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ricy\Downloads\"/>
    </mc:Choice>
  </mc:AlternateContent>
  <xr:revisionPtr revIDLastSave="0" documentId="13_ncr:1_{4F9659A9-92C2-4740-B932-C25B2B65A8AE}" xr6:coauthVersionLast="47" xr6:coauthVersionMax="47" xr10:uidLastSave="{00000000-0000-0000-0000-000000000000}"/>
  <bookViews>
    <workbookView xWindow="-110" yWindow="-110" windowWidth="25820" windowHeight="15500" xr2:uid="{2178C17C-43FD-4525-80BB-4BE3A94061F4}"/>
  </bookViews>
  <sheets>
    <sheet name="Sheet3" sheetId="4" r:id="rId1"/>
    <sheet name="british_airways_schedule_summer" sheetId="1" r:id="rId2"/>
  </sheets>
  <definedNames>
    <definedName name="_xlnm._FilterDatabase" localSheetId="1" hidden="1">british_airways_schedule_summer!$A$1:$Q$10001</definedName>
  </definedNames>
  <calcPr calcId="191029"/>
  <pivotCaches>
    <pivotCache cacheId="9" r:id="rId3"/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999" i="1" l="1"/>
  <c r="S9995" i="1"/>
  <c r="S9994" i="1"/>
  <c r="S9992" i="1"/>
  <c r="S9990" i="1"/>
  <c r="S9989" i="1"/>
  <c r="S9987" i="1"/>
  <c r="S9986" i="1"/>
  <c r="S9983" i="1"/>
  <c r="S9980" i="1"/>
  <c r="S9978" i="1"/>
  <c r="S9967" i="1"/>
  <c r="S9966" i="1"/>
  <c r="S9965" i="1"/>
  <c r="S9962" i="1"/>
  <c r="S9956" i="1"/>
  <c r="S9954" i="1"/>
  <c r="S9951" i="1"/>
  <c r="S9950" i="1"/>
  <c r="S9949" i="1"/>
  <c r="S9947" i="1"/>
  <c r="S9946" i="1"/>
  <c r="S9945" i="1"/>
  <c r="S9941" i="1"/>
  <c r="S9940" i="1"/>
  <c r="S9938" i="1"/>
  <c r="S9932" i="1"/>
  <c r="S9930" i="1"/>
  <c r="S9926" i="1"/>
  <c r="S9925" i="1"/>
  <c r="S9922" i="1"/>
  <c r="S9919" i="1"/>
  <c r="S9915" i="1"/>
  <c r="S9901" i="1"/>
  <c r="S9900" i="1"/>
  <c r="S9898" i="1"/>
  <c r="S9894" i="1"/>
  <c r="S9893" i="1"/>
  <c r="S9886" i="1"/>
  <c r="S9884" i="1"/>
  <c r="S9879" i="1"/>
  <c r="S9874" i="1"/>
  <c r="S9873" i="1"/>
  <c r="S9872" i="1"/>
  <c r="S9868" i="1"/>
  <c r="S9867" i="1"/>
  <c r="S9861" i="1"/>
  <c r="S9854" i="1"/>
  <c r="S9852" i="1"/>
  <c r="S9851" i="1"/>
  <c r="S9850" i="1"/>
  <c r="S9845" i="1"/>
  <c r="S9844" i="1"/>
  <c r="S9843" i="1"/>
  <c r="S9842" i="1"/>
  <c r="S9841" i="1"/>
  <c r="S9838" i="1"/>
  <c r="S9833" i="1"/>
  <c r="S9831" i="1"/>
  <c r="S9829" i="1"/>
  <c r="S9828" i="1"/>
  <c r="S9821" i="1"/>
  <c r="S9818" i="1"/>
  <c r="S9816" i="1"/>
  <c r="S9815" i="1"/>
  <c r="S9812" i="1"/>
  <c r="S9807" i="1"/>
  <c r="S9798" i="1"/>
  <c r="S9796" i="1"/>
  <c r="S9795" i="1"/>
  <c r="S9784" i="1"/>
  <c r="S9783" i="1"/>
  <c r="S9776" i="1"/>
  <c r="S9774" i="1"/>
  <c r="S9773" i="1"/>
  <c r="S9765" i="1"/>
  <c r="S9760" i="1"/>
  <c r="S9751" i="1"/>
  <c r="S9748" i="1"/>
  <c r="S9742" i="1"/>
  <c r="S9741" i="1"/>
  <c r="S9739" i="1"/>
  <c r="S9737" i="1"/>
  <c r="S9734" i="1"/>
  <c r="S9730" i="1"/>
  <c r="S9729" i="1"/>
  <c r="S9727" i="1"/>
  <c r="S9726" i="1"/>
  <c r="S9725" i="1"/>
  <c r="S9723" i="1"/>
  <c r="S9719" i="1"/>
  <c r="S9717" i="1"/>
  <c r="S9716" i="1"/>
  <c r="S9715" i="1"/>
  <c r="S9711" i="1"/>
  <c r="S9709" i="1"/>
  <c r="S9708" i="1"/>
  <c r="S9700" i="1"/>
  <c r="S9698" i="1"/>
  <c r="S9694" i="1"/>
  <c r="S9693" i="1"/>
  <c r="S9690" i="1"/>
  <c r="S9688" i="1"/>
  <c r="S9687" i="1"/>
  <c r="S9686" i="1"/>
  <c r="S9684" i="1"/>
  <c r="S9682" i="1"/>
  <c r="S9676" i="1"/>
  <c r="S9675" i="1"/>
  <c r="S9674" i="1"/>
  <c r="S9672" i="1"/>
  <c r="S9667" i="1"/>
  <c r="S9666" i="1"/>
  <c r="S9663" i="1"/>
  <c r="S9662" i="1"/>
  <c r="S9660" i="1"/>
  <c r="S9655" i="1"/>
  <c r="S9653" i="1"/>
  <c r="S9646" i="1"/>
  <c r="S9645" i="1"/>
  <c r="S9635" i="1"/>
  <c r="S9634" i="1"/>
  <c r="S9631" i="1"/>
  <c r="S9629" i="1"/>
  <c r="S9628" i="1"/>
  <c r="S9626" i="1"/>
  <c r="S9619" i="1"/>
  <c r="S9617" i="1"/>
  <c r="S9616" i="1"/>
  <c r="S9612" i="1"/>
  <c r="S9611" i="1"/>
  <c r="S9608" i="1"/>
  <c r="S9603" i="1"/>
  <c r="S9602" i="1"/>
  <c r="S9600" i="1"/>
  <c r="S9596" i="1"/>
  <c r="S9592" i="1"/>
  <c r="S9587" i="1"/>
  <c r="S9585" i="1"/>
  <c r="S9574" i="1"/>
  <c r="S9573" i="1"/>
  <c r="S9571" i="1"/>
  <c r="S9570" i="1"/>
  <c r="S9568" i="1"/>
  <c r="S9556" i="1"/>
  <c r="S9555" i="1"/>
  <c r="S9554" i="1"/>
  <c r="S9548" i="1"/>
  <c r="S9542" i="1"/>
  <c r="S9541" i="1"/>
  <c r="S9539" i="1"/>
  <c r="S9532" i="1"/>
  <c r="S9526" i="1"/>
  <c r="S9520" i="1"/>
  <c r="S9515" i="1"/>
  <c r="S9514" i="1"/>
  <c r="S9511" i="1"/>
  <c r="S9510" i="1"/>
  <c r="S9509" i="1"/>
  <c r="S9508" i="1"/>
  <c r="S9506" i="1"/>
  <c r="S9500" i="1"/>
  <c r="S9499" i="1"/>
  <c r="S9497" i="1"/>
  <c r="S9496" i="1"/>
  <c r="S9490" i="1"/>
  <c r="S9488" i="1"/>
  <c r="S9482" i="1"/>
  <c r="S9478" i="1"/>
  <c r="S9477" i="1"/>
  <c r="S9475" i="1"/>
  <c r="S9474" i="1"/>
  <c r="S9473" i="1"/>
  <c r="S9472" i="1"/>
  <c r="S9471" i="1"/>
  <c r="S9469" i="1"/>
  <c r="S9467" i="1"/>
  <c r="S9462" i="1"/>
  <c r="S9460" i="1"/>
  <c r="S9454" i="1"/>
  <c r="S9444" i="1"/>
  <c r="S9442" i="1"/>
  <c r="S9441" i="1"/>
  <c r="S9432" i="1"/>
  <c r="S9431" i="1"/>
  <c r="S9430" i="1"/>
  <c r="S9429" i="1"/>
  <c r="S9425" i="1"/>
  <c r="S9422" i="1"/>
  <c r="S9419" i="1"/>
  <c r="S9418" i="1"/>
  <c r="S9414" i="1"/>
  <c r="S9410" i="1"/>
  <c r="S9408" i="1"/>
  <c r="S9406" i="1"/>
  <c r="S9403" i="1"/>
  <c r="S9400" i="1"/>
  <c r="S9396" i="1"/>
  <c r="S9393" i="1"/>
  <c r="S9389" i="1"/>
  <c r="S9384" i="1"/>
  <c r="S9381" i="1"/>
  <c r="S9379" i="1"/>
  <c r="S9373" i="1"/>
  <c r="S9372" i="1"/>
  <c r="S9369" i="1"/>
  <c r="S9361" i="1"/>
  <c r="S9360" i="1"/>
  <c r="S9359" i="1"/>
  <c r="S9356" i="1"/>
  <c r="S9353" i="1"/>
  <c r="S9350" i="1"/>
  <c r="S9348" i="1"/>
  <c r="S9336" i="1"/>
  <c r="S9332" i="1"/>
  <c r="S9331" i="1"/>
  <c r="S9327" i="1"/>
  <c r="S9326" i="1"/>
  <c r="S9325" i="1"/>
  <c r="S9321" i="1"/>
  <c r="S9319" i="1"/>
  <c r="S9318" i="1"/>
  <c r="S9314" i="1"/>
  <c r="S9313" i="1"/>
  <c r="S9312" i="1"/>
  <c r="S9310" i="1"/>
  <c r="S9309" i="1"/>
  <c r="S9306" i="1"/>
  <c r="S9305" i="1"/>
  <c r="S9300" i="1"/>
  <c r="S9291" i="1"/>
  <c r="S9290" i="1"/>
  <c r="S9289" i="1"/>
  <c r="S9285" i="1"/>
  <c r="S9280" i="1"/>
  <c r="S9279" i="1"/>
  <c r="S9277" i="1"/>
  <c r="S9275" i="1"/>
  <c r="S9272" i="1"/>
  <c r="S9270" i="1"/>
  <c r="S9269" i="1"/>
  <c r="S9268" i="1"/>
  <c r="S9262" i="1"/>
  <c r="S9258" i="1"/>
  <c r="S9256" i="1"/>
  <c r="S9255" i="1"/>
  <c r="S9254" i="1"/>
  <c r="S9253" i="1"/>
  <c r="S9252" i="1"/>
  <c r="S9248" i="1"/>
  <c r="S9247" i="1"/>
  <c r="S9246" i="1"/>
  <c r="S9243" i="1"/>
  <c r="S9242" i="1"/>
  <c r="S9240" i="1"/>
  <c r="S9238" i="1"/>
  <c r="S9233" i="1"/>
  <c r="S9231" i="1"/>
  <c r="S9228" i="1"/>
  <c r="S9227" i="1"/>
  <c r="S9219" i="1"/>
  <c r="S9216" i="1"/>
  <c r="S9215" i="1"/>
  <c r="S9209" i="1"/>
  <c r="S9208" i="1"/>
  <c r="S9207" i="1"/>
  <c r="S9205" i="1"/>
  <c r="S9199" i="1"/>
  <c r="S9188" i="1"/>
  <c r="S9187" i="1"/>
  <c r="S9185" i="1"/>
  <c r="S9184" i="1"/>
  <c r="S9183" i="1"/>
  <c r="S9182" i="1"/>
  <c r="S9174" i="1"/>
  <c r="S9173" i="1"/>
  <c r="S9164" i="1"/>
  <c r="S9163" i="1"/>
  <c r="S9158" i="1"/>
  <c r="S9157" i="1"/>
  <c r="S9153" i="1"/>
  <c r="S9151" i="1"/>
  <c r="S9147" i="1"/>
  <c r="S9145" i="1"/>
  <c r="S9139" i="1"/>
  <c r="S9138" i="1"/>
  <c r="S9137" i="1"/>
  <c r="S9136" i="1"/>
  <c r="S9135" i="1"/>
  <c r="S9129" i="1"/>
  <c r="S9127" i="1"/>
  <c r="S9125" i="1"/>
  <c r="S9121" i="1"/>
  <c r="S9119" i="1"/>
  <c r="S9115" i="1"/>
  <c r="S9113" i="1"/>
  <c r="S9109" i="1"/>
  <c r="S9108" i="1"/>
  <c r="S9104" i="1"/>
  <c r="S9103" i="1"/>
  <c r="S9100" i="1"/>
  <c r="S9096" i="1"/>
  <c r="S9095" i="1"/>
  <c r="S9093" i="1"/>
  <c r="S9089" i="1"/>
  <c r="S9084" i="1"/>
  <c r="S9083" i="1"/>
  <c r="S9082" i="1"/>
  <c r="S9080" i="1"/>
  <c r="S9078" i="1"/>
  <c r="S9077" i="1"/>
  <c r="S9076" i="1"/>
  <c r="S9075" i="1"/>
  <c r="S9073" i="1"/>
  <c r="S9072" i="1"/>
  <c r="S9069" i="1"/>
  <c r="S9068" i="1"/>
  <c r="S9066" i="1"/>
  <c r="S9065" i="1"/>
  <c r="S9064" i="1"/>
  <c r="S9059" i="1"/>
  <c r="S9055" i="1"/>
  <c r="S9053" i="1"/>
  <c r="S9052" i="1"/>
  <c r="S9051" i="1"/>
  <c r="S9050" i="1"/>
  <c r="S9048" i="1"/>
  <c r="S9047" i="1"/>
  <c r="S9045" i="1"/>
  <c r="S9039" i="1"/>
  <c r="S9037" i="1"/>
  <c r="S9036" i="1"/>
  <c r="S9033" i="1"/>
  <c r="S9031" i="1"/>
  <c r="S9024" i="1"/>
  <c r="S9019" i="1"/>
  <c r="S9015" i="1"/>
  <c r="S9013" i="1"/>
  <c r="S9012" i="1"/>
  <c r="S9011" i="1"/>
  <c r="S9008" i="1"/>
  <c r="S9004" i="1"/>
  <c r="S9002" i="1"/>
  <c r="S9001" i="1"/>
  <c r="S9000" i="1"/>
  <c r="S8997" i="1"/>
  <c r="S8995" i="1"/>
  <c r="S8993" i="1"/>
  <c r="S8990" i="1"/>
  <c r="S8989" i="1"/>
  <c r="S8987" i="1"/>
  <c r="S8986" i="1"/>
  <c r="S8985" i="1"/>
  <c r="S8984" i="1"/>
  <c r="S8978" i="1"/>
  <c r="S8977" i="1"/>
  <c r="S8970" i="1"/>
  <c r="S8968" i="1"/>
  <c r="S8959" i="1"/>
  <c r="S8958" i="1"/>
  <c r="S8957" i="1"/>
  <c r="S8955" i="1"/>
  <c r="S8954" i="1"/>
  <c r="S8952" i="1"/>
  <c r="S8951" i="1"/>
  <c r="S8950" i="1"/>
  <c r="S8946" i="1"/>
  <c r="S8939" i="1"/>
  <c r="S8934" i="1"/>
  <c r="S8931" i="1"/>
  <c r="S8930" i="1"/>
  <c r="S8929" i="1"/>
  <c r="S8928" i="1"/>
  <c r="S8923" i="1"/>
  <c r="S8917" i="1"/>
  <c r="S8915" i="1"/>
  <c r="S8912" i="1"/>
  <c r="S8911" i="1"/>
  <c r="S8905" i="1"/>
  <c r="S8904" i="1"/>
  <c r="S8901" i="1"/>
  <c r="S8896" i="1"/>
  <c r="S8895" i="1"/>
  <c r="S8890" i="1"/>
  <c r="S8889" i="1"/>
  <c r="S8885" i="1"/>
  <c r="S8883" i="1"/>
  <c r="S8882" i="1"/>
  <c r="S8880" i="1"/>
  <c r="S8878" i="1"/>
  <c r="S8877" i="1"/>
  <c r="S8875" i="1"/>
  <c r="S8874" i="1"/>
  <c r="S8873" i="1"/>
  <c r="S8872" i="1"/>
  <c r="S8870" i="1"/>
  <c r="S8867" i="1"/>
  <c r="S8866" i="1"/>
  <c r="S8862" i="1"/>
  <c r="S8859" i="1"/>
  <c r="S8857" i="1"/>
  <c r="S8856" i="1"/>
  <c r="S8855" i="1"/>
  <c r="S8853" i="1"/>
  <c r="S8850" i="1"/>
  <c r="S8845" i="1"/>
  <c r="S8843" i="1"/>
  <c r="S8842" i="1"/>
  <c r="S8838" i="1"/>
  <c r="S8837" i="1"/>
  <c r="S8834" i="1"/>
  <c r="S8832" i="1"/>
  <c r="S8821" i="1"/>
  <c r="S8819" i="1"/>
  <c r="S8818" i="1"/>
  <c r="S8815" i="1"/>
  <c r="S8814" i="1"/>
  <c r="S8813" i="1"/>
  <c r="S8812" i="1"/>
  <c r="S8810" i="1"/>
  <c r="S8809" i="1"/>
  <c r="S8807" i="1"/>
  <c r="S8806" i="1"/>
  <c r="S8805" i="1"/>
  <c r="S8801" i="1"/>
  <c r="S8799" i="1"/>
  <c r="S8797" i="1"/>
  <c r="S8794" i="1"/>
  <c r="S8789" i="1"/>
  <c r="S8788" i="1"/>
  <c r="S8785" i="1"/>
  <c r="S8783" i="1"/>
  <c r="S8779" i="1"/>
  <c r="S8777" i="1"/>
  <c r="S8769" i="1"/>
  <c r="S8765" i="1"/>
  <c r="S8751" i="1"/>
  <c r="S8749" i="1"/>
  <c r="S8748" i="1"/>
  <c r="S8747" i="1"/>
  <c r="S8744" i="1"/>
  <c r="S8742" i="1"/>
  <c r="S8741" i="1"/>
  <c r="S8739" i="1"/>
  <c r="S8738" i="1"/>
  <c r="S8734" i="1"/>
  <c r="S8733" i="1"/>
  <c r="S8732" i="1"/>
  <c r="S8731" i="1"/>
  <c r="S8724" i="1"/>
  <c r="S8722" i="1"/>
  <c r="S8720" i="1"/>
  <c r="S8719" i="1"/>
  <c r="S8717" i="1"/>
  <c r="S8715" i="1"/>
  <c r="S8711" i="1"/>
  <c r="S8710" i="1"/>
  <c r="S8705" i="1"/>
  <c r="S8703" i="1"/>
  <c r="S8702" i="1"/>
  <c r="S8693" i="1"/>
  <c r="S8691" i="1"/>
  <c r="S8686" i="1"/>
  <c r="S8685" i="1"/>
  <c r="S8684" i="1"/>
  <c r="S8683" i="1"/>
  <c r="S8680" i="1"/>
  <c r="S8677" i="1"/>
  <c r="S8675" i="1"/>
  <c r="S8671" i="1"/>
  <c r="S8670" i="1"/>
  <c r="S8669" i="1"/>
  <c r="S8668" i="1"/>
  <c r="S8667" i="1"/>
  <c r="S8661" i="1"/>
  <c r="S8660" i="1"/>
  <c r="S8658" i="1"/>
  <c r="S8657" i="1"/>
  <c r="S8656" i="1"/>
  <c r="S8655" i="1"/>
  <c r="S8653" i="1"/>
  <c r="S8649" i="1"/>
  <c r="S8644" i="1"/>
  <c r="S8643" i="1"/>
  <c r="S8642" i="1"/>
  <c r="S8639" i="1"/>
  <c r="S8634" i="1"/>
  <c r="S8633" i="1"/>
  <c r="S8632" i="1"/>
  <c r="S8631" i="1"/>
  <c r="S8622" i="1"/>
  <c r="S8619" i="1"/>
  <c r="S8618" i="1"/>
  <c r="S8614" i="1"/>
  <c r="S8612" i="1"/>
  <c r="S8608" i="1"/>
  <c r="S8607" i="1"/>
  <c r="S8603" i="1"/>
  <c r="S8596" i="1"/>
  <c r="S8592" i="1"/>
  <c r="S8591" i="1"/>
  <c r="S8590" i="1"/>
  <c r="S8588" i="1"/>
  <c r="S8585" i="1"/>
  <c r="S8584" i="1"/>
  <c r="S8582" i="1"/>
  <c r="S8579" i="1"/>
  <c r="S8576" i="1"/>
  <c r="S8574" i="1"/>
  <c r="S8570" i="1"/>
  <c r="S8568" i="1"/>
  <c r="S8567" i="1"/>
  <c r="S8566" i="1"/>
  <c r="S8565" i="1"/>
  <c r="S8562" i="1"/>
  <c r="S8558" i="1"/>
  <c r="S8557" i="1"/>
  <c r="S8552" i="1"/>
  <c r="S8551" i="1"/>
  <c r="S8550" i="1"/>
  <c r="S8549" i="1"/>
  <c r="S8546" i="1"/>
  <c r="S8544" i="1"/>
  <c r="S8541" i="1"/>
  <c r="S8540" i="1"/>
  <c r="S8539" i="1"/>
  <c r="S8538" i="1"/>
  <c r="S8537" i="1"/>
  <c r="S8535" i="1"/>
  <c r="S8533" i="1"/>
  <c r="S8531" i="1"/>
  <c r="S8528" i="1"/>
  <c r="S8527" i="1"/>
  <c r="S8525" i="1"/>
  <c r="S8523" i="1"/>
  <c r="S8520" i="1"/>
  <c r="S8519" i="1"/>
  <c r="S8518" i="1"/>
  <c r="S8513" i="1"/>
  <c r="S8511" i="1"/>
  <c r="S8507" i="1"/>
  <c r="S8506" i="1"/>
  <c r="S8504" i="1"/>
  <c r="S8494" i="1"/>
  <c r="S8493" i="1"/>
  <c r="S8488" i="1"/>
  <c r="S8485" i="1"/>
  <c r="S8484" i="1"/>
  <c r="S8483" i="1"/>
  <c r="S8479" i="1"/>
  <c r="S8478" i="1"/>
  <c r="S8477" i="1"/>
  <c r="S8476" i="1"/>
  <c r="S8474" i="1"/>
  <c r="S8473" i="1"/>
  <c r="S8472" i="1"/>
  <c r="S8470" i="1"/>
  <c r="S8468" i="1"/>
  <c r="S8461" i="1"/>
  <c r="S8459" i="1"/>
  <c r="S8455" i="1"/>
  <c r="S8454" i="1"/>
  <c r="S8451" i="1"/>
  <c r="S8450" i="1"/>
  <c r="S8448" i="1"/>
  <c r="S8440" i="1"/>
  <c r="S8437" i="1"/>
  <c r="S8434" i="1"/>
  <c r="S8433" i="1"/>
  <c r="S8432" i="1"/>
  <c r="S8427" i="1"/>
  <c r="S8421" i="1"/>
  <c r="S8420" i="1"/>
  <c r="S8419" i="1"/>
  <c r="S8418" i="1"/>
  <c r="S8417" i="1"/>
  <c r="S8416" i="1"/>
  <c r="S8414" i="1"/>
  <c r="S8405" i="1"/>
  <c r="S8403" i="1"/>
  <c r="S8401" i="1"/>
  <c r="S8400" i="1"/>
  <c r="S8398" i="1"/>
  <c r="S8393" i="1"/>
  <c r="S8391" i="1"/>
  <c r="S8390" i="1"/>
  <c r="S8389" i="1"/>
  <c r="S8387" i="1"/>
  <c r="S8386" i="1"/>
  <c r="S8385" i="1"/>
  <c r="S8383" i="1"/>
  <c r="S8382" i="1"/>
  <c r="S8377" i="1"/>
  <c r="S8374" i="1"/>
  <c r="S8371" i="1"/>
  <c r="S8369" i="1"/>
  <c r="S8368" i="1"/>
  <c r="S8366" i="1"/>
  <c r="S8364" i="1"/>
  <c r="S8361" i="1"/>
  <c r="S8359" i="1"/>
  <c r="S8353" i="1"/>
  <c r="S8350" i="1"/>
  <c r="S8346" i="1"/>
  <c r="S8340" i="1"/>
  <c r="S8339" i="1"/>
  <c r="S8332" i="1"/>
  <c r="S8331" i="1"/>
  <c r="S8330" i="1"/>
  <c r="S8323" i="1"/>
  <c r="S8321" i="1"/>
  <c r="S8319" i="1"/>
  <c r="S8314" i="1"/>
  <c r="S8308" i="1"/>
  <c r="S8303" i="1"/>
  <c r="S8292" i="1"/>
  <c r="S8291" i="1"/>
  <c r="S8289" i="1"/>
  <c r="S8287" i="1"/>
  <c r="S8282" i="1"/>
  <c r="S8278" i="1"/>
  <c r="S8275" i="1"/>
  <c r="S8272" i="1"/>
  <c r="S8271" i="1"/>
  <c r="S8269" i="1"/>
  <c r="S8268" i="1"/>
  <c r="S8262" i="1"/>
  <c r="S8260" i="1"/>
  <c r="S8257" i="1"/>
  <c r="S8254" i="1"/>
  <c r="S8253" i="1"/>
  <c r="S8249" i="1"/>
  <c r="S8245" i="1"/>
  <c r="S8233" i="1"/>
  <c r="S8229" i="1"/>
  <c r="S8224" i="1"/>
  <c r="S8222" i="1"/>
  <c r="S8219" i="1"/>
  <c r="S8217" i="1"/>
  <c r="S8215" i="1"/>
  <c r="S8211" i="1"/>
  <c r="S8210" i="1"/>
  <c r="S8208" i="1"/>
  <c r="S8207" i="1"/>
  <c r="S8200" i="1"/>
  <c r="S8199" i="1"/>
  <c r="S8198" i="1"/>
  <c r="S8196" i="1"/>
  <c r="S8195" i="1"/>
  <c r="S8193" i="1"/>
  <c r="S8191" i="1"/>
  <c r="S8190" i="1"/>
  <c r="S8189" i="1"/>
  <c r="S8186" i="1"/>
  <c r="S8185" i="1"/>
  <c r="S8183" i="1"/>
  <c r="S8181" i="1"/>
  <c r="S8174" i="1"/>
  <c r="S8163" i="1"/>
  <c r="S8159" i="1"/>
  <c r="S8158" i="1"/>
  <c r="S8156" i="1"/>
  <c r="S8154" i="1"/>
  <c r="S8152" i="1"/>
  <c r="S8151" i="1"/>
  <c r="S8148" i="1"/>
  <c r="S8147" i="1"/>
  <c r="S8145" i="1"/>
  <c r="S8144" i="1"/>
  <c r="S8135" i="1"/>
  <c r="S8133" i="1"/>
  <c r="S8128" i="1"/>
  <c r="S8126" i="1"/>
  <c r="S8123" i="1"/>
  <c r="S8122" i="1"/>
  <c r="S8120" i="1"/>
  <c r="S8117" i="1"/>
  <c r="S8116" i="1"/>
  <c r="S8113" i="1"/>
  <c r="S8109" i="1"/>
  <c r="S8104" i="1"/>
  <c r="S8101" i="1"/>
  <c r="S8099" i="1"/>
  <c r="S8075" i="1"/>
  <c r="S8073" i="1"/>
  <c r="S8068" i="1"/>
  <c r="S8063" i="1"/>
  <c r="S8049" i="1"/>
  <c r="S8045" i="1"/>
  <c r="S8041" i="1"/>
  <c r="S8039" i="1"/>
  <c r="S8035" i="1"/>
  <c r="S8034" i="1"/>
  <c r="S8033" i="1"/>
  <c r="S8032" i="1"/>
  <c r="S8030" i="1"/>
  <c r="S8028" i="1"/>
  <c r="S8024" i="1"/>
  <c r="S8022" i="1"/>
  <c r="S8017" i="1"/>
  <c r="S8016" i="1"/>
  <c r="S8010" i="1"/>
  <c r="S8009" i="1"/>
  <c r="S8007" i="1"/>
  <c r="S8006" i="1"/>
  <c r="S8004" i="1"/>
  <c r="S8002" i="1"/>
  <c r="S7999" i="1"/>
  <c r="S7995" i="1"/>
  <c r="S7993" i="1"/>
  <c r="S7992" i="1"/>
  <c r="S7991" i="1"/>
  <c r="S7990" i="1"/>
  <c r="S7984" i="1"/>
  <c r="S7977" i="1"/>
  <c r="S7976" i="1"/>
  <c r="S7972" i="1"/>
  <c r="S7970" i="1"/>
  <c r="S7968" i="1"/>
  <c r="S7964" i="1"/>
  <c r="S7960" i="1"/>
  <c r="S7956" i="1"/>
  <c r="S7952" i="1"/>
  <c r="S7951" i="1"/>
  <c r="S7948" i="1"/>
  <c r="S7946" i="1"/>
  <c r="S7945" i="1"/>
  <c r="S7944" i="1"/>
  <c r="S7943" i="1"/>
  <c r="S7941" i="1"/>
  <c r="S7940" i="1"/>
  <c r="S7939" i="1"/>
  <c r="S7935" i="1"/>
  <c r="S7932" i="1"/>
  <c r="S7927" i="1"/>
  <c r="S7926" i="1"/>
  <c r="S7921" i="1"/>
  <c r="S7919" i="1"/>
  <c r="S7916" i="1"/>
  <c r="S7915" i="1"/>
  <c r="S7912" i="1"/>
  <c r="S7906" i="1"/>
  <c r="S7902" i="1"/>
  <c r="S7901" i="1"/>
  <c r="S7900" i="1"/>
  <c r="S7899" i="1"/>
  <c r="S7898" i="1"/>
  <c r="S7893" i="1"/>
  <c r="S7890" i="1"/>
  <c r="S7881" i="1"/>
  <c r="S7879" i="1"/>
  <c r="S7878" i="1"/>
  <c r="S7876" i="1"/>
  <c r="S7875" i="1"/>
  <c r="S7874" i="1"/>
  <c r="S7869" i="1"/>
  <c r="S7868" i="1"/>
  <c r="S7864" i="1"/>
  <c r="S7863" i="1"/>
  <c r="S7861" i="1"/>
  <c r="S7860" i="1"/>
  <c r="S7857" i="1"/>
  <c r="S7855" i="1"/>
  <c r="S7853" i="1"/>
  <c r="S7851" i="1"/>
  <c r="S7849" i="1"/>
  <c r="S7846" i="1"/>
  <c r="S7842" i="1"/>
  <c r="S7840" i="1"/>
  <c r="S7835" i="1"/>
  <c r="S7833" i="1"/>
  <c r="S7832" i="1"/>
  <c r="S7830" i="1"/>
  <c r="S7826" i="1"/>
  <c r="S7824" i="1"/>
  <c r="S7818" i="1"/>
  <c r="S7817" i="1"/>
  <c r="S7813" i="1"/>
  <c r="S7812" i="1"/>
  <c r="S7809" i="1"/>
  <c r="S7806" i="1"/>
  <c r="S7804" i="1"/>
  <c r="S7803" i="1"/>
  <c r="S7797" i="1"/>
  <c r="S7796" i="1"/>
  <c r="S7795" i="1"/>
  <c r="S7794" i="1"/>
  <c r="S7793" i="1"/>
  <c r="S7789" i="1"/>
  <c r="S7788" i="1"/>
  <c r="S7786" i="1"/>
  <c r="S7784" i="1"/>
  <c r="S7782" i="1"/>
  <c r="S7781" i="1"/>
  <c r="S7780" i="1"/>
  <c r="S7776" i="1"/>
  <c r="S7774" i="1"/>
  <c r="S7773" i="1"/>
  <c r="S7770" i="1"/>
  <c r="S7766" i="1"/>
  <c r="S7764" i="1"/>
  <c r="S7754" i="1"/>
  <c r="S7752" i="1"/>
  <c r="S7751" i="1"/>
  <c r="S7750" i="1"/>
  <c r="S7739" i="1"/>
  <c r="S7732" i="1"/>
  <c r="S7729" i="1"/>
  <c r="S7728" i="1"/>
  <c r="S7722" i="1"/>
  <c r="S7716" i="1"/>
  <c r="S7712" i="1"/>
  <c r="S7706" i="1"/>
  <c r="S7703" i="1"/>
  <c r="S7701" i="1"/>
  <c r="S7697" i="1"/>
  <c r="S7690" i="1"/>
  <c r="S7689" i="1"/>
  <c r="S7685" i="1"/>
  <c r="S7680" i="1"/>
  <c r="S7679" i="1"/>
  <c r="S7678" i="1"/>
  <c r="S7676" i="1"/>
  <c r="S7671" i="1"/>
  <c r="S7670" i="1"/>
  <c r="S7669" i="1"/>
  <c r="S7656" i="1"/>
  <c r="S7655" i="1"/>
  <c r="S7653" i="1"/>
  <c r="S7648" i="1"/>
  <c r="S7644" i="1"/>
  <c r="S7643" i="1"/>
  <c r="S7642" i="1"/>
  <c r="S7639" i="1"/>
  <c r="S7638" i="1"/>
  <c r="S7637" i="1"/>
  <c r="S7634" i="1"/>
  <c r="S7629" i="1"/>
  <c r="S7625" i="1"/>
  <c r="S7623" i="1"/>
  <c r="S7619" i="1"/>
  <c r="S7613" i="1"/>
  <c r="S7610" i="1"/>
  <c r="S7609" i="1"/>
  <c r="S7607" i="1"/>
  <c r="S7600" i="1"/>
  <c r="S7597" i="1"/>
  <c r="S7593" i="1"/>
  <c r="S7581" i="1"/>
  <c r="S7579" i="1"/>
  <c r="S7575" i="1"/>
  <c r="S7574" i="1"/>
  <c r="S7567" i="1"/>
  <c r="S7566" i="1"/>
  <c r="S7562" i="1"/>
  <c r="S7561" i="1"/>
  <c r="S7558" i="1"/>
  <c r="S7550" i="1"/>
  <c r="S7547" i="1"/>
  <c r="S7545" i="1"/>
  <c r="S7544" i="1"/>
  <c r="S7537" i="1"/>
  <c r="S7536" i="1"/>
  <c r="S7534" i="1"/>
  <c r="S7529" i="1"/>
  <c r="S7526" i="1"/>
  <c r="S7520" i="1"/>
  <c r="S7519" i="1"/>
  <c r="S7517" i="1"/>
  <c r="S7515" i="1"/>
  <c r="S7513" i="1"/>
  <c r="S7512" i="1"/>
  <c r="S7510" i="1"/>
  <c r="S7508" i="1"/>
  <c r="S7505" i="1"/>
  <c r="S7504" i="1"/>
  <c r="S7501" i="1"/>
  <c r="S7496" i="1"/>
  <c r="S7487" i="1"/>
  <c r="S7485" i="1"/>
  <c r="S7480" i="1"/>
  <c r="S7478" i="1"/>
  <c r="S7473" i="1"/>
  <c r="S7471" i="1"/>
  <c r="S7466" i="1"/>
  <c r="S7462" i="1"/>
  <c r="S7457" i="1"/>
  <c r="S7455" i="1"/>
  <c r="S7442" i="1"/>
  <c r="S7441" i="1"/>
  <c r="S7436" i="1"/>
  <c r="S7434" i="1"/>
  <c r="S7429" i="1"/>
  <c r="S7427" i="1"/>
  <c r="S7426" i="1"/>
  <c r="S7425" i="1"/>
  <c r="S7422" i="1"/>
  <c r="S7418" i="1"/>
  <c r="S7416" i="1"/>
  <c r="S7415" i="1"/>
  <c r="S7412" i="1"/>
  <c r="S7410" i="1"/>
  <c r="S7405" i="1"/>
  <c r="S7403" i="1"/>
  <c r="S7399" i="1"/>
  <c r="S7396" i="1"/>
  <c r="S7394" i="1"/>
  <c r="S7393" i="1"/>
  <c r="S7391" i="1"/>
  <c r="S7387" i="1"/>
  <c r="S7386" i="1"/>
  <c r="S7385" i="1"/>
  <c r="S7380" i="1"/>
  <c r="S7378" i="1"/>
  <c r="S7377" i="1"/>
  <c r="S7374" i="1"/>
  <c r="S7372" i="1"/>
  <c r="S7368" i="1"/>
  <c r="S7366" i="1"/>
  <c r="S7365" i="1"/>
  <c r="S7359" i="1"/>
  <c r="S7355" i="1"/>
  <c r="S7353" i="1"/>
  <c r="S7350" i="1"/>
  <c r="S7348" i="1"/>
  <c r="S7347" i="1"/>
  <c r="S7343" i="1"/>
  <c r="S7342" i="1"/>
  <c r="S7340" i="1"/>
  <c r="S7335" i="1"/>
  <c r="S7329" i="1"/>
  <c r="S7326" i="1"/>
  <c r="S7318" i="1"/>
  <c r="S7316" i="1"/>
  <c r="S7314" i="1"/>
  <c r="S7308" i="1"/>
  <c r="S7307" i="1"/>
  <c r="S7301" i="1"/>
  <c r="S7299" i="1"/>
  <c r="S7298" i="1"/>
  <c r="S7294" i="1"/>
  <c r="S7292" i="1"/>
  <c r="S7290" i="1"/>
  <c r="S7286" i="1"/>
  <c r="S7285" i="1"/>
  <c r="S7281" i="1"/>
  <c r="S7280" i="1"/>
  <c r="S7279" i="1"/>
  <c r="S7278" i="1"/>
  <c r="S7277" i="1"/>
  <c r="S7274" i="1"/>
  <c r="S7271" i="1"/>
  <c r="S7269" i="1"/>
  <c r="S7261" i="1"/>
  <c r="S7260" i="1"/>
  <c r="S7259" i="1"/>
  <c r="S7256" i="1"/>
  <c r="S7254" i="1"/>
  <c r="S7252" i="1"/>
  <c r="S7250" i="1"/>
  <c r="S7248" i="1"/>
  <c r="S7246" i="1"/>
  <c r="S7245" i="1"/>
  <c r="S7244" i="1"/>
  <c r="S7243" i="1"/>
  <c r="S7242" i="1"/>
  <c r="S7240" i="1"/>
  <c r="S7238" i="1"/>
  <c r="S7237" i="1"/>
  <c r="S7236" i="1"/>
  <c r="S7228" i="1"/>
  <c r="S7222" i="1"/>
  <c r="S7214" i="1"/>
  <c r="S7212" i="1"/>
  <c r="S7207" i="1"/>
  <c r="S7205" i="1"/>
  <c r="S7201" i="1"/>
  <c r="S7198" i="1"/>
  <c r="S7195" i="1"/>
  <c r="S7187" i="1"/>
  <c r="S7184" i="1"/>
  <c r="S7181" i="1"/>
  <c r="S7174" i="1"/>
  <c r="S7170" i="1"/>
  <c r="S7167" i="1"/>
  <c r="S7164" i="1"/>
  <c r="S7162" i="1"/>
  <c r="S7159" i="1"/>
  <c r="S7158" i="1"/>
  <c r="S7154" i="1"/>
  <c r="S7152" i="1"/>
  <c r="S7150" i="1"/>
  <c r="S7147" i="1"/>
  <c r="S7146" i="1"/>
  <c r="S7144" i="1"/>
  <c r="S7142" i="1"/>
  <c r="S7136" i="1"/>
  <c r="S7134" i="1"/>
  <c r="S7130" i="1"/>
  <c r="S7127" i="1"/>
  <c r="S7126" i="1"/>
  <c r="S7122" i="1"/>
  <c r="S7120" i="1"/>
  <c r="S7116" i="1"/>
  <c r="S7114" i="1"/>
  <c r="S7113" i="1"/>
  <c r="S7108" i="1"/>
  <c r="S7107" i="1"/>
  <c r="S7098" i="1"/>
  <c r="S7095" i="1"/>
  <c r="S7091" i="1"/>
  <c r="S7090" i="1"/>
  <c r="S7085" i="1"/>
  <c r="S7082" i="1"/>
  <c r="S7079" i="1"/>
  <c r="S7076" i="1"/>
  <c r="S7072" i="1"/>
  <c r="S7069" i="1"/>
  <c r="S7066" i="1"/>
  <c r="S7065" i="1"/>
  <c r="S7064" i="1"/>
  <c r="S7058" i="1"/>
  <c r="S7056" i="1"/>
  <c r="S7055" i="1"/>
  <c r="S7054" i="1"/>
  <c r="S7051" i="1"/>
  <c r="S7049" i="1"/>
  <c r="S7048" i="1"/>
  <c r="S7044" i="1"/>
  <c r="S7043" i="1"/>
  <c r="S7042" i="1"/>
  <c r="S7037" i="1"/>
  <c r="S7035" i="1"/>
  <c r="S7031" i="1"/>
  <c r="S7027" i="1"/>
  <c r="S7026" i="1"/>
  <c r="S7023" i="1"/>
  <c r="S7019" i="1"/>
  <c r="S7017" i="1"/>
  <c r="S7015" i="1"/>
  <c r="S7014" i="1"/>
  <c r="S7013" i="1"/>
  <c r="S7012" i="1"/>
  <c r="S7011" i="1"/>
  <c r="S7010" i="1"/>
  <c r="S7009" i="1"/>
  <c r="S7002" i="1"/>
  <c r="S7001" i="1"/>
  <c r="S6996" i="1"/>
  <c r="S6990" i="1"/>
  <c r="S6980" i="1"/>
  <c r="S6979" i="1"/>
  <c r="S6975" i="1"/>
  <c r="S6974" i="1"/>
  <c r="S6972" i="1"/>
  <c r="S6971" i="1"/>
  <c r="S6970" i="1"/>
  <c r="S6969" i="1"/>
  <c r="S6967" i="1"/>
  <c r="S6964" i="1"/>
  <c r="S6963" i="1"/>
  <c r="S6962" i="1"/>
  <c r="S6961" i="1"/>
  <c r="S6960" i="1"/>
  <c r="S6959" i="1"/>
  <c r="S6956" i="1"/>
  <c r="S6952" i="1"/>
  <c r="S6945" i="1"/>
  <c r="S6944" i="1"/>
  <c r="S6938" i="1"/>
  <c r="S6936" i="1"/>
  <c r="S6934" i="1"/>
  <c r="S6932" i="1"/>
  <c r="S6921" i="1"/>
  <c r="S6916" i="1"/>
  <c r="S6915" i="1"/>
  <c r="S6909" i="1"/>
  <c r="S6907" i="1"/>
  <c r="S6900" i="1"/>
  <c r="S6895" i="1"/>
  <c r="S6893" i="1"/>
  <c r="S6892" i="1"/>
  <c r="S6890" i="1"/>
  <c r="S6886" i="1"/>
  <c r="S6883" i="1"/>
  <c r="S6880" i="1"/>
  <c r="S6879" i="1"/>
  <c r="S6872" i="1"/>
  <c r="S6870" i="1"/>
  <c r="S6869" i="1"/>
  <c r="S6864" i="1"/>
  <c r="S6860" i="1"/>
  <c r="S6859" i="1"/>
  <c r="S6856" i="1"/>
  <c r="S6854" i="1"/>
  <c r="S6852" i="1"/>
  <c r="S6848" i="1"/>
  <c r="S6841" i="1"/>
  <c r="S6840" i="1"/>
  <c r="S6836" i="1"/>
  <c r="S6835" i="1"/>
  <c r="S6832" i="1"/>
  <c r="S6828" i="1"/>
  <c r="S6827" i="1"/>
  <c r="S6826" i="1"/>
  <c r="S6825" i="1"/>
  <c r="S6821" i="1"/>
  <c r="S6818" i="1"/>
  <c r="S6814" i="1"/>
  <c r="S6812" i="1"/>
  <c r="S6811" i="1"/>
  <c r="S6809" i="1"/>
  <c r="S6807" i="1"/>
  <c r="S6804" i="1"/>
  <c r="S6803" i="1"/>
  <c r="S6802" i="1"/>
  <c r="S6798" i="1"/>
  <c r="S6797" i="1"/>
  <c r="S6794" i="1"/>
  <c r="S6791" i="1"/>
  <c r="S6790" i="1"/>
  <c r="S6789" i="1"/>
  <c r="S6784" i="1"/>
  <c r="S6783" i="1"/>
  <c r="S6781" i="1"/>
  <c r="S6779" i="1"/>
  <c r="S6778" i="1"/>
  <c r="S6776" i="1"/>
  <c r="S6774" i="1"/>
  <c r="S6773" i="1"/>
  <c r="S6769" i="1"/>
  <c r="S6767" i="1"/>
  <c r="S6765" i="1"/>
  <c r="S6763" i="1"/>
  <c r="S6762" i="1"/>
  <c r="S6757" i="1"/>
  <c r="S6755" i="1"/>
  <c r="S6752" i="1"/>
  <c r="S6746" i="1"/>
  <c r="S6744" i="1"/>
  <c r="S6743" i="1"/>
  <c r="S6740" i="1"/>
  <c r="S6730" i="1"/>
  <c r="S6729" i="1"/>
  <c r="S6723" i="1"/>
  <c r="S6720" i="1"/>
  <c r="S6717" i="1"/>
  <c r="S6711" i="1"/>
  <c r="S6710" i="1"/>
  <c r="S6708" i="1"/>
  <c r="S6706" i="1"/>
  <c r="S6701" i="1"/>
  <c r="S6699" i="1"/>
  <c r="S6698" i="1"/>
  <c r="S6695" i="1"/>
  <c r="S6692" i="1"/>
  <c r="S6689" i="1"/>
  <c r="S6686" i="1"/>
  <c r="S6685" i="1"/>
  <c r="S6684" i="1"/>
  <c r="S6683" i="1"/>
  <c r="S6681" i="1"/>
  <c r="S6676" i="1"/>
  <c r="S6670" i="1"/>
  <c r="S6669" i="1"/>
  <c r="S6667" i="1"/>
  <c r="S6666" i="1"/>
  <c r="S6665" i="1"/>
  <c r="S6663" i="1"/>
  <c r="S6662" i="1"/>
  <c r="S6659" i="1"/>
  <c r="S6654" i="1"/>
  <c r="S6653" i="1"/>
  <c r="S6647" i="1"/>
  <c r="S6637" i="1"/>
  <c r="S6636" i="1"/>
  <c r="S6633" i="1"/>
  <c r="S6632" i="1"/>
  <c r="S6629" i="1"/>
  <c r="S6626" i="1"/>
  <c r="S6625" i="1"/>
  <c r="S6623" i="1"/>
  <c r="S6612" i="1"/>
  <c r="S6610" i="1"/>
  <c r="S6608" i="1"/>
  <c r="S6606" i="1"/>
  <c r="S6605" i="1"/>
  <c r="S6604" i="1"/>
  <c r="S6602" i="1"/>
  <c r="S6601" i="1"/>
  <c r="S6600" i="1"/>
  <c r="S6598" i="1"/>
  <c r="S6595" i="1"/>
  <c r="S6594" i="1"/>
  <c r="S6592" i="1"/>
  <c r="S6590" i="1"/>
  <c r="S6589" i="1"/>
  <c r="S6588" i="1"/>
  <c r="S6586" i="1"/>
  <c r="S6584" i="1"/>
  <c r="S6579" i="1"/>
  <c r="S6574" i="1"/>
  <c r="S6570" i="1"/>
  <c r="S6569" i="1"/>
  <c r="S6565" i="1"/>
  <c r="S6564" i="1"/>
  <c r="S6563" i="1"/>
  <c r="S6562" i="1"/>
  <c r="S6558" i="1"/>
  <c r="S6557" i="1"/>
  <c r="S6556" i="1"/>
  <c r="S6552" i="1"/>
  <c r="S6550" i="1"/>
  <c r="S6547" i="1"/>
  <c r="S6546" i="1"/>
  <c r="S6545" i="1"/>
  <c r="S6543" i="1"/>
  <c r="S6542" i="1"/>
  <c r="S6541" i="1"/>
  <c r="S6540" i="1"/>
  <c r="S6531" i="1"/>
  <c r="S6529" i="1"/>
  <c r="S6525" i="1"/>
  <c r="S6521" i="1"/>
  <c r="S6514" i="1"/>
  <c r="S6513" i="1"/>
  <c r="S6510" i="1"/>
  <c r="S6505" i="1"/>
  <c r="S6502" i="1"/>
  <c r="S6492" i="1"/>
  <c r="S6491" i="1"/>
  <c r="S6486" i="1"/>
  <c r="S6485" i="1"/>
  <c r="S6480" i="1"/>
  <c r="S6479" i="1"/>
  <c r="S6477" i="1"/>
  <c r="S6475" i="1"/>
  <c r="S6474" i="1"/>
  <c r="S6472" i="1"/>
  <c r="S6469" i="1"/>
  <c r="S6458" i="1"/>
  <c r="S6457" i="1"/>
  <c r="S6447" i="1"/>
  <c r="S6444" i="1"/>
  <c r="S6443" i="1"/>
  <c r="S6440" i="1"/>
  <c r="S6439" i="1"/>
  <c r="S6438" i="1"/>
  <c r="S6437" i="1"/>
  <c r="S6433" i="1"/>
  <c r="S6430" i="1"/>
  <c r="S6429" i="1"/>
  <c r="S6428" i="1"/>
  <c r="S6423" i="1"/>
  <c r="S6421" i="1"/>
  <c r="S6417" i="1"/>
  <c r="S6414" i="1"/>
  <c r="S6412" i="1"/>
  <c r="S6410" i="1"/>
  <c r="S6409" i="1"/>
  <c r="S6399" i="1"/>
  <c r="S6394" i="1"/>
  <c r="S6393" i="1"/>
  <c r="S6391" i="1"/>
  <c r="S6389" i="1"/>
  <c r="S6382" i="1"/>
  <c r="S6379" i="1"/>
  <c r="S6378" i="1"/>
  <c r="S6374" i="1"/>
  <c r="S6369" i="1"/>
  <c r="S6368" i="1"/>
  <c r="S6366" i="1"/>
  <c r="S6362" i="1"/>
  <c r="S6361" i="1"/>
  <c r="S6357" i="1"/>
  <c r="S6355" i="1"/>
  <c r="S6352" i="1"/>
  <c r="S6351" i="1"/>
  <c r="S6344" i="1"/>
  <c r="S6342" i="1"/>
  <c r="S6337" i="1"/>
  <c r="S6336" i="1"/>
  <c r="S6333" i="1"/>
  <c r="S6332" i="1"/>
  <c r="S6328" i="1"/>
  <c r="S6327" i="1"/>
  <c r="S6325" i="1"/>
  <c r="S6323" i="1"/>
  <c r="S6322" i="1"/>
  <c r="S6318" i="1"/>
  <c r="S6315" i="1"/>
  <c r="S6312" i="1"/>
  <c r="S6307" i="1"/>
  <c r="S6306" i="1"/>
  <c r="S6299" i="1"/>
  <c r="S6296" i="1"/>
  <c r="S6295" i="1"/>
  <c r="S6293" i="1"/>
  <c r="S6291" i="1"/>
  <c r="S6289" i="1"/>
  <c r="S6288" i="1"/>
  <c r="S6287" i="1"/>
  <c r="S6286" i="1"/>
  <c r="S6275" i="1"/>
  <c r="S6270" i="1"/>
  <c r="S6268" i="1"/>
  <c r="S6267" i="1"/>
  <c r="S6261" i="1"/>
  <c r="S6260" i="1"/>
  <c r="S6256" i="1"/>
  <c r="S6254" i="1"/>
  <c r="S6250" i="1"/>
  <c r="S6246" i="1"/>
  <c r="S6241" i="1"/>
  <c r="S6239" i="1"/>
  <c r="S6238" i="1"/>
  <c r="S6234" i="1"/>
  <c r="S6233" i="1"/>
  <c r="S6230" i="1"/>
  <c r="S6225" i="1"/>
  <c r="S6223" i="1"/>
  <c r="S6220" i="1"/>
  <c r="S6218" i="1"/>
  <c r="S6209" i="1"/>
  <c r="S6205" i="1"/>
  <c r="S6200" i="1"/>
  <c r="S6198" i="1"/>
  <c r="S6195" i="1"/>
  <c r="S6194" i="1"/>
  <c r="S6190" i="1"/>
  <c r="S6189" i="1"/>
  <c r="S6187" i="1"/>
  <c r="S6182" i="1"/>
  <c r="S6181" i="1"/>
  <c r="S6179" i="1"/>
  <c r="S6178" i="1"/>
  <c r="S6174" i="1"/>
  <c r="S6173" i="1"/>
  <c r="S6170" i="1"/>
  <c r="S6169" i="1"/>
  <c r="S6167" i="1"/>
  <c r="S6165" i="1"/>
  <c r="S6164" i="1"/>
  <c r="S6162" i="1"/>
  <c r="S6159" i="1"/>
  <c r="S6154" i="1"/>
  <c r="S6153" i="1"/>
  <c r="S6149" i="1"/>
  <c r="S6143" i="1"/>
  <c r="S6142" i="1"/>
  <c r="S6137" i="1"/>
  <c r="S6136" i="1"/>
  <c r="S6133" i="1"/>
  <c r="S6132" i="1"/>
  <c r="S6129" i="1"/>
  <c r="S6127" i="1"/>
  <c r="S6125" i="1"/>
  <c r="S6117" i="1"/>
  <c r="S6116" i="1"/>
  <c r="S6114" i="1"/>
  <c r="S6112" i="1"/>
  <c r="S6110" i="1"/>
  <c r="S6109" i="1"/>
  <c r="S6106" i="1"/>
  <c r="S6102" i="1"/>
  <c r="S6099" i="1"/>
  <c r="S6090" i="1"/>
  <c r="S6087" i="1"/>
  <c r="S6085" i="1"/>
  <c r="S6078" i="1"/>
  <c r="S6077" i="1"/>
  <c r="S6075" i="1"/>
  <c r="S6074" i="1"/>
  <c r="S6072" i="1"/>
  <c r="S6069" i="1"/>
  <c r="S6068" i="1"/>
  <c r="S6067" i="1"/>
  <c r="S6064" i="1"/>
  <c r="S6063" i="1"/>
  <c r="S6060" i="1"/>
  <c r="S6058" i="1"/>
  <c r="S6051" i="1"/>
  <c r="S6050" i="1"/>
  <c r="S6047" i="1"/>
  <c r="S6046" i="1"/>
  <c r="S6042" i="1"/>
  <c r="S6028" i="1"/>
  <c r="S6027" i="1"/>
  <c r="S6026" i="1"/>
  <c r="S6023" i="1"/>
  <c r="S6022" i="1"/>
  <c r="S6021" i="1"/>
  <c r="S6019" i="1"/>
  <c r="S6018" i="1"/>
  <c r="S6016" i="1"/>
  <c r="S6007" i="1"/>
  <c r="S6004" i="1"/>
  <c r="S6003" i="1"/>
  <c r="S6000" i="1"/>
  <c r="S5992" i="1"/>
  <c r="S5991" i="1"/>
  <c r="S5987" i="1"/>
  <c r="S5981" i="1"/>
  <c r="S5977" i="1"/>
  <c r="S5975" i="1"/>
  <c r="S5974" i="1"/>
  <c r="S5966" i="1"/>
  <c r="S5963" i="1"/>
  <c r="S5962" i="1"/>
  <c r="S5959" i="1"/>
  <c r="S5955" i="1"/>
  <c r="S5951" i="1"/>
  <c r="S5946" i="1"/>
  <c r="S5943" i="1"/>
  <c r="S5940" i="1"/>
  <c r="S5939" i="1"/>
  <c r="S5938" i="1"/>
  <c r="S5937" i="1"/>
  <c r="S5932" i="1"/>
  <c r="S5929" i="1"/>
  <c r="S5925" i="1"/>
  <c r="S5924" i="1"/>
  <c r="S5923" i="1"/>
  <c r="S5922" i="1"/>
  <c r="S5918" i="1"/>
  <c r="S5917" i="1"/>
  <c r="S5916" i="1"/>
  <c r="S5915" i="1"/>
  <c r="S5913" i="1"/>
  <c r="S5912" i="1"/>
  <c r="S5911" i="1"/>
  <c r="S5910" i="1"/>
  <c r="S5906" i="1"/>
  <c r="S5904" i="1"/>
  <c r="S5902" i="1"/>
  <c r="S5900" i="1"/>
  <c r="S5896" i="1"/>
  <c r="S5893" i="1"/>
  <c r="S5886" i="1"/>
  <c r="S5885" i="1"/>
  <c r="S5883" i="1"/>
  <c r="S5880" i="1"/>
  <c r="S5877" i="1"/>
  <c r="S5876" i="1"/>
  <c r="S5868" i="1"/>
  <c r="S5865" i="1"/>
  <c r="S5862" i="1"/>
  <c r="S5859" i="1"/>
  <c r="S5855" i="1"/>
  <c r="S5854" i="1"/>
  <c r="S5853" i="1"/>
  <c r="S5852" i="1"/>
  <c r="S5851" i="1"/>
  <c r="S5850" i="1"/>
  <c r="S5849" i="1"/>
  <c r="S5847" i="1"/>
  <c r="S5843" i="1"/>
  <c r="S5839" i="1"/>
  <c r="S5833" i="1"/>
  <c r="S5831" i="1"/>
  <c r="S5829" i="1"/>
  <c r="S5820" i="1"/>
  <c r="S5819" i="1"/>
  <c r="S5805" i="1"/>
  <c r="S5804" i="1"/>
  <c r="S5800" i="1"/>
  <c r="S5793" i="1"/>
  <c r="S5792" i="1"/>
  <c r="S5791" i="1"/>
  <c r="S5790" i="1"/>
  <c r="S5789" i="1"/>
  <c r="S5785" i="1"/>
  <c r="S5784" i="1"/>
  <c r="S5783" i="1"/>
  <c r="S5781" i="1"/>
  <c r="S5780" i="1"/>
  <c r="S5779" i="1"/>
  <c r="S5776" i="1"/>
  <c r="S5775" i="1"/>
  <c r="S5774" i="1"/>
  <c r="S5773" i="1"/>
  <c r="S5772" i="1"/>
  <c r="S5768" i="1"/>
  <c r="S5766" i="1"/>
  <c r="S5762" i="1"/>
  <c r="S5761" i="1"/>
  <c r="S5759" i="1"/>
  <c r="S5757" i="1"/>
  <c r="S5755" i="1"/>
  <c r="S5754" i="1"/>
  <c r="S5751" i="1"/>
  <c r="S5746" i="1"/>
  <c r="S5745" i="1"/>
  <c r="S5743" i="1"/>
  <c r="S5741" i="1"/>
  <c r="S5739" i="1"/>
  <c r="S5738" i="1"/>
  <c r="S5729" i="1"/>
  <c r="S5727" i="1"/>
  <c r="S5726" i="1"/>
  <c r="S5722" i="1"/>
  <c r="S5719" i="1"/>
  <c r="S5718" i="1"/>
  <c r="S5714" i="1"/>
  <c r="S5711" i="1"/>
  <c r="S5709" i="1"/>
  <c r="S5708" i="1"/>
  <c r="S5703" i="1"/>
  <c r="S5702" i="1"/>
  <c r="S5701" i="1"/>
  <c r="S5700" i="1"/>
  <c r="S5693" i="1"/>
  <c r="S5687" i="1"/>
  <c r="S5686" i="1"/>
  <c r="S5685" i="1"/>
  <c r="S5684" i="1"/>
  <c r="S5683" i="1"/>
  <c r="S5681" i="1"/>
  <c r="S5679" i="1"/>
  <c r="S5672" i="1"/>
  <c r="S5670" i="1"/>
  <c r="S5667" i="1"/>
  <c r="S5662" i="1"/>
  <c r="S5661" i="1"/>
  <c r="S5658" i="1"/>
  <c r="S5655" i="1"/>
  <c r="S5654" i="1"/>
  <c r="S5652" i="1"/>
  <c r="S5646" i="1"/>
  <c r="S5645" i="1"/>
  <c r="S5644" i="1"/>
  <c r="S5643" i="1"/>
  <c r="S5642" i="1"/>
  <c r="S5640" i="1"/>
  <c r="S5639" i="1"/>
  <c r="S5638" i="1"/>
  <c r="S5637" i="1"/>
  <c r="S5634" i="1"/>
  <c r="S5633" i="1"/>
  <c r="S5631" i="1"/>
  <c r="S5630" i="1"/>
  <c r="S5628" i="1"/>
  <c r="S5627" i="1"/>
  <c r="S5625" i="1"/>
  <c r="S5623" i="1"/>
  <c r="S5616" i="1"/>
  <c r="S5615" i="1"/>
  <c r="S5608" i="1"/>
  <c r="S5606" i="1"/>
  <c r="S5605" i="1"/>
  <c r="S5598" i="1"/>
  <c r="S5596" i="1"/>
  <c r="S5595" i="1"/>
  <c r="S5594" i="1"/>
  <c r="S5584" i="1"/>
  <c r="S5579" i="1"/>
  <c r="S5576" i="1"/>
  <c r="S5571" i="1"/>
  <c r="S5569" i="1"/>
  <c r="S5568" i="1"/>
  <c r="S5565" i="1"/>
  <c r="S5564" i="1"/>
  <c r="S5563" i="1"/>
  <c r="S5562" i="1"/>
  <c r="S5561" i="1"/>
  <c r="S5558" i="1"/>
  <c r="S5555" i="1"/>
  <c r="S5554" i="1"/>
  <c r="S5553" i="1"/>
  <c r="S5552" i="1"/>
  <c r="S5550" i="1"/>
  <c r="S5545" i="1"/>
  <c r="S5544" i="1"/>
  <c r="S5542" i="1"/>
  <c r="S5535" i="1"/>
  <c r="S5529" i="1"/>
  <c r="S5527" i="1"/>
  <c r="S5526" i="1"/>
  <c r="S5524" i="1"/>
  <c r="S5521" i="1"/>
  <c r="S5518" i="1"/>
  <c r="S5514" i="1"/>
  <c r="S5510" i="1"/>
  <c r="S5509" i="1"/>
  <c r="S5508" i="1"/>
  <c r="S5501" i="1"/>
  <c r="S5497" i="1"/>
  <c r="S5496" i="1"/>
  <c r="S5492" i="1"/>
  <c r="S5488" i="1"/>
  <c r="S5485" i="1"/>
  <c r="S5483" i="1"/>
  <c r="S5481" i="1"/>
  <c r="S5479" i="1"/>
  <c r="S5477" i="1"/>
  <c r="S5474" i="1"/>
  <c r="S5469" i="1"/>
  <c r="S5467" i="1"/>
  <c r="S5465" i="1"/>
  <c r="S5462" i="1"/>
  <c r="S5458" i="1"/>
  <c r="S5457" i="1"/>
  <c r="S5456" i="1"/>
  <c r="S5454" i="1"/>
  <c r="S5453" i="1"/>
  <c r="S5450" i="1"/>
  <c r="S5441" i="1"/>
  <c r="S5438" i="1"/>
  <c r="S5437" i="1"/>
  <c r="S5427" i="1"/>
  <c r="S5426" i="1"/>
  <c r="S5425" i="1"/>
  <c r="S5422" i="1"/>
  <c r="S5420" i="1"/>
  <c r="S5417" i="1"/>
  <c r="S5415" i="1"/>
  <c r="S5414" i="1"/>
  <c r="S5412" i="1"/>
  <c r="S5409" i="1"/>
  <c r="S5408" i="1"/>
  <c r="S5407" i="1"/>
  <c r="S5405" i="1"/>
  <c r="S5404" i="1"/>
  <c r="S5401" i="1"/>
  <c r="S5399" i="1"/>
  <c r="S5398" i="1"/>
  <c r="S5397" i="1"/>
  <c r="S5395" i="1"/>
  <c r="S5393" i="1"/>
  <c r="S5392" i="1"/>
  <c r="S5391" i="1"/>
  <c r="S5386" i="1"/>
  <c r="S5381" i="1"/>
  <c r="S5379" i="1"/>
  <c r="S5376" i="1"/>
  <c r="S5375" i="1"/>
  <c r="S5372" i="1"/>
  <c r="S5367" i="1"/>
  <c r="S5365" i="1"/>
  <c r="S5364" i="1"/>
  <c r="S5363" i="1"/>
  <c r="S5362" i="1"/>
  <c r="S5361" i="1"/>
  <c r="S5358" i="1"/>
  <c r="S5357" i="1"/>
  <c r="S5356" i="1"/>
  <c r="S5354" i="1"/>
  <c r="S5348" i="1"/>
  <c r="S5343" i="1"/>
  <c r="S5336" i="1"/>
  <c r="S5331" i="1"/>
  <c r="S5330" i="1"/>
  <c r="S5329" i="1"/>
  <c r="S5325" i="1"/>
  <c r="S5322" i="1"/>
  <c r="S5319" i="1"/>
  <c r="S5313" i="1"/>
  <c r="S5312" i="1"/>
  <c r="S5311" i="1"/>
  <c r="S5309" i="1"/>
  <c r="S5297" i="1"/>
  <c r="S5295" i="1"/>
  <c r="S5294" i="1"/>
  <c r="S5293" i="1"/>
  <c r="S5292" i="1"/>
  <c r="S5285" i="1"/>
  <c r="S5284" i="1"/>
  <c r="S5279" i="1"/>
  <c r="S5277" i="1"/>
  <c r="S5275" i="1"/>
  <c r="S5274" i="1"/>
  <c r="S5272" i="1"/>
  <c r="S5270" i="1"/>
  <c r="S5266" i="1"/>
  <c r="S5264" i="1"/>
  <c r="S5263" i="1"/>
  <c r="S5259" i="1"/>
  <c r="S5257" i="1"/>
  <c r="S5253" i="1"/>
  <c r="S5252" i="1"/>
  <c r="S5250" i="1"/>
  <c r="S5249" i="1"/>
  <c r="S5248" i="1"/>
  <c r="S5247" i="1"/>
  <c r="S5245" i="1"/>
  <c r="S5244" i="1"/>
  <c r="S5243" i="1"/>
  <c r="S5240" i="1"/>
  <c r="S5232" i="1"/>
  <c r="S5231" i="1"/>
  <c r="S5230" i="1"/>
  <c r="S5229" i="1"/>
  <c r="S5227" i="1"/>
  <c r="S5225" i="1"/>
  <c r="S5223" i="1"/>
  <c r="S5222" i="1"/>
  <c r="S5217" i="1"/>
  <c r="S5216" i="1"/>
  <c r="S5214" i="1"/>
  <c r="S5213" i="1"/>
  <c r="S5204" i="1"/>
  <c r="S5203" i="1"/>
  <c r="S5201" i="1"/>
  <c r="S5198" i="1"/>
  <c r="S5197" i="1"/>
  <c r="S5196" i="1"/>
  <c r="S5190" i="1"/>
  <c r="S5189" i="1"/>
  <c r="S5184" i="1"/>
  <c r="S5177" i="1"/>
  <c r="S5174" i="1"/>
  <c r="S5172" i="1"/>
  <c r="S5169" i="1"/>
  <c r="S5167" i="1"/>
  <c r="S5166" i="1"/>
  <c r="S5161" i="1"/>
  <c r="S5160" i="1"/>
  <c r="S5159" i="1"/>
  <c r="S5158" i="1"/>
  <c r="S5157" i="1"/>
  <c r="S5156" i="1"/>
  <c r="S5150" i="1"/>
  <c r="S5144" i="1"/>
  <c r="S5142" i="1"/>
  <c r="S5141" i="1"/>
  <c r="S5140" i="1"/>
  <c r="S5135" i="1"/>
  <c r="S5134" i="1"/>
  <c r="S5132" i="1"/>
  <c r="S5128" i="1"/>
  <c r="S5127" i="1"/>
  <c r="S5126" i="1"/>
  <c r="S5125" i="1"/>
  <c r="S5122" i="1"/>
  <c r="S5121" i="1"/>
  <c r="S5120" i="1"/>
  <c r="S5118" i="1"/>
  <c r="S5115" i="1"/>
  <c r="S5111" i="1"/>
  <c r="S5109" i="1"/>
  <c r="S5108" i="1"/>
  <c r="S5105" i="1"/>
  <c r="S5103" i="1"/>
  <c r="S5101" i="1"/>
  <c r="S5096" i="1"/>
  <c r="S5091" i="1"/>
  <c r="S5081" i="1"/>
  <c r="S5080" i="1"/>
  <c r="S5071" i="1"/>
  <c r="S5064" i="1"/>
  <c r="S5063" i="1"/>
  <c r="S5061" i="1"/>
  <c r="S5058" i="1"/>
  <c r="S5056" i="1"/>
  <c r="S5051" i="1"/>
  <c r="S5043" i="1"/>
  <c r="S5040" i="1"/>
  <c r="S5039" i="1"/>
  <c r="S5037" i="1"/>
  <c r="S5036" i="1"/>
  <c r="S5033" i="1"/>
  <c r="S5031" i="1"/>
  <c r="S5024" i="1"/>
  <c r="S5023" i="1"/>
  <c r="S5022" i="1"/>
  <c r="S5020" i="1"/>
  <c r="S5019" i="1"/>
  <c r="S5017" i="1"/>
  <c r="S5012" i="1"/>
  <c r="S5011" i="1"/>
  <c r="S5009" i="1"/>
  <c r="S5008" i="1"/>
  <c r="S5006" i="1"/>
  <c r="S5004" i="1"/>
  <c r="S5003" i="1"/>
  <c r="S5001" i="1"/>
  <c r="S4999" i="1"/>
  <c r="S4997" i="1"/>
  <c r="S4996" i="1"/>
  <c r="S4989" i="1"/>
  <c r="S4983" i="1"/>
  <c r="S4981" i="1"/>
  <c r="S4980" i="1"/>
  <c r="S4978" i="1"/>
  <c r="S4977" i="1"/>
  <c r="S4971" i="1"/>
  <c r="S4968" i="1"/>
  <c r="S4960" i="1"/>
  <c r="S4959" i="1"/>
  <c r="S4958" i="1"/>
  <c r="S4956" i="1"/>
  <c r="S4954" i="1"/>
  <c r="S4950" i="1"/>
  <c r="S4949" i="1"/>
  <c r="S4948" i="1"/>
  <c r="S4944" i="1"/>
  <c r="S4939" i="1"/>
  <c r="S4934" i="1"/>
  <c r="S4932" i="1"/>
  <c r="S4931" i="1"/>
  <c r="S4930" i="1"/>
  <c r="S4929" i="1"/>
  <c r="S4926" i="1"/>
  <c r="S4920" i="1"/>
  <c r="S4918" i="1"/>
  <c r="S4910" i="1"/>
  <c r="S4909" i="1"/>
  <c r="S4907" i="1"/>
  <c r="S4906" i="1"/>
  <c r="S4905" i="1"/>
  <c r="S4904" i="1"/>
  <c r="S4903" i="1"/>
  <c r="S4902" i="1"/>
  <c r="S4899" i="1"/>
  <c r="S4894" i="1"/>
  <c r="S4892" i="1"/>
  <c r="S4891" i="1"/>
  <c r="S4889" i="1"/>
  <c r="S4888" i="1"/>
  <c r="S4887" i="1"/>
  <c r="S4884" i="1"/>
  <c r="S4881" i="1"/>
  <c r="S4880" i="1"/>
  <c r="S4878" i="1"/>
  <c r="S4876" i="1"/>
  <c r="S4872" i="1"/>
  <c r="S4870" i="1"/>
  <c r="S4866" i="1"/>
  <c r="S4865" i="1"/>
  <c r="S4864" i="1"/>
  <c r="S4863" i="1"/>
  <c r="S4860" i="1"/>
  <c r="S4859" i="1"/>
  <c r="S4857" i="1"/>
  <c r="S4855" i="1"/>
  <c r="S4847" i="1"/>
  <c r="S4844" i="1"/>
  <c r="S4842" i="1"/>
  <c r="S4840" i="1"/>
  <c r="S4836" i="1"/>
  <c r="S4835" i="1"/>
  <c r="S4833" i="1"/>
  <c r="S4826" i="1"/>
  <c r="S4821" i="1"/>
  <c r="S4819" i="1"/>
  <c r="S4815" i="1"/>
  <c r="S4812" i="1"/>
  <c r="S4804" i="1"/>
  <c r="S4803" i="1"/>
  <c r="S4794" i="1"/>
  <c r="S4793" i="1"/>
  <c r="S4785" i="1"/>
  <c r="S4784" i="1"/>
  <c r="S4783" i="1"/>
  <c r="S4782" i="1"/>
  <c r="S4781" i="1"/>
  <c r="S4780" i="1"/>
  <c r="S4778" i="1"/>
  <c r="S4775" i="1"/>
  <c r="S4774" i="1"/>
  <c r="S4773" i="1"/>
  <c r="S4772" i="1"/>
  <c r="S4771" i="1"/>
  <c r="S4761" i="1"/>
  <c r="S4759" i="1"/>
  <c r="S4758" i="1"/>
  <c r="S4757" i="1"/>
  <c r="S4748" i="1"/>
  <c r="S4747" i="1"/>
  <c r="S4743" i="1"/>
  <c r="S4742" i="1"/>
  <c r="S4739" i="1"/>
  <c r="S4738" i="1"/>
  <c r="S4737" i="1"/>
  <c r="S4735" i="1"/>
  <c r="S4734" i="1"/>
  <c r="S4733" i="1"/>
  <c r="S4732" i="1"/>
  <c r="S4730" i="1"/>
  <c r="S4726" i="1"/>
  <c r="S4724" i="1"/>
  <c r="S4721" i="1"/>
  <c r="S4720" i="1"/>
  <c r="S4718" i="1"/>
  <c r="S4712" i="1"/>
  <c r="S4711" i="1"/>
  <c r="S4710" i="1"/>
  <c r="S4709" i="1"/>
  <c r="S4706" i="1"/>
  <c r="S4703" i="1"/>
  <c r="S4702" i="1"/>
  <c r="S4701" i="1"/>
  <c r="S4697" i="1"/>
  <c r="S4694" i="1"/>
  <c r="S4690" i="1"/>
  <c r="S4689" i="1"/>
  <c r="S4687" i="1"/>
  <c r="S4686" i="1"/>
  <c r="S4684" i="1"/>
  <c r="S4683" i="1"/>
  <c r="S4679" i="1"/>
  <c r="S4677" i="1"/>
  <c r="S4669" i="1"/>
  <c r="S4665" i="1"/>
  <c r="S4662" i="1"/>
  <c r="S4660" i="1"/>
  <c r="S4658" i="1"/>
  <c r="S4657" i="1"/>
  <c r="S4650" i="1"/>
  <c r="S4645" i="1"/>
  <c r="S4644" i="1"/>
  <c r="S4639" i="1"/>
  <c r="S4629" i="1"/>
  <c r="S4628" i="1"/>
  <c r="S4626" i="1"/>
  <c r="S4624" i="1"/>
  <c r="S4622" i="1"/>
  <c r="S4621" i="1"/>
  <c r="S4619" i="1"/>
  <c r="S4615" i="1"/>
  <c r="S4614" i="1"/>
  <c r="S4598" i="1"/>
  <c r="S4594" i="1"/>
  <c r="S4592" i="1"/>
  <c r="S4591" i="1"/>
  <c r="S4590" i="1"/>
  <c r="S4586" i="1"/>
  <c r="S4585" i="1"/>
  <c r="S4584" i="1"/>
  <c r="S4582" i="1"/>
  <c r="S4580" i="1"/>
  <c r="S4578" i="1"/>
  <c r="S4574" i="1"/>
  <c r="S4568" i="1"/>
  <c r="S4566" i="1"/>
  <c r="S4554" i="1"/>
  <c r="S4553" i="1"/>
  <c r="S4552" i="1"/>
  <c r="S4545" i="1"/>
  <c r="S4543" i="1"/>
  <c r="S4541" i="1"/>
  <c r="S4539" i="1"/>
  <c r="S4527" i="1"/>
  <c r="S4525" i="1"/>
  <c r="S4521" i="1"/>
  <c r="S4519" i="1"/>
  <c r="S4514" i="1"/>
  <c r="S4511" i="1"/>
  <c r="S4502" i="1"/>
  <c r="S4498" i="1"/>
  <c r="S4496" i="1"/>
  <c r="S4495" i="1"/>
  <c r="S4490" i="1"/>
  <c r="S4488" i="1"/>
  <c r="S4485" i="1"/>
  <c r="S4479" i="1"/>
  <c r="S4478" i="1"/>
  <c r="S4476" i="1"/>
  <c r="S4474" i="1"/>
  <c r="S4472" i="1"/>
  <c r="S4470" i="1"/>
  <c r="S4469" i="1"/>
  <c r="S4465" i="1"/>
  <c r="S4460" i="1"/>
  <c r="S4455" i="1"/>
  <c r="S4452" i="1"/>
  <c r="S4449" i="1"/>
  <c r="S4447" i="1"/>
  <c r="S4445" i="1"/>
  <c r="S4444" i="1"/>
  <c r="S4442" i="1"/>
  <c r="S4435" i="1"/>
  <c r="S4432" i="1"/>
  <c r="S4429" i="1"/>
  <c r="S4428" i="1"/>
  <c r="S4427" i="1"/>
  <c r="S4424" i="1"/>
  <c r="S4423" i="1"/>
  <c r="S4416" i="1"/>
  <c r="S4412" i="1"/>
  <c r="S4411" i="1"/>
  <c r="S4402" i="1"/>
  <c r="S4401" i="1"/>
  <c r="S4400" i="1"/>
  <c r="S4392" i="1"/>
  <c r="S4387" i="1"/>
  <c r="S4383" i="1"/>
  <c r="S4381" i="1"/>
  <c r="S4379" i="1"/>
  <c r="S4373" i="1"/>
  <c r="S4371" i="1"/>
  <c r="S4370" i="1"/>
  <c r="S4368" i="1"/>
  <c r="S4366" i="1"/>
  <c r="S4365" i="1"/>
  <c r="S4363" i="1"/>
  <c r="S4349" i="1"/>
  <c r="S4341" i="1"/>
  <c r="S4339" i="1"/>
  <c r="S4338" i="1"/>
  <c r="S4336" i="1"/>
  <c r="S4335" i="1"/>
  <c r="S4332" i="1"/>
  <c r="S4331" i="1"/>
  <c r="S4329" i="1"/>
  <c r="S4323" i="1"/>
  <c r="S4317" i="1"/>
  <c r="S4316" i="1"/>
  <c r="S4314" i="1"/>
  <c r="S4311" i="1"/>
  <c r="S4309" i="1"/>
  <c r="S4303" i="1"/>
  <c r="S4301" i="1"/>
  <c r="S4299" i="1"/>
  <c r="S4296" i="1"/>
  <c r="S4285" i="1"/>
  <c r="S4284" i="1"/>
  <c r="S4283" i="1"/>
  <c r="S4282" i="1"/>
  <c r="S4279" i="1"/>
  <c r="S4278" i="1"/>
  <c r="S4271" i="1"/>
  <c r="S4269" i="1"/>
  <c r="S4268" i="1"/>
  <c r="S4266" i="1"/>
  <c r="S4265" i="1"/>
  <c r="S4262" i="1"/>
  <c r="S4252" i="1"/>
  <c r="S4250" i="1"/>
  <c r="S4249" i="1"/>
  <c r="S4248" i="1"/>
  <c r="S4247" i="1"/>
  <c r="S4243" i="1"/>
  <c r="S4240" i="1"/>
  <c r="S4236" i="1"/>
  <c r="S4234" i="1"/>
  <c r="S4232" i="1"/>
  <c r="S4228" i="1"/>
  <c r="S4227" i="1"/>
  <c r="S4226" i="1"/>
  <c r="S4225" i="1"/>
  <c r="S4223" i="1"/>
  <c r="S4221" i="1"/>
  <c r="S4214" i="1"/>
  <c r="S4213" i="1"/>
  <c r="S4211" i="1"/>
  <c r="S4209" i="1"/>
  <c r="S4207" i="1"/>
  <c r="S4204" i="1"/>
  <c r="S4190" i="1"/>
  <c r="S4189" i="1"/>
  <c r="S4185" i="1"/>
  <c r="S4184" i="1"/>
  <c r="S4181" i="1"/>
  <c r="S4174" i="1"/>
  <c r="S4172" i="1"/>
  <c r="S4170" i="1"/>
  <c r="S4165" i="1"/>
  <c r="S4160" i="1"/>
  <c r="S4155" i="1"/>
  <c r="S4154" i="1"/>
  <c r="S4151" i="1"/>
  <c r="S4149" i="1"/>
  <c r="S4147" i="1"/>
  <c r="S4142" i="1"/>
  <c r="S4141" i="1"/>
  <c r="S4136" i="1"/>
  <c r="S4133" i="1"/>
  <c r="S4131" i="1"/>
  <c r="S4127" i="1"/>
  <c r="S4126" i="1"/>
  <c r="S4123" i="1"/>
  <c r="S4122" i="1"/>
  <c r="S4117" i="1"/>
  <c r="S4113" i="1"/>
  <c r="S4112" i="1"/>
  <c r="S4109" i="1"/>
  <c r="S4106" i="1"/>
  <c r="S4103" i="1"/>
  <c r="S4100" i="1"/>
  <c r="S4098" i="1"/>
  <c r="S4096" i="1"/>
  <c r="S4095" i="1"/>
  <c r="S4089" i="1"/>
  <c r="S4088" i="1"/>
  <c r="S4086" i="1"/>
  <c r="S4082" i="1"/>
  <c r="S4079" i="1"/>
  <c r="S4076" i="1"/>
  <c r="S4071" i="1"/>
  <c r="S4070" i="1"/>
  <c r="S4069" i="1"/>
  <c r="S4065" i="1"/>
  <c r="S4064" i="1"/>
  <c r="S4057" i="1"/>
  <c r="S4054" i="1"/>
  <c r="S4048" i="1"/>
  <c r="S4043" i="1"/>
  <c r="S4038" i="1"/>
  <c r="S4037" i="1"/>
  <c r="S4036" i="1"/>
  <c r="S4032" i="1"/>
  <c r="S4029" i="1"/>
  <c r="S4024" i="1"/>
  <c r="S4018" i="1"/>
  <c r="S4015" i="1"/>
  <c r="S4014" i="1"/>
  <c r="S4013" i="1"/>
  <c r="S4009" i="1"/>
  <c r="S4007" i="1"/>
  <c r="S4005" i="1"/>
  <c r="S4002" i="1"/>
  <c r="S3996" i="1"/>
  <c r="S3993" i="1"/>
  <c r="S3991" i="1"/>
  <c r="S3988" i="1"/>
  <c r="S3986" i="1"/>
  <c r="S3980" i="1"/>
  <c r="S3979" i="1"/>
  <c r="S3978" i="1"/>
  <c r="S3977" i="1"/>
  <c r="S3973" i="1"/>
  <c r="S3972" i="1"/>
  <c r="S3971" i="1"/>
  <c r="S3969" i="1"/>
  <c r="S3967" i="1"/>
  <c r="S3966" i="1"/>
  <c r="S3959" i="1"/>
  <c r="S3958" i="1"/>
  <c r="S3957" i="1"/>
  <c r="S3951" i="1"/>
  <c r="S3949" i="1"/>
  <c r="S3947" i="1"/>
  <c r="S3945" i="1"/>
  <c r="S3943" i="1"/>
  <c r="S3942" i="1"/>
  <c r="S3939" i="1"/>
  <c r="S3937" i="1"/>
  <c r="S3936" i="1"/>
  <c r="S3930" i="1"/>
  <c r="S3929" i="1"/>
  <c r="S3926" i="1"/>
  <c r="S3921" i="1"/>
  <c r="S3920" i="1"/>
  <c r="S3919" i="1"/>
  <c r="S3916" i="1"/>
  <c r="S3913" i="1"/>
  <c r="S3911" i="1"/>
  <c r="S3909" i="1"/>
  <c r="S3906" i="1"/>
  <c r="S3904" i="1"/>
  <c r="S3891" i="1"/>
  <c r="S3890" i="1"/>
  <c r="S3887" i="1"/>
  <c r="S3885" i="1"/>
  <c r="S3878" i="1"/>
  <c r="S3876" i="1"/>
  <c r="S3873" i="1"/>
  <c r="S3872" i="1"/>
  <c r="S3871" i="1"/>
  <c r="S3862" i="1"/>
  <c r="S3856" i="1"/>
  <c r="S3853" i="1"/>
  <c r="S3848" i="1"/>
  <c r="S3840" i="1"/>
  <c r="S3834" i="1"/>
  <c r="S3833" i="1"/>
  <c r="S3832" i="1"/>
  <c r="S3831" i="1"/>
  <c r="S3830" i="1"/>
  <c r="S3828" i="1"/>
  <c r="S3827" i="1"/>
  <c r="S3825" i="1"/>
  <c r="S3824" i="1"/>
  <c r="S3822" i="1"/>
  <c r="S3819" i="1"/>
  <c r="S3816" i="1"/>
  <c r="S3815" i="1"/>
  <c r="S3813" i="1"/>
  <c r="S3811" i="1"/>
  <c r="S3810" i="1"/>
  <c r="S3808" i="1"/>
  <c r="S3807" i="1"/>
  <c r="S3806" i="1"/>
  <c r="S3802" i="1"/>
  <c r="S3800" i="1"/>
  <c r="S3798" i="1"/>
  <c r="S3797" i="1"/>
  <c r="S3793" i="1"/>
  <c r="S3792" i="1"/>
  <c r="S3788" i="1"/>
  <c r="S3785" i="1"/>
  <c r="S3784" i="1"/>
  <c r="S3778" i="1"/>
  <c r="S3775" i="1"/>
  <c r="S3770" i="1"/>
  <c r="S3767" i="1"/>
  <c r="S3766" i="1"/>
  <c r="S3765" i="1"/>
  <c r="S3762" i="1"/>
  <c r="S3754" i="1"/>
  <c r="S3753" i="1"/>
  <c r="S3751" i="1"/>
  <c r="S3747" i="1"/>
  <c r="S3745" i="1"/>
  <c r="S3741" i="1"/>
  <c r="S3732" i="1"/>
  <c r="S3731" i="1"/>
  <c r="S3729" i="1"/>
  <c r="S3728" i="1"/>
  <c r="S3725" i="1"/>
  <c r="S3722" i="1"/>
  <c r="S3721" i="1"/>
  <c r="S3718" i="1"/>
  <c r="S3716" i="1"/>
  <c r="S3712" i="1"/>
  <c r="S3709" i="1"/>
  <c r="S3690" i="1"/>
  <c r="S3688" i="1"/>
  <c r="S3687" i="1"/>
  <c r="S3685" i="1"/>
  <c r="S3684" i="1"/>
  <c r="S3679" i="1"/>
  <c r="S3678" i="1"/>
  <c r="S3677" i="1"/>
  <c r="S3673" i="1"/>
  <c r="S3671" i="1"/>
  <c r="S3667" i="1"/>
  <c r="S3665" i="1"/>
  <c r="S3657" i="1"/>
  <c r="S3654" i="1"/>
  <c r="S3643" i="1"/>
  <c r="S3639" i="1"/>
  <c r="S3637" i="1"/>
  <c r="S3633" i="1"/>
  <c r="S3632" i="1"/>
  <c r="S3630" i="1"/>
  <c r="S3629" i="1"/>
  <c r="S3618" i="1"/>
  <c r="S3615" i="1"/>
  <c r="S3609" i="1"/>
  <c r="S3607" i="1"/>
  <c r="S3604" i="1"/>
  <c r="S3603" i="1"/>
  <c r="S3602" i="1"/>
  <c r="S3591" i="1"/>
  <c r="S3589" i="1"/>
  <c r="S3588" i="1"/>
  <c r="S3587" i="1"/>
  <c r="S3583" i="1"/>
  <c r="S3580" i="1"/>
  <c r="S3578" i="1"/>
  <c r="S3574" i="1"/>
  <c r="S3572" i="1"/>
  <c r="S3565" i="1"/>
  <c r="S3561" i="1"/>
  <c r="S3558" i="1"/>
  <c r="S3551" i="1"/>
  <c r="S3547" i="1"/>
  <c r="S3546" i="1"/>
  <c r="S3543" i="1"/>
  <c r="S3541" i="1"/>
  <c r="S3540" i="1"/>
  <c r="S3536" i="1"/>
  <c r="S3533" i="1"/>
  <c r="S3531" i="1"/>
  <c r="S3527" i="1"/>
  <c r="S3522" i="1"/>
  <c r="S3521" i="1"/>
  <c r="S3519" i="1"/>
  <c r="S3518" i="1"/>
  <c r="S3516" i="1"/>
  <c r="S3515" i="1"/>
  <c r="S3514" i="1"/>
  <c r="S3513" i="1"/>
  <c r="S3508" i="1"/>
  <c r="S3507" i="1"/>
  <c r="S3506" i="1"/>
  <c r="S3505" i="1"/>
  <c r="S3504" i="1"/>
  <c r="S3499" i="1"/>
  <c r="S3492" i="1"/>
  <c r="S3490" i="1"/>
  <c r="S3488" i="1"/>
  <c r="S3486" i="1"/>
  <c r="S3483" i="1"/>
  <c r="S3482" i="1"/>
  <c r="S3477" i="1"/>
  <c r="S3474" i="1"/>
  <c r="S3468" i="1"/>
  <c r="S3462" i="1"/>
  <c r="S3458" i="1"/>
  <c r="S3457" i="1"/>
  <c r="S3455" i="1"/>
  <c r="S3446" i="1"/>
  <c r="S3443" i="1"/>
  <c r="S3439" i="1"/>
  <c r="S3425" i="1"/>
  <c r="S3424" i="1"/>
  <c r="S3423" i="1"/>
  <c r="S3422" i="1"/>
  <c r="S3417" i="1"/>
  <c r="S3414" i="1"/>
  <c r="S3411" i="1"/>
  <c r="S3408" i="1"/>
  <c r="S3404" i="1"/>
  <c r="S3401" i="1"/>
  <c r="S3398" i="1"/>
  <c r="S3395" i="1"/>
  <c r="S3385" i="1"/>
  <c r="S3378" i="1"/>
  <c r="S3373" i="1"/>
  <c r="S3372" i="1"/>
  <c r="S3369" i="1"/>
  <c r="S3363" i="1"/>
  <c r="S3358" i="1"/>
  <c r="S3356" i="1"/>
  <c r="S3354" i="1"/>
  <c r="S3351" i="1"/>
  <c r="S3349" i="1"/>
  <c r="S3345" i="1"/>
  <c r="S3344" i="1"/>
  <c r="S3343" i="1"/>
  <c r="S3339" i="1"/>
  <c r="S3337" i="1"/>
  <c r="S3332" i="1"/>
  <c r="S3330" i="1"/>
  <c r="S3329" i="1"/>
  <c r="S3327" i="1"/>
  <c r="S3324" i="1"/>
  <c r="S3321" i="1"/>
  <c r="S3320" i="1"/>
  <c r="S3319" i="1"/>
  <c r="S3313" i="1"/>
  <c r="S3312" i="1"/>
  <c r="S3307" i="1"/>
  <c r="S3304" i="1"/>
  <c r="S3301" i="1"/>
  <c r="S3300" i="1"/>
  <c r="S3298" i="1"/>
  <c r="S3293" i="1"/>
  <c r="S3289" i="1"/>
  <c r="S3285" i="1"/>
  <c r="S3284" i="1"/>
  <c r="S3283" i="1"/>
  <c r="S3282" i="1"/>
  <c r="S3281" i="1"/>
  <c r="S3277" i="1"/>
  <c r="S3276" i="1"/>
  <c r="S3267" i="1"/>
  <c r="S3263" i="1"/>
  <c r="S3258" i="1"/>
  <c r="S3253" i="1"/>
  <c r="S3250" i="1"/>
  <c r="S3248" i="1"/>
  <c r="S3246" i="1"/>
  <c r="S3245" i="1"/>
  <c r="S3238" i="1"/>
  <c r="S3236" i="1"/>
  <c r="S3235" i="1"/>
  <c r="S3234" i="1"/>
  <c r="S3229" i="1"/>
  <c r="S3224" i="1"/>
  <c r="S3222" i="1"/>
  <c r="S3213" i="1"/>
  <c r="S3212" i="1"/>
  <c r="S3208" i="1"/>
  <c r="S3207" i="1"/>
  <c r="S3206" i="1"/>
  <c r="S3205" i="1"/>
  <c r="S3204" i="1"/>
  <c r="S3203" i="1"/>
  <c r="S3196" i="1"/>
  <c r="S3195" i="1"/>
  <c r="S3194" i="1"/>
  <c r="S3193" i="1"/>
  <c r="S3191" i="1"/>
  <c r="S3188" i="1"/>
  <c r="S3187" i="1"/>
  <c r="S3186" i="1"/>
  <c r="S3185" i="1"/>
  <c r="S3177" i="1"/>
  <c r="S3173" i="1"/>
  <c r="S3171" i="1"/>
  <c r="S3170" i="1"/>
  <c r="S3167" i="1"/>
  <c r="S3165" i="1"/>
  <c r="S3157" i="1"/>
  <c r="S3155" i="1"/>
  <c r="S3154" i="1"/>
  <c r="S3153" i="1"/>
  <c r="S3152" i="1"/>
  <c r="S3151" i="1"/>
  <c r="S3149" i="1"/>
  <c r="S3145" i="1"/>
  <c r="S3140" i="1"/>
  <c r="S3139" i="1"/>
  <c r="S3133" i="1"/>
  <c r="S3129" i="1"/>
  <c r="S3125" i="1"/>
  <c r="S3123" i="1"/>
  <c r="S3121" i="1"/>
  <c r="S3120" i="1"/>
  <c r="S3119" i="1"/>
  <c r="S3117" i="1"/>
  <c r="S3098" i="1"/>
  <c r="S3097" i="1"/>
  <c r="S3095" i="1"/>
  <c r="S3092" i="1"/>
  <c r="S3089" i="1"/>
  <c r="S3086" i="1"/>
  <c r="S3084" i="1"/>
  <c r="S3083" i="1"/>
  <c r="S3077" i="1"/>
  <c r="S3075" i="1"/>
  <c r="S3068" i="1"/>
  <c r="S3065" i="1"/>
  <c r="S3064" i="1"/>
  <c r="S3057" i="1"/>
  <c r="S3054" i="1"/>
  <c r="S3052" i="1"/>
  <c r="S3051" i="1"/>
  <c r="S3049" i="1"/>
  <c r="S3048" i="1"/>
  <c r="S3047" i="1"/>
  <c r="S3045" i="1"/>
  <c r="S3039" i="1"/>
  <c r="S3038" i="1"/>
  <c r="S3031" i="1"/>
  <c r="S3024" i="1"/>
  <c r="S3021" i="1"/>
  <c r="S3014" i="1"/>
  <c r="S3012" i="1"/>
  <c r="S3010" i="1"/>
  <c r="S3008" i="1"/>
  <c r="S3007" i="1"/>
  <c r="S3006" i="1"/>
  <c r="S3002" i="1"/>
  <c r="S3000" i="1"/>
  <c r="S2999" i="1"/>
  <c r="S2996" i="1"/>
  <c r="S2995" i="1"/>
  <c r="S2994" i="1"/>
  <c r="S2992" i="1"/>
  <c r="S2989" i="1"/>
  <c r="S2988" i="1"/>
  <c r="S2982" i="1"/>
  <c r="S2977" i="1"/>
  <c r="S2974" i="1"/>
  <c r="S2972" i="1"/>
  <c r="S2967" i="1"/>
  <c r="S2963" i="1"/>
  <c r="S2962" i="1"/>
  <c r="S2959" i="1"/>
  <c r="S2954" i="1"/>
  <c r="S2953" i="1"/>
  <c r="S2952" i="1"/>
  <c r="S2950" i="1"/>
  <c r="S2949" i="1"/>
  <c r="S2942" i="1"/>
  <c r="S2941" i="1"/>
  <c r="S2940" i="1"/>
  <c r="S2927" i="1"/>
  <c r="S2924" i="1"/>
  <c r="S2921" i="1"/>
  <c r="S2917" i="1"/>
  <c r="S2916" i="1"/>
  <c r="S2912" i="1"/>
  <c r="S2908" i="1"/>
  <c r="S2904" i="1"/>
  <c r="S2901" i="1"/>
  <c r="S2897" i="1"/>
  <c r="S2896" i="1"/>
  <c r="S2894" i="1"/>
  <c r="S2893" i="1"/>
  <c r="S2892" i="1"/>
  <c r="S2891" i="1"/>
  <c r="S2883" i="1"/>
  <c r="S2881" i="1"/>
  <c r="S2877" i="1"/>
  <c r="S2876" i="1"/>
  <c r="S2872" i="1"/>
  <c r="S2871" i="1"/>
  <c r="S2870" i="1"/>
  <c r="S2869" i="1"/>
  <c r="S2868" i="1"/>
  <c r="S2864" i="1"/>
  <c r="S2857" i="1"/>
  <c r="S2856" i="1"/>
  <c r="S2854" i="1"/>
  <c r="S2853" i="1"/>
  <c r="S2852" i="1"/>
  <c r="S2851" i="1"/>
  <c r="S2850" i="1"/>
  <c r="S2846" i="1"/>
  <c r="S2845" i="1"/>
  <c r="S2842" i="1"/>
  <c r="S2841" i="1"/>
  <c r="S2840" i="1"/>
  <c r="S2837" i="1"/>
  <c r="S2834" i="1"/>
  <c r="S2828" i="1"/>
  <c r="S2827" i="1"/>
  <c r="S2823" i="1"/>
  <c r="S2820" i="1"/>
  <c r="S2819" i="1"/>
  <c r="S2817" i="1"/>
  <c r="S2815" i="1"/>
  <c r="S2812" i="1"/>
  <c r="S2810" i="1"/>
  <c r="S2809" i="1"/>
  <c r="S2806" i="1"/>
  <c r="S2804" i="1"/>
  <c r="S2800" i="1"/>
  <c r="S2799" i="1"/>
  <c r="S2797" i="1"/>
  <c r="S2794" i="1"/>
  <c r="S2787" i="1"/>
  <c r="S2786" i="1"/>
  <c r="S2782" i="1"/>
  <c r="S2780" i="1"/>
  <c r="S2778" i="1"/>
  <c r="S2772" i="1"/>
  <c r="S2770" i="1"/>
  <c r="S2768" i="1"/>
  <c r="S2767" i="1"/>
  <c r="S2765" i="1"/>
  <c r="S2764" i="1"/>
  <c r="S2762" i="1"/>
  <c r="S2761" i="1"/>
  <c r="S2759" i="1"/>
  <c r="S2754" i="1"/>
  <c r="S2753" i="1"/>
  <c r="S2752" i="1"/>
  <c r="S2749" i="1"/>
  <c r="S2746" i="1"/>
  <c r="S2745" i="1"/>
  <c r="S2737" i="1"/>
  <c r="S2732" i="1"/>
  <c r="S2731" i="1"/>
  <c r="S2723" i="1"/>
  <c r="S2721" i="1"/>
  <c r="S2719" i="1"/>
  <c r="S2710" i="1"/>
  <c r="S2708" i="1"/>
  <c r="S2700" i="1"/>
  <c r="S2699" i="1"/>
  <c r="S2696" i="1"/>
  <c r="S2693" i="1"/>
  <c r="S2692" i="1"/>
  <c r="S2690" i="1"/>
  <c r="S2687" i="1"/>
  <c r="S2679" i="1"/>
  <c r="S2676" i="1"/>
  <c r="S2675" i="1"/>
  <c r="S2673" i="1"/>
  <c r="S2668" i="1"/>
  <c r="S2663" i="1"/>
  <c r="S2659" i="1"/>
  <c r="S2657" i="1"/>
  <c r="S2656" i="1"/>
  <c r="S2654" i="1"/>
  <c r="S2653" i="1"/>
  <c r="S2652" i="1"/>
  <c r="S2651" i="1"/>
  <c r="S2650" i="1"/>
  <c r="S2648" i="1"/>
  <c r="S2646" i="1"/>
  <c r="S2643" i="1"/>
  <c r="S2637" i="1"/>
  <c r="S2628" i="1"/>
  <c r="S2627" i="1"/>
  <c r="S2621" i="1"/>
  <c r="S2619" i="1"/>
  <c r="S2617" i="1"/>
  <c r="S2616" i="1"/>
  <c r="S2611" i="1"/>
  <c r="S2609" i="1"/>
  <c r="S2608" i="1"/>
  <c r="S2599" i="1"/>
  <c r="S2598" i="1"/>
  <c r="S2596" i="1"/>
  <c r="S2594" i="1"/>
  <c r="S2591" i="1"/>
  <c r="S2590" i="1"/>
  <c r="S2586" i="1"/>
  <c r="S2584" i="1"/>
  <c r="S2582" i="1"/>
  <c r="S2580" i="1"/>
  <c r="S2578" i="1"/>
  <c r="S2577" i="1"/>
  <c r="S2576" i="1"/>
  <c r="S2571" i="1"/>
  <c r="S2570" i="1"/>
  <c r="S2565" i="1"/>
  <c r="S2563" i="1"/>
  <c r="S2562" i="1"/>
  <c r="S2561" i="1"/>
  <c r="S2550" i="1"/>
  <c r="S2544" i="1"/>
  <c r="S2542" i="1"/>
  <c r="S2541" i="1"/>
  <c r="S2540" i="1"/>
  <c r="S2536" i="1"/>
  <c r="S2532" i="1"/>
  <c r="S2531" i="1"/>
  <c r="S2526" i="1"/>
  <c r="S2524" i="1"/>
  <c r="S2523" i="1"/>
  <c r="S2522" i="1"/>
  <c r="S2520" i="1"/>
  <c r="S2517" i="1"/>
  <c r="S2515" i="1"/>
  <c r="S2511" i="1"/>
  <c r="S2509" i="1"/>
  <c r="S2504" i="1"/>
  <c r="S2502" i="1"/>
  <c r="S2500" i="1"/>
  <c r="S2495" i="1"/>
  <c r="S2492" i="1"/>
  <c r="S2491" i="1"/>
  <c r="S2487" i="1"/>
  <c r="S2484" i="1"/>
  <c r="S2479" i="1"/>
  <c r="S2477" i="1"/>
  <c r="S2473" i="1"/>
  <c r="S2472" i="1"/>
  <c r="S2470" i="1"/>
  <c r="S2469" i="1"/>
  <c r="S2468" i="1"/>
  <c r="S2467" i="1"/>
  <c r="S2459" i="1"/>
  <c r="S2457" i="1"/>
  <c r="S2456" i="1"/>
  <c r="S2455" i="1"/>
  <c r="S2452" i="1"/>
  <c r="S2451" i="1"/>
  <c r="S2446" i="1"/>
  <c r="S2444" i="1"/>
  <c r="S2441" i="1"/>
  <c r="S2440" i="1"/>
  <c r="S2438" i="1"/>
  <c r="S2437" i="1"/>
  <c r="S2432" i="1"/>
  <c r="S2430" i="1"/>
  <c r="S2428" i="1"/>
  <c r="S2426" i="1"/>
  <c r="S2424" i="1"/>
  <c r="S2423" i="1"/>
  <c r="S2419" i="1"/>
  <c r="S2410" i="1"/>
  <c r="S2408" i="1"/>
  <c r="S2407" i="1"/>
  <c r="S2405" i="1"/>
  <c r="S2401" i="1"/>
  <c r="S2397" i="1"/>
  <c r="S2392" i="1"/>
  <c r="S2391" i="1"/>
  <c r="S2388" i="1"/>
  <c r="S2383" i="1"/>
  <c r="S2381" i="1"/>
  <c r="S2380" i="1"/>
  <c r="S2378" i="1"/>
  <c r="S2376" i="1"/>
  <c r="S2374" i="1"/>
  <c r="S2372" i="1"/>
  <c r="S2371" i="1"/>
  <c r="S2366" i="1"/>
  <c r="S2364" i="1"/>
  <c r="S2363" i="1"/>
  <c r="S2359" i="1"/>
  <c r="S2358" i="1"/>
  <c r="S2356" i="1"/>
  <c r="S2353" i="1"/>
  <c r="S2352" i="1"/>
  <c r="S2349" i="1"/>
  <c r="S2344" i="1"/>
  <c r="S2343" i="1"/>
  <c r="S2341" i="1"/>
  <c r="S2335" i="1"/>
  <c r="S2334" i="1"/>
  <c r="S2330" i="1"/>
  <c r="S2327" i="1"/>
  <c r="S2321" i="1"/>
  <c r="S2319" i="1"/>
  <c r="S2314" i="1"/>
  <c r="S2312" i="1"/>
  <c r="S2311" i="1"/>
  <c r="S2309" i="1"/>
  <c r="S2307" i="1"/>
  <c r="S2303" i="1"/>
  <c r="S2301" i="1"/>
  <c r="S2300" i="1"/>
  <c r="S2299" i="1"/>
  <c r="S2298" i="1"/>
  <c r="S2297" i="1"/>
  <c r="S2296" i="1"/>
  <c r="S2294" i="1"/>
  <c r="S2293" i="1"/>
  <c r="S2292" i="1"/>
  <c r="S2290" i="1"/>
  <c r="S2285" i="1"/>
  <c r="S2283" i="1"/>
  <c r="S2282" i="1"/>
  <c r="S2275" i="1"/>
  <c r="S2274" i="1"/>
  <c r="S2269" i="1"/>
  <c r="S2268" i="1"/>
  <c r="S2261" i="1"/>
  <c r="S2260" i="1"/>
  <c r="S2259" i="1"/>
  <c r="S2258" i="1"/>
  <c r="S2257" i="1"/>
  <c r="S2254" i="1"/>
  <c r="S2251" i="1"/>
  <c r="S2250" i="1"/>
  <c r="S2246" i="1"/>
  <c r="S2244" i="1"/>
  <c r="S2242" i="1"/>
  <c r="S2236" i="1"/>
  <c r="S2235" i="1"/>
  <c r="S2232" i="1"/>
  <c r="S2229" i="1"/>
  <c r="S2226" i="1"/>
  <c r="S2223" i="1"/>
  <c r="S2222" i="1"/>
  <c r="S2221" i="1"/>
  <c r="S2219" i="1"/>
  <c r="S2218" i="1"/>
  <c r="S2215" i="1"/>
  <c r="S2213" i="1"/>
  <c r="S2211" i="1"/>
  <c r="S2208" i="1"/>
  <c r="S2204" i="1"/>
  <c r="S2203" i="1"/>
  <c r="S2202" i="1"/>
  <c r="S2201" i="1"/>
  <c r="S2196" i="1"/>
  <c r="S2194" i="1"/>
  <c r="S2193" i="1"/>
  <c r="S2190" i="1"/>
  <c r="S2189" i="1"/>
  <c r="S2188" i="1"/>
  <c r="S2187" i="1"/>
  <c r="S2186" i="1"/>
  <c r="S2185" i="1"/>
  <c r="S2184" i="1"/>
  <c r="S2180" i="1"/>
  <c r="S2179" i="1"/>
  <c r="S2177" i="1"/>
  <c r="S2176" i="1"/>
  <c r="S2175" i="1"/>
  <c r="S2174" i="1"/>
  <c r="S2164" i="1"/>
  <c r="S2160" i="1"/>
  <c r="S2159" i="1"/>
  <c r="S2156" i="1"/>
  <c r="S2155" i="1"/>
  <c r="S2149" i="1"/>
  <c r="S2148" i="1"/>
  <c r="S2145" i="1"/>
  <c r="S2144" i="1"/>
  <c r="S2140" i="1"/>
  <c r="S2137" i="1"/>
  <c r="S2135" i="1"/>
  <c r="S2133" i="1"/>
  <c r="S2130" i="1"/>
  <c r="S2127" i="1"/>
  <c r="S2124" i="1"/>
  <c r="S2122" i="1"/>
  <c r="S2121" i="1"/>
  <c r="S2113" i="1"/>
  <c r="S2111" i="1"/>
  <c r="S2108" i="1"/>
  <c r="S2107" i="1"/>
  <c r="S2105" i="1"/>
  <c r="S2104" i="1"/>
  <c r="S2103" i="1"/>
  <c r="S2094" i="1"/>
  <c r="S2091" i="1"/>
  <c r="S2085" i="1"/>
  <c r="S2075" i="1"/>
  <c r="S2074" i="1"/>
  <c r="S2073" i="1"/>
  <c r="S2071" i="1"/>
  <c r="S2063" i="1"/>
  <c r="S2061" i="1"/>
  <c r="S2058" i="1"/>
  <c r="S2057" i="1"/>
  <c r="S2056" i="1"/>
  <c r="S2054" i="1"/>
  <c r="S2053" i="1"/>
  <c r="S2052" i="1"/>
  <c r="S2049" i="1"/>
  <c r="S2046" i="1"/>
  <c r="S2045" i="1"/>
  <c r="S2042" i="1"/>
  <c r="S2041" i="1"/>
  <c r="S2038" i="1"/>
  <c r="S2035" i="1"/>
  <c r="S2033" i="1"/>
  <c r="S2032" i="1"/>
  <c r="S2031" i="1"/>
  <c r="S2030" i="1"/>
  <c r="S2027" i="1"/>
  <c r="S2026" i="1"/>
  <c r="S2017" i="1"/>
  <c r="S2012" i="1"/>
  <c r="S2009" i="1"/>
  <c r="S2002" i="1"/>
  <c r="S2000" i="1"/>
  <c r="S1993" i="1"/>
  <c r="S1992" i="1"/>
  <c r="S1986" i="1"/>
  <c r="S1985" i="1"/>
  <c r="S1983" i="1"/>
  <c r="S1976" i="1"/>
  <c r="S1963" i="1"/>
  <c r="S1961" i="1"/>
  <c r="S1959" i="1"/>
  <c r="S1950" i="1"/>
  <c r="S1947" i="1"/>
  <c r="S1946" i="1"/>
  <c r="S1945" i="1"/>
  <c r="S1936" i="1"/>
  <c r="S1928" i="1"/>
  <c r="S1926" i="1"/>
  <c r="S1921" i="1"/>
  <c r="S1918" i="1"/>
  <c r="S1917" i="1"/>
  <c r="S1916" i="1"/>
  <c r="S1914" i="1"/>
  <c r="S1910" i="1"/>
  <c r="S1908" i="1"/>
  <c r="S1907" i="1"/>
  <c r="S1904" i="1"/>
  <c r="S1903" i="1"/>
  <c r="S1902" i="1"/>
  <c r="S1900" i="1"/>
  <c r="S1889" i="1"/>
  <c r="S1888" i="1"/>
  <c r="S1885" i="1"/>
  <c r="S1883" i="1"/>
  <c r="S1879" i="1"/>
  <c r="S1873" i="1"/>
  <c r="S1871" i="1"/>
  <c r="S1867" i="1"/>
  <c r="S1866" i="1"/>
  <c r="S1865" i="1"/>
  <c r="S1862" i="1"/>
  <c r="S1861" i="1"/>
  <c r="S1857" i="1"/>
  <c r="S1856" i="1"/>
  <c r="S1855" i="1"/>
  <c r="S1852" i="1"/>
  <c r="S1847" i="1"/>
  <c r="S1842" i="1"/>
  <c r="S1841" i="1"/>
  <c r="S1840" i="1"/>
  <c r="S1839" i="1"/>
  <c r="S1833" i="1"/>
  <c r="S1830" i="1"/>
  <c r="S1829" i="1"/>
  <c r="S1828" i="1"/>
  <c r="S1827" i="1"/>
  <c r="S1824" i="1"/>
  <c r="S1823" i="1"/>
  <c r="S1820" i="1"/>
  <c r="S1819" i="1"/>
  <c r="S1813" i="1"/>
  <c r="S1812" i="1"/>
  <c r="S1810" i="1"/>
  <c r="S1803" i="1"/>
  <c r="S1797" i="1"/>
  <c r="S1791" i="1"/>
  <c r="S1790" i="1"/>
  <c r="S1786" i="1"/>
  <c r="S1785" i="1"/>
  <c r="S1783" i="1"/>
  <c r="S1779" i="1"/>
  <c r="S1777" i="1"/>
  <c r="S1776" i="1"/>
  <c r="S1773" i="1"/>
  <c r="S1772" i="1"/>
  <c r="S1771" i="1"/>
  <c r="S1767" i="1"/>
  <c r="S1764" i="1"/>
  <c r="S1763" i="1"/>
  <c r="S1762" i="1"/>
  <c r="S1761" i="1"/>
  <c r="S1760" i="1"/>
  <c r="S1759" i="1"/>
  <c r="S1758" i="1"/>
  <c r="S1756" i="1"/>
  <c r="S1754" i="1"/>
  <c r="S1752" i="1"/>
  <c r="S1749" i="1"/>
  <c r="S1745" i="1"/>
  <c r="S1742" i="1"/>
  <c r="S1739" i="1"/>
  <c r="S1737" i="1"/>
  <c r="S1734" i="1"/>
  <c r="S1733" i="1"/>
  <c r="S1730" i="1"/>
  <c r="S1729" i="1"/>
  <c r="S1728" i="1"/>
  <c r="S1726" i="1"/>
  <c r="S1724" i="1"/>
  <c r="S1723" i="1"/>
  <c r="S1720" i="1"/>
  <c r="S1718" i="1"/>
  <c r="S1717" i="1"/>
  <c r="S1716" i="1"/>
  <c r="S1709" i="1"/>
  <c r="S1708" i="1"/>
  <c r="S1707" i="1"/>
  <c r="S1703" i="1"/>
  <c r="S1700" i="1"/>
  <c r="S1695" i="1"/>
  <c r="S1693" i="1"/>
  <c r="S1686" i="1"/>
  <c r="S1685" i="1"/>
  <c r="S1680" i="1"/>
  <c r="S1679" i="1"/>
  <c r="S1678" i="1"/>
  <c r="S1677" i="1"/>
  <c r="S1676" i="1"/>
  <c r="S1674" i="1"/>
  <c r="S1672" i="1"/>
  <c r="S1670" i="1"/>
  <c r="S1669" i="1"/>
  <c r="S1668" i="1"/>
  <c r="S1667" i="1"/>
  <c r="S1666" i="1"/>
  <c r="S1665" i="1"/>
  <c r="S1659" i="1"/>
  <c r="S1656" i="1"/>
  <c r="S1654" i="1"/>
  <c r="S1646" i="1"/>
  <c r="S1643" i="1"/>
  <c r="S1639" i="1"/>
  <c r="S1638" i="1"/>
  <c r="S1635" i="1"/>
  <c r="S1632" i="1"/>
  <c r="S1628" i="1"/>
  <c r="S1623" i="1"/>
  <c r="S1622" i="1"/>
  <c r="S1612" i="1"/>
  <c r="S1611" i="1"/>
  <c r="S1610" i="1"/>
  <c r="S1609" i="1"/>
  <c r="S1607" i="1"/>
  <c r="S1604" i="1"/>
  <c r="S1602" i="1"/>
  <c r="S1601" i="1"/>
  <c r="S1600" i="1"/>
  <c r="S1599" i="1"/>
  <c r="S1598" i="1"/>
  <c r="S1597" i="1"/>
  <c r="S1591" i="1"/>
  <c r="S1590" i="1"/>
  <c r="S1587" i="1"/>
  <c r="S1586" i="1"/>
  <c r="S1584" i="1"/>
  <c r="S1582" i="1"/>
  <c r="S1580" i="1"/>
  <c r="S1579" i="1"/>
  <c r="S1574" i="1"/>
  <c r="S1570" i="1"/>
  <c r="S1568" i="1"/>
  <c r="S1567" i="1"/>
  <c r="S1563" i="1"/>
  <c r="S1560" i="1"/>
  <c r="S1556" i="1"/>
  <c r="S1552" i="1"/>
  <c r="S1549" i="1"/>
  <c r="S1548" i="1"/>
  <c r="S1546" i="1"/>
  <c r="S1542" i="1"/>
  <c r="S1539" i="1"/>
  <c r="S1538" i="1"/>
  <c r="S1535" i="1"/>
  <c r="S1533" i="1"/>
  <c r="S1531" i="1"/>
  <c r="S1530" i="1"/>
  <c r="S1527" i="1"/>
  <c r="S1526" i="1"/>
  <c r="S1524" i="1"/>
  <c r="S1519" i="1"/>
  <c r="S1516" i="1"/>
  <c r="S1513" i="1"/>
  <c r="S1512" i="1"/>
  <c r="S1504" i="1"/>
  <c r="S1501" i="1"/>
  <c r="S1500" i="1"/>
  <c r="S1496" i="1"/>
  <c r="S1494" i="1"/>
  <c r="S1484" i="1"/>
  <c r="S1473" i="1"/>
  <c r="S1471" i="1"/>
  <c r="S1467" i="1"/>
  <c r="S1463" i="1"/>
  <c r="S1462" i="1"/>
  <c r="S1460" i="1"/>
  <c r="S1459" i="1"/>
  <c r="S1458" i="1"/>
  <c r="S1450" i="1"/>
  <c r="S1448" i="1"/>
  <c r="S1444" i="1"/>
  <c r="S1443" i="1"/>
  <c r="S1440" i="1"/>
  <c r="S1437" i="1"/>
  <c r="S1434" i="1"/>
  <c r="S1433" i="1"/>
  <c r="S1431" i="1"/>
  <c r="S1427" i="1"/>
  <c r="S1426" i="1"/>
  <c r="S1423" i="1"/>
  <c r="S1419" i="1"/>
  <c r="S1418" i="1"/>
  <c r="S1417" i="1"/>
  <c r="S1416" i="1"/>
  <c r="S1411" i="1"/>
  <c r="S1408" i="1"/>
  <c r="S1406" i="1"/>
  <c r="S1404" i="1"/>
  <c r="S1403" i="1"/>
  <c r="S1398" i="1"/>
  <c r="S1396" i="1"/>
  <c r="S1393" i="1"/>
  <c r="S1390" i="1"/>
  <c r="S1389" i="1"/>
  <c r="S1388" i="1"/>
  <c r="S1382" i="1"/>
  <c r="S1375" i="1"/>
  <c r="S1371" i="1"/>
  <c r="S1370" i="1"/>
  <c r="S1369" i="1"/>
  <c r="S1367" i="1"/>
  <c r="S1366" i="1"/>
  <c r="S1363" i="1"/>
  <c r="S1360" i="1"/>
  <c r="S1358" i="1"/>
  <c r="S1346" i="1"/>
  <c r="S1341" i="1"/>
  <c r="S1340" i="1"/>
  <c r="S1339" i="1"/>
  <c r="S1336" i="1"/>
  <c r="S1335" i="1"/>
  <c r="S1329" i="1"/>
  <c r="S1328" i="1"/>
  <c r="S1325" i="1"/>
  <c r="S1322" i="1"/>
  <c r="S1321" i="1"/>
  <c r="S1320" i="1"/>
  <c r="S1319" i="1"/>
  <c r="S1317" i="1"/>
  <c r="S1315" i="1"/>
  <c r="S1314" i="1"/>
  <c r="S1313" i="1"/>
  <c r="S1310" i="1"/>
  <c r="S1309" i="1"/>
  <c r="S1306" i="1"/>
  <c r="S1304" i="1"/>
  <c r="S1297" i="1"/>
  <c r="S1292" i="1"/>
  <c r="S1290" i="1"/>
  <c r="S1287" i="1"/>
  <c r="S1283" i="1"/>
  <c r="S1281" i="1"/>
  <c r="S1280" i="1"/>
  <c r="S1276" i="1"/>
  <c r="S1275" i="1"/>
  <c r="S1274" i="1"/>
  <c r="S1270" i="1"/>
  <c r="S1268" i="1"/>
  <c r="S1264" i="1"/>
  <c r="S1261" i="1"/>
  <c r="S1257" i="1"/>
  <c r="S1256" i="1"/>
  <c r="S1252" i="1"/>
  <c r="S1251" i="1"/>
  <c r="S1249" i="1"/>
  <c r="S1245" i="1"/>
  <c r="S1243" i="1"/>
  <c r="S1242" i="1"/>
  <c r="S1238" i="1"/>
  <c r="S1237" i="1"/>
  <c r="S1236" i="1"/>
  <c r="S1235" i="1"/>
  <c r="S1233" i="1"/>
  <c r="S1228" i="1"/>
  <c r="S1226" i="1"/>
  <c r="S1225" i="1"/>
  <c r="S1224" i="1"/>
  <c r="S1219" i="1"/>
  <c r="S1217" i="1"/>
  <c r="S1215" i="1"/>
  <c r="S1214" i="1"/>
  <c r="S1213" i="1"/>
  <c r="S1208" i="1"/>
  <c r="S1206" i="1"/>
  <c r="S1202" i="1"/>
  <c r="S1194" i="1"/>
  <c r="S1191" i="1"/>
  <c r="S1188" i="1"/>
  <c r="S1182" i="1"/>
  <c r="S1180" i="1"/>
  <c r="S1178" i="1"/>
  <c r="S1175" i="1"/>
  <c r="S1173" i="1"/>
  <c r="S1168" i="1"/>
  <c r="S1165" i="1"/>
  <c r="S1164" i="1"/>
  <c r="S1163" i="1"/>
  <c r="S1159" i="1"/>
  <c r="S1153" i="1"/>
  <c r="S1152" i="1"/>
  <c r="S1151" i="1"/>
  <c r="S1148" i="1"/>
  <c r="S1147" i="1"/>
  <c r="S1139" i="1"/>
  <c r="S1134" i="1"/>
  <c r="S1131" i="1"/>
  <c r="S1126" i="1"/>
  <c r="S1116" i="1"/>
  <c r="S1114" i="1"/>
  <c r="S1111" i="1"/>
  <c r="S1109" i="1"/>
  <c r="S1107" i="1"/>
  <c r="S1106" i="1"/>
  <c r="S1105" i="1"/>
  <c r="S1102" i="1"/>
  <c r="S1099" i="1"/>
  <c r="S1093" i="1"/>
  <c r="S1089" i="1"/>
  <c r="S1088" i="1"/>
  <c r="S1085" i="1"/>
  <c r="S1084" i="1"/>
  <c r="S1081" i="1"/>
  <c r="S1077" i="1"/>
  <c r="S1073" i="1"/>
  <c r="S1070" i="1"/>
  <c r="S1067" i="1"/>
  <c r="S1063" i="1"/>
  <c r="S1057" i="1"/>
  <c r="S1054" i="1"/>
  <c r="S1049" i="1"/>
  <c r="S1045" i="1"/>
  <c r="S1043" i="1"/>
  <c r="S1040" i="1"/>
  <c r="S1039" i="1"/>
  <c r="S1038" i="1"/>
  <c r="S1035" i="1"/>
  <c r="S1033" i="1"/>
  <c r="S1032" i="1"/>
  <c r="S1030" i="1"/>
  <c r="S1029" i="1"/>
  <c r="S1021" i="1"/>
  <c r="S1018" i="1"/>
  <c r="S1013" i="1"/>
  <c r="S1012" i="1"/>
  <c r="S1011" i="1"/>
  <c r="S1010" i="1"/>
  <c r="S1008" i="1"/>
  <c r="S1005" i="1"/>
  <c r="S1004" i="1"/>
  <c r="S1003" i="1"/>
  <c r="S999" i="1"/>
  <c r="S998" i="1"/>
  <c r="S994" i="1"/>
  <c r="S992" i="1"/>
  <c r="S991" i="1"/>
  <c r="S988" i="1"/>
  <c r="S987" i="1"/>
  <c r="S985" i="1"/>
  <c r="S984" i="1"/>
  <c r="S980" i="1"/>
  <c r="S979" i="1"/>
  <c r="S978" i="1"/>
  <c r="S977" i="1"/>
  <c r="S975" i="1"/>
  <c r="S973" i="1"/>
  <c r="S969" i="1"/>
  <c r="S964" i="1"/>
  <c r="S963" i="1"/>
  <c r="S962" i="1"/>
  <c r="S958" i="1"/>
  <c r="S957" i="1"/>
  <c r="S955" i="1"/>
  <c r="S954" i="1"/>
  <c r="S950" i="1"/>
  <c r="S949" i="1"/>
  <c r="S948" i="1"/>
  <c r="S947" i="1"/>
  <c r="S946" i="1"/>
  <c r="S944" i="1"/>
  <c r="S943" i="1"/>
  <c r="S942" i="1"/>
  <c r="S939" i="1"/>
  <c r="S938" i="1"/>
  <c r="S937" i="1"/>
  <c r="S936" i="1"/>
  <c r="S935" i="1"/>
  <c r="S933" i="1"/>
  <c r="S931" i="1"/>
  <c r="S927" i="1"/>
  <c r="S925" i="1"/>
  <c r="S917" i="1"/>
  <c r="S916" i="1"/>
  <c r="S911" i="1"/>
  <c r="S910" i="1"/>
  <c r="S909" i="1"/>
  <c r="S904" i="1"/>
  <c r="S902" i="1"/>
  <c r="S901" i="1"/>
  <c r="S897" i="1"/>
  <c r="S896" i="1"/>
  <c r="S895" i="1"/>
  <c r="S894" i="1"/>
  <c r="S891" i="1"/>
  <c r="S887" i="1"/>
  <c r="S884" i="1"/>
  <c r="S882" i="1"/>
  <c r="S874" i="1"/>
  <c r="S861" i="1"/>
  <c r="S859" i="1"/>
  <c r="S856" i="1"/>
  <c r="S852" i="1"/>
  <c r="S845" i="1"/>
  <c r="S842" i="1"/>
  <c r="S841" i="1"/>
  <c r="S836" i="1"/>
  <c r="S829" i="1"/>
  <c r="S827" i="1"/>
  <c r="S826" i="1"/>
  <c r="S824" i="1"/>
  <c r="S823" i="1"/>
  <c r="S822" i="1"/>
  <c r="S820" i="1"/>
  <c r="S817" i="1"/>
  <c r="S816" i="1"/>
  <c r="S814" i="1"/>
  <c r="S813" i="1"/>
  <c r="S811" i="1"/>
  <c r="S810" i="1"/>
  <c r="S808" i="1"/>
  <c r="S807" i="1"/>
  <c r="S804" i="1"/>
  <c r="S803" i="1"/>
  <c r="S801" i="1"/>
  <c r="S797" i="1"/>
  <c r="S796" i="1"/>
  <c r="S795" i="1"/>
  <c r="S793" i="1"/>
  <c r="S791" i="1"/>
  <c r="S785" i="1"/>
  <c r="S784" i="1"/>
  <c r="S783" i="1"/>
  <c r="S773" i="1"/>
  <c r="S772" i="1"/>
  <c r="S769" i="1"/>
  <c r="S768" i="1"/>
  <c r="S767" i="1"/>
  <c r="S766" i="1"/>
  <c r="S764" i="1"/>
  <c r="S763" i="1"/>
  <c r="S758" i="1"/>
  <c r="S752" i="1"/>
  <c r="S751" i="1"/>
  <c r="S747" i="1"/>
  <c r="S745" i="1"/>
  <c r="S735" i="1"/>
  <c r="S729" i="1"/>
  <c r="S728" i="1"/>
  <c r="S725" i="1"/>
  <c r="S724" i="1"/>
  <c r="S723" i="1"/>
  <c r="S720" i="1"/>
  <c r="S717" i="1"/>
  <c r="S705" i="1"/>
  <c r="S703" i="1"/>
  <c r="S701" i="1"/>
  <c r="S698" i="1"/>
  <c r="S695" i="1"/>
  <c r="S694" i="1"/>
  <c r="S688" i="1"/>
  <c r="S687" i="1"/>
  <c r="S683" i="1"/>
  <c r="S682" i="1"/>
  <c r="S681" i="1"/>
  <c r="S678" i="1"/>
  <c r="S674" i="1"/>
  <c r="S673" i="1"/>
  <c r="S668" i="1"/>
  <c r="S665" i="1"/>
  <c r="S664" i="1"/>
  <c r="S658" i="1"/>
  <c r="S655" i="1"/>
  <c r="S654" i="1"/>
  <c r="S653" i="1"/>
  <c r="S651" i="1"/>
  <c r="S642" i="1"/>
  <c r="S640" i="1"/>
  <c r="S639" i="1"/>
  <c r="S631" i="1"/>
  <c r="S620" i="1"/>
  <c r="S618" i="1"/>
  <c r="S616" i="1"/>
  <c r="S614" i="1"/>
  <c r="S613" i="1"/>
  <c r="S610" i="1"/>
  <c r="S609" i="1"/>
  <c r="S608" i="1"/>
  <c r="S605" i="1"/>
  <c r="S604" i="1"/>
  <c r="S603" i="1"/>
  <c r="S602" i="1"/>
  <c r="S601" i="1"/>
  <c r="S598" i="1"/>
  <c r="S593" i="1"/>
  <c r="S592" i="1"/>
  <c r="S591" i="1"/>
  <c r="S589" i="1"/>
  <c r="S587" i="1"/>
  <c r="S586" i="1"/>
  <c r="S580" i="1"/>
  <c r="S579" i="1"/>
  <c r="S578" i="1"/>
  <c r="S576" i="1"/>
  <c r="S573" i="1"/>
  <c r="S568" i="1"/>
  <c r="S566" i="1"/>
  <c r="S565" i="1"/>
  <c r="S561" i="1"/>
  <c r="S559" i="1"/>
  <c r="S558" i="1"/>
  <c r="S556" i="1"/>
  <c r="S554" i="1"/>
  <c r="S551" i="1"/>
  <c r="S549" i="1"/>
  <c r="S546" i="1"/>
  <c r="S543" i="1"/>
  <c r="S541" i="1"/>
  <c r="S539" i="1"/>
  <c r="S534" i="1"/>
  <c r="S531" i="1"/>
  <c r="S530" i="1"/>
  <c r="S525" i="1"/>
  <c r="S523" i="1"/>
  <c r="S522" i="1"/>
  <c r="S516" i="1"/>
  <c r="S515" i="1"/>
  <c r="S514" i="1"/>
  <c r="S509" i="1"/>
  <c r="S507" i="1"/>
  <c r="S506" i="1"/>
  <c r="S500" i="1"/>
  <c r="S498" i="1"/>
  <c r="S497" i="1"/>
  <c r="S493" i="1"/>
  <c r="S492" i="1"/>
  <c r="S488" i="1"/>
  <c r="S485" i="1"/>
  <c r="S481" i="1"/>
  <c r="S477" i="1"/>
  <c r="S476" i="1"/>
  <c r="S474" i="1"/>
  <c r="S464" i="1"/>
  <c r="S462" i="1"/>
  <c r="S458" i="1"/>
  <c r="S455" i="1"/>
  <c r="S451" i="1"/>
  <c r="S450" i="1"/>
  <c r="S449" i="1"/>
  <c r="S445" i="1"/>
  <c r="S441" i="1"/>
  <c r="S440" i="1"/>
  <c r="S437" i="1"/>
  <c r="S433" i="1"/>
  <c r="S432" i="1"/>
  <c r="S428" i="1"/>
  <c r="S427" i="1"/>
  <c r="S422" i="1"/>
  <c r="S418" i="1"/>
  <c r="S415" i="1"/>
  <c r="S414" i="1"/>
  <c r="S410" i="1"/>
  <c r="S403" i="1"/>
  <c r="S399" i="1"/>
  <c r="S397" i="1"/>
  <c r="S396" i="1"/>
  <c r="S394" i="1"/>
  <c r="S393" i="1"/>
  <c r="S392" i="1"/>
  <c r="S390" i="1"/>
  <c r="S385" i="1"/>
  <c r="S380" i="1"/>
  <c r="S379" i="1"/>
  <c r="S374" i="1"/>
  <c r="S372" i="1"/>
  <c r="S370" i="1"/>
  <c r="S368" i="1"/>
  <c r="S363" i="1"/>
  <c r="S362" i="1"/>
  <c r="S353" i="1"/>
  <c r="S350" i="1"/>
  <c r="S348" i="1"/>
  <c r="S346" i="1"/>
  <c r="S344" i="1"/>
  <c r="S343" i="1"/>
  <c r="S342" i="1"/>
  <c r="S340" i="1"/>
  <c r="S335" i="1"/>
  <c r="S328" i="1"/>
  <c r="S325" i="1"/>
  <c r="S323" i="1"/>
  <c r="S320" i="1"/>
  <c r="S313" i="1"/>
  <c r="S308" i="1"/>
  <c r="S307" i="1"/>
  <c r="S305" i="1"/>
  <c r="S304" i="1"/>
  <c r="S303" i="1"/>
  <c r="S297" i="1"/>
  <c r="S296" i="1"/>
  <c r="S295" i="1"/>
  <c r="S292" i="1"/>
  <c r="S291" i="1"/>
  <c r="S290" i="1"/>
  <c r="S287" i="1"/>
  <c r="S285" i="1"/>
  <c r="S284" i="1"/>
  <c r="S282" i="1"/>
  <c r="S280" i="1"/>
  <c r="S278" i="1"/>
  <c r="S271" i="1"/>
  <c r="S268" i="1"/>
  <c r="S267" i="1"/>
  <c r="S266" i="1"/>
  <c r="S265" i="1"/>
  <c r="S264" i="1"/>
  <c r="S260" i="1"/>
  <c r="S259" i="1"/>
  <c r="S251" i="1"/>
  <c r="S250" i="1"/>
  <c r="S249" i="1"/>
  <c r="S248" i="1"/>
  <c r="S246" i="1"/>
  <c r="S244" i="1"/>
  <c r="S243" i="1"/>
  <c r="S240" i="1"/>
  <c r="S237" i="1"/>
  <c r="S233" i="1"/>
  <c r="S231" i="1"/>
  <c r="S230" i="1"/>
  <c r="S228" i="1"/>
  <c r="S227" i="1"/>
  <c r="S223" i="1"/>
  <c r="S219" i="1"/>
  <c r="S217" i="1"/>
  <c r="S215" i="1"/>
  <c r="S208" i="1"/>
  <c r="S207" i="1"/>
  <c r="S206" i="1"/>
  <c r="S205" i="1"/>
  <c r="S202" i="1"/>
  <c r="S197" i="1"/>
  <c r="S194" i="1"/>
  <c r="S192" i="1"/>
  <c r="S188" i="1"/>
  <c r="S185" i="1"/>
  <c r="S183" i="1"/>
  <c r="S179" i="1"/>
  <c r="S178" i="1"/>
  <c r="S176" i="1"/>
  <c r="S168" i="1"/>
  <c r="S167" i="1"/>
  <c r="S166" i="1"/>
  <c r="S164" i="1"/>
  <c r="S155" i="1"/>
  <c r="S154" i="1"/>
  <c r="S150" i="1"/>
  <c r="S145" i="1"/>
  <c r="S143" i="1"/>
  <c r="S138" i="1"/>
  <c r="S136" i="1"/>
  <c r="S130" i="1"/>
  <c r="S126" i="1"/>
  <c r="S125" i="1"/>
  <c r="S124" i="1"/>
  <c r="S122" i="1"/>
  <c r="S121" i="1"/>
  <c r="S120" i="1"/>
  <c r="S114" i="1"/>
  <c r="S110" i="1"/>
  <c r="S101" i="1"/>
  <c r="S100" i="1"/>
  <c r="S98" i="1"/>
  <c r="S96" i="1"/>
  <c r="S93" i="1"/>
  <c r="S87" i="1"/>
  <c r="S85" i="1"/>
  <c r="S82" i="1"/>
  <c r="S80" i="1"/>
  <c r="S79" i="1"/>
  <c r="S78" i="1"/>
  <c r="S73" i="1"/>
  <c r="S64" i="1"/>
  <c r="S62" i="1"/>
  <c r="S58" i="1"/>
  <c r="S56" i="1"/>
  <c r="S52" i="1"/>
  <c r="S46" i="1"/>
  <c r="S45" i="1"/>
  <c r="S44" i="1"/>
  <c r="S43" i="1"/>
  <c r="S37" i="1"/>
  <c r="S35" i="1"/>
  <c r="S33" i="1"/>
  <c r="S32" i="1"/>
  <c r="S31" i="1"/>
  <c r="S23" i="1"/>
  <c r="S21" i="1"/>
  <c r="S15" i="1"/>
  <c r="S14" i="1"/>
  <c r="S13" i="1"/>
  <c r="S12" i="1"/>
  <c r="S11" i="1"/>
  <c r="S3" i="1"/>
  <c r="R3" i="1"/>
  <c r="R2" i="1"/>
  <c r="R9999" i="1"/>
  <c r="R9995" i="1"/>
  <c r="R9994" i="1"/>
  <c r="R9992" i="1"/>
  <c r="R9990" i="1"/>
  <c r="R9989" i="1"/>
  <c r="R9987" i="1"/>
  <c r="R9986" i="1"/>
  <c r="R9983" i="1"/>
  <c r="R9980" i="1"/>
  <c r="R9978" i="1"/>
  <c r="R9967" i="1"/>
  <c r="R9966" i="1"/>
  <c r="R9965" i="1"/>
  <c r="R9962" i="1"/>
  <c r="R9956" i="1"/>
  <c r="R9954" i="1"/>
  <c r="R9951" i="1"/>
  <c r="R9950" i="1"/>
  <c r="R9949" i="1"/>
  <c r="R9947" i="1"/>
  <c r="R9946" i="1"/>
  <c r="R9945" i="1"/>
  <c r="R9941" i="1"/>
  <c r="R9940" i="1"/>
  <c r="R9938" i="1"/>
  <c r="R9932" i="1"/>
  <c r="R9930" i="1"/>
  <c r="R9926" i="1"/>
  <c r="R9925" i="1"/>
  <c r="R9922" i="1"/>
  <c r="R9919" i="1"/>
  <c r="R9915" i="1"/>
  <c r="R9901" i="1"/>
  <c r="R9900" i="1"/>
  <c r="R9898" i="1"/>
  <c r="R9894" i="1"/>
  <c r="R9893" i="1"/>
  <c r="R9886" i="1"/>
  <c r="R9884" i="1"/>
  <c r="R9879" i="1"/>
  <c r="R9874" i="1"/>
  <c r="R9873" i="1"/>
  <c r="R9872" i="1"/>
  <c r="R9868" i="1"/>
  <c r="R9867" i="1"/>
  <c r="R9861" i="1"/>
  <c r="R9854" i="1"/>
  <c r="R9852" i="1"/>
  <c r="R9851" i="1"/>
  <c r="R9850" i="1"/>
  <c r="R9845" i="1"/>
  <c r="R9844" i="1"/>
  <c r="R9843" i="1"/>
  <c r="R9842" i="1"/>
  <c r="R9841" i="1"/>
  <c r="R9838" i="1"/>
  <c r="R9833" i="1"/>
  <c r="R9831" i="1"/>
  <c r="R9829" i="1"/>
  <c r="R9828" i="1"/>
  <c r="R9821" i="1"/>
  <c r="R9818" i="1"/>
  <c r="R9816" i="1"/>
  <c r="R9815" i="1"/>
  <c r="R9812" i="1"/>
  <c r="R9807" i="1"/>
  <c r="R9798" i="1"/>
  <c r="R9796" i="1"/>
  <c r="R9795" i="1"/>
  <c r="R9784" i="1"/>
  <c r="R9783" i="1"/>
  <c r="R9776" i="1"/>
  <c r="R9774" i="1"/>
  <c r="R9773" i="1"/>
  <c r="R9765" i="1"/>
  <c r="R9760" i="1"/>
  <c r="R9751" i="1"/>
  <c r="R9748" i="1"/>
  <c r="R9742" i="1"/>
  <c r="R9741" i="1"/>
  <c r="R9739" i="1"/>
  <c r="R9737" i="1"/>
  <c r="R9734" i="1"/>
  <c r="R9730" i="1"/>
  <c r="R9729" i="1"/>
  <c r="R9727" i="1"/>
  <c r="R9726" i="1"/>
  <c r="R9725" i="1"/>
  <c r="R9723" i="1"/>
  <c r="R9719" i="1"/>
  <c r="R9717" i="1"/>
  <c r="R9716" i="1"/>
  <c r="R9715" i="1"/>
  <c r="R9711" i="1"/>
  <c r="R9709" i="1"/>
  <c r="R9708" i="1"/>
  <c r="R9700" i="1"/>
  <c r="R9698" i="1"/>
  <c r="R9694" i="1"/>
  <c r="R9693" i="1"/>
  <c r="R9690" i="1"/>
  <c r="R9688" i="1"/>
  <c r="R9687" i="1"/>
  <c r="R9686" i="1"/>
  <c r="R9684" i="1"/>
  <c r="R9682" i="1"/>
  <c r="R9676" i="1"/>
  <c r="R9675" i="1"/>
  <c r="R9674" i="1"/>
  <c r="R9672" i="1"/>
  <c r="R9667" i="1"/>
  <c r="R9666" i="1"/>
  <c r="R9663" i="1"/>
  <c r="R9662" i="1"/>
  <c r="R9660" i="1"/>
  <c r="R9655" i="1"/>
  <c r="R9653" i="1"/>
  <c r="R9646" i="1"/>
  <c r="R9645" i="1"/>
  <c r="R9635" i="1"/>
  <c r="R9634" i="1"/>
  <c r="R9631" i="1"/>
  <c r="R9629" i="1"/>
  <c r="R9628" i="1"/>
  <c r="R9626" i="1"/>
  <c r="R9619" i="1"/>
  <c r="R9617" i="1"/>
  <c r="R9616" i="1"/>
  <c r="R9612" i="1"/>
  <c r="R9611" i="1"/>
  <c r="R9608" i="1"/>
  <c r="R9603" i="1"/>
  <c r="R9602" i="1"/>
  <c r="R9600" i="1"/>
  <c r="R9596" i="1"/>
  <c r="R9592" i="1"/>
  <c r="R9587" i="1"/>
  <c r="R9585" i="1"/>
  <c r="R9574" i="1"/>
  <c r="R9573" i="1"/>
  <c r="R9571" i="1"/>
  <c r="R9570" i="1"/>
  <c r="R9568" i="1"/>
  <c r="R9556" i="1"/>
  <c r="R9555" i="1"/>
  <c r="R9554" i="1"/>
  <c r="R9548" i="1"/>
  <c r="R9542" i="1"/>
  <c r="R9541" i="1"/>
  <c r="R9539" i="1"/>
  <c r="R9532" i="1"/>
  <c r="R9526" i="1"/>
  <c r="R9520" i="1"/>
  <c r="R9515" i="1"/>
  <c r="R9514" i="1"/>
  <c r="R9511" i="1"/>
  <c r="R9510" i="1"/>
  <c r="R9509" i="1"/>
  <c r="R9508" i="1"/>
  <c r="R9506" i="1"/>
  <c r="R9500" i="1"/>
  <c r="R9499" i="1"/>
  <c r="R9497" i="1"/>
  <c r="R9496" i="1"/>
  <c r="R9490" i="1"/>
  <c r="R9488" i="1"/>
  <c r="R9482" i="1"/>
  <c r="R9478" i="1"/>
  <c r="R9477" i="1"/>
  <c r="R9475" i="1"/>
  <c r="R9474" i="1"/>
  <c r="R9473" i="1"/>
  <c r="R9472" i="1"/>
  <c r="R9471" i="1"/>
  <c r="R9469" i="1"/>
  <c r="R9467" i="1"/>
  <c r="R9462" i="1"/>
  <c r="R9460" i="1"/>
  <c r="R9454" i="1"/>
  <c r="R9444" i="1"/>
  <c r="R9442" i="1"/>
  <c r="R9441" i="1"/>
  <c r="R9432" i="1"/>
  <c r="R9431" i="1"/>
  <c r="R9430" i="1"/>
  <c r="R9429" i="1"/>
  <c r="R9425" i="1"/>
  <c r="R9422" i="1"/>
  <c r="R9419" i="1"/>
  <c r="R9418" i="1"/>
  <c r="R9414" i="1"/>
  <c r="R9410" i="1"/>
  <c r="R9408" i="1"/>
  <c r="R9406" i="1"/>
  <c r="R9403" i="1"/>
  <c r="R9400" i="1"/>
  <c r="R9396" i="1"/>
  <c r="R9393" i="1"/>
  <c r="R9389" i="1"/>
  <c r="R9384" i="1"/>
  <c r="R9381" i="1"/>
  <c r="R9379" i="1"/>
  <c r="R9373" i="1"/>
  <c r="R9372" i="1"/>
  <c r="R9369" i="1"/>
  <c r="R9361" i="1"/>
  <c r="R9360" i="1"/>
  <c r="R9359" i="1"/>
  <c r="R9356" i="1"/>
  <c r="R9353" i="1"/>
  <c r="R9350" i="1"/>
  <c r="R9348" i="1"/>
  <c r="R9336" i="1"/>
  <c r="R9332" i="1"/>
  <c r="R9331" i="1"/>
  <c r="R9327" i="1"/>
  <c r="R9326" i="1"/>
  <c r="R9325" i="1"/>
  <c r="R9321" i="1"/>
  <c r="R9319" i="1"/>
  <c r="R9318" i="1"/>
  <c r="R9314" i="1"/>
  <c r="R9313" i="1"/>
  <c r="R9312" i="1"/>
  <c r="R9310" i="1"/>
  <c r="R9309" i="1"/>
  <c r="R9306" i="1"/>
  <c r="R9305" i="1"/>
  <c r="R9300" i="1"/>
  <c r="R9291" i="1"/>
  <c r="R9290" i="1"/>
  <c r="R9289" i="1"/>
  <c r="R9285" i="1"/>
  <c r="R9280" i="1"/>
  <c r="R9279" i="1"/>
  <c r="R9277" i="1"/>
  <c r="R9275" i="1"/>
  <c r="R9272" i="1"/>
  <c r="R9270" i="1"/>
  <c r="R9269" i="1"/>
  <c r="R9268" i="1"/>
  <c r="R9262" i="1"/>
  <c r="R9258" i="1"/>
  <c r="R9256" i="1"/>
  <c r="R9255" i="1"/>
  <c r="R9254" i="1"/>
  <c r="R9253" i="1"/>
  <c r="R9252" i="1"/>
  <c r="R9248" i="1"/>
  <c r="R9247" i="1"/>
  <c r="R9246" i="1"/>
  <c r="R9243" i="1"/>
  <c r="R9242" i="1"/>
  <c r="R9240" i="1"/>
  <c r="R9238" i="1"/>
  <c r="R9233" i="1"/>
  <c r="R9231" i="1"/>
  <c r="R9228" i="1"/>
  <c r="R9227" i="1"/>
  <c r="R9219" i="1"/>
  <c r="R9216" i="1"/>
  <c r="R9215" i="1"/>
  <c r="R9209" i="1"/>
  <c r="R9208" i="1"/>
  <c r="R9207" i="1"/>
  <c r="R9205" i="1"/>
  <c r="R9199" i="1"/>
  <c r="R9188" i="1"/>
  <c r="R9187" i="1"/>
  <c r="R9185" i="1"/>
  <c r="R9184" i="1"/>
  <c r="R9183" i="1"/>
  <c r="R9182" i="1"/>
  <c r="R9174" i="1"/>
  <c r="R9173" i="1"/>
  <c r="R9164" i="1"/>
  <c r="R9163" i="1"/>
  <c r="R9158" i="1"/>
  <c r="R9157" i="1"/>
  <c r="R9153" i="1"/>
  <c r="R9151" i="1"/>
  <c r="R9147" i="1"/>
  <c r="R9145" i="1"/>
  <c r="R9139" i="1"/>
  <c r="R9138" i="1"/>
  <c r="R9137" i="1"/>
  <c r="R9136" i="1"/>
  <c r="R9135" i="1"/>
  <c r="R9129" i="1"/>
  <c r="R9127" i="1"/>
  <c r="R9125" i="1"/>
  <c r="R9121" i="1"/>
  <c r="R9119" i="1"/>
  <c r="R9115" i="1"/>
  <c r="R9113" i="1"/>
  <c r="R9109" i="1"/>
  <c r="R9108" i="1"/>
  <c r="R9104" i="1"/>
  <c r="R9103" i="1"/>
  <c r="R9100" i="1"/>
  <c r="R9096" i="1"/>
  <c r="R9095" i="1"/>
  <c r="R9093" i="1"/>
  <c r="R9089" i="1"/>
  <c r="R9084" i="1"/>
  <c r="R9083" i="1"/>
  <c r="R9082" i="1"/>
  <c r="R9080" i="1"/>
  <c r="R9078" i="1"/>
  <c r="R9077" i="1"/>
  <c r="R9076" i="1"/>
  <c r="R9075" i="1"/>
  <c r="R9073" i="1"/>
  <c r="R9072" i="1"/>
  <c r="R9069" i="1"/>
  <c r="R9068" i="1"/>
  <c r="R9066" i="1"/>
  <c r="R9065" i="1"/>
  <c r="R9064" i="1"/>
  <c r="R9059" i="1"/>
  <c r="R9055" i="1"/>
  <c r="R9053" i="1"/>
  <c r="R9052" i="1"/>
  <c r="R9051" i="1"/>
  <c r="R9050" i="1"/>
  <c r="R9048" i="1"/>
  <c r="R9047" i="1"/>
  <c r="R9045" i="1"/>
  <c r="R9039" i="1"/>
  <c r="R9037" i="1"/>
  <c r="R9036" i="1"/>
  <c r="R9033" i="1"/>
  <c r="R9031" i="1"/>
  <c r="R9024" i="1"/>
  <c r="R9019" i="1"/>
  <c r="R9015" i="1"/>
  <c r="R9013" i="1"/>
  <c r="R9012" i="1"/>
  <c r="R9011" i="1"/>
  <c r="R9008" i="1"/>
  <c r="R9004" i="1"/>
  <c r="R9002" i="1"/>
  <c r="R9001" i="1"/>
  <c r="R9000" i="1"/>
  <c r="R8997" i="1"/>
  <c r="R8995" i="1"/>
  <c r="R8993" i="1"/>
  <c r="R8990" i="1"/>
  <c r="R8989" i="1"/>
  <c r="R8987" i="1"/>
  <c r="R8986" i="1"/>
  <c r="R8985" i="1"/>
  <c r="R8984" i="1"/>
  <c r="R8978" i="1"/>
  <c r="R8977" i="1"/>
  <c r="R8970" i="1"/>
  <c r="R8968" i="1"/>
  <c r="R8959" i="1"/>
  <c r="R8958" i="1"/>
  <c r="R8957" i="1"/>
  <c r="R8955" i="1"/>
  <c r="R8954" i="1"/>
  <c r="R8952" i="1"/>
  <c r="R8951" i="1"/>
  <c r="R8950" i="1"/>
  <c r="R8946" i="1"/>
  <c r="R8939" i="1"/>
  <c r="R8934" i="1"/>
  <c r="R8931" i="1"/>
  <c r="R8930" i="1"/>
  <c r="R8929" i="1"/>
  <c r="R8928" i="1"/>
  <c r="R8923" i="1"/>
  <c r="R8917" i="1"/>
  <c r="R8915" i="1"/>
  <c r="R8912" i="1"/>
  <c r="R8911" i="1"/>
  <c r="R8905" i="1"/>
  <c r="R8904" i="1"/>
  <c r="R8901" i="1"/>
  <c r="R8896" i="1"/>
  <c r="R8895" i="1"/>
  <c r="R8890" i="1"/>
  <c r="R8889" i="1"/>
  <c r="R8885" i="1"/>
  <c r="R8883" i="1"/>
  <c r="R8882" i="1"/>
  <c r="R8880" i="1"/>
  <c r="R8878" i="1"/>
  <c r="R8877" i="1"/>
  <c r="R8875" i="1"/>
  <c r="R8874" i="1"/>
  <c r="R8873" i="1"/>
  <c r="R8872" i="1"/>
  <c r="R8870" i="1"/>
  <c r="R8867" i="1"/>
  <c r="R8866" i="1"/>
  <c r="R8862" i="1"/>
  <c r="R8859" i="1"/>
  <c r="R8857" i="1"/>
  <c r="R8856" i="1"/>
  <c r="R8855" i="1"/>
  <c r="R8853" i="1"/>
  <c r="R8850" i="1"/>
  <c r="R8845" i="1"/>
  <c r="R8843" i="1"/>
  <c r="R8842" i="1"/>
  <c r="R8838" i="1"/>
  <c r="R8837" i="1"/>
  <c r="R8834" i="1"/>
  <c r="R8832" i="1"/>
  <c r="R8821" i="1"/>
  <c r="R8819" i="1"/>
  <c r="R8818" i="1"/>
  <c r="R8815" i="1"/>
  <c r="R8814" i="1"/>
  <c r="R8813" i="1"/>
  <c r="R8812" i="1"/>
  <c r="R8810" i="1"/>
  <c r="R8809" i="1"/>
  <c r="R8807" i="1"/>
  <c r="R8806" i="1"/>
  <c r="R8805" i="1"/>
  <c r="R8801" i="1"/>
  <c r="R8799" i="1"/>
  <c r="R8797" i="1"/>
  <c r="R8794" i="1"/>
  <c r="R8789" i="1"/>
  <c r="R8788" i="1"/>
  <c r="R8785" i="1"/>
  <c r="R8783" i="1"/>
  <c r="R8779" i="1"/>
  <c r="R8777" i="1"/>
  <c r="R8769" i="1"/>
  <c r="R8765" i="1"/>
  <c r="R8751" i="1"/>
  <c r="R8749" i="1"/>
  <c r="R8748" i="1"/>
  <c r="R8747" i="1"/>
  <c r="R8744" i="1"/>
  <c r="R8742" i="1"/>
  <c r="R8741" i="1"/>
  <c r="R8739" i="1"/>
  <c r="R8738" i="1"/>
  <c r="R8734" i="1"/>
  <c r="R8733" i="1"/>
  <c r="R8732" i="1"/>
  <c r="R8731" i="1"/>
  <c r="R8724" i="1"/>
  <c r="R8722" i="1"/>
  <c r="R8720" i="1"/>
  <c r="R8719" i="1"/>
  <c r="R8717" i="1"/>
  <c r="R8715" i="1"/>
  <c r="R8711" i="1"/>
  <c r="R8710" i="1"/>
  <c r="R8705" i="1"/>
  <c r="R8703" i="1"/>
  <c r="R8702" i="1"/>
  <c r="R8693" i="1"/>
  <c r="R8691" i="1"/>
  <c r="R8686" i="1"/>
  <c r="R8685" i="1"/>
  <c r="R8684" i="1"/>
  <c r="R8683" i="1"/>
  <c r="R8680" i="1"/>
  <c r="R8677" i="1"/>
  <c r="R8675" i="1"/>
  <c r="R8671" i="1"/>
  <c r="R8670" i="1"/>
  <c r="R8669" i="1"/>
  <c r="R8668" i="1"/>
  <c r="R8667" i="1"/>
  <c r="R8661" i="1"/>
  <c r="R8660" i="1"/>
  <c r="R8658" i="1"/>
  <c r="R8657" i="1"/>
  <c r="R8656" i="1"/>
  <c r="R8655" i="1"/>
  <c r="R8653" i="1"/>
  <c r="R8649" i="1"/>
  <c r="R8644" i="1"/>
  <c r="R8643" i="1"/>
  <c r="R8642" i="1"/>
  <c r="R8639" i="1"/>
  <c r="R8634" i="1"/>
  <c r="R8633" i="1"/>
  <c r="R8632" i="1"/>
  <c r="R8631" i="1"/>
  <c r="R8622" i="1"/>
  <c r="R8619" i="1"/>
  <c r="R8618" i="1"/>
  <c r="R8614" i="1"/>
  <c r="R8612" i="1"/>
  <c r="R8608" i="1"/>
  <c r="R8607" i="1"/>
  <c r="R8603" i="1"/>
  <c r="R8596" i="1"/>
  <c r="R8592" i="1"/>
  <c r="R8591" i="1"/>
  <c r="R8590" i="1"/>
  <c r="R8588" i="1"/>
  <c r="R8585" i="1"/>
  <c r="R8584" i="1"/>
  <c r="R8582" i="1"/>
  <c r="R8579" i="1"/>
  <c r="R8576" i="1"/>
  <c r="R8574" i="1"/>
  <c r="R8570" i="1"/>
  <c r="R8568" i="1"/>
  <c r="R8567" i="1"/>
  <c r="R8566" i="1"/>
  <c r="R8565" i="1"/>
  <c r="R8562" i="1"/>
  <c r="R8558" i="1"/>
  <c r="R8557" i="1"/>
  <c r="R8552" i="1"/>
  <c r="R8551" i="1"/>
  <c r="R8550" i="1"/>
  <c r="R8549" i="1"/>
  <c r="R8546" i="1"/>
  <c r="R8544" i="1"/>
  <c r="R8541" i="1"/>
  <c r="R8540" i="1"/>
  <c r="R8539" i="1"/>
  <c r="R8538" i="1"/>
  <c r="R8537" i="1"/>
  <c r="R8535" i="1"/>
  <c r="R8533" i="1"/>
  <c r="R8531" i="1"/>
  <c r="R8528" i="1"/>
  <c r="R8527" i="1"/>
  <c r="R8525" i="1"/>
  <c r="R8523" i="1"/>
  <c r="R8520" i="1"/>
  <c r="R8519" i="1"/>
  <c r="R8518" i="1"/>
  <c r="R8513" i="1"/>
  <c r="R8511" i="1"/>
  <c r="R8507" i="1"/>
  <c r="R8506" i="1"/>
  <c r="R8504" i="1"/>
  <c r="R8494" i="1"/>
  <c r="R8493" i="1"/>
  <c r="R8488" i="1"/>
  <c r="R8485" i="1"/>
  <c r="R8484" i="1"/>
  <c r="R8483" i="1"/>
  <c r="R8479" i="1"/>
  <c r="R8478" i="1"/>
  <c r="R8477" i="1"/>
  <c r="R8476" i="1"/>
  <c r="R8474" i="1"/>
  <c r="R8473" i="1"/>
  <c r="R8472" i="1"/>
  <c r="R8470" i="1"/>
  <c r="R8468" i="1"/>
  <c r="R8461" i="1"/>
  <c r="R8459" i="1"/>
  <c r="R8455" i="1"/>
  <c r="R8454" i="1"/>
  <c r="R8451" i="1"/>
  <c r="R8450" i="1"/>
  <c r="R8448" i="1"/>
  <c r="R8440" i="1"/>
  <c r="R8437" i="1"/>
  <c r="R8434" i="1"/>
  <c r="R8433" i="1"/>
  <c r="R8432" i="1"/>
  <c r="R8427" i="1"/>
  <c r="R8421" i="1"/>
  <c r="R8420" i="1"/>
  <c r="R8419" i="1"/>
  <c r="R8418" i="1"/>
  <c r="R8417" i="1"/>
  <c r="R8416" i="1"/>
  <c r="R8414" i="1"/>
  <c r="R8405" i="1"/>
  <c r="R8403" i="1"/>
  <c r="R8401" i="1"/>
  <c r="R8400" i="1"/>
  <c r="R8398" i="1"/>
  <c r="R8393" i="1"/>
  <c r="R8391" i="1"/>
  <c r="R8390" i="1"/>
  <c r="R8389" i="1"/>
  <c r="R8387" i="1"/>
  <c r="R8386" i="1"/>
  <c r="R8385" i="1"/>
  <c r="R8383" i="1"/>
  <c r="R8382" i="1"/>
  <c r="R8377" i="1"/>
  <c r="R8374" i="1"/>
  <c r="R8371" i="1"/>
  <c r="R8369" i="1"/>
  <c r="R8368" i="1"/>
  <c r="R8366" i="1"/>
  <c r="R8364" i="1"/>
  <c r="R8361" i="1"/>
  <c r="R8359" i="1"/>
  <c r="R8353" i="1"/>
  <c r="R8350" i="1"/>
  <c r="R8346" i="1"/>
  <c r="R8340" i="1"/>
  <c r="R8339" i="1"/>
  <c r="R8332" i="1"/>
  <c r="R8331" i="1"/>
  <c r="R8330" i="1"/>
  <c r="R8323" i="1"/>
  <c r="R8321" i="1"/>
  <c r="R8319" i="1"/>
  <c r="R8314" i="1"/>
  <c r="R8308" i="1"/>
  <c r="R8303" i="1"/>
  <c r="R8292" i="1"/>
  <c r="R8291" i="1"/>
  <c r="R8289" i="1"/>
  <c r="R8287" i="1"/>
  <c r="R8282" i="1"/>
  <c r="R8278" i="1"/>
  <c r="R8275" i="1"/>
  <c r="R8272" i="1"/>
  <c r="R8271" i="1"/>
  <c r="R8269" i="1"/>
  <c r="R8268" i="1"/>
  <c r="R8262" i="1"/>
  <c r="R8260" i="1"/>
  <c r="R8257" i="1"/>
  <c r="R8254" i="1"/>
  <c r="R8253" i="1"/>
  <c r="R8249" i="1"/>
  <c r="R8245" i="1"/>
  <c r="R8233" i="1"/>
  <c r="R8229" i="1"/>
  <c r="R8224" i="1"/>
  <c r="R8222" i="1"/>
  <c r="R8219" i="1"/>
  <c r="R8217" i="1"/>
  <c r="R8215" i="1"/>
  <c r="R8211" i="1"/>
  <c r="R8210" i="1"/>
  <c r="R8208" i="1"/>
  <c r="R8207" i="1"/>
  <c r="R8200" i="1"/>
  <c r="R8199" i="1"/>
  <c r="R8198" i="1"/>
  <c r="R8196" i="1"/>
  <c r="R8195" i="1"/>
  <c r="R8193" i="1"/>
  <c r="R8191" i="1"/>
  <c r="R8190" i="1"/>
  <c r="R8189" i="1"/>
  <c r="R8186" i="1"/>
  <c r="R8185" i="1"/>
  <c r="R8183" i="1"/>
  <c r="R8181" i="1"/>
  <c r="R8174" i="1"/>
  <c r="R8163" i="1"/>
  <c r="R8159" i="1"/>
  <c r="R8158" i="1"/>
  <c r="R8156" i="1"/>
  <c r="R8154" i="1"/>
  <c r="R8152" i="1"/>
  <c r="R8151" i="1"/>
  <c r="R8148" i="1"/>
  <c r="R8147" i="1"/>
  <c r="R8145" i="1"/>
  <c r="R8144" i="1"/>
  <c r="R8135" i="1"/>
  <c r="R8133" i="1"/>
  <c r="R8128" i="1"/>
  <c r="R8126" i="1"/>
  <c r="R8123" i="1"/>
  <c r="R8122" i="1"/>
  <c r="R8120" i="1"/>
  <c r="R8117" i="1"/>
  <c r="R8116" i="1"/>
  <c r="R8113" i="1"/>
  <c r="R8109" i="1"/>
  <c r="R8104" i="1"/>
  <c r="R8101" i="1"/>
  <c r="R8099" i="1"/>
  <c r="R8075" i="1"/>
  <c r="R8073" i="1"/>
  <c r="R8068" i="1"/>
  <c r="R8063" i="1"/>
  <c r="R8049" i="1"/>
  <c r="R8045" i="1"/>
  <c r="R8041" i="1"/>
  <c r="R8039" i="1"/>
  <c r="R8035" i="1"/>
  <c r="R8034" i="1"/>
  <c r="R8033" i="1"/>
  <c r="R8032" i="1"/>
  <c r="R8030" i="1"/>
  <c r="R8028" i="1"/>
  <c r="R8024" i="1"/>
  <c r="R8022" i="1"/>
  <c r="R8017" i="1"/>
  <c r="R8016" i="1"/>
  <c r="R8010" i="1"/>
  <c r="R8009" i="1"/>
  <c r="R8007" i="1"/>
  <c r="R8006" i="1"/>
  <c r="R8004" i="1"/>
  <c r="R8002" i="1"/>
  <c r="R7999" i="1"/>
  <c r="R7995" i="1"/>
  <c r="R7993" i="1"/>
  <c r="R7992" i="1"/>
  <c r="R7991" i="1"/>
  <c r="R7990" i="1"/>
  <c r="R7984" i="1"/>
  <c r="R7977" i="1"/>
  <c r="R7976" i="1"/>
  <c r="R7972" i="1"/>
  <c r="R7970" i="1"/>
  <c r="R7968" i="1"/>
  <c r="R7964" i="1"/>
  <c r="R7960" i="1"/>
  <c r="R7956" i="1"/>
  <c r="R7952" i="1"/>
  <c r="R7951" i="1"/>
  <c r="R7948" i="1"/>
  <c r="R7946" i="1"/>
  <c r="R7945" i="1"/>
  <c r="R7944" i="1"/>
  <c r="R7943" i="1"/>
  <c r="R7941" i="1"/>
  <c r="R7940" i="1"/>
  <c r="R7939" i="1"/>
  <c r="R7935" i="1"/>
  <c r="R7932" i="1"/>
  <c r="R7927" i="1"/>
  <c r="R7926" i="1"/>
  <c r="R7921" i="1"/>
  <c r="R7919" i="1"/>
  <c r="R7916" i="1"/>
  <c r="R7915" i="1"/>
  <c r="R7912" i="1"/>
  <c r="R7906" i="1"/>
  <c r="R7902" i="1"/>
  <c r="R7901" i="1"/>
  <c r="R7900" i="1"/>
  <c r="R7899" i="1"/>
  <c r="R7898" i="1"/>
  <c r="R7893" i="1"/>
  <c r="R7890" i="1"/>
  <c r="R7881" i="1"/>
  <c r="R7879" i="1"/>
  <c r="R7878" i="1"/>
  <c r="R7876" i="1"/>
  <c r="R7875" i="1"/>
  <c r="R7874" i="1"/>
  <c r="R7869" i="1"/>
  <c r="R7868" i="1"/>
  <c r="R7864" i="1"/>
  <c r="R7863" i="1"/>
  <c r="R7861" i="1"/>
  <c r="R7860" i="1"/>
  <c r="R7857" i="1"/>
  <c r="R7855" i="1"/>
  <c r="R7853" i="1"/>
  <c r="R7851" i="1"/>
  <c r="R7849" i="1"/>
  <c r="R7846" i="1"/>
  <c r="R7842" i="1"/>
  <c r="R7840" i="1"/>
  <c r="R7835" i="1"/>
  <c r="R7833" i="1"/>
  <c r="R7832" i="1"/>
  <c r="R7830" i="1"/>
  <c r="R7826" i="1"/>
  <c r="R7824" i="1"/>
  <c r="R7818" i="1"/>
  <c r="R7817" i="1"/>
  <c r="R7813" i="1"/>
  <c r="R7812" i="1"/>
  <c r="R7809" i="1"/>
  <c r="R7806" i="1"/>
  <c r="R7804" i="1"/>
  <c r="R7803" i="1"/>
  <c r="R7797" i="1"/>
  <c r="R7796" i="1"/>
  <c r="R7795" i="1"/>
  <c r="R7794" i="1"/>
  <c r="R7793" i="1"/>
  <c r="R7789" i="1"/>
  <c r="R7788" i="1"/>
  <c r="R7786" i="1"/>
  <c r="R7784" i="1"/>
  <c r="R7782" i="1"/>
  <c r="R7781" i="1"/>
  <c r="R7780" i="1"/>
  <c r="R7776" i="1"/>
  <c r="R7774" i="1"/>
  <c r="R7773" i="1"/>
  <c r="R7770" i="1"/>
  <c r="R7766" i="1"/>
  <c r="R7764" i="1"/>
  <c r="R7754" i="1"/>
  <c r="R7752" i="1"/>
  <c r="R7751" i="1"/>
  <c r="R7750" i="1"/>
  <c r="R7739" i="1"/>
  <c r="R7732" i="1"/>
  <c r="R7729" i="1"/>
  <c r="R7728" i="1"/>
  <c r="R7722" i="1"/>
  <c r="R7716" i="1"/>
  <c r="R7712" i="1"/>
  <c r="R7706" i="1"/>
  <c r="R7703" i="1"/>
  <c r="R7701" i="1"/>
  <c r="R7697" i="1"/>
  <c r="R7690" i="1"/>
  <c r="R7689" i="1"/>
  <c r="R7685" i="1"/>
  <c r="R7680" i="1"/>
  <c r="R7679" i="1"/>
  <c r="R7678" i="1"/>
  <c r="R7676" i="1"/>
  <c r="R7671" i="1"/>
  <c r="R7670" i="1"/>
  <c r="R7669" i="1"/>
  <c r="R7656" i="1"/>
  <c r="R7655" i="1"/>
  <c r="R7653" i="1"/>
  <c r="R7648" i="1"/>
  <c r="R7644" i="1"/>
  <c r="R7643" i="1"/>
  <c r="R7642" i="1"/>
  <c r="R7639" i="1"/>
  <c r="R7638" i="1"/>
  <c r="R7637" i="1"/>
  <c r="R7634" i="1"/>
  <c r="R7629" i="1"/>
  <c r="R7625" i="1"/>
  <c r="R7623" i="1"/>
  <c r="R7619" i="1"/>
  <c r="R7613" i="1"/>
  <c r="R7610" i="1"/>
  <c r="R7609" i="1"/>
  <c r="R7607" i="1"/>
  <c r="R7600" i="1"/>
  <c r="R7597" i="1"/>
  <c r="R7593" i="1"/>
  <c r="R7581" i="1"/>
  <c r="R7579" i="1"/>
  <c r="R7575" i="1"/>
  <c r="R7574" i="1"/>
  <c r="R7567" i="1"/>
  <c r="R7566" i="1"/>
  <c r="R7562" i="1"/>
  <c r="R7561" i="1"/>
  <c r="R7558" i="1"/>
  <c r="R7550" i="1"/>
  <c r="R7547" i="1"/>
  <c r="R7545" i="1"/>
  <c r="R7544" i="1"/>
  <c r="R7537" i="1"/>
  <c r="R7536" i="1"/>
  <c r="R7534" i="1"/>
  <c r="R7529" i="1"/>
  <c r="R7526" i="1"/>
  <c r="R7520" i="1"/>
  <c r="R7519" i="1"/>
  <c r="R7517" i="1"/>
  <c r="R7515" i="1"/>
  <c r="R7513" i="1"/>
  <c r="R7512" i="1"/>
  <c r="R7510" i="1"/>
  <c r="R7508" i="1"/>
  <c r="R7505" i="1"/>
  <c r="R7504" i="1"/>
  <c r="R7501" i="1"/>
  <c r="R7496" i="1"/>
  <c r="R7487" i="1"/>
  <c r="R7485" i="1"/>
  <c r="R7480" i="1"/>
  <c r="R7478" i="1"/>
  <c r="R7473" i="1"/>
  <c r="R7471" i="1"/>
  <c r="R7466" i="1"/>
  <c r="R7462" i="1"/>
  <c r="R7457" i="1"/>
  <c r="R7455" i="1"/>
  <c r="R7442" i="1"/>
  <c r="R7441" i="1"/>
  <c r="R7436" i="1"/>
  <c r="R7434" i="1"/>
  <c r="R7429" i="1"/>
  <c r="R7427" i="1"/>
  <c r="R7426" i="1"/>
  <c r="R7425" i="1"/>
  <c r="R7422" i="1"/>
  <c r="R7418" i="1"/>
  <c r="R7416" i="1"/>
  <c r="R7415" i="1"/>
  <c r="R7412" i="1"/>
  <c r="R7410" i="1"/>
  <c r="R7405" i="1"/>
  <c r="R7403" i="1"/>
  <c r="R7399" i="1"/>
  <c r="R7396" i="1"/>
  <c r="R7394" i="1"/>
  <c r="R7393" i="1"/>
  <c r="R7391" i="1"/>
  <c r="R7387" i="1"/>
  <c r="R7386" i="1"/>
  <c r="R7385" i="1"/>
  <c r="R7380" i="1"/>
  <c r="R7378" i="1"/>
  <c r="R7377" i="1"/>
  <c r="R7374" i="1"/>
  <c r="R7372" i="1"/>
  <c r="R7368" i="1"/>
  <c r="R7366" i="1"/>
  <c r="R7365" i="1"/>
  <c r="R7359" i="1"/>
  <c r="R7355" i="1"/>
  <c r="R7353" i="1"/>
  <c r="R7350" i="1"/>
  <c r="R7348" i="1"/>
  <c r="R7347" i="1"/>
  <c r="R7343" i="1"/>
  <c r="R7342" i="1"/>
  <c r="R7340" i="1"/>
  <c r="R7335" i="1"/>
  <c r="R7329" i="1"/>
  <c r="R7326" i="1"/>
  <c r="R7318" i="1"/>
  <c r="R7316" i="1"/>
  <c r="R7314" i="1"/>
  <c r="R7308" i="1"/>
  <c r="R7307" i="1"/>
  <c r="R7301" i="1"/>
  <c r="R7299" i="1"/>
  <c r="R7298" i="1"/>
  <c r="R7294" i="1"/>
  <c r="R7292" i="1"/>
  <c r="R7290" i="1"/>
  <c r="R7286" i="1"/>
  <c r="R7285" i="1"/>
  <c r="R7281" i="1"/>
  <c r="R7280" i="1"/>
  <c r="R7279" i="1"/>
  <c r="R7278" i="1"/>
  <c r="R7277" i="1"/>
  <c r="R7274" i="1"/>
  <c r="R7271" i="1"/>
  <c r="R7269" i="1"/>
  <c r="R7261" i="1"/>
  <c r="R7260" i="1"/>
  <c r="R7259" i="1"/>
  <c r="R7256" i="1"/>
  <c r="R7254" i="1"/>
  <c r="R7252" i="1"/>
  <c r="R7250" i="1"/>
  <c r="R7248" i="1"/>
  <c r="R7246" i="1"/>
  <c r="R7245" i="1"/>
  <c r="R7244" i="1"/>
  <c r="R7243" i="1"/>
  <c r="R7242" i="1"/>
  <c r="R7240" i="1"/>
  <c r="R7238" i="1"/>
  <c r="R7237" i="1"/>
  <c r="R7236" i="1"/>
  <c r="R7228" i="1"/>
  <c r="R7222" i="1"/>
  <c r="R7214" i="1"/>
  <c r="R7212" i="1"/>
  <c r="R7207" i="1"/>
  <c r="R7205" i="1"/>
  <c r="R7201" i="1"/>
  <c r="R7198" i="1"/>
  <c r="R7195" i="1"/>
  <c r="R7187" i="1"/>
  <c r="R7184" i="1"/>
  <c r="R7181" i="1"/>
  <c r="R7174" i="1"/>
  <c r="R7170" i="1"/>
  <c r="R7167" i="1"/>
  <c r="R7164" i="1"/>
  <c r="R7162" i="1"/>
  <c r="R7159" i="1"/>
  <c r="R7158" i="1"/>
  <c r="R7154" i="1"/>
  <c r="R7152" i="1"/>
  <c r="R7150" i="1"/>
  <c r="R7147" i="1"/>
  <c r="R7146" i="1"/>
  <c r="R7144" i="1"/>
  <c r="R7142" i="1"/>
  <c r="R7136" i="1"/>
  <c r="R7134" i="1"/>
  <c r="R7130" i="1"/>
  <c r="R7127" i="1"/>
  <c r="R7126" i="1"/>
  <c r="R7122" i="1"/>
  <c r="R7120" i="1"/>
  <c r="R7116" i="1"/>
  <c r="R7114" i="1"/>
  <c r="R7113" i="1"/>
  <c r="R7108" i="1"/>
  <c r="R7107" i="1"/>
  <c r="R7098" i="1"/>
  <c r="R7095" i="1"/>
  <c r="R7091" i="1"/>
  <c r="R7090" i="1"/>
  <c r="R7085" i="1"/>
  <c r="R7082" i="1"/>
  <c r="R7079" i="1"/>
  <c r="R7076" i="1"/>
  <c r="R7072" i="1"/>
  <c r="R7069" i="1"/>
  <c r="R7066" i="1"/>
  <c r="R7065" i="1"/>
  <c r="R7064" i="1"/>
  <c r="R7058" i="1"/>
  <c r="R7056" i="1"/>
  <c r="R7055" i="1"/>
  <c r="R7054" i="1"/>
  <c r="R7051" i="1"/>
  <c r="R7049" i="1"/>
  <c r="R7048" i="1"/>
  <c r="R7044" i="1"/>
  <c r="R7043" i="1"/>
  <c r="R7042" i="1"/>
  <c r="R7037" i="1"/>
  <c r="R7035" i="1"/>
  <c r="R7031" i="1"/>
  <c r="R7027" i="1"/>
  <c r="R7026" i="1"/>
  <c r="R7023" i="1"/>
  <c r="R7019" i="1"/>
  <c r="R7017" i="1"/>
  <c r="R7015" i="1"/>
  <c r="R7014" i="1"/>
  <c r="R7013" i="1"/>
  <c r="R7012" i="1"/>
  <c r="R7011" i="1"/>
  <c r="R7010" i="1"/>
  <c r="R7009" i="1"/>
  <c r="R7002" i="1"/>
  <c r="R7001" i="1"/>
  <c r="R6996" i="1"/>
  <c r="R6990" i="1"/>
  <c r="R6980" i="1"/>
  <c r="R6979" i="1"/>
  <c r="R6975" i="1"/>
  <c r="R6974" i="1"/>
  <c r="R6972" i="1"/>
  <c r="R6971" i="1"/>
  <c r="R6970" i="1"/>
  <c r="R6969" i="1"/>
  <c r="R6967" i="1"/>
  <c r="R6964" i="1"/>
  <c r="R6963" i="1"/>
  <c r="R6962" i="1"/>
  <c r="R6961" i="1"/>
  <c r="R6960" i="1"/>
  <c r="R6959" i="1"/>
  <c r="R6956" i="1"/>
  <c r="R6952" i="1"/>
  <c r="R6945" i="1"/>
  <c r="R6944" i="1"/>
  <c r="R6938" i="1"/>
  <c r="R6936" i="1"/>
  <c r="R6934" i="1"/>
  <c r="R6932" i="1"/>
  <c r="R6921" i="1"/>
  <c r="R6916" i="1"/>
  <c r="R6915" i="1"/>
  <c r="R6909" i="1"/>
  <c r="R6907" i="1"/>
  <c r="R6900" i="1"/>
  <c r="R6895" i="1"/>
  <c r="R6893" i="1"/>
  <c r="R6892" i="1"/>
  <c r="R6890" i="1"/>
  <c r="R6886" i="1"/>
  <c r="R6883" i="1"/>
  <c r="R6880" i="1"/>
  <c r="R6879" i="1"/>
  <c r="R6872" i="1"/>
  <c r="R6870" i="1"/>
  <c r="R6869" i="1"/>
  <c r="R6864" i="1"/>
  <c r="R6860" i="1"/>
  <c r="R6859" i="1"/>
  <c r="R6856" i="1"/>
  <c r="R6854" i="1"/>
  <c r="R6852" i="1"/>
  <c r="R6848" i="1"/>
  <c r="R6841" i="1"/>
  <c r="R6840" i="1"/>
  <c r="R6836" i="1"/>
  <c r="R6835" i="1"/>
  <c r="R6832" i="1"/>
  <c r="R6828" i="1"/>
  <c r="R6827" i="1"/>
  <c r="R6826" i="1"/>
  <c r="R6825" i="1"/>
  <c r="R6821" i="1"/>
  <c r="R6818" i="1"/>
  <c r="R6814" i="1"/>
  <c r="R6812" i="1"/>
  <c r="R6811" i="1"/>
  <c r="R6809" i="1"/>
  <c r="R6807" i="1"/>
  <c r="R6804" i="1"/>
  <c r="R6803" i="1"/>
  <c r="R6802" i="1"/>
  <c r="R6798" i="1"/>
  <c r="R6797" i="1"/>
  <c r="R6794" i="1"/>
  <c r="R6791" i="1"/>
  <c r="R6790" i="1"/>
  <c r="R6789" i="1"/>
  <c r="R6784" i="1"/>
  <c r="R6783" i="1"/>
  <c r="R6781" i="1"/>
  <c r="R6779" i="1"/>
  <c r="R6778" i="1"/>
  <c r="R6776" i="1"/>
  <c r="R6774" i="1"/>
  <c r="R6773" i="1"/>
  <c r="R6769" i="1"/>
  <c r="R6767" i="1"/>
  <c r="R6765" i="1"/>
  <c r="R6763" i="1"/>
  <c r="R6762" i="1"/>
  <c r="R6757" i="1"/>
  <c r="R6755" i="1"/>
  <c r="R6752" i="1"/>
  <c r="R6746" i="1"/>
  <c r="R6744" i="1"/>
  <c r="R6743" i="1"/>
  <c r="R6740" i="1"/>
  <c r="R6730" i="1"/>
  <c r="R6729" i="1"/>
  <c r="R6723" i="1"/>
  <c r="R6720" i="1"/>
  <c r="R6717" i="1"/>
  <c r="R6711" i="1"/>
  <c r="R6710" i="1"/>
  <c r="R6708" i="1"/>
  <c r="R6706" i="1"/>
  <c r="R6701" i="1"/>
  <c r="R6699" i="1"/>
  <c r="R6698" i="1"/>
  <c r="R6695" i="1"/>
  <c r="R6692" i="1"/>
  <c r="R6689" i="1"/>
  <c r="R6686" i="1"/>
  <c r="R6685" i="1"/>
  <c r="R6684" i="1"/>
  <c r="R6683" i="1"/>
  <c r="R6681" i="1"/>
  <c r="R6676" i="1"/>
  <c r="R6670" i="1"/>
  <c r="R6669" i="1"/>
  <c r="R6667" i="1"/>
  <c r="R6666" i="1"/>
  <c r="R6665" i="1"/>
  <c r="R6663" i="1"/>
  <c r="R6662" i="1"/>
  <c r="R6659" i="1"/>
  <c r="R6654" i="1"/>
  <c r="R6653" i="1"/>
  <c r="R6647" i="1"/>
  <c r="R6637" i="1"/>
  <c r="R6636" i="1"/>
  <c r="R6633" i="1"/>
  <c r="R6632" i="1"/>
  <c r="R6629" i="1"/>
  <c r="R6626" i="1"/>
  <c r="R6625" i="1"/>
  <c r="R6623" i="1"/>
  <c r="R6612" i="1"/>
  <c r="R6610" i="1"/>
  <c r="R6608" i="1"/>
  <c r="R6606" i="1"/>
  <c r="R6605" i="1"/>
  <c r="R6604" i="1"/>
  <c r="R6602" i="1"/>
  <c r="R6601" i="1"/>
  <c r="R6600" i="1"/>
  <c r="R6598" i="1"/>
  <c r="R6595" i="1"/>
  <c r="R6594" i="1"/>
  <c r="R6592" i="1"/>
  <c r="R6590" i="1"/>
  <c r="R6589" i="1"/>
  <c r="R6588" i="1"/>
  <c r="R6586" i="1"/>
  <c r="R6584" i="1"/>
  <c r="R6579" i="1"/>
  <c r="R6574" i="1"/>
  <c r="R6570" i="1"/>
  <c r="R6569" i="1"/>
  <c r="R6565" i="1"/>
  <c r="R6564" i="1"/>
  <c r="R6563" i="1"/>
  <c r="R6562" i="1"/>
  <c r="R6558" i="1"/>
  <c r="R6557" i="1"/>
  <c r="R6556" i="1"/>
  <c r="R6552" i="1"/>
  <c r="R6550" i="1"/>
  <c r="R6547" i="1"/>
  <c r="R6546" i="1"/>
  <c r="R6545" i="1"/>
  <c r="R6543" i="1"/>
  <c r="R6542" i="1"/>
  <c r="R6541" i="1"/>
  <c r="R6540" i="1"/>
  <c r="R6531" i="1"/>
  <c r="R6529" i="1"/>
  <c r="R6525" i="1"/>
  <c r="R6521" i="1"/>
  <c r="R6514" i="1"/>
  <c r="R6513" i="1"/>
  <c r="R6510" i="1"/>
  <c r="R6505" i="1"/>
  <c r="R6502" i="1"/>
  <c r="R6492" i="1"/>
  <c r="R6491" i="1"/>
  <c r="R6486" i="1"/>
  <c r="R6485" i="1"/>
  <c r="R6480" i="1"/>
  <c r="R6479" i="1"/>
  <c r="R6477" i="1"/>
  <c r="R6475" i="1"/>
  <c r="R6474" i="1"/>
  <c r="R6472" i="1"/>
  <c r="R6469" i="1"/>
  <c r="R6458" i="1"/>
  <c r="R6457" i="1"/>
  <c r="R6447" i="1"/>
  <c r="R6444" i="1"/>
  <c r="R6443" i="1"/>
  <c r="R6440" i="1"/>
  <c r="R6439" i="1"/>
  <c r="R6438" i="1"/>
  <c r="R6437" i="1"/>
  <c r="R6433" i="1"/>
  <c r="R6430" i="1"/>
  <c r="R6429" i="1"/>
  <c r="R6428" i="1"/>
  <c r="R6423" i="1"/>
  <c r="R6421" i="1"/>
  <c r="R6417" i="1"/>
  <c r="R6414" i="1"/>
  <c r="R6412" i="1"/>
  <c r="R6410" i="1"/>
  <c r="R6409" i="1"/>
  <c r="R6399" i="1"/>
  <c r="R6394" i="1"/>
  <c r="R6393" i="1"/>
  <c r="R6391" i="1"/>
  <c r="R6389" i="1"/>
  <c r="R6382" i="1"/>
  <c r="R6379" i="1"/>
  <c r="R6378" i="1"/>
  <c r="R6374" i="1"/>
  <c r="R6369" i="1"/>
  <c r="R6368" i="1"/>
  <c r="R6366" i="1"/>
  <c r="R6362" i="1"/>
  <c r="R6361" i="1"/>
  <c r="R6357" i="1"/>
  <c r="R6355" i="1"/>
  <c r="R6352" i="1"/>
  <c r="R6351" i="1"/>
  <c r="R6344" i="1"/>
  <c r="R6342" i="1"/>
  <c r="R6337" i="1"/>
  <c r="R6336" i="1"/>
  <c r="R6333" i="1"/>
  <c r="R6332" i="1"/>
  <c r="R6328" i="1"/>
  <c r="R6327" i="1"/>
  <c r="R6325" i="1"/>
  <c r="R6323" i="1"/>
  <c r="R6322" i="1"/>
  <c r="R6318" i="1"/>
  <c r="R6315" i="1"/>
  <c r="R6312" i="1"/>
  <c r="R6307" i="1"/>
  <c r="R6306" i="1"/>
  <c r="R6299" i="1"/>
  <c r="R6296" i="1"/>
  <c r="R6295" i="1"/>
  <c r="R6293" i="1"/>
  <c r="R6291" i="1"/>
  <c r="R6289" i="1"/>
  <c r="R6288" i="1"/>
  <c r="R6287" i="1"/>
  <c r="R6286" i="1"/>
  <c r="R6275" i="1"/>
  <c r="R6270" i="1"/>
  <c r="R6268" i="1"/>
  <c r="R6267" i="1"/>
  <c r="R6261" i="1"/>
  <c r="R6260" i="1"/>
  <c r="R6256" i="1"/>
  <c r="R6254" i="1"/>
  <c r="R6250" i="1"/>
  <c r="R6246" i="1"/>
  <c r="R6241" i="1"/>
  <c r="R6239" i="1"/>
  <c r="R6238" i="1"/>
  <c r="R6234" i="1"/>
  <c r="R6233" i="1"/>
  <c r="R6230" i="1"/>
  <c r="R6225" i="1"/>
  <c r="R6223" i="1"/>
  <c r="R6220" i="1"/>
  <c r="R6218" i="1"/>
  <c r="R6209" i="1"/>
  <c r="R6205" i="1"/>
  <c r="R6200" i="1"/>
  <c r="R6198" i="1"/>
  <c r="R6195" i="1"/>
  <c r="R6194" i="1"/>
  <c r="R6190" i="1"/>
  <c r="R6189" i="1"/>
  <c r="R6187" i="1"/>
  <c r="R6182" i="1"/>
  <c r="R6181" i="1"/>
  <c r="R6179" i="1"/>
  <c r="R6178" i="1"/>
  <c r="R6174" i="1"/>
  <c r="R6173" i="1"/>
  <c r="R6170" i="1"/>
  <c r="R6169" i="1"/>
  <c r="R6167" i="1"/>
  <c r="R6165" i="1"/>
  <c r="R6164" i="1"/>
  <c r="R6162" i="1"/>
  <c r="R6159" i="1"/>
  <c r="R6154" i="1"/>
  <c r="R6153" i="1"/>
  <c r="R6149" i="1"/>
  <c r="R6143" i="1"/>
  <c r="R6142" i="1"/>
  <c r="R6137" i="1"/>
  <c r="R6136" i="1"/>
  <c r="R6133" i="1"/>
  <c r="R6132" i="1"/>
  <c r="R6129" i="1"/>
  <c r="R6127" i="1"/>
  <c r="R6125" i="1"/>
  <c r="R6117" i="1"/>
  <c r="R6116" i="1"/>
  <c r="R6114" i="1"/>
  <c r="R6112" i="1"/>
  <c r="R6110" i="1"/>
  <c r="R6109" i="1"/>
  <c r="R6106" i="1"/>
  <c r="R6102" i="1"/>
  <c r="R6099" i="1"/>
  <c r="R6090" i="1"/>
  <c r="R6087" i="1"/>
  <c r="R6085" i="1"/>
  <c r="R6078" i="1"/>
  <c r="R6077" i="1"/>
  <c r="R6075" i="1"/>
  <c r="R6074" i="1"/>
  <c r="R6072" i="1"/>
  <c r="R6069" i="1"/>
  <c r="R6068" i="1"/>
  <c r="R6067" i="1"/>
  <c r="R6064" i="1"/>
  <c r="R6063" i="1"/>
  <c r="R6060" i="1"/>
  <c r="R6058" i="1"/>
  <c r="R6051" i="1"/>
  <c r="R6050" i="1"/>
  <c r="R6047" i="1"/>
  <c r="R6046" i="1"/>
  <c r="R6042" i="1"/>
  <c r="R6028" i="1"/>
  <c r="R6027" i="1"/>
  <c r="R6026" i="1"/>
  <c r="R6023" i="1"/>
  <c r="R6022" i="1"/>
  <c r="R6021" i="1"/>
  <c r="R6019" i="1"/>
  <c r="R6018" i="1"/>
  <c r="R6016" i="1"/>
  <c r="R6007" i="1"/>
  <c r="R6004" i="1"/>
  <c r="R6003" i="1"/>
  <c r="R6000" i="1"/>
  <c r="R5992" i="1"/>
  <c r="R5991" i="1"/>
  <c r="R5987" i="1"/>
  <c r="R5981" i="1"/>
  <c r="R5977" i="1"/>
  <c r="R5975" i="1"/>
  <c r="R5974" i="1"/>
  <c r="R5966" i="1"/>
  <c r="R5963" i="1"/>
  <c r="R5962" i="1"/>
  <c r="R5959" i="1"/>
  <c r="R5955" i="1"/>
  <c r="R5951" i="1"/>
  <c r="R5946" i="1"/>
  <c r="R5943" i="1"/>
  <c r="R5940" i="1"/>
  <c r="R5939" i="1"/>
  <c r="R5938" i="1"/>
  <c r="R5937" i="1"/>
  <c r="R5932" i="1"/>
  <c r="R5929" i="1"/>
  <c r="R5925" i="1"/>
  <c r="R5924" i="1"/>
  <c r="R5923" i="1"/>
  <c r="R5922" i="1"/>
  <c r="R5918" i="1"/>
  <c r="R5917" i="1"/>
  <c r="R5916" i="1"/>
  <c r="R5915" i="1"/>
  <c r="R5913" i="1"/>
  <c r="R5912" i="1"/>
  <c r="R5911" i="1"/>
  <c r="R5910" i="1"/>
  <c r="R5906" i="1"/>
  <c r="R5904" i="1"/>
  <c r="R5902" i="1"/>
  <c r="R5900" i="1"/>
  <c r="R5896" i="1"/>
  <c r="R5893" i="1"/>
  <c r="R5886" i="1"/>
  <c r="R5885" i="1"/>
  <c r="R5883" i="1"/>
  <c r="R5880" i="1"/>
  <c r="R5877" i="1"/>
  <c r="R5876" i="1"/>
  <c r="R5868" i="1"/>
  <c r="R5865" i="1"/>
  <c r="R5862" i="1"/>
  <c r="R5859" i="1"/>
  <c r="R5855" i="1"/>
  <c r="R5854" i="1"/>
  <c r="R5853" i="1"/>
  <c r="R5852" i="1"/>
  <c r="R5851" i="1"/>
  <c r="R5850" i="1"/>
  <c r="R5849" i="1"/>
  <c r="R5847" i="1"/>
  <c r="R5843" i="1"/>
  <c r="R5839" i="1"/>
  <c r="R5833" i="1"/>
  <c r="R5831" i="1"/>
  <c r="R5829" i="1"/>
  <c r="R5820" i="1"/>
  <c r="R5819" i="1"/>
  <c r="R5805" i="1"/>
  <c r="R5804" i="1"/>
  <c r="R5800" i="1"/>
  <c r="R5793" i="1"/>
  <c r="R5792" i="1"/>
  <c r="R5791" i="1"/>
  <c r="R5790" i="1"/>
  <c r="R5789" i="1"/>
  <c r="R5785" i="1"/>
  <c r="R5784" i="1"/>
  <c r="R5783" i="1"/>
  <c r="R5781" i="1"/>
  <c r="R5780" i="1"/>
  <c r="R5779" i="1"/>
  <c r="R5776" i="1"/>
  <c r="R5775" i="1"/>
  <c r="R5774" i="1"/>
  <c r="R5773" i="1"/>
  <c r="R5772" i="1"/>
  <c r="R5768" i="1"/>
  <c r="R5766" i="1"/>
  <c r="R5762" i="1"/>
  <c r="R5761" i="1"/>
  <c r="R5759" i="1"/>
  <c r="R5757" i="1"/>
  <c r="R5755" i="1"/>
  <c r="R5754" i="1"/>
  <c r="R5751" i="1"/>
  <c r="R5746" i="1"/>
  <c r="R5745" i="1"/>
  <c r="R5743" i="1"/>
  <c r="R5741" i="1"/>
  <c r="R5739" i="1"/>
  <c r="R5738" i="1"/>
  <c r="R5729" i="1"/>
  <c r="R5727" i="1"/>
  <c r="R5726" i="1"/>
  <c r="R5722" i="1"/>
  <c r="R5719" i="1"/>
  <c r="R5718" i="1"/>
  <c r="R5714" i="1"/>
  <c r="R5711" i="1"/>
  <c r="R5709" i="1"/>
  <c r="R5708" i="1"/>
  <c r="R5703" i="1"/>
  <c r="R5702" i="1"/>
  <c r="R5701" i="1"/>
  <c r="R5700" i="1"/>
  <c r="R5693" i="1"/>
  <c r="R5687" i="1"/>
  <c r="R5686" i="1"/>
  <c r="R5685" i="1"/>
  <c r="R5684" i="1"/>
  <c r="R5683" i="1"/>
  <c r="R5681" i="1"/>
  <c r="R5679" i="1"/>
  <c r="R5672" i="1"/>
  <c r="R5670" i="1"/>
  <c r="R5667" i="1"/>
  <c r="R5662" i="1"/>
  <c r="R5661" i="1"/>
  <c r="R5658" i="1"/>
  <c r="R5655" i="1"/>
  <c r="R5654" i="1"/>
  <c r="R5652" i="1"/>
  <c r="R5646" i="1"/>
  <c r="R5645" i="1"/>
  <c r="R5644" i="1"/>
  <c r="R5643" i="1"/>
  <c r="R5642" i="1"/>
  <c r="R5640" i="1"/>
  <c r="R5639" i="1"/>
  <c r="R5638" i="1"/>
  <c r="R5637" i="1"/>
  <c r="R5634" i="1"/>
  <c r="R5633" i="1"/>
  <c r="R5631" i="1"/>
  <c r="R5630" i="1"/>
  <c r="R5628" i="1"/>
  <c r="R5627" i="1"/>
  <c r="R5625" i="1"/>
  <c r="R5623" i="1"/>
  <c r="R5616" i="1"/>
  <c r="R5615" i="1"/>
  <c r="R5608" i="1"/>
  <c r="R5606" i="1"/>
  <c r="R5605" i="1"/>
  <c r="R5598" i="1"/>
  <c r="R5596" i="1"/>
  <c r="R5595" i="1"/>
  <c r="R5594" i="1"/>
  <c r="R5584" i="1"/>
  <c r="R5579" i="1"/>
  <c r="R5576" i="1"/>
  <c r="R5571" i="1"/>
  <c r="R5569" i="1"/>
  <c r="R5568" i="1"/>
  <c r="R5565" i="1"/>
  <c r="R5564" i="1"/>
  <c r="R5563" i="1"/>
  <c r="R5562" i="1"/>
  <c r="R5561" i="1"/>
  <c r="R5558" i="1"/>
  <c r="R5555" i="1"/>
  <c r="R5554" i="1"/>
  <c r="R5553" i="1"/>
  <c r="R5552" i="1"/>
  <c r="R5550" i="1"/>
  <c r="R5545" i="1"/>
  <c r="R5544" i="1"/>
  <c r="R5542" i="1"/>
  <c r="R5535" i="1"/>
  <c r="R5529" i="1"/>
  <c r="R5527" i="1"/>
  <c r="R5526" i="1"/>
  <c r="R5524" i="1"/>
  <c r="R5521" i="1"/>
  <c r="R5518" i="1"/>
  <c r="R5514" i="1"/>
  <c r="R5510" i="1"/>
  <c r="R5509" i="1"/>
  <c r="R5508" i="1"/>
  <c r="R5501" i="1"/>
  <c r="R5497" i="1"/>
  <c r="R5496" i="1"/>
  <c r="R5492" i="1"/>
  <c r="R5488" i="1"/>
  <c r="R5485" i="1"/>
  <c r="R5483" i="1"/>
  <c r="R5481" i="1"/>
  <c r="R5479" i="1"/>
  <c r="R5477" i="1"/>
  <c r="R5474" i="1"/>
  <c r="R5469" i="1"/>
  <c r="R5467" i="1"/>
  <c r="R5465" i="1"/>
  <c r="R5462" i="1"/>
  <c r="R5458" i="1"/>
  <c r="R5457" i="1"/>
  <c r="R5456" i="1"/>
  <c r="R5454" i="1"/>
  <c r="R5453" i="1"/>
  <c r="R5450" i="1"/>
  <c r="R5441" i="1"/>
  <c r="R5438" i="1"/>
  <c r="R5437" i="1"/>
  <c r="R5427" i="1"/>
  <c r="R5426" i="1"/>
  <c r="R5425" i="1"/>
  <c r="R5422" i="1"/>
  <c r="R5420" i="1"/>
  <c r="R5417" i="1"/>
  <c r="R5415" i="1"/>
  <c r="R5414" i="1"/>
  <c r="R5412" i="1"/>
  <c r="R5409" i="1"/>
  <c r="R5408" i="1"/>
  <c r="R5407" i="1"/>
  <c r="R5405" i="1"/>
  <c r="R5404" i="1"/>
  <c r="R5401" i="1"/>
  <c r="R5399" i="1"/>
  <c r="R5398" i="1"/>
  <c r="R5397" i="1"/>
  <c r="R5395" i="1"/>
  <c r="R5393" i="1"/>
  <c r="R5392" i="1"/>
  <c r="R5391" i="1"/>
  <c r="R5386" i="1"/>
  <c r="R5381" i="1"/>
  <c r="R5379" i="1"/>
  <c r="R5376" i="1"/>
  <c r="R5375" i="1"/>
  <c r="R5372" i="1"/>
  <c r="R5367" i="1"/>
  <c r="R5365" i="1"/>
  <c r="R5364" i="1"/>
  <c r="R5363" i="1"/>
  <c r="R5362" i="1"/>
  <c r="R5361" i="1"/>
  <c r="R5358" i="1"/>
  <c r="R5357" i="1"/>
  <c r="R5356" i="1"/>
  <c r="R5354" i="1"/>
  <c r="R5348" i="1"/>
  <c r="R5343" i="1"/>
  <c r="R5336" i="1"/>
  <c r="R5331" i="1"/>
  <c r="R5330" i="1"/>
  <c r="R5329" i="1"/>
  <c r="R5325" i="1"/>
  <c r="R5322" i="1"/>
  <c r="R5319" i="1"/>
  <c r="R5313" i="1"/>
  <c r="R5312" i="1"/>
  <c r="R5311" i="1"/>
  <c r="R5309" i="1"/>
  <c r="R5297" i="1"/>
  <c r="R5295" i="1"/>
  <c r="R5294" i="1"/>
  <c r="R5293" i="1"/>
  <c r="R5292" i="1"/>
  <c r="R5285" i="1"/>
  <c r="R5284" i="1"/>
  <c r="R5279" i="1"/>
  <c r="R5277" i="1"/>
  <c r="R5275" i="1"/>
  <c r="R5274" i="1"/>
  <c r="R5272" i="1"/>
  <c r="R5270" i="1"/>
  <c r="R5266" i="1"/>
  <c r="R5264" i="1"/>
  <c r="R5263" i="1"/>
  <c r="R5259" i="1"/>
  <c r="R5257" i="1"/>
  <c r="R5253" i="1"/>
  <c r="R5252" i="1"/>
  <c r="R5250" i="1"/>
  <c r="R5249" i="1"/>
  <c r="R5248" i="1"/>
  <c r="R5247" i="1"/>
  <c r="R5245" i="1"/>
  <c r="R5244" i="1"/>
  <c r="R5243" i="1"/>
  <c r="R5240" i="1"/>
  <c r="R5232" i="1"/>
  <c r="R5231" i="1"/>
  <c r="R5230" i="1"/>
  <c r="R5229" i="1"/>
  <c r="R5227" i="1"/>
  <c r="R5225" i="1"/>
  <c r="R5223" i="1"/>
  <c r="R5222" i="1"/>
  <c r="R5217" i="1"/>
  <c r="R5216" i="1"/>
  <c r="R5214" i="1"/>
  <c r="R5213" i="1"/>
  <c r="R5204" i="1"/>
  <c r="R5203" i="1"/>
  <c r="R5201" i="1"/>
  <c r="R5198" i="1"/>
  <c r="R5197" i="1"/>
  <c r="R5196" i="1"/>
  <c r="R5190" i="1"/>
  <c r="R5189" i="1"/>
  <c r="R5184" i="1"/>
  <c r="R5177" i="1"/>
  <c r="R5174" i="1"/>
  <c r="R5172" i="1"/>
  <c r="R5169" i="1"/>
  <c r="R5167" i="1"/>
  <c r="R5166" i="1"/>
  <c r="R5161" i="1"/>
  <c r="R5160" i="1"/>
  <c r="R5159" i="1"/>
  <c r="R5158" i="1"/>
  <c r="R5157" i="1"/>
  <c r="R5156" i="1"/>
  <c r="R5150" i="1"/>
  <c r="R5144" i="1"/>
  <c r="R5142" i="1"/>
  <c r="R5141" i="1"/>
  <c r="R5140" i="1"/>
  <c r="R5135" i="1"/>
  <c r="R5134" i="1"/>
  <c r="R5132" i="1"/>
  <c r="R5128" i="1"/>
  <c r="R5127" i="1"/>
  <c r="R5126" i="1"/>
  <c r="R5125" i="1"/>
  <c r="R5122" i="1"/>
  <c r="R5121" i="1"/>
  <c r="R5120" i="1"/>
  <c r="R5118" i="1"/>
  <c r="R5115" i="1"/>
  <c r="R5111" i="1"/>
  <c r="R5109" i="1"/>
  <c r="R5108" i="1"/>
  <c r="R5105" i="1"/>
  <c r="R5103" i="1"/>
  <c r="R5101" i="1"/>
  <c r="R5096" i="1"/>
  <c r="R5091" i="1"/>
  <c r="R5081" i="1"/>
  <c r="R5080" i="1"/>
  <c r="R5071" i="1"/>
  <c r="R5064" i="1"/>
  <c r="R5063" i="1"/>
  <c r="R5061" i="1"/>
  <c r="R5058" i="1"/>
  <c r="R5056" i="1"/>
  <c r="R5051" i="1"/>
  <c r="R5043" i="1"/>
  <c r="R5040" i="1"/>
  <c r="R5039" i="1"/>
  <c r="R5037" i="1"/>
  <c r="R5036" i="1"/>
  <c r="R5033" i="1"/>
  <c r="R5031" i="1"/>
  <c r="R5024" i="1"/>
  <c r="R5023" i="1"/>
  <c r="R5022" i="1"/>
  <c r="R5020" i="1"/>
  <c r="R5019" i="1"/>
  <c r="R5017" i="1"/>
  <c r="R5012" i="1"/>
  <c r="R5011" i="1"/>
  <c r="R5009" i="1"/>
  <c r="R5008" i="1"/>
  <c r="R5006" i="1"/>
  <c r="R5004" i="1"/>
  <c r="R5003" i="1"/>
  <c r="R5001" i="1"/>
  <c r="R4999" i="1"/>
  <c r="R4997" i="1"/>
  <c r="R4996" i="1"/>
  <c r="R4989" i="1"/>
  <c r="R4983" i="1"/>
  <c r="R4981" i="1"/>
  <c r="R4980" i="1"/>
  <c r="R4978" i="1"/>
  <c r="R4977" i="1"/>
  <c r="R4971" i="1"/>
  <c r="R4968" i="1"/>
  <c r="R4960" i="1"/>
  <c r="R4959" i="1"/>
  <c r="R4958" i="1"/>
  <c r="R4956" i="1"/>
  <c r="R4954" i="1"/>
  <c r="R4950" i="1"/>
  <c r="R4949" i="1"/>
  <c r="R4948" i="1"/>
  <c r="R4944" i="1"/>
  <c r="R4939" i="1"/>
  <c r="R4934" i="1"/>
  <c r="R4932" i="1"/>
  <c r="R4931" i="1"/>
  <c r="R4930" i="1"/>
  <c r="R4929" i="1"/>
  <c r="R4926" i="1"/>
  <c r="R4920" i="1"/>
  <c r="R4918" i="1"/>
  <c r="R4910" i="1"/>
  <c r="R4909" i="1"/>
  <c r="R4907" i="1"/>
  <c r="R4906" i="1"/>
  <c r="R4905" i="1"/>
  <c r="R4904" i="1"/>
  <c r="R4903" i="1"/>
  <c r="R4902" i="1"/>
  <c r="R4899" i="1"/>
  <c r="R4894" i="1"/>
  <c r="R4892" i="1"/>
  <c r="R4891" i="1"/>
  <c r="R4889" i="1"/>
  <c r="R4888" i="1"/>
  <c r="R4887" i="1"/>
  <c r="R4884" i="1"/>
  <c r="R4881" i="1"/>
  <c r="R4880" i="1"/>
  <c r="R4878" i="1"/>
  <c r="R4876" i="1"/>
  <c r="R4872" i="1"/>
  <c r="R4870" i="1"/>
  <c r="R4866" i="1"/>
  <c r="R4865" i="1"/>
  <c r="R4864" i="1"/>
  <c r="R4863" i="1"/>
  <c r="R4860" i="1"/>
  <c r="R4859" i="1"/>
  <c r="R4857" i="1"/>
  <c r="R4855" i="1"/>
  <c r="R4847" i="1"/>
  <c r="R4844" i="1"/>
  <c r="R4842" i="1"/>
  <c r="R4840" i="1"/>
  <c r="R4836" i="1"/>
  <c r="R4835" i="1"/>
  <c r="R4833" i="1"/>
  <c r="R4826" i="1"/>
  <c r="R4821" i="1"/>
  <c r="R4819" i="1"/>
  <c r="R4815" i="1"/>
  <c r="R4812" i="1"/>
  <c r="R4804" i="1"/>
  <c r="R4803" i="1"/>
  <c r="R4794" i="1"/>
  <c r="R4793" i="1"/>
  <c r="R4785" i="1"/>
  <c r="R4784" i="1"/>
  <c r="R4783" i="1"/>
  <c r="R4782" i="1"/>
  <c r="R4781" i="1"/>
  <c r="R4780" i="1"/>
  <c r="R4778" i="1"/>
  <c r="R4775" i="1"/>
  <c r="R4774" i="1"/>
  <c r="R4773" i="1"/>
  <c r="R4772" i="1"/>
  <c r="R4771" i="1"/>
  <c r="R4761" i="1"/>
  <c r="R4759" i="1"/>
  <c r="R4758" i="1"/>
  <c r="R4757" i="1"/>
  <c r="R4748" i="1"/>
  <c r="R4747" i="1"/>
  <c r="R4743" i="1"/>
  <c r="R4742" i="1"/>
  <c r="R4739" i="1"/>
  <c r="R4738" i="1"/>
  <c r="R4737" i="1"/>
  <c r="R4735" i="1"/>
  <c r="R4734" i="1"/>
  <c r="R4733" i="1"/>
  <c r="R4732" i="1"/>
  <c r="R4730" i="1"/>
  <c r="R4726" i="1"/>
  <c r="R4724" i="1"/>
  <c r="R4721" i="1"/>
  <c r="R4720" i="1"/>
  <c r="R4718" i="1"/>
  <c r="R4712" i="1"/>
  <c r="R4711" i="1"/>
  <c r="R4710" i="1"/>
  <c r="R4709" i="1"/>
  <c r="R4706" i="1"/>
  <c r="R4703" i="1"/>
  <c r="R4702" i="1"/>
  <c r="R4701" i="1"/>
  <c r="R4697" i="1"/>
  <c r="R4694" i="1"/>
  <c r="R4690" i="1"/>
  <c r="R4689" i="1"/>
  <c r="R4687" i="1"/>
  <c r="R4686" i="1"/>
  <c r="R4684" i="1"/>
  <c r="R4683" i="1"/>
  <c r="R4679" i="1"/>
  <c r="R4677" i="1"/>
  <c r="R4669" i="1"/>
  <c r="R4665" i="1"/>
  <c r="R4662" i="1"/>
  <c r="R4660" i="1"/>
  <c r="R4658" i="1"/>
  <c r="R4657" i="1"/>
  <c r="R4650" i="1"/>
  <c r="R4645" i="1"/>
  <c r="R4644" i="1"/>
  <c r="R4639" i="1"/>
  <c r="R4629" i="1"/>
  <c r="R4628" i="1"/>
  <c r="R4626" i="1"/>
  <c r="R4624" i="1"/>
  <c r="R4622" i="1"/>
  <c r="R4621" i="1"/>
  <c r="R4619" i="1"/>
  <c r="R4615" i="1"/>
  <c r="R4614" i="1"/>
  <c r="R4598" i="1"/>
  <c r="R4594" i="1"/>
  <c r="R4592" i="1"/>
  <c r="R4591" i="1"/>
  <c r="R4590" i="1"/>
  <c r="R4586" i="1"/>
  <c r="R4585" i="1"/>
  <c r="R4584" i="1"/>
  <c r="R4582" i="1"/>
  <c r="R4580" i="1"/>
  <c r="R4578" i="1"/>
  <c r="R4574" i="1"/>
  <c r="R4568" i="1"/>
  <c r="R4566" i="1"/>
  <c r="R4554" i="1"/>
  <c r="R4553" i="1"/>
  <c r="R4552" i="1"/>
  <c r="R4545" i="1"/>
  <c r="R4543" i="1"/>
  <c r="R4541" i="1"/>
  <c r="R4539" i="1"/>
  <c r="R4527" i="1"/>
  <c r="R4525" i="1"/>
  <c r="R4521" i="1"/>
  <c r="R4519" i="1"/>
  <c r="R4514" i="1"/>
  <c r="R4511" i="1"/>
  <c r="R4502" i="1"/>
  <c r="R4498" i="1"/>
  <c r="R4496" i="1"/>
  <c r="R4495" i="1"/>
  <c r="R4490" i="1"/>
  <c r="R4488" i="1"/>
  <c r="R4485" i="1"/>
  <c r="R4479" i="1"/>
  <c r="R4478" i="1"/>
  <c r="R4476" i="1"/>
  <c r="R4474" i="1"/>
  <c r="R4472" i="1"/>
  <c r="R4470" i="1"/>
  <c r="R4469" i="1"/>
  <c r="R4465" i="1"/>
  <c r="R4460" i="1"/>
  <c r="R4455" i="1"/>
  <c r="R4452" i="1"/>
  <c r="R4449" i="1"/>
  <c r="R4447" i="1"/>
  <c r="R4445" i="1"/>
  <c r="R4444" i="1"/>
  <c r="R4442" i="1"/>
  <c r="R4435" i="1"/>
  <c r="R4432" i="1"/>
  <c r="R4429" i="1"/>
  <c r="R4428" i="1"/>
  <c r="R4427" i="1"/>
  <c r="R4424" i="1"/>
  <c r="R4423" i="1"/>
  <c r="R4416" i="1"/>
  <c r="R4412" i="1"/>
  <c r="R4411" i="1"/>
  <c r="R4402" i="1"/>
  <c r="R4401" i="1"/>
  <c r="R4400" i="1"/>
  <c r="R4392" i="1"/>
  <c r="R4387" i="1"/>
  <c r="R4383" i="1"/>
  <c r="R4381" i="1"/>
  <c r="R4379" i="1"/>
  <c r="R4373" i="1"/>
  <c r="R4371" i="1"/>
  <c r="R4370" i="1"/>
  <c r="R4368" i="1"/>
  <c r="R4366" i="1"/>
  <c r="R4365" i="1"/>
  <c r="R4363" i="1"/>
  <c r="R4349" i="1"/>
  <c r="R4341" i="1"/>
  <c r="R4339" i="1"/>
  <c r="R4338" i="1"/>
  <c r="R4336" i="1"/>
  <c r="R4335" i="1"/>
  <c r="R4332" i="1"/>
  <c r="R4331" i="1"/>
  <c r="R4329" i="1"/>
  <c r="R4323" i="1"/>
  <c r="R4317" i="1"/>
  <c r="R4316" i="1"/>
  <c r="R4314" i="1"/>
  <c r="R4311" i="1"/>
  <c r="R4309" i="1"/>
  <c r="R4303" i="1"/>
  <c r="R4301" i="1"/>
  <c r="R4299" i="1"/>
  <c r="R4296" i="1"/>
  <c r="R4285" i="1"/>
  <c r="R4284" i="1"/>
  <c r="R4283" i="1"/>
  <c r="R4282" i="1"/>
  <c r="R4279" i="1"/>
  <c r="R4278" i="1"/>
  <c r="R4271" i="1"/>
  <c r="R4269" i="1"/>
  <c r="R4268" i="1"/>
  <c r="R4266" i="1"/>
  <c r="R4265" i="1"/>
  <c r="R4262" i="1"/>
  <c r="R4252" i="1"/>
  <c r="R4250" i="1"/>
  <c r="R4249" i="1"/>
  <c r="R4248" i="1"/>
  <c r="R4247" i="1"/>
  <c r="R4243" i="1"/>
  <c r="R4240" i="1"/>
  <c r="R4236" i="1"/>
  <c r="R4234" i="1"/>
  <c r="R4232" i="1"/>
  <c r="R4228" i="1"/>
  <c r="R4227" i="1"/>
  <c r="R4226" i="1"/>
  <c r="R4225" i="1"/>
  <c r="R4223" i="1"/>
  <c r="R4221" i="1"/>
  <c r="R4214" i="1"/>
  <c r="R4213" i="1"/>
  <c r="R4211" i="1"/>
  <c r="R4209" i="1"/>
  <c r="R4207" i="1"/>
  <c r="R4204" i="1"/>
  <c r="R4190" i="1"/>
  <c r="R4189" i="1"/>
  <c r="R4185" i="1"/>
  <c r="R4184" i="1"/>
  <c r="R4181" i="1"/>
  <c r="R4174" i="1"/>
  <c r="R4172" i="1"/>
  <c r="R4170" i="1"/>
  <c r="R4165" i="1"/>
  <c r="R4160" i="1"/>
  <c r="R4155" i="1"/>
  <c r="R4154" i="1"/>
  <c r="R4151" i="1"/>
  <c r="R4149" i="1"/>
  <c r="R4147" i="1"/>
  <c r="R4142" i="1"/>
  <c r="R4141" i="1"/>
  <c r="R4136" i="1"/>
  <c r="R4133" i="1"/>
  <c r="R4131" i="1"/>
  <c r="R4127" i="1"/>
  <c r="R4126" i="1"/>
  <c r="R4123" i="1"/>
  <c r="R4122" i="1"/>
  <c r="R4117" i="1"/>
  <c r="R4113" i="1"/>
  <c r="R4112" i="1"/>
  <c r="R4109" i="1"/>
  <c r="R4106" i="1"/>
  <c r="R4103" i="1"/>
  <c r="R4100" i="1"/>
  <c r="R4098" i="1"/>
  <c r="R4096" i="1"/>
  <c r="R4095" i="1"/>
  <c r="R4089" i="1"/>
  <c r="R4088" i="1"/>
  <c r="R4086" i="1"/>
  <c r="R4082" i="1"/>
  <c r="R4079" i="1"/>
  <c r="R4076" i="1"/>
  <c r="R4071" i="1"/>
  <c r="R4070" i="1"/>
  <c r="R4069" i="1"/>
  <c r="R4065" i="1"/>
  <c r="R4064" i="1"/>
  <c r="R4057" i="1"/>
  <c r="R4054" i="1"/>
  <c r="R4048" i="1"/>
  <c r="R4043" i="1"/>
  <c r="R4038" i="1"/>
  <c r="R4037" i="1"/>
  <c r="R4036" i="1"/>
  <c r="R4032" i="1"/>
  <c r="R4029" i="1"/>
  <c r="R4024" i="1"/>
  <c r="R4018" i="1"/>
  <c r="R4015" i="1"/>
  <c r="R4014" i="1"/>
  <c r="R4013" i="1"/>
  <c r="R4009" i="1"/>
  <c r="R4007" i="1"/>
  <c r="R4005" i="1"/>
  <c r="R4002" i="1"/>
  <c r="R3996" i="1"/>
  <c r="R3993" i="1"/>
  <c r="R3991" i="1"/>
  <c r="R3988" i="1"/>
  <c r="R3986" i="1"/>
  <c r="R3980" i="1"/>
  <c r="R3979" i="1"/>
  <c r="R3978" i="1"/>
  <c r="R3977" i="1"/>
  <c r="R3973" i="1"/>
  <c r="R3972" i="1"/>
  <c r="R3971" i="1"/>
  <c r="R3969" i="1"/>
  <c r="R3967" i="1"/>
  <c r="R3966" i="1"/>
  <c r="R3959" i="1"/>
  <c r="R3958" i="1"/>
  <c r="R3957" i="1"/>
  <c r="R3951" i="1"/>
  <c r="R3949" i="1"/>
  <c r="R3947" i="1"/>
  <c r="R3945" i="1"/>
  <c r="R3943" i="1"/>
  <c r="R3942" i="1"/>
  <c r="R3939" i="1"/>
  <c r="R3937" i="1"/>
  <c r="R3936" i="1"/>
  <c r="R3930" i="1"/>
  <c r="R3929" i="1"/>
  <c r="R3926" i="1"/>
  <c r="R3921" i="1"/>
  <c r="R3920" i="1"/>
  <c r="R3919" i="1"/>
  <c r="R3916" i="1"/>
  <c r="R3913" i="1"/>
  <c r="R3911" i="1"/>
  <c r="R3909" i="1"/>
  <c r="R3906" i="1"/>
  <c r="R3904" i="1"/>
  <c r="R3891" i="1"/>
  <c r="R3890" i="1"/>
  <c r="R3887" i="1"/>
  <c r="R3885" i="1"/>
  <c r="R3878" i="1"/>
  <c r="R3876" i="1"/>
  <c r="R3873" i="1"/>
  <c r="R3872" i="1"/>
  <c r="R3871" i="1"/>
  <c r="R3862" i="1"/>
  <c r="R3856" i="1"/>
  <c r="R3853" i="1"/>
  <c r="R3848" i="1"/>
  <c r="R3840" i="1"/>
  <c r="R3834" i="1"/>
  <c r="R3833" i="1"/>
  <c r="R3832" i="1"/>
  <c r="R3831" i="1"/>
  <c r="R3830" i="1"/>
  <c r="R3828" i="1"/>
  <c r="R3827" i="1"/>
  <c r="R3825" i="1"/>
  <c r="R3824" i="1"/>
  <c r="R3822" i="1"/>
  <c r="R3819" i="1"/>
  <c r="R3816" i="1"/>
  <c r="R3815" i="1"/>
  <c r="R3813" i="1"/>
  <c r="R3811" i="1"/>
  <c r="R3810" i="1"/>
  <c r="R3808" i="1"/>
  <c r="R3807" i="1"/>
  <c r="R3806" i="1"/>
  <c r="R3802" i="1"/>
  <c r="R3800" i="1"/>
  <c r="R3798" i="1"/>
  <c r="R3797" i="1"/>
  <c r="R3793" i="1"/>
  <c r="R3792" i="1"/>
  <c r="R3788" i="1"/>
  <c r="R3785" i="1"/>
  <c r="R3784" i="1"/>
  <c r="R3778" i="1"/>
  <c r="R3775" i="1"/>
  <c r="R3770" i="1"/>
  <c r="R3767" i="1"/>
  <c r="R3766" i="1"/>
  <c r="R3765" i="1"/>
  <c r="R3762" i="1"/>
  <c r="R3754" i="1"/>
  <c r="R3753" i="1"/>
  <c r="R3751" i="1"/>
  <c r="R3747" i="1"/>
  <c r="R3745" i="1"/>
  <c r="R3741" i="1"/>
  <c r="R3732" i="1"/>
  <c r="R3731" i="1"/>
  <c r="R3729" i="1"/>
  <c r="R3728" i="1"/>
  <c r="R3725" i="1"/>
  <c r="R3722" i="1"/>
  <c r="R3721" i="1"/>
  <c r="R3718" i="1"/>
  <c r="R3716" i="1"/>
  <c r="R3712" i="1"/>
  <c r="R3709" i="1"/>
  <c r="R3690" i="1"/>
  <c r="R3688" i="1"/>
  <c r="R3687" i="1"/>
  <c r="R3685" i="1"/>
  <c r="R3684" i="1"/>
  <c r="R3679" i="1"/>
  <c r="R3678" i="1"/>
  <c r="R3677" i="1"/>
  <c r="R3673" i="1"/>
  <c r="R3671" i="1"/>
  <c r="R3667" i="1"/>
  <c r="R3665" i="1"/>
  <c r="R3657" i="1"/>
  <c r="R3654" i="1"/>
  <c r="R3643" i="1"/>
  <c r="R3639" i="1"/>
  <c r="R3637" i="1"/>
  <c r="R3633" i="1"/>
  <c r="R3632" i="1"/>
  <c r="R3630" i="1"/>
  <c r="R3629" i="1"/>
  <c r="R3618" i="1"/>
  <c r="R3615" i="1"/>
  <c r="R3609" i="1"/>
  <c r="R3607" i="1"/>
  <c r="R3604" i="1"/>
  <c r="R3603" i="1"/>
  <c r="R3602" i="1"/>
  <c r="R3591" i="1"/>
  <c r="R3589" i="1"/>
  <c r="R3588" i="1"/>
  <c r="R3587" i="1"/>
  <c r="R3583" i="1"/>
  <c r="R3580" i="1"/>
  <c r="R3578" i="1"/>
  <c r="R3574" i="1"/>
  <c r="R3572" i="1"/>
  <c r="R3565" i="1"/>
  <c r="R3561" i="1"/>
  <c r="R3558" i="1"/>
  <c r="R3551" i="1"/>
  <c r="R3547" i="1"/>
  <c r="R3546" i="1"/>
  <c r="R3543" i="1"/>
  <c r="R3541" i="1"/>
  <c r="R3540" i="1"/>
  <c r="R3536" i="1"/>
  <c r="R3533" i="1"/>
  <c r="R3531" i="1"/>
  <c r="R3527" i="1"/>
  <c r="R3522" i="1"/>
  <c r="R3521" i="1"/>
  <c r="R3519" i="1"/>
  <c r="R3518" i="1"/>
  <c r="R3516" i="1"/>
  <c r="R3515" i="1"/>
  <c r="R3514" i="1"/>
  <c r="R3513" i="1"/>
  <c r="R3508" i="1"/>
  <c r="R3507" i="1"/>
  <c r="R3506" i="1"/>
  <c r="R3505" i="1"/>
  <c r="R3504" i="1"/>
  <c r="R3499" i="1"/>
  <c r="R3492" i="1"/>
  <c r="R3490" i="1"/>
  <c r="R3488" i="1"/>
  <c r="R3486" i="1"/>
  <c r="R3483" i="1"/>
  <c r="R3482" i="1"/>
  <c r="R3477" i="1"/>
  <c r="R3474" i="1"/>
  <c r="R3468" i="1"/>
  <c r="R3462" i="1"/>
  <c r="R3458" i="1"/>
  <c r="R3457" i="1"/>
  <c r="R3455" i="1"/>
  <c r="R3446" i="1"/>
  <c r="R3443" i="1"/>
  <c r="R3439" i="1"/>
  <c r="R3425" i="1"/>
  <c r="R3424" i="1"/>
  <c r="R3423" i="1"/>
  <c r="R3422" i="1"/>
  <c r="R3417" i="1"/>
  <c r="R3414" i="1"/>
  <c r="R3411" i="1"/>
  <c r="R3408" i="1"/>
  <c r="R3404" i="1"/>
  <c r="R3401" i="1"/>
  <c r="R3398" i="1"/>
  <c r="R3395" i="1"/>
  <c r="R3385" i="1"/>
  <c r="R3378" i="1"/>
  <c r="R3373" i="1"/>
  <c r="R3372" i="1"/>
  <c r="R3369" i="1"/>
  <c r="R3363" i="1"/>
  <c r="R3358" i="1"/>
  <c r="R3356" i="1"/>
  <c r="R3354" i="1"/>
  <c r="R3351" i="1"/>
  <c r="R3349" i="1"/>
  <c r="R3345" i="1"/>
  <c r="R3344" i="1"/>
  <c r="R3343" i="1"/>
  <c r="R3339" i="1"/>
  <c r="R3337" i="1"/>
  <c r="R3332" i="1"/>
  <c r="R3330" i="1"/>
  <c r="R3329" i="1"/>
  <c r="R3327" i="1"/>
  <c r="R3324" i="1"/>
  <c r="R3321" i="1"/>
  <c r="R3320" i="1"/>
  <c r="R3319" i="1"/>
  <c r="R3313" i="1"/>
  <c r="R3312" i="1"/>
  <c r="R3307" i="1"/>
  <c r="R3304" i="1"/>
  <c r="R3301" i="1"/>
  <c r="R3300" i="1"/>
  <c r="R3298" i="1"/>
  <c r="R3293" i="1"/>
  <c r="R3289" i="1"/>
  <c r="R3285" i="1"/>
  <c r="R3284" i="1"/>
  <c r="R3283" i="1"/>
  <c r="R3282" i="1"/>
  <c r="R3281" i="1"/>
  <c r="R3277" i="1"/>
  <c r="R3276" i="1"/>
  <c r="R3267" i="1"/>
  <c r="R3263" i="1"/>
  <c r="R3258" i="1"/>
  <c r="R3253" i="1"/>
  <c r="R3250" i="1"/>
  <c r="R3248" i="1"/>
  <c r="R3246" i="1"/>
  <c r="R3245" i="1"/>
  <c r="R3238" i="1"/>
  <c r="R3236" i="1"/>
  <c r="R3235" i="1"/>
  <c r="R3234" i="1"/>
  <c r="R3229" i="1"/>
  <c r="R3224" i="1"/>
  <c r="R3222" i="1"/>
  <c r="R3213" i="1"/>
  <c r="R3212" i="1"/>
  <c r="R3208" i="1"/>
  <c r="R3207" i="1"/>
  <c r="R3206" i="1"/>
  <c r="R3205" i="1"/>
  <c r="R3204" i="1"/>
  <c r="R3203" i="1"/>
  <c r="R3196" i="1"/>
  <c r="R3195" i="1"/>
  <c r="R3194" i="1"/>
  <c r="R3193" i="1"/>
  <c r="R3191" i="1"/>
  <c r="R3188" i="1"/>
  <c r="R3187" i="1"/>
  <c r="R3186" i="1"/>
  <c r="R3185" i="1"/>
  <c r="R3177" i="1"/>
  <c r="R3173" i="1"/>
  <c r="R3171" i="1"/>
  <c r="R3170" i="1"/>
  <c r="R3167" i="1"/>
  <c r="R3165" i="1"/>
  <c r="R3157" i="1"/>
  <c r="R3155" i="1"/>
  <c r="R3154" i="1"/>
  <c r="R3153" i="1"/>
  <c r="R3152" i="1"/>
  <c r="R3151" i="1"/>
  <c r="R3149" i="1"/>
  <c r="R3145" i="1"/>
  <c r="R3140" i="1"/>
  <c r="R3139" i="1"/>
  <c r="R3133" i="1"/>
  <c r="R3129" i="1"/>
  <c r="R3125" i="1"/>
  <c r="R3123" i="1"/>
  <c r="R3121" i="1"/>
  <c r="R3120" i="1"/>
  <c r="R3119" i="1"/>
  <c r="R3117" i="1"/>
  <c r="R3098" i="1"/>
  <c r="R3097" i="1"/>
  <c r="R3095" i="1"/>
  <c r="R3092" i="1"/>
  <c r="R3089" i="1"/>
  <c r="R3086" i="1"/>
  <c r="R3084" i="1"/>
  <c r="R3083" i="1"/>
  <c r="R3077" i="1"/>
  <c r="R3075" i="1"/>
  <c r="R3068" i="1"/>
  <c r="R3065" i="1"/>
  <c r="R3064" i="1"/>
  <c r="R3057" i="1"/>
  <c r="R3054" i="1"/>
  <c r="R3052" i="1"/>
  <c r="R3051" i="1"/>
  <c r="R3049" i="1"/>
  <c r="R3048" i="1"/>
  <c r="R3047" i="1"/>
  <c r="R3045" i="1"/>
  <c r="R3039" i="1"/>
  <c r="R3038" i="1"/>
  <c r="R3031" i="1"/>
  <c r="R3024" i="1"/>
  <c r="R3021" i="1"/>
  <c r="R3014" i="1"/>
  <c r="R3012" i="1"/>
  <c r="R3010" i="1"/>
  <c r="R3008" i="1"/>
  <c r="R3007" i="1"/>
  <c r="R3006" i="1"/>
  <c r="R3002" i="1"/>
  <c r="R3000" i="1"/>
  <c r="R2999" i="1"/>
  <c r="R2996" i="1"/>
  <c r="R2995" i="1"/>
  <c r="R2994" i="1"/>
  <c r="R2992" i="1"/>
  <c r="R2989" i="1"/>
  <c r="R2988" i="1"/>
  <c r="R2982" i="1"/>
  <c r="R2977" i="1"/>
  <c r="R2974" i="1"/>
  <c r="R2972" i="1"/>
  <c r="R2967" i="1"/>
  <c r="R2963" i="1"/>
  <c r="R2962" i="1"/>
  <c r="R2959" i="1"/>
  <c r="R2954" i="1"/>
  <c r="R2953" i="1"/>
  <c r="R2952" i="1"/>
  <c r="R2950" i="1"/>
  <c r="R2949" i="1"/>
  <c r="R2942" i="1"/>
  <c r="R2941" i="1"/>
  <c r="R2940" i="1"/>
  <c r="R2927" i="1"/>
  <c r="R2924" i="1"/>
  <c r="R2921" i="1"/>
  <c r="R2917" i="1"/>
  <c r="R2916" i="1"/>
  <c r="R2912" i="1"/>
  <c r="R2908" i="1"/>
  <c r="R2904" i="1"/>
  <c r="R2901" i="1"/>
  <c r="R2897" i="1"/>
  <c r="R2896" i="1"/>
  <c r="R2894" i="1"/>
  <c r="R2893" i="1"/>
  <c r="R2892" i="1"/>
  <c r="R2891" i="1"/>
  <c r="R2883" i="1"/>
  <c r="R2881" i="1"/>
  <c r="R2877" i="1"/>
  <c r="R2876" i="1"/>
  <c r="R2872" i="1"/>
  <c r="R2871" i="1"/>
  <c r="R2870" i="1"/>
  <c r="R2869" i="1"/>
  <c r="R2868" i="1"/>
  <c r="R2864" i="1"/>
  <c r="R2857" i="1"/>
  <c r="R2856" i="1"/>
  <c r="R2854" i="1"/>
  <c r="R2853" i="1"/>
  <c r="R2852" i="1"/>
  <c r="R2851" i="1"/>
  <c r="R2850" i="1"/>
  <c r="R2846" i="1"/>
  <c r="R2845" i="1"/>
  <c r="R2842" i="1"/>
  <c r="R2841" i="1"/>
  <c r="R2840" i="1"/>
  <c r="R2837" i="1"/>
  <c r="R2834" i="1"/>
  <c r="R2828" i="1"/>
  <c r="R2827" i="1"/>
  <c r="R2823" i="1"/>
  <c r="R2820" i="1"/>
  <c r="R2819" i="1"/>
  <c r="R2817" i="1"/>
  <c r="R2815" i="1"/>
  <c r="R2812" i="1"/>
  <c r="R2810" i="1"/>
  <c r="R2809" i="1"/>
  <c r="R2806" i="1"/>
  <c r="R2804" i="1"/>
  <c r="R2800" i="1"/>
  <c r="R2799" i="1"/>
  <c r="R2797" i="1"/>
  <c r="R2794" i="1"/>
  <c r="R2787" i="1"/>
  <c r="R2786" i="1"/>
  <c r="R2782" i="1"/>
  <c r="R2780" i="1"/>
  <c r="R2778" i="1"/>
  <c r="R2772" i="1"/>
  <c r="R2770" i="1"/>
  <c r="R2768" i="1"/>
  <c r="R2767" i="1"/>
  <c r="R2765" i="1"/>
  <c r="R2764" i="1"/>
  <c r="R2762" i="1"/>
  <c r="R2761" i="1"/>
  <c r="R2759" i="1"/>
  <c r="R2754" i="1"/>
  <c r="R2753" i="1"/>
  <c r="R2752" i="1"/>
  <c r="R2749" i="1"/>
  <c r="R2746" i="1"/>
  <c r="R2745" i="1"/>
  <c r="R2737" i="1"/>
  <c r="R2732" i="1"/>
  <c r="R2731" i="1"/>
  <c r="R2723" i="1"/>
  <c r="R2721" i="1"/>
  <c r="R2719" i="1"/>
  <c r="R2710" i="1"/>
  <c r="R2708" i="1"/>
  <c r="R2700" i="1"/>
  <c r="R2699" i="1"/>
  <c r="R2696" i="1"/>
  <c r="R2693" i="1"/>
  <c r="R2692" i="1"/>
  <c r="R2690" i="1"/>
  <c r="R2687" i="1"/>
  <c r="R2679" i="1"/>
  <c r="R2676" i="1"/>
  <c r="R2675" i="1"/>
  <c r="R2673" i="1"/>
  <c r="R2668" i="1"/>
  <c r="R2663" i="1"/>
  <c r="R2659" i="1"/>
  <c r="R2657" i="1"/>
  <c r="R2656" i="1"/>
  <c r="R2654" i="1"/>
  <c r="R2653" i="1"/>
  <c r="R2652" i="1"/>
  <c r="R2651" i="1"/>
  <c r="R2650" i="1"/>
  <c r="R2648" i="1"/>
  <c r="R2646" i="1"/>
  <c r="R2643" i="1"/>
  <c r="R2637" i="1"/>
  <c r="R2628" i="1"/>
  <c r="R2627" i="1"/>
  <c r="R2621" i="1"/>
  <c r="R2619" i="1"/>
  <c r="R2617" i="1"/>
  <c r="R2616" i="1"/>
  <c r="R2611" i="1"/>
  <c r="R2609" i="1"/>
  <c r="R2608" i="1"/>
  <c r="R2599" i="1"/>
  <c r="R2598" i="1"/>
  <c r="R2596" i="1"/>
  <c r="R2594" i="1"/>
  <c r="R2591" i="1"/>
  <c r="R2590" i="1"/>
  <c r="R2586" i="1"/>
  <c r="R2584" i="1"/>
  <c r="R2582" i="1"/>
  <c r="R2580" i="1"/>
  <c r="R2578" i="1"/>
  <c r="R2577" i="1"/>
  <c r="R2576" i="1"/>
  <c r="R2571" i="1"/>
  <c r="R2570" i="1"/>
  <c r="R2565" i="1"/>
  <c r="R2563" i="1"/>
  <c r="R2562" i="1"/>
  <c r="R2561" i="1"/>
  <c r="R2550" i="1"/>
  <c r="R2544" i="1"/>
  <c r="R2542" i="1"/>
  <c r="R2541" i="1"/>
  <c r="R2540" i="1"/>
  <c r="R2536" i="1"/>
  <c r="R2532" i="1"/>
  <c r="R2531" i="1"/>
  <c r="R2526" i="1"/>
  <c r="R2524" i="1"/>
  <c r="R2523" i="1"/>
  <c r="R2522" i="1"/>
  <c r="R2520" i="1"/>
  <c r="R2517" i="1"/>
  <c r="R2515" i="1"/>
  <c r="R2511" i="1"/>
  <c r="R2509" i="1"/>
  <c r="R2504" i="1"/>
  <c r="R2502" i="1"/>
  <c r="R2500" i="1"/>
  <c r="R2495" i="1"/>
  <c r="R2492" i="1"/>
  <c r="R2491" i="1"/>
  <c r="R2487" i="1"/>
  <c r="R2484" i="1"/>
  <c r="R2479" i="1"/>
  <c r="R2477" i="1"/>
  <c r="R2473" i="1"/>
  <c r="R2472" i="1"/>
  <c r="R2470" i="1"/>
  <c r="R2469" i="1"/>
  <c r="R2468" i="1"/>
  <c r="R2467" i="1"/>
  <c r="R2459" i="1"/>
  <c r="R2457" i="1"/>
  <c r="R2456" i="1"/>
  <c r="R2455" i="1"/>
  <c r="R2452" i="1"/>
  <c r="R2451" i="1"/>
  <c r="R2446" i="1"/>
  <c r="R2444" i="1"/>
  <c r="R2441" i="1"/>
  <c r="R2440" i="1"/>
  <c r="R2438" i="1"/>
  <c r="R2437" i="1"/>
  <c r="R2432" i="1"/>
  <c r="R2430" i="1"/>
  <c r="R2428" i="1"/>
  <c r="R2426" i="1"/>
  <c r="R2424" i="1"/>
  <c r="R2423" i="1"/>
  <c r="R2419" i="1"/>
  <c r="R2410" i="1"/>
  <c r="R2408" i="1"/>
  <c r="R2407" i="1"/>
  <c r="R2405" i="1"/>
  <c r="R2401" i="1"/>
  <c r="R2397" i="1"/>
  <c r="R2392" i="1"/>
  <c r="R2391" i="1"/>
  <c r="R2388" i="1"/>
  <c r="R2383" i="1"/>
  <c r="R2381" i="1"/>
  <c r="R2380" i="1"/>
  <c r="R2378" i="1"/>
  <c r="R2376" i="1"/>
  <c r="R2374" i="1"/>
  <c r="R2372" i="1"/>
  <c r="R2371" i="1"/>
  <c r="R2366" i="1"/>
  <c r="R2364" i="1"/>
  <c r="R2363" i="1"/>
  <c r="R2359" i="1"/>
  <c r="R2358" i="1"/>
  <c r="R2356" i="1"/>
  <c r="R2353" i="1"/>
  <c r="R2352" i="1"/>
  <c r="R2349" i="1"/>
  <c r="R2344" i="1"/>
  <c r="R2343" i="1"/>
  <c r="R2341" i="1"/>
  <c r="R2335" i="1"/>
  <c r="R2334" i="1"/>
  <c r="R2330" i="1"/>
  <c r="R2327" i="1"/>
  <c r="R2321" i="1"/>
  <c r="R2319" i="1"/>
  <c r="R2314" i="1"/>
  <c r="R2312" i="1"/>
  <c r="R2311" i="1"/>
  <c r="R2309" i="1"/>
  <c r="R2307" i="1"/>
  <c r="R2303" i="1"/>
  <c r="R2301" i="1"/>
  <c r="R2300" i="1"/>
  <c r="R2299" i="1"/>
  <c r="R2298" i="1"/>
  <c r="R2297" i="1"/>
  <c r="R2296" i="1"/>
  <c r="R2294" i="1"/>
  <c r="R2293" i="1"/>
  <c r="R2292" i="1"/>
  <c r="R2290" i="1"/>
  <c r="R2285" i="1"/>
  <c r="R2283" i="1"/>
  <c r="R2282" i="1"/>
  <c r="R2275" i="1"/>
  <c r="R2274" i="1"/>
  <c r="R2269" i="1"/>
  <c r="R2268" i="1"/>
  <c r="R2261" i="1"/>
  <c r="R2260" i="1"/>
  <c r="R2259" i="1"/>
  <c r="R2258" i="1"/>
  <c r="R2257" i="1"/>
  <c r="R2254" i="1"/>
  <c r="R2251" i="1"/>
  <c r="R2250" i="1"/>
  <c r="R2246" i="1"/>
  <c r="R2244" i="1"/>
  <c r="R2242" i="1"/>
  <c r="R2236" i="1"/>
  <c r="R2235" i="1"/>
  <c r="R2232" i="1"/>
  <c r="R2229" i="1"/>
  <c r="R2226" i="1"/>
  <c r="R2223" i="1"/>
  <c r="R2222" i="1"/>
  <c r="R2221" i="1"/>
  <c r="R2219" i="1"/>
  <c r="R2218" i="1"/>
  <c r="R2215" i="1"/>
  <c r="R2213" i="1"/>
  <c r="R2211" i="1"/>
  <c r="R2208" i="1"/>
  <c r="R2204" i="1"/>
  <c r="R2203" i="1"/>
  <c r="R2202" i="1"/>
  <c r="R2201" i="1"/>
  <c r="R2196" i="1"/>
  <c r="R2194" i="1"/>
  <c r="R2193" i="1"/>
  <c r="R2190" i="1"/>
  <c r="R2189" i="1"/>
  <c r="R2188" i="1"/>
  <c r="R2187" i="1"/>
  <c r="R2186" i="1"/>
  <c r="R2185" i="1"/>
  <c r="R2184" i="1"/>
  <c r="R2180" i="1"/>
  <c r="R2179" i="1"/>
  <c r="R2177" i="1"/>
  <c r="R2176" i="1"/>
  <c r="R2175" i="1"/>
  <c r="R2174" i="1"/>
  <c r="R2164" i="1"/>
  <c r="R2160" i="1"/>
  <c r="R2159" i="1"/>
  <c r="R2156" i="1"/>
  <c r="R2155" i="1"/>
  <c r="R2149" i="1"/>
  <c r="R2148" i="1"/>
  <c r="R2145" i="1"/>
  <c r="R2144" i="1"/>
  <c r="R2140" i="1"/>
  <c r="R2137" i="1"/>
  <c r="R2135" i="1"/>
  <c r="R2133" i="1"/>
  <c r="R2130" i="1"/>
  <c r="R2127" i="1"/>
  <c r="R2124" i="1"/>
  <c r="R2122" i="1"/>
  <c r="R2121" i="1"/>
  <c r="R2113" i="1"/>
  <c r="R2111" i="1"/>
  <c r="R2108" i="1"/>
  <c r="R2107" i="1"/>
  <c r="R2105" i="1"/>
  <c r="R2104" i="1"/>
  <c r="R2103" i="1"/>
  <c r="R2094" i="1"/>
  <c r="R2091" i="1"/>
  <c r="R2085" i="1"/>
  <c r="R2075" i="1"/>
  <c r="R2074" i="1"/>
  <c r="R2073" i="1"/>
  <c r="R2071" i="1"/>
  <c r="R2063" i="1"/>
  <c r="R2061" i="1"/>
  <c r="R2058" i="1"/>
  <c r="R2057" i="1"/>
  <c r="R2056" i="1"/>
  <c r="R2054" i="1"/>
  <c r="R2053" i="1"/>
  <c r="R2052" i="1"/>
  <c r="R2049" i="1"/>
  <c r="R2046" i="1"/>
  <c r="R2045" i="1"/>
  <c r="R2042" i="1"/>
  <c r="R2041" i="1"/>
  <c r="R2038" i="1"/>
  <c r="R2035" i="1"/>
  <c r="R2033" i="1"/>
  <c r="R2032" i="1"/>
  <c r="R2031" i="1"/>
  <c r="R2030" i="1"/>
  <c r="R2027" i="1"/>
  <c r="R2026" i="1"/>
  <c r="R2017" i="1"/>
  <c r="R2012" i="1"/>
  <c r="R2009" i="1"/>
  <c r="R2002" i="1"/>
  <c r="R2000" i="1"/>
  <c r="R1993" i="1"/>
  <c r="R1992" i="1"/>
  <c r="R1986" i="1"/>
  <c r="R1985" i="1"/>
  <c r="R1983" i="1"/>
  <c r="R1976" i="1"/>
  <c r="R1963" i="1"/>
  <c r="R1961" i="1"/>
  <c r="R1959" i="1"/>
  <c r="R1950" i="1"/>
  <c r="R1947" i="1"/>
  <c r="R1946" i="1"/>
  <c r="R1945" i="1"/>
  <c r="R1936" i="1"/>
  <c r="R1928" i="1"/>
  <c r="R1926" i="1"/>
  <c r="R1921" i="1"/>
  <c r="R1918" i="1"/>
  <c r="R1917" i="1"/>
  <c r="R1916" i="1"/>
  <c r="R1914" i="1"/>
  <c r="R1910" i="1"/>
  <c r="R1908" i="1"/>
  <c r="R1907" i="1"/>
  <c r="R1904" i="1"/>
  <c r="R1903" i="1"/>
  <c r="R1902" i="1"/>
  <c r="R1900" i="1"/>
  <c r="R1889" i="1"/>
  <c r="R1888" i="1"/>
  <c r="R1885" i="1"/>
  <c r="R1883" i="1"/>
  <c r="R1879" i="1"/>
  <c r="R1873" i="1"/>
  <c r="R1871" i="1"/>
  <c r="R1867" i="1"/>
  <c r="R1866" i="1"/>
  <c r="R1865" i="1"/>
  <c r="R1862" i="1"/>
  <c r="R1861" i="1"/>
  <c r="R1857" i="1"/>
  <c r="R1856" i="1"/>
  <c r="R1855" i="1"/>
  <c r="R1852" i="1"/>
  <c r="R1847" i="1"/>
  <c r="R1842" i="1"/>
  <c r="R1841" i="1"/>
  <c r="R1840" i="1"/>
  <c r="R1839" i="1"/>
  <c r="R1833" i="1"/>
  <c r="R1830" i="1"/>
  <c r="R1829" i="1"/>
  <c r="R1828" i="1"/>
  <c r="R1827" i="1"/>
  <c r="R1824" i="1"/>
  <c r="R1823" i="1"/>
  <c r="R1820" i="1"/>
  <c r="R1819" i="1"/>
  <c r="R1813" i="1"/>
  <c r="R1812" i="1"/>
  <c r="R1810" i="1"/>
  <c r="R1803" i="1"/>
  <c r="R1797" i="1"/>
  <c r="R1791" i="1"/>
  <c r="R1790" i="1"/>
  <c r="R1786" i="1"/>
  <c r="R1785" i="1"/>
  <c r="R1783" i="1"/>
  <c r="R1779" i="1"/>
  <c r="R1777" i="1"/>
  <c r="R1776" i="1"/>
  <c r="R1773" i="1"/>
  <c r="R1772" i="1"/>
  <c r="R1771" i="1"/>
  <c r="R1767" i="1"/>
  <c r="R1764" i="1"/>
  <c r="R1763" i="1"/>
  <c r="R1762" i="1"/>
  <c r="R1761" i="1"/>
  <c r="R1760" i="1"/>
  <c r="R1759" i="1"/>
  <c r="R1758" i="1"/>
  <c r="R1756" i="1"/>
  <c r="R1754" i="1"/>
  <c r="R1752" i="1"/>
  <c r="R1749" i="1"/>
  <c r="R1745" i="1"/>
  <c r="R1742" i="1"/>
  <c r="R1739" i="1"/>
  <c r="R1737" i="1"/>
  <c r="R1734" i="1"/>
  <c r="R1733" i="1"/>
  <c r="R1730" i="1"/>
  <c r="R1729" i="1"/>
  <c r="R1728" i="1"/>
  <c r="R1726" i="1"/>
  <c r="R1724" i="1"/>
  <c r="R1723" i="1"/>
  <c r="R1720" i="1"/>
  <c r="R1718" i="1"/>
  <c r="R1717" i="1"/>
  <c r="R1716" i="1"/>
  <c r="R1709" i="1"/>
  <c r="R1708" i="1"/>
  <c r="R1707" i="1"/>
  <c r="R1703" i="1"/>
  <c r="R1700" i="1"/>
  <c r="R1695" i="1"/>
  <c r="R1693" i="1"/>
  <c r="R1686" i="1"/>
  <c r="R1685" i="1"/>
  <c r="R1680" i="1"/>
  <c r="R1679" i="1"/>
  <c r="R1678" i="1"/>
  <c r="R1677" i="1"/>
  <c r="R1676" i="1"/>
  <c r="R1674" i="1"/>
  <c r="R1672" i="1"/>
  <c r="R1670" i="1"/>
  <c r="R1669" i="1"/>
  <c r="R1668" i="1"/>
  <c r="R1667" i="1"/>
  <c r="R1666" i="1"/>
  <c r="R1665" i="1"/>
  <c r="R1659" i="1"/>
  <c r="R1656" i="1"/>
  <c r="R1654" i="1"/>
  <c r="R1646" i="1"/>
  <c r="R1643" i="1"/>
  <c r="R1639" i="1"/>
  <c r="R1638" i="1"/>
  <c r="R1635" i="1"/>
  <c r="R1632" i="1"/>
  <c r="R1628" i="1"/>
  <c r="R1623" i="1"/>
  <c r="R1622" i="1"/>
  <c r="R1612" i="1"/>
  <c r="R1611" i="1"/>
  <c r="R1610" i="1"/>
  <c r="R1609" i="1"/>
  <c r="R1607" i="1"/>
  <c r="R1604" i="1"/>
  <c r="R1602" i="1"/>
  <c r="R1601" i="1"/>
  <c r="R1600" i="1"/>
  <c r="R1599" i="1"/>
  <c r="R1598" i="1"/>
  <c r="R1597" i="1"/>
  <c r="R1591" i="1"/>
  <c r="R1590" i="1"/>
  <c r="R1587" i="1"/>
  <c r="R1586" i="1"/>
  <c r="R1584" i="1"/>
  <c r="R1582" i="1"/>
  <c r="R1580" i="1"/>
  <c r="R1579" i="1"/>
  <c r="R1574" i="1"/>
  <c r="R1570" i="1"/>
  <c r="R1568" i="1"/>
  <c r="R1567" i="1"/>
  <c r="R1563" i="1"/>
  <c r="R1560" i="1"/>
  <c r="R1556" i="1"/>
  <c r="R1552" i="1"/>
  <c r="R1549" i="1"/>
  <c r="R1548" i="1"/>
  <c r="R1546" i="1"/>
  <c r="R1542" i="1"/>
  <c r="R1539" i="1"/>
  <c r="R1538" i="1"/>
  <c r="R1535" i="1"/>
  <c r="R1533" i="1"/>
  <c r="R1531" i="1"/>
  <c r="R1530" i="1"/>
  <c r="R1527" i="1"/>
  <c r="R1526" i="1"/>
  <c r="R1524" i="1"/>
  <c r="R1519" i="1"/>
  <c r="R1516" i="1"/>
  <c r="R1513" i="1"/>
  <c r="R1512" i="1"/>
  <c r="R1504" i="1"/>
  <c r="R1501" i="1"/>
  <c r="R1500" i="1"/>
  <c r="R1496" i="1"/>
  <c r="R1494" i="1"/>
  <c r="R1484" i="1"/>
  <c r="R1473" i="1"/>
  <c r="R1471" i="1"/>
  <c r="R1467" i="1"/>
  <c r="R1463" i="1"/>
  <c r="R1462" i="1"/>
  <c r="R1460" i="1"/>
  <c r="R1459" i="1"/>
  <c r="R1458" i="1"/>
  <c r="R1450" i="1"/>
  <c r="R1448" i="1"/>
  <c r="R1444" i="1"/>
  <c r="R1443" i="1"/>
  <c r="R1440" i="1"/>
  <c r="R1437" i="1"/>
  <c r="R1434" i="1"/>
  <c r="R1433" i="1"/>
  <c r="R1431" i="1"/>
  <c r="R1427" i="1"/>
  <c r="R1426" i="1"/>
  <c r="R1423" i="1"/>
  <c r="R1419" i="1"/>
  <c r="R1418" i="1"/>
  <c r="R1417" i="1"/>
  <c r="R1416" i="1"/>
  <c r="R1411" i="1"/>
  <c r="R1408" i="1"/>
  <c r="R1406" i="1"/>
  <c r="R1404" i="1"/>
  <c r="R1403" i="1"/>
  <c r="R1398" i="1"/>
  <c r="R1396" i="1"/>
  <c r="R1393" i="1"/>
  <c r="R1390" i="1"/>
  <c r="R1389" i="1"/>
  <c r="R1388" i="1"/>
  <c r="R1382" i="1"/>
  <c r="R1375" i="1"/>
  <c r="R1371" i="1"/>
  <c r="R1370" i="1"/>
  <c r="R1369" i="1"/>
  <c r="R1367" i="1"/>
  <c r="R1366" i="1"/>
  <c r="R1363" i="1"/>
  <c r="R1360" i="1"/>
  <c r="R1358" i="1"/>
  <c r="R1346" i="1"/>
  <c r="R1341" i="1"/>
  <c r="R1340" i="1"/>
  <c r="R1339" i="1"/>
  <c r="R1336" i="1"/>
  <c r="R1335" i="1"/>
  <c r="R1329" i="1"/>
  <c r="R1328" i="1"/>
  <c r="R1325" i="1"/>
  <c r="R1322" i="1"/>
  <c r="R1321" i="1"/>
  <c r="R1320" i="1"/>
  <c r="R1319" i="1"/>
  <c r="R1317" i="1"/>
  <c r="R1315" i="1"/>
  <c r="R1314" i="1"/>
  <c r="R1313" i="1"/>
  <c r="R1310" i="1"/>
  <c r="R1309" i="1"/>
  <c r="R1306" i="1"/>
  <c r="R1304" i="1"/>
  <c r="R1297" i="1"/>
  <c r="R1292" i="1"/>
  <c r="R1290" i="1"/>
  <c r="R1287" i="1"/>
  <c r="R1283" i="1"/>
  <c r="R1281" i="1"/>
  <c r="R1280" i="1"/>
  <c r="R1276" i="1"/>
  <c r="R1275" i="1"/>
  <c r="R1274" i="1"/>
  <c r="R1270" i="1"/>
  <c r="R1268" i="1"/>
  <c r="R1264" i="1"/>
  <c r="R1261" i="1"/>
  <c r="R1257" i="1"/>
  <c r="R1256" i="1"/>
  <c r="R1252" i="1"/>
  <c r="R1251" i="1"/>
  <c r="R1249" i="1"/>
  <c r="R1245" i="1"/>
  <c r="R1243" i="1"/>
  <c r="R1242" i="1"/>
  <c r="R1238" i="1"/>
  <c r="R1237" i="1"/>
  <c r="R1236" i="1"/>
  <c r="R1235" i="1"/>
  <c r="R1233" i="1"/>
  <c r="R1228" i="1"/>
  <c r="R1226" i="1"/>
  <c r="R1225" i="1"/>
  <c r="R1224" i="1"/>
  <c r="R1219" i="1"/>
  <c r="R1217" i="1"/>
  <c r="R1215" i="1"/>
  <c r="R1214" i="1"/>
  <c r="R1213" i="1"/>
  <c r="R1208" i="1"/>
  <c r="R1206" i="1"/>
  <c r="R1202" i="1"/>
  <c r="R1194" i="1"/>
  <c r="R1191" i="1"/>
  <c r="R1188" i="1"/>
  <c r="R1182" i="1"/>
  <c r="R1180" i="1"/>
  <c r="R1178" i="1"/>
  <c r="R1175" i="1"/>
  <c r="R1173" i="1"/>
  <c r="R1168" i="1"/>
  <c r="R1165" i="1"/>
  <c r="R1164" i="1"/>
  <c r="R1163" i="1"/>
  <c r="R1159" i="1"/>
  <c r="R1153" i="1"/>
  <c r="R1152" i="1"/>
  <c r="R1151" i="1"/>
  <c r="R1148" i="1"/>
  <c r="R1147" i="1"/>
  <c r="R1139" i="1"/>
  <c r="R1134" i="1"/>
  <c r="R1131" i="1"/>
  <c r="R1126" i="1"/>
  <c r="R1116" i="1"/>
  <c r="R1114" i="1"/>
  <c r="R1111" i="1"/>
  <c r="R1109" i="1"/>
  <c r="R1107" i="1"/>
  <c r="R1106" i="1"/>
  <c r="R1105" i="1"/>
  <c r="R1102" i="1"/>
  <c r="R1099" i="1"/>
  <c r="R1093" i="1"/>
  <c r="R1089" i="1"/>
  <c r="R1088" i="1"/>
  <c r="R1085" i="1"/>
  <c r="R1084" i="1"/>
  <c r="R1081" i="1"/>
  <c r="R1077" i="1"/>
  <c r="R1073" i="1"/>
  <c r="R1070" i="1"/>
  <c r="R1067" i="1"/>
  <c r="R1063" i="1"/>
  <c r="R1057" i="1"/>
  <c r="R1054" i="1"/>
  <c r="R1049" i="1"/>
  <c r="R1045" i="1"/>
  <c r="R1043" i="1"/>
  <c r="R1040" i="1"/>
  <c r="R1039" i="1"/>
  <c r="R1038" i="1"/>
  <c r="R1035" i="1"/>
  <c r="R1033" i="1"/>
  <c r="R1032" i="1"/>
  <c r="R1030" i="1"/>
  <c r="R1029" i="1"/>
  <c r="R1021" i="1"/>
  <c r="R1018" i="1"/>
  <c r="R1013" i="1"/>
  <c r="R1012" i="1"/>
  <c r="R1011" i="1"/>
  <c r="R1010" i="1"/>
  <c r="R1008" i="1"/>
  <c r="R1005" i="1"/>
  <c r="R1004" i="1"/>
  <c r="R1003" i="1"/>
  <c r="R999" i="1"/>
  <c r="R998" i="1"/>
  <c r="R994" i="1"/>
  <c r="R992" i="1"/>
  <c r="R991" i="1"/>
  <c r="R988" i="1"/>
  <c r="R987" i="1"/>
  <c r="R985" i="1"/>
  <c r="R984" i="1"/>
  <c r="R980" i="1"/>
  <c r="R979" i="1"/>
  <c r="R978" i="1"/>
  <c r="R977" i="1"/>
  <c r="R975" i="1"/>
  <c r="R973" i="1"/>
  <c r="R969" i="1"/>
  <c r="R964" i="1"/>
  <c r="R963" i="1"/>
  <c r="R962" i="1"/>
  <c r="R958" i="1"/>
  <c r="R957" i="1"/>
  <c r="R955" i="1"/>
  <c r="R954" i="1"/>
  <c r="R950" i="1"/>
  <c r="R949" i="1"/>
  <c r="R948" i="1"/>
  <c r="R947" i="1"/>
  <c r="R946" i="1"/>
  <c r="R944" i="1"/>
  <c r="R943" i="1"/>
  <c r="R942" i="1"/>
  <c r="R939" i="1"/>
  <c r="R938" i="1"/>
  <c r="R937" i="1"/>
  <c r="R936" i="1"/>
  <c r="R935" i="1"/>
  <c r="R933" i="1"/>
  <c r="R931" i="1"/>
  <c r="R927" i="1"/>
  <c r="R925" i="1"/>
  <c r="R917" i="1"/>
  <c r="R916" i="1"/>
  <c r="R911" i="1"/>
  <c r="R910" i="1"/>
  <c r="R909" i="1"/>
  <c r="R904" i="1"/>
  <c r="R902" i="1"/>
  <c r="R901" i="1"/>
  <c r="R897" i="1"/>
  <c r="R896" i="1"/>
  <c r="R895" i="1"/>
  <c r="R894" i="1"/>
  <c r="R891" i="1"/>
  <c r="R887" i="1"/>
  <c r="R884" i="1"/>
  <c r="R882" i="1"/>
  <c r="R874" i="1"/>
  <c r="R861" i="1"/>
  <c r="R859" i="1"/>
  <c r="R856" i="1"/>
  <c r="R852" i="1"/>
  <c r="R845" i="1"/>
  <c r="R842" i="1"/>
  <c r="R841" i="1"/>
  <c r="R836" i="1"/>
  <c r="R829" i="1"/>
  <c r="R827" i="1"/>
  <c r="R826" i="1"/>
  <c r="R824" i="1"/>
  <c r="R823" i="1"/>
  <c r="R822" i="1"/>
  <c r="R820" i="1"/>
  <c r="R817" i="1"/>
  <c r="R816" i="1"/>
  <c r="R814" i="1"/>
  <c r="R813" i="1"/>
  <c r="R811" i="1"/>
  <c r="R810" i="1"/>
  <c r="R808" i="1"/>
  <c r="R807" i="1"/>
  <c r="R804" i="1"/>
  <c r="R803" i="1"/>
  <c r="R801" i="1"/>
  <c r="R797" i="1"/>
  <c r="R796" i="1"/>
  <c r="R795" i="1"/>
  <c r="R793" i="1"/>
  <c r="R791" i="1"/>
  <c r="R785" i="1"/>
  <c r="R784" i="1"/>
  <c r="R783" i="1"/>
  <c r="R773" i="1"/>
  <c r="R772" i="1"/>
  <c r="R769" i="1"/>
  <c r="R768" i="1"/>
  <c r="R767" i="1"/>
  <c r="R766" i="1"/>
  <c r="R764" i="1"/>
  <c r="R763" i="1"/>
  <c r="R758" i="1"/>
  <c r="R752" i="1"/>
  <c r="R751" i="1"/>
  <c r="R747" i="1"/>
  <c r="R745" i="1"/>
  <c r="R735" i="1"/>
  <c r="R729" i="1"/>
  <c r="R728" i="1"/>
  <c r="R725" i="1"/>
  <c r="R724" i="1"/>
  <c r="R723" i="1"/>
  <c r="R720" i="1"/>
  <c r="R717" i="1"/>
  <c r="R705" i="1"/>
  <c r="R703" i="1"/>
  <c r="R701" i="1"/>
  <c r="R698" i="1"/>
  <c r="R695" i="1"/>
  <c r="R694" i="1"/>
  <c r="R688" i="1"/>
  <c r="R687" i="1"/>
  <c r="R683" i="1"/>
  <c r="R682" i="1"/>
  <c r="R681" i="1"/>
  <c r="R678" i="1"/>
  <c r="R674" i="1"/>
  <c r="R673" i="1"/>
  <c r="R668" i="1"/>
  <c r="R665" i="1"/>
  <c r="R664" i="1"/>
  <c r="R658" i="1"/>
  <c r="R655" i="1"/>
  <c r="R654" i="1"/>
  <c r="R653" i="1"/>
  <c r="R651" i="1"/>
  <c r="R642" i="1"/>
  <c r="R640" i="1"/>
  <c r="R639" i="1"/>
  <c r="R631" i="1"/>
  <c r="R620" i="1"/>
  <c r="R618" i="1"/>
  <c r="R616" i="1"/>
  <c r="R614" i="1"/>
  <c r="R613" i="1"/>
  <c r="R610" i="1"/>
  <c r="R609" i="1"/>
  <c r="R608" i="1"/>
  <c r="R605" i="1"/>
  <c r="R604" i="1"/>
  <c r="R603" i="1"/>
  <c r="R602" i="1"/>
  <c r="R601" i="1"/>
  <c r="R598" i="1"/>
  <c r="R593" i="1"/>
  <c r="R592" i="1"/>
  <c r="R591" i="1"/>
  <c r="R589" i="1"/>
  <c r="R587" i="1"/>
  <c r="R586" i="1"/>
  <c r="R580" i="1"/>
  <c r="R579" i="1"/>
  <c r="R578" i="1"/>
  <c r="R576" i="1"/>
  <c r="R573" i="1"/>
  <c r="R568" i="1"/>
  <c r="R566" i="1"/>
  <c r="R565" i="1"/>
  <c r="R561" i="1"/>
  <c r="R559" i="1"/>
  <c r="R558" i="1"/>
  <c r="R556" i="1"/>
  <c r="R554" i="1"/>
  <c r="R551" i="1"/>
  <c r="R549" i="1"/>
  <c r="R546" i="1"/>
  <c r="R543" i="1"/>
  <c r="R541" i="1"/>
  <c r="R539" i="1"/>
  <c r="R534" i="1"/>
  <c r="R531" i="1"/>
  <c r="R530" i="1"/>
  <c r="R525" i="1"/>
  <c r="R523" i="1"/>
  <c r="R522" i="1"/>
  <c r="R516" i="1"/>
  <c r="R515" i="1"/>
  <c r="R514" i="1"/>
  <c r="R509" i="1"/>
  <c r="R507" i="1"/>
  <c r="R506" i="1"/>
  <c r="R500" i="1"/>
  <c r="R498" i="1"/>
  <c r="R497" i="1"/>
  <c r="R493" i="1"/>
  <c r="R492" i="1"/>
  <c r="R488" i="1"/>
  <c r="R485" i="1"/>
  <c r="R481" i="1"/>
  <c r="R477" i="1"/>
  <c r="R476" i="1"/>
  <c r="R474" i="1"/>
  <c r="R464" i="1"/>
  <c r="R462" i="1"/>
  <c r="R458" i="1"/>
  <c r="R455" i="1"/>
  <c r="R451" i="1"/>
  <c r="R450" i="1"/>
  <c r="R449" i="1"/>
  <c r="R445" i="1"/>
  <c r="R441" i="1"/>
  <c r="R440" i="1"/>
  <c r="R437" i="1"/>
  <c r="R433" i="1"/>
  <c r="R432" i="1"/>
  <c r="R428" i="1"/>
  <c r="R427" i="1"/>
  <c r="R422" i="1"/>
  <c r="R418" i="1"/>
  <c r="R415" i="1"/>
  <c r="R414" i="1"/>
  <c r="R410" i="1"/>
  <c r="R403" i="1"/>
  <c r="R399" i="1"/>
  <c r="R397" i="1"/>
  <c r="R396" i="1"/>
  <c r="R394" i="1"/>
  <c r="R393" i="1"/>
  <c r="R392" i="1"/>
  <c r="R390" i="1"/>
  <c r="R385" i="1"/>
  <c r="R380" i="1"/>
  <c r="R379" i="1"/>
  <c r="R374" i="1"/>
  <c r="R372" i="1"/>
  <c r="R370" i="1"/>
  <c r="R368" i="1"/>
  <c r="R363" i="1"/>
  <c r="R362" i="1"/>
  <c r="R353" i="1"/>
  <c r="R350" i="1"/>
  <c r="R348" i="1"/>
  <c r="R346" i="1"/>
  <c r="R344" i="1"/>
  <c r="R343" i="1"/>
  <c r="R342" i="1"/>
  <c r="R340" i="1"/>
  <c r="R335" i="1"/>
  <c r="R328" i="1"/>
  <c r="R325" i="1"/>
  <c r="R323" i="1"/>
  <c r="R320" i="1"/>
  <c r="R313" i="1"/>
  <c r="R308" i="1"/>
  <c r="R307" i="1"/>
  <c r="R305" i="1"/>
  <c r="R304" i="1"/>
  <c r="R303" i="1"/>
  <c r="R297" i="1"/>
  <c r="R296" i="1"/>
  <c r="R295" i="1"/>
  <c r="R292" i="1"/>
  <c r="R291" i="1"/>
  <c r="R290" i="1"/>
  <c r="R287" i="1"/>
  <c r="R285" i="1"/>
  <c r="R284" i="1"/>
  <c r="R282" i="1"/>
  <c r="R280" i="1"/>
  <c r="R278" i="1"/>
  <c r="R271" i="1"/>
  <c r="R268" i="1"/>
  <c r="R267" i="1"/>
  <c r="R266" i="1"/>
  <c r="R265" i="1"/>
  <c r="R264" i="1"/>
  <c r="R260" i="1"/>
  <c r="R259" i="1"/>
  <c r="R251" i="1"/>
  <c r="R250" i="1"/>
  <c r="R249" i="1"/>
  <c r="R248" i="1"/>
  <c r="R246" i="1"/>
  <c r="R244" i="1"/>
  <c r="R243" i="1"/>
  <c r="R240" i="1"/>
  <c r="R237" i="1"/>
  <c r="R233" i="1"/>
  <c r="R231" i="1"/>
  <c r="R230" i="1"/>
  <c r="R228" i="1"/>
  <c r="R227" i="1"/>
  <c r="R223" i="1"/>
  <c r="R219" i="1"/>
  <c r="R217" i="1"/>
  <c r="R215" i="1"/>
  <c r="R208" i="1"/>
  <c r="R207" i="1"/>
  <c r="R206" i="1"/>
  <c r="R205" i="1"/>
  <c r="R202" i="1"/>
  <c r="R197" i="1"/>
  <c r="R194" i="1"/>
  <c r="R192" i="1"/>
  <c r="R188" i="1"/>
  <c r="R185" i="1"/>
  <c r="R183" i="1"/>
  <c r="R179" i="1"/>
  <c r="R178" i="1"/>
  <c r="R176" i="1"/>
  <c r="R168" i="1"/>
  <c r="R167" i="1"/>
  <c r="R166" i="1"/>
  <c r="R164" i="1"/>
  <c r="R155" i="1"/>
  <c r="R154" i="1"/>
  <c r="R150" i="1"/>
  <c r="R145" i="1"/>
  <c r="R143" i="1"/>
  <c r="R138" i="1"/>
  <c r="R136" i="1"/>
  <c r="R130" i="1"/>
  <c r="R126" i="1"/>
  <c r="R125" i="1"/>
  <c r="R124" i="1"/>
  <c r="R122" i="1"/>
  <c r="R121" i="1"/>
  <c r="R120" i="1"/>
  <c r="R114" i="1"/>
  <c r="R110" i="1"/>
  <c r="R101" i="1"/>
  <c r="R100" i="1"/>
  <c r="R98" i="1"/>
  <c r="R96" i="1"/>
  <c r="R93" i="1"/>
  <c r="R87" i="1"/>
  <c r="R85" i="1"/>
  <c r="R82" i="1"/>
  <c r="R80" i="1"/>
  <c r="R79" i="1"/>
  <c r="R78" i="1"/>
  <c r="R73" i="1"/>
  <c r="R64" i="1"/>
  <c r="R62" i="1"/>
  <c r="R58" i="1"/>
  <c r="R56" i="1"/>
  <c r="R52" i="1"/>
  <c r="R46" i="1"/>
  <c r="R45" i="1"/>
  <c r="R44" i="1"/>
  <c r="R43" i="1"/>
  <c r="R37" i="1"/>
  <c r="R35" i="1"/>
  <c r="R33" i="1"/>
  <c r="R32" i="1"/>
  <c r="R31" i="1"/>
  <c r="R23" i="1"/>
  <c r="R21" i="1"/>
  <c r="R15" i="1"/>
  <c r="R14" i="1"/>
  <c r="R13" i="1"/>
  <c r="R12" i="1"/>
  <c r="R11" i="1"/>
  <c r="I7" i="4"/>
  <c r="I6" i="4"/>
  <c r="I5" i="4"/>
  <c r="H6" i="4"/>
  <c r="H7" i="4"/>
  <c r="H5" i="4"/>
  <c r="G7" i="4"/>
  <c r="G6" i="4"/>
  <c r="G5" i="4"/>
</calcChain>
</file>

<file path=xl/sharedStrings.xml><?xml version="1.0" encoding="utf-8"?>
<sst xmlns="http://schemas.openxmlformats.org/spreadsheetml/2006/main" count="90029" uniqueCount="6108">
  <si>
    <t>FLIGHT_DATE</t>
  </si>
  <si>
    <t>FLIGHT_TIME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</si>
  <si>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</si>
  <si>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</si>
  <si>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</si>
  <si>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</si>
  <si>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</si>
  <si>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</si>
  <si>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</si>
  <si>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</si>
  <si>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</si>
  <si>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</si>
  <si>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</si>
  <si>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</si>
  <si>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</si>
  <si>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</si>
  <si>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</si>
  <si>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</si>
  <si>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</si>
  <si>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</si>
  <si>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</si>
  <si>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</si>
  <si>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</si>
  <si>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</si>
  <si>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</si>
  <si>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</si>
  <si>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</si>
  <si>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</si>
  <si>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</si>
  <si>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</si>
  <si>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</si>
  <si>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</si>
  <si>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</si>
  <si>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</si>
  <si>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</si>
  <si>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</si>
  <si>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</si>
  <si>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</si>
  <si>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</si>
  <si>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</si>
  <si>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</si>
  <si>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</si>
  <si>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</si>
  <si>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</si>
  <si>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</si>
  <si>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</si>
  <si>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</si>
  <si>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</si>
  <si>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</si>
  <si>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</si>
  <si>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</si>
  <si>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</si>
  <si>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</si>
  <si>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</si>
  <si>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</si>
  <si>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</si>
  <si>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</si>
  <si>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</si>
  <si>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</si>
  <si>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</si>
  <si>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</si>
  <si>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</si>
  <si>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</si>
  <si>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</si>
  <si>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</si>
  <si>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</si>
  <si>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</si>
  <si>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</si>
  <si>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</si>
  <si>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</si>
  <si>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</si>
  <si>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</si>
  <si>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</si>
  <si>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</si>
  <si>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</si>
  <si>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</si>
  <si>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</si>
  <si>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</si>
  <si>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</si>
  <si>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</si>
  <si>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</si>
  <si>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</si>
  <si>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</si>
  <si>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</si>
  <si>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</si>
  <si>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</si>
  <si>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</si>
  <si>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</si>
  <si>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</si>
  <si>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</si>
  <si>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</si>
  <si>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</si>
  <si>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</si>
  <si>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</si>
  <si>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</si>
  <si>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</si>
  <si>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</si>
  <si>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</si>
  <si>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</si>
  <si>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</si>
  <si>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</si>
  <si>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</si>
  <si>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</si>
  <si>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</si>
  <si>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</si>
  <si>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</si>
  <si>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</si>
  <si>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</si>
  <si>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</si>
  <si>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</si>
  <si>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</si>
  <si>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</si>
  <si>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</si>
  <si>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</si>
  <si>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</si>
  <si>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</si>
  <si>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</si>
  <si>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</si>
  <si>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</si>
  <si>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</si>
  <si>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</si>
  <si>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</si>
  <si>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</si>
  <si>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</si>
  <si>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</si>
  <si>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</si>
  <si>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</si>
  <si>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</si>
  <si>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</si>
  <si>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</si>
  <si>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</si>
  <si>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</si>
  <si>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</si>
  <si>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</si>
  <si>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</si>
  <si>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</si>
  <si>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</si>
  <si>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</si>
  <si>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</si>
  <si>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</si>
  <si>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</si>
  <si>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</si>
  <si>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</si>
  <si>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</si>
  <si>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</si>
  <si>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</si>
  <si>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</si>
  <si>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</si>
  <si>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</si>
  <si>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</si>
  <si>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</si>
  <si>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</si>
  <si>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</si>
  <si>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</si>
  <si>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</si>
  <si>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</si>
  <si>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</si>
  <si>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</si>
  <si>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</si>
  <si>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</si>
  <si>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</si>
  <si>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</si>
  <si>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</si>
  <si>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</si>
  <si>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</si>
  <si>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</si>
  <si>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</si>
  <si>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</si>
  <si>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</si>
  <si>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</si>
  <si>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</si>
  <si>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</si>
  <si>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</si>
  <si>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</si>
  <si>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</si>
  <si>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</si>
  <si>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</si>
  <si>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</si>
  <si>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</si>
  <si>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</si>
  <si>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</si>
  <si>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</si>
  <si>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</si>
  <si>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</si>
  <si>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</si>
  <si>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</si>
  <si>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</si>
  <si>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</si>
  <si>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</si>
  <si>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</si>
  <si>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</si>
  <si>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</si>
  <si>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</si>
  <si>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</si>
  <si>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</si>
  <si>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</si>
  <si>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</si>
  <si>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</si>
  <si>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</si>
  <si>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</si>
  <si>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</si>
  <si>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</si>
  <si>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</si>
  <si>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</si>
  <si>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</si>
  <si>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</si>
  <si>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</si>
  <si>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</si>
  <si>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</si>
  <si>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</si>
  <si>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</si>
  <si>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</si>
  <si>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</si>
  <si>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</si>
  <si>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</si>
  <si>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</si>
  <si>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</si>
  <si>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</si>
  <si>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</si>
  <si>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</si>
  <si>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</si>
  <si>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</si>
  <si>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</si>
  <si>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</si>
  <si>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</si>
  <si>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</si>
  <si>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</si>
  <si>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</si>
  <si>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</si>
  <si>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</si>
  <si>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</si>
  <si>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</si>
  <si>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</si>
  <si>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</si>
  <si>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</si>
  <si>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</si>
  <si>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</si>
  <si>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</si>
  <si>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</si>
  <si>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</si>
  <si>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</si>
  <si>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</si>
  <si>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</si>
  <si>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</si>
  <si>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</si>
  <si>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</si>
  <si>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</si>
  <si>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</si>
  <si>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</si>
  <si>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</si>
  <si>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</si>
  <si>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</si>
  <si>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</si>
  <si>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</si>
  <si>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</si>
  <si>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</si>
  <si>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</si>
  <si>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</si>
  <si>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</si>
  <si>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</si>
  <si>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</si>
  <si>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</si>
  <si>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</si>
  <si>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</si>
  <si>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</si>
  <si>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</si>
  <si>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</si>
  <si>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</si>
  <si>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</si>
  <si>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</si>
  <si>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</si>
  <si>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</si>
  <si>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</si>
  <si>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</si>
  <si>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</si>
  <si>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</si>
  <si>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</si>
  <si>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</si>
  <si>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</si>
  <si>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</si>
  <si>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</si>
  <si>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</si>
  <si>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</si>
  <si>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</si>
  <si>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</si>
  <si>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</si>
  <si>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</si>
  <si>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</si>
  <si>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</si>
  <si>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</si>
  <si>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</si>
  <si>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</si>
  <si>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</si>
  <si>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</si>
  <si>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</si>
  <si>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</si>
  <si>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</si>
  <si>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</si>
  <si>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</si>
  <si>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</si>
  <si>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</si>
  <si>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</si>
  <si>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</si>
  <si>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</si>
  <si>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</si>
  <si>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</si>
  <si>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</si>
  <si>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</si>
  <si>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</si>
  <si>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</si>
  <si>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</si>
  <si>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</si>
  <si>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</si>
  <si>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</si>
  <si>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</si>
  <si>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</si>
  <si>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</si>
  <si>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</si>
  <si>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</si>
  <si>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</si>
  <si>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</si>
  <si>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</si>
  <si>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</si>
  <si>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</si>
  <si>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</si>
  <si>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</si>
  <si>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</si>
  <si>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</si>
  <si>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</si>
  <si>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</si>
  <si>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</si>
  <si>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</si>
  <si>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</si>
  <si>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</si>
  <si>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</si>
  <si>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</si>
  <si>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</si>
  <si>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</si>
  <si>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</si>
  <si>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</si>
  <si>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</si>
  <si>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</si>
  <si>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</si>
  <si>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</si>
  <si>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</si>
  <si>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</si>
  <si>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</si>
  <si>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</si>
  <si>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</si>
  <si>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</si>
  <si>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</si>
  <si>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</si>
  <si>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</si>
  <si>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</si>
  <si>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</si>
  <si>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</si>
  <si>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</si>
  <si>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</si>
  <si>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</si>
  <si>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</si>
  <si>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</si>
  <si>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</si>
  <si>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</si>
  <si>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</si>
  <si>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</si>
  <si>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</si>
  <si>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</si>
  <si>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</si>
  <si>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</si>
  <si>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</si>
  <si>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</si>
  <si>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</si>
  <si>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</si>
  <si>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</si>
  <si>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</si>
  <si>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</si>
  <si>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</si>
  <si>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</si>
  <si>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</si>
  <si>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</si>
  <si>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</si>
  <si>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</si>
  <si>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</si>
  <si>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</si>
  <si>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</si>
  <si>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</si>
  <si>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</si>
  <si>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</si>
  <si>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</si>
  <si>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</si>
  <si>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</si>
  <si>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</si>
  <si>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</si>
  <si>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</si>
  <si>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</si>
  <si>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</si>
  <si>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</si>
  <si>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</si>
  <si>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</si>
  <si>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</si>
  <si>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</si>
  <si>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</si>
  <si>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</si>
  <si>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</si>
  <si>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</si>
  <si>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</si>
  <si>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</si>
  <si>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</si>
  <si>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</si>
  <si>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</si>
  <si>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</si>
  <si>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</si>
  <si>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</si>
  <si>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</si>
  <si>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</si>
  <si>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</si>
  <si>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</si>
  <si>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</si>
  <si>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</si>
  <si>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</si>
  <si>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</si>
  <si>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</si>
  <si>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</si>
  <si>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</si>
  <si>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</si>
  <si>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</si>
  <si>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</si>
  <si>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</si>
  <si>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</si>
  <si>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</si>
  <si>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</si>
  <si>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</si>
  <si>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</si>
  <si>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</si>
  <si>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</si>
  <si>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</si>
  <si>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</si>
  <si>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</si>
  <si>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</si>
  <si>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</si>
  <si>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</si>
  <si>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</si>
  <si>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</si>
  <si>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</si>
  <si>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</si>
  <si>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</si>
  <si>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</si>
  <si>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</si>
  <si>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</si>
  <si>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</si>
  <si>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</si>
  <si>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</si>
  <si>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</si>
  <si>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</si>
  <si>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</si>
  <si>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</si>
  <si>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</si>
  <si>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</si>
  <si>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</si>
  <si>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</si>
  <si>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</si>
  <si>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</si>
  <si>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</si>
  <si>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</si>
  <si>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</si>
  <si>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</si>
  <si>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</si>
  <si>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</si>
  <si>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</si>
  <si>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</si>
  <si>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</si>
  <si>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</si>
  <si>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</si>
  <si>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</si>
  <si>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</si>
  <si>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</si>
  <si>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</si>
  <si>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</si>
  <si>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</si>
  <si>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</si>
  <si>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</si>
  <si>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</si>
  <si>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</si>
  <si>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</si>
  <si>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</si>
  <si>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</si>
  <si>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</si>
  <si>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</si>
  <si>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</si>
  <si>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</si>
  <si>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</si>
  <si>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</si>
  <si>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</si>
  <si>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</si>
  <si>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</si>
  <si>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</si>
  <si>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</si>
  <si>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</si>
  <si>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</si>
  <si>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</si>
  <si>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</si>
  <si>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</si>
  <si>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</si>
  <si>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</si>
  <si>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</si>
  <si>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</si>
  <si>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</si>
  <si>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</si>
  <si>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</si>
  <si>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</si>
  <si>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</si>
  <si>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</si>
  <si>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</si>
  <si>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</si>
  <si>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</si>
  <si>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</si>
  <si>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</si>
  <si>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</si>
  <si>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</si>
  <si>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</si>
  <si>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</si>
  <si>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</si>
  <si>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</si>
  <si>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</si>
  <si>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</si>
  <si>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</si>
  <si>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</si>
  <si>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</si>
  <si>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</si>
  <si>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</si>
  <si>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</si>
  <si>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</si>
  <si>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</si>
  <si>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</si>
  <si>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</si>
  <si>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</si>
  <si>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</si>
  <si>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</si>
  <si>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</si>
  <si>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</si>
  <si>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</si>
  <si>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</si>
  <si>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</si>
  <si>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</si>
  <si>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</si>
  <si>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</si>
  <si>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</si>
  <si>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</si>
  <si>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</si>
  <si>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</si>
  <si>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</si>
  <si>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</si>
  <si>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</si>
  <si>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</si>
  <si>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</si>
  <si>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</si>
  <si>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</si>
  <si>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</si>
  <si>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</si>
  <si>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</si>
  <si>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</si>
  <si>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</si>
  <si>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</si>
  <si>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</si>
  <si>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</si>
  <si>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</si>
  <si>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</si>
  <si>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</si>
  <si>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</si>
  <si>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</si>
  <si>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</si>
  <si>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</si>
  <si>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</si>
  <si>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</si>
  <si>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</si>
  <si>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</si>
  <si>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</si>
  <si>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</si>
  <si>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</si>
  <si>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</si>
  <si>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</si>
  <si>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</si>
  <si>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</si>
  <si>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</si>
  <si>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</si>
  <si>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</si>
  <si>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</si>
  <si>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</si>
  <si>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</si>
  <si>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</si>
  <si>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</si>
  <si>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</si>
  <si>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</si>
  <si>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</si>
  <si>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</si>
  <si>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</si>
  <si>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</si>
  <si>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</si>
  <si>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</si>
  <si>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</si>
  <si>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</si>
  <si>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</si>
  <si>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</si>
  <si>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</si>
  <si>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</si>
  <si>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</si>
  <si>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</si>
  <si>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</si>
  <si>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</si>
  <si>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</si>
  <si>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</si>
  <si>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</si>
  <si>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</si>
  <si>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</si>
  <si>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</si>
  <si>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</si>
  <si>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</si>
  <si>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</si>
  <si>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</si>
  <si>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</si>
  <si>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</si>
  <si>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</si>
  <si>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</si>
  <si>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</si>
  <si>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</si>
  <si>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</si>
  <si>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</si>
  <si>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</si>
  <si>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</si>
  <si>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</si>
  <si>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</si>
  <si>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</si>
  <si>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</si>
  <si>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</si>
  <si>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</si>
  <si>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</si>
  <si>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</si>
  <si>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</si>
  <si>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</si>
  <si>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</si>
  <si>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</si>
  <si>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</si>
  <si>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</si>
  <si>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</si>
  <si>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</si>
  <si>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</si>
  <si>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</si>
  <si>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</si>
  <si>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</si>
  <si>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</si>
  <si>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</si>
  <si>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</si>
  <si>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</si>
  <si>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</si>
  <si>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</si>
  <si>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</si>
  <si>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</si>
  <si>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</si>
  <si>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</si>
  <si>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</si>
  <si>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</si>
  <si>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</si>
  <si>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</si>
  <si>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</si>
  <si>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</si>
  <si>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</si>
  <si>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</si>
  <si>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</si>
  <si>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</si>
  <si>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</si>
  <si>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</si>
  <si>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</si>
  <si>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</si>
  <si>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</si>
  <si>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</si>
  <si>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</si>
  <si>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</si>
  <si>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</si>
  <si>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</si>
  <si>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</si>
  <si>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</si>
  <si>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</si>
  <si>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</si>
  <si>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</si>
  <si>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</si>
  <si>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</si>
  <si>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</si>
  <si>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</si>
  <si>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</si>
  <si>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</si>
  <si>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</si>
  <si>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</si>
  <si>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</si>
  <si>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</si>
  <si>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</si>
  <si>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</si>
  <si>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</si>
  <si>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</si>
  <si>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</si>
  <si>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</si>
  <si>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</si>
  <si>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</si>
  <si>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</si>
  <si>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</si>
  <si>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</si>
  <si>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</si>
  <si>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</si>
  <si>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</si>
  <si>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</si>
  <si>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</si>
  <si>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</si>
  <si>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</si>
  <si>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</si>
  <si>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</si>
  <si>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</si>
  <si>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</si>
  <si>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</si>
  <si>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</si>
  <si>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</si>
  <si>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</si>
  <si>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</si>
  <si>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</si>
  <si>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</si>
  <si>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</si>
  <si>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</si>
  <si>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</si>
  <si>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</si>
  <si>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</si>
  <si>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</si>
  <si>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</si>
  <si>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</si>
  <si>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</si>
  <si>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</si>
  <si>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</si>
  <si>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</si>
  <si>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</si>
  <si>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</si>
  <si>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</si>
  <si>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</si>
  <si>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</si>
  <si>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</si>
  <si>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</si>
  <si>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</si>
  <si>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</si>
  <si>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</si>
  <si>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</si>
  <si>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</si>
  <si>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</si>
  <si>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</si>
  <si>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</si>
  <si>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</si>
  <si>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</si>
  <si>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</si>
  <si>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</si>
  <si>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</si>
  <si>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</si>
  <si>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</si>
  <si>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</si>
  <si>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</si>
  <si>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</si>
  <si>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</si>
  <si>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</si>
  <si>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</si>
  <si>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</si>
  <si>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</si>
  <si>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</si>
  <si>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</si>
  <si>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</si>
  <si>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</si>
  <si>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</si>
  <si>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</si>
  <si>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</si>
  <si>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</si>
  <si>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</si>
  <si>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</si>
  <si>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</si>
  <si>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</si>
  <si>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</si>
  <si>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</si>
  <si>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</si>
  <si>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</si>
  <si>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</si>
  <si>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</si>
  <si>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</si>
  <si>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</si>
  <si>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</si>
  <si>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</si>
  <si>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</si>
  <si>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</si>
  <si>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</si>
  <si>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</si>
  <si>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</si>
  <si>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</si>
  <si>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</si>
  <si>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</si>
  <si>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</si>
  <si>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</si>
  <si>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</si>
  <si>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</si>
  <si>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</si>
  <si>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</si>
  <si>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</si>
  <si>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</si>
  <si>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</si>
  <si>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</si>
  <si>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</si>
  <si>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</si>
  <si>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</si>
  <si>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</si>
  <si>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</si>
  <si>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</si>
  <si>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</si>
  <si>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</si>
  <si>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</si>
  <si>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</si>
  <si>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</si>
  <si>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</si>
  <si>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</si>
  <si>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</si>
  <si>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</si>
  <si>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</si>
  <si>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</si>
  <si>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</si>
  <si>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</si>
  <si>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</si>
  <si>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</si>
  <si>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</si>
  <si>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</si>
  <si>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</si>
  <si>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</si>
  <si>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</si>
  <si>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</si>
  <si>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</si>
  <si>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</si>
  <si>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</si>
  <si>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</si>
  <si>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</si>
  <si>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</si>
  <si>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</si>
  <si>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</si>
  <si>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</si>
  <si>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</si>
  <si>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</si>
  <si>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</si>
  <si>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</si>
  <si>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</si>
  <si>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</si>
  <si>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</si>
  <si>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</si>
  <si>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</si>
  <si>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</si>
  <si>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</si>
  <si>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</si>
  <si>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</si>
  <si>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</si>
  <si>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</si>
  <si>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</si>
  <si>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</si>
  <si>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</si>
  <si>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</si>
  <si>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</si>
  <si>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</si>
  <si>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</si>
  <si>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</si>
  <si>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</si>
  <si>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</si>
  <si>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</si>
  <si>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</si>
  <si>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</si>
  <si>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</si>
  <si>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</si>
  <si>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</si>
  <si>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</si>
  <si>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</si>
  <si>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</si>
  <si>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</si>
  <si>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</si>
  <si>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</si>
  <si>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</si>
  <si>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</si>
  <si>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</si>
  <si>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</si>
  <si>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</si>
  <si>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</si>
  <si>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</si>
  <si>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</si>
  <si>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</si>
  <si>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</si>
  <si>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</si>
  <si>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</si>
  <si>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</si>
  <si>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</si>
  <si>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</si>
  <si>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</si>
  <si>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</si>
  <si>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</si>
  <si>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</si>
  <si>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</si>
  <si>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</si>
  <si>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</si>
  <si>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</si>
  <si>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</si>
  <si>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</si>
  <si>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</si>
  <si>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</si>
  <si>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</si>
  <si>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</si>
  <si>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</si>
  <si>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</si>
  <si>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</si>
  <si>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</si>
  <si>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</si>
  <si>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</si>
  <si>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</si>
  <si>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</si>
  <si>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</si>
  <si>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</si>
  <si>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</si>
  <si>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</si>
  <si>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</si>
  <si>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</si>
  <si>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</si>
  <si>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</si>
  <si>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</si>
  <si>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</si>
  <si>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</si>
  <si>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</si>
  <si>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</si>
  <si>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</si>
  <si>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</si>
  <si>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</si>
  <si>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</si>
  <si>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</si>
  <si>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</si>
  <si>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</si>
  <si>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</si>
  <si>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</si>
  <si>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</si>
  <si>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</si>
  <si>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</si>
  <si>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</si>
  <si>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</si>
  <si>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</si>
  <si>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</si>
  <si>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</si>
  <si>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</si>
  <si>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</si>
  <si>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</si>
  <si>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</si>
  <si>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</si>
  <si>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</si>
  <si>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</si>
  <si>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</si>
  <si>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</si>
  <si>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</si>
  <si>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</si>
  <si>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</si>
  <si>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</si>
  <si>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</si>
  <si>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</si>
  <si>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</si>
  <si>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</si>
  <si>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</si>
  <si>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</si>
  <si>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</si>
  <si>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</si>
  <si>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</si>
  <si>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</si>
  <si>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</si>
  <si>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</si>
  <si>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</si>
  <si>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</si>
  <si>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</si>
  <si>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</si>
  <si>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</si>
  <si>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</si>
  <si>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</si>
  <si>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</si>
  <si>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</si>
  <si>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</si>
  <si>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</si>
  <si>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</si>
  <si>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</si>
  <si>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</si>
  <si>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</si>
  <si>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</si>
  <si>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</si>
  <si>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</si>
  <si>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</si>
  <si>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</si>
  <si>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</si>
  <si>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</si>
  <si>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</si>
  <si>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</si>
  <si>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</si>
  <si>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</si>
  <si>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</si>
  <si>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</si>
  <si>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</si>
  <si>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</si>
  <si>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</si>
  <si>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</si>
  <si>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</si>
  <si>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</si>
  <si>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</si>
  <si>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</si>
  <si>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</si>
  <si>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</si>
  <si>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</si>
  <si>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</si>
  <si>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</si>
  <si>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</si>
  <si>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</si>
  <si>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</si>
  <si>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</si>
  <si>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</si>
  <si>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</si>
  <si>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</si>
  <si>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</si>
  <si>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</si>
  <si>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</si>
  <si>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</si>
  <si>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</si>
  <si>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</si>
  <si>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</si>
  <si>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</si>
  <si>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</si>
  <si>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</si>
  <si>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</si>
  <si>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</si>
  <si>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</si>
  <si>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</si>
  <si>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</si>
  <si>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</si>
  <si>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</si>
  <si>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</si>
  <si>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</si>
  <si>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</si>
  <si>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</si>
  <si>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</si>
  <si>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</si>
  <si>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</si>
  <si>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</si>
  <si>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</si>
  <si>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</si>
  <si>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</si>
  <si>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</si>
  <si>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</si>
  <si>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</si>
  <si>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</si>
  <si>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</si>
  <si>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</si>
  <si>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</si>
  <si>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</si>
  <si>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</si>
  <si>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</si>
  <si>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</si>
  <si>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</si>
  <si>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</si>
  <si>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</si>
  <si>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</si>
  <si>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</si>
  <si>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</si>
  <si>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</si>
  <si>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</si>
  <si>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</si>
  <si>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</si>
  <si>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</si>
  <si>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</si>
  <si>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</si>
  <si>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</si>
  <si>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</si>
  <si>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</si>
  <si>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</si>
  <si>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</si>
  <si>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</si>
  <si>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</si>
  <si>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</si>
  <si>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</si>
  <si>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</si>
  <si>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</si>
  <si>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</si>
  <si>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</si>
  <si>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</si>
  <si>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</si>
  <si>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</si>
  <si>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</si>
  <si>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</si>
  <si>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</si>
  <si>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</si>
  <si>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</si>
  <si>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</si>
  <si>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</si>
  <si>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</si>
  <si>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</si>
  <si>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</si>
  <si>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</si>
  <si>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</si>
  <si>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</si>
  <si>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</si>
  <si>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</si>
  <si>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</si>
  <si>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</si>
  <si>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</si>
  <si>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</si>
  <si>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</si>
  <si>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</si>
  <si>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</si>
  <si>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</si>
  <si>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</si>
  <si>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</si>
  <si>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</si>
  <si>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</si>
  <si>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</si>
  <si>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</si>
  <si>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</si>
  <si>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</si>
  <si>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</si>
  <si>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</si>
  <si>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</si>
  <si>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</si>
  <si>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</si>
  <si>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</si>
  <si>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</si>
  <si>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</si>
  <si>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</si>
  <si>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</si>
  <si>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</si>
  <si>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</si>
  <si>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</si>
  <si>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</si>
  <si>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</si>
  <si>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</si>
  <si>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</si>
  <si>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</si>
  <si>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</si>
  <si>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</si>
  <si>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</si>
  <si>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</si>
  <si>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</si>
  <si>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</si>
  <si>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</si>
  <si>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</si>
  <si>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</si>
  <si>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</si>
  <si>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</si>
  <si>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</si>
  <si>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</si>
  <si>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</si>
  <si>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</si>
  <si>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</si>
  <si>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</si>
  <si>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</si>
  <si>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</si>
  <si>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</si>
  <si>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</si>
  <si>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</si>
  <si>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</si>
  <si>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</si>
  <si>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</si>
  <si>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</si>
  <si>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</si>
  <si>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</si>
  <si>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</si>
  <si>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</si>
  <si>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</si>
  <si>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</si>
  <si>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</si>
  <si>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</si>
  <si>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</si>
  <si>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</si>
  <si>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</si>
  <si>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</si>
  <si>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</si>
  <si>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</si>
  <si>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</si>
  <si>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</si>
  <si>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</si>
  <si>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</si>
  <si>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</si>
  <si>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</si>
  <si>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</si>
  <si>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</si>
  <si>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</si>
  <si>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</si>
  <si>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</si>
  <si>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</si>
  <si>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</si>
  <si>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</si>
  <si>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</si>
  <si>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</si>
  <si>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</si>
  <si>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</si>
  <si>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</si>
  <si>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</si>
  <si>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</si>
  <si>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</si>
  <si>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</si>
  <si>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</si>
  <si>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</si>
  <si>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</si>
  <si>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</si>
  <si>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</si>
  <si>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</si>
  <si>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</si>
  <si>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</si>
  <si>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</si>
  <si>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</si>
  <si>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</si>
  <si>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</si>
  <si>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</si>
  <si>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</si>
  <si>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</si>
  <si>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</si>
  <si>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</si>
  <si>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</si>
  <si>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</si>
  <si>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</si>
  <si>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</si>
  <si>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</si>
  <si>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</si>
  <si>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</si>
  <si>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</si>
  <si>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</si>
  <si>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</si>
  <si>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</si>
  <si>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</si>
  <si>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</si>
  <si>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</si>
  <si>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</si>
  <si>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</si>
  <si>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</si>
  <si>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</si>
  <si>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</si>
  <si>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</si>
  <si>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</si>
  <si>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</si>
  <si>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</si>
  <si>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</si>
  <si>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</si>
  <si>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</si>
  <si>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</si>
  <si>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</si>
  <si>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</si>
  <si>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</si>
  <si>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</si>
  <si>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</si>
  <si>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</si>
  <si>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</si>
  <si>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</si>
  <si>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</si>
  <si>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</si>
  <si>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</si>
  <si>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</si>
  <si>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</si>
  <si>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</si>
  <si>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</si>
  <si>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</si>
  <si>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</si>
  <si>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</si>
  <si>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</si>
  <si>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</si>
  <si>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</si>
  <si>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</si>
  <si>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</si>
  <si>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</si>
  <si>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</si>
  <si>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</si>
  <si>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</si>
  <si>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</si>
  <si>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</si>
  <si>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</si>
  <si>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</si>
  <si>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</si>
  <si>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</si>
  <si>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</si>
  <si>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</si>
  <si>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</si>
  <si>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</si>
  <si>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</si>
  <si>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</si>
  <si>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</si>
  <si>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</si>
  <si>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</si>
  <si>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</si>
  <si>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</si>
  <si>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</si>
  <si>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</si>
  <si>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</si>
  <si>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</si>
  <si>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</si>
  <si>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</si>
  <si>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</si>
  <si>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</si>
  <si>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</si>
  <si>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</si>
  <si>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</si>
  <si>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</si>
  <si>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</si>
  <si>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</si>
  <si>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</si>
  <si>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</si>
  <si>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</si>
  <si>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</si>
  <si>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</si>
  <si>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</si>
  <si>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</si>
  <si>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</si>
  <si>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</si>
  <si>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</si>
  <si>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</si>
  <si>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</si>
  <si>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</si>
  <si>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</si>
  <si>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</si>
  <si>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</si>
  <si>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</si>
  <si>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</si>
  <si>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</si>
  <si>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</si>
  <si>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</si>
  <si>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</si>
  <si>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</si>
  <si>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</si>
  <si>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</si>
  <si>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</si>
  <si>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</si>
  <si>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</si>
  <si>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</si>
  <si>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</si>
  <si>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</si>
  <si>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</si>
  <si>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</si>
  <si>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</si>
  <si>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</si>
  <si>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</si>
  <si>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</si>
  <si>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</si>
  <si>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</si>
  <si>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</si>
  <si>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</si>
  <si>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</si>
  <si>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</si>
  <si>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</si>
  <si>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</si>
  <si>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</si>
  <si>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</si>
  <si>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</si>
  <si>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</si>
  <si>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</si>
  <si>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</si>
  <si>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</si>
  <si>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</si>
  <si>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</si>
  <si>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</si>
  <si>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</si>
  <si>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</si>
  <si>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</si>
  <si>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</si>
  <si>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</si>
  <si>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</si>
  <si>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</si>
  <si>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</si>
  <si>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</si>
  <si>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</si>
  <si>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</si>
  <si>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</si>
  <si>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</si>
  <si>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</si>
  <si>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</si>
  <si>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</si>
  <si>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</si>
  <si>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</si>
  <si>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</si>
  <si>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</si>
  <si>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</si>
  <si>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</si>
  <si>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</si>
  <si>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</si>
  <si>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</si>
  <si>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</si>
  <si>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</si>
  <si>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</si>
  <si>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</si>
  <si>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</si>
  <si>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</si>
  <si>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</si>
  <si>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</si>
  <si>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</si>
  <si>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</si>
  <si>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</si>
  <si>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</si>
  <si>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</si>
  <si>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</si>
  <si>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</si>
  <si>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</si>
  <si>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</si>
  <si>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</si>
  <si>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</si>
  <si>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</si>
  <si>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</si>
  <si>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</si>
  <si>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</si>
  <si>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</si>
  <si>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</si>
  <si>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</si>
  <si>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</si>
  <si>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</si>
  <si>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</si>
  <si>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</si>
  <si>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</si>
  <si>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</si>
  <si>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</si>
  <si>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</si>
  <si>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</si>
  <si>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</si>
  <si>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</si>
  <si>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</si>
  <si>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</si>
  <si>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</si>
  <si>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</si>
  <si>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</si>
  <si>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</si>
  <si>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</si>
  <si>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</si>
  <si>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</si>
  <si>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</si>
  <si>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</si>
  <si>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</si>
  <si>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</si>
  <si>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</si>
  <si>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</si>
  <si>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</si>
  <si>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</si>
  <si>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</si>
  <si>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</si>
  <si>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</si>
  <si>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</si>
  <si>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</si>
  <si>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</si>
  <si>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</si>
  <si>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</si>
  <si>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</si>
  <si>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</si>
  <si>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</si>
  <si>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</si>
  <si>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</si>
  <si>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</si>
  <si>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</si>
  <si>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</si>
  <si>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</si>
  <si>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</si>
  <si>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</si>
  <si>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</si>
  <si>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</si>
  <si>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</si>
  <si>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</si>
  <si>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</si>
  <si>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</si>
  <si>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</si>
  <si>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</si>
  <si>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</si>
  <si>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</si>
  <si>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</si>
  <si>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</si>
  <si>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</si>
  <si>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</si>
  <si>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</si>
  <si>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</si>
  <si>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</si>
  <si>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</si>
  <si>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</si>
  <si>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</si>
  <si>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</si>
  <si>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</si>
  <si>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</si>
  <si>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</si>
  <si>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</si>
  <si>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</si>
  <si>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</si>
  <si>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</si>
  <si>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</si>
  <si>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</si>
  <si>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</si>
  <si>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</si>
  <si>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</si>
  <si>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</si>
  <si>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</si>
  <si>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</si>
  <si>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</si>
  <si>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</si>
  <si>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</si>
  <si>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</si>
  <si>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</si>
  <si>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</si>
  <si>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</si>
  <si>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</si>
  <si>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</si>
  <si>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</si>
  <si>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</si>
  <si>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</si>
  <si>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</si>
  <si>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</si>
  <si>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</si>
  <si>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</si>
  <si>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</si>
  <si>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</si>
  <si>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</si>
  <si>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</si>
  <si>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</si>
  <si>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</si>
  <si>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</si>
  <si>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</si>
  <si>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</si>
  <si>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</si>
  <si>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</si>
  <si>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</si>
  <si>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</si>
  <si>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</si>
  <si>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</si>
  <si>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</si>
  <si>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</si>
  <si>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</si>
  <si>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</si>
  <si>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</si>
  <si>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</si>
  <si>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</si>
  <si>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</si>
  <si>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</si>
  <si>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</si>
  <si>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</si>
  <si>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</si>
  <si>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</si>
  <si>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</si>
  <si>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</si>
  <si>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</si>
  <si>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</si>
  <si>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</si>
  <si>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</si>
  <si>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</si>
  <si>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</si>
  <si>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</si>
  <si>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</si>
  <si>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</si>
  <si>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</si>
  <si>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</si>
  <si>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</si>
  <si>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</si>
  <si>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</si>
  <si>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</si>
  <si>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</si>
  <si>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</si>
  <si>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</si>
  <si>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</si>
  <si>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</si>
  <si>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</si>
  <si>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</si>
  <si>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</si>
  <si>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</si>
  <si>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</si>
  <si>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</si>
  <si>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</si>
  <si>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</si>
  <si>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</si>
  <si>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</si>
  <si>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</si>
  <si>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</si>
  <si>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</si>
  <si>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</si>
  <si>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</si>
  <si>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</si>
  <si>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</si>
  <si>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</si>
  <si>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</si>
  <si>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</si>
  <si>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</si>
  <si>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</si>
  <si>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</si>
  <si>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</si>
  <si>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</si>
  <si>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</si>
  <si>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</si>
  <si>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</si>
  <si>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</si>
  <si>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</si>
  <si>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</si>
  <si>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</si>
  <si>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</si>
  <si>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</si>
  <si>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</si>
  <si>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</si>
  <si>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</si>
  <si>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</si>
  <si>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</si>
  <si>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</si>
  <si>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</si>
  <si>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</si>
  <si>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</si>
  <si>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</si>
  <si>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</si>
  <si>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</si>
  <si>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</si>
  <si>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</si>
  <si>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</si>
  <si>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</si>
  <si>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</si>
  <si>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</si>
  <si>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</si>
  <si>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</si>
  <si>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</si>
  <si>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</si>
  <si>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</si>
  <si>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</si>
  <si>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</si>
  <si>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</si>
  <si>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</si>
  <si>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</si>
  <si>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</si>
  <si>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</si>
  <si>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</si>
  <si>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</si>
  <si>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</si>
  <si>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</si>
  <si>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</si>
  <si>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</si>
  <si>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</si>
  <si>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</si>
  <si>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</si>
  <si>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</si>
  <si>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</si>
  <si>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</si>
  <si>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</si>
  <si>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</si>
  <si>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</si>
  <si>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</si>
  <si>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</si>
  <si>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</si>
  <si>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</si>
  <si>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</si>
  <si>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</si>
  <si>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</si>
  <si>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</si>
  <si>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</si>
  <si>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</si>
  <si>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</si>
  <si>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</si>
  <si>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</si>
  <si>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</si>
  <si>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</si>
  <si>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</si>
  <si>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</si>
  <si>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</si>
  <si>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</si>
  <si>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</si>
  <si>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</si>
  <si>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</si>
  <si>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</si>
  <si>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</si>
  <si>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</si>
  <si>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</si>
  <si>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</si>
  <si>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</si>
  <si>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</si>
  <si>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</si>
  <si>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</si>
  <si>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</si>
  <si>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</si>
  <si>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</si>
  <si>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</si>
  <si>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</si>
  <si>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</si>
  <si>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</si>
  <si>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</si>
  <si>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</si>
  <si>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</si>
  <si>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</si>
  <si>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</si>
  <si>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</si>
  <si>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</si>
  <si>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</si>
  <si>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</si>
  <si>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</si>
  <si>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</si>
  <si>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</si>
  <si>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</si>
  <si>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</si>
  <si>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</si>
  <si>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</si>
  <si>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</si>
  <si>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</si>
  <si>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</si>
  <si>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</si>
  <si>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</si>
  <si>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</si>
  <si>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</si>
  <si>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</si>
  <si>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</si>
  <si>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</si>
  <si>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</si>
  <si>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</si>
  <si>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</si>
  <si>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</si>
  <si>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</si>
  <si>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</si>
  <si>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</si>
  <si>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</si>
  <si>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</si>
  <si>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</si>
  <si>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</si>
  <si>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</si>
  <si>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</si>
  <si>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</si>
  <si>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</si>
  <si>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</si>
  <si>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</si>
  <si>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</si>
  <si>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</si>
  <si>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</si>
  <si>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</si>
  <si>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</si>
  <si>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</si>
  <si>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</si>
  <si>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</si>
  <si>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</si>
  <si>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</si>
  <si>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</si>
  <si>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</si>
  <si>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</si>
  <si>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</si>
  <si>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</si>
  <si>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</si>
  <si>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</si>
  <si>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</si>
  <si>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</si>
  <si>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</si>
  <si>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</si>
  <si>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</si>
  <si>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</si>
  <si>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</si>
  <si>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</si>
  <si>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</si>
  <si>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</si>
  <si>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</si>
  <si>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</si>
  <si>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</si>
  <si>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</si>
  <si>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</si>
  <si>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</si>
  <si>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</si>
  <si>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</si>
  <si>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</si>
  <si>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</si>
  <si>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</si>
  <si>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</si>
  <si>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</si>
  <si>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</si>
  <si>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</si>
  <si>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</si>
  <si>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</si>
  <si>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</si>
  <si>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</si>
  <si>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</si>
  <si>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</si>
  <si>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</si>
  <si>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</si>
  <si>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</si>
  <si>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</si>
  <si>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</si>
  <si>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</si>
  <si>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</si>
  <si>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</si>
  <si>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</si>
  <si>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</si>
  <si>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</si>
  <si>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</si>
  <si>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</si>
  <si>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</si>
  <si>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</si>
  <si>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</si>
  <si>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</si>
  <si>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</si>
  <si>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</si>
  <si>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</si>
  <si>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</si>
  <si>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</si>
  <si>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</si>
  <si>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</si>
  <si>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</si>
  <si>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</si>
  <si>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</si>
  <si>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</si>
  <si>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</si>
  <si>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</si>
  <si>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</si>
  <si>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</si>
  <si>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</si>
  <si>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</si>
  <si>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</si>
  <si>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</si>
  <si>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</si>
  <si>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</si>
  <si>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</si>
  <si>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</si>
  <si>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</si>
  <si>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</si>
  <si>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</si>
  <si>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</si>
  <si>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</si>
  <si>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</si>
  <si>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</si>
  <si>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</si>
  <si>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</si>
  <si>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</si>
  <si>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</si>
  <si>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</si>
  <si>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</si>
  <si>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</si>
  <si>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</si>
  <si>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</si>
  <si>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</si>
  <si>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</si>
  <si>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</si>
  <si>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</si>
  <si>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</si>
  <si>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</si>
  <si>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</si>
  <si>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</si>
  <si>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</si>
  <si>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</si>
  <si>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</si>
  <si>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</si>
  <si>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</si>
  <si>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</si>
  <si>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</si>
  <si>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</si>
  <si>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</si>
  <si>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</si>
  <si>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</si>
  <si>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</si>
  <si>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</si>
  <si>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</si>
  <si>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</si>
  <si>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</si>
  <si>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</si>
  <si>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</si>
  <si>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</si>
  <si>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</si>
  <si>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</si>
  <si>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</si>
  <si>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</si>
  <si>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</si>
  <si>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</si>
  <si>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</si>
  <si>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</si>
  <si>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</si>
  <si>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</si>
  <si>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</si>
  <si>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</si>
  <si>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</si>
  <si>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</si>
  <si>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</si>
  <si>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</si>
  <si>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</si>
  <si>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</si>
  <si>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</si>
  <si>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</si>
  <si>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</si>
  <si>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</si>
  <si>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</si>
  <si>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</si>
  <si>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</si>
  <si>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</si>
  <si>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</si>
  <si>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</si>
  <si>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</si>
  <si>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</si>
  <si>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</si>
  <si>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</si>
  <si>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</si>
  <si>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</si>
  <si>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</si>
  <si>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</si>
  <si>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</si>
  <si>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</si>
  <si>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</si>
  <si>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</si>
  <si>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</si>
  <si>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</si>
  <si>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</si>
  <si>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</si>
  <si>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</si>
  <si>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</si>
  <si>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</si>
  <si>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</si>
  <si>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</si>
  <si>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</si>
  <si>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</si>
  <si>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</si>
  <si>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</si>
  <si>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</si>
  <si>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</si>
  <si>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</si>
  <si>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</si>
  <si>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</si>
  <si>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</si>
  <si>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</si>
  <si>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</si>
  <si>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</si>
  <si>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</si>
  <si>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</si>
  <si>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</si>
  <si>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</si>
  <si>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</si>
  <si>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</si>
  <si>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</si>
  <si>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</si>
  <si>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</si>
  <si>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</si>
  <si>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</si>
  <si>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</si>
  <si>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</si>
  <si>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</si>
  <si>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</si>
  <si>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</si>
  <si>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</si>
  <si>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</si>
  <si>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</si>
  <si>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</si>
  <si>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</si>
  <si>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</si>
  <si>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</si>
  <si>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</si>
  <si>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</si>
  <si>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</si>
  <si>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</si>
  <si>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</si>
  <si>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</si>
  <si>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</si>
  <si>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</si>
  <si>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</si>
  <si>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</si>
  <si>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</si>
  <si>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</si>
  <si>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</si>
  <si>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</si>
  <si>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</si>
  <si>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</si>
  <si>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</si>
  <si>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</si>
  <si>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</si>
  <si>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</si>
  <si>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</si>
  <si>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</si>
  <si>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</si>
  <si>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</si>
  <si>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</si>
  <si>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</si>
  <si>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</si>
  <si>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</si>
  <si>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</si>
  <si>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</si>
  <si>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</si>
  <si>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</si>
  <si>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</si>
  <si>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</si>
  <si>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</si>
  <si>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</si>
  <si>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</si>
  <si>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</si>
  <si>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</si>
  <si>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</si>
  <si>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</si>
  <si>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</si>
  <si>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</si>
  <si>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</si>
  <si>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</si>
  <si>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</si>
  <si>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</si>
  <si>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</si>
  <si>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</si>
  <si>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</si>
  <si>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</si>
  <si>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</si>
  <si>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</si>
  <si>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</si>
  <si>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</si>
  <si>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</si>
  <si>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</si>
  <si>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</si>
  <si>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</si>
  <si>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</si>
  <si>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</si>
  <si>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</si>
  <si>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</si>
  <si>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</si>
  <si>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</si>
  <si>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</si>
  <si>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</si>
  <si>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</si>
  <si>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</si>
  <si>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</si>
  <si>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</si>
  <si>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</si>
  <si>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</si>
  <si>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</si>
  <si>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</si>
  <si>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</si>
  <si>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</si>
  <si>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</si>
  <si>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</si>
  <si>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</si>
  <si>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</si>
  <si>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</si>
  <si>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</si>
  <si>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</si>
  <si>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</si>
  <si>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</si>
  <si>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</si>
  <si>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</si>
  <si>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</si>
  <si>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</si>
  <si>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</si>
  <si>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</si>
  <si>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</si>
  <si>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</si>
  <si>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</si>
  <si>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</si>
  <si>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</si>
  <si>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</si>
  <si>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</si>
  <si>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</si>
  <si>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</si>
  <si>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</si>
  <si>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</si>
  <si>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</si>
  <si>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</si>
  <si>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</si>
  <si>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</si>
  <si>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</si>
  <si>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</si>
  <si>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</si>
  <si>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</si>
  <si>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</si>
  <si>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</si>
  <si>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</si>
  <si>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</si>
  <si>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</si>
  <si>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</si>
  <si>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</si>
  <si>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</si>
  <si>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</si>
  <si>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</si>
  <si>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</si>
  <si>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</si>
  <si>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</si>
  <si>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</si>
  <si>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</si>
  <si>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</si>
  <si>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</si>
  <si>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</si>
  <si>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</si>
  <si>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</si>
  <si>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</si>
  <si>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</si>
  <si>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</si>
  <si>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</si>
  <si>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</si>
  <si>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</si>
  <si>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</si>
  <si>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</si>
  <si>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</si>
  <si>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</si>
  <si>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</si>
  <si>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</si>
  <si>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</si>
  <si>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</si>
  <si>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</si>
  <si>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</si>
  <si>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</si>
  <si>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</si>
  <si>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</si>
  <si>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</si>
  <si>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</si>
  <si>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</si>
  <si>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</si>
  <si>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</si>
  <si>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</si>
  <si>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</si>
  <si>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</si>
  <si>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</si>
  <si>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</si>
  <si>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</si>
  <si>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</si>
  <si>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</si>
  <si>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</si>
  <si>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</si>
  <si>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</si>
  <si>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</si>
  <si>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</si>
  <si>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</si>
  <si>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</si>
  <si>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</si>
  <si>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</si>
  <si>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</si>
  <si>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</si>
  <si>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</si>
  <si>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</si>
  <si>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</si>
  <si>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</si>
  <si>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</si>
  <si>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</si>
  <si>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</si>
  <si>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</si>
  <si>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</si>
  <si>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</si>
  <si>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</si>
  <si>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</si>
  <si>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</si>
  <si>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</si>
  <si>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</si>
  <si>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</si>
  <si>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</si>
  <si>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</si>
  <si>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</si>
  <si>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</si>
  <si>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</si>
  <si>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</si>
  <si>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</si>
  <si>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</si>
  <si>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</si>
  <si>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</si>
  <si>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</si>
  <si>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</si>
  <si>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</si>
  <si>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</si>
  <si>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</si>
  <si>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</si>
  <si>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</si>
  <si>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</si>
  <si>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</si>
  <si>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</si>
  <si>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</si>
  <si>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</si>
  <si>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</si>
  <si>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</si>
  <si>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</si>
  <si>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</si>
  <si>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</si>
  <si>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</si>
  <si>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</si>
  <si>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</si>
  <si>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</si>
  <si>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</si>
  <si>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</si>
  <si>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</si>
  <si>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</si>
  <si>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</si>
  <si>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</si>
  <si>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</si>
  <si>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</si>
  <si>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</si>
  <si>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</si>
  <si>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</si>
  <si>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</si>
  <si>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</si>
  <si>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</si>
  <si>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</si>
  <si>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</si>
  <si>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</si>
  <si>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</si>
  <si>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</si>
  <si>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</si>
  <si>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</si>
  <si>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</si>
  <si>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</si>
  <si>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</si>
  <si>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</si>
  <si>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</si>
  <si>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</si>
  <si>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</si>
  <si>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</si>
  <si>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</si>
  <si>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</si>
  <si>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</si>
  <si>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</si>
  <si>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</si>
  <si>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</si>
  <si>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</si>
  <si>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</si>
  <si>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</si>
  <si>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</si>
  <si>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</si>
  <si>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</si>
  <si>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</si>
  <si>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</si>
  <si>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</si>
  <si>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</si>
  <si>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</si>
  <si>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</si>
  <si>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</si>
  <si>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</si>
  <si>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</si>
  <si>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</si>
  <si>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</si>
  <si>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</si>
  <si>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</si>
  <si>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</si>
  <si>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</si>
  <si>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</si>
  <si>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</si>
  <si>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</si>
  <si>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</si>
  <si>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</si>
  <si>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</si>
  <si>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</si>
  <si>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</si>
  <si>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</si>
  <si>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</si>
  <si>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</si>
  <si>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</si>
  <si>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</si>
  <si>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</si>
  <si>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</si>
  <si>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</si>
  <si>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</si>
  <si>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</si>
  <si>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</si>
  <si>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</si>
  <si>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</si>
  <si>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</si>
  <si>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</si>
  <si>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</si>
  <si>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</si>
  <si>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</si>
  <si>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</si>
  <si>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</si>
  <si>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</si>
  <si>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</si>
  <si>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</si>
  <si>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</si>
  <si>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</si>
  <si>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</si>
  <si>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</si>
  <si>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</si>
  <si>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</si>
  <si>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</si>
  <si>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</si>
  <si>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</si>
  <si>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</si>
  <si>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</si>
  <si>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</si>
  <si>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</si>
  <si>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</si>
  <si>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</si>
  <si>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</si>
  <si>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</si>
  <si>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</si>
  <si>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</si>
  <si>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</si>
  <si>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</si>
  <si>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</si>
  <si>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</si>
  <si>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</si>
  <si>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</si>
  <si>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</si>
  <si>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</si>
  <si>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</si>
  <si>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</si>
  <si>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</si>
  <si>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</si>
  <si>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</si>
  <si>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</si>
  <si>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</si>
  <si>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</si>
  <si>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</si>
  <si>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</si>
  <si>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</si>
  <si>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</si>
  <si>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</si>
  <si>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</si>
  <si>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</si>
  <si>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</si>
  <si>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</si>
  <si>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</si>
  <si>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</si>
  <si>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</si>
  <si>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</si>
  <si>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</si>
  <si>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</si>
  <si>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</si>
  <si>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</si>
  <si>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</si>
  <si>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</si>
  <si>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</si>
  <si>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</si>
  <si>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</si>
  <si>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</si>
  <si>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</si>
  <si>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</si>
  <si>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</si>
  <si>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</si>
  <si>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</si>
  <si>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</si>
  <si>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</si>
  <si>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</si>
  <si>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</si>
  <si>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</si>
  <si>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</si>
  <si>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</si>
  <si>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</si>
  <si>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</si>
  <si>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</si>
  <si>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</si>
  <si>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</si>
  <si>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</si>
  <si>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</si>
  <si>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</si>
  <si>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</si>
  <si>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</si>
  <si>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</si>
  <si>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</si>
  <si>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</si>
  <si>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</si>
  <si>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</si>
  <si>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</si>
  <si>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</si>
  <si>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</si>
  <si>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</si>
  <si>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</si>
  <si>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</si>
  <si>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</si>
  <si>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</si>
  <si>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</si>
  <si>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</si>
  <si>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</si>
  <si>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</si>
  <si>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</si>
  <si>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</si>
  <si>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</si>
  <si>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</si>
  <si>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</si>
  <si>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</si>
  <si>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</si>
  <si>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</si>
  <si>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</si>
  <si>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</si>
  <si>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</si>
  <si>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</si>
  <si>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</si>
  <si>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</si>
  <si>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</si>
  <si>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</si>
  <si>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</si>
  <si>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</si>
  <si>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</si>
  <si>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</si>
  <si>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</si>
  <si>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</si>
  <si>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</si>
  <si>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</si>
  <si>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</si>
  <si>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</si>
  <si>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</si>
  <si>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</si>
  <si>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</si>
  <si>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</si>
  <si>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</si>
  <si>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</si>
  <si>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</si>
  <si>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</si>
  <si>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</si>
  <si>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</si>
  <si>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</si>
  <si>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</si>
  <si>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</si>
  <si>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</si>
  <si>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</si>
  <si>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</si>
  <si>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</si>
  <si>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</si>
  <si>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</si>
  <si>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</si>
  <si>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</si>
  <si>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</si>
  <si>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</si>
  <si>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</si>
  <si>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</si>
  <si>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</si>
  <si>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</si>
  <si>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</si>
  <si>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</si>
  <si>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</si>
  <si>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</si>
  <si>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</si>
  <si>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</si>
  <si>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</si>
  <si>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</si>
  <si>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</si>
  <si>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</si>
  <si>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</si>
  <si>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</si>
  <si>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</si>
  <si>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</si>
  <si>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</si>
  <si>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</si>
  <si>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</si>
  <si>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</si>
  <si>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</si>
  <si>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</si>
  <si>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</si>
  <si>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</si>
  <si>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</si>
  <si>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</si>
  <si>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</si>
  <si>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</si>
  <si>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</si>
  <si>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</si>
  <si>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</si>
  <si>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</si>
  <si>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</si>
  <si>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</si>
  <si>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</si>
  <si>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</si>
  <si>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</si>
  <si>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</si>
  <si>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</si>
  <si>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</si>
  <si>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</si>
  <si>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</si>
  <si>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</si>
  <si>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</si>
  <si>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</si>
  <si>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</si>
  <si>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</si>
  <si>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</si>
  <si>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</si>
  <si>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</si>
  <si>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</si>
  <si>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</si>
  <si>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</si>
  <si>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</si>
  <si>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</si>
  <si>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</si>
  <si>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</si>
  <si>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</si>
  <si>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</si>
  <si>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</si>
  <si>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</si>
  <si>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</si>
  <si>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</si>
  <si>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</si>
  <si>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</si>
  <si>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</si>
  <si>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</si>
  <si>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</si>
  <si>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</si>
  <si>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</si>
  <si>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</si>
  <si>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</si>
  <si>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</si>
  <si>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</si>
  <si>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</si>
  <si>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</si>
  <si>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</si>
  <si>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</si>
  <si>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</si>
  <si>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</si>
  <si>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</si>
  <si>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</si>
  <si>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</si>
  <si>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</si>
  <si>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</si>
  <si>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</si>
  <si>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</si>
  <si>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</si>
  <si>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</si>
  <si>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</si>
  <si>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</si>
  <si>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</si>
  <si>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</si>
  <si>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</si>
  <si>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</si>
  <si>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</si>
  <si>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</si>
  <si>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</si>
  <si>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</si>
  <si>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</si>
  <si>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</si>
  <si>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</si>
  <si>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</si>
  <si>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</si>
  <si>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</si>
  <si>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</si>
  <si>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</si>
  <si>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</si>
  <si>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</si>
  <si>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</si>
  <si>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</si>
  <si>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</si>
  <si>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</si>
  <si>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</si>
  <si>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</si>
  <si>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</si>
  <si>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</si>
  <si>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</si>
  <si>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</si>
  <si>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</si>
  <si>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</si>
  <si>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</si>
  <si>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</si>
  <si>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</si>
  <si>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</si>
  <si>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</si>
  <si>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</si>
  <si>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</si>
  <si>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</si>
  <si>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</si>
  <si>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</si>
  <si>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</si>
  <si>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</si>
  <si>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</si>
  <si>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</si>
  <si>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</si>
  <si>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</si>
  <si>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</si>
  <si>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</si>
  <si>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</si>
  <si>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</si>
  <si>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</si>
  <si>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</si>
  <si>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</si>
  <si>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</si>
  <si>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</si>
  <si>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</si>
  <si>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</si>
  <si>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</si>
  <si>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</si>
  <si>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</si>
  <si>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</si>
  <si>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</si>
  <si>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</si>
  <si>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</si>
  <si>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</si>
  <si>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</si>
  <si>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</si>
  <si>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</si>
  <si>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</si>
  <si>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</si>
  <si>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</si>
  <si>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</si>
  <si>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</si>
  <si>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</si>
  <si>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</si>
  <si>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</si>
  <si>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</si>
  <si>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</si>
  <si>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</si>
  <si>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</si>
  <si>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</si>
  <si>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</si>
  <si>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</si>
  <si>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</si>
  <si>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</si>
  <si>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</si>
  <si>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</si>
  <si>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</si>
  <si>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</si>
  <si>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</si>
  <si>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</si>
  <si>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</si>
  <si>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</si>
  <si>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</si>
  <si>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</si>
  <si>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</si>
  <si>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</si>
  <si>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</si>
  <si>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</si>
  <si>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</si>
  <si>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</si>
  <si>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</si>
  <si>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</si>
  <si>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</si>
  <si>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</si>
  <si>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</si>
  <si>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</si>
  <si>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</si>
  <si>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</si>
  <si>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</si>
  <si>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</si>
  <si>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</si>
  <si>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</si>
  <si>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</si>
  <si>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</si>
  <si>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</si>
  <si>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</si>
  <si>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</si>
  <si>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</si>
  <si>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</si>
  <si>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</si>
  <si>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</si>
  <si>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</si>
  <si>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</si>
  <si>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</si>
  <si>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</si>
  <si>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</si>
  <si>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</si>
  <si>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</si>
  <si>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</si>
  <si>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</si>
  <si>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</si>
  <si>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</si>
  <si>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</si>
  <si>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</si>
  <si>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</si>
  <si>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</si>
  <si>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</si>
  <si>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</si>
  <si>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</si>
  <si>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</si>
  <si>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</si>
  <si>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</si>
  <si>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</si>
  <si>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</si>
  <si>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</si>
  <si>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</si>
  <si>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</si>
  <si>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</si>
  <si>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</si>
  <si>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</si>
  <si>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</si>
  <si>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</si>
  <si>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</si>
  <si>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</si>
  <si>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</si>
  <si>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</si>
  <si>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</si>
  <si>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</si>
  <si>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</si>
  <si>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</si>
  <si>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</si>
  <si>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</si>
  <si>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</si>
  <si>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</si>
  <si>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</si>
  <si>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</si>
  <si>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</si>
  <si>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</si>
  <si>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</si>
  <si>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</si>
  <si>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</si>
  <si>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</si>
  <si>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</si>
  <si>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</si>
  <si>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</si>
  <si>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</si>
  <si>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</si>
  <si>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</si>
  <si>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</si>
  <si>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</si>
  <si>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</si>
  <si>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</si>
  <si>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</si>
  <si>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</si>
  <si>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</si>
  <si>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</si>
  <si>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</si>
  <si>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</si>
  <si>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</si>
  <si>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</si>
  <si>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</si>
  <si>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</si>
  <si>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</si>
  <si>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</si>
  <si>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</si>
  <si>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</si>
  <si>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</si>
  <si>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</si>
  <si>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</si>
  <si>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</si>
  <si>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</si>
  <si>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</si>
  <si>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</si>
  <si>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</si>
  <si>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</si>
  <si>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</si>
  <si>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</si>
  <si>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</si>
  <si>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</si>
  <si>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</si>
  <si>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</si>
  <si>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</si>
  <si>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</si>
  <si>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</si>
  <si>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</si>
  <si>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</si>
  <si>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</si>
  <si>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</si>
  <si>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</si>
  <si>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</si>
  <si>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</si>
  <si>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</si>
  <si>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</si>
  <si>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</si>
  <si>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</si>
  <si>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</si>
  <si>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</si>
  <si>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</si>
  <si>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</si>
  <si>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</si>
  <si>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</si>
  <si>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</si>
  <si>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</si>
  <si>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</si>
  <si>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</si>
  <si>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</si>
  <si>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</si>
  <si>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</si>
  <si>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</si>
  <si>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</si>
  <si>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</si>
  <si>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</si>
  <si>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</si>
  <si>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</si>
  <si>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</si>
  <si>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</si>
  <si>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</si>
  <si>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</si>
  <si>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</si>
  <si>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</si>
  <si>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</si>
  <si>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</si>
  <si>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</si>
  <si>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</si>
  <si>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</si>
  <si>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</si>
  <si>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</si>
  <si>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</si>
  <si>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</si>
  <si>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</si>
  <si>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</si>
  <si>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</si>
  <si>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</si>
  <si>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</si>
  <si>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</si>
  <si>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</si>
  <si>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</si>
  <si>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</si>
  <si>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</si>
  <si>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</si>
  <si>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</si>
  <si>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</si>
  <si>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</si>
  <si>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</si>
  <si>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</si>
  <si>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</si>
  <si>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</si>
  <si>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</si>
  <si>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</si>
  <si>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</si>
  <si>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</si>
  <si>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</si>
  <si>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</si>
  <si>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</si>
  <si>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</si>
  <si>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</si>
  <si>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</si>
  <si>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</si>
  <si>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</si>
  <si>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</si>
  <si>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</si>
  <si>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</si>
  <si>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</si>
  <si>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</si>
  <si>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</si>
  <si>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</si>
  <si>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</si>
  <si>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</si>
  <si>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</si>
  <si>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</si>
  <si>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</si>
  <si>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</si>
  <si>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</si>
  <si>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</si>
  <si>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</si>
  <si>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</si>
  <si>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</si>
  <si>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</si>
  <si>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</si>
  <si>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</si>
  <si>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</si>
  <si>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</si>
  <si>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</si>
  <si>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</si>
  <si>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</si>
  <si>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</si>
  <si>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</si>
  <si>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</si>
  <si>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</si>
  <si>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</si>
  <si>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</si>
  <si>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</si>
  <si>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</si>
  <si>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</si>
  <si>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</si>
  <si>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</si>
  <si>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</si>
  <si>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</si>
  <si>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</si>
  <si>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</si>
  <si>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</si>
  <si>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</si>
  <si>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</si>
  <si>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</si>
  <si>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</si>
  <si>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</si>
  <si>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</si>
  <si>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</si>
  <si>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</si>
  <si>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</si>
  <si>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</si>
  <si>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</si>
  <si>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</si>
  <si>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</si>
  <si>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</si>
  <si>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</si>
  <si>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</si>
  <si>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</si>
  <si>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</si>
  <si>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</si>
  <si>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</si>
  <si>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</si>
  <si>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</si>
  <si>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</si>
  <si>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</si>
  <si>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</si>
  <si>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</si>
  <si>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</si>
  <si>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</si>
  <si>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</si>
  <si>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</si>
  <si>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</si>
  <si>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</si>
  <si>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</si>
  <si>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</si>
  <si>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</si>
  <si>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</si>
  <si>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</si>
  <si>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</si>
  <si>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</si>
  <si>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</si>
  <si>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</si>
  <si>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</si>
  <si>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</si>
  <si>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</si>
  <si>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</si>
  <si>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</si>
  <si>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</si>
  <si>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</si>
  <si>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</si>
  <si>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</si>
  <si>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</si>
  <si>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</si>
  <si>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</si>
  <si>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</si>
  <si>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</si>
  <si>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</si>
  <si>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</si>
  <si>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</si>
  <si>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</si>
  <si>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</si>
  <si>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</si>
  <si>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</si>
  <si>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</si>
  <si>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</si>
  <si>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</si>
  <si>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</si>
  <si>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</si>
  <si>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</si>
  <si>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</si>
  <si>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</si>
  <si>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</si>
  <si>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</si>
  <si>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</si>
  <si>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</si>
  <si>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</si>
  <si>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</si>
  <si>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</si>
  <si>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</si>
  <si>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</si>
  <si>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</si>
  <si>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</si>
  <si>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</si>
  <si>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</si>
  <si>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</si>
  <si>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</si>
  <si>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</si>
  <si>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</si>
  <si>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</si>
  <si>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</si>
  <si>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</si>
  <si>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</si>
  <si>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</si>
  <si>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</si>
  <si>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</si>
  <si>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</si>
  <si>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</si>
  <si>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</si>
  <si>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</si>
  <si>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</si>
  <si>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</si>
  <si>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</si>
  <si>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</si>
  <si>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</si>
  <si>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</si>
  <si>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</si>
  <si>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</si>
  <si>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</si>
  <si>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</si>
  <si>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</si>
  <si>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</si>
  <si>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</si>
  <si>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</si>
  <si>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</si>
  <si>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</si>
  <si>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</si>
  <si>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</si>
  <si>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</si>
  <si>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</si>
  <si>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</si>
  <si>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</si>
  <si>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</si>
  <si>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</si>
  <si>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</si>
  <si>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</si>
  <si>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</si>
  <si>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</si>
  <si>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</si>
  <si>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</si>
  <si>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</si>
  <si>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</si>
  <si>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</si>
  <si>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</si>
  <si>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</si>
  <si>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</si>
  <si>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</si>
  <si>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</si>
  <si>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</si>
  <si>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</si>
  <si>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</si>
  <si>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</si>
  <si>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</si>
  <si>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</si>
  <si>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</si>
  <si>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</si>
  <si>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</si>
  <si>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</si>
  <si>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</si>
  <si>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</si>
  <si>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</si>
  <si>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</si>
  <si>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</si>
  <si>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</si>
  <si>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</si>
  <si>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</si>
  <si>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</si>
  <si>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</si>
  <si>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</si>
  <si>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</si>
  <si>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</si>
  <si>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</si>
  <si>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</si>
  <si>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</si>
  <si>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</si>
  <si>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</si>
  <si>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</si>
  <si>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</si>
  <si>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</si>
  <si>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</si>
  <si>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</si>
  <si>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</si>
  <si>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</si>
  <si>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</si>
  <si>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</si>
  <si>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</si>
  <si>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</si>
  <si>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</si>
  <si>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</si>
  <si>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</si>
  <si>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</si>
  <si>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</si>
  <si>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</si>
  <si>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</si>
  <si>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</si>
  <si>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</si>
  <si>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</si>
  <si>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</si>
  <si>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</si>
  <si>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</si>
  <si>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</si>
  <si>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</si>
  <si>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</si>
  <si>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</si>
  <si>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</si>
  <si>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</si>
  <si>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</si>
  <si>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</si>
  <si>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</si>
  <si>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</si>
  <si>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</si>
  <si>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</si>
  <si>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</si>
  <si>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</si>
  <si>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</si>
  <si>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</si>
  <si>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</si>
  <si>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</si>
  <si>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</si>
  <si>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</si>
  <si>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</si>
  <si>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</si>
  <si>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</si>
  <si>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</si>
  <si>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</si>
  <si>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</si>
  <si>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</si>
  <si>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</si>
  <si>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</si>
  <si>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</si>
  <si>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</si>
  <si>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</si>
  <si>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</si>
  <si>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</si>
  <si>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</si>
  <si>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</si>
  <si>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</si>
  <si>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</si>
  <si>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</si>
  <si>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</si>
  <si>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</si>
  <si>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</si>
  <si>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</si>
  <si>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</si>
  <si>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</si>
  <si>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</si>
  <si>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</si>
  <si>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</si>
  <si>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</si>
  <si>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</si>
  <si>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</si>
  <si>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</si>
  <si>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</si>
  <si>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</si>
  <si>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</si>
  <si>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</si>
  <si>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</si>
  <si>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</si>
  <si>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</si>
  <si>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</si>
  <si>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</si>
  <si>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</si>
  <si>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</si>
  <si>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</si>
  <si>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</si>
  <si>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</si>
  <si>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</si>
  <si>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</si>
  <si>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</si>
  <si>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</si>
  <si>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</si>
  <si>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</si>
  <si>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</si>
  <si>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</si>
  <si>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</si>
  <si>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</si>
  <si>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</si>
  <si>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</si>
  <si>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</si>
  <si>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</si>
  <si>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</si>
  <si>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</si>
  <si>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</si>
  <si>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</si>
  <si>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</si>
  <si>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</si>
  <si>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</si>
  <si>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</si>
  <si>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</si>
  <si>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</si>
  <si>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</si>
  <si>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</si>
  <si>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</si>
  <si>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</si>
  <si>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</si>
  <si>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</si>
  <si>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</si>
  <si>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</si>
  <si>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</si>
  <si>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</si>
  <si>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</si>
  <si>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</si>
  <si>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</si>
  <si>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</si>
  <si>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</si>
  <si>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</si>
  <si>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</si>
  <si>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</si>
  <si>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</si>
  <si>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</si>
  <si>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</si>
  <si>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</si>
  <si>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</si>
  <si>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</si>
  <si>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</si>
  <si>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</si>
  <si>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</si>
  <si>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</si>
  <si>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</si>
  <si>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</si>
  <si>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</si>
  <si>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</si>
  <si>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</si>
  <si>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</si>
  <si>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</si>
  <si>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</si>
  <si>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</si>
  <si>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</si>
  <si>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</si>
  <si>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</si>
  <si>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</si>
  <si>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</si>
  <si>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</si>
  <si>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</si>
  <si>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</si>
  <si>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</si>
  <si>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</si>
  <si>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</si>
  <si>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</si>
  <si>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</si>
  <si>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</si>
  <si>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</si>
  <si>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</si>
  <si>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</si>
  <si>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</si>
  <si>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</si>
  <si>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</si>
  <si>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</si>
  <si>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</si>
  <si>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</si>
  <si>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</si>
  <si>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</si>
  <si>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</si>
  <si>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</si>
  <si>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</si>
  <si>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</si>
  <si>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</si>
  <si>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</si>
  <si>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</si>
  <si>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</si>
  <si>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</si>
  <si>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</si>
  <si>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</si>
  <si>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</si>
  <si>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</si>
  <si>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</si>
  <si>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</si>
  <si>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</si>
  <si>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</si>
  <si>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</si>
  <si>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</si>
  <si>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</si>
  <si>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</si>
  <si>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</si>
  <si>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</si>
  <si>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</si>
  <si>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</si>
  <si>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</si>
  <si>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</si>
  <si>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</si>
  <si>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</si>
  <si>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</si>
  <si>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</si>
  <si>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</si>
  <si>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</si>
  <si>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</si>
  <si>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</si>
  <si>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</si>
  <si>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</si>
  <si>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</si>
  <si>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</si>
  <si>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</si>
  <si>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</si>
  <si>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</si>
  <si>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</si>
  <si>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</si>
  <si>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</si>
  <si>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</si>
  <si>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</si>
  <si>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</si>
  <si>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</si>
  <si>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</si>
  <si>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</si>
  <si>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</si>
  <si>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</si>
  <si>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</si>
  <si>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</si>
  <si>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</si>
  <si>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</si>
  <si>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</si>
  <si>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</si>
  <si>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</si>
  <si>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</si>
  <si>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</si>
  <si>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</si>
  <si>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</si>
  <si>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</si>
  <si>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</si>
  <si>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</si>
  <si>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</si>
  <si>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</si>
  <si>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</si>
  <si>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</si>
  <si>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</si>
  <si>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</si>
  <si>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</si>
  <si>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</si>
  <si>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</si>
  <si>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</si>
  <si>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</si>
  <si>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</si>
  <si>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</si>
  <si>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</si>
  <si>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</si>
  <si>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</si>
  <si>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</si>
  <si>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</si>
  <si>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</si>
  <si>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</si>
  <si>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</si>
  <si>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</si>
  <si>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</si>
  <si>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</si>
  <si>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</si>
  <si>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</si>
  <si>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</si>
  <si>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</si>
  <si>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</si>
  <si>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</si>
  <si>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</si>
  <si>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</si>
  <si>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</si>
  <si>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</si>
  <si>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</si>
  <si>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</si>
  <si>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</si>
  <si>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</si>
  <si>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</si>
  <si>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</si>
  <si>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</si>
  <si>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</si>
  <si>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</si>
  <si>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</si>
  <si>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</si>
  <si>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</si>
  <si>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</si>
  <si>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</si>
  <si>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</si>
  <si>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</si>
  <si>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</si>
  <si>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</si>
  <si>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</si>
  <si>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</si>
  <si>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</si>
  <si>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</si>
  <si>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</si>
  <si>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</si>
  <si>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</si>
  <si>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</si>
  <si>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</si>
  <si>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</si>
  <si>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</si>
  <si>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</si>
  <si>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</si>
  <si>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</si>
  <si>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</si>
  <si>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</si>
  <si>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</si>
  <si>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</si>
  <si>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</si>
  <si>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</si>
  <si>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</si>
  <si>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</si>
  <si>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</si>
  <si>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</si>
  <si>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</si>
  <si>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</si>
  <si>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</si>
  <si>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</si>
  <si>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</si>
  <si>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</si>
  <si>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</si>
  <si>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</si>
  <si>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</si>
  <si>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</si>
  <si>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</si>
  <si>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</si>
  <si>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</si>
  <si>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</si>
  <si>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</si>
  <si>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</si>
  <si>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</si>
  <si>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</si>
  <si>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</si>
  <si>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</si>
  <si>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</si>
  <si>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</si>
  <si>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</si>
  <si>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</si>
  <si>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</si>
  <si>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</si>
  <si>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</si>
  <si>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</si>
  <si>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</si>
  <si>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</si>
  <si>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</si>
  <si>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</si>
  <si>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</si>
  <si>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</si>
  <si>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</si>
  <si>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</si>
  <si>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</si>
  <si>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</si>
  <si>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</si>
  <si>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</si>
  <si>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</si>
  <si>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</si>
  <si>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</si>
  <si>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</si>
  <si>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</si>
  <si>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</si>
  <si>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</si>
  <si>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</si>
  <si>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</si>
  <si>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</si>
  <si>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</si>
  <si>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</si>
  <si>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</si>
  <si>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</si>
  <si>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</si>
  <si>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</si>
  <si>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</si>
  <si>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</si>
  <si>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</si>
  <si>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</si>
  <si>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</si>
  <si>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</si>
  <si>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</si>
  <si>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</si>
  <si>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</si>
  <si>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</si>
  <si>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</si>
  <si>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</si>
  <si>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</si>
  <si>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</si>
  <si>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</si>
  <si>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</si>
  <si>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</si>
  <si>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</si>
  <si>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</si>
  <si>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</si>
  <si>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</si>
  <si>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</si>
  <si>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</si>
  <si>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</si>
  <si>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</si>
  <si>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</si>
  <si>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</si>
  <si>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</si>
  <si>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</si>
  <si>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</si>
  <si>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</si>
  <si>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</si>
  <si>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</si>
  <si>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</si>
  <si>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</si>
  <si>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</si>
  <si>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</si>
  <si>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</si>
  <si>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</si>
  <si>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</si>
  <si>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</si>
  <si>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</si>
  <si>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</si>
  <si>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</si>
  <si>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</si>
  <si>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</si>
  <si>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</si>
  <si>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</si>
  <si>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</si>
  <si>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</si>
  <si>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</si>
  <si>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</si>
  <si>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</si>
  <si>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</si>
  <si>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</si>
  <si>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</si>
  <si>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</si>
  <si>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</si>
  <si>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</si>
  <si>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</si>
  <si>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</si>
  <si>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</si>
  <si>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</si>
  <si>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</si>
  <si>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</si>
  <si>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</si>
  <si>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</si>
  <si>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</si>
  <si>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</si>
  <si>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</si>
  <si>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</si>
  <si>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</si>
  <si>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</si>
  <si>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</si>
  <si>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</si>
  <si>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</si>
  <si>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</si>
  <si>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</si>
  <si>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</si>
  <si>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</si>
  <si>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</si>
  <si>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</si>
  <si>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</si>
  <si>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</si>
  <si>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</si>
  <si>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</si>
  <si>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</si>
  <si>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</si>
  <si>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</si>
  <si>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</si>
  <si>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</si>
  <si>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</si>
  <si>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</si>
  <si>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</si>
  <si>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</si>
  <si>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</si>
  <si>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</si>
  <si>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</si>
  <si>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</si>
  <si>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</si>
  <si>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</si>
  <si>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</si>
  <si>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</si>
  <si>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</si>
  <si>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</si>
  <si>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</si>
  <si>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</si>
  <si>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</si>
  <si>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</si>
  <si>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</si>
  <si>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</si>
  <si>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</si>
  <si>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</si>
  <si>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</si>
  <si>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</si>
  <si>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</si>
  <si>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</si>
  <si>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</si>
  <si>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</si>
  <si>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</si>
  <si>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</si>
  <si>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</si>
  <si>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</si>
  <si>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</si>
  <si>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</si>
  <si>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</si>
  <si>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</si>
  <si>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</si>
  <si>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</si>
  <si>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</si>
  <si>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</si>
  <si>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</si>
  <si>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</si>
  <si>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</si>
  <si>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</si>
  <si>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</si>
  <si>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</si>
  <si>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</si>
  <si>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</si>
  <si>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</si>
  <si>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</si>
  <si>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</si>
  <si>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</si>
  <si>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</si>
  <si>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</si>
  <si>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</si>
  <si>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</si>
  <si>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</si>
  <si>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</si>
  <si>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</si>
  <si>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</si>
  <si>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</si>
  <si>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</si>
  <si>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</si>
  <si>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</si>
  <si>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</si>
  <si>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</si>
  <si>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</si>
  <si>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</si>
  <si>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</si>
  <si>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</si>
  <si>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</si>
  <si>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</si>
  <si>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</si>
  <si>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</si>
  <si>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</si>
  <si>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</si>
  <si>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</si>
  <si>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</si>
  <si>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</si>
  <si>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</si>
  <si>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</si>
  <si>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</si>
  <si>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</si>
  <si>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</si>
  <si>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</si>
  <si>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</si>
  <si>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</si>
  <si>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</si>
  <si>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</si>
  <si>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</si>
  <si>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</si>
  <si>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</si>
  <si>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</si>
  <si>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</si>
  <si>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</si>
  <si>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</si>
  <si>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</si>
  <si>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</si>
  <si>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</si>
  <si>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</si>
  <si>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</si>
  <si>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</si>
  <si>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</si>
  <si>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</si>
  <si>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</si>
  <si>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</si>
  <si>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</si>
  <si>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</si>
  <si>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</si>
  <si>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</si>
  <si>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</si>
  <si>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</si>
  <si>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</si>
  <si>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</si>
  <si>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</si>
  <si>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</si>
  <si>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</si>
  <si>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</si>
  <si>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</si>
  <si>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</si>
  <si>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</si>
  <si>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</si>
  <si>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</si>
  <si>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</si>
  <si>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</si>
  <si>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</si>
  <si>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</si>
  <si>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</si>
  <si>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</si>
  <si>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</si>
  <si>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</si>
  <si>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</si>
  <si>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</si>
  <si>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</si>
  <si>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</si>
  <si>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</si>
  <si>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</si>
  <si>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</si>
  <si>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</si>
  <si>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</si>
  <si>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</si>
  <si>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</si>
  <si>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</si>
  <si>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</si>
  <si>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</si>
  <si>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</si>
  <si>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</si>
  <si>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</si>
  <si>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</si>
  <si>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</si>
  <si>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</si>
  <si>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</si>
  <si>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</si>
  <si>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</si>
  <si>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</si>
  <si>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</si>
  <si>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</si>
  <si>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</si>
  <si>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</si>
  <si>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</si>
  <si>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</si>
  <si>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</si>
  <si>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</si>
  <si>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</si>
  <si>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</si>
  <si>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</si>
  <si>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</si>
  <si>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</si>
  <si>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</si>
  <si>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</si>
  <si>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</si>
  <si>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</si>
  <si>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</si>
  <si>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</si>
  <si>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</si>
  <si>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</si>
  <si>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</si>
  <si>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</si>
  <si>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</si>
  <si>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</si>
  <si>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</si>
  <si>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</si>
  <si>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</si>
  <si>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</si>
  <si>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</si>
  <si>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</si>
  <si>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</si>
  <si>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</si>
  <si>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</si>
  <si>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</si>
  <si>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</si>
  <si>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</si>
  <si>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</si>
  <si>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</si>
  <si>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</si>
  <si>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</si>
  <si>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</si>
  <si>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</si>
  <si>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</si>
  <si>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</si>
  <si>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</si>
  <si>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</si>
  <si>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</si>
  <si>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</si>
  <si>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</si>
  <si>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</si>
  <si>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</si>
  <si>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</si>
  <si>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</si>
  <si>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</si>
  <si>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</si>
  <si>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</si>
  <si>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</si>
  <si>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</si>
  <si>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</si>
  <si>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</si>
  <si>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</si>
  <si>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</si>
  <si>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</si>
  <si>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</si>
  <si>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</si>
  <si>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</si>
  <si>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</si>
  <si>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</si>
  <si>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</si>
  <si>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</si>
  <si>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</si>
  <si>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</si>
  <si>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</si>
  <si>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</si>
  <si>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</si>
  <si>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</si>
  <si>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</si>
  <si>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</si>
  <si>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</si>
  <si>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</si>
  <si>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</si>
  <si>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</si>
  <si>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</si>
  <si>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</si>
  <si>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</si>
  <si>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</si>
  <si>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</si>
  <si>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</si>
  <si>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</si>
  <si>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</si>
  <si>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</si>
  <si>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</si>
  <si>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</si>
  <si>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</si>
  <si>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</si>
  <si>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</si>
  <si>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</si>
  <si>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</si>
  <si>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</si>
  <si>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</si>
  <si>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</si>
  <si>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</si>
  <si>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</si>
  <si>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</si>
  <si>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</si>
  <si>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</si>
  <si>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</si>
  <si>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</si>
  <si>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</si>
  <si>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</si>
  <si>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</si>
  <si>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</si>
  <si>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</si>
  <si>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</si>
  <si>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</si>
  <si>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</si>
  <si>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</si>
  <si>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</si>
  <si>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</si>
  <si>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</si>
  <si>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</si>
  <si>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</si>
  <si>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</si>
  <si>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</si>
  <si>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</si>
  <si>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</si>
  <si>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</si>
  <si>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</si>
  <si>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</si>
  <si>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</si>
  <si>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</si>
  <si>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</si>
  <si>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</si>
  <si>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</si>
  <si>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</si>
  <si>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</si>
  <si>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</si>
  <si>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</si>
  <si>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</si>
  <si>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</si>
  <si>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</si>
  <si>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</si>
  <si>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</si>
  <si>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</si>
  <si>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</si>
  <si>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</si>
  <si>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</si>
  <si>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</si>
  <si>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</si>
  <si>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</si>
  <si>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</si>
  <si>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</si>
  <si>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</si>
  <si>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</si>
  <si>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</si>
  <si>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</si>
  <si>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</si>
  <si>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</si>
  <si>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</si>
  <si>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</si>
  <si>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</si>
  <si>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</si>
  <si>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</si>
  <si>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</si>
  <si>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</si>
  <si>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</si>
  <si>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</si>
  <si>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</si>
  <si>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</si>
  <si>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</si>
  <si>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</si>
  <si>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</si>
  <si>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</si>
  <si>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</si>
  <si>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</si>
  <si>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</si>
  <si>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</si>
  <si>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</si>
  <si>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</si>
  <si>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</si>
  <si>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</si>
  <si>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</si>
  <si>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</si>
  <si>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</si>
  <si>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</si>
  <si>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</si>
  <si>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</si>
  <si>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</si>
  <si>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</si>
  <si>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</si>
  <si>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</si>
  <si>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</si>
  <si>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</si>
  <si>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</si>
  <si>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</si>
  <si>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</si>
  <si>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</si>
  <si>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</si>
  <si>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</si>
  <si>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</si>
  <si>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</si>
  <si>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</si>
  <si>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</si>
  <si>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</si>
  <si>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</si>
  <si>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</si>
  <si>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</si>
  <si>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</si>
  <si>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</si>
  <si>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</si>
  <si>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</si>
  <si>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</si>
  <si>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</si>
  <si>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</si>
  <si>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</si>
  <si>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</si>
  <si>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</si>
  <si>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</si>
  <si>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</si>
  <si>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</si>
  <si>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</si>
  <si>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</si>
  <si>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</si>
  <si>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</si>
  <si>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</si>
  <si>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</si>
  <si>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</si>
  <si>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</si>
  <si>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</si>
  <si>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</si>
  <si>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</si>
  <si>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</si>
  <si>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</si>
  <si>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</si>
  <si>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</si>
  <si>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</si>
  <si>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</si>
  <si>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</si>
  <si>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</si>
  <si>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</si>
  <si>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</si>
  <si>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</si>
  <si>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</si>
  <si>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</si>
  <si>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</si>
  <si>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</si>
  <si>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</si>
  <si>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</si>
  <si>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</si>
  <si>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</si>
  <si>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</si>
  <si>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</si>
  <si>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</si>
  <si>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</si>
  <si>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</si>
  <si>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</si>
  <si>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</si>
  <si>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</si>
  <si>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</si>
  <si>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</si>
  <si>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</si>
  <si>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</si>
  <si>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</si>
  <si>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</si>
  <si>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</si>
  <si>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</si>
  <si>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</si>
  <si>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</si>
  <si>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</si>
  <si>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</si>
  <si>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</si>
  <si>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</si>
  <si>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</si>
  <si>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</si>
  <si>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</si>
  <si>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</si>
  <si>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</si>
  <si>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</si>
  <si>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</si>
  <si>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</si>
  <si>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</si>
  <si>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</si>
  <si>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</si>
  <si>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</si>
  <si>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</si>
  <si>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</si>
  <si>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</si>
  <si>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</si>
  <si>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</si>
  <si>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</si>
  <si>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</si>
  <si>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</si>
  <si>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</si>
  <si>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</si>
  <si>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</si>
  <si>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</si>
  <si>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</si>
  <si>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</si>
  <si>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</si>
  <si>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</si>
  <si>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</si>
  <si>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</si>
  <si>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</si>
  <si>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</si>
  <si>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</si>
  <si>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</si>
  <si>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</si>
  <si>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</si>
  <si>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</si>
  <si>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</si>
  <si>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</si>
  <si>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</si>
  <si>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</si>
  <si>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</si>
  <si>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</si>
  <si>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</si>
  <si>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</si>
  <si>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</si>
  <si>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</si>
  <si>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</si>
  <si>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</si>
  <si>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</si>
  <si>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</si>
  <si>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</si>
  <si>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</si>
  <si>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</si>
  <si>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</si>
  <si>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</si>
  <si>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</si>
  <si>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</si>
  <si>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</si>
  <si>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</si>
  <si>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</si>
  <si>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</si>
  <si>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</si>
  <si>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</si>
  <si>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</si>
  <si>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</si>
  <si>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</si>
  <si>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</si>
  <si>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</si>
  <si>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</si>
  <si>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</si>
  <si>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</si>
  <si>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</si>
  <si>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</si>
  <si>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</si>
  <si>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</si>
  <si>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</si>
  <si>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</si>
  <si>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</si>
  <si>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</si>
  <si>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</si>
  <si>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</si>
  <si>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</si>
  <si>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</si>
  <si>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</si>
  <si>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</si>
  <si>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</si>
  <si>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</si>
  <si>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</si>
  <si>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</si>
  <si>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</si>
  <si>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</si>
  <si>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</si>
  <si>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</si>
  <si>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</si>
  <si>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</si>
  <si>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</si>
  <si>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</si>
  <si>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</si>
  <si>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</si>
  <si>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</si>
  <si>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</si>
  <si>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</si>
  <si>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</si>
  <si>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</si>
  <si>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</si>
  <si>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</si>
  <si>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</si>
  <si>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</si>
  <si>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</si>
  <si>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</si>
  <si>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</si>
  <si>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</si>
  <si>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</si>
  <si>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</si>
  <si>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</si>
  <si>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</si>
  <si>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</si>
  <si>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</si>
  <si>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</si>
  <si>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</si>
  <si>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</si>
  <si>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</si>
  <si>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</si>
  <si>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</si>
  <si>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</si>
  <si>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</si>
  <si>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</si>
  <si>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</si>
  <si>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</si>
  <si>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</si>
  <si>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</si>
  <si>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</si>
  <si>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</si>
  <si>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</si>
  <si>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</si>
  <si>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</si>
  <si>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</si>
  <si>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</si>
  <si>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</si>
  <si>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</si>
  <si>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</si>
  <si>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</si>
  <si>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</si>
  <si>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</si>
  <si>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</si>
  <si>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</si>
  <si>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</si>
  <si>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</si>
  <si>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</si>
  <si>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</si>
  <si>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</si>
  <si>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</si>
  <si>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</si>
  <si>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</si>
  <si>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</si>
  <si>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</si>
  <si>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</si>
  <si>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</si>
  <si>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</si>
  <si>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</si>
  <si>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</si>
  <si>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</si>
  <si>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</si>
  <si>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</si>
  <si>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</si>
  <si>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</si>
  <si>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</si>
  <si>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</si>
  <si>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</si>
  <si>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</si>
  <si>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</si>
  <si>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</si>
  <si>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</si>
  <si>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</si>
  <si>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</si>
  <si>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</si>
  <si>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</si>
  <si>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</si>
  <si>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</si>
  <si>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</si>
  <si>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</si>
  <si>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</si>
  <si>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</si>
  <si>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</si>
  <si>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</si>
  <si>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</si>
  <si>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</si>
  <si>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</si>
  <si>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</si>
  <si>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</si>
  <si>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</si>
  <si>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</si>
  <si>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</si>
  <si>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</si>
  <si>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</si>
  <si>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</si>
  <si>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</si>
  <si>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</si>
  <si>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</si>
  <si>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</si>
  <si>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</si>
  <si>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</si>
  <si>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</si>
  <si>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</si>
  <si>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</si>
  <si>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</si>
  <si>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</si>
  <si>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</si>
  <si>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</si>
  <si>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</si>
  <si>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</si>
  <si>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</si>
  <si>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</si>
  <si>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</si>
  <si>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</si>
  <si>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</si>
  <si>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</si>
  <si>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</si>
  <si>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</si>
  <si>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</si>
  <si>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</si>
  <si>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</si>
  <si>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</si>
  <si>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</si>
  <si>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</si>
  <si>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</si>
  <si>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</si>
  <si>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</si>
  <si>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</si>
  <si>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</si>
  <si>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</si>
  <si>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</si>
  <si>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</si>
  <si>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</si>
  <si>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</si>
  <si>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</si>
  <si>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</si>
  <si>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</si>
  <si>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</si>
  <si>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</si>
  <si>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</si>
  <si>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</si>
  <si>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</si>
  <si>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</si>
  <si>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</si>
  <si>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</si>
  <si>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</si>
  <si>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</si>
  <si>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</si>
  <si>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</si>
  <si>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</si>
  <si>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</si>
  <si>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</si>
  <si>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</si>
  <si>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</si>
  <si>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</si>
  <si>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</si>
  <si>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</si>
  <si>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</si>
  <si>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</si>
  <si>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</si>
  <si>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</si>
  <si>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</si>
  <si>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</si>
  <si>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</si>
  <si>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</si>
  <si>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</si>
  <si>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</si>
  <si>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</si>
  <si>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</si>
  <si>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</si>
  <si>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</si>
  <si>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</si>
  <si>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</si>
  <si>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</si>
  <si>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</si>
  <si>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</si>
  <si>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</si>
  <si>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</si>
  <si>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</si>
  <si>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</si>
  <si>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</si>
  <si>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</si>
  <si>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</si>
  <si>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</si>
  <si>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</si>
  <si>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</si>
  <si>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</si>
  <si>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</si>
  <si>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</si>
  <si>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</si>
  <si>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</si>
  <si>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</si>
  <si>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</si>
  <si>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</si>
  <si>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</si>
  <si>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</si>
  <si>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</si>
  <si>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</si>
  <si>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</si>
  <si>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</si>
  <si>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</si>
  <si>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</si>
  <si>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</si>
  <si>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</si>
  <si>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</si>
  <si>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</si>
  <si>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</si>
  <si>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</si>
  <si>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</si>
  <si>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</si>
  <si>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</si>
  <si>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</si>
  <si>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</si>
  <si>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</si>
  <si>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</si>
  <si>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</si>
  <si>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</si>
  <si>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</si>
  <si>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</si>
  <si>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</si>
  <si>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</si>
  <si>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</si>
  <si>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</si>
  <si>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</si>
  <si>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</si>
  <si>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</si>
  <si>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</si>
  <si>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</si>
  <si>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</si>
  <si>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</si>
  <si>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</si>
  <si>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</si>
  <si>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</si>
  <si>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</si>
  <si>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</si>
  <si>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</si>
  <si>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</si>
  <si>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</si>
  <si>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</si>
  <si>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</si>
  <si>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</si>
  <si>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</si>
  <si>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</si>
  <si>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</si>
  <si>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</si>
  <si>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</si>
  <si>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</si>
  <si>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</si>
  <si>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</si>
  <si>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</si>
  <si>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</si>
  <si>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</si>
  <si>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</si>
  <si>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</si>
  <si>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</si>
  <si>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</si>
  <si>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</si>
  <si>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</si>
  <si>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</si>
  <si>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</si>
  <si>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</si>
  <si>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</si>
  <si>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</si>
  <si>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</si>
  <si>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</si>
  <si>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</si>
  <si>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</si>
  <si>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</si>
  <si>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</si>
  <si>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</si>
  <si>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</si>
  <si>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</si>
  <si>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</si>
  <si>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</si>
  <si>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</si>
  <si>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</si>
  <si>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</si>
  <si>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</si>
  <si>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</si>
  <si>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</si>
  <si>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</si>
  <si>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</si>
  <si>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</si>
  <si>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</si>
  <si>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</si>
  <si>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</si>
  <si>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</si>
  <si>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</si>
  <si>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</si>
  <si>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</si>
  <si>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</si>
  <si>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</si>
  <si>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</si>
  <si>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</si>
  <si>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</si>
  <si>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</si>
  <si>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</si>
  <si>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</si>
  <si>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</si>
  <si>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</si>
  <si>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</si>
  <si>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</si>
  <si>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</si>
  <si>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</si>
  <si>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</si>
  <si>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</si>
  <si>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</si>
  <si>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</si>
  <si>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</si>
  <si>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</si>
  <si>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</si>
  <si>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</si>
  <si>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</si>
  <si>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</si>
  <si>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</si>
  <si>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</si>
  <si>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</si>
  <si>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</si>
  <si>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</si>
  <si>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</si>
  <si>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</si>
  <si>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</si>
  <si>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</si>
  <si>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</si>
  <si>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</si>
  <si>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</si>
  <si>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</si>
  <si>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</si>
  <si>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</si>
  <si>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</si>
  <si>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</si>
  <si>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</si>
  <si>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</si>
  <si>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</si>
  <si>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</si>
  <si>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</si>
  <si>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</si>
  <si>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</si>
  <si>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</si>
  <si>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</si>
  <si>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</si>
  <si>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</si>
  <si>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</si>
  <si>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</si>
  <si>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</si>
  <si>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</si>
  <si>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</si>
  <si>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</si>
  <si>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</si>
  <si>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</si>
  <si>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</si>
  <si>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</si>
  <si>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</si>
  <si>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</si>
  <si>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</si>
  <si>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</si>
  <si>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</si>
  <si>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</si>
  <si>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</si>
  <si>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</si>
  <si>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</si>
  <si>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</si>
  <si>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</si>
  <si>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</si>
  <si>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</si>
  <si>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</si>
  <si>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</si>
  <si>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</si>
  <si>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</si>
  <si>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</si>
  <si>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</si>
  <si>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</si>
  <si>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</si>
  <si>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</si>
  <si>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</si>
  <si>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</si>
  <si>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</si>
  <si>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</si>
  <si>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</si>
  <si>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</si>
  <si>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</si>
  <si>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</si>
  <si>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</si>
  <si>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</si>
  <si>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</si>
  <si>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</si>
  <si>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</si>
  <si>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</si>
  <si>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</si>
  <si>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</si>
  <si>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</si>
  <si>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</si>
  <si>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</si>
  <si>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</si>
  <si>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</si>
  <si>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</si>
  <si>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</si>
  <si>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</si>
  <si>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</si>
  <si>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</si>
  <si>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</si>
  <si>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</si>
  <si>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</si>
  <si>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</si>
  <si>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</si>
  <si>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</si>
  <si>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</si>
  <si>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</si>
  <si>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</si>
  <si>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</si>
  <si>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</si>
  <si>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</si>
  <si>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</si>
  <si>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</si>
  <si>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</si>
  <si>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</si>
  <si>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</si>
  <si>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</si>
  <si>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</si>
  <si>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</si>
  <si>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</si>
  <si>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</si>
  <si>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</si>
  <si>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</si>
  <si>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</si>
  <si>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</si>
  <si>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</si>
  <si>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</si>
  <si>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</si>
  <si>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</si>
  <si>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</si>
  <si>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</si>
  <si>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</si>
  <si>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</si>
  <si>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</si>
  <si>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</si>
  <si>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</si>
  <si>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</si>
  <si>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</si>
  <si>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</si>
  <si>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</si>
  <si>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</si>
  <si>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</si>
  <si>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</si>
  <si>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</si>
  <si>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</si>
  <si>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</si>
  <si>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</si>
  <si>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</si>
  <si>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</si>
  <si>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</si>
  <si>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</si>
  <si>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</si>
  <si>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</si>
  <si>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</si>
  <si>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</si>
  <si>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</si>
  <si>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</si>
  <si>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</si>
  <si>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</si>
  <si>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</si>
  <si>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</si>
  <si>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</si>
  <si>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</si>
  <si>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</si>
  <si>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</si>
  <si>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</si>
  <si>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</si>
  <si>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</si>
  <si>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</si>
  <si>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</si>
  <si>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</si>
  <si>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</si>
  <si>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</si>
  <si>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</si>
  <si>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</si>
  <si>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</si>
  <si>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</si>
  <si>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</si>
  <si>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</si>
  <si>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</si>
  <si>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</si>
  <si>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</si>
  <si>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</si>
  <si>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</si>
  <si>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</si>
  <si>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</si>
  <si>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</si>
  <si>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</si>
  <si>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</si>
  <si>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</si>
  <si>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</si>
  <si>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</si>
  <si>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</si>
  <si>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</si>
  <si>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</si>
  <si>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</si>
  <si>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</si>
  <si>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</si>
  <si>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</si>
  <si>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</si>
  <si>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</si>
  <si>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</si>
  <si>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</si>
  <si>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</si>
  <si>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</si>
  <si>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</si>
  <si>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</si>
  <si>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</si>
  <si>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</si>
  <si>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</si>
  <si>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</si>
  <si>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</si>
  <si>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</si>
  <si>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</si>
  <si>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</si>
  <si>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</si>
  <si>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</si>
  <si>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</si>
  <si>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</si>
  <si>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</si>
  <si>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</si>
  <si>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</si>
  <si>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</si>
  <si>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</si>
  <si>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</si>
  <si>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</si>
  <si>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</si>
  <si>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</si>
  <si>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</si>
  <si>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</si>
  <si>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</si>
  <si>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</si>
  <si>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</si>
  <si>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</si>
  <si>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</si>
  <si>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</si>
  <si>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</si>
  <si>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</si>
  <si>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</si>
  <si>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</si>
  <si>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</si>
  <si>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</si>
  <si>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</si>
  <si>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</si>
  <si>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</si>
  <si>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</si>
  <si>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</si>
  <si>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</si>
  <si>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</si>
  <si>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</si>
  <si>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</si>
  <si>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</si>
  <si>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</si>
  <si>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</si>
  <si>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</si>
  <si>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</si>
  <si>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</si>
  <si>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</si>
  <si>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</si>
  <si>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</si>
  <si>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</si>
  <si>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</si>
  <si>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</si>
  <si>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</si>
  <si>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</si>
  <si>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</si>
  <si>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</si>
  <si>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</si>
  <si>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</si>
  <si>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</si>
  <si>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</si>
  <si>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</si>
  <si>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</si>
  <si>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</si>
  <si>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</si>
  <si>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</si>
  <si>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</si>
  <si>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</si>
  <si>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</si>
  <si>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</si>
  <si>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</si>
  <si>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</si>
  <si>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</si>
  <si>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</si>
  <si>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</si>
  <si>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</si>
  <si>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</si>
  <si>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</si>
  <si>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</si>
  <si>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</si>
  <si>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</si>
  <si>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</si>
  <si>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</si>
  <si>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</si>
  <si>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</si>
  <si>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</si>
  <si>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</si>
  <si>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</si>
  <si>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</si>
  <si>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</si>
  <si>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</si>
  <si>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</si>
  <si>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</si>
  <si>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</si>
  <si>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</si>
  <si>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</si>
  <si>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</si>
  <si>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</si>
  <si>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</si>
  <si>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</si>
  <si>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</si>
  <si>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</si>
  <si>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</si>
  <si>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</si>
  <si>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</si>
  <si>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</si>
  <si>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</si>
  <si>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</si>
  <si>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</si>
  <si>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</si>
  <si>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</si>
  <si>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</si>
  <si>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</si>
  <si>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</si>
  <si>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</si>
  <si>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</si>
  <si>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</si>
  <si>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</si>
  <si>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</si>
  <si>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</si>
  <si>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</si>
  <si>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</si>
  <si>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</si>
  <si>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</si>
  <si>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</si>
  <si>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</si>
  <si>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</si>
  <si>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</si>
  <si>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</si>
  <si>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</si>
  <si>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</si>
  <si>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</si>
  <si>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</si>
  <si>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</si>
  <si>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</si>
  <si>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</si>
  <si>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</si>
  <si>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</si>
  <si>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</si>
  <si>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</si>
  <si>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</si>
  <si>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</si>
  <si>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</si>
  <si>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</si>
  <si>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</si>
  <si>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</si>
  <si>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</si>
  <si>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</si>
  <si>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</si>
  <si>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</si>
  <si>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</si>
  <si>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</si>
  <si>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</si>
  <si>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</si>
  <si>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</si>
  <si>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</si>
  <si>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</si>
  <si>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</si>
  <si>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</si>
  <si>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</si>
  <si>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</si>
  <si>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</si>
  <si>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</si>
  <si>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</si>
  <si>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</si>
  <si>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</si>
  <si>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</si>
  <si>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</si>
  <si>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</si>
  <si>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</si>
  <si>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</si>
  <si>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</si>
  <si>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</si>
  <si>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</si>
  <si>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</si>
  <si>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</si>
  <si>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</si>
  <si>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</si>
  <si>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</si>
  <si>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</si>
  <si>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</si>
  <si>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</si>
  <si>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</si>
  <si>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</si>
  <si>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</si>
  <si>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</si>
  <si>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</si>
  <si>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</si>
  <si>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</si>
  <si>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</si>
  <si>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</si>
  <si>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</si>
  <si>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</si>
  <si>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</si>
  <si>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</si>
  <si>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</si>
  <si>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</si>
  <si>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</si>
  <si>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</si>
  <si>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</si>
  <si>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</si>
  <si>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</si>
  <si>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</si>
  <si>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</si>
  <si>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</si>
  <si>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</si>
  <si>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</si>
  <si>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</si>
  <si>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</si>
  <si>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</si>
  <si>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</si>
  <si>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</si>
  <si>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</si>
  <si>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</si>
  <si>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</si>
  <si>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</si>
  <si>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</si>
  <si>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</si>
  <si>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</si>
  <si>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</si>
  <si>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</si>
  <si>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</si>
  <si>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</si>
  <si>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</si>
  <si>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</si>
  <si>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</si>
  <si>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</si>
  <si>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</si>
  <si>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</si>
  <si>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</si>
  <si>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</si>
  <si>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</si>
  <si>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</si>
  <si>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</si>
  <si>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</si>
  <si>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</si>
  <si>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</si>
  <si>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</si>
  <si>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</si>
  <si>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</si>
  <si>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</si>
  <si>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</si>
  <si>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</si>
  <si>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</si>
  <si>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</si>
  <si>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</si>
  <si>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</si>
  <si>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</si>
  <si>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</si>
  <si>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</si>
  <si>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</si>
  <si>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</si>
  <si>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</si>
  <si>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</si>
  <si>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</si>
  <si>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</si>
  <si>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</si>
  <si>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</si>
  <si>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</si>
  <si>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</si>
  <si>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</si>
  <si>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</si>
  <si>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</si>
  <si>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</si>
  <si>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</si>
  <si>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</si>
  <si>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</si>
  <si>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</si>
  <si>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</si>
  <si>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</si>
  <si>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</si>
  <si>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</si>
  <si>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</si>
  <si>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</si>
  <si>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</si>
  <si>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</si>
  <si>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</si>
  <si>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</si>
  <si>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</si>
  <si>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</si>
  <si>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</si>
  <si>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</si>
  <si>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</si>
  <si>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</si>
  <si>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</si>
  <si>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</si>
  <si>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</si>
  <si>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</si>
  <si>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</si>
  <si>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</si>
  <si>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</si>
  <si>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</si>
  <si>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</si>
  <si>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</si>
  <si>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</si>
  <si>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</si>
  <si>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</si>
  <si>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</si>
  <si>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</si>
  <si>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</si>
  <si>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</si>
  <si>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</si>
  <si>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</si>
  <si>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</si>
  <si>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</si>
  <si>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</si>
  <si>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</si>
  <si>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</si>
  <si>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</si>
  <si>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</si>
  <si>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</si>
  <si>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</si>
  <si>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</si>
  <si>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</si>
  <si>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</si>
  <si>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</si>
  <si>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</si>
  <si>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</si>
  <si>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</si>
  <si>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</si>
  <si>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</si>
  <si>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</si>
  <si>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</si>
  <si>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</si>
  <si>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</si>
  <si>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</si>
  <si>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</si>
  <si>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</si>
  <si>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</si>
  <si>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</si>
  <si>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</si>
  <si>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</si>
  <si>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</si>
  <si>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</si>
  <si>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</si>
  <si>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</si>
  <si>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</si>
  <si>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</si>
  <si>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</si>
  <si>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</si>
  <si>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</si>
  <si>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</si>
  <si>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</si>
  <si>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</si>
  <si>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</si>
  <si>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</si>
  <si>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</si>
  <si>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</si>
  <si>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</si>
  <si>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</si>
  <si>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</si>
  <si>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</si>
  <si>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</si>
  <si>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</si>
  <si>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</si>
  <si>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</si>
  <si>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</si>
  <si>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</si>
  <si>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</si>
  <si>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</si>
  <si>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</si>
  <si>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</si>
  <si>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</si>
  <si>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</si>
  <si>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</si>
  <si>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</si>
  <si>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</si>
  <si>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</si>
  <si>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</si>
  <si>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</si>
  <si>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</si>
  <si>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</si>
  <si>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</si>
  <si>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</si>
  <si>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</si>
  <si>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</si>
  <si>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</si>
  <si>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</si>
  <si>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</si>
  <si>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</si>
  <si>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</si>
  <si>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</si>
  <si>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</si>
  <si>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</si>
  <si>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</si>
  <si>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</si>
  <si>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</si>
  <si>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</si>
  <si>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</si>
  <si>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</si>
  <si>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</si>
  <si>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</si>
  <si>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</si>
  <si>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</si>
  <si>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</si>
  <si>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</si>
  <si>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</si>
  <si>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</si>
  <si>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</si>
  <si>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</si>
  <si>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</si>
  <si>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</si>
  <si>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</si>
  <si>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</si>
  <si>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</si>
  <si>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</si>
  <si>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</si>
  <si>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</si>
  <si>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</si>
  <si>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</si>
  <si>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</si>
  <si>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</si>
  <si>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</si>
  <si>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</si>
  <si>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</si>
  <si>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</si>
  <si>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</si>
  <si>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</si>
  <si>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</si>
  <si>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</si>
  <si>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</si>
  <si>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</si>
  <si>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</si>
  <si>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</si>
  <si>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</si>
  <si>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</si>
  <si>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</si>
  <si>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</si>
  <si>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</si>
  <si>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</si>
  <si>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</si>
  <si>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</si>
  <si>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</si>
  <si>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</si>
  <si>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</si>
  <si>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</si>
  <si>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</si>
  <si>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</si>
  <si>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</si>
  <si>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</si>
  <si>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</si>
  <si>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</si>
  <si>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</si>
  <si>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</si>
  <si>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</si>
  <si>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</si>
  <si>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</si>
  <si>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</si>
  <si>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</si>
  <si>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</si>
  <si>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</si>
  <si>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</si>
  <si>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</si>
  <si>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</si>
  <si>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</si>
  <si>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</si>
  <si>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</si>
  <si>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</si>
  <si>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</si>
  <si>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</si>
  <si>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</si>
  <si>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</si>
  <si>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</si>
  <si>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</si>
  <si>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</si>
  <si>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</si>
  <si>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</si>
  <si>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</si>
  <si>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</si>
  <si>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</si>
  <si>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</si>
  <si>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</si>
  <si>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</si>
  <si>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</si>
  <si>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</si>
  <si>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</si>
  <si>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</si>
  <si>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</si>
  <si>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</si>
  <si>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</si>
  <si>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</si>
  <si>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</si>
  <si>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</si>
  <si>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</si>
  <si>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</si>
  <si>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</si>
  <si>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</si>
  <si>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</si>
  <si>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</si>
  <si>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</si>
  <si>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</si>
  <si>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</si>
  <si>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</si>
  <si>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</si>
  <si>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</si>
  <si>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</si>
  <si>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</si>
  <si>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</si>
  <si>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</si>
  <si>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</si>
  <si>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</si>
  <si>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</si>
  <si>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</si>
  <si>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</si>
  <si>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</si>
  <si>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</si>
  <si>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</si>
  <si>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</si>
  <si>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</si>
  <si>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</si>
  <si>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</si>
  <si>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</si>
  <si>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</si>
  <si>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</si>
  <si>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</si>
  <si>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</si>
  <si>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</si>
  <si>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</si>
  <si>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</si>
  <si>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</si>
  <si>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</si>
  <si>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</si>
  <si>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</si>
  <si>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</si>
  <si>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</si>
  <si>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</si>
  <si>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</si>
  <si>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</si>
  <si>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</si>
  <si>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</si>
  <si>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</si>
  <si>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</si>
  <si>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</si>
  <si>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</si>
  <si>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</si>
  <si>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</si>
  <si>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</si>
  <si>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</si>
  <si>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</si>
  <si>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</si>
  <si>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</si>
  <si>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</si>
  <si>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</si>
  <si>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</si>
  <si>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</si>
  <si>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</si>
  <si>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</si>
  <si>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</si>
  <si>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</si>
  <si>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</si>
  <si>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</si>
  <si>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</si>
  <si>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</si>
  <si>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</si>
  <si>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</si>
  <si>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</si>
  <si>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</si>
  <si>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</si>
  <si>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</si>
  <si>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</si>
  <si>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</si>
  <si>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</si>
  <si>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</si>
  <si>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</si>
  <si>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</si>
  <si>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</si>
  <si>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</si>
  <si>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</si>
  <si>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</si>
  <si>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</si>
  <si>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</si>
  <si>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</si>
  <si>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</si>
  <si>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</si>
  <si>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</si>
  <si>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</si>
  <si>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</si>
  <si>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</si>
  <si>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</si>
  <si>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</si>
  <si>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</si>
  <si>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</si>
  <si>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</si>
  <si>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</si>
  <si>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</si>
  <si>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</si>
  <si>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</si>
  <si>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</si>
  <si>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</si>
  <si>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</si>
  <si>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</si>
  <si>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</si>
  <si>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</si>
  <si>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</si>
  <si>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</si>
  <si>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</si>
  <si>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</si>
  <si>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</si>
  <si>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</si>
  <si>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</si>
  <si>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</si>
  <si>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</si>
  <si>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</si>
  <si>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</si>
  <si>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</si>
  <si>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</si>
  <si>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</si>
  <si>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</si>
  <si>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</si>
  <si>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</si>
  <si>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</si>
  <si>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</si>
  <si>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</si>
  <si>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</si>
  <si>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</si>
  <si>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</si>
  <si>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</si>
  <si>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</si>
  <si>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</si>
  <si>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</si>
  <si>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</si>
  <si>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</si>
  <si>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</si>
  <si>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</si>
  <si>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</si>
  <si>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</si>
  <si>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</si>
  <si>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</si>
  <si>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</si>
  <si>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</si>
  <si>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</si>
  <si>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</si>
  <si>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</si>
  <si>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</si>
  <si>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</si>
  <si>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</si>
  <si>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</si>
  <si>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</si>
  <si>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</si>
  <si>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</si>
  <si>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</si>
  <si>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</si>
  <si>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</si>
  <si>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</si>
  <si>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</si>
  <si>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</si>
  <si>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</si>
  <si>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</si>
  <si>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</si>
  <si>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</si>
  <si>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</si>
  <si>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</si>
  <si>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</si>
  <si>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</si>
  <si>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</si>
  <si>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</si>
  <si>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</si>
  <si>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</si>
  <si>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</si>
  <si>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</si>
  <si>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</si>
  <si>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</si>
  <si>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</si>
  <si>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</si>
  <si>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</si>
  <si>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</si>
  <si>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</si>
  <si>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</si>
  <si>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</si>
  <si>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</si>
  <si>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</si>
  <si>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</si>
  <si>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</si>
  <si>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</si>
  <si>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</si>
  <si>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</si>
  <si>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</si>
  <si>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</si>
  <si>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</si>
  <si>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</si>
  <si>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</si>
  <si>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</si>
  <si>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</si>
  <si>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</si>
  <si>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</si>
  <si>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</si>
  <si>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</si>
  <si>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</si>
  <si>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</si>
  <si>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</si>
  <si>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</si>
  <si>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</si>
  <si>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</si>
  <si>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</si>
  <si>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</si>
  <si>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</si>
  <si>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</si>
  <si>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</si>
  <si>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</si>
  <si>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</si>
  <si>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</si>
  <si>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</si>
  <si>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</si>
  <si>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</si>
  <si>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</si>
  <si>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</si>
  <si>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</si>
  <si>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</si>
  <si>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</si>
  <si>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</si>
  <si>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</si>
  <si>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</si>
  <si>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</si>
  <si>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</si>
  <si>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</si>
  <si>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</si>
  <si>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</si>
  <si>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</si>
  <si>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</si>
  <si>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</si>
  <si>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</si>
  <si>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</si>
  <si>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</si>
  <si>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</si>
  <si>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</si>
  <si>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</si>
  <si>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</si>
  <si>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</si>
  <si>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</si>
  <si>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</si>
  <si>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</si>
  <si>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</si>
  <si>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</si>
  <si>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</si>
  <si>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</si>
  <si>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</si>
  <si>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</si>
  <si>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</si>
  <si>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</si>
  <si>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</si>
  <si>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</si>
  <si>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</si>
  <si>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</si>
  <si>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</si>
  <si>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</si>
  <si>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</si>
  <si>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</si>
  <si>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</si>
  <si>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</si>
  <si>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</si>
  <si>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</si>
  <si>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</si>
  <si>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</si>
  <si>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</si>
  <si>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</si>
  <si>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</si>
  <si>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</si>
  <si>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</si>
  <si>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</si>
  <si>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</si>
  <si>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</si>
  <si>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</si>
  <si>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</si>
  <si>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</si>
  <si>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</si>
  <si>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</si>
  <si>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</si>
  <si>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</si>
  <si>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</si>
  <si>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</si>
  <si>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</si>
  <si>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</si>
  <si>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</si>
  <si>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</si>
  <si>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</si>
  <si>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</si>
  <si>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</si>
  <si>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</si>
  <si>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</si>
  <si>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</si>
  <si>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</si>
  <si>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</si>
  <si>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</si>
  <si>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</si>
  <si>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</si>
  <si>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</si>
  <si>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</si>
  <si>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</si>
  <si>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</si>
  <si>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</si>
  <si>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</si>
  <si>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</si>
  <si>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</si>
  <si>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</si>
  <si>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</si>
  <si>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</si>
  <si>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</si>
  <si>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</si>
  <si>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</si>
  <si>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</si>
  <si>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</si>
  <si>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</si>
  <si>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</si>
  <si>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</si>
  <si>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</si>
  <si>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</si>
  <si>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</si>
  <si>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</si>
  <si>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</si>
  <si>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</si>
  <si>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</si>
  <si>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</si>
  <si>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</si>
  <si>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</si>
  <si>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</si>
  <si>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</si>
  <si>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</si>
  <si>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</si>
  <si>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</si>
  <si>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</si>
  <si>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</si>
  <si>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</si>
  <si>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</si>
  <si>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</si>
  <si>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</si>
  <si>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</si>
  <si>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</si>
  <si>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</si>
  <si>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</si>
  <si>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</si>
  <si>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</si>
  <si>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</si>
  <si>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</si>
  <si>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</si>
  <si>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</si>
  <si>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</si>
  <si>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</si>
  <si>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</si>
  <si>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</si>
  <si>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</si>
  <si>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</si>
  <si>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</si>
  <si>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</si>
  <si>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</si>
  <si>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</si>
  <si>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</si>
  <si>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</si>
  <si>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</si>
  <si>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</si>
  <si>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</si>
  <si>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</si>
  <si>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</si>
  <si>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</si>
  <si>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</si>
  <si>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</si>
  <si>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</si>
  <si>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</si>
  <si>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</si>
  <si>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</si>
  <si>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</si>
  <si>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</si>
  <si>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</si>
  <si>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</si>
  <si>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</si>
  <si>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</si>
  <si>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</si>
  <si>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</si>
  <si>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</si>
  <si>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</si>
  <si>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</si>
  <si>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</si>
  <si>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</si>
  <si>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</si>
  <si>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</si>
  <si>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</si>
  <si>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</si>
  <si>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</si>
  <si>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</si>
  <si>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</si>
  <si>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</si>
  <si>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</si>
  <si>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</si>
  <si>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</si>
  <si>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</si>
  <si>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</si>
  <si>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</si>
  <si>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</si>
  <si>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</si>
  <si>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</si>
  <si>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</si>
  <si>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</si>
  <si>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</si>
  <si>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</si>
  <si>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</si>
  <si>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</si>
  <si>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</si>
  <si>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</si>
  <si>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</si>
  <si>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</si>
  <si>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</si>
  <si>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</si>
  <si>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</si>
  <si>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</si>
  <si>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</si>
  <si>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</si>
  <si>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</si>
  <si>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</si>
  <si>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</si>
  <si>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</si>
  <si>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</si>
  <si>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</si>
  <si>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</si>
  <si>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</si>
  <si>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</si>
  <si>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</si>
  <si>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</si>
  <si>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</si>
  <si>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</si>
  <si>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</si>
  <si>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</si>
  <si>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</si>
  <si>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</si>
  <si>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</si>
  <si>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</si>
  <si>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</si>
  <si>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</si>
  <si>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</si>
  <si>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</si>
  <si>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</si>
  <si>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</si>
  <si>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</si>
  <si>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</si>
  <si>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</si>
  <si>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</si>
  <si>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</si>
  <si>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</si>
  <si>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</si>
  <si>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</si>
  <si>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</si>
  <si>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</si>
  <si>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</si>
  <si>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</si>
  <si>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</si>
  <si>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</si>
  <si>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</si>
  <si>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</si>
  <si>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</si>
  <si>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</si>
  <si>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</si>
  <si>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</si>
  <si>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</si>
  <si>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</si>
  <si>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</si>
  <si>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</si>
  <si>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</si>
  <si>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</si>
  <si>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</si>
  <si>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</si>
  <si>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</si>
  <si>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</si>
  <si>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</si>
  <si>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</si>
  <si>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</si>
  <si>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</si>
  <si>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</si>
  <si>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</si>
  <si>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</si>
  <si>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</si>
  <si>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</si>
  <si>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</si>
  <si>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</si>
  <si>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</si>
  <si>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</si>
  <si>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</si>
  <si>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</si>
  <si>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</si>
  <si>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</si>
  <si>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</si>
  <si>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</si>
  <si>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</si>
  <si>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</si>
  <si>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</si>
  <si>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</si>
  <si>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</si>
  <si>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</si>
  <si>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</si>
  <si>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</si>
  <si>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</si>
  <si>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</si>
  <si>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</si>
  <si>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</si>
  <si>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</si>
  <si>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</si>
  <si>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</si>
  <si>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</si>
  <si>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</si>
  <si>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</si>
  <si>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</si>
  <si>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</si>
  <si>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</si>
  <si>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</si>
  <si>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</si>
  <si>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</si>
  <si>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</si>
  <si>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</si>
  <si>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</si>
  <si>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</si>
  <si>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</si>
  <si>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</si>
  <si>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</si>
  <si>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</si>
  <si>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</si>
  <si>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</si>
  <si>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</si>
  <si>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</si>
  <si>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</si>
  <si>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</si>
  <si>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</si>
  <si>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</si>
  <si>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</si>
  <si>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</si>
  <si>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</si>
  <si>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</si>
  <si>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</si>
  <si>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</si>
  <si>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</si>
  <si>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</si>
  <si>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</si>
  <si>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</si>
  <si>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</si>
  <si>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</si>
  <si>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</si>
  <si>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</si>
  <si>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</si>
  <si>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</si>
  <si>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</si>
  <si>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</si>
  <si>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</si>
  <si>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</si>
  <si>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</si>
  <si>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</si>
  <si>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</si>
  <si>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</si>
  <si>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</si>
  <si>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</si>
  <si>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</si>
  <si>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</si>
  <si>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</si>
  <si>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</si>
  <si>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</si>
  <si>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</si>
  <si>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</si>
  <si>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</si>
  <si>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</si>
  <si>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</si>
  <si>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</si>
  <si>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</si>
  <si>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</si>
  <si>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</si>
  <si>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</si>
  <si>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</si>
  <si>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</si>
  <si>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</si>
  <si>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</si>
  <si>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</si>
  <si>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</si>
  <si>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</si>
  <si>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</si>
  <si>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</si>
  <si>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</si>
  <si>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</si>
  <si>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</si>
  <si>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</si>
  <si>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</si>
  <si>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</si>
  <si>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</si>
  <si>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</si>
  <si>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</si>
  <si>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</si>
  <si>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</si>
  <si>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</si>
  <si>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</si>
  <si>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</si>
  <si>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</si>
  <si>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</si>
  <si>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</si>
  <si>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</si>
  <si>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</si>
  <si>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</si>
  <si>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</si>
  <si>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</si>
  <si>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</si>
  <si>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</si>
  <si>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</si>
  <si>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</si>
  <si>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</si>
  <si>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</si>
  <si>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</si>
  <si>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</si>
  <si>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</si>
  <si>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</si>
  <si>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</si>
  <si>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</si>
  <si>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</si>
  <si>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</si>
  <si>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</si>
  <si>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</si>
  <si>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</si>
  <si>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</si>
  <si>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</si>
  <si>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</si>
  <si>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</si>
  <si>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</si>
  <si>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</si>
  <si>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</si>
  <si>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</si>
  <si>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</si>
  <si>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</si>
  <si>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</si>
  <si>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</si>
  <si>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</si>
  <si>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</si>
  <si>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</si>
  <si>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</si>
  <si>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</si>
  <si>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</si>
  <si>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</si>
  <si>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</si>
  <si>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</si>
  <si>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</si>
  <si>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</si>
  <si>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</si>
  <si>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</si>
  <si>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</si>
  <si>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</si>
  <si>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</si>
  <si>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</si>
  <si>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</si>
  <si>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</si>
  <si>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</si>
  <si>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</si>
  <si>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</si>
  <si>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</si>
  <si>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</si>
  <si>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</si>
  <si>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</si>
  <si>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</si>
  <si>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</si>
  <si>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</si>
  <si>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</si>
  <si>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</si>
  <si>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</si>
  <si>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</si>
  <si>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</si>
  <si>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</si>
  <si>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</si>
  <si>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</si>
  <si>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</si>
  <si>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</si>
  <si>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</si>
  <si>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</si>
  <si>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</si>
  <si>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</si>
  <si>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</si>
  <si>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</si>
  <si>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</si>
  <si>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</si>
  <si>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</si>
  <si>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</si>
  <si>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</si>
  <si>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</si>
  <si>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</si>
  <si>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</si>
  <si>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</si>
  <si>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</si>
  <si>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</si>
  <si>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</si>
  <si>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</si>
  <si>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</si>
  <si>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</si>
  <si>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</si>
  <si>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</si>
  <si>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</si>
  <si>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</si>
  <si>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</si>
  <si>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</si>
  <si>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</si>
  <si>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</si>
  <si>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</si>
  <si>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</si>
  <si>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</si>
  <si>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</si>
  <si>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</si>
  <si>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</si>
  <si>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</si>
  <si>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</si>
  <si>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</si>
  <si>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</si>
  <si>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</si>
  <si>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</si>
  <si>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</si>
  <si>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</si>
  <si>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</si>
  <si>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</si>
  <si>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</si>
  <si>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</si>
  <si>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</si>
  <si>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</si>
  <si>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</si>
  <si>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</si>
  <si>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</si>
  <si>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</si>
  <si>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</si>
  <si>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</si>
  <si>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</si>
  <si>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</si>
  <si>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</si>
  <si>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</si>
  <si>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</si>
  <si>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</si>
  <si>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</si>
  <si>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</si>
  <si>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</si>
  <si>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</si>
  <si>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</si>
  <si>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</si>
  <si>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</si>
  <si>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</si>
  <si>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</si>
  <si>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</si>
  <si>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</si>
  <si>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</si>
  <si>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</si>
  <si>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</si>
  <si>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</si>
  <si>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</si>
  <si>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</si>
  <si>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</si>
  <si>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</si>
  <si>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</si>
  <si>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</si>
  <si>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</si>
  <si>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</si>
  <si>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</si>
  <si>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</si>
  <si>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</si>
  <si>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</si>
  <si>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</si>
  <si>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</si>
  <si>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</si>
  <si>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</si>
  <si>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</si>
  <si>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</si>
  <si>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</si>
  <si>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</si>
  <si>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</si>
  <si>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</si>
  <si>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</si>
  <si>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</si>
  <si>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</si>
  <si>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</si>
  <si>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</si>
  <si>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</si>
  <si>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</si>
  <si>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</si>
  <si>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</si>
  <si>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</si>
  <si>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</si>
  <si>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</si>
  <si>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</si>
  <si>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</si>
  <si>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</si>
  <si>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</si>
  <si>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</si>
  <si>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</si>
  <si>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</si>
  <si>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</si>
  <si>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</si>
  <si>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</si>
  <si>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</si>
  <si>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</si>
  <si>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</si>
  <si>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</si>
  <si>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</si>
  <si>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</si>
  <si>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</si>
  <si>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</si>
  <si>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</si>
  <si>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</si>
  <si>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</si>
  <si>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</si>
  <si>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</si>
  <si>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</si>
  <si>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</si>
  <si>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</si>
  <si>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</si>
  <si>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</si>
  <si>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</si>
  <si>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</si>
  <si>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</si>
  <si>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</si>
  <si>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</si>
  <si>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</si>
  <si>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</si>
  <si>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</si>
  <si>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</si>
  <si>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</si>
  <si>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</si>
  <si>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</si>
  <si>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</si>
  <si>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</si>
  <si>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</si>
  <si>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</si>
  <si>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</si>
  <si>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</si>
  <si>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</si>
  <si>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</si>
  <si>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</si>
  <si>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</si>
  <si>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</si>
  <si>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</si>
  <si>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</si>
  <si>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</si>
  <si>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</si>
  <si>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</si>
  <si>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</si>
  <si>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</si>
  <si>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</si>
  <si>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</si>
  <si>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</si>
  <si>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</si>
  <si>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</si>
  <si>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</si>
  <si>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</si>
  <si>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</si>
  <si>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</si>
  <si>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</si>
  <si>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</si>
  <si>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</si>
  <si>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</si>
  <si>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</si>
  <si>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</si>
  <si>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</si>
  <si>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</si>
  <si>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</si>
  <si>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</si>
  <si>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</si>
  <si>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</si>
  <si>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</si>
  <si>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</si>
  <si>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</si>
  <si>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</si>
  <si>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</si>
  <si>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</si>
  <si>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</si>
  <si>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</si>
  <si>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</si>
  <si>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</si>
  <si>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</si>
  <si>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</si>
  <si>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</si>
  <si>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</si>
  <si>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</si>
  <si>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</si>
  <si>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</si>
  <si>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</si>
  <si>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</si>
  <si>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</si>
  <si>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</si>
  <si>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</si>
  <si>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</si>
  <si>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</si>
  <si>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</si>
  <si>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</si>
  <si>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</si>
  <si>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</si>
  <si>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</si>
  <si>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</si>
  <si>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</si>
  <si>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</si>
  <si>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</si>
  <si>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</si>
  <si>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</si>
  <si>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</si>
  <si>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</si>
  <si>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</si>
  <si>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</si>
  <si>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</si>
  <si>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</si>
  <si>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</si>
  <si>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</si>
  <si>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</si>
  <si>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</si>
  <si>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</si>
  <si>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</si>
  <si>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</si>
  <si>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</si>
  <si>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</si>
  <si>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</si>
  <si>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</si>
  <si>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</si>
  <si>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</si>
  <si>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</si>
  <si>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</si>
  <si>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</si>
  <si>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</si>
  <si>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</si>
  <si>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</si>
  <si>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</si>
  <si>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</si>
  <si>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</si>
  <si>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</si>
  <si>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</si>
  <si>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</si>
  <si>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</si>
  <si>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</si>
  <si>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</si>
  <si>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</si>
  <si>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</si>
  <si>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</si>
  <si>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</si>
  <si>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</si>
  <si>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</si>
  <si>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</si>
  <si>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</si>
  <si>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</si>
  <si>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</si>
  <si>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</si>
  <si>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</si>
  <si>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</si>
  <si>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</si>
  <si>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</si>
  <si>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</si>
  <si>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</si>
  <si>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</si>
  <si>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</si>
  <si>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</si>
  <si>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</si>
  <si>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</si>
  <si>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</si>
  <si>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</si>
  <si>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</si>
  <si>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</si>
  <si>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</si>
  <si>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</si>
  <si>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</si>
  <si>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</si>
  <si>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</si>
  <si>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</si>
  <si>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</si>
  <si>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</si>
  <si>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</si>
  <si>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</si>
  <si>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</si>
  <si>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</si>
  <si>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</si>
  <si>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</si>
  <si>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</si>
  <si>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</si>
  <si>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</si>
  <si>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</si>
  <si>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</si>
  <si>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</si>
  <si>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</si>
  <si>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</si>
  <si>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</si>
  <si>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</si>
  <si>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</si>
  <si>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</si>
  <si>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</si>
  <si>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</si>
  <si>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</si>
  <si>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</si>
  <si>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</si>
  <si>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</si>
  <si>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</si>
  <si>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</si>
  <si>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</si>
  <si>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</si>
  <si>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</si>
  <si>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</si>
  <si>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</si>
  <si>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</si>
  <si>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</si>
  <si>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</si>
  <si>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</si>
  <si>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</si>
  <si>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</si>
  <si>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</si>
  <si>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</si>
  <si>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</si>
  <si>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</si>
  <si>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</si>
  <si>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</si>
  <si>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</si>
  <si>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</si>
  <si>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</si>
  <si>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</si>
  <si>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</si>
  <si>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</si>
  <si>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</si>
  <si>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</si>
  <si>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</si>
  <si>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</si>
  <si>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</si>
  <si>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</si>
  <si>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</si>
  <si>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</si>
  <si>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</si>
  <si>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</si>
  <si>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</si>
  <si>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</si>
  <si>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</si>
  <si>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</si>
  <si>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</si>
  <si>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</si>
  <si>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</si>
  <si>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</si>
  <si>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</si>
  <si>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</si>
  <si>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</si>
  <si>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</si>
  <si>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</si>
  <si>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</si>
  <si>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</si>
  <si>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</si>
  <si>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</si>
  <si>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</si>
  <si>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</si>
  <si>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</si>
  <si>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</si>
  <si>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</si>
  <si>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</si>
  <si>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</si>
  <si>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</si>
  <si>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</si>
  <si>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</si>
  <si>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</si>
  <si>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</si>
  <si>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</si>
  <si>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</si>
  <si>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</si>
  <si>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</si>
  <si>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</si>
  <si>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</si>
  <si>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</si>
  <si>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</si>
  <si>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</si>
  <si>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</si>
  <si>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</si>
  <si>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</si>
  <si>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</si>
  <si>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</si>
  <si>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</si>
  <si>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</si>
  <si>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</si>
  <si>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</si>
  <si>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</si>
  <si>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</si>
  <si>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</si>
  <si>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</si>
  <si>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</si>
  <si>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</si>
  <si>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</si>
  <si>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</si>
  <si>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</si>
  <si>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</si>
  <si>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</si>
  <si>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</si>
  <si>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</si>
  <si>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</si>
  <si>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</si>
  <si>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</si>
  <si>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</si>
  <si>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</si>
  <si>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</si>
  <si>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</si>
  <si>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</si>
  <si>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</si>
  <si>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</si>
  <si>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</si>
  <si>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</si>
  <si>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</si>
  <si>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</si>
  <si>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</si>
  <si>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</si>
  <si>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</si>
  <si>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</si>
  <si>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</si>
  <si>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</si>
  <si>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</si>
  <si>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</si>
  <si>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</si>
  <si>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</si>
  <si>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</si>
  <si>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</si>
  <si>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</si>
  <si>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</si>
  <si>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</si>
  <si>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</si>
  <si>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</si>
  <si>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</si>
  <si>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</si>
  <si>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</si>
  <si>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</si>
  <si>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</si>
  <si>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</si>
  <si>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</si>
  <si>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</si>
  <si>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</si>
  <si>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</si>
  <si>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</si>
  <si>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</si>
  <si>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</si>
  <si>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TIME_OF_DAY</t>
    <phoneticPr fontId="18" type="noConversion"/>
  </si>
  <si>
    <t>행 레이블</t>
  </si>
  <si>
    <t>총합계</t>
  </si>
  <si>
    <t>합계 : TIER1_ELIGIBLE_PAX</t>
  </si>
  <si>
    <t>합계 : TIER2_ELIGIBLE_PAX</t>
  </si>
  <si>
    <t>합계 : TIER3_ELIGIBLE_PAX</t>
  </si>
  <si>
    <t>Total_Seats</t>
    <phoneticPr fontId="18" type="noConversion"/>
  </si>
  <si>
    <t>Category</t>
    <phoneticPr fontId="18" type="noConversion"/>
  </si>
  <si>
    <t>North America</t>
    <phoneticPr fontId="18" type="noConversion"/>
  </si>
  <si>
    <t>Group A</t>
  </si>
  <si>
    <t>Group B</t>
  </si>
  <si>
    <t>Group C</t>
  </si>
  <si>
    <t>합계 : Total_Seats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</si>
</sst>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33" borderId="0" xfId="0" applyFill="1" applyBorder="1"/>
    <xf numFmtId="10" fontId="0" fillId="0" borderId="0" xfId="0" applyNumberForma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 Yun" refreshedDate="46178.527339004628" createdVersion="8" refreshedVersion="8" minRefreshableVersion="3" recordCount="10000" xr:uid="{3F6C5AF2-969B-47DD-A550-1E1E46B58E0E}">
  <cacheSource type="worksheet">
    <worksheetSource ref="A1:S10001" sheet="british_airways_schedule_summer"/>
  </cacheSource>
  <cacheFields count="19">
    <cacheField name="FLIGHT_DATE" numFmtId="14">
      <sharedItems containsSemiMixedTypes="0" containsNonDate="0" containsDate="1" containsString="0" minDate="2025-04-01T00:00:00" maxDate="2025-10-31T00:00:00"/>
    </cacheField>
    <cacheField name="FLIGHT_TIME" numFmtId="20">
      <sharedItems containsSemiMixedTypes="0" containsNonDate="0" containsDate="1" containsString="0" minDate="1899-12-30T06:00:00" maxDate="1899-12-30T22:59:00"/>
    </cacheField>
    <cacheField name="TIME_OF_DAY" numFmtId="0">
      <sharedItems/>
    </cacheField>
    <cacheField name="AIRLINE_CD" numFmtId="0">
      <sharedItems/>
    </cacheField>
    <cacheField name="FLIGHT_NO" numFmtId="0">
      <sharedItems/>
    </cacheField>
    <cacheField name="DEPARTURE_STATION_CD" numFmtId="0">
      <sharedItems/>
    </cacheField>
    <cacheField name="ARRIVAL_STATION_CD" numFmtId="0">
      <sharedItems/>
    </cacheField>
    <cacheField name="ARRIVAL_COUNTRY" numFmtId="0">
      <sharedItems/>
    </cacheField>
    <cacheField name="ARRIVAL_REGION" numFmtId="0">
      <sharedItems/>
    </cacheField>
    <cacheField name="HAUL" numFmtId="0">
      <sharedItems/>
    </cacheField>
    <cacheField name="AIRCRAFT_TYPE" numFmtId="0">
      <sharedItems/>
    </cacheField>
    <cacheField name="FIRST_CLASS_SEATS" numFmtId="0">
      <sharedItems containsSemiMixedTypes="0" containsString="0" containsNumber="1" containsInteger="1" minValue="0" maxValue="14"/>
    </cacheField>
    <cacheField name="BUSINESS_CLASS_SEATS" numFmtId="0">
      <sharedItems containsSemiMixedTypes="0" containsString="0" containsNumber="1" containsInteger="1" minValue="0" maxValue="97"/>
    </cacheField>
    <cacheField name="ECONOMY_SEATS" numFmtId="0">
      <sharedItems containsSemiMixedTypes="0" containsString="0" containsNumber="1" containsInteger="1" minValue="160" maxValue="358"/>
    </cacheField>
    <cacheField name="TIER1_ELIGIBLE_PAX" numFmtId="0">
      <sharedItems containsSemiMixedTypes="0" containsString="0" containsNumber="1" containsInteger="1" minValue="0" maxValue="20"/>
    </cacheField>
    <cacheField name="TIER2_ELIGIBLE_PAX" numFmtId="0">
      <sharedItems containsSemiMixedTypes="0" containsString="0" containsNumber="1" containsInteger="1" minValue="0" maxValue="29"/>
    </cacheField>
    <cacheField name="TIER3_ELIGIBLE_PAX" numFmtId="0">
      <sharedItems containsSemiMixedTypes="0" containsString="0" containsNumber="1" containsInteger="1" minValue="0" maxValue="92"/>
    </cacheField>
    <cacheField name="Total_Seats" numFmtId="0">
      <sharedItems containsString="0" containsBlank="1" containsNumber="1" containsInteger="1" minValue="180" maxValue="469"/>
    </cacheField>
    <cacheField name="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 Yun" refreshedDate="46178.527584143521" createdVersion="8" refreshedVersion="8" minRefreshableVersion="3" recordCount="10001" xr:uid="{BBA536D5-A033-46E3-A23B-26ED7F4055F6}">
  <cacheSource type="worksheet">
    <worksheetSource ref="A1:S1048576" sheet="british_airways_schedule_summer"/>
  </cacheSource>
  <cacheFields count="19">
    <cacheField name="FLIGHT_DATE" numFmtId="0">
      <sharedItems containsNonDate="0" containsDate="1" containsString="0" containsBlank="1" minDate="2025-04-01T00:00:00" maxDate="2025-10-31T00:00:00"/>
    </cacheField>
    <cacheField name="FLIGHT_TIME" numFmtId="0">
      <sharedItems containsNonDate="0" containsDate="1" containsString="0" containsBlank="1" minDate="1899-12-30T06:00:00" maxDate="1899-12-30T22:59:00"/>
    </cacheField>
    <cacheField name="TIME_OF_DAY" numFmtId="0">
      <sharedItems containsBlank="1" count="5">
        <s v="Afternoon"/>
        <s v="Morning"/>
        <s v="Evening"/>
        <s v="Lunchtime"/>
        <m/>
      </sharedItems>
    </cacheField>
    <cacheField name="AIRLINE_CD" numFmtId="0">
      <sharedItems containsBlank="1"/>
    </cacheField>
    <cacheField name="FLIGHT_NO" numFmtId="0">
      <sharedItems containsBlank="1"/>
    </cacheField>
    <cacheField name="DEPARTURE_STATION_CD" numFmtId="0">
      <sharedItems containsBlank="1"/>
    </cacheField>
    <cacheField name="ARRIVAL_STATION_CD" numFmtId="0">
      <sharedItems containsBlank="1"/>
    </cacheField>
    <cacheField name="ARRIVAL_COUNTRY" numFmtId="0">
      <sharedItems containsBlank="1"/>
    </cacheField>
    <cacheField name="ARRIVAL_REGION" numFmtId="0">
      <sharedItems containsBlank="1"/>
    </cacheField>
    <cacheField name="HAUL" numFmtId="0">
      <sharedItems containsBlank="1"/>
    </cacheField>
    <cacheField name="AIRCRAFT_TYPE" numFmtId="0">
      <sharedItems containsBlank="1"/>
    </cacheField>
    <cacheField name="FIRST_CLASS_SEATS" numFmtId="0">
      <sharedItems containsString="0" containsBlank="1" containsNumber="1" containsInteger="1" minValue="0" maxValue="14"/>
    </cacheField>
    <cacheField name="BUSINESS_CLASS_SEATS" numFmtId="0">
      <sharedItems containsString="0" containsBlank="1" containsNumber="1" containsInteger="1" minValue="0" maxValue="97"/>
    </cacheField>
    <cacheField name="ECONOMY_SEATS" numFmtId="0">
      <sharedItems containsString="0" containsBlank="1" containsNumber="1" containsInteger="1" minValue="160" maxValue="358"/>
    </cacheField>
    <cacheField name="TIER1_ELIGIBLE_PAX" numFmtId="0">
      <sharedItems containsString="0" containsBlank="1" containsNumber="1" containsInteger="1" minValue="0" maxValue="20"/>
    </cacheField>
    <cacheField name="TIER2_ELIGIBLE_PAX" numFmtId="0">
      <sharedItems containsString="0" containsBlank="1" containsNumber="1" containsInteger="1" minValue="0" maxValue="29"/>
    </cacheField>
    <cacheField name="TIER3_ELIGIBLE_PAX" numFmtId="0">
      <sharedItems containsString="0" containsBlank="1" containsNumber="1" containsInteger="1" minValue="0" maxValue="92"/>
    </cacheField>
    <cacheField name="Total_Seats" numFmtId="0">
      <sharedItems containsString="0" containsBlank="1" containsNumber="1" containsInteger="1" minValue="180" maxValue="469"/>
    </cacheField>
    <cacheField name="Category" numFmtId="0">
      <sharedItems containsBlank="1" count="4">
        <m/>
        <s v="Group B"/>
        <s v="Group A"/>
        <s v="Group 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25-09-02T00:00:00"/>
    <d v="1899-12-30T14:19:00"/>
    <s v="Afternoon"/>
    <s v="BA"/>
    <s v="BA5211"/>
    <s v="LHR"/>
    <s v="LAX"/>
    <s v="USA"/>
    <s v="North America"/>
    <s v="LONG"/>
    <s v="B777"/>
    <n v="8"/>
    <n v="49"/>
    <n v="178"/>
    <n v="0"/>
    <n v="10"/>
    <n v="38"/>
    <n v="235"/>
    <m/>
  </r>
  <r>
    <d v="2025-06-10T00:00:00"/>
    <d v="1899-12-30T06:42:00"/>
    <s v="Morning"/>
    <s v="BA"/>
    <s v="BA7282"/>
    <s v="LHR"/>
    <s v="LAX"/>
    <s v="USA"/>
    <s v="North America"/>
    <s v="LONG"/>
    <s v="B777"/>
    <n v="8"/>
    <n v="49"/>
    <n v="178"/>
    <n v="0"/>
    <n v="7"/>
    <n v="28"/>
    <n v="235"/>
    <s v="Group B"/>
  </r>
  <r>
    <d v="2025-10-27T00:00:00"/>
    <d v="1899-12-30T15:33:00"/>
    <s v="Afternoon"/>
    <s v="BA"/>
    <s v="BA1896"/>
    <s v="LHR"/>
    <s v="FRA"/>
    <s v="Germany"/>
    <s v="Europe"/>
    <s v="SHORT"/>
    <s v="A320"/>
    <n v="0"/>
    <n v="17"/>
    <n v="163"/>
    <n v="0"/>
    <n v="11"/>
    <n v="40"/>
    <m/>
    <m/>
  </r>
  <r>
    <d v="2025-06-15T00:00:00"/>
    <d v="1899-12-30T18:29:00"/>
    <s v="Evening"/>
    <s v="BA"/>
    <s v="BA5497"/>
    <s v="LHR"/>
    <s v="IST"/>
    <s v="Turkey"/>
    <s v="Europe"/>
    <s v="SHORT"/>
    <s v="A320"/>
    <n v="0"/>
    <n v="8"/>
    <n v="172"/>
    <n v="0"/>
    <n v="16"/>
    <n v="54"/>
    <m/>
    <m/>
  </r>
  <r>
    <d v="2025-08-25T00:00:00"/>
    <d v="1899-12-30T20:35:00"/>
    <s v="Evening"/>
    <s v="BA"/>
    <s v="BA1493"/>
    <s v="LHR"/>
    <s v="FRA"/>
    <s v="Germany"/>
    <s v="Europe"/>
    <s v="SHORT"/>
    <s v="A320"/>
    <n v="0"/>
    <n v="13"/>
    <n v="167"/>
    <n v="0"/>
    <n v="6"/>
    <n v="27"/>
    <m/>
    <m/>
  </r>
  <r>
    <d v="2025-07-12T00:00:00"/>
    <d v="1899-12-30T19:08:00"/>
    <s v="Evening"/>
    <s v="BA"/>
    <s v="BA4954"/>
    <s v="LHR"/>
    <s v="VIE"/>
    <s v="Austria"/>
    <s v="Europe"/>
    <s v="SHORT"/>
    <s v="A320"/>
    <n v="0"/>
    <n v="20"/>
    <n v="160"/>
    <n v="0"/>
    <n v="6"/>
    <n v="27"/>
    <m/>
    <m/>
  </r>
  <r>
    <d v="2025-09-16T00:00:00"/>
    <d v="1899-12-30T21:44:00"/>
    <s v="Evening"/>
    <s v="BA"/>
    <s v="BA9840"/>
    <s v="LHR"/>
    <s v="AMS"/>
    <s v="Netherlands"/>
    <s v="Europe"/>
    <s v="SHORT"/>
    <s v="A320"/>
    <n v="0"/>
    <n v="20"/>
    <n v="160"/>
    <n v="0"/>
    <n v="16"/>
    <n v="55"/>
    <m/>
    <m/>
  </r>
  <r>
    <d v="2025-04-24T00:00:00"/>
    <d v="1899-12-30T14:50:00"/>
    <s v="Afternoon"/>
    <s v="BA"/>
    <s v="BA7116"/>
    <s v="LHR"/>
    <s v="ORD"/>
    <s v="USA"/>
    <s v="North America"/>
    <s v="LONG"/>
    <s v="A350"/>
    <n v="0"/>
    <n v="56"/>
    <n v="275"/>
    <n v="1"/>
    <n v="12"/>
    <n v="42"/>
    <m/>
    <m/>
  </r>
  <r>
    <d v="2025-05-17T00:00:00"/>
    <d v="1899-12-30T12:13:00"/>
    <s v="Lunchtime"/>
    <s v="BA"/>
    <s v="BA4424"/>
    <s v="LHR"/>
    <s v="FRA"/>
    <s v="Germany"/>
    <s v="Europe"/>
    <s v="SHORT"/>
    <s v="A320"/>
    <n v="0"/>
    <n v="17"/>
    <n v="163"/>
    <n v="0"/>
    <n v="5"/>
    <n v="23"/>
    <m/>
    <m/>
  </r>
  <r>
    <d v="2025-05-01T00:00:00"/>
    <d v="1899-12-30T09:55:00"/>
    <s v="Morning"/>
    <s v="BA"/>
    <s v="BA4878"/>
    <s v="LHR"/>
    <s v="IST"/>
    <s v="Turkey"/>
    <s v="Europe"/>
    <s v="SHORT"/>
    <s v="A320"/>
    <n v="0"/>
    <n v="4"/>
    <n v="176"/>
    <n v="1"/>
    <n v="11"/>
    <n v="39"/>
    <n v="180"/>
    <s v="Group A"/>
  </r>
  <r>
    <d v="2025-08-23T00:00:00"/>
    <d v="1899-12-30T09:27:00"/>
    <s v="Morning"/>
    <s v="BA"/>
    <s v="BA8924"/>
    <s v="LHR"/>
    <s v="AMS"/>
    <s v="Netherlands"/>
    <s v="Europe"/>
    <s v="SHORT"/>
    <s v="A320"/>
    <n v="0"/>
    <n v="10"/>
    <n v="170"/>
    <n v="1"/>
    <n v="5"/>
    <n v="23"/>
    <n v="180"/>
    <s v="Group A"/>
  </r>
  <r>
    <d v="2025-09-02T00:00:00"/>
    <d v="1899-12-30T07:48:00"/>
    <s v="Morning"/>
    <s v="BA"/>
    <s v="BA8942"/>
    <s v="LHR"/>
    <s v="LAX"/>
    <s v="USA"/>
    <s v="North America"/>
    <s v="LONG"/>
    <s v="B777"/>
    <n v="8"/>
    <n v="49"/>
    <n v="178"/>
    <n v="0"/>
    <n v="5"/>
    <n v="23"/>
    <n v="235"/>
    <s v="Group B"/>
  </r>
  <r>
    <d v="2025-05-10T00:00:00"/>
    <d v="1899-12-30T10:11:00"/>
    <s v="Morning"/>
    <s v="BA"/>
    <s v="BA8213"/>
    <s v="LHR"/>
    <s v="MUC"/>
    <s v="Germany"/>
    <s v="Europe"/>
    <s v="SHORT"/>
    <s v="A320"/>
    <n v="0"/>
    <n v="2"/>
    <n v="178"/>
    <n v="1"/>
    <n v="9"/>
    <n v="34"/>
    <n v="180"/>
    <s v="Group A"/>
  </r>
  <r>
    <d v="2025-05-22T00:00:00"/>
    <d v="1899-12-30T06:23:00"/>
    <s v="Morning"/>
    <s v="BA"/>
    <s v="BA7992"/>
    <s v="LHR"/>
    <s v="HND"/>
    <s v="Japan"/>
    <s v="Asia"/>
    <s v="LONG"/>
    <s v="B787"/>
    <n v="8"/>
    <n v="48"/>
    <n v="200"/>
    <n v="1"/>
    <n v="0"/>
    <n v="0"/>
    <n v="256"/>
    <s v="Group C"/>
  </r>
  <r>
    <d v="2025-06-13T00:00:00"/>
    <d v="1899-12-30T14:57:00"/>
    <s v="Afternoon"/>
    <s v="BA"/>
    <s v="BA7734"/>
    <s v="LHR"/>
    <s v="VIE"/>
    <s v="Austria"/>
    <s v="Europe"/>
    <s v="SHORT"/>
    <s v="A320"/>
    <n v="0"/>
    <n v="12"/>
    <n v="168"/>
    <n v="0"/>
    <n v="0"/>
    <n v="3"/>
    <m/>
    <m/>
  </r>
  <r>
    <d v="2025-06-02T00:00:00"/>
    <d v="1899-12-30T22:37:00"/>
    <s v="Evening"/>
    <s v="BA"/>
    <s v="BA3129"/>
    <s v="LHR"/>
    <s v="CDG"/>
    <s v="France"/>
    <s v="Europe"/>
    <s v="SHORT"/>
    <s v="A320"/>
    <n v="0"/>
    <n v="18"/>
    <n v="162"/>
    <n v="0"/>
    <n v="5"/>
    <n v="22"/>
    <m/>
    <m/>
  </r>
  <r>
    <d v="2025-04-02T00:00:00"/>
    <d v="1899-12-30T17:04:00"/>
    <s v="Afternoon"/>
    <s v="BA"/>
    <s v="BA8677"/>
    <s v="LHR"/>
    <s v="ORD"/>
    <s v="USA"/>
    <s v="North America"/>
    <s v="LONG"/>
    <s v="B787"/>
    <n v="8"/>
    <n v="42"/>
    <n v="166"/>
    <n v="0"/>
    <n v="2"/>
    <n v="14"/>
    <m/>
    <m/>
  </r>
  <r>
    <d v="2025-06-13T00:00:00"/>
    <d v="1899-12-30T14:20:00"/>
    <s v="Afternoon"/>
    <s v="BA"/>
    <s v="BA3998"/>
    <s v="LHR"/>
    <s v="CDG"/>
    <s v="France"/>
    <s v="Europe"/>
    <s v="SHORT"/>
    <s v="A320"/>
    <n v="0"/>
    <n v="18"/>
    <n v="162"/>
    <n v="2"/>
    <n v="9"/>
    <n v="35"/>
    <m/>
    <m/>
  </r>
  <r>
    <d v="2025-08-02T00:00:00"/>
    <d v="1899-12-30T17:48:00"/>
    <s v="Afternoon"/>
    <s v="BA"/>
    <s v="BA9842"/>
    <s v="LHR"/>
    <s v="VIE"/>
    <s v="Austria"/>
    <s v="Europe"/>
    <s v="SHORT"/>
    <s v="A320"/>
    <n v="0"/>
    <n v="17"/>
    <n v="163"/>
    <n v="1"/>
    <n v="3"/>
    <n v="16"/>
    <m/>
    <m/>
  </r>
  <r>
    <d v="2025-09-02T00:00:00"/>
    <d v="1899-12-30T06:48:00"/>
    <s v="Morning"/>
    <s v="BA"/>
    <s v="BA8555"/>
    <s v="LHR"/>
    <s v="ZRH"/>
    <s v="Switzerland"/>
    <s v="Europe"/>
    <s v="SHORT"/>
    <s v="A320"/>
    <n v="0"/>
    <n v="5"/>
    <n v="175"/>
    <n v="0"/>
    <n v="0"/>
    <n v="8"/>
    <n v="180"/>
    <s v="Group A"/>
  </r>
  <r>
    <d v="2025-06-05T00:00:00"/>
    <d v="1899-12-30T22:28:00"/>
    <s v="Evening"/>
    <s v="BA"/>
    <s v="BA9080"/>
    <s v="LHR"/>
    <s v="JFK"/>
    <s v="USA"/>
    <s v="North America"/>
    <s v="LONG"/>
    <s v="B777"/>
    <n v="8"/>
    <n v="49"/>
    <n v="178"/>
    <n v="1"/>
    <n v="16"/>
    <n v="53"/>
    <m/>
    <m/>
  </r>
  <r>
    <d v="2025-06-01T00:00:00"/>
    <d v="1899-12-30T10:27:00"/>
    <s v="Morning"/>
    <s v="BA"/>
    <s v="BA1302"/>
    <s v="LHR"/>
    <s v="MAD"/>
    <s v="Spain"/>
    <s v="Europe"/>
    <s v="SHORT"/>
    <s v="A320"/>
    <n v="0"/>
    <n v="15"/>
    <n v="165"/>
    <n v="0"/>
    <n v="7"/>
    <n v="27"/>
    <n v="180"/>
    <s v="Group A"/>
  </r>
  <r>
    <d v="2025-04-10T00:00:00"/>
    <d v="1899-12-30T16:04:00"/>
    <s v="Afternoon"/>
    <s v="BA"/>
    <s v="BA1609"/>
    <s v="LHR"/>
    <s v="DXB"/>
    <s v="UAE"/>
    <s v="Middle East"/>
    <s v="LONG"/>
    <s v="B787"/>
    <n v="8"/>
    <n v="48"/>
    <n v="200"/>
    <n v="0"/>
    <n v="8"/>
    <n v="31"/>
    <m/>
    <m/>
  </r>
  <r>
    <d v="2025-06-05T00:00:00"/>
    <d v="1899-12-30T17:37:00"/>
    <s v="Afternoon"/>
    <s v="BA"/>
    <s v="BA2199"/>
    <s v="LHR"/>
    <s v="JFK"/>
    <s v="USA"/>
    <s v="North America"/>
    <s v="LONG"/>
    <s v="A380"/>
    <n v="14"/>
    <n v="97"/>
    <n v="358"/>
    <n v="1"/>
    <n v="0"/>
    <n v="8"/>
    <m/>
    <m/>
  </r>
  <r>
    <d v="2025-05-27T00:00:00"/>
    <d v="1899-12-30T20:21:00"/>
    <s v="Evening"/>
    <s v="BA"/>
    <s v="BA3986"/>
    <s v="LHR"/>
    <s v="MUC"/>
    <s v="Germany"/>
    <s v="Europe"/>
    <s v="SHORT"/>
    <s v="A320"/>
    <n v="0"/>
    <n v="3"/>
    <n v="177"/>
    <n v="0"/>
    <n v="5"/>
    <n v="22"/>
    <m/>
    <m/>
  </r>
  <r>
    <d v="2025-06-14T00:00:00"/>
    <d v="1899-12-30T14:16:00"/>
    <s v="Afternoon"/>
    <s v="BA"/>
    <s v="BA8994"/>
    <s v="LHR"/>
    <s v="IST"/>
    <s v="Turkey"/>
    <s v="Europe"/>
    <s v="SHORT"/>
    <s v="A320"/>
    <n v="0"/>
    <n v="13"/>
    <n v="167"/>
    <n v="1"/>
    <n v="8"/>
    <n v="32"/>
    <m/>
    <m/>
  </r>
  <r>
    <d v="2025-10-05T00:00:00"/>
    <d v="1899-12-30T18:59:00"/>
    <s v="Evening"/>
    <s v="BA"/>
    <s v="BA9311"/>
    <s v="LHR"/>
    <s v="MAD"/>
    <s v="Spain"/>
    <s v="Europe"/>
    <s v="SHORT"/>
    <s v="A320"/>
    <n v="0"/>
    <n v="9"/>
    <n v="171"/>
    <n v="1"/>
    <n v="1"/>
    <n v="12"/>
    <m/>
    <m/>
  </r>
  <r>
    <d v="2025-04-28T00:00:00"/>
    <d v="1899-12-30T18:59:00"/>
    <s v="Evening"/>
    <s v="BA"/>
    <s v="BA3363"/>
    <s v="LHR"/>
    <s v="ORD"/>
    <s v="USA"/>
    <s v="North America"/>
    <s v="LONG"/>
    <s v="B777"/>
    <n v="0"/>
    <n v="48"/>
    <n v="224"/>
    <n v="0"/>
    <n v="10"/>
    <n v="36"/>
    <m/>
    <m/>
  </r>
  <r>
    <d v="2025-08-24T00:00:00"/>
    <d v="1899-12-30T19:28:00"/>
    <s v="Evening"/>
    <s v="BA"/>
    <s v="BA9976"/>
    <s v="LHR"/>
    <s v="MAD"/>
    <s v="Spain"/>
    <s v="Europe"/>
    <s v="SHORT"/>
    <s v="A320"/>
    <n v="0"/>
    <n v="11"/>
    <n v="169"/>
    <n v="0"/>
    <n v="4"/>
    <n v="21"/>
    <m/>
    <m/>
  </r>
  <r>
    <d v="2025-06-22T00:00:00"/>
    <d v="1899-12-30T06:25:00"/>
    <s v="Morning"/>
    <s v="BA"/>
    <s v="BA4218"/>
    <s v="LHR"/>
    <s v="FRA"/>
    <s v="Germany"/>
    <s v="Europe"/>
    <s v="SHORT"/>
    <s v="A320"/>
    <n v="0"/>
    <n v="1"/>
    <n v="179"/>
    <n v="1"/>
    <n v="6"/>
    <n v="26"/>
    <n v="180"/>
    <s v="Group A"/>
  </r>
  <r>
    <d v="2025-08-20T00:00:00"/>
    <d v="1899-12-30T06:29:00"/>
    <s v="Morning"/>
    <s v="BA"/>
    <s v="BA5499"/>
    <s v="LHR"/>
    <s v="JFK"/>
    <s v="USA"/>
    <s v="North America"/>
    <s v="LONG"/>
    <s v="B787"/>
    <n v="8"/>
    <n v="48"/>
    <n v="200"/>
    <n v="2"/>
    <n v="4"/>
    <n v="21"/>
    <n v="256"/>
    <s v="Group B"/>
  </r>
  <r>
    <d v="2025-05-27T00:00:00"/>
    <d v="1899-12-30T08:49:00"/>
    <s v="Morning"/>
    <s v="BA"/>
    <s v="BA5333"/>
    <s v="LHR"/>
    <s v="ORD"/>
    <s v="USA"/>
    <s v="North America"/>
    <s v="LONG"/>
    <s v="B777"/>
    <n v="0"/>
    <n v="32"/>
    <n v="304"/>
    <n v="0"/>
    <n v="18"/>
    <n v="59"/>
    <n v="336"/>
    <s v="Group B"/>
  </r>
  <r>
    <d v="2025-06-01T00:00:00"/>
    <d v="1899-12-30T15:28:00"/>
    <s v="Afternoon"/>
    <s v="BA"/>
    <s v="BA4414"/>
    <s v="LHR"/>
    <s v="IST"/>
    <s v="Turkey"/>
    <s v="Europe"/>
    <s v="SHORT"/>
    <s v="A320"/>
    <n v="0"/>
    <n v="4"/>
    <n v="176"/>
    <n v="0"/>
    <n v="8"/>
    <n v="30"/>
    <m/>
    <m/>
  </r>
  <r>
    <d v="2025-10-26T00:00:00"/>
    <d v="1899-12-30T10:44:00"/>
    <s v="Morning"/>
    <s v="BA"/>
    <s v="BA4125"/>
    <s v="LHR"/>
    <s v="JFK"/>
    <s v="USA"/>
    <s v="North America"/>
    <s v="LONG"/>
    <s v="B787"/>
    <n v="0"/>
    <n v="31"/>
    <n v="173"/>
    <n v="0"/>
    <n v="2"/>
    <n v="14"/>
    <n v="204"/>
    <s v="Group B"/>
  </r>
  <r>
    <d v="2025-09-10T00:00:00"/>
    <d v="1899-12-30T14:05:00"/>
    <s v="Afternoon"/>
    <s v="BA"/>
    <s v="BA4192"/>
    <s v="LHR"/>
    <s v="MUC"/>
    <s v="Germany"/>
    <s v="Europe"/>
    <s v="SHORT"/>
    <s v="A320"/>
    <n v="0"/>
    <n v="1"/>
    <n v="179"/>
    <n v="1"/>
    <n v="12"/>
    <n v="43"/>
    <m/>
    <m/>
  </r>
  <r>
    <d v="2025-05-28T00:00:00"/>
    <d v="1899-12-30T06:05:00"/>
    <s v="Morning"/>
    <s v="BA"/>
    <s v="BA1683"/>
    <s v="LHR"/>
    <s v="AMS"/>
    <s v="Netherlands"/>
    <s v="Europe"/>
    <s v="SHORT"/>
    <s v="A320"/>
    <n v="0"/>
    <n v="17"/>
    <n v="163"/>
    <n v="1"/>
    <n v="1"/>
    <n v="11"/>
    <n v="180"/>
    <s v="Group A"/>
  </r>
  <r>
    <d v="2025-04-25T00:00:00"/>
    <d v="1899-12-30T20:06:00"/>
    <s v="Evening"/>
    <s v="BA"/>
    <s v="BA3990"/>
    <s v="LHR"/>
    <s v="DXB"/>
    <s v="UAE"/>
    <s v="Middle East"/>
    <s v="LONG"/>
    <s v="B777"/>
    <n v="8"/>
    <n v="49"/>
    <n v="178"/>
    <n v="0"/>
    <n v="9"/>
    <n v="34"/>
    <m/>
    <m/>
  </r>
  <r>
    <d v="2025-08-28T00:00:00"/>
    <d v="1899-12-30T22:29:00"/>
    <s v="Evening"/>
    <s v="BA"/>
    <s v="BA9466"/>
    <s v="LHR"/>
    <s v="DXB"/>
    <s v="UAE"/>
    <s v="Middle East"/>
    <s v="LONG"/>
    <s v="B787"/>
    <n v="8"/>
    <n v="48"/>
    <n v="200"/>
    <n v="2"/>
    <n v="0"/>
    <n v="0"/>
    <m/>
    <m/>
  </r>
  <r>
    <d v="2025-10-16T00:00:00"/>
    <d v="1899-12-30T18:29:00"/>
    <s v="Evening"/>
    <s v="BA"/>
    <s v="BA6458"/>
    <s v="LHR"/>
    <s v="HND"/>
    <s v="Japan"/>
    <s v="Asia"/>
    <s v="LONG"/>
    <s v="B777"/>
    <n v="0"/>
    <n v="32"/>
    <n v="300"/>
    <n v="0"/>
    <n v="1"/>
    <n v="10"/>
    <m/>
    <m/>
  </r>
  <r>
    <d v="2025-10-25T00:00:00"/>
    <d v="1899-12-30T16:00:00"/>
    <s v="Afternoon"/>
    <s v="BA"/>
    <s v="BA9912"/>
    <s v="LHR"/>
    <s v="FRA"/>
    <s v="Germany"/>
    <s v="Europe"/>
    <s v="SHORT"/>
    <s v="A320"/>
    <n v="0"/>
    <n v="16"/>
    <n v="164"/>
    <n v="1"/>
    <n v="9"/>
    <n v="33"/>
    <m/>
    <m/>
  </r>
  <r>
    <d v="2025-09-15T00:00:00"/>
    <d v="1899-12-30T14:00:00"/>
    <s v="Afternoon"/>
    <s v="BA"/>
    <s v="BA9863"/>
    <s v="LHR"/>
    <s v="LAX"/>
    <s v="USA"/>
    <s v="North America"/>
    <s v="LONG"/>
    <s v="B787"/>
    <n v="8"/>
    <n v="48"/>
    <n v="200"/>
    <n v="0"/>
    <n v="12"/>
    <n v="42"/>
    <m/>
    <m/>
  </r>
  <r>
    <d v="2025-09-03T00:00:00"/>
    <d v="1899-12-30T06:00:00"/>
    <s v="Morning"/>
    <s v="BA"/>
    <s v="BA6358"/>
    <s v="LHR"/>
    <s v="BCN"/>
    <s v="Spain"/>
    <s v="Europe"/>
    <s v="SHORT"/>
    <s v="A320"/>
    <n v="0"/>
    <n v="8"/>
    <n v="172"/>
    <n v="0"/>
    <n v="9"/>
    <n v="33"/>
    <n v="180"/>
    <s v="Group A"/>
  </r>
  <r>
    <d v="2025-10-27T00:00:00"/>
    <d v="1899-12-30T11:10:00"/>
    <s v="Morning"/>
    <s v="BA"/>
    <s v="BA2032"/>
    <s v="LHR"/>
    <s v="DXB"/>
    <s v="UAE"/>
    <s v="Middle East"/>
    <s v="LONG"/>
    <s v="B777"/>
    <n v="8"/>
    <n v="49"/>
    <n v="178"/>
    <n v="0"/>
    <n v="7"/>
    <n v="28"/>
    <n v="235"/>
    <s v="Group C"/>
  </r>
  <r>
    <d v="2025-09-02T00:00:00"/>
    <d v="1899-12-30T08:05:00"/>
    <s v="Morning"/>
    <s v="BA"/>
    <s v="BA7688"/>
    <s v="LHR"/>
    <s v="MUC"/>
    <s v="Germany"/>
    <s v="Europe"/>
    <s v="SHORT"/>
    <s v="A320"/>
    <n v="0"/>
    <n v="11"/>
    <n v="169"/>
    <n v="0"/>
    <n v="6"/>
    <n v="26"/>
    <n v="180"/>
    <s v="Group A"/>
  </r>
  <r>
    <d v="2025-09-20T00:00:00"/>
    <d v="1899-12-30T06:54:00"/>
    <s v="Morning"/>
    <s v="BA"/>
    <s v="BA2057"/>
    <s v="LHR"/>
    <s v="MUC"/>
    <s v="Germany"/>
    <s v="Europe"/>
    <s v="SHORT"/>
    <s v="A320"/>
    <n v="0"/>
    <n v="20"/>
    <n v="160"/>
    <n v="1"/>
    <n v="0"/>
    <n v="7"/>
    <n v="180"/>
    <s v="Group A"/>
  </r>
  <r>
    <d v="2025-09-27T00:00:00"/>
    <d v="1899-12-30T19:16:00"/>
    <s v="Evening"/>
    <s v="BA"/>
    <s v="BA9424"/>
    <s v="LHR"/>
    <s v="DXB"/>
    <s v="UAE"/>
    <s v="Middle East"/>
    <s v="LONG"/>
    <s v="B787"/>
    <n v="8"/>
    <n v="48"/>
    <n v="200"/>
    <n v="0"/>
    <n v="4"/>
    <n v="19"/>
    <m/>
    <m/>
  </r>
  <r>
    <d v="2025-09-22T00:00:00"/>
    <d v="1899-12-30T22:04:00"/>
    <s v="Evening"/>
    <s v="BA"/>
    <s v="BA5207"/>
    <s v="LHR"/>
    <s v="MAD"/>
    <s v="Spain"/>
    <s v="Europe"/>
    <s v="SHORT"/>
    <s v="A320"/>
    <n v="0"/>
    <n v="10"/>
    <n v="170"/>
    <n v="0"/>
    <n v="5"/>
    <n v="23"/>
    <m/>
    <m/>
  </r>
  <r>
    <d v="2025-07-21T00:00:00"/>
    <d v="1899-12-30T20:07:00"/>
    <s v="Evening"/>
    <s v="BA"/>
    <s v="BA7077"/>
    <s v="LHR"/>
    <s v="FRA"/>
    <s v="Germany"/>
    <s v="Europe"/>
    <s v="SHORT"/>
    <s v="A320"/>
    <n v="0"/>
    <n v="13"/>
    <n v="167"/>
    <n v="0"/>
    <n v="14"/>
    <n v="47"/>
    <m/>
    <m/>
  </r>
  <r>
    <d v="2025-07-03T00:00:00"/>
    <d v="1899-12-30T12:18:00"/>
    <s v="Lunchtime"/>
    <s v="BA"/>
    <s v="BA3137"/>
    <s v="LHR"/>
    <s v="CDG"/>
    <s v="France"/>
    <s v="Europe"/>
    <s v="SHORT"/>
    <s v="A320"/>
    <n v="0"/>
    <n v="13"/>
    <n v="167"/>
    <n v="0"/>
    <n v="10"/>
    <n v="36"/>
    <m/>
    <m/>
  </r>
  <r>
    <d v="2025-06-03T00:00:00"/>
    <d v="1899-12-30T16:31:00"/>
    <s v="Afternoon"/>
    <s v="BA"/>
    <s v="BA9353"/>
    <s v="LHR"/>
    <s v="AMS"/>
    <s v="Netherlands"/>
    <s v="Europe"/>
    <s v="SHORT"/>
    <s v="A320"/>
    <n v="0"/>
    <n v="12"/>
    <n v="168"/>
    <n v="1"/>
    <n v="0"/>
    <n v="3"/>
    <m/>
    <m/>
  </r>
  <r>
    <d v="2025-06-18T00:00:00"/>
    <d v="1899-12-30T11:28:00"/>
    <s v="Morning"/>
    <s v="BA"/>
    <s v="BA4358"/>
    <s v="LHR"/>
    <s v="MAD"/>
    <s v="Spain"/>
    <s v="Europe"/>
    <s v="SHORT"/>
    <s v="A320"/>
    <n v="0"/>
    <n v="4"/>
    <n v="176"/>
    <n v="1"/>
    <n v="10"/>
    <n v="35"/>
    <n v="180"/>
    <s v="Group A"/>
  </r>
  <r>
    <d v="2025-09-27T00:00:00"/>
    <d v="1899-12-30T16:12:00"/>
    <s v="Afternoon"/>
    <s v="BA"/>
    <s v="BA9861"/>
    <s v="LHR"/>
    <s v="ZRH"/>
    <s v="Switzerland"/>
    <s v="Europe"/>
    <s v="SHORT"/>
    <s v="A320"/>
    <n v="0"/>
    <n v="10"/>
    <n v="170"/>
    <n v="0"/>
    <n v="6"/>
    <n v="24"/>
    <m/>
    <m/>
  </r>
  <r>
    <d v="2025-05-11T00:00:00"/>
    <d v="1899-12-30T13:23:00"/>
    <s v="Lunchtime"/>
    <s v="BA"/>
    <s v="BA5903"/>
    <s v="LHR"/>
    <s v="ORD"/>
    <s v="USA"/>
    <s v="North America"/>
    <s v="LONG"/>
    <s v="A380"/>
    <n v="14"/>
    <n v="97"/>
    <n v="358"/>
    <n v="0"/>
    <n v="4"/>
    <n v="20"/>
    <m/>
    <m/>
  </r>
  <r>
    <d v="2025-06-22T00:00:00"/>
    <d v="1899-12-30T12:47:00"/>
    <s v="Lunchtime"/>
    <s v="BA"/>
    <s v="BA4485"/>
    <s v="LHR"/>
    <s v="JFK"/>
    <s v="USA"/>
    <s v="North America"/>
    <s v="LONG"/>
    <s v="B777"/>
    <n v="0"/>
    <n v="32"/>
    <n v="300"/>
    <n v="0"/>
    <n v="11"/>
    <n v="40"/>
    <m/>
    <m/>
  </r>
  <r>
    <d v="2025-06-29T00:00:00"/>
    <d v="1899-12-30T10:49:00"/>
    <s v="Morning"/>
    <s v="BA"/>
    <s v="BA2572"/>
    <s v="LHR"/>
    <s v="MAD"/>
    <s v="Spain"/>
    <s v="Europe"/>
    <s v="SHORT"/>
    <s v="A320"/>
    <n v="0"/>
    <n v="14"/>
    <n v="166"/>
    <n v="2"/>
    <n v="13"/>
    <n v="46"/>
    <n v="180"/>
    <s v="Group A"/>
  </r>
  <r>
    <d v="2025-10-20T00:00:00"/>
    <d v="1899-12-30T21:11:00"/>
    <s v="Evening"/>
    <s v="BA"/>
    <s v="BA6423"/>
    <s v="LHR"/>
    <s v="IST"/>
    <s v="Turkey"/>
    <s v="Europe"/>
    <s v="SHORT"/>
    <s v="A320"/>
    <n v="0"/>
    <n v="15"/>
    <n v="165"/>
    <n v="2"/>
    <n v="13"/>
    <n v="45"/>
    <m/>
    <m/>
  </r>
  <r>
    <d v="2025-09-21T00:00:00"/>
    <d v="1899-12-30T09:41:00"/>
    <s v="Morning"/>
    <s v="BA"/>
    <s v="BA7406"/>
    <s v="LHR"/>
    <s v="LAX"/>
    <s v="USA"/>
    <s v="North America"/>
    <s v="LONG"/>
    <s v="B787"/>
    <n v="8"/>
    <n v="42"/>
    <n v="166"/>
    <n v="1"/>
    <n v="3"/>
    <n v="17"/>
    <n v="216"/>
    <s v="Group B"/>
  </r>
  <r>
    <d v="2025-08-23T00:00:00"/>
    <d v="1899-12-30T17:58:00"/>
    <s v="Afternoon"/>
    <s v="BA"/>
    <s v="BA1117"/>
    <s v="LHR"/>
    <s v="FRA"/>
    <s v="Germany"/>
    <s v="Europe"/>
    <s v="SHORT"/>
    <s v="A320"/>
    <n v="0"/>
    <n v="1"/>
    <n v="179"/>
    <n v="2"/>
    <n v="6"/>
    <n v="25"/>
    <m/>
    <m/>
  </r>
  <r>
    <d v="2025-09-02T00:00:00"/>
    <d v="1899-12-30T19:50:00"/>
    <s v="Evening"/>
    <s v="BA"/>
    <s v="BA6576"/>
    <s v="LHR"/>
    <s v="IST"/>
    <s v="Turkey"/>
    <s v="Europe"/>
    <s v="SHORT"/>
    <s v="A320"/>
    <n v="0"/>
    <n v="11"/>
    <n v="169"/>
    <n v="1"/>
    <n v="10"/>
    <n v="35"/>
    <m/>
    <m/>
  </r>
  <r>
    <d v="2025-05-03T00:00:00"/>
    <d v="1899-12-30T12:45:00"/>
    <s v="Lunchtime"/>
    <s v="BA"/>
    <s v="BA8214"/>
    <s v="LHR"/>
    <s v="AMS"/>
    <s v="Netherlands"/>
    <s v="Europe"/>
    <s v="SHORT"/>
    <s v="A320"/>
    <n v="0"/>
    <n v="16"/>
    <n v="164"/>
    <n v="1"/>
    <n v="13"/>
    <n v="46"/>
    <m/>
    <m/>
  </r>
  <r>
    <d v="2025-07-13T00:00:00"/>
    <d v="1899-12-30T11:25:00"/>
    <s v="Morning"/>
    <s v="BA"/>
    <s v="BA1456"/>
    <s v="LHR"/>
    <s v="IST"/>
    <s v="Turkey"/>
    <s v="Europe"/>
    <s v="SHORT"/>
    <s v="A320"/>
    <n v="0"/>
    <n v="6"/>
    <n v="174"/>
    <n v="0"/>
    <n v="5"/>
    <n v="23"/>
    <n v="180"/>
    <s v="Group A"/>
  </r>
  <r>
    <d v="2025-05-01T00:00:00"/>
    <d v="1899-12-30T21:27:00"/>
    <s v="Evening"/>
    <s v="BA"/>
    <s v="BA1839"/>
    <s v="LHR"/>
    <s v="LAX"/>
    <s v="USA"/>
    <s v="North America"/>
    <s v="LONG"/>
    <s v="B777"/>
    <n v="0"/>
    <n v="32"/>
    <n v="300"/>
    <n v="0"/>
    <n v="7"/>
    <n v="27"/>
    <m/>
    <m/>
  </r>
  <r>
    <d v="2025-05-28T00:00:00"/>
    <d v="1899-12-30T06:43:00"/>
    <s v="Morning"/>
    <s v="BA"/>
    <s v="BA2095"/>
    <s v="LHR"/>
    <s v="LAX"/>
    <s v="USA"/>
    <s v="North America"/>
    <s v="LONG"/>
    <s v="B777"/>
    <n v="0"/>
    <n v="32"/>
    <n v="300"/>
    <n v="0"/>
    <n v="2"/>
    <n v="13"/>
    <n v="332"/>
    <s v="Group B"/>
  </r>
  <r>
    <d v="2025-09-29T00:00:00"/>
    <d v="1899-12-30T13:44:00"/>
    <s v="Lunchtime"/>
    <s v="BA"/>
    <s v="BA8831"/>
    <s v="LHR"/>
    <s v="AMS"/>
    <s v="Netherlands"/>
    <s v="Europe"/>
    <s v="SHORT"/>
    <s v="A320"/>
    <n v="0"/>
    <n v="20"/>
    <n v="160"/>
    <n v="0"/>
    <n v="1"/>
    <n v="12"/>
    <m/>
    <m/>
  </r>
  <r>
    <d v="2025-09-05T00:00:00"/>
    <d v="1899-12-30T15:02:00"/>
    <s v="Afternoon"/>
    <s v="BA"/>
    <s v="BA5960"/>
    <s v="LHR"/>
    <s v="MUC"/>
    <s v="Germany"/>
    <s v="Europe"/>
    <s v="SHORT"/>
    <s v="A320"/>
    <n v="0"/>
    <n v="17"/>
    <n v="163"/>
    <n v="0"/>
    <n v="12"/>
    <n v="43"/>
    <m/>
    <m/>
  </r>
  <r>
    <d v="2025-10-03T00:00:00"/>
    <d v="1899-12-30T12:18:00"/>
    <s v="Lunchtime"/>
    <s v="BA"/>
    <s v="BA6246"/>
    <s v="LHR"/>
    <s v="DFW"/>
    <s v="USA"/>
    <s v="North America"/>
    <s v="LONG"/>
    <s v="B777"/>
    <n v="8"/>
    <n v="49"/>
    <n v="178"/>
    <n v="0"/>
    <n v="15"/>
    <n v="51"/>
    <m/>
    <m/>
  </r>
  <r>
    <d v="2025-06-29T00:00:00"/>
    <d v="1899-12-30T13:01:00"/>
    <s v="Lunchtime"/>
    <s v="BA"/>
    <s v="BA5167"/>
    <s v="LHR"/>
    <s v="FRA"/>
    <s v="Germany"/>
    <s v="Europe"/>
    <s v="SHORT"/>
    <s v="A320"/>
    <n v="0"/>
    <n v="8"/>
    <n v="172"/>
    <n v="0"/>
    <n v="7"/>
    <n v="29"/>
    <m/>
    <m/>
  </r>
  <r>
    <d v="2025-06-25T00:00:00"/>
    <d v="1899-12-30T13:27:00"/>
    <s v="Lunchtime"/>
    <s v="BA"/>
    <s v="BA1644"/>
    <s v="LHR"/>
    <s v="FRA"/>
    <s v="Germany"/>
    <s v="Europe"/>
    <s v="SHORT"/>
    <s v="A320"/>
    <n v="0"/>
    <n v="18"/>
    <n v="162"/>
    <n v="0"/>
    <n v="13"/>
    <n v="46"/>
    <m/>
    <m/>
  </r>
  <r>
    <d v="2025-09-14T00:00:00"/>
    <d v="1899-12-30T16:40:00"/>
    <s v="Afternoon"/>
    <s v="BA"/>
    <s v="BA5518"/>
    <s v="LHR"/>
    <s v="HND"/>
    <s v="Japan"/>
    <s v="Asia"/>
    <s v="LONG"/>
    <s v="A380"/>
    <n v="14"/>
    <n v="97"/>
    <n v="358"/>
    <n v="0"/>
    <n v="10"/>
    <n v="36"/>
    <m/>
    <m/>
  </r>
  <r>
    <d v="2025-06-19T00:00:00"/>
    <d v="1899-12-30T22:43:00"/>
    <s v="Evening"/>
    <s v="BA"/>
    <s v="BA7450"/>
    <s v="LHR"/>
    <s v="BCN"/>
    <s v="Spain"/>
    <s v="Europe"/>
    <s v="SHORT"/>
    <s v="A320"/>
    <n v="0"/>
    <n v="10"/>
    <n v="170"/>
    <n v="0"/>
    <n v="4"/>
    <n v="20"/>
    <m/>
    <m/>
  </r>
  <r>
    <d v="2025-08-27T00:00:00"/>
    <d v="1899-12-30T22:12:00"/>
    <s v="Evening"/>
    <s v="BA"/>
    <s v="BA5169"/>
    <s v="LHR"/>
    <s v="DFW"/>
    <s v="USA"/>
    <s v="North America"/>
    <s v="LONG"/>
    <s v="B777"/>
    <n v="8"/>
    <n v="49"/>
    <n v="178"/>
    <n v="2"/>
    <n v="10"/>
    <n v="36"/>
    <m/>
    <m/>
  </r>
  <r>
    <d v="2025-07-13T00:00:00"/>
    <d v="1899-12-30T10:40:00"/>
    <s v="Morning"/>
    <s v="BA"/>
    <s v="BA3445"/>
    <s v="LHR"/>
    <s v="ORD"/>
    <s v="USA"/>
    <s v="North America"/>
    <s v="LONG"/>
    <s v="B777"/>
    <n v="8"/>
    <n v="49"/>
    <n v="178"/>
    <n v="1"/>
    <n v="16"/>
    <n v="54"/>
    <n v="235"/>
    <s v="Group B"/>
  </r>
  <r>
    <d v="2025-10-20T00:00:00"/>
    <d v="1899-12-30T18:57:00"/>
    <s v="Evening"/>
    <s v="BA"/>
    <s v="BA6547"/>
    <s v="LHR"/>
    <s v="ORD"/>
    <s v="USA"/>
    <s v="North America"/>
    <s v="LONG"/>
    <s v="A350"/>
    <n v="0"/>
    <n v="56"/>
    <n v="275"/>
    <n v="1"/>
    <n v="8"/>
    <n v="30"/>
    <m/>
    <m/>
  </r>
  <r>
    <d v="2025-04-29T00:00:00"/>
    <d v="1899-12-30T16:43:00"/>
    <s v="Afternoon"/>
    <s v="BA"/>
    <s v="BA3045"/>
    <s v="LHR"/>
    <s v="MAD"/>
    <s v="Spain"/>
    <s v="Europe"/>
    <s v="SHORT"/>
    <s v="A320"/>
    <n v="0"/>
    <n v="8"/>
    <n v="172"/>
    <n v="0"/>
    <n v="16"/>
    <n v="55"/>
    <m/>
    <m/>
  </r>
  <r>
    <d v="2025-09-23T00:00:00"/>
    <d v="1899-12-30T21:27:00"/>
    <s v="Evening"/>
    <s v="BA"/>
    <s v="BA9105"/>
    <s v="LHR"/>
    <s v="LAX"/>
    <s v="USA"/>
    <s v="North America"/>
    <s v="LONG"/>
    <s v="A380"/>
    <n v="14"/>
    <n v="97"/>
    <n v="358"/>
    <n v="0"/>
    <n v="0"/>
    <n v="0"/>
    <m/>
    <m/>
  </r>
  <r>
    <d v="2025-06-21T00:00:00"/>
    <d v="1899-12-30T13:31:00"/>
    <s v="Lunchtime"/>
    <s v="BA"/>
    <s v="BA1676"/>
    <s v="LHR"/>
    <s v="CDG"/>
    <s v="France"/>
    <s v="Europe"/>
    <s v="SHORT"/>
    <s v="A320"/>
    <n v="0"/>
    <n v="7"/>
    <n v="173"/>
    <n v="0"/>
    <n v="12"/>
    <n v="43"/>
    <m/>
    <m/>
  </r>
  <r>
    <d v="2025-06-07T00:00:00"/>
    <d v="1899-12-30T11:04:00"/>
    <s v="Morning"/>
    <s v="BA"/>
    <s v="BA6083"/>
    <s v="LHR"/>
    <s v="BCN"/>
    <s v="Spain"/>
    <s v="Europe"/>
    <s v="SHORT"/>
    <s v="A320"/>
    <n v="0"/>
    <n v="4"/>
    <n v="176"/>
    <n v="2"/>
    <n v="8"/>
    <n v="32"/>
    <n v="180"/>
    <s v="Group A"/>
  </r>
  <r>
    <d v="2025-06-04T00:00:00"/>
    <d v="1899-12-30T11:29:00"/>
    <s v="Morning"/>
    <s v="BA"/>
    <s v="BA3697"/>
    <s v="LHR"/>
    <s v="CDG"/>
    <s v="France"/>
    <s v="Europe"/>
    <s v="SHORT"/>
    <s v="A320"/>
    <n v="0"/>
    <n v="16"/>
    <n v="164"/>
    <n v="0"/>
    <n v="6"/>
    <n v="26"/>
    <n v="180"/>
    <s v="Group A"/>
  </r>
  <r>
    <d v="2025-08-17T00:00:00"/>
    <d v="1899-12-30T11:14:00"/>
    <s v="Morning"/>
    <s v="BA"/>
    <s v="BA1957"/>
    <s v="LHR"/>
    <s v="BCN"/>
    <s v="Spain"/>
    <s v="Europe"/>
    <s v="SHORT"/>
    <s v="A320"/>
    <n v="0"/>
    <n v="16"/>
    <n v="164"/>
    <n v="0"/>
    <n v="8"/>
    <n v="32"/>
    <n v="180"/>
    <s v="Group A"/>
  </r>
  <r>
    <d v="2025-05-25T00:00:00"/>
    <d v="1899-12-30T14:37:00"/>
    <s v="Afternoon"/>
    <s v="BA"/>
    <s v="BA3710"/>
    <s v="LHR"/>
    <s v="LAX"/>
    <s v="USA"/>
    <s v="North America"/>
    <s v="LONG"/>
    <s v="B777"/>
    <n v="0"/>
    <n v="32"/>
    <n v="304"/>
    <n v="1"/>
    <n v="0"/>
    <n v="0"/>
    <m/>
    <m/>
  </r>
  <r>
    <d v="2025-05-10T00:00:00"/>
    <d v="1899-12-30T11:15:00"/>
    <s v="Morning"/>
    <s v="BA"/>
    <s v="BA4739"/>
    <s v="LHR"/>
    <s v="MAD"/>
    <s v="Spain"/>
    <s v="Europe"/>
    <s v="SHORT"/>
    <s v="A320"/>
    <n v="0"/>
    <n v="12"/>
    <n v="168"/>
    <n v="0"/>
    <n v="7"/>
    <n v="27"/>
    <n v="180"/>
    <s v="Group A"/>
  </r>
  <r>
    <d v="2025-04-28T00:00:00"/>
    <d v="1899-12-30T15:32:00"/>
    <s v="Afternoon"/>
    <s v="BA"/>
    <s v="BA8007"/>
    <s v="LHR"/>
    <s v="FRA"/>
    <s v="Germany"/>
    <s v="Europe"/>
    <s v="SHORT"/>
    <s v="A320"/>
    <n v="0"/>
    <n v="15"/>
    <n v="165"/>
    <n v="0"/>
    <n v="10"/>
    <n v="36"/>
    <m/>
    <m/>
  </r>
  <r>
    <d v="2025-07-16T00:00:00"/>
    <d v="1899-12-30T22:37:00"/>
    <s v="Evening"/>
    <s v="BA"/>
    <s v="BA9540"/>
    <s v="LHR"/>
    <s v="LAX"/>
    <s v="USA"/>
    <s v="North America"/>
    <s v="LONG"/>
    <s v="B777"/>
    <n v="8"/>
    <n v="49"/>
    <n v="178"/>
    <n v="0"/>
    <n v="16"/>
    <n v="53"/>
    <m/>
    <m/>
  </r>
  <r>
    <d v="2025-07-25T00:00:00"/>
    <d v="1899-12-30T10:56:00"/>
    <s v="Morning"/>
    <s v="BA"/>
    <s v="BA1547"/>
    <s v="LHR"/>
    <s v="DXB"/>
    <s v="UAE"/>
    <s v="Middle East"/>
    <s v="LONG"/>
    <s v="B787"/>
    <n v="8"/>
    <n v="48"/>
    <n v="200"/>
    <n v="0"/>
    <n v="5"/>
    <n v="22"/>
    <n v="256"/>
    <s v="Group C"/>
  </r>
  <r>
    <d v="2025-04-03T00:00:00"/>
    <d v="1899-12-30T22:52:00"/>
    <s v="Evening"/>
    <s v="BA"/>
    <s v="BA5541"/>
    <s v="LHR"/>
    <s v="LAX"/>
    <s v="USA"/>
    <s v="North America"/>
    <s v="LONG"/>
    <s v="A350"/>
    <n v="0"/>
    <n v="56"/>
    <n v="275"/>
    <n v="0"/>
    <n v="3"/>
    <n v="18"/>
    <m/>
    <m/>
  </r>
  <r>
    <d v="2025-10-08T00:00:00"/>
    <d v="1899-12-30T08:36:00"/>
    <s v="Morning"/>
    <s v="BA"/>
    <s v="BA8409"/>
    <s v="LHR"/>
    <s v="IST"/>
    <s v="Turkey"/>
    <s v="Europe"/>
    <s v="SHORT"/>
    <s v="A320"/>
    <n v="0"/>
    <n v="18"/>
    <n v="162"/>
    <n v="0"/>
    <n v="5"/>
    <n v="22"/>
    <n v="180"/>
    <s v="Group A"/>
  </r>
  <r>
    <d v="2025-08-09T00:00:00"/>
    <d v="1899-12-30T14:54:00"/>
    <s v="Afternoon"/>
    <s v="BA"/>
    <s v="BA4309"/>
    <s v="LHR"/>
    <s v="ZRH"/>
    <s v="Switzerland"/>
    <s v="Europe"/>
    <s v="SHORT"/>
    <s v="A320"/>
    <n v="0"/>
    <n v="7"/>
    <n v="173"/>
    <n v="1"/>
    <n v="13"/>
    <n v="45"/>
    <m/>
    <m/>
  </r>
  <r>
    <d v="2025-09-01T00:00:00"/>
    <d v="1899-12-30T19:54:00"/>
    <s v="Evening"/>
    <s v="BA"/>
    <s v="BA1673"/>
    <s v="LHR"/>
    <s v="MAD"/>
    <s v="Spain"/>
    <s v="Europe"/>
    <s v="SHORT"/>
    <s v="A320"/>
    <n v="0"/>
    <n v="19"/>
    <n v="161"/>
    <n v="1"/>
    <n v="10"/>
    <n v="35"/>
    <m/>
    <m/>
  </r>
  <r>
    <d v="2025-06-26T00:00:00"/>
    <d v="1899-12-30T21:36:00"/>
    <s v="Evening"/>
    <s v="BA"/>
    <s v="BA5904"/>
    <s v="LHR"/>
    <s v="LAX"/>
    <s v="USA"/>
    <s v="North America"/>
    <s v="LONG"/>
    <s v="B787"/>
    <n v="0"/>
    <n v="35"/>
    <n v="179"/>
    <n v="0"/>
    <n v="5"/>
    <n v="22"/>
    <m/>
    <m/>
  </r>
  <r>
    <d v="2025-09-14T00:00:00"/>
    <d v="1899-12-30T22:27:00"/>
    <s v="Evening"/>
    <s v="BA"/>
    <s v="BA2689"/>
    <s v="LHR"/>
    <s v="DFW"/>
    <s v="USA"/>
    <s v="North America"/>
    <s v="LONG"/>
    <s v="B777"/>
    <n v="0"/>
    <n v="32"/>
    <n v="300"/>
    <n v="2"/>
    <n v="11"/>
    <n v="38"/>
    <m/>
    <m/>
  </r>
  <r>
    <d v="2025-07-04T00:00:00"/>
    <d v="1899-12-30T12:58:00"/>
    <s v="Lunchtime"/>
    <s v="BA"/>
    <s v="BA6223"/>
    <s v="LHR"/>
    <s v="FRA"/>
    <s v="Germany"/>
    <s v="Europe"/>
    <s v="SHORT"/>
    <s v="A320"/>
    <n v="0"/>
    <n v="13"/>
    <n v="167"/>
    <n v="0"/>
    <n v="8"/>
    <n v="32"/>
    <m/>
    <m/>
  </r>
  <r>
    <d v="2025-08-11T00:00:00"/>
    <d v="1899-12-30T07:57:00"/>
    <s v="Morning"/>
    <s v="BA"/>
    <s v="BA1189"/>
    <s v="LHR"/>
    <s v="DFW"/>
    <s v="USA"/>
    <s v="North America"/>
    <s v="LONG"/>
    <s v="B787"/>
    <n v="8"/>
    <n v="48"/>
    <n v="200"/>
    <n v="0"/>
    <n v="13"/>
    <n v="45"/>
    <n v="256"/>
    <s v="Group B"/>
  </r>
  <r>
    <d v="2025-04-14T00:00:00"/>
    <d v="1899-12-30T14:41:00"/>
    <s v="Afternoon"/>
    <s v="BA"/>
    <s v="BA2430"/>
    <s v="LHR"/>
    <s v="BCN"/>
    <s v="Spain"/>
    <s v="Europe"/>
    <s v="SHORT"/>
    <s v="A320"/>
    <n v="0"/>
    <n v="10"/>
    <n v="170"/>
    <n v="0"/>
    <n v="4"/>
    <n v="19"/>
    <m/>
    <m/>
  </r>
  <r>
    <d v="2025-08-02T00:00:00"/>
    <d v="1899-12-30T13:47:00"/>
    <s v="Lunchtime"/>
    <s v="BA"/>
    <s v="BA5750"/>
    <s v="LHR"/>
    <s v="DFW"/>
    <s v="USA"/>
    <s v="North America"/>
    <s v="LONG"/>
    <s v="B777"/>
    <n v="8"/>
    <n v="49"/>
    <n v="178"/>
    <n v="0"/>
    <n v="6"/>
    <n v="25"/>
    <m/>
    <m/>
  </r>
  <r>
    <d v="2025-09-13T00:00:00"/>
    <d v="1899-12-30T06:39:00"/>
    <s v="Morning"/>
    <s v="BA"/>
    <s v="BA2419"/>
    <s v="LHR"/>
    <s v="DXB"/>
    <s v="UAE"/>
    <s v="Middle East"/>
    <s v="LONG"/>
    <s v="B777"/>
    <n v="8"/>
    <n v="49"/>
    <n v="178"/>
    <n v="0"/>
    <n v="6"/>
    <n v="24"/>
    <n v="235"/>
    <s v="Group C"/>
  </r>
  <r>
    <d v="2025-10-25T00:00:00"/>
    <d v="1899-12-30T17:07:00"/>
    <s v="Afternoon"/>
    <s v="BA"/>
    <s v="BA5732"/>
    <s v="LHR"/>
    <s v="DFW"/>
    <s v="USA"/>
    <s v="North America"/>
    <s v="LONG"/>
    <s v="B777"/>
    <n v="0"/>
    <n v="32"/>
    <n v="300"/>
    <n v="0"/>
    <n v="0"/>
    <n v="7"/>
    <m/>
    <m/>
  </r>
  <r>
    <d v="2025-06-24T00:00:00"/>
    <d v="1899-12-30T10:43:00"/>
    <s v="Morning"/>
    <s v="BA"/>
    <s v="BA2950"/>
    <s v="LHR"/>
    <s v="ZRH"/>
    <s v="Switzerland"/>
    <s v="Europe"/>
    <s v="SHORT"/>
    <s v="A320"/>
    <n v="0"/>
    <n v="2"/>
    <n v="178"/>
    <n v="1"/>
    <n v="9"/>
    <n v="35"/>
    <n v="180"/>
    <s v="Group A"/>
  </r>
  <r>
    <d v="2025-10-16T00:00:00"/>
    <d v="1899-12-30T19:39:00"/>
    <s v="Evening"/>
    <s v="BA"/>
    <s v="BA7773"/>
    <s v="LHR"/>
    <s v="IST"/>
    <s v="Turkey"/>
    <s v="Europe"/>
    <s v="SHORT"/>
    <s v="A320"/>
    <n v="0"/>
    <n v="13"/>
    <n v="167"/>
    <n v="0"/>
    <n v="9"/>
    <n v="34"/>
    <m/>
    <m/>
  </r>
  <r>
    <d v="2025-04-15T00:00:00"/>
    <d v="1899-12-30T10:05:00"/>
    <s v="Morning"/>
    <s v="BA"/>
    <s v="BA7497"/>
    <s v="LHR"/>
    <s v="DFW"/>
    <s v="USA"/>
    <s v="North America"/>
    <s v="LONG"/>
    <s v="B777"/>
    <n v="8"/>
    <n v="49"/>
    <n v="178"/>
    <n v="0"/>
    <n v="8"/>
    <n v="30"/>
    <n v="235"/>
    <s v="Group B"/>
  </r>
  <r>
    <d v="2025-09-25T00:00:00"/>
    <d v="1899-12-30T10:21:00"/>
    <s v="Morning"/>
    <s v="BA"/>
    <s v="BA5191"/>
    <s v="LHR"/>
    <s v="IST"/>
    <s v="Turkey"/>
    <s v="Europe"/>
    <s v="SHORT"/>
    <s v="A320"/>
    <n v="0"/>
    <n v="9"/>
    <n v="171"/>
    <n v="2"/>
    <n v="6"/>
    <n v="27"/>
    <n v="180"/>
    <s v="Group A"/>
  </r>
  <r>
    <d v="2025-05-04T00:00:00"/>
    <d v="1899-12-30T13:17:00"/>
    <s v="Lunchtime"/>
    <s v="BA"/>
    <s v="BA6259"/>
    <s v="LHR"/>
    <s v="DXB"/>
    <s v="UAE"/>
    <s v="Middle East"/>
    <s v="LONG"/>
    <s v="B787"/>
    <n v="8"/>
    <n v="48"/>
    <n v="200"/>
    <n v="0"/>
    <n v="0"/>
    <n v="8"/>
    <m/>
    <m/>
  </r>
  <r>
    <d v="2025-06-26T00:00:00"/>
    <d v="1899-12-30T12:16:00"/>
    <s v="Lunchtime"/>
    <s v="BA"/>
    <s v="BA1087"/>
    <s v="LHR"/>
    <s v="ZRH"/>
    <s v="Switzerland"/>
    <s v="Europe"/>
    <s v="SHORT"/>
    <s v="A320"/>
    <n v="0"/>
    <n v="20"/>
    <n v="160"/>
    <n v="0"/>
    <n v="5"/>
    <n v="24"/>
    <m/>
    <m/>
  </r>
  <r>
    <d v="2025-06-20T00:00:00"/>
    <d v="1899-12-30T21:30:00"/>
    <s v="Evening"/>
    <s v="BA"/>
    <s v="BA7067"/>
    <s v="LHR"/>
    <s v="FRA"/>
    <s v="Germany"/>
    <s v="Europe"/>
    <s v="SHORT"/>
    <s v="A320"/>
    <n v="0"/>
    <n v="10"/>
    <n v="170"/>
    <n v="1"/>
    <n v="6"/>
    <n v="25"/>
    <m/>
    <m/>
  </r>
  <r>
    <d v="2025-08-05T00:00:00"/>
    <d v="1899-12-30T19:49:00"/>
    <s v="Evening"/>
    <s v="BA"/>
    <s v="BA5385"/>
    <s v="LHR"/>
    <s v="DXB"/>
    <s v="UAE"/>
    <s v="Middle East"/>
    <s v="LONG"/>
    <s v="A380"/>
    <n v="14"/>
    <n v="97"/>
    <n v="358"/>
    <n v="0"/>
    <n v="3"/>
    <n v="18"/>
    <m/>
    <m/>
  </r>
  <r>
    <d v="2025-07-07T00:00:00"/>
    <d v="1899-12-30T18:38:00"/>
    <s v="Evening"/>
    <s v="BA"/>
    <s v="BA5241"/>
    <s v="LHR"/>
    <s v="CDG"/>
    <s v="France"/>
    <s v="Europe"/>
    <s v="SHORT"/>
    <s v="A320"/>
    <n v="0"/>
    <n v="16"/>
    <n v="164"/>
    <n v="0"/>
    <n v="7"/>
    <n v="28"/>
    <m/>
    <m/>
  </r>
  <r>
    <d v="2025-05-27T00:00:00"/>
    <d v="1899-12-30T12:17:00"/>
    <s v="Lunchtime"/>
    <s v="BA"/>
    <s v="BA8150"/>
    <s v="LHR"/>
    <s v="CDG"/>
    <s v="France"/>
    <s v="Europe"/>
    <s v="SHORT"/>
    <s v="A320"/>
    <n v="0"/>
    <n v="14"/>
    <n v="166"/>
    <n v="0"/>
    <n v="10"/>
    <n v="37"/>
    <m/>
    <m/>
  </r>
  <r>
    <d v="2025-09-12T00:00:00"/>
    <d v="1899-12-30T21:43:00"/>
    <s v="Evening"/>
    <s v="BA"/>
    <s v="BA6704"/>
    <s v="LHR"/>
    <s v="FRA"/>
    <s v="Germany"/>
    <s v="Europe"/>
    <s v="SHORT"/>
    <s v="A320"/>
    <n v="0"/>
    <n v="12"/>
    <n v="168"/>
    <n v="0"/>
    <n v="18"/>
    <n v="60"/>
    <m/>
    <m/>
  </r>
  <r>
    <d v="2025-10-16T00:00:00"/>
    <d v="1899-12-30T17:48:00"/>
    <s v="Afternoon"/>
    <s v="BA"/>
    <s v="BA5272"/>
    <s v="LHR"/>
    <s v="MAD"/>
    <s v="Spain"/>
    <s v="Europe"/>
    <s v="SHORT"/>
    <s v="A320"/>
    <n v="0"/>
    <n v="0"/>
    <n v="180"/>
    <n v="0"/>
    <n v="9"/>
    <n v="33"/>
    <m/>
    <m/>
  </r>
  <r>
    <d v="2025-05-30T00:00:00"/>
    <d v="1899-12-30T07:25:00"/>
    <s v="Morning"/>
    <s v="BA"/>
    <s v="BA5045"/>
    <s v="LHR"/>
    <s v="ORD"/>
    <s v="USA"/>
    <s v="North America"/>
    <s v="LONG"/>
    <s v="B787"/>
    <n v="0"/>
    <n v="35"/>
    <n v="179"/>
    <n v="0"/>
    <n v="9"/>
    <n v="34"/>
    <n v="214"/>
    <s v="Group B"/>
  </r>
  <r>
    <d v="2025-04-16T00:00:00"/>
    <d v="1899-12-30T21:08:00"/>
    <s v="Evening"/>
    <s v="BA"/>
    <s v="BA7747"/>
    <s v="LHR"/>
    <s v="BCN"/>
    <s v="Spain"/>
    <s v="Europe"/>
    <s v="SHORT"/>
    <s v="A320"/>
    <n v="0"/>
    <n v="2"/>
    <n v="178"/>
    <n v="2"/>
    <n v="7"/>
    <n v="29"/>
    <m/>
    <m/>
  </r>
  <r>
    <d v="2025-08-28T00:00:00"/>
    <d v="1899-12-30T16:19:00"/>
    <s v="Afternoon"/>
    <s v="BA"/>
    <s v="BA7376"/>
    <s v="LHR"/>
    <s v="MUC"/>
    <s v="Germany"/>
    <s v="Europe"/>
    <s v="SHORT"/>
    <s v="A320"/>
    <n v="0"/>
    <n v="17"/>
    <n v="163"/>
    <n v="1"/>
    <n v="0"/>
    <n v="0"/>
    <m/>
    <m/>
  </r>
  <r>
    <d v="2025-05-30T00:00:00"/>
    <d v="1899-12-30T22:07:00"/>
    <s v="Evening"/>
    <s v="BA"/>
    <s v="BA3518"/>
    <s v="LHR"/>
    <s v="CDG"/>
    <s v="France"/>
    <s v="Europe"/>
    <s v="SHORT"/>
    <s v="A320"/>
    <n v="0"/>
    <n v="0"/>
    <n v="180"/>
    <n v="0"/>
    <n v="8"/>
    <n v="30"/>
    <m/>
    <m/>
  </r>
  <r>
    <d v="2025-09-28T00:00:00"/>
    <d v="1899-12-30T09:58:00"/>
    <s v="Morning"/>
    <s v="BA"/>
    <s v="BA2161"/>
    <s v="LHR"/>
    <s v="BCN"/>
    <s v="Spain"/>
    <s v="Europe"/>
    <s v="SHORT"/>
    <s v="A320"/>
    <n v="0"/>
    <n v="7"/>
    <n v="173"/>
    <n v="1"/>
    <n v="8"/>
    <n v="31"/>
    <n v="180"/>
    <s v="Group A"/>
  </r>
  <r>
    <d v="2025-08-17T00:00:00"/>
    <d v="1899-12-30T14:55:00"/>
    <s v="Afternoon"/>
    <s v="BA"/>
    <s v="BA3152"/>
    <s v="LHR"/>
    <s v="FRA"/>
    <s v="Germany"/>
    <s v="Europe"/>
    <s v="SHORT"/>
    <s v="A320"/>
    <n v="0"/>
    <n v="11"/>
    <n v="169"/>
    <n v="2"/>
    <n v="21"/>
    <n v="69"/>
    <m/>
    <m/>
  </r>
  <r>
    <d v="2025-09-23T00:00:00"/>
    <d v="1899-12-30T17:42:00"/>
    <s v="Afternoon"/>
    <s v="BA"/>
    <s v="BA9584"/>
    <s v="LHR"/>
    <s v="AMS"/>
    <s v="Netherlands"/>
    <s v="Europe"/>
    <s v="SHORT"/>
    <s v="A320"/>
    <n v="0"/>
    <n v="9"/>
    <n v="171"/>
    <n v="0"/>
    <n v="7"/>
    <n v="27"/>
    <m/>
    <m/>
  </r>
  <r>
    <d v="2025-07-02T00:00:00"/>
    <d v="1899-12-30T17:30:00"/>
    <s v="Afternoon"/>
    <s v="BA"/>
    <s v="BA9483"/>
    <s v="LHR"/>
    <s v="BCN"/>
    <s v="Spain"/>
    <s v="Europe"/>
    <s v="SHORT"/>
    <s v="A320"/>
    <n v="0"/>
    <n v="12"/>
    <n v="168"/>
    <n v="0"/>
    <n v="9"/>
    <n v="35"/>
    <m/>
    <m/>
  </r>
  <r>
    <d v="2025-04-03T00:00:00"/>
    <d v="1899-12-30T12:36:00"/>
    <s v="Lunchtime"/>
    <s v="BA"/>
    <s v="BA6960"/>
    <s v="LHR"/>
    <s v="BCN"/>
    <s v="Spain"/>
    <s v="Europe"/>
    <s v="SHORT"/>
    <s v="A320"/>
    <n v="0"/>
    <n v="0"/>
    <n v="180"/>
    <n v="0"/>
    <n v="8"/>
    <n v="30"/>
    <m/>
    <m/>
  </r>
  <r>
    <d v="2025-09-20T00:00:00"/>
    <d v="1899-12-30T22:10:00"/>
    <s v="Evening"/>
    <s v="BA"/>
    <s v="BA6215"/>
    <s v="LHR"/>
    <s v="JFK"/>
    <s v="USA"/>
    <s v="North America"/>
    <s v="LONG"/>
    <s v="B787"/>
    <n v="8"/>
    <n v="48"/>
    <n v="200"/>
    <n v="1"/>
    <n v="1"/>
    <n v="12"/>
    <m/>
    <m/>
  </r>
  <r>
    <d v="2025-04-10T00:00:00"/>
    <d v="1899-12-30T08:42:00"/>
    <s v="Morning"/>
    <s v="BA"/>
    <s v="BA9072"/>
    <s v="LHR"/>
    <s v="ORD"/>
    <s v="USA"/>
    <s v="North America"/>
    <s v="LONG"/>
    <s v="B777"/>
    <n v="0"/>
    <n v="32"/>
    <n v="300"/>
    <n v="0"/>
    <n v="14"/>
    <n v="48"/>
    <n v="332"/>
    <s v="Group B"/>
  </r>
  <r>
    <d v="2025-04-30T00:00:00"/>
    <d v="1899-12-30T08:19:00"/>
    <s v="Morning"/>
    <s v="BA"/>
    <s v="BA7857"/>
    <s v="LHR"/>
    <s v="ORD"/>
    <s v="USA"/>
    <s v="North America"/>
    <s v="LONG"/>
    <s v="B777"/>
    <n v="0"/>
    <n v="48"/>
    <n v="224"/>
    <n v="4"/>
    <n v="12"/>
    <n v="42"/>
    <n v="272"/>
    <s v="Group B"/>
  </r>
  <r>
    <d v="2025-05-17T00:00:00"/>
    <d v="1899-12-30T11:26:00"/>
    <s v="Morning"/>
    <s v="BA"/>
    <s v="BA2207"/>
    <s v="LHR"/>
    <s v="HND"/>
    <s v="Japan"/>
    <s v="Asia"/>
    <s v="LONG"/>
    <s v="B787"/>
    <n v="0"/>
    <n v="35"/>
    <n v="179"/>
    <n v="0"/>
    <n v="12"/>
    <n v="43"/>
    <n v="214"/>
    <s v="Group C"/>
  </r>
  <r>
    <d v="2025-07-28T00:00:00"/>
    <d v="1899-12-30T16:06:00"/>
    <s v="Afternoon"/>
    <s v="BA"/>
    <s v="BA1477"/>
    <s v="LHR"/>
    <s v="MUC"/>
    <s v="Germany"/>
    <s v="Europe"/>
    <s v="SHORT"/>
    <s v="A320"/>
    <n v="0"/>
    <n v="19"/>
    <n v="161"/>
    <n v="0"/>
    <n v="3"/>
    <n v="16"/>
    <m/>
    <m/>
  </r>
  <r>
    <d v="2025-04-28T00:00:00"/>
    <d v="1899-12-30T09:57:00"/>
    <s v="Morning"/>
    <s v="BA"/>
    <s v="BA4856"/>
    <s v="LHR"/>
    <s v="IST"/>
    <s v="Turkey"/>
    <s v="Europe"/>
    <s v="SHORT"/>
    <s v="A320"/>
    <n v="0"/>
    <n v="1"/>
    <n v="179"/>
    <n v="0"/>
    <n v="15"/>
    <n v="52"/>
    <n v="180"/>
    <s v="Group A"/>
  </r>
  <r>
    <d v="2025-06-04T00:00:00"/>
    <d v="1899-12-30T06:39:00"/>
    <s v="Morning"/>
    <s v="BA"/>
    <s v="BA8602"/>
    <s v="LHR"/>
    <s v="HND"/>
    <s v="Japan"/>
    <s v="Asia"/>
    <s v="LONG"/>
    <s v="B777"/>
    <n v="0"/>
    <n v="32"/>
    <n v="304"/>
    <n v="0"/>
    <n v="0"/>
    <n v="8"/>
    <n v="336"/>
    <s v="Group C"/>
  </r>
  <r>
    <d v="2025-06-01T00:00:00"/>
    <d v="1899-12-30T07:29:00"/>
    <s v="Morning"/>
    <s v="BA"/>
    <s v="BA2517"/>
    <s v="LHR"/>
    <s v="HND"/>
    <s v="Japan"/>
    <s v="Asia"/>
    <s v="LONG"/>
    <s v="B787"/>
    <n v="0"/>
    <n v="31"/>
    <n v="173"/>
    <n v="1"/>
    <n v="11"/>
    <n v="39"/>
    <n v="204"/>
    <s v="Group C"/>
  </r>
  <r>
    <d v="2025-06-23T00:00:00"/>
    <d v="1899-12-30T21:18:00"/>
    <s v="Evening"/>
    <s v="BA"/>
    <s v="BA1161"/>
    <s v="LHR"/>
    <s v="MUC"/>
    <s v="Germany"/>
    <s v="Europe"/>
    <s v="SHORT"/>
    <s v="A320"/>
    <n v="0"/>
    <n v="7"/>
    <n v="173"/>
    <n v="3"/>
    <n v="20"/>
    <n v="64"/>
    <m/>
    <m/>
  </r>
  <r>
    <d v="2025-08-05T00:00:00"/>
    <d v="1899-12-30T22:18:00"/>
    <s v="Evening"/>
    <s v="BA"/>
    <s v="BA9469"/>
    <s v="LHR"/>
    <s v="BCN"/>
    <s v="Spain"/>
    <s v="Europe"/>
    <s v="SHORT"/>
    <s v="A320"/>
    <n v="0"/>
    <n v="10"/>
    <n v="170"/>
    <n v="0"/>
    <n v="2"/>
    <n v="15"/>
    <m/>
    <m/>
  </r>
  <r>
    <d v="2025-07-29T00:00:00"/>
    <d v="1899-12-30T18:01:00"/>
    <s v="Evening"/>
    <s v="BA"/>
    <s v="BA9781"/>
    <s v="LHR"/>
    <s v="ZRH"/>
    <s v="Switzerland"/>
    <s v="Europe"/>
    <s v="SHORT"/>
    <s v="A320"/>
    <n v="0"/>
    <n v="19"/>
    <n v="161"/>
    <n v="3"/>
    <n v="5"/>
    <n v="21"/>
    <m/>
    <m/>
  </r>
  <r>
    <d v="2025-07-07T00:00:00"/>
    <d v="1899-12-30T10:49:00"/>
    <s v="Morning"/>
    <s v="BA"/>
    <s v="BA8821"/>
    <s v="LHR"/>
    <s v="IST"/>
    <s v="Turkey"/>
    <s v="Europe"/>
    <s v="SHORT"/>
    <s v="A320"/>
    <n v="0"/>
    <n v="15"/>
    <n v="165"/>
    <n v="1"/>
    <n v="8"/>
    <n v="32"/>
    <n v="180"/>
    <s v="Group A"/>
  </r>
  <r>
    <d v="2025-05-22T00:00:00"/>
    <d v="1899-12-30T18:21:00"/>
    <s v="Evening"/>
    <s v="BA"/>
    <s v="BA6856"/>
    <s v="LHR"/>
    <s v="CDG"/>
    <s v="France"/>
    <s v="Europe"/>
    <s v="SHORT"/>
    <s v="A320"/>
    <n v="0"/>
    <n v="7"/>
    <n v="173"/>
    <n v="0"/>
    <n v="5"/>
    <n v="22"/>
    <m/>
    <m/>
  </r>
  <r>
    <d v="2025-09-21T00:00:00"/>
    <d v="1899-12-30T15:32:00"/>
    <s v="Afternoon"/>
    <s v="BA"/>
    <s v="BA5816"/>
    <s v="LHR"/>
    <s v="MAD"/>
    <s v="Spain"/>
    <s v="Europe"/>
    <s v="SHORT"/>
    <s v="A320"/>
    <n v="0"/>
    <n v="6"/>
    <n v="174"/>
    <n v="1"/>
    <n v="0"/>
    <n v="6"/>
    <m/>
    <m/>
  </r>
  <r>
    <d v="2025-06-01T00:00:00"/>
    <d v="1899-12-30T17:29:00"/>
    <s v="Afternoon"/>
    <s v="BA"/>
    <s v="BA7298"/>
    <s v="LHR"/>
    <s v="AMS"/>
    <s v="Netherlands"/>
    <s v="Europe"/>
    <s v="SHORT"/>
    <s v="A320"/>
    <n v="0"/>
    <n v="14"/>
    <n v="166"/>
    <n v="0"/>
    <n v="8"/>
    <n v="31"/>
    <m/>
    <m/>
  </r>
  <r>
    <d v="2025-06-07T00:00:00"/>
    <d v="1899-12-30T19:00:00"/>
    <s v="Evening"/>
    <s v="BA"/>
    <s v="BA6405"/>
    <s v="LHR"/>
    <s v="MUC"/>
    <s v="Germany"/>
    <s v="Europe"/>
    <s v="SHORT"/>
    <s v="A320"/>
    <n v="0"/>
    <n v="1"/>
    <n v="179"/>
    <n v="0"/>
    <n v="2"/>
    <n v="14"/>
    <m/>
    <m/>
  </r>
  <r>
    <d v="2025-10-01T00:00:00"/>
    <d v="1899-12-30T14:49:00"/>
    <s v="Afternoon"/>
    <s v="BA"/>
    <s v="BA3385"/>
    <s v="LHR"/>
    <s v="ZRH"/>
    <s v="Switzerland"/>
    <s v="Europe"/>
    <s v="SHORT"/>
    <s v="A320"/>
    <n v="0"/>
    <n v="15"/>
    <n v="165"/>
    <n v="0"/>
    <n v="10"/>
    <n v="38"/>
    <m/>
    <m/>
  </r>
  <r>
    <d v="2025-08-06T00:00:00"/>
    <d v="1899-12-30T10:24:00"/>
    <s v="Morning"/>
    <s v="BA"/>
    <s v="BA5339"/>
    <s v="LHR"/>
    <s v="JFK"/>
    <s v="USA"/>
    <s v="North America"/>
    <s v="LONG"/>
    <s v="A350"/>
    <n v="0"/>
    <n v="56"/>
    <n v="275"/>
    <n v="1"/>
    <n v="3"/>
    <n v="16"/>
    <n v="331"/>
    <s v="Group B"/>
  </r>
  <r>
    <d v="2025-05-02T00:00:00"/>
    <d v="1899-12-30T16:41:00"/>
    <s v="Afternoon"/>
    <s v="BA"/>
    <s v="BA9865"/>
    <s v="LHR"/>
    <s v="JFK"/>
    <s v="USA"/>
    <s v="North America"/>
    <s v="LONG"/>
    <s v="A350"/>
    <n v="0"/>
    <n v="56"/>
    <n v="275"/>
    <n v="0"/>
    <n v="16"/>
    <n v="54"/>
    <m/>
    <m/>
  </r>
  <r>
    <d v="2025-05-15T00:00:00"/>
    <d v="1899-12-30T08:24:00"/>
    <s v="Morning"/>
    <s v="BA"/>
    <s v="BA7033"/>
    <s v="LHR"/>
    <s v="FRA"/>
    <s v="Germany"/>
    <s v="Europe"/>
    <s v="SHORT"/>
    <s v="A320"/>
    <n v="0"/>
    <n v="14"/>
    <n v="166"/>
    <n v="1"/>
    <n v="3"/>
    <n v="18"/>
    <n v="180"/>
    <s v="Group A"/>
  </r>
  <r>
    <d v="2025-08-24T00:00:00"/>
    <d v="1899-12-30T17:26:00"/>
    <s v="Afternoon"/>
    <s v="BA"/>
    <s v="BA3821"/>
    <s v="LHR"/>
    <s v="DFW"/>
    <s v="USA"/>
    <s v="North America"/>
    <s v="LONG"/>
    <s v="B787"/>
    <n v="8"/>
    <n v="48"/>
    <n v="200"/>
    <n v="1"/>
    <n v="6"/>
    <n v="25"/>
    <m/>
    <m/>
  </r>
  <r>
    <d v="2025-06-02T00:00:00"/>
    <d v="1899-12-30T16:55:00"/>
    <s v="Afternoon"/>
    <s v="BA"/>
    <s v="BA8055"/>
    <s v="LHR"/>
    <s v="LAX"/>
    <s v="USA"/>
    <s v="North America"/>
    <s v="LONG"/>
    <s v="A350"/>
    <n v="0"/>
    <n v="56"/>
    <n v="275"/>
    <n v="0"/>
    <n v="12"/>
    <n v="43"/>
    <m/>
    <m/>
  </r>
  <r>
    <d v="2025-05-07T00:00:00"/>
    <d v="1899-12-30T16:47:00"/>
    <s v="Afternoon"/>
    <s v="BA"/>
    <s v="BA6171"/>
    <s v="LHR"/>
    <s v="LAX"/>
    <s v="USA"/>
    <s v="North America"/>
    <s v="LONG"/>
    <s v="B777"/>
    <n v="8"/>
    <n v="49"/>
    <n v="178"/>
    <n v="0"/>
    <n v="1"/>
    <n v="11"/>
    <m/>
    <m/>
  </r>
  <r>
    <d v="2025-10-14T00:00:00"/>
    <d v="1899-12-30T15:42:00"/>
    <s v="Afternoon"/>
    <s v="BA"/>
    <s v="BA3001"/>
    <s v="LHR"/>
    <s v="HND"/>
    <s v="Japan"/>
    <s v="Asia"/>
    <s v="LONG"/>
    <s v="A350"/>
    <n v="0"/>
    <n v="56"/>
    <n v="275"/>
    <n v="0"/>
    <n v="9"/>
    <n v="34"/>
    <m/>
    <m/>
  </r>
  <r>
    <d v="2025-07-26T00:00:00"/>
    <d v="1899-12-30T07:16:00"/>
    <s v="Morning"/>
    <s v="BA"/>
    <s v="BA3768"/>
    <s v="LHR"/>
    <s v="FRA"/>
    <s v="Germany"/>
    <s v="Europe"/>
    <s v="SHORT"/>
    <s v="A320"/>
    <n v="0"/>
    <n v="20"/>
    <n v="160"/>
    <n v="0"/>
    <n v="15"/>
    <n v="51"/>
    <n v="180"/>
    <s v="Group A"/>
  </r>
  <r>
    <d v="2025-04-22T00:00:00"/>
    <d v="1899-12-30T20:44:00"/>
    <s v="Evening"/>
    <s v="BA"/>
    <s v="BA9267"/>
    <s v="LHR"/>
    <s v="AMS"/>
    <s v="Netherlands"/>
    <s v="Europe"/>
    <s v="SHORT"/>
    <s v="A320"/>
    <n v="0"/>
    <n v="20"/>
    <n v="160"/>
    <n v="0"/>
    <n v="0"/>
    <n v="5"/>
    <m/>
    <m/>
  </r>
  <r>
    <d v="2025-05-28T00:00:00"/>
    <d v="1899-12-30T11:48:00"/>
    <s v="Morning"/>
    <s v="BA"/>
    <s v="BA6715"/>
    <s v="LHR"/>
    <s v="MAD"/>
    <s v="Spain"/>
    <s v="Europe"/>
    <s v="SHORT"/>
    <s v="A320"/>
    <n v="0"/>
    <n v="17"/>
    <n v="163"/>
    <n v="0"/>
    <n v="9"/>
    <n v="33"/>
    <n v="180"/>
    <s v="Group A"/>
  </r>
  <r>
    <d v="2025-04-10T00:00:00"/>
    <d v="1899-12-30T20:07:00"/>
    <s v="Evening"/>
    <s v="BA"/>
    <s v="BA4775"/>
    <s v="LHR"/>
    <s v="ORD"/>
    <s v="USA"/>
    <s v="North America"/>
    <s v="LONG"/>
    <s v="B787"/>
    <n v="8"/>
    <n v="48"/>
    <n v="200"/>
    <n v="0"/>
    <n v="9"/>
    <n v="34"/>
    <m/>
    <m/>
  </r>
  <r>
    <d v="2025-09-27T00:00:00"/>
    <d v="1899-12-30T17:14:00"/>
    <s v="Afternoon"/>
    <s v="BA"/>
    <s v="BA2094"/>
    <s v="LHR"/>
    <s v="LAX"/>
    <s v="USA"/>
    <s v="North America"/>
    <s v="LONG"/>
    <s v="B787"/>
    <n v="0"/>
    <n v="35"/>
    <n v="179"/>
    <n v="0"/>
    <n v="12"/>
    <n v="42"/>
    <m/>
    <m/>
  </r>
  <r>
    <d v="2025-04-15T00:00:00"/>
    <d v="1899-12-30T22:30:00"/>
    <s v="Evening"/>
    <s v="BA"/>
    <s v="BA4913"/>
    <s v="LHR"/>
    <s v="FRA"/>
    <s v="Germany"/>
    <s v="Europe"/>
    <s v="SHORT"/>
    <s v="A320"/>
    <n v="0"/>
    <n v="19"/>
    <n v="161"/>
    <n v="0"/>
    <n v="1"/>
    <n v="11"/>
    <m/>
    <m/>
  </r>
  <r>
    <d v="2025-10-24T00:00:00"/>
    <d v="1899-12-30T20:55:00"/>
    <s v="Evening"/>
    <s v="BA"/>
    <s v="BA9045"/>
    <s v="LHR"/>
    <s v="AMS"/>
    <s v="Netherlands"/>
    <s v="Europe"/>
    <s v="SHORT"/>
    <s v="A320"/>
    <n v="0"/>
    <n v="19"/>
    <n v="161"/>
    <n v="0"/>
    <n v="1"/>
    <n v="10"/>
    <m/>
    <m/>
  </r>
  <r>
    <d v="2025-10-06T00:00:00"/>
    <d v="1899-12-30T09:56:00"/>
    <s v="Morning"/>
    <s v="BA"/>
    <s v="BA9114"/>
    <s v="LHR"/>
    <s v="CDG"/>
    <s v="France"/>
    <s v="Europe"/>
    <s v="SHORT"/>
    <s v="A320"/>
    <n v="0"/>
    <n v="19"/>
    <n v="161"/>
    <n v="1"/>
    <n v="11"/>
    <n v="38"/>
    <n v="180"/>
    <s v="Group A"/>
  </r>
  <r>
    <d v="2025-08-14T00:00:00"/>
    <d v="1899-12-30T18:22:00"/>
    <s v="Evening"/>
    <s v="BA"/>
    <s v="BA6544"/>
    <s v="LHR"/>
    <s v="MAD"/>
    <s v="Spain"/>
    <s v="Europe"/>
    <s v="SHORT"/>
    <s v="A320"/>
    <n v="0"/>
    <n v="6"/>
    <n v="174"/>
    <n v="3"/>
    <n v="9"/>
    <n v="35"/>
    <m/>
    <m/>
  </r>
  <r>
    <d v="2025-10-13T00:00:00"/>
    <d v="1899-12-30T17:09:00"/>
    <s v="Afternoon"/>
    <s v="BA"/>
    <s v="BA9205"/>
    <s v="LHR"/>
    <s v="CDG"/>
    <s v="France"/>
    <s v="Europe"/>
    <s v="SHORT"/>
    <s v="A320"/>
    <n v="0"/>
    <n v="19"/>
    <n v="161"/>
    <n v="0"/>
    <n v="9"/>
    <n v="34"/>
    <m/>
    <m/>
  </r>
  <r>
    <d v="2025-08-15T00:00:00"/>
    <d v="1899-12-30T13:52:00"/>
    <s v="Lunchtime"/>
    <s v="BA"/>
    <s v="BA8007"/>
    <s v="LHR"/>
    <s v="IST"/>
    <s v="Turkey"/>
    <s v="Europe"/>
    <s v="SHORT"/>
    <s v="A320"/>
    <n v="0"/>
    <n v="20"/>
    <n v="160"/>
    <n v="0"/>
    <n v="10"/>
    <n v="36"/>
    <m/>
    <m/>
  </r>
  <r>
    <d v="2025-05-30T00:00:00"/>
    <d v="1899-12-30T07:45:00"/>
    <s v="Morning"/>
    <s v="BA"/>
    <s v="BA1151"/>
    <s v="LHR"/>
    <s v="ZRH"/>
    <s v="Switzerland"/>
    <s v="Europe"/>
    <s v="SHORT"/>
    <s v="A320"/>
    <n v="0"/>
    <n v="12"/>
    <n v="168"/>
    <n v="0"/>
    <n v="4"/>
    <n v="20"/>
    <n v="180"/>
    <s v="Group A"/>
  </r>
  <r>
    <d v="2025-07-06T00:00:00"/>
    <d v="1899-12-30T09:45:00"/>
    <s v="Morning"/>
    <s v="BA"/>
    <s v="BA5060"/>
    <s v="LHR"/>
    <s v="ORD"/>
    <s v="USA"/>
    <s v="North America"/>
    <s v="LONG"/>
    <s v="A350"/>
    <n v="0"/>
    <n v="56"/>
    <n v="275"/>
    <n v="0"/>
    <n v="9"/>
    <n v="34"/>
    <n v="331"/>
    <s v="Group B"/>
  </r>
  <r>
    <d v="2025-07-18T00:00:00"/>
    <d v="1899-12-30T12:44:00"/>
    <s v="Lunchtime"/>
    <s v="BA"/>
    <s v="BA1347"/>
    <s v="LHR"/>
    <s v="CDG"/>
    <s v="France"/>
    <s v="Europe"/>
    <s v="SHORT"/>
    <s v="A320"/>
    <n v="0"/>
    <n v="16"/>
    <n v="164"/>
    <n v="0"/>
    <n v="9"/>
    <n v="35"/>
    <m/>
    <m/>
  </r>
  <r>
    <d v="2025-06-16T00:00:00"/>
    <d v="1899-12-30T16:12:00"/>
    <s v="Afternoon"/>
    <s v="BA"/>
    <s v="BA5108"/>
    <s v="LHR"/>
    <s v="DFW"/>
    <s v="USA"/>
    <s v="North America"/>
    <s v="LONG"/>
    <s v="B787"/>
    <n v="0"/>
    <n v="31"/>
    <n v="173"/>
    <n v="0"/>
    <n v="4"/>
    <n v="19"/>
    <m/>
    <m/>
  </r>
  <r>
    <d v="2025-06-24T00:00:00"/>
    <d v="1899-12-30T14:45:00"/>
    <s v="Afternoon"/>
    <s v="BA"/>
    <s v="BA6065"/>
    <s v="LHR"/>
    <s v="HND"/>
    <s v="Japan"/>
    <s v="Asia"/>
    <s v="LONG"/>
    <s v="B777"/>
    <n v="8"/>
    <n v="49"/>
    <n v="178"/>
    <n v="2"/>
    <n v="18"/>
    <n v="59"/>
    <m/>
    <m/>
  </r>
  <r>
    <d v="2025-07-12T00:00:00"/>
    <d v="1899-12-30T14:12:00"/>
    <s v="Afternoon"/>
    <s v="BA"/>
    <s v="BA2483"/>
    <s v="LHR"/>
    <s v="IST"/>
    <s v="Turkey"/>
    <s v="Europe"/>
    <s v="SHORT"/>
    <s v="A320"/>
    <n v="0"/>
    <n v="2"/>
    <n v="178"/>
    <n v="0"/>
    <n v="10"/>
    <n v="38"/>
    <m/>
    <m/>
  </r>
  <r>
    <d v="2025-08-17T00:00:00"/>
    <d v="1899-12-30T12:52:00"/>
    <s v="Lunchtime"/>
    <s v="BA"/>
    <s v="BA6693"/>
    <s v="LHR"/>
    <s v="AMS"/>
    <s v="Netherlands"/>
    <s v="Europe"/>
    <s v="SHORT"/>
    <s v="A320"/>
    <n v="0"/>
    <n v="15"/>
    <n v="165"/>
    <n v="1"/>
    <n v="1"/>
    <n v="12"/>
    <m/>
    <m/>
  </r>
  <r>
    <d v="2025-04-30T00:00:00"/>
    <d v="1899-12-30T22:45:00"/>
    <s v="Evening"/>
    <s v="BA"/>
    <s v="BA3863"/>
    <s v="LHR"/>
    <s v="LAX"/>
    <s v="USA"/>
    <s v="North America"/>
    <s v="LONG"/>
    <s v="B787"/>
    <n v="8"/>
    <n v="48"/>
    <n v="200"/>
    <n v="0"/>
    <n v="11"/>
    <n v="41"/>
    <m/>
    <m/>
  </r>
  <r>
    <d v="2025-07-28T00:00:00"/>
    <d v="1899-12-30T15:22:00"/>
    <s v="Afternoon"/>
    <s v="BA"/>
    <s v="BA8347"/>
    <s v="LHR"/>
    <s v="ORD"/>
    <s v="USA"/>
    <s v="North America"/>
    <s v="LONG"/>
    <s v="B777"/>
    <n v="8"/>
    <n v="49"/>
    <n v="178"/>
    <n v="0"/>
    <n v="2"/>
    <n v="15"/>
    <m/>
    <m/>
  </r>
  <r>
    <d v="2025-07-17T00:00:00"/>
    <d v="1899-12-30T20:49:00"/>
    <s v="Evening"/>
    <s v="BA"/>
    <s v="BA4445"/>
    <s v="LHR"/>
    <s v="DXB"/>
    <s v="UAE"/>
    <s v="Middle East"/>
    <s v="LONG"/>
    <s v="B777"/>
    <n v="0"/>
    <n v="32"/>
    <n v="304"/>
    <n v="0"/>
    <n v="12"/>
    <n v="43"/>
    <m/>
    <m/>
  </r>
  <r>
    <d v="2025-07-22T00:00:00"/>
    <d v="1899-12-30T10:01:00"/>
    <s v="Morning"/>
    <s v="BA"/>
    <s v="BA3246"/>
    <s v="LHR"/>
    <s v="VIE"/>
    <s v="Austria"/>
    <s v="Europe"/>
    <s v="SHORT"/>
    <s v="A320"/>
    <n v="0"/>
    <n v="3"/>
    <n v="177"/>
    <n v="0"/>
    <n v="14"/>
    <n v="48"/>
    <n v="180"/>
    <s v="Group A"/>
  </r>
  <r>
    <d v="2025-10-09T00:00:00"/>
    <d v="1899-12-30T16:27:00"/>
    <s v="Afternoon"/>
    <s v="BA"/>
    <s v="BA6147"/>
    <s v="LHR"/>
    <s v="IST"/>
    <s v="Turkey"/>
    <s v="Europe"/>
    <s v="SHORT"/>
    <s v="A320"/>
    <n v="0"/>
    <n v="20"/>
    <n v="160"/>
    <n v="0"/>
    <n v="3"/>
    <n v="17"/>
    <m/>
    <m/>
  </r>
  <r>
    <d v="2025-05-29T00:00:00"/>
    <d v="1899-12-30T07:39:00"/>
    <s v="Morning"/>
    <s v="BA"/>
    <s v="BA4911"/>
    <s v="LHR"/>
    <s v="AMS"/>
    <s v="Netherlands"/>
    <s v="Europe"/>
    <s v="SHORT"/>
    <s v="A320"/>
    <n v="0"/>
    <n v="1"/>
    <n v="179"/>
    <n v="0"/>
    <n v="13"/>
    <n v="45"/>
    <n v="180"/>
    <s v="Group A"/>
  </r>
  <r>
    <d v="2025-08-22T00:00:00"/>
    <d v="1899-12-30T06:05:00"/>
    <s v="Morning"/>
    <s v="BA"/>
    <s v="BA6683"/>
    <s v="LHR"/>
    <s v="JFK"/>
    <s v="USA"/>
    <s v="North America"/>
    <s v="LONG"/>
    <s v="A380"/>
    <n v="14"/>
    <n v="97"/>
    <n v="358"/>
    <n v="0"/>
    <n v="10"/>
    <n v="37"/>
    <n v="469"/>
    <s v="Group B"/>
  </r>
  <r>
    <d v="2025-08-13T00:00:00"/>
    <d v="1899-12-30T06:21:00"/>
    <s v="Morning"/>
    <s v="BA"/>
    <s v="BA2044"/>
    <s v="LHR"/>
    <s v="HND"/>
    <s v="Japan"/>
    <s v="Asia"/>
    <s v="LONG"/>
    <s v="A380"/>
    <n v="14"/>
    <n v="97"/>
    <n v="358"/>
    <n v="0"/>
    <n v="12"/>
    <n v="43"/>
    <n v="469"/>
    <s v="Group C"/>
  </r>
  <r>
    <d v="2025-10-19T00:00:00"/>
    <d v="1899-12-30T18:56:00"/>
    <s v="Evening"/>
    <s v="BA"/>
    <s v="BA4882"/>
    <s v="LHR"/>
    <s v="BCN"/>
    <s v="Spain"/>
    <s v="Europe"/>
    <s v="SHORT"/>
    <s v="A320"/>
    <n v="0"/>
    <n v="1"/>
    <n v="179"/>
    <n v="1"/>
    <n v="18"/>
    <n v="60"/>
    <m/>
    <m/>
  </r>
  <r>
    <d v="2025-06-26T00:00:00"/>
    <d v="1899-12-30T19:35:00"/>
    <s v="Evening"/>
    <s v="BA"/>
    <s v="BA4939"/>
    <s v="LHR"/>
    <s v="DXB"/>
    <s v="UAE"/>
    <s v="Middle East"/>
    <s v="LONG"/>
    <s v="B777"/>
    <n v="8"/>
    <n v="49"/>
    <n v="178"/>
    <n v="2"/>
    <n v="6"/>
    <n v="26"/>
    <m/>
    <m/>
  </r>
  <r>
    <d v="2025-06-15T00:00:00"/>
    <d v="1899-12-30T12:00:00"/>
    <s v="Lunchtime"/>
    <s v="BA"/>
    <s v="BA9219"/>
    <s v="LHR"/>
    <s v="IST"/>
    <s v="Turkey"/>
    <s v="Europe"/>
    <s v="SHORT"/>
    <s v="A320"/>
    <n v="0"/>
    <n v="11"/>
    <n v="169"/>
    <n v="0"/>
    <n v="4"/>
    <n v="19"/>
    <m/>
    <m/>
  </r>
  <r>
    <d v="2025-07-09T00:00:00"/>
    <d v="1899-12-30T22:57:00"/>
    <s v="Evening"/>
    <s v="BA"/>
    <s v="BA1322"/>
    <s v="LHR"/>
    <s v="MUC"/>
    <s v="Germany"/>
    <s v="Europe"/>
    <s v="SHORT"/>
    <s v="A320"/>
    <n v="0"/>
    <n v="7"/>
    <n v="173"/>
    <n v="0"/>
    <n v="3"/>
    <n v="16"/>
    <m/>
    <m/>
  </r>
  <r>
    <d v="2025-08-03T00:00:00"/>
    <d v="1899-12-30T12:50:00"/>
    <s v="Lunchtime"/>
    <s v="BA"/>
    <s v="BA8768"/>
    <s v="LHR"/>
    <s v="BCN"/>
    <s v="Spain"/>
    <s v="Europe"/>
    <s v="SHORT"/>
    <s v="A320"/>
    <n v="0"/>
    <n v="12"/>
    <n v="168"/>
    <n v="0"/>
    <n v="3"/>
    <n v="18"/>
    <m/>
    <m/>
  </r>
  <r>
    <d v="2025-06-18T00:00:00"/>
    <d v="1899-12-30T12:33:00"/>
    <s v="Lunchtime"/>
    <s v="BA"/>
    <s v="BA4012"/>
    <s v="LHR"/>
    <s v="DFW"/>
    <s v="USA"/>
    <s v="North America"/>
    <s v="LONG"/>
    <s v="B787"/>
    <n v="0"/>
    <n v="31"/>
    <n v="173"/>
    <n v="1"/>
    <n v="7"/>
    <n v="29"/>
    <m/>
    <m/>
  </r>
  <r>
    <d v="2025-09-16T00:00:00"/>
    <d v="1899-12-30T20:32:00"/>
    <s v="Evening"/>
    <s v="BA"/>
    <s v="BA3154"/>
    <s v="LHR"/>
    <s v="AMS"/>
    <s v="Netherlands"/>
    <s v="Europe"/>
    <s v="SHORT"/>
    <s v="A320"/>
    <n v="0"/>
    <n v="8"/>
    <n v="172"/>
    <n v="0"/>
    <n v="10"/>
    <n v="36"/>
    <m/>
    <m/>
  </r>
  <r>
    <d v="2025-07-21T00:00:00"/>
    <d v="1899-12-30T09:28:00"/>
    <s v="Morning"/>
    <s v="BA"/>
    <s v="BA6745"/>
    <s v="LHR"/>
    <s v="ORD"/>
    <s v="USA"/>
    <s v="North America"/>
    <s v="LONG"/>
    <s v="B777"/>
    <n v="8"/>
    <n v="49"/>
    <n v="178"/>
    <n v="0"/>
    <n v="9"/>
    <n v="35"/>
    <n v="235"/>
    <s v="Group B"/>
  </r>
  <r>
    <d v="2025-05-17T00:00:00"/>
    <d v="1899-12-30T22:39:00"/>
    <s v="Evening"/>
    <s v="BA"/>
    <s v="BA5525"/>
    <s v="LHR"/>
    <s v="DFW"/>
    <s v="USA"/>
    <s v="North America"/>
    <s v="LONG"/>
    <s v="B787"/>
    <n v="0"/>
    <n v="35"/>
    <n v="179"/>
    <n v="0"/>
    <n v="12"/>
    <n v="43"/>
    <m/>
    <m/>
  </r>
  <r>
    <d v="2025-08-06T00:00:00"/>
    <d v="1899-12-30T11:17:00"/>
    <s v="Morning"/>
    <s v="BA"/>
    <s v="BA2973"/>
    <s v="LHR"/>
    <s v="HND"/>
    <s v="Japan"/>
    <s v="Asia"/>
    <s v="LONG"/>
    <s v="B777"/>
    <n v="0"/>
    <n v="48"/>
    <n v="224"/>
    <n v="0"/>
    <n v="8"/>
    <n v="31"/>
    <n v="272"/>
    <s v="Group C"/>
  </r>
  <r>
    <d v="2025-06-01T00:00:00"/>
    <d v="1899-12-30T06:20:00"/>
    <s v="Morning"/>
    <s v="BA"/>
    <s v="BA4172"/>
    <s v="LHR"/>
    <s v="HND"/>
    <s v="Japan"/>
    <s v="Asia"/>
    <s v="LONG"/>
    <s v="A380"/>
    <n v="14"/>
    <n v="97"/>
    <n v="358"/>
    <n v="0"/>
    <n v="16"/>
    <n v="53"/>
    <n v="469"/>
    <s v="Group C"/>
  </r>
  <r>
    <d v="2025-07-06T00:00:00"/>
    <d v="1899-12-30T22:05:00"/>
    <s v="Evening"/>
    <s v="BA"/>
    <s v="BA1888"/>
    <s v="LHR"/>
    <s v="IST"/>
    <s v="Turkey"/>
    <s v="Europe"/>
    <s v="SHORT"/>
    <s v="A320"/>
    <n v="0"/>
    <n v="1"/>
    <n v="179"/>
    <n v="2"/>
    <n v="6"/>
    <n v="26"/>
    <m/>
    <m/>
  </r>
  <r>
    <d v="2025-05-13T00:00:00"/>
    <d v="1899-12-30T18:52:00"/>
    <s v="Evening"/>
    <s v="BA"/>
    <s v="BA2154"/>
    <s v="LHR"/>
    <s v="BCN"/>
    <s v="Spain"/>
    <s v="Europe"/>
    <s v="SHORT"/>
    <s v="A320"/>
    <n v="0"/>
    <n v="12"/>
    <n v="168"/>
    <n v="2"/>
    <n v="23"/>
    <n v="73"/>
    <m/>
    <m/>
  </r>
  <r>
    <d v="2025-05-17T00:00:00"/>
    <d v="1899-12-30T13:10:00"/>
    <s v="Lunchtime"/>
    <s v="BA"/>
    <s v="BA4411"/>
    <s v="LHR"/>
    <s v="BCN"/>
    <s v="Spain"/>
    <s v="Europe"/>
    <s v="SHORT"/>
    <s v="A320"/>
    <n v="0"/>
    <n v="12"/>
    <n v="168"/>
    <n v="0"/>
    <n v="11"/>
    <n v="40"/>
    <m/>
    <m/>
  </r>
  <r>
    <d v="2025-09-27T00:00:00"/>
    <d v="1899-12-30T09:34:00"/>
    <s v="Morning"/>
    <s v="BA"/>
    <s v="BA1212"/>
    <s v="LHR"/>
    <s v="MAD"/>
    <s v="Spain"/>
    <s v="Europe"/>
    <s v="SHORT"/>
    <s v="A320"/>
    <n v="0"/>
    <n v="11"/>
    <n v="169"/>
    <n v="0"/>
    <n v="3"/>
    <n v="17"/>
    <n v="180"/>
    <s v="Group A"/>
  </r>
  <r>
    <d v="2025-05-27T00:00:00"/>
    <d v="1899-12-30T19:30:00"/>
    <s v="Evening"/>
    <s v="BA"/>
    <s v="BA6356"/>
    <s v="LHR"/>
    <s v="DXB"/>
    <s v="UAE"/>
    <s v="Middle East"/>
    <s v="LONG"/>
    <s v="B787"/>
    <n v="0"/>
    <n v="35"/>
    <n v="179"/>
    <n v="0"/>
    <n v="2"/>
    <n v="14"/>
    <m/>
    <m/>
  </r>
  <r>
    <d v="2025-06-28T00:00:00"/>
    <d v="1899-12-30T10:16:00"/>
    <s v="Morning"/>
    <s v="BA"/>
    <s v="BA3877"/>
    <s v="LHR"/>
    <s v="MUC"/>
    <s v="Germany"/>
    <s v="Europe"/>
    <s v="SHORT"/>
    <s v="A320"/>
    <n v="0"/>
    <n v="0"/>
    <n v="180"/>
    <n v="0"/>
    <n v="10"/>
    <n v="38"/>
    <n v="180"/>
    <s v="Group A"/>
  </r>
  <r>
    <d v="2025-06-15T00:00:00"/>
    <d v="1899-12-30T19:58:00"/>
    <s v="Evening"/>
    <s v="BA"/>
    <s v="BA7908"/>
    <s v="LHR"/>
    <s v="CDG"/>
    <s v="France"/>
    <s v="Europe"/>
    <s v="SHORT"/>
    <s v="A320"/>
    <n v="0"/>
    <n v="2"/>
    <n v="178"/>
    <n v="2"/>
    <n v="7"/>
    <n v="27"/>
    <m/>
    <m/>
  </r>
  <r>
    <d v="2025-10-30T00:00:00"/>
    <d v="1899-12-30T17:15:00"/>
    <s v="Afternoon"/>
    <s v="BA"/>
    <s v="BA4742"/>
    <s v="LHR"/>
    <s v="JFK"/>
    <s v="USA"/>
    <s v="North America"/>
    <s v="LONG"/>
    <s v="B777"/>
    <n v="0"/>
    <n v="32"/>
    <n v="304"/>
    <n v="0"/>
    <n v="12"/>
    <n v="41"/>
    <m/>
    <m/>
  </r>
  <r>
    <d v="2025-05-01T00:00:00"/>
    <d v="1899-12-30T10:09:00"/>
    <s v="Morning"/>
    <s v="BA"/>
    <s v="BA9486"/>
    <s v="LHR"/>
    <s v="ZRH"/>
    <s v="Switzerland"/>
    <s v="Europe"/>
    <s v="SHORT"/>
    <s v="A320"/>
    <n v="0"/>
    <n v="19"/>
    <n v="161"/>
    <n v="0"/>
    <n v="10"/>
    <n v="38"/>
    <n v="180"/>
    <s v="Group A"/>
  </r>
  <r>
    <d v="2025-08-01T00:00:00"/>
    <d v="1899-12-30T17:21:00"/>
    <s v="Afternoon"/>
    <s v="BA"/>
    <s v="BA6214"/>
    <s v="LHR"/>
    <s v="DXB"/>
    <s v="UAE"/>
    <s v="Middle East"/>
    <s v="LONG"/>
    <s v="B787"/>
    <n v="8"/>
    <n v="48"/>
    <n v="200"/>
    <n v="0"/>
    <n v="7"/>
    <n v="29"/>
    <m/>
    <m/>
  </r>
  <r>
    <d v="2025-09-03T00:00:00"/>
    <d v="1899-12-30T18:41:00"/>
    <s v="Evening"/>
    <s v="BA"/>
    <s v="BA7197"/>
    <s v="LHR"/>
    <s v="LAX"/>
    <s v="USA"/>
    <s v="North America"/>
    <s v="LONG"/>
    <s v="B777"/>
    <n v="8"/>
    <n v="49"/>
    <n v="178"/>
    <n v="1"/>
    <n v="3"/>
    <n v="17"/>
    <m/>
    <m/>
  </r>
  <r>
    <d v="2025-10-29T00:00:00"/>
    <d v="1899-12-30T16:49:00"/>
    <s v="Afternoon"/>
    <s v="BA"/>
    <s v="BA1100"/>
    <s v="LHR"/>
    <s v="HND"/>
    <s v="Japan"/>
    <s v="Asia"/>
    <s v="LONG"/>
    <s v="B777"/>
    <n v="0"/>
    <n v="32"/>
    <n v="300"/>
    <n v="0"/>
    <n v="0"/>
    <n v="7"/>
    <m/>
    <m/>
  </r>
  <r>
    <d v="2025-09-22T00:00:00"/>
    <d v="1899-12-30T06:25:00"/>
    <s v="Morning"/>
    <s v="BA"/>
    <s v="BA6292"/>
    <s v="LHR"/>
    <s v="ORD"/>
    <s v="USA"/>
    <s v="North America"/>
    <s v="LONG"/>
    <s v="B777"/>
    <n v="0"/>
    <n v="32"/>
    <n v="304"/>
    <n v="0"/>
    <n v="5"/>
    <n v="23"/>
    <n v="336"/>
    <s v="Group B"/>
  </r>
  <r>
    <d v="2025-09-29T00:00:00"/>
    <d v="1899-12-30T21:49:00"/>
    <s v="Evening"/>
    <s v="BA"/>
    <s v="BA1360"/>
    <s v="LHR"/>
    <s v="HND"/>
    <s v="Japan"/>
    <s v="Asia"/>
    <s v="LONG"/>
    <s v="A380"/>
    <n v="14"/>
    <n v="97"/>
    <n v="358"/>
    <n v="0"/>
    <n v="12"/>
    <n v="44"/>
    <m/>
    <m/>
  </r>
  <r>
    <d v="2025-09-09T00:00:00"/>
    <d v="1899-12-30T06:35:00"/>
    <s v="Morning"/>
    <s v="BA"/>
    <s v="BA6502"/>
    <s v="LHR"/>
    <s v="VIE"/>
    <s v="Austria"/>
    <s v="Europe"/>
    <s v="SHORT"/>
    <s v="A320"/>
    <n v="0"/>
    <n v="7"/>
    <n v="173"/>
    <n v="0"/>
    <n v="9"/>
    <n v="34"/>
    <n v="180"/>
    <s v="Group A"/>
  </r>
  <r>
    <d v="2025-08-03T00:00:00"/>
    <d v="1899-12-30T12:13:00"/>
    <s v="Lunchtime"/>
    <s v="BA"/>
    <s v="BA2093"/>
    <s v="LHR"/>
    <s v="FRA"/>
    <s v="Germany"/>
    <s v="Europe"/>
    <s v="SHORT"/>
    <s v="A320"/>
    <n v="0"/>
    <n v="14"/>
    <n v="166"/>
    <n v="3"/>
    <n v="1"/>
    <n v="11"/>
    <m/>
    <m/>
  </r>
  <r>
    <d v="2025-05-04T00:00:00"/>
    <d v="1899-12-30T13:48:00"/>
    <s v="Lunchtime"/>
    <s v="BA"/>
    <s v="BA9221"/>
    <s v="LHR"/>
    <s v="CDG"/>
    <s v="France"/>
    <s v="Europe"/>
    <s v="SHORT"/>
    <s v="A320"/>
    <n v="0"/>
    <n v="3"/>
    <n v="177"/>
    <n v="0"/>
    <n v="9"/>
    <n v="33"/>
    <m/>
    <m/>
  </r>
  <r>
    <d v="2025-09-30T00:00:00"/>
    <d v="1899-12-30T06:56:00"/>
    <s v="Morning"/>
    <s v="BA"/>
    <s v="BA8604"/>
    <s v="LHR"/>
    <s v="ZRH"/>
    <s v="Switzerland"/>
    <s v="Europe"/>
    <s v="SHORT"/>
    <s v="A320"/>
    <n v="0"/>
    <n v="10"/>
    <n v="170"/>
    <n v="0"/>
    <n v="10"/>
    <n v="36"/>
    <n v="180"/>
    <s v="Group A"/>
  </r>
  <r>
    <d v="2025-05-24T00:00:00"/>
    <d v="1899-12-30T15:50:00"/>
    <s v="Afternoon"/>
    <s v="BA"/>
    <s v="BA3701"/>
    <s v="LHR"/>
    <s v="BCN"/>
    <s v="Spain"/>
    <s v="Europe"/>
    <s v="SHORT"/>
    <s v="A320"/>
    <n v="0"/>
    <n v="19"/>
    <n v="161"/>
    <n v="0"/>
    <n v="3"/>
    <n v="17"/>
    <m/>
    <m/>
  </r>
  <r>
    <d v="2025-10-03T00:00:00"/>
    <d v="1899-12-30T14:09:00"/>
    <s v="Afternoon"/>
    <s v="BA"/>
    <s v="BA9265"/>
    <s v="LHR"/>
    <s v="MUC"/>
    <s v="Germany"/>
    <s v="Europe"/>
    <s v="SHORT"/>
    <s v="A320"/>
    <n v="0"/>
    <n v="1"/>
    <n v="179"/>
    <n v="1"/>
    <n v="9"/>
    <n v="33"/>
    <m/>
    <m/>
  </r>
  <r>
    <d v="2025-06-08T00:00:00"/>
    <d v="1899-12-30T19:37:00"/>
    <s v="Evening"/>
    <s v="BA"/>
    <s v="BA8424"/>
    <s v="LHR"/>
    <s v="ZRH"/>
    <s v="Switzerland"/>
    <s v="Europe"/>
    <s v="SHORT"/>
    <s v="A320"/>
    <n v="0"/>
    <n v="10"/>
    <n v="170"/>
    <n v="0"/>
    <n v="8"/>
    <n v="31"/>
    <m/>
    <m/>
  </r>
  <r>
    <d v="2025-06-06T00:00:00"/>
    <d v="1899-12-30T14:27:00"/>
    <s v="Afternoon"/>
    <s v="BA"/>
    <s v="BA1658"/>
    <s v="LHR"/>
    <s v="ORD"/>
    <s v="USA"/>
    <s v="North America"/>
    <s v="LONG"/>
    <s v="B787"/>
    <n v="8"/>
    <n v="48"/>
    <n v="200"/>
    <n v="0"/>
    <n v="2"/>
    <n v="12"/>
    <m/>
    <m/>
  </r>
  <r>
    <d v="2025-07-16T00:00:00"/>
    <d v="1899-12-30T08:02:00"/>
    <s v="Morning"/>
    <s v="BA"/>
    <s v="BA7914"/>
    <s v="LHR"/>
    <s v="HND"/>
    <s v="Japan"/>
    <s v="Asia"/>
    <s v="LONG"/>
    <s v="B787"/>
    <n v="8"/>
    <n v="42"/>
    <n v="166"/>
    <n v="0"/>
    <n v="10"/>
    <n v="36"/>
    <n v="216"/>
    <s v="Group C"/>
  </r>
  <r>
    <d v="2025-04-21T00:00:00"/>
    <d v="1899-12-30T19:54:00"/>
    <s v="Evening"/>
    <s v="BA"/>
    <s v="BA7749"/>
    <s v="LHR"/>
    <s v="BCN"/>
    <s v="Spain"/>
    <s v="Europe"/>
    <s v="SHORT"/>
    <s v="A320"/>
    <n v="0"/>
    <n v="0"/>
    <n v="180"/>
    <n v="1"/>
    <n v="11"/>
    <n v="39"/>
    <m/>
    <m/>
  </r>
  <r>
    <d v="2025-07-11T00:00:00"/>
    <d v="1899-12-30T15:09:00"/>
    <s v="Afternoon"/>
    <s v="BA"/>
    <s v="BA9928"/>
    <s v="LHR"/>
    <s v="DFW"/>
    <s v="USA"/>
    <s v="North America"/>
    <s v="LONG"/>
    <s v="B777"/>
    <n v="0"/>
    <n v="48"/>
    <n v="224"/>
    <n v="1"/>
    <n v="14"/>
    <n v="47"/>
    <m/>
    <m/>
  </r>
  <r>
    <d v="2025-08-18T00:00:00"/>
    <d v="1899-12-30T06:51:00"/>
    <s v="Morning"/>
    <s v="BA"/>
    <s v="BA7502"/>
    <s v="LHR"/>
    <s v="DFW"/>
    <s v="USA"/>
    <s v="North America"/>
    <s v="LONG"/>
    <s v="B787"/>
    <n v="8"/>
    <n v="42"/>
    <n v="166"/>
    <n v="2"/>
    <n v="14"/>
    <n v="47"/>
    <n v="216"/>
    <s v="Group B"/>
  </r>
  <r>
    <d v="2025-05-23T00:00:00"/>
    <d v="1899-12-30T07:12:00"/>
    <s v="Morning"/>
    <s v="BA"/>
    <s v="BA1020"/>
    <s v="LHR"/>
    <s v="MUC"/>
    <s v="Germany"/>
    <s v="Europe"/>
    <s v="SHORT"/>
    <s v="A320"/>
    <n v="0"/>
    <n v="5"/>
    <n v="175"/>
    <n v="0"/>
    <n v="0"/>
    <n v="9"/>
    <n v="180"/>
    <s v="Group A"/>
  </r>
  <r>
    <d v="2025-04-03T00:00:00"/>
    <d v="1899-12-30T08:00:00"/>
    <s v="Morning"/>
    <s v="BA"/>
    <s v="BA7522"/>
    <s v="LHR"/>
    <s v="DFW"/>
    <s v="USA"/>
    <s v="North America"/>
    <s v="LONG"/>
    <s v="B787"/>
    <n v="8"/>
    <n v="42"/>
    <n v="166"/>
    <n v="0"/>
    <n v="3"/>
    <n v="16"/>
    <n v="216"/>
    <s v="Group B"/>
  </r>
  <r>
    <d v="2025-06-24T00:00:00"/>
    <d v="1899-12-30T07:55:00"/>
    <s v="Morning"/>
    <s v="BA"/>
    <s v="BA2567"/>
    <s v="LHR"/>
    <s v="AMS"/>
    <s v="Netherlands"/>
    <s v="Europe"/>
    <s v="SHORT"/>
    <s v="A320"/>
    <n v="0"/>
    <n v="10"/>
    <n v="170"/>
    <n v="3"/>
    <n v="11"/>
    <n v="38"/>
    <n v="180"/>
    <s v="Group A"/>
  </r>
  <r>
    <d v="2025-04-18T00:00:00"/>
    <d v="1899-12-30T16:28:00"/>
    <s v="Afternoon"/>
    <s v="BA"/>
    <s v="BA9012"/>
    <s v="LHR"/>
    <s v="ORD"/>
    <s v="USA"/>
    <s v="North America"/>
    <s v="LONG"/>
    <s v="B787"/>
    <n v="0"/>
    <n v="35"/>
    <n v="179"/>
    <n v="0"/>
    <n v="11"/>
    <n v="38"/>
    <m/>
    <m/>
  </r>
  <r>
    <d v="2025-09-29T00:00:00"/>
    <d v="1899-12-30T17:45:00"/>
    <s v="Afternoon"/>
    <s v="BA"/>
    <s v="BA3925"/>
    <s v="LHR"/>
    <s v="MAD"/>
    <s v="Spain"/>
    <s v="Europe"/>
    <s v="SHORT"/>
    <s v="A320"/>
    <n v="0"/>
    <n v="11"/>
    <n v="169"/>
    <n v="0"/>
    <n v="11"/>
    <n v="38"/>
    <m/>
    <m/>
  </r>
  <r>
    <d v="2025-04-11T00:00:00"/>
    <d v="1899-12-30T22:17:00"/>
    <s v="Evening"/>
    <s v="BA"/>
    <s v="BA2744"/>
    <s v="LHR"/>
    <s v="ZRH"/>
    <s v="Switzerland"/>
    <s v="Europe"/>
    <s v="SHORT"/>
    <s v="A320"/>
    <n v="0"/>
    <n v="14"/>
    <n v="166"/>
    <n v="1"/>
    <n v="29"/>
    <n v="90"/>
    <m/>
    <m/>
  </r>
  <r>
    <d v="2025-10-12T00:00:00"/>
    <d v="1899-12-30T16:51:00"/>
    <s v="Afternoon"/>
    <s v="BA"/>
    <s v="BA5772"/>
    <s v="LHR"/>
    <s v="MUC"/>
    <s v="Germany"/>
    <s v="Europe"/>
    <s v="SHORT"/>
    <s v="A320"/>
    <n v="0"/>
    <n v="14"/>
    <n v="166"/>
    <n v="0"/>
    <n v="11"/>
    <n v="39"/>
    <m/>
    <m/>
  </r>
  <r>
    <d v="2025-04-22T00:00:00"/>
    <d v="1899-12-30T12:01:00"/>
    <s v="Lunchtime"/>
    <s v="BA"/>
    <s v="BA3005"/>
    <s v="LHR"/>
    <s v="ZRH"/>
    <s v="Switzerland"/>
    <s v="Europe"/>
    <s v="SHORT"/>
    <s v="A320"/>
    <n v="0"/>
    <n v="15"/>
    <n v="165"/>
    <n v="0"/>
    <n v="14"/>
    <n v="48"/>
    <m/>
    <m/>
  </r>
  <r>
    <d v="2025-06-25T00:00:00"/>
    <d v="1899-12-30T14:21:00"/>
    <s v="Afternoon"/>
    <s v="BA"/>
    <s v="BA2271"/>
    <s v="LHR"/>
    <s v="VIE"/>
    <s v="Austria"/>
    <s v="Europe"/>
    <s v="SHORT"/>
    <s v="A320"/>
    <n v="0"/>
    <n v="8"/>
    <n v="172"/>
    <n v="1"/>
    <n v="13"/>
    <n v="45"/>
    <m/>
    <m/>
  </r>
  <r>
    <d v="2025-04-09T00:00:00"/>
    <d v="1899-12-30T06:36:00"/>
    <s v="Morning"/>
    <s v="BA"/>
    <s v="BA5265"/>
    <s v="LHR"/>
    <s v="MUC"/>
    <s v="Germany"/>
    <s v="Europe"/>
    <s v="SHORT"/>
    <s v="A320"/>
    <n v="0"/>
    <n v="15"/>
    <n v="165"/>
    <n v="1"/>
    <n v="11"/>
    <n v="40"/>
    <n v="180"/>
    <s v="Group A"/>
  </r>
  <r>
    <d v="2025-10-14T00:00:00"/>
    <d v="1899-12-30T18:33:00"/>
    <s v="Evening"/>
    <s v="BA"/>
    <s v="BA5931"/>
    <s v="LHR"/>
    <s v="VIE"/>
    <s v="Austria"/>
    <s v="Europe"/>
    <s v="SHORT"/>
    <s v="A320"/>
    <n v="0"/>
    <n v="8"/>
    <n v="172"/>
    <n v="0"/>
    <n v="6"/>
    <n v="25"/>
    <m/>
    <m/>
  </r>
  <r>
    <d v="2025-09-05T00:00:00"/>
    <d v="1899-12-30T08:14:00"/>
    <s v="Morning"/>
    <s v="BA"/>
    <s v="BA4342"/>
    <s v="LHR"/>
    <s v="ZRH"/>
    <s v="Switzerland"/>
    <s v="Europe"/>
    <s v="SHORT"/>
    <s v="A320"/>
    <n v="0"/>
    <n v="10"/>
    <n v="170"/>
    <n v="0"/>
    <n v="12"/>
    <n v="42"/>
    <n v="180"/>
    <s v="Group A"/>
  </r>
  <r>
    <d v="2025-10-11T00:00:00"/>
    <d v="1899-12-30T20:01:00"/>
    <s v="Evening"/>
    <s v="BA"/>
    <s v="BA4991"/>
    <s v="LHR"/>
    <s v="ZRH"/>
    <s v="Switzerland"/>
    <s v="Europe"/>
    <s v="SHORT"/>
    <s v="A320"/>
    <n v="0"/>
    <n v="8"/>
    <n v="172"/>
    <n v="0"/>
    <n v="4"/>
    <n v="18"/>
    <m/>
    <m/>
  </r>
  <r>
    <d v="2025-04-05T00:00:00"/>
    <d v="1899-12-30T10:24:00"/>
    <s v="Morning"/>
    <s v="BA"/>
    <s v="BA2007"/>
    <s v="LHR"/>
    <s v="ZRH"/>
    <s v="Switzerland"/>
    <s v="Europe"/>
    <s v="SHORT"/>
    <s v="A320"/>
    <n v="0"/>
    <n v="8"/>
    <n v="172"/>
    <n v="0"/>
    <n v="6"/>
    <n v="27"/>
    <n v="180"/>
    <s v="Group A"/>
  </r>
  <r>
    <d v="2025-05-08T00:00:00"/>
    <d v="1899-12-30T14:12:00"/>
    <s v="Afternoon"/>
    <s v="BA"/>
    <s v="BA6479"/>
    <s v="LHR"/>
    <s v="HND"/>
    <s v="Japan"/>
    <s v="Asia"/>
    <s v="LONG"/>
    <s v="B787"/>
    <n v="8"/>
    <n v="42"/>
    <n v="166"/>
    <n v="0"/>
    <n v="5"/>
    <n v="23"/>
    <m/>
    <m/>
  </r>
  <r>
    <d v="2025-10-11T00:00:00"/>
    <d v="1899-12-30T13:27:00"/>
    <s v="Lunchtime"/>
    <s v="BA"/>
    <s v="BA3426"/>
    <s v="LHR"/>
    <s v="ORD"/>
    <s v="USA"/>
    <s v="North America"/>
    <s v="LONG"/>
    <s v="B787"/>
    <n v="0"/>
    <n v="31"/>
    <n v="173"/>
    <n v="0"/>
    <n v="8"/>
    <n v="32"/>
    <m/>
    <m/>
  </r>
  <r>
    <d v="2025-07-25T00:00:00"/>
    <d v="1899-12-30T14:21:00"/>
    <s v="Afternoon"/>
    <s v="BA"/>
    <s v="BA2983"/>
    <s v="LHR"/>
    <s v="DXB"/>
    <s v="UAE"/>
    <s v="Middle East"/>
    <s v="LONG"/>
    <s v="B777"/>
    <n v="8"/>
    <n v="49"/>
    <n v="178"/>
    <n v="3"/>
    <n v="20"/>
    <n v="66"/>
    <m/>
    <m/>
  </r>
  <r>
    <d v="2025-04-10T00:00:00"/>
    <d v="1899-12-30T11:37:00"/>
    <s v="Morning"/>
    <s v="BA"/>
    <s v="BA1260"/>
    <s v="LHR"/>
    <s v="VIE"/>
    <s v="Austria"/>
    <s v="Europe"/>
    <s v="SHORT"/>
    <s v="A320"/>
    <n v="0"/>
    <n v="10"/>
    <n v="170"/>
    <n v="1"/>
    <n v="0"/>
    <n v="1"/>
    <n v="180"/>
    <s v="Group A"/>
  </r>
  <r>
    <d v="2025-08-10T00:00:00"/>
    <d v="1899-12-30T22:28:00"/>
    <s v="Evening"/>
    <s v="BA"/>
    <s v="BA2782"/>
    <s v="LHR"/>
    <s v="MUC"/>
    <s v="Germany"/>
    <s v="Europe"/>
    <s v="SHORT"/>
    <s v="A320"/>
    <n v="0"/>
    <n v="12"/>
    <n v="168"/>
    <n v="1"/>
    <n v="12"/>
    <n v="41"/>
    <m/>
    <m/>
  </r>
  <r>
    <d v="2025-08-30T00:00:00"/>
    <d v="1899-12-30T12:36:00"/>
    <s v="Lunchtime"/>
    <s v="BA"/>
    <s v="BA2188"/>
    <s v="LHR"/>
    <s v="LAX"/>
    <s v="USA"/>
    <s v="North America"/>
    <s v="LONG"/>
    <s v="B777"/>
    <n v="0"/>
    <n v="32"/>
    <n v="300"/>
    <n v="0"/>
    <n v="0"/>
    <n v="5"/>
    <m/>
    <m/>
  </r>
  <r>
    <d v="2025-06-05T00:00:00"/>
    <d v="1899-12-30T21:37:00"/>
    <s v="Evening"/>
    <s v="BA"/>
    <s v="BA5015"/>
    <s v="LHR"/>
    <s v="DFW"/>
    <s v="USA"/>
    <s v="North America"/>
    <s v="LONG"/>
    <s v="B777"/>
    <n v="8"/>
    <n v="49"/>
    <n v="178"/>
    <n v="0"/>
    <n v="5"/>
    <n v="23"/>
    <m/>
    <m/>
  </r>
  <r>
    <d v="2025-07-18T00:00:00"/>
    <d v="1899-12-30T10:57:00"/>
    <s v="Morning"/>
    <s v="BA"/>
    <s v="BA8479"/>
    <s v="LHR"/>
    <s v="AMS"/>
    <s v="Netherlands"/>
    <s v="Europe"/>
    <s v="SHORT"/>
    <s v="A320"/>
    <n v="0"/>
    <n v="8"/>
    <n v="172"/>
    <n v="3"/>
    <n v="14"/>
    <n v="47"/>
    <n v="180"/>
    <s v="Group A"/>
  </r>
  <r>
    <d v="2025-08-19T00:00:00"/>
    <d v="1899-12-30T08:47:00"/>
    <s v="Morning"/>
    <s v="BA"/>
    <s v="BA5485"/>
    <s v="LHR"/>
    <s v="JFK"/>
    <s v="USA"/>
    <s v="North America"/>
    <s v="LONG"/>
    <s v="B787"/>
    <n v="8"/>
    <n v="42"/>
    <n v="166"/>
    <n v="0"/>
    <n v="8"/>
    <n v="31"/>
    <n v="216"/>
    <s v="Group B"/>
  </r>
  <r>
    <d v="2025-06-14T00:00:00"/>
    <d v="1899-12-30T22:33:00"/>
    <s v="Evening"/>
    <s v="BA"/>
    <s v="BA8720"/>
    <s v="LHR"/>
    <s v="ZRH"/>
    <s v="Switzerland"/>
    <s v="Europe"/>
    <s v="SHORT"/>
    <s v="A320"/>
    <n v="0"/>
    <n v="8"/>
    <n v="172"/>
    <n v="0"/>
    <n v="2"/>
    <n v="13"/>
    <m/>
    <m/>
  </r>
  <r>
    <d v="2025-04-27T00:00:00"/>
    <d v="1899-12-30T06:23:00"/>
    <s v="Morning"/>
    <s v="BA"/>
    <s v="BA9333"/>
    <s v="LHR"/>
    <s v="CDG"/>
    <s v="France"/>
    <s v="Europe"/>
    <s v="SHORT"/>
    <s v="A320"/>
    <n v="0"/>
    <n v="9"/>
    <n v="171"/>
    <n v="0"/>
    <n v="4"/>
    <n v="19"/>
    <n v="180"/>
    <s v="Group A"/>
  </r>
  <r>
    <d v="2025-08-05T00:00:00"/>
    <d v="1899-12-30T09:27:00"/>
    <s v="Morning"/>
    <s v="BA"/>
    <s v="BA4315"/>
    <s v="LHR"/>
    <s v="HND"/>
    <s v="Japan"/>
    <s v="Asia"/>
    <s v="LONG"/>
    <s v="B777"/>
    <n v="8"/>
    <n v="49"/>
    <n v="178"/>
    <n v="2"/>
    <n v="11"/>
    <n v="41"/>
    <n v="235"/>
    <s v="Group C"/>
  </r>
  <r>
    <d v="2025-07-05T00:00:00"/>
    <d v="1899-12-30T22:14:00"/>
    <s v="Evening"/>
    <s v="BA"/>
    <s v="BA8587"/>
    <s v="LHR"/>
    <s v="ZRH"/>
    <s v="Switzerland"/>
    <s v="Europe"/>
    <s v="SHORT"/>
    <s v="A320"/>
    <n v="0"/>
    <n v="13"/>
    <n v="167"/>
    <n v="2"/>
    <n v="4"/>
    <n v="19"/>
    <m/>
    <m/>
  </r>
  <r>
    <d v="2025-07-21T00:00:00"/>
    <d v="1899-12-30T10:16:00"/>
    <s v="Morning"/>
    <s v="BA"/>
    <s v="BA8866"/>
    <s v="LHR"/>
    <s v="LAX"/>
    <s v="USA"/>
    <s v="North America"/>
    <s v="LONG"/>
    <s v="B777"/>
    <n v="0"/>
    <n v="32"/>
    <n v="300"/>
    <n v="0"/>
    <n v="9"/>
    <n v="34"/>
    <n v="332"/>
    <s v="Group B"/>
  </r>
  <r>
    <d v="2025-10-26T00:00:00"/>
    <d v="1899-12-30T18:06:00"/>
    <s v="Evening"/>
    <s v="BA"/>
    <s v="BA1461"/>
    <s v="LHR"/>
    <s v="DFW"/>
    <s v="USA"/>
    <s v="North America"/>
    <s v="LONG"/>
    <s v="B787"/>
    <n v="8"/>
    <n v="42"/>
    <n v="166"/>
    <n v="2"/>
    <n v="8"/>
    <n v="31"/>
    <m/>
    <m/>
  </r>
  <r>
    <d v="2025-07-08T00:00:00"/>
    <d v="1899-12-30T14:38:00"/>
    <s v="Afternoon"/>
    <s v="BA"/>
    <s v="BA6158"/>
    <s v="LHR"/>
    <s v="ZRH"/>
    <s v="Switzerland"/>
    <s v="Europe"/>
    <s v="SHORT"/>
    <s v="A320"/>
    <n v="0"/>
    <n v="13"/>
    <n v="167"/>
    <n v="0"/>
    <n v="4"/>
    <n v="20"/>
    <m/>
    <m/>
  </r>
  <r>
    <d v="2025-06-02T00:00:00"/>
    <d v="1899-12-30T17:07:00"/>
    <s v="Afternoon"/>
    <s v="BA"/>
    <s v="BA1289"/>
    <s v="LHR"/>
    <s v="IST"/>
    <s v="Turkey"/>
    <s v="Europe"/>
    <s v="SHORT"/>
    <s v="A320"/>
    <n v="0"/>
    <n v="16"/>
    <n v="164"/>
    <n v="0"/>
    <n v="19"/>
    <n v="64"/>
    <m/>
    <m/>
  </r>
  <r>
    <d v="2025-04-02T00:00:00"/>
    <d v="1899-12-30T10:48:00"/>
    <s v="Morning"/>
    <s v="BA"/>
    <s v="BA9123"/>
    <s v="LHR"/>
    <s v="LAX"/>
    <s v="USA"/>
    <s v="North America"/>
    <s v="LONG"/>
    <s v="A380"/>
    <n v="14"/>
    <n v="97"/>
    <n v="358"/>
    <n v="1"/>
    <n v="11"/>
    <n v="40"/>
    <n v="469"/>
    <s v="Group B"/>
  </r>
  <r>
    <d v="2025-04-03T00:00:00"/>
    <d v="1899-12-30T16:18:00"/>
    <s v="Afternoon"/>
    <s v="BA"/>
    <s v="BA7662"/>
    <s v="LHR"/>
    <s v="CDG"/>
    <s v="France"/>
    <s v="Europe"/>
    <s v="SHORT"/>
    <s v="A320"/>
    <n v="0"/>
    <n v="20"/>
    <n v="160"/>
    <n v="1"/>
    <n v="0"/>
    <n v="0"/>
    <m/>
    <m/>
  </r>
  <r>
    <d v="2025-05-06T00:00:00"/>
    <d v="1899-12-30T13:27:00"/>
    <s v="Lunchtime"/>
    <s v="BA"/>
    <s v="BA5214"/>
    <s v="LHR"/>
    <s v="VIE"/>
    <s v="Austria"/>
    <s v="Europe"/>
    <s v="SHORT"/>
    <s v="A320"/>
    <n v="0"/>
    <n v="8"/>
    <n v="172"/>
    <n v="0"/>
    <n v="9"/>
    <n v="33"/>
    <m/>
    <m/>
  </r>
  <r>
    <d v="2025-04-08T00:00:00"/>
    <d v="1899-12-30T07:31:00"/>
    <s v="Morning"/>
    <s v="BA"/>
    <s v="BA9194"/>
    <s v="LHR"/>
    <s v="MAD"/>
    <s v="Spain"/>
    <s v="Europe"/>
    <s v="SHORT"/>
    <s v="A320"/>
    <n v="0"/>
    <n v="6"/>
    <n v="174"/>
    <n v="0"/>
    <n v="4"/>
    <n v="20"/>
    <n v="180"/>
    <s v="Group A"/>
  </r>
  <r>
    <d v="2025-09-11T00:00:00"/>
    <d v="1899-12-30T16:28:00"/>
    <s v="Afternoon"/>
    <s v="BA"/>
    <s v="BA8411"/>
    <s v="LHR"/>
    <s v="BCN"/>
    <s v="Spain"/>
    <s v="Europe"/>
    <s v="SHORT"/>
    <s v="A320"/>
    <n v="0"/>
    <n v="17"/>
    <n v="163"/>
    <n v="1"/>
    <n v="12"/>
    <n v="44"/>
    <m/>
    <m/>
  </r>
  <r>
    <d v="2025-10-17T00:00:00"/>
    <d v="1899-12-30T20:11:00"/>
    <s v="Evening"/>
    <s v="BA"/>
    <s v="BA6854"/>
    <s v="LHR"/>
    <s v="IST"/>
    <s v="Turkey"/>
    <s v="Europe"/>
    <s v="SHORT"/>
    <s v="A320"/>
    <n v="0"/>
    <n v="12"/>
    <n v="168"/>
    <n v="1"/>
    <n v="3"/>
    <n v="18"/>
    <m/>
    <m/>
  </r>
  <r>
    <d v="2025-04-04T00:00:00"/>
    <d v="1899-12-30T06:22:00"/>
    <s v="Morning"/>
    <s v="BA"/>
    <s v="BA3294"/>
    <s v="LHR"/>
    <s v="ORD"/>
    <s v="USA"/>
    <s v="North America"/>
    <s v="LONG"/>
    <s v="B777"/>
    <n v="0"/>
    <n v="32"/>
    <n v="300"/>
    <n v="2"/>
    <n v="7"/>
    <n v="29"/>
    <n v="332"/>
    <s v="Group B"/>
  </r>
  <r>
    <d v="2025-04-08T00:00:00"/>
    <d v="1899-12-30T09:51:00"/>
    <s v="Morning"/>
    <s v="BA"/>
    <s v="BA8218"/>
    <s v="LHR"/>
    <s v="VIE"/>
    <s v="Austria"/>
    <s v="Europe"/>
    <s v="SHORT"/>
    <s v="A320"/>
    <n v="0"/>
    <n v="6"/>
    <n v="174"/>
    <n v="0"/>
    <n v="11"/>
    <n v="38"/>
    <n v="180"/>
    <s v="Group A"/>
  </r>
  <r>
    <d v="2025-05-20T00:00:00"/>
    <d v="1899-12-30T21:10:00"/>
    <s v="Evening"/>
    <s v="BA"/>
    <s v="BA2432"/>
    <s v="LHR"/>
    <s v="BCN"/>
    <s v="Spain"/>
    <s v="Europe"/>
    <s v="SHORT"/>
    <s v="A320"/>
    <n v="0"/>
    <n v="4"/>
    <n v="176"/>
    <n v="3"/>
    <n v="13"/>
    <n v="44"/>
    <m/>
    <m/>
  </r>
  <r>
    <d v="2025-06-22T00:00:00"/>
    <d v="1899-12-30T08:35:00"/>
    <s v="Morning"/>
    <s v="BA"/>
    <s v="BA1832"/>
    <s v="LHR"/>
    <s v="VIE"/>
    <s v="Austria"/>
    <s v="Europe"/>
    <s v="SHORT"/>
    <s v="A320"/>
    <n v="0"/>
    <n v="9"/>
    <n v="171"/>
    <n v="5"/>
    <n v="1"/>
    <n v="12"/>
    <n v="180"/>
    <s v="Group A"/>
  </r>
  <r>
    <d v="2025-06-29T00:00:00"/>
    <d v="1899-12-30T17:18:00"/>
    <s v="Afternoon"/>
    <s v="BA"/>
    <s v="BA8771"/>
    <s v="LHR"/>
    <s v="MAD"/>
    <s v="Spain"/>
    <s v="Europe"/>
    <s v="SHORT"/>
    <s v="A320"/>
    <n v="0"/>
    <n v="15"/>
    <n v="165"/>
    <n v="0"/>
    <n v="6"/>
    <n v="25"/>
    <m/>
    <m/>
  </r>
  <r>
    <d v="2025-10-16T00:00:00"/>
    <d v="1899-12-30T10:42:00"/>
    <s v="Morning"/>
    <s v="BA"/>
    <s v="BA5161"/>
    <s v="LHR"/>
    <s v="IST"/>
    <s v="Turkey"/>
    <s v="Europe"/>
    <s v="SHORT"/>
    <s v="A320"/>
    <n v="0"/>
    <n v="9"/>
    <n v="171"/>
    <n v="1"/>
    <n v="5"/>
    <n v="23"/>
    <n v="180"/>
    <s v="Group A"/>
  </r>
  <r>
    <d v="2025-05-03T00:00:00"/>
    <d v="1899-12-30T08:38:00"/>
    <s v="Morning"/>
    <s v="BA"/>
    <s v="BA8388"/>
    <s v="LHR"/>
    <s v="MUC"/>
    <s v="Germany"/>
    <s v="Europe"/>
    <s v="SHORT"/>
    <s v="A320"/>
    <n v="0"/>
    <n v="3"/>
    <n v="177"/>
    <n v="0"/>
    <n v="4"/>
    <n v="20"/>
    <n v="180"/>
    <s v="Group A"/>
  </r>
  <r>
    <d v="2025-06-21T00:00:00"/>
    <d v="1899-12-30T09:02:00"/>
    <s v="Morning"/>
    <s v="BA"/>
    <s v="BA1895"/>
    <s v="LHR"/>
    <s v="DXB"/>
    <s v="UAE"/>
    <s v="Middle East"/>
    <s v="LONG"/>
    <s v="B777"/>
    <n v="8"/>
    <n v="49"/>
    <n v="178"/>
    <n v="0"/>
    <n v="17"/>
    <n v="58"/>
    <n v="235"/>
    <s v="Group C"/>
  </r>
  <r>
    <d v="2025-05-13T00:00:00"/>
    <d v="1899-12-30T08:07:00"/>
    <s v="Morning"/>
    <s v="BA"/>
    <s v="BA9590"/>
    <s v="LHR"/>
    <s v="ORD"/>
    <s v="USA"/>
    <s v="North America"/>
    <s v="LONG"/>
    <s v="B777"/>
    <n v="0"/>
    <n v="48"/>
    <n v="224"/>
    <n v="0"/>
    <n v="10"/>
    <n v="37"/>
    <n v="272"/>
    <s v="Group B"/>
  </r>
  <r>
    <d v="2025-05-23T00:00:00"/>
    <d v="1899-12-30T21:17:00"/>
    <s v="Evening"/>
    <s v="BA"/>
    <s v="BA4039"/>
    <s v="LHR"/>
    <s v="FRA"/>
    <s v="Germany"/>
    <s v="Europe"/>
    <s v="SHORT"/>
    <s v="A320"/>
    <n v="0"/>
    <n v="6"/>
    <n v="174"/>
    <n v="0"/>
    <n v="1"/>
    <n v="11"/>
    <m/>
    <m/>
  </r>
  <r>
    <d v="2025-04-20T00:00:00"/>
    <d v="1899-12-30T21:28:00"/>
    <s v="Evening"/>
    <s v="BA"/>
    <s v="BA3804"/>
    <s v="LHR"/>
    <s v="DXB"/>
    <s v="UAE"/>
    <s v="Middle East"/>
    <s v="LONG"/>
    <s v="B777"/>
    <n v="0"/>
    <n v="48"/>
    <n v="224"/>
    <n v="0"/>
    <n v="13"/>
    <n v="45"/>
    <m/>
    <m/>
  </r>
  <r>
    <d v="2025-10-30T00:00:00"/>
    <d v="1899-12-30T22:53:00"/>
    <s v="Evening"/>
    <s v="BA"/>
    <s v="BA7761"/>
    <s v="LHR"/>
    <s v="BCN"/>
    <s v="Spain"/>
    <s v="Europe"/>
    <s v="SHORT"/>
    <s v="A320"/>
    <n v="0"/>
    <n v="15"/>
    <n v="165"/>
    <n v="2"/>
    <n v="19"/>
    <n v="63"/>
    <m/>
    <m/>
  </r>
  <r>
    <d v="2025-10-20T00:00:00"/>
    <d v="1899-12-30T20:04:00"/>
    <s v="Evening"/>
    <s v="BA"/>
    <s v="BA3262"/>
    <s v="LHR"/>
    <s v="HND"/>
    <s v="Japan"/>
    <s v="Asia"/>
    <s v="LONG"/>
    <s v="B787"/>
    <n v="8"/>
    <n v="42"/>
    <n v="166"/>
    <n v="0"/>
    <n v="13"/>
    <n v="46"/>
    <m/>
    <m/>
  </r>
  <r>
    <d v="2025-06-05T00:00:00"/>
    <d v="1899-12-30T15:17:00"/>
    <s v="Afternoon"/>
    <s v="BA"/>
    <s v="BA7857"/>
    <s v="LHR"/>
    <s v="JFK"/>
    <s v="USA"/>
    <s v="North America"/>
    <s v="LONG"/>
    <s v="B787"/>
    <n v="8"/>
    <n v="42"/>
    <n v="166"/>
    <n v="0"/>
    <n v="0"/>
    <n v="7"/>
    <m/>
    <m/>
  </r>
  <r>
    <d v="2025-04-06T00:00:00"/>
    <d v="1899-12-30T22:00:00"/>
    <s v="Evening"/>
    <s v="BA"/>
    <s v="BA3179"/>
    <s v="LHR"/>
    <s v="DFW"/>
    <s v="USA"/>
    <s v="North America"/>
    <s v="LONG"/>
    <s v="A350"/>
    <n v="0"/>
    <n v="56"/>
    <n v="275"/>
    <n v="2"/>
    <n v="5"/>
    <n v="23"/>
    <m/>
    <m/>
  </r>
  <r>
    <d v="2025-04-03T00:00:00"/>
    <d v="1899-12-30T16:46:00"/>
    <s v="Afternoon"/>
    <s v="BA"/>
    <s v="BA5048"/>
    <s v="LHR"/>
    <s v="LAX"/>
    <s v="USA"/>
    <s v="North America"/>
    <s v="LONG"/>
    <s v="B777"/>
    <n v="0"/>
    <n v="48"/>
    <n v="224"/>
    <n v="0"/>
    <n v="15"/>
    <n v="50"/>
    <m/>
    <m/>
  </r>
  <r>
    <d v="2025-09-02T00:00:00"/>
    <d v="1899-12-30T07:18:00"/>
    <s v="Morning"/>
    <s v="BA"/>
    <s v="BA2099"/>
    <s v="LHR"/>
    <s v="CDG"/>
    <s v="France"/>
    <s v="Europe"/>
    <s v="SHORT"/>
    <s v="A320"/>
    <n v="0"/>
    <n v="12"/>
    <n v="168"/>
    <n v="0"/>
    <n v="4"/>
    <n v="19"/>
    <n v="180"/>
    <s v="Group A"/>
  </r>
  <r>
    <d v="2025-10-01T00:00:00"/>
    <d v="1899-12-30T09:58:00"/>
    <s v="Morning"/>
    <s v="BA"/>
    <s v="BA9662"/>
    <s v="LHR"/>
    <s v="DXB"/>
    <s v="UAE"/>
    <s v="Middle East"/>
    <s v="LONG"/>
    <s v="B777"/>
    <n v="0"/>
    <n v="32"/>
    <n v="300"/>
    <n v="0"/>
    <n v="10"/>
    <n v="37"/>
    <n v="332"/>
    <s v="Group C"/>
  </r>
  <r>
    <d v="2025-07-14T00:00:00"/>
    <d v="1899-12-30T15:39:00"/>
    <s v="Afternoon"/>
    <s v="BA"/>
    <s v="BA7393"/>
    <s v="LHR"/>
    <s v="ZRH"/>
    <s v="Switzerland"/>
    <s v="Europe"/>
    <s v="SHORT"/>
    <s v="A320"/>
    <n v="0"/>
    <n v="8"/>
    <n v="172"/>
    <n v="0"/>
    <n v="12"/>
    <n v="42"/>
    <m/>
    <m/>
  </r>
  <r>
    <d v="2025-08-10T00:00:00"/>
    <d v="1899-12-30T22:10:00"/>
    <s v="Evening"/>
    <s v="BA"/>
    <s v="BA6289"/>
    <s v="LHR"/>
    <s v="MUC"/>
    <s v="Germany"/>
    <s v="Europe"/>
    <s v="SHORT"/>
    <s v="A320"/>
    <n v="0"/>
    <n v="0"/>
    <n v="180"/>
    <n v="0"/>
    <n v="3"/>
    <n v="16"/>
    <m/>
    <m/>
  </r>
  <r>
    <d v="2025-10-15T00:00:00"/>
    <d v="1899-12-30T20:34:00"/>
    <s v="Evening"/>
    <s v="BA"/>
    <s v="BA9299"/>
    <s v="LHR"/>
    <s v="ORD"/>
    <s v="USA"/>
    <s v="North America"/>
    <s v="LONG"/>
    <s v="B777"/>
    <n v="0"/>
    <n v="32"/>
    <n v="304"/>
    <n v="1"/>
    <n v="7"/>
    <n v="29"/>
    <m/>
    <m/>
  </r>
  <r>
    <d v="2025-05-13T00:00:00"/>
    <d v="1899-12-30T08:03:00"/>
    <s v="Morning"/>
    <s v="BA"/>
    <s v="BA7501"/>
    <s v="LHR"/>
    <s v="ORD"/>
    <s v="USA"/>
    <s v="North America"/>
    <s v="LONG"/>
    <s v="B787"/>
    <n v="8"/>
    <n v="48"/>
    <n v="200"/>
    <n v="0"/>
    <n v="0"/>
    <n v="0"/>
    <n v="256"/>
    <s v="Group B"/>
  </r>
  <r>
    <d v="2025-06-10T00:00:00"/>
    <d v="1899-12-30T11:21:00"/>
    <s v="Morning"/>
    <s v="BA"/>
    <s v="BA7036"/>
    <s v="LHR"/>
    <s v="MUC"/>
    <s v="Germany"/>
    <s v="Europe"/>
    <s v="SHORT"/>
    <s v="A320"/>
    <n v="0"/>
    <n v="10"/>
    <n v="170"/>
    <n v="1"/>
    <n v="2"/>
    <n v="14"/>
    <n v="180"/>
    <s v="Group A"/>
  </r>
  <r>
    <d v="2025-06-24T00:00:00"/>
    <d v="1899-12-30T10:01:00"/>
    <s v="Morning"/>
    <s v="BA"/>
    <s v="BA9065"/>
    <s v="LHR"/>
    <s v="ZRH"/>
    <s v="Switzerland"/>
    <s v="Europe"/>
    <s v="SHORT"/>
    <s v="A320"/>
    <n v="0"/>
    <n v="9"/>
    <n v="171"/>
    <n v="0"/>
    <n v="6"/>
    <n v="26"/>
    <n v="180"/>
    <s v="Group A"/>
  </r>
  <r>
    <d v="2025-09-12T00:00:00"/>
    <d v="1899-12-30T08:01:00"/>
    <s v="Morning"/>
    <s v="BA"/>
    <s v="BA5727"/>
    <s v="LHR"/>
    <s v="JFK"/>
    <s v="USA"/>
    <s v="North America"/>
    <s v="LONG"/>
    <s v="B777"/>
    <n v="0"/>
    <n v="32"/>
    <n v="300"/>
    <n v="0"/>
    <n v="1"/>
    <n v="11"/>
    <n v="332"/>
    <s v="Group B"/>
  </r>
  <r>
    <d v="2025-10-20T00:00:00"/>
    <d v="1899-12-30T08:45:00"/>
    <s v="Morning"/>
    <s v="BA"/>
    <s v="BA2854"/>
    <s v="LHR"/>
    <s v="AMS"/>
    <s v="Netherlands"/>
    <s v="Europe"/>
    <s v="SHORT"/>
    <s v="A320"/>
    <n v="0"/>
    <n v="1"/>
    <n v="179"/>
    <n v="1"/>
    <n v="17"/>
    <n v="56"/>
    <n v="180"/>
    <s v="Group A"/>
  </r>
  <r>
    <d v="2025-09-06T00:00:00"/>
    <d v="1899-12-30T19:28:00"/>
    <s v="Evening"/>
    <s v="BA"/>
    <s v="BA1882"/>
    <s v="LHR"/>
    <s v="CDG"/>
    <s v="France"/>
    <s v="Europe"/>
    <s v="SHORT"/>
    <s v="A320"/>
    <n v="0"/>
    <n v="8"/>
    <n v="172"/>
    <n v="1"/>
    <n v="0"/>
    <n v="8"/>
    <m/>
    <m/>
  </r>
  <r>
    <d v="2025-06-26T00:00:00"/>
    <d v="1899-12-30T15:58:00"/>
    <s v="Afternoon"/>
    <s v="BA"/>
    <s v="BA6445"/>
    <s v="LHR"/>
    <s v="HND"/>
    <s v="Japan"/>
    <s v="Asia"/>
    <s v="LONG"/>
    <s v="A380"/>
    <n v="14"/>
    <n v="97"/>
    <n v="358"/>
    <n v="0"/>
    <n v="5"/>
    <n v="23"/>
    <m/>
    <m/>
  </r>
  <r>
    <d v="2025-10-01T00:00:00"/>
    <d v="1899-12-30T09:23:00"/>
    <s v="Morning"/>
    <s v="BA"/>
    <s v="BA8917"/>
    <s v="LHR"/>
    <s v="VIE"/>
    <s v="Austria"/>
    <s v="Europe"/>
    <s v="SHORT"/>
    <s v="A320"/>
    <n v="0"/>
    <n v="2"/>
    <n v="178"/>
    <n v="0"/>
    <n v="8"/>
    <n v="32"/>
    <n v="180"/>
    <s v="Group A"/>
  </r>
  <r>
    <d v="2025-07-29T00:00:00"/>
    <d v="1899-12-30T21:42:00"/>
    <s v="Evening"/>
    <s v="BA"/>
    <s v="BA8541"/>
    <s v="LHR"/>
    <s v="IST"/>
    <s v="Turkey"/>
    <s v="Europe"/>
    <s v="SHORT"/>
    <s v="A320"/>
    <n v="0"/>
    <n v="11"/>
    <n v="169"/>
    <n v="0"/>
    <n v="16"/>
    <n v="53"/>
    <m/>
    <m/>
  </r>
  <r>
    <d v="2025-04-14T00:00:00"/>
    <d v="1899-12-30T13:21:00"/>
    <s v="Lunchtime"/>
    <s v="BA"/>
    <s v="BA4882"/>
    <s v="LHR"/>
    <s v="VIE"/>
    <s v="Austria"/>
    <s v="Europe"/>
    <s v="SHORT"/>
    <s v="A320"/>
    <n v="0"/>
    <n v="15"/>
    <n v="165"/>
    <n v="0"/>
    <n v="0"/>
    <n v="8"/>
    <m/>
    <m/>
  </r>
  <r>
    <d v="2025-09-09T00:00:00"/>
    <d v="1899-12-30T17:33:00"/>
    <s v="Afternoon"/>
    <s v="BA"/>
    <s v="BA2721"/>
    <s v="LHR"/>
    <s v="DFW"/>
    <s v="USA"/>
    <s v="North America"/>
    <s v="LONG"/>
    <s v="A380"/>
    <n v="14"/>
    <n v="97"/>
    <n v="358"/>
    <n v="0"/>
    <n v="14"/>
    <n v="48"/>
    <m/>
    <m/>
  </r>
  <r>
    <d v="2025-06-10T00:00:00"/>
    <d v="1899-12-30T21:42:00"/>
    <s v="Evening"/>
    <s v="BA"/>
    <s v="BA9120"/>
    <s v="LHR"/>
    <s v="VIE"/>
    <s v="Austria"/>
    <s v="Europe"/>
    <s v="SHORT"/>
    <s v="A320"/>
    <n v="0"/>
    <n v="9"/>
    <n v="171"/>
    <n v="1"/>
    <n v="8"/>
    <n v="30"/>
    <m/>
    <m/>
  </r>
  <r>
    <d v="2025-04-04T00:00:00"/>
    <d v="1899-12-30T16:50:00"/>
    <s v="Afternoon"/>
    <s v="BA"/>
    <s v="BA8904"/>
    <s v="LHR"/>
    <s v="HND"/>
    <s v="Japan"/>
    <s v="Asia"/>
    <s v="LONG"/>
    <s v="B777"/>
    <n v="0"/>
    <n v="32"/>
    <n v="300"/>
    <n v="0"/>
    <n v="2"/>
    <n v="15"/>
    <m/>
    <m/>
  </r>
  <r>
    <d v="2025-10-22T00:00:00"/>
    <d v="1899-12-30T16:10:00"/>
    <s v="Afternoon"/>
    <s v="BA"/>
    <s v="BA5300"/>
    <s v="LHR"/>
    <s v="HND"/>
    <s v="Japan"/>
    <s v="Asia"/>
    <s v="LONG"/>
    <s v="B787"/>
    <n v="0"/>
    <n v="31"/>
    <n v="173"/>
    <n v="1"/>
    <n v="10"/>
    <n v="38"/>
    <m/>
    <m/>
  </r>
  <r>
    <d v="2025-10-30T00:00:00"/>
    <d v="1899-12-30T07:46:00"/>
    <s v="Morning"/>
    <s v="BA"/>
    <s v="BA1129"/>
    <s v="LHR"/>
    <s v="IST"/>
    <s v="Turkey"/>
    <s v="Europe"/>
    <s v="SHORT"/>
    <s v="A320"/>
    <n v="0"/>
    <n v="9"/>
    <n v="171"/>
    <n v="0"/>
    <n v="9"/>
    <n v="33"/>
    <n v="180"/>
    <s v="Group A"/>
  </r>
  <r>
    <d v="2025-06-06T00:00:00"/>
    <d v="1899-12-30T13:49:00"/>
    <s v="Lunchtime"/>
    <s v="BA"/>
    <s v="BA7759"/>
    <s v="LHR"/>
    <s v="HND"/>
    <s v="Japan"/>
    <s v="Asia"/>
    <s v="LONG"/>
    <s v="B787"/>
    <n v="8"/>
    <n v="42"/>
    <n v="166"/>
    <n v="0"/>
    <n v="4"/>
    <n v="21"/>
    <m/>
    <m/>
  </r>
  <r>
    <d v="2025-06-29T00:00:00"/>
    <d v="1899-12-30T07:10:00"/>
    <s v="Morning"/>
    <s v="BA"/>
    <s v="BA6974"/>
    <s v="LHR"/>
    <s v="JFK"/>
    <s v="USA"/>
    <s v="North America"/>
    <s v="LONG"/>
    <s v="A350"/>
    <n v="0"/>
    <n v="56"/>
    <n v="275"/>
    <n v="0"/>
    <n v="8"/>
    <n v="31"/>
    <n v="331"/>
    <s v="Group B"/>
  </r>
  <r>
    <d v="2025-08-01T00:00:00"/>
    <d v="1899-12-30T13:35:00"/>
    <s v="Lunchtime"/>
    <s v="BA"/>
    <s v="BA1535"/>
    <s v="LHR"/>
    <s v="JFK"/>
    <s v="USA"/>
    <s v="North America"/>
    <s v="LONG"/>
    <s v="B787"/>
    <n v="8"/>
    <n v="48"/>
    <n v="200"/>
    <n v="0"/>
    <n v="6"/>
    <n v="24"/>
    <m/>
    <m/>
  </r>
  <r>
    <d v="2025-09-26T00:00:00"/>
    <d v="1899-12-30T07:04:00"/>
    <s v="Morning"/>
    <s v="BA"/>
    <s v="BA9842"/>
    <s v="LHR"/>
    <s v="DFW"/>
    <s v="USA"/>
    <s v="North America"/>
    <s v="LONG"/>
    <s v="B777"/>
    <n v="0"/>
    <n v="32"/>
    <n v="304"/>
    <n v="2"/>
    <n v="8"/>
    <n v="32"/>
    <n v="336"/>
    <s v="Group B"/>
  </r>
  <r>
    <d v="2025-08-18T00:00:00"/>
    <d v="1899-12-30T12:23:00"/>
    <s v="Lunchtime"/>
    <s v="BA"/>
    <s v="BA4938"/>
    <s v="LHR"/>
    <s v="LAX"/>
    <s v="USA"/>
    <s v="North America"/>
    <s v="LONG"/>
    <s v="B777"/>
    <n v="0"/>
    <n v="32"/>
    <n v="300"/>
    <n v="0"/>
    <n v="11"/>
    <n v="41"/>
    <m/>
    <m/>
  </r>
  <r>
    <d v="2025-08-02T00:00:00"/>
    <d v="1899-12-30T09:38:00"/>
    <s v="Morning"/>
    <s v="BA"/>
    <s v="BA5900"/>
    <s v="LHR"/>
    <s v="ZRH"/>
    <s v="Switzerland"/>
    <s v="Europe"/>
    <s v="SHORT"/>
    <s v="A320"/>
    <n v="0"/>
    <n v="19"/>
    <n v="161"/>
    <n v="0"/>
    <n v="16"/>
    <n v="55"/>
    <n v="180"/>
    <s v="Group A"/>
  </r>
  <r>
    <d v="2025-04-17T00:00:00"/>
    <d v="1899-12-30T11:57:00"/>
    <s v="Morning"/>
    <s v="BA"/>
    <s v="BA8712"/>
    <s v="LHR"/>
    <s v="FRA"/>
    <s v="Germany"/>
    <s v="Europe"/>
    <s v="SHORT"/>
    <s v="A320"/>
    <n v="0"/>
    <n v="13"/>
    <n v="167"/>
    <n v="1"/>
    <n v="1"/>
    <n v="11"/>
    <n v="180"/>
    <s v="Group A"/>
  </r>
  <r>
    <d v="2025-05-08T00:00:00"/>
    <d v="1899-12-30T20:55:00"/>
    <s v="Evening"/>
    <s v="BA"/>
    <s v="BA9346"/>
    <s v="LHR"/>
    <s v="ZRH"/>
    <s v="Switzerland"/>
    <s v="Europe"/>
    <s v="SHORT"/>
    <s v="A320"/>
    <n v="0"/>
    <n v="6"/>
    <n v="174"/>
    <n v="0"/>
    <n v="19"/>
    <n v="64"/>
    <m/>
    <m/>
  </r>
  <r>
    <d v="2025-06-15T00:00:00"/>
    <d v="1899-12-30T08:21:00"/>
    <s v="Morning"/>
    <s v="BA"/>
    <s v="BA8273"/>
    <s v="LHR"/>
    <s v="JFK"/>
    <s v="USA"/>
    <s v="North America"/>
    <s v="LONG"/>
    <s v="B777"/>
    <n v="0"/>
    <n v="32"/>
    <n v="300"/>
    <n v="0"/>
    <n v="0"/>
    <n v="0"/>
    <n v="332"/>
    <s v="Group B"/>
  </r>
  <r>
    <d v="2025-10-13T00:00:00"/>
    <d v="1899-12-30T22:01:00"/>
    <s v="Evening"/>
    <s v="BA"/>
    <s v="BA7219"/>
    <s v="LHR"/>
    <s v="DFW"/>
    <s v="USA"/>
    <s v="North America"/>
    <s v="LONG"/>
    <s v="B787"/>
    <n v="8"/>
    <n v="48"/>
    <n v="200"/>
    <n v="0"/>
    <n v="7"/>
    <n v="28"/>
    <m/>
    <m/>
  </r>
  <r>
    <d v="2025-07-17T00:00:00"/>
    <d v="1899-12-30T20:23:00"/>
    <s v="Evening"/>
    <s v="BA"/>
    <s v="BA8613"/>
    <s v="LHR"/>
    <s v="AMS"/>
    <s v="Netherlands"/>
    <s v="Europe"/>
    <s v="SHORT"/>
    <s v="A320"/>
    <n v="0"/>
    <n v="19"/>
    <n v="161"/>
    <n v="1"/>
    <n v="11"/>
    <n v="39"/>
    <m/>
    <m/>
  </r>
  <r>
    <d v="2025-04-17T00:00:00"/>
    <d v="1899-12-30T10:27:00"/>
    <s v="Morning"/>
    <s v="BA"/>
    <s v="BA7844"/>
    <s v="LHR"/>
    <s v="FRA"/>
    <s v="Germany"/>
    <s v="Europe"/>
    <s v="SHORT"/>
    <s v="A320"/>
    <n v="0"/>
    <n v="8"/>
    <n v="172"/>
    <n v="3"/>
    <n v="9"/>
    <n v="35"/>
    <n v="180"/>
    <s v="Group A"/>
  </r>
  <r>
    <d v="2025-05-14T00:00:00"/>
    <d v="1899-12-30T07:26:00"/>
    <s v="Morning"/>
    <s v="BA"/>
    <s v="BA4373"/>
    <s v="LHR"/>
    <s v="CDG"/>
    <s v="France"/>
    <s v="Europe"/>
    <s v="SHORT"/>
    <s v="A320"/>
    <n v="0"/>
    <n v="9"/>
    <n v="171"/>
    <n v="2"/>
    <n v="4"/>
    <n v="21"/>
    <n v="180"/>
    <s v="Group A"/>
  </r>
  <r>
    <d v="2025-08-27T00:00:00"/>
    <d v="1899-12-30T07:20:00"/>
    <s v="Morning"/>
    <s v="BA"/>
    <s v="BA9139"/>
    <s v="LHR"/>
    <s v="MUC"/>
    <s v="Germany"/>
    <s v="Europe"/>
    <s v="SHORT"/>
    <s v="A320"/>
    <n v="0"/>
    <n v="18"/>
    <n v="162"/>
    <n v="0"/>
    <n v="7"/>
    <n v="27"/>
    <n v="180"/>
    <s v="Group A"/>
  </r>
  <r>
    <d v="2025-10-17T00:00:00"/>
    <d v="1899-12-30T22:45:00"/>
    <s v="Evening"/>
    <s v="BA"/>
    <s v="BA9968"/>
    <s v="LHR"/>
    <s v="ORD"/>
    <s v="USA"/>
    <s v="North America"/>
    <s v="LONG"/>
    <s v="B777"/>
    <n v="8"/>
    <n v="49"/>
    <n v="178"/>
    <n v="6"/>
    <n v="5"/>
    <n v="23"/>
    <m/>
    <m/>
  </r>
  <r>
    <d v="2025-04-28T00:00:00"/>
    <d v="1899-12-30T14:41:00"/>
    <s v="Afternoon"/>
    <s v="BA"/>
    <s v="BA2724"/>
    <s v="LHR"/>
    <s v="DXB"/>
    <s v="UAE"/>
    <s v="Middle East"/>
    <s v="LONG"/>
    <s v="B777"/>
    <n v="0"/>
    <n v="32"/>
    <n v="300"/>
    <n v="0"/>
    <n v="5"/>
    <n v="21"/>
    <m/>
    <m/>
  </r>
  <r>
    <d v="2025-06-08T00:00:00"/>
    <d v="1899-12-30T10:42:00"/>
    <s v="Morning"/>
    <s v="BA"/>
    <s v="BA7163"/>
    <s v="LHR"/>
    <s v="ORD"/>
    <s v="USA"/>
    <s v="North America"/>
    <s v="LONG"/>
    <s v="B777"/>
    <n v="0"/>
    <n v="32"/>
    <n v="300"/>
    <n v="0"/>
    <n v="12"/>
    <n v="44"/>
    <n v="332"/>
    <s v="Group B"/>
  </r>
  <r>
    <d v="2025-09-05T00:00:00"/>
    <d v="1899-12-30T09:40:00"/>
    <s v="Morning"/>
    <s v="BA"/>
    <s v="BA1027"/>
    <s v="LHR"/>
    <s v="DXB"/>
    <s v="UAE"/>
    <s v="Middle East"/>
    <s v="LONG"/>
    <s v="B777"/>
    <n v="8"/>
    <n v="49"/>
    <n v="178"/>
    <n v="1"/>
    <n v="10"/>
    <n v="36"/>
    <n v="235"/>
    <s v="Group C"/>
  </r>
  <r>
    <d v="2025-06-16T00:00:00"/>
    <d v="1899-12-30T11:29:00"/>
    <s v="Morning"/>
    <s v="BA"/>
    <s v="BA8338"/>
    <s v="LHR"/>
    <s v="DFW"/>
    <s v="USA"/>
    <s v="North America"/>
    <s v="LONG"/>
    <s v="B777"/>
    <n v="0"/>
    <n v="32"/>
    <n v="300"/>
    <n v="0"/>
    <n v="4"/>
    <n v="19"/>
    <n v="332"/>
    <s v="Group B"/>
  </r>
  <r>
    <d v="2025-06-06T00:00:00"/>
    <d v="1899-12-30T14:31:00"/>
    <s v="Afternoon"/>
    <s v="BA"/>
    <s v="BA5677"/>
    <s v="LHR"/>
    <s v="HND"/>
    <s v="Japan"/>
    <s v="Asia"/>
    <s v="LONG"/>
    <s v="B777"/>
    <n v="0"/>
    <n v="32"/>
    <n v="304"/>
    <n v="0"/>
    <n v="13"/>
    <n v="44"/>
    <m/>
    <m/>
  </r>
  <r>
    <d v="2025-06-12T00:00:00"/>
    <d v="1899-12-30T16:35:00"/>
    <s v="Afternoon"/>
    <s v="BA"/>
    <s v="BA7100"/>
    <s v="LHR"/>
    <s v="HND"/>
    <s v="Japan"/>
    <s v="Asia"/>
    <s v="LONG"/>
    <s v="B787"/>
    <n v="0"/>
    <n v="31"/>
    <n v="173"/>
    <n v="0"/>
    <n v="9"/>
    <n v="35"/>
    <m/>
    <m/>
  </r>
  <r>
    <d v="2025-09-07T00:00:00"/>
    <d v="1899-12-30T20:56:00"/>
    <s v="Evening"/>
    <s v="BA"/>
    <s v="BA3789"/>
    <s v="LHR"/>
    <s v="CDG"/>
    <s v="France"/>
    <s v="Europe"/>
    <s v="SHORT"/>
    <s v="A320"/>
    <n v="0"/>
    <n v="9"/>
    <n v="171"/>
    <n v="0"/>
    <n v="12"/>
    <n v="43"/>
    <m/>
    <m/>
  </r>
  <r>
    <d v="2025-06-17T00:00:00"/>
    <d v="1899-12-30T14:31:00"/>
    <s v="Afternoon"/>
    <s v="BA"/>
    <s v="BA2006"/>
    <s v="LHR"/>
    <s v="ORD"/>
    <s v="USA"/>
    <s v="North America"/>
    <s v="LONG"/>
    <s v="A350"/>
    <n v="0"/>
    <n v="56"/>
    <n v="275"/>
    <n v="1"/>
    <n v="11"/>
    <n v="40"/>
    <m/>
    <m/>
  </r>
  <r>
    <d v="2025-09-01T00:00:00"/>
    <d v="1899-12-30T20:33:00"/>
    <s v="Evening"/>
    <s v="BA"/>
    <s v="BA3841"/>
    <s v="LHR"/>
    <s v="DXB"/>
    <s v="UAE"/>
    <s v="Middle East"/>
    <s v="LONG"/>
    <s v="B777"/>
    <n v="0"/>
    <n v="32"/>
    <n v="304"/>
    <n v="0"/>
    <n v="3"/>
    <n v="17"/>
    <m/>
    <m/>
  </r>
  <r>
    <d v="2025-08-14T00:00:00"/>
    <d v="1899-12-30T10:36:00"/>
    <s v="Morning"/>
    <s v="BA"/>
    <s v="BA6014"/>
    <s v="LHR"/>
    <s v="FRA"/>
    <s v="Germany"/>
    <s v="Europe"/>
    <s v="SHORT"/>
    <s v="A320"/>
    <n v="0"/>
    <n v="18"/>
    <n v="162"/>
    <n v="0"/>
    <n v="5"/>
    <n v="22"/>
    <n v="180"/>
    <s v="Group A"/>
  </r>
  <r>
    <d v="2025-07-12T00:00:00"/>
    <d v="1899-12-30T11:05:00"/>
    <s v="Morning"/>
    <s v="BA"/>
    <s v="BA9387"/>
    <s v="LHR"/>
    <s v="ORD"/>
    <s v="USA"/>
    <s v="North America"/>
    <s v="LONG"/>
    <s v="B777"/>
    <n v="0"/>
    <n v="48"/>
    <n v="224"/>
    <n v="0"/>
    <n v="12"/>
    <n v="42"/>
    <n v="272"/>
    <s v="Group B"/>
  </r>
  <r>
    <d v="2025-06-15T00:00:00"/>
    <d v="1899-12-30T10:41:00"/>
    <s v="Morning"/>
    <s v="BA"/>
    <s v="BA2684"/>
    <s v="LHR"/>
    <s v="ZRH"/>
    <s v="Switzerland"/>
    <s v="Europe"/>
    <s v="SHORT"/>
    <s v="A320"/>
    <n v="0"/>
    <n v="13"/>
    <n v="167"/>
    <n v="2"/>
    <n v="11"/>
    <n v="40"/>
    <n v="180"/>
    <s v="Group A"/>
  </r>
  <r>
    <d v="2025-10-03T00:00:00"/>
    <d v="1899-12-30T12:16:00"/>
    <s v="Lunchtime"/>
    <s v="BA"/>
    <s v="BA4879"/>
    <s v="LHR"/>
    <s v="JFK"/>
    <s v="USA"/>
    <s v="North America"/>
    <s v="LONG"/>
    <s v="B777"/>
    <n v="8"/>
    <n v="49"/>
    <n v="178"/>
    <n v="1"/>
    <n v="8"/>
    <n v="30"/>
    <m/>
    <m/>
  </r>
  <r>
    <d v="2025-09-12T00:00:00"/>
    <d v="1899-12-30T10:49:00"/>
    <s v="Morning"/>
    <s v="BA"/>
    <s v="BA1822"/>
    <s v="LHR"/>
    <s v="ORD"/>
    <s v="USA"/>
    <s v="North America"/>
    <s v="LONG"/>
    <s v="B777"/>
    <n v="0"/>
    <n v="32"/>
    <n v="304"/>
    <n v="0"/>
    <n v="8"/>
    <n v="32"/>
    <n v="336"/>
    <s v="Group B"/>
  </r>
  <r>
    <d v="2025-06-03T00:00:00"/>
    <d v="1899-12-30T07:02:00"/>
    <s v="Morning"/>
    <s v="BA"/>
    <s v="BA5535"/>
    <s v="LHR"/>
    <s v="MAD"/>
    <s v="Spain"/>
    <s v="Europe"/>
    <s v="SHORT"/>
    <s v="A320"/>
    <n v="0"/>
    <n v="9"/>
    <n v="171"/>
    <n v="4"/>
    <n v="15"/>
    <n v="50"/>
    <n v="180"/>
    <s v="Group A"/>
  </r>
  <r>
    <d v="2025-06-02T00:00:00"/>
    <d v="1899-12-30T13:36:00"/>
    <s v="Lunchtime"/>
    <s v="BA"/>
    <s v="BA9013"/>
    <s v="LHR"/>
    <s v="CDG"/>
    <s v="France"/>
    <s v="Europe"/>
    <s v="SHORT"/>
    <s v="A320"/>
    <n v="0"/>
    <n v="4"/>
    <n v="176"/>
    <n v="1"/>
    <n v="5"/>
    <n v="21"/>
    <m/>
    <m/>
  </r>
  <r>
    <d v="2025-04-26T00:00:00"/>
    <d v="1899-12-30T22:50:00"/>
    <s v="Evening"/>
    <s v="BA"/>
    <s v="BA9452"/>
    <s v="LHR"/>
    <s v="BCN"/>
    <s v="Spain"/>
    <s v="Europe"/>
    <s v="SHORT"/>
    <s v="A320"/>
    <n v="0"/>
    <n v="15"/>
    <n v="165"/>
    <n v="0"/>
    <n v="11"/>
    <n v="39"/>
    <m/>
    <m/>
  </r>
  <r>
    <d v="2025-08-29T00:00:00"/>
    <d v="1899-12-30T15:36:00"/>
    <s v="Afternoon"/>
    <s v="BA"/>
    <s v="BA1513"/>
    <s v="LHR"/>
    <s v="FRA"/>
    <s v="Germany"/>
    <s v="Europe"/>
    <s v="SHORT"/>
    <s v="A320"/>
    <n v="0"/>
    <n v="10"/>
    <n v="170"/>
    <n v="0"/>
    <n v="7"/>
    <n v="27"/>
    <m/>
    <m/>
  </r>
  <r>
    <d v="2025-05-02T00:00:00"/>
    <d v="1899-12-30T12:16:00"/>
    <s v="Lunchtime"/>
    <s v="BA"/>
    <s v="BA2488"/>
    <s v="LHR"/>
    <s v="MAD"/>
    <s v="Spain"/>
    <s v="Europe"/>
    <s v="SHORT"/>
    <s v="A320"/>
    <n v="0"/>
    <n v="19"/>
    <n v="161"/>
    <n v="0"/>
    <n v="7"/>
    <n v="27"/>
    <m/>
    <m/>
  </r>
  <r>
    <d v="2025-10-14T00:00:00"/>
    <d v="1899-12-30T07:57:00"/>
    <s v="Morning"/>
    <s v="BA"/>
    <s v="BA1381"/>
    <s v="LHR"/>
    <s v="AMS"/>
    <s v="Netherlands"/>
    <s v="Europe"/>
    <s v="SHORT"/>
    <s v="A320"/>
    <n v="0"/>
    <n v="18"/>
    <n v="162"/>
    <n v="1"/>
    <n v="14"/>
    <n v="47"/>
    <n v="180"/>
    <s v="Group A"/>
  </r>
  <r>
    <d v="2025-08-17T00:00:00"/>
    <d v="1899-12-30T12:51:00"/>
    <s v="Lunchtime"/>
    <s v="BA"/>
    <s v="BA6452"/>
    <s v="LHR"/>
    <s v="HND"/>
    <s v="Japan"/>
    <s v="Asia"/>
    <s v="LONG"/>
    <s v="B787"/>
    <n v="0"/>
    <n v="35"/>
    <n v="179"/>
    <n v="0"/>
    <n v="12"/>
    <n v="43"/>
    <m/>
    <m/>
  </r>
  <r>
    <d v="2025-05-27T00:00:00"/>
    <d v="1899-12-30T13:07:00"/>
    <s v="Lunchtime"/>
    <s v="BA"/>
    <s v="BA9652"/>
    <s v="LHR"/>
    <s v="ORD"/>
    <s v="USA"/>
    <s v="North America"/>
    <s v="LONG"/>
    <s v="B777"/>
    <n v="0"/>
    <n v="32"/>
    <n v="304"/>
    <n v="0"/>
    <n v="12"/>
    <n v="43"/>
    <m/>
    <m/>
  </r>
  <r>
    <d v="2025-09-03T00:00:00"/>
    <d v="1899-12-30T12:34:00"/>
    <s v="Lunchtime"/>
    <s v="BA"/>
    <s v="BA2533"/>
    <s v="LHR"/>
    <s v="HND"/>
    <s v="Japan"/>
    <s v="Asia"/>
    <s v="LONG"/>
    <s v="B787"/>
    <n v="0"/>
    <n v="31"/>
    <n v="173"/>
    <n v="0"/>
    <n v="15"/>
    <n v="51"/>
    <m/>
    <m/>
  </r>
  <r>
    <d v="2025-05-18T00:00:00"/>
    <d v="1899-12-30T20:45:00"/>
    <s v="Evening"/>
    <s v="BA"/>
    <s v="BA6767"/>
    <s v="LHR"/>
    <s v="BCN"/>
    <s v="Spain"/>
    <s v="Europe"/>
    <s v="SHORT"/>
    <s v="A320"/>
    <n v="0"/>
    <n v="15"/>
    <n v="165"/>
    <n v="2"/>
    <n v="8"/>
    <n v="31"/>
    <m/>
    <m/>
  </r>
  <r>
    <d v="2025-05-04T00:00:00"/>
    <d v="1899-12-30T18:52:00"/>
    <s v="Evening"/>
    <s v="BA"/>
    <s v="BA4299"/>
    <s v="LHR"/>
    <s v="DXB"/>
    <s v="UAE"/>
    <s v="Middle East"/>
    <s v="LONG"/>
    <s v="B777"/>
    <n v="0"/>
    <n v="48"/>
    <n v="224"/>
    <n v="0"/>
    <n v="11"/>
    <n v="41"/>
    <m/>
    <m/>
  </r>
  <r>
    <d v="2025-10-20T00:00:00"/>
    <d v="1899-12-30T17:18:00"/>
    <s v="Afternoon"/>
    <s v="BA"/>
    <s v="BA7903"/>
    <s v="LHR"/>
    <s v="ZRH"/>
    <s v="Switzerland"/>
    <s v="Europe"/>
    <s v="SHORT"/>
    <s v="A320"/>
    <n v="0"/>
    <n v="14"/>
    <n v="166"/>
    <n v="2"/>
    <n v="6"/>
    <n v="25"/>
    <m/>
    <m/>
  </r>
  <r>
    <d v="2025-06-04T00:00:00"/>
    <d v="1899-12-30T09:21:00"/>
    <s v="Morning"/>
    <s v="BA"/>
    <s v="BA2137"/>
    <s v="LHR"/>
    <s v="ORD"/>
    <s v="USA"/>
    <s v="North America"/>
    <s v="LONG"/>
    <s v="B777"/>
    <n v="8"/>
    <n v="49"/>
    <n v="178"/>
    <n v="2"/>
    <n v="10"/>
    <n v="35"/>
    <n v="235"/>
    <s v="Group B"/>
  </r>
  <r>
    <d v="2025-04-02T00:00:00"/>
    <d v="1899-12-30T17:07:00"/>
    <s v="Afternoon"/>
    <s v="BA"/>
    <s v="BA9984"/>
    <s v="LHR"/>
    <s v="FRA"/>
    <s v="Germany"/>
    <s v="Europe"/>
    <s v="SHORT"/>
    <s v="A320"/>
    <n v="0"/>
    <n v="12"/>
    <n v="168"/>
    <n v="0"/>
    <n v="7"/>
    <n v="28"/>
    <m/>
    <m/>
  </r>
  <r>
    <d v="2025-08-29T00:00:00"/>
    <d v="1899-12-30T20:49:00"/>
    <s v="Evening"/>
    <s v="BA"/>
    <s v="BA8890"/>
    <s v="LHR"/>
    <s v="MUC"/>
    <s v="Germany"/>
    <s v="Europe"/>
    <s v="SHORT"/>
    <s v="A320"/>
    <n v="0"/>
    <n v="17"/>
    <n v="163"/>
    <n v="0"/>
    <n v="8"/>
    <n v="32"/>
    <m/>
    <m/>
  </r>
  <r>
    <d v="2025-06-12T00:00:00"/>
    <d v="1899-12-30T07:40:00"/>
    <s v="Morning"/>
    <s v="BA"/>
    <s v="BA7042"/>
    <s v="LHR"/>
    <s v="IST"/>
    <s v="Turkey"/>
    <s v="Europe"/>
    <s v="SHORT"/>
    <s v="A320"/>
    <n v="0"/>
    <n v="4"/>
    <n v="176"/>
    <n v="0"/>
    <n v="11"/>
    <n v="40"/>
    <n v="180"/>
    <s v="Group A"/>
  </r>
  <r>
    <d v="2025-08-01T00:00:00"/>
    <d v="1899-12-30T15:55:00"/>
    <s v="Afternoon"/>
    <s v="BA"/>
    <s v="BA8352"/>
    <s v="LHR"/>
    <s v="FRA"/>
    <s v="Germany"/>
    <s v="Europe"/>
    <s v="SHORT"/>
    <s v="A320"/>
    <n v="0"/>
    <n v="9"/>
    <n v="171"/>
    <n v="2"/>
    <n v="3"/>
    <n v="18"/>
    <m/>
    <m/>
  </r>
  <r>
    <d v="2025-06-02T00:00:00"/>
    <d v="1899-12-30T09:16:00"/>
    <s v="Morning"/>
    <s v="BA"/>
    <s v="BA8036"/>
    <s v="LHR"/>
    <s v="IST"/>
    <s v="Turkey"/>
    <s v="Europe"/>
    <s v="SHORT"/>
    <s v="A320"/>
    <n v="0"/>
    <n v="18"/>
    <n v="162"/>
    <n v="0"/>
    <n v="19"/>
    <n v="63"/>
    <n v="180"/>
    <s v="Group A"/>
  </r>
  <r>
    <d v="2025-09-16T00:00:00"/>
    <d v="1899-12-30T18:18:00"/>
    <s v="Evening"/>
    <s v="BA"/>
    <s v="BA9183"/>
    <s v="LHR"/>
    <s v="HND"/>
    <s v="Japan"/>
    <s v="Asia"/>
    <s v="LONG"/>
    <s v="A350"/>
    <n v="0"/>
    <n v="56"/>
    <n v="275"/>
    <n v="0"/>
    <n v="2"/>
    <n v="15"/>
    <m/>
    <m/>
  </r>
  <r>
    <d v="2025-04-28T00:00:00"/>
    <d v="1899-12-30T19:41:00"/>
    <s v="Evening"/>
    <s v="BA"/>
    <s v="BA2768"/>
    <s v="LHR"/>
    <s v="VIE"/>
    <s v="Austria"/>
    <s v="Europe"/>
    <s v="SHORT"/>
    <s v="A320"/>
    <n v="0"/>
    <n v="13"/>
    <n v="167"/>
    <n v="0"/>
    <n v="1"/>
    <n v="11"/>
    <m/>
    <m/>
  </r>
  <r>
    <d v="2025-09-07T00:00:00"/>
    <d v="1899-12-30T06:30:00"/>
    <s v="Morning"/>
    <s v="BA"/>
    <s v="BA5766"/>
    <s v="LHR"/>
    <s v="DFW"/>
    <s v="USA"/>
    <s v="North America"/>
    <s v="LONG"/>
    <s v="B787"/>
    <n v="0"/>
    <n v="35"/>
    <n v="179"/>
    <n v="0"/>
    <n v="14"/>
    <n v="48"/>
    <n v="214"/>
    <s v="Group B"/>
  </r>
  <r>
    <d v="2025-05-21T00:00:00"/>
    <d v="1899-12-30T14:34:00"/>
    <s v="Afternoon"/>
    <s v="BA"/>
    <s v="BA1557"/>
    <s v="LHR"/>
    <s v="IST"/>
    <s v="Turkey"/>
    <s v="Europe"/>
    <s v="SHORT"/>
    <s v="A320"/>
    <n v="0"/>
    <n v="13"/>
    <n v="167"/>
    <n v="2"/>
    <n v="12"/>
    <n v="43"/>
    <m/>
    <m/>
  </r>
  <r>
    <d v="2025-04-16T00:00:00"/>
    <d v="1899-12-30T12:39:00"/>
    <s v="Lunchtime"/>
    <s v="BA"/>
    <s v="BA2351"/>
    <s v="LHR"/>
    <s v="MUC"/>
    <s v="Germany"/>
    <s v="Europe"/>
    <s v="SHORT"/>
    <s v="A320"/>
    <n v="0"/>
    <n v="17"/>
    <n v="163"/>
    <n v="1"/>
    <n v="11"/>
    <n v="40"/>
    <m/>
    <m/>
  </r>
  <r>
    <d v="2025-06-15T00:00:00"/>
    <d v="1899-12-30T14:43:00"/>
    <s v="Afternoon"/>
    <s v="BA"/>
    <s v="BA5541"/>
    <s v="LHR"/>
    <s v="MUC"/>
    <s v="Germany"/>
    <s v="Europe"/>
    <s v="SHORT"/>
    <s v="A320"/>
    <n v="0"/>
    <n v="12"/>
    <n v="168"/>
    <n v="2"/>
    <n v="11"/>
    <n v="40"/>
    <m/>
    <m/>
  </r>
  <r>
    <d v="2025-04-07T00:00:00"/>
    <d v="1899-12-30T19:38:00"/>
    <s v="Evening"/>
    <s v="BA"/>
    <s v="BA6745"/>
    <s v="LHR"/>
    <s v="LAX"/>
    <s v="USA"/>
    <s v="North America"/>
    <s v="LONG"/>
    <s v="A350"/>
    <n v="0"/>
    <n v="56"/>
    <n v="275"/>
    <n v="0"/>
    <n v="8"/>
    <n v="30"/>
    <m/>
    <m/>
  </r>
  <r>
    <d v="2025-08-04T00:00:00"/>
    <d v="1899-12-30T18:18:00"/>
    <s v="Evening"/>
    <s v="BA"/>
    <s v="BA5667"/>
    <s v="LHR"/>
    <s v="ORD"/>
    <s v="USA"/>
    <s v="North America"/>
    <s v="LONG"/>
    <s v="A380"/>
    <n v="14"/>
    <n v="97"/>
    <n v="358"/>
    <n v="0"/>
    <n v="3"/>
    <n v="16"/>
    <m/>
    <m/>
  </r>
  <r>
    <d v="2025-04-12T00:00:00"/>
    <d v="1899-12-30T13:04:00"/>
    <s v="Lunchtime"/>
    <s v="BA"/>
    <s v="BA4236"/>
    <s v="LHR"/>
    <s v="IST"/>
    <s v="Turkey"/>
    <s v="Europe"/>
    <s v="SHORT"/>
    <s v="A320"/>
    <n v="0"/>
    <n v="1"/>
    <n v="179"/>
    <n v="3"/>
    <n v="8"/>
    <n v="31"/>
    <m/>
    <m/>
  </r>
  <r>
    <d v="2025-05-23T00:00:00"/>
    <d v="1899-12-30T07:40:00"/>
    <s v="Morning"/>
    <s v="BA"/>
    <s v="BA6398"/>
    <s v="LHR"/>
    <s v="ORD"/>
    <s v="USA"/>
    <s v="North America"/>
    <s v="LONG"/>
    <s v="A380"/>
    <n v="14"/>
    <n v="97"/>
    <n v="358"/>
    <n v="0"/>
    <n v="4"/>
    <n v="20"/>
    <n v="469"/>
    <s v="Group B"/>
  </r>
  <r>
    <d v="2025-09-12T00:00:00"/>
    <d v="1899-12-30T19:55:00"/>
    <s v="Evening"/>
    <s v="BA"/>
    <s v="BA8038"/>
    <s v="LHR"/>
    <s v="HND"/>
    <s v="Japan"/>
    <s v="Asia"/>
    <s v="LONG"/>
    <s v="B777"/>
    <n v="0"/>
    <n v="48"/>
    <n v="224"/>
    <n v="2"/>
    <n v="13"/>
    <n v="46"/>
    <m/>
    <m/>
  </r>
  <r>
    <d v="2025-08-17T00:00:00"/>
    <d v="1899-12-30T16:15:00"/>
    <s v="Afternoon"/>
    <s v="BA"/>
    <s v="BA9077"/>
    <s v="LHR"/>
    <s v="HND"/>
    <s v="Japan"/>
    <s v="Asia"/>
    <s v="LONG"/>
    <s v="B787"/>
    <n v="8"/>
    <n v="48"/>
    <n v="200"/>
    <n v="0"/>
    <n v="7"/>
    <n v="28"/>
    <m/>
    <m/>
  </r>
  <r>
    <d v="2025-07-11T00:00:00"/>
    <d v="1899-12-30T19:03:00"/>
    <s v="Evening"/>
    <s v="BA"/>
    <s v="BA9623"/>
    <s v="LHR"/>
    <s v="ORD"/>
    <s v="USA"/>
    <s v="North America"/>
    <s v="LONG"/>
    <s v="B777"/>
    <n v="0"/>
    <n v="32"/>
    <n v="300"/>
    <n v="0"/>
    <n v="3"/>
    <n v="17"/>
    <m/>
    <m/>
  </r>
  <r>
    <d v="2025-04-08T00:00:00"/>
    <d v="1899-12-30T17:26:00"/>
    <s v="Afternoon"/>
    <s v="BA"/>
    <s v="BA7025"/>
    <s v="LHR"/>
    <s v="IST"/>
    <s v="Turkey"/>
    <s v="Europe"/>
    <s v="SHORT"/>
    <s v="A320"/>
    <n v="0"/>
    <n v="8"/>
    <n v="172"/>
    <n v="1"/>
    <n v="6"/>
    <n v="25"/>
    <m/>
    <m/>
  </r>
  <r>
    <d v="2025-04-30T00:00:00"/>
    <d v="1899-12-30T08:55:00"/>
    <s v="Morning"/>
    <s v="BA"/>
    <s v="BA1915"/>
    <s v="LHR"/>
    <s v="DXB"/>
    <s v="UAE"/>
    <s v="Middle East"/>
    <s v="LONG"/>
    <s v="B787"/>
    <n v="8"/>
    <n v="48"/>
    <n v="200"/>
    <n v="3"/>
    <n v="10"/>
    <n v="37"/>
    <n v="256"/>
    <s v="Group C"/>
  </r>
  <r>
    <d v="2025-07-03T00:00:00"/>
    <d v="1899-12-30T15:21:00"/>
    <s v="Afternoon"/>
    <s v="BA"/>
    <s v="BA5605"/>
    <s v="LHR"/>
    <s v="AMS"/>
    <s v="Netherlands"/>
    <s v="Europe"/>
    <s v="SHORT"/>
    <s v="A320"/>
    <n v="0"/>
    <n v="8"/>
    <n v="172"/>
    <n v="3"/>
    <n v="5"/>
    <n v="22"/>
    <m/>
    <m/>
  </r>
  <r>
    <d v="2025-10-10T00:00:00"/>
    <d v="1899-12-30T11:31:00"/>
    <s v="Morning"/>
    <s v="BA"/>
    <s v="BA9278"/>
    <s v="LHR"/>
    <s v="HND"/>
    <s v="Japan"/>
    <s v="Asia"/>
    <s v="LONG"/>
    <s v="B777"/>
    <n v="0"/>
    <n v="32"/>
    <n v="300"/>
    <n v="0"/>
    <n v="3"/>
    <n v="17"/>
    <n v="332"/>
    <s v="Group C"/>
  </r>
  <r>
    <d v="2025-10-08T00:00:00"/>
    <d v="1899-12-30T09:11:00"/>
    <s v="Morning"/>
    <s v="BA"/>
    <s v="BA5030"/>
    <s v="LHR"/>
    <s v="CDG"/>
    <s v="France"/>
    <s v="Europe"/>
    <s v="SHORT"/>
    <s v="A320"/>
    <n v="0"/>
    <n v="19"/>
    <n v="161"/>
    <n v="0"/>
    <n v="9"/>
    <n v="34"/>
    <n v="180"/>
    <s v="Group A"/>
  </r>
  <r>
    <d v="2025-08-18T00:00:00"/>
    <d v="1899-12-30T08:30:00"/>
    <s v="Morning"/>
    <s v="BA"/>
    <s v="BA1765"/>
    <s v="LHR"/>
    <s v="FRA"/>
    <s v="Germany"/>
    <s v="Europe"/>
    <s v="SHORT"/>
    <s v="A320"/>
    <n v="0"/>
    <n v="2"/>
    <n v="178"/>
    <n v="0"/>
    <n v="9"/>
    <n v="34"/>
    <n v="180"/>
    <s v="Group A"/>
  </r>
  <r>
    <d v="2025-06-21T00:00:00"/>
    <d v="1899-12-30T22:45:00"/>
    <s v="Evening"/>
    <s v="BA"/>
    <s v="BA2785"/>
    <s v="LHR"/>
    <s v="FRA"/>
    <s v="Germany"/>
    <s v="Europe"/>
    <s v="SHORT"/>
    <s v="A320"/>
    <n v="0"/>
    <n v="7"/>
    <n v="173"/>
    <n v="1"/>
    <n v="5"/>
    <n v="22"/>
    <m/>
    <m/>
  </r>
  <r>
    <d v="2025-07-04T00:00:00"/>
    <d v="1899-12-30T10:30:00"/>
    <s v="Morning"/>
    <s v="BA"/>
    <s v="BA6997"/>
    <s v="LHR"/>
    <s v="MAD"/>
    <s v="Spain"/>
    <s v="Europe"/>
    <s v="SHORT"/>
    <s v="A320"/>
    <n v="0"/>
    <n v="10"/>
    <n v="170"/>
    <n v="1"/>
    <n v="5"/>
    <n v="23"/>
    <n v="180"/>
    <s v="Group A"/>
  </r>
  <r>
    <d v="2025-04-15T00:00:00"/>
    <d v="1899-12-30T14:50:00"/>
    <s v="Afternoon"/>
    <s v="BA"/>
    <s v="BA1380"/>
    <s v="LHR"/>
    <s v="LAX"/>
    <s v="USA"/>
    <s v="North America"/>
    <s v="LONG"/>
    <s v="B787"/>
    <n v="8"/>
    <n v="48"/>
    <n v="200"/>
    <n v="0"/>
    <n v="9"/>
    <n v="34"/>
    <m/>
    <m/>
  </r>
  <r>
    <d v="2025-05-13T00:00:00"/>
    <d v="1899-12-30T06:21:00"/>
    <s v="Morning"/>
    <s v="BA"/>
    <s v="BA2472"/>
    <s v="LHR"/>
    <s v="HND"/>
    <s v="Japan"/>
    <s v="Asia"/>
    <s v="LONG"/>
    <s v="B787"/>
    <n v="0"/>
    <n v="35"/>
    <n v="179"/>
    <n v="3"/>
    <n v="0"/>
    <n v="8"/>
    <n v="214"/>
    <s v="Group C"/>
  </r>
  <r>
    <d v="2025-09-07T00:00:00"/>
    <d v="1899-12-30T16:58:00"/>
    <s v="Afternoon"/>
    <s v="BA"/>
    <s v="BA1358"/>
    <s v="LHR"/>
    <s v="AMS"/>
    <s v="Netherlands"/>
    <s v="Europe"/>
    <s v="SHORT"/>
    <s v="A320"/>
    <n v="0"/>
    <n v="13"/>
    <n v="167"/>
    <n v="1"/>
    <n v="0"/>
    <n v="8"/>
    <m/>
    <m/>
  </r>
  <r>
    <d v="2025-07-26T00:00:00"/>
    <d v="1899-12-30T08:41:00"/>
    <s v="Morning"/>
    <s v="BA"/>
    <s v="BA6274"/>
    <s v="LHR"/>
    <s v="IST"/>
    <s v="Turkey"/>
    <s v="Europe"/>
    <s v="SHORT"/>
    <s v="A320"/>
    <n v="0"/>
    <n v="11"/>
    <n v="169"/>
    <n v="1"/>
    <n v="4"/>
    <n v="19"/>
    <n v="180"/>
    <s v="Group A"/>
  </r>
  <r>
    <d v="2025-06-19T00:00:00"/>
    <d v="1899-12-30T20:35:00"/>
    <s v="Evening"/>
    <s v="BA"/>
    <s v="BA3317"/>
    <s v="LHR"/>
    <s v="VIE"/>
    <s v="Austria"/>
    <s v="Europe"/>
    <s v="SHORT"/>
    <s v="A320"/>
    <n v="0"/>
    <n v="7"/>
    <n v="173"/>
    <n v="0"/>
    <n v="7"/>
    <n v="27"/>
    <m/>
    <m/>
  </r>
  <r>
    <d v="2025-07-08T00:00:00"/>
    <d v="1899-12-30T12:33:00"/>
    <s v="Lunchtime"/>
    <s v="BA"/>
    <s v="BA3049"/>
    <s v="LHR"/>
    <s v="DFW"/>
    <s v="USA"/>
    <s v="North America"/>
    <s v="LONG"/>
    <s v="B787"/>
    <n v="0"/>
    <n v="35"/>
    <n v="179"/>
    <n v="0"/>
    <n v="9"/>
    <n v="35"/>
    <m/>
    <m/>
  </r>
  <r>
    <d v="2025-04-29T00:00:00"/>
    <d v="1899-12-30T06:43:00"/>
    <s v="Morning"/>
    <s v="BA"/>
    <s v="BA6784"/>
    <s v="LHR"/>
    <s v="LAX"/>
    <s v="USA"/>
    <s v="North America"/>
    <s v="LONG"/>
    <s v="B787"/>
    <n v="8"/>
    <n v="42"/>
    <n v="166"/>
    <n v="3"/>
    <n v="16"/>
    <n v="53"/>
    <n v="216"/>
    <s v="Group B"/>
  </r>
  <r>
    <d v="2025-05-02T00:00:00"/>
    <d v="1899-12-30T19:42:00"/>
    <s v="Evening"/>
    <s v="BA"/>
    <s v="BA4336"/>
    <s v="LHR"/>
    <s v="DXB"/>
    <s v="UAE"/>
    <s v="Middle East"/>
    <s v="LONG"/>
    <s v="B777"/>
    <n v="0"/>
    <n v="32"/>
    <n v="300"/>
    <n v="0"/>
    <n v="12"/>
    <n v="44"/>
    <m/>
    <m/>
  </r>
  <r>
    <d v="2025-04-14T00:00:00"/>
    <d v="1899-12-30T15:21:00"/>
    <s v="Afternoon"/>
    <s v="BA"/>
    <s v="BA2876"/>
    <s v="LHR"/>
    <s v="MUC"/>
    <s v="Germany"/>
    <s v="Europe"/>
    <s v="SHORT"/>
    <s v="A320"/>
    <n v="0"/>
    <n v="12"/>
    <n v="168"/>
    <n v="2"/>
    <n v="7"/>
    <n v="28"/>
    <m/>
    <m/>
  </r>
  <r>
    <d v="2025-06-05T00:00:00"/>
    <d v="1899-12-30T16:08:00"/>
    <s v="Afternoon"/>
    <s v="BA"/>
    <s v="BA1119"/>
    <s v="LHR"/>
    <s v="IST"/>
    <s v="Turkey"/>
    <s v="Europe"/>
    <s v="SHORT"/>
    <s v="A320"/>
    <n v="0"/>
    <n v="20"/>
    <n v="160"/>
    <n v="3"/>
    <n v="8"/>
    <n v="30"/>
    <m/>
    <m/>
  </r>
  <r>
    <d v="2025-10-11T00:00:00"/>
    <d v="1899-12-30T19:42:00"/>
    <s v="Evening"/>
    <s v="BA"/>
    <s v="BA1015"/>
    <s v="LHR"/>
    <s v="CDG"/>
    <s v="France"/>
    <s v="Europe"/>
    <s v="SHORT"/>
    <s v="A320"/>
    <n v="0"/>
    <n v="15"/>
    <n v="165"/>
    <n v="1"/>
    <n v="2"/>
    <n v="15"/>
    <m/>
    <m/>
  </r>
  <r>
    <d v="2025-07-20T00:00:00"/>
    <d v="1899-12-30T12:34:00"/>
    <s v="Lunchtime"/>
    <s v="BA"/>
    <s v="BA8149"/>
    <s v="LHR"/>
    <s v="ZRH"/>
    <s v="Switzerland"/>
    <s v="Europe"/>
    <s v="SHORT"/>
    <s v="A320"/>
    <n v="0"/>
    <n v="14"/>
    <n v="166"/>
    <n v="0"/>
    <n v="8"/>
    <n v="30"/>
    <m/>
    <m/>
  </r>
  <r>
    <d v="2025-09-09T00:00:00"/>
    <d v="1899-12-30T16:41:00"/>
    <s v="Afternoon"/>
    <s v="BA"/>
    <s v="BA6477"/>
    <s v="LHR"/>
    <s v="MAD"/>
    <s v="Spain"/>
    <s v="Europe"/>
    <s v="SHORT"/>
    <s v="A320"/>
    <n v="0"/>
    <n v="14"/>
    <n v="166"/>
    <n v="0"/>
    <n v="6"/>
    <n v="26"/>
    <m/>
    <m/>
  </r>
  <r>
    <d v="2025-06-27T00:00:00"/>
    <d v="1899-12-30T14:20:00"/>
    <s v="Afternoon"/>
    <s v="BA"/>
    <s v="BA7210"/>
    <s v="LHR"/>
    <s v="IST"/>
    <s v="Turkey"/>
    <s v="Europe"/>
    <s v="SHORT"/>
    <s v="A320"/>
    <n v="0"/>
    <n v="11"/>
    <n v="169"/>
    <n v="0"/>
    <n v="10"/>
    <n v="35"/>
    <m/>
    <m/>
  </r>
  <r>
    <d v="2025-08-12T00:00:00"/>
    <d v="1899-12-30T21:59:00"/>
    <s v="Evening"/>
    <s v="BA"/>
    <s v="BA2159"/>
    <s v="LHR"/>
    <s v="FRA"/>
    <s v="Germany"/>
    <s v="Europe"/>
    <s v="SHORT"/>
    <s v="A320"/>
    <n v="0"/>
    <n v="11"/>
    <n v="169"/>
    <n v="0"/>
    <n v="3"/>
    <n v="17"/>
    <m/>
    <m/>
  </r>
  <r>
    <d v="2025-04-26T00:00:00"/>
    <d v="1899-12-30T10:41:00"/>
    <s v="Morning"/>
    <s v="BA"/>
    <s v="BA3617"/>
    <s v="LHR"/>
    <s v="MUC"/>
    <s v="Germany"/>
    <s v="Europe"/>
    <s v="SHORT"/>
    <s v="A320"/>
    <n v="0"/>
    <n v="2"/>
    <n v="178"/>
    <n v="0"/>
    <n v="11"/>
    <n v="38"/>
    <n v="180"/>
    <s v="Group A"/>
  </r>
  <r>
    <d v="2025-09-25T00:00:00"/>
    <d v="1899-12-30T08:50:00"/>
    <s v="Morning"/>
    <s v="BA"/>
    <s v="BA8314"/>
    <s v="LHR"/>
    <s v="ZRH"/>
    <s v="Switzerland"/>
    <s v="Europe"/>
    <s v="SHORT"/>
    <s v="A320"/>
    <n v="0"/>
    <n v="2"/>
    <n v="178"/>
    <n v="0"/>
    <n v="16"/>
    <n v="54"/>
    <n v="180"/>
    <s v="Group A"/>
  </r>
  <r>
    <d v="2025-06-27T00:00:00"/>
    <d v="1899-12-30T16:28:00"/>
    <s v="Afternoon"/>
    <s v="BA"/>
    <s v="BA2043"/>
    <s v="LHR"/>
    <s v="BCN"/>
    <s v="Spain"/>
    <s v="Europe"/>
    <s v="SHORT"/>
    <s v="A320"/>
    <n v="0"/>
    <n v="17"/>
    <n v="163"/>
    <n v="0"/>
    <n v="7"/>
    <n v="29"/>
    <m/>
    <m/>
  </r>
  <r>
    <d v="2025-10-08T00:00:00"/>
    <d v="1899-12-30T21:37:00"/>
    <s v="Evening"/>
    <s v="BA"/>
    <s v="BA9997"/>
    <s v="LHR"/>
    <s v="AMS"/>
    <s v="Netherlands"/>
    <s v="Europe"/>
    <s v="SHORT"/>
    <s v="A320"/>
    <n v="0"/>
    <n v="9"/>
    <n v="171"/>
    <n v="0"/>
    <n v="10"/>
    <n v="37"/>
    <m/>
    <m/>
  </r>
  <r>
    <d v="2025-09-04T00:00:00"/>
    <d v="1899-12-30T21:21:00"/>
    <s v="Evening"/>
    <s v="BA"/>
    <s v="BA7452"/>
    <s v="LHR"/>
    <s v="LAX"/>
    <s v="USA"/>
    <s v="North America"/>
    <s v="LONG"/>
    <s v="B777"/>
    <n v="0"/>
    <n v="32"/>
    <n v="300"/>
    <n v="0"/>
    <n v="12"/>
    <n v="41"/>
    <m/>
    <m/>
  </r>
  <r>
    <d v="2025-06-25T00:00:00"/>
    <d v="1899-12-30T18:39:00"/>
    <s v="Evening"/>
    <s v="BA"/>
    <s v="BA9252"/>
    <s v="LHR"/>
    <s v="MUC"/>
    <s v="Germany"/>
    <s v="Europe"/>
    <s v="SHORT"/>
    <s v="A320"/>
    <n v="0"/>
    <n v="18"/>
    <n v="162"/>
    <n v="0"/>
    <n v="6"/>
    <n v="24"/>
    <m/>
    <m/>
  </r>
  <r>
    <d v="2025-05-07T00:00:00"/>
    <d v="1899-12-30T11:00:00"/>
    <s v="Morning"/>
    <s v="BA"/>
    <s v="BA1347"/>
    <s v="LHR"/>
    <s v="HND"/>
    <s v="Japan"/>
    <s v="Asia"/>
    <s v="LONG"/>
    <s v="A350"/>
    <n v="0"/>
    <n v="56"/>
    <n v="275"/>
    <n v="0"/>
    <n v="9"/>
    <n v="34"/>
    <n v="331"/>
    <s v="Group C"/>
  </r>
  <r>
    <d v="2025-09-15T00:00:00"/>
    <d v="1899-12-30T16:50:00"/>
    <s v="Afternoon"/>
    <s v="BA"/>
    <s v="BA6385"/>
    <s v="LHR"/>
    <s v="MUC"/>
    <s v="Germany"/>
    <s v="Europe"/>
    <s v="SHORT"/>
    <s v="A320"/>
    <n v="0"/>
    <n v="16"/>
    <n v="164"/>
    <n v="1"/>
    <n v="8"/>
    <n v="30"/>
    <m/>
    <m/>
  </r>
  <r>
    <d v="2025-05-19T00:00:00"/>
    <d v="1899-12-30T11:31:00"/>
    <s v="Morning"/>
    <s v="BA"/>
    <s v="BA1840"/>
    <s v="LHR"/>
    <s v="BCN"/>
    <s v="Spain"/>
    <s v="Europe"/>
    <s v="SHORT"/>
    <s v="A320"/>
    <n v="0"/>
    <n v="10"/>
    <n v="170"/>
    <n v="0"/>
    <n v="8"/>
    <n v="32"/>
    <n v="180"/>
    <s v="Group A"/>
  </r>
  <r>
    <d v="2025-07-21T00:00:00"/>
    <d v="1899-12-30T19:14:00"/>
    <s v="Evening"/>
    <s v="BA"/>
    <s v="BA4995"/>
    <s v="LHR"/>
    <s v="BCN"/>
    <s v="Spain"/>
    <s v="Europe"/>
    <s v="SHORT"/>
    <s v="A320"/>
    <n v="0"/>
    <n v="9"/>
    <n v="171"/>
    <n v="0"/>
    <n v="4"/>
    <n v="18"/>
    <m/>
    <m/>
  </r>
  <r>
    <d v="2025-05-20T00:00:00"/>
    <d v="1899-12-30T06:38:00"/>
    <s v="Morning"/>
    <s v="BA"/>
    <s v="BA7560"/>
    <s v="LHR"/>
    <s v="BCN"/>
    <s v="Spain"/>
    <s v="Europe"/>
    <s v="SHORT"/>
    <s v="A320"/>
    <n v="0"/>
    <n v="12"/>
    <n v="168"/>
    <n v="1"/>
    <n v="8"/>
    <n v="31"/>
    <n v="180"/>
    <s v="Group A"/>
  </r>
  <r>
    <d v="2025-09-23T00:00:00"/>
    <d v="1899-12-30T13:23:00"/>
    <s v="Lunchtime"/>
    <s v="BA"/>
    <s v="BA6688"/>
    <s v="LHR"/>
    <s v="IST"/>
    <s v="Turkey"/>
    <s v="Europe"/>
    <s v="SHORT"/>
    <s v="A320"/>
    <n v="0"/>
    <n v="17"/>
    <n v="163"/>
    <n v="1"/>
    <n v="10"/>
    <n v="38"/>
    <m/>
    <m/>
  </r>
  <r>
    <d v="2025-10-21T00:00:00"/>
    <d v="1899-12-30T11:11:00"/>
    <s v="Morning"/>
    <s v="BA"/>
    <s v="BA1193"/>
    <s v="LHR"/>
    <s v="MAD"/>
    <s v="Spain"/>
    <s v="Europe"/>
    <s v="SHORT"/>
    <s v="A320"/>
    <n v="0"/>
    <n v="10"/>
    <n v="170"/>
    <n v="0"/>
    <n v="16"/>
    <n v="53"/>
    <n v="180"/>
    <s v="Group A"/>
  </r>
  <r>
    <d v="2025-08-11T00:00:00"/>
    <d v="1899-12-30T12:14:00"/>
    <s v="Lunchtime"/>
    <s v="BA"/>
    <s v="BA5788"/>
    <s v="LHR"/>
    <s v="ORD"/>
    <s v="USA"/>
    <s v="North America"/>
    <s v="LONG"/>
    <s v="B777"/>
    <n v="8"/>
    <n v="49"/>
    <n v="178"/>
    <n v="1"/>
    <n v="13"/>
    <n v="45"/>
    <m/>
    <m/>
  </r>
  <r>
    <d v="2025-08-05T00:00:00"/>
    <d v="1899-12-30T12:50:00"/>
    <s v="Lunchtime"/>
    <s v="BA"/>
    <s v="BA9583"/>
    <s v="LHR"/>
    <s v="BCN"/>
    <s v="Spain"/>
    <s v="Europe"/>
    <s v="SHORT"/>
    <s v="A320"/>
    <n v="0"/>
    <n v="17"/>
    <n v="163"/>
    <n v="3"/>
    <n v="20"/>
    <n v="64"/>
    <m/>
    <m/>
  </r>
  <r>
    <d v="2025-04-06T00:00:00"/>
    <d v="1899-12-30T13:59:00"/>
    <s v="Lunchtime"/>
    <s v="BA"/>
    <s v="BA1811"/>
    <s v="LHR"/>
    <s v="AMS"/>
    <s v="Netherlands"/>
    <s v="Europe"/>
    <s v="SHORT"/>
    <s v="A320"/>
    <n v="0"/>
    <n v="4"/>
    <n v="176"/>
    <n v="1"/>
    <n v="4"/>
    <n v="18"/>
    <m/>
    <m/>
  </r>
  <r>
    <d v="2025-07-16T00:00:00"/>
    <d v="1899-12-30T22:15:00"/>
    <s v="Evening"/>
    <s v="BA"/>
    <s v="BA6653"/>
    <s v="LHR"/>
    <s v="DXB"/>
    <s v="UAE"/>
    <s v="Middle East"/>
    <s v="LONG"/>
    <s v="B787"/>
    <n v="0"/>
    <n v="31"/>
    <n v="173"/>
    <n v="0"/>
    <n v="13"/>
    <n v="44"/>
    <m/>
    <m/>
  </r>
  <r>
    <d v="2025-07-14T00:00:00"/>
    <d v="1899-12-30T11:56:00"/>
    <s v="Morning"/>
    <s v="BA"/>
    <s v="BA9221"/>
    <s v="LHR"/>
    <s v="IST"/>
    <s v="Turkey"/>
    <s v="Europe"/>
    <s v="SHORT"/>
    <s v="A320"/>
    <n v="0"/>
    <n v="13"/>
    <n v="167"/>
    <n v="1"/>
    <n v="9"/>
    <n v="33"/>
    <n v="180"/>
    <s v="Group A"/>
  </r>
  <r>
    <d v="2025-06-03T00:00:00"/>
    <d v="1899-12-30T10:21:00"/>
    <s v="Morning"/>
    <s v="BA"/>
    <s v="BA7875"/>
    <s v="LHR"/>
    <s v="DXB"/>
    <s v="UAE"/>
    <s v="Middle East"/>
    <s v="LONG"/>
    <s v="B777"/>
    <n v="0"/>
    <n v="48"/>
    <n v="224"/>
    <n v="0"/>
    <n v="20"/>
    <n v="64"/>
    <n v="272"/>
    <s v="Group C"/>
  </r>
  <r>
    <d v="2025-04-14T00:00:00"/>
    <d v="1899-12-30T14:28:00"/>
    <s v="Afternoon"/>
    <s v="BA"/>
    <s v="BA8388"/>
    <s v="LHR"/>
    <s v="ZRH"/>
    <s v="Switzerland"/>
    <s v="Europe"/>
    <s v="SHORT"/>
    <s v="A320"/>
    <n v="0"/>
    <n v="14"/>
    <n v="166"/>
    <n v="0"/>
    <n v="3"/>
    <n v="18"/>
    <m/>
    <m/>
  </r>
  <r>
    <d v="2025-07-26T00:00:00"/>
    <d v="1899-12-30T16:24:00"/>
    <s v="Afternoon"/>
    <s v="BA"/>
    <s v="BA1202"/>
    <s v="LHR"/>
    <s v="IST"/>
    <s v="Turkey"/>
    <s v="Europe"/>
    <s v="SHORT"/>
    <s v="A320"/>
    <n v="0"/>
    <n v="9"/>
    <n v="171"/>
    <n v="3"/>
    <n v="3"/>
    <n v="17"/>
    <m/>
    <m/>
  </r>
  <r>
    <d v="2025-09-26T00:00:00"/>
    <d v="1899-12-30T14:38:00"/>
    <s v="Afternoon"/>
    <s v="BA"/>
    <s v="BA3027"/>
    <s v="LHR"/>
    <s v="DXB"/>
    <s v="UAE"/>
    <s v="Middle East"/>
    <s v="LONG"/>
    <s v="A380"/>
    <n v="14"/>
    <n v="97"/>
    <n v="358"/>
    <n v="0"/>
    <n v="4"/>
    <n v="21"/>
    <m/>
    <m/>
  </r>
  <r>
    <d v="2025-09-30T00:00:00"/>
    <d v="1899-12-30T18:08:00"/>
    <s v="Evening"/>
    <s v="BA"/>
    <s v="BA1476"/>
    <s v="LHR"/>
    <s v="LAX"/>
    <s v="USA"/>
    <s v="North America"/>
    <s v="LONG"/>
    <s v="B777"/>
    <n v="0"/>
    <n v="32"/>
    <n v="300"/>
    <n v="2"/>
    <n v="0"/>
    <n v="0"/>
    <m/>
    <m/>
  </r>
  <r>
    <d v="2025-08-05T00:00:00"/>
    <d v="1899-12-30T10:21:00"/>
    <s v="Morning"/>
    <s v="BA"/>
    <s v="BA7822"/>
    <s v="LHR"/>
    <s v="AMS"/>
    <s v="Netherlands"/>
    <s v="Europe"/>
    <s v="SHORT"/>
    <s v="A320"/>
    <n v="0"/>
    <n v="14"/>
    <n v="166"/>
    <n v="0"/>
    <n v="5"/>
    <n v="22"/>
    <n v="180"/>
    <s v="Group A"/>
  </r>
  <r>
    <d v="2025-06-06T00:00:00"/>
    <d v="1899-12-30T20:00:00"/>
    <s v="Evening"/>
    <s v="BA"/>
    <s v="BA7332"/>
    <s v="LHR"/>
    <s v="LAX"/>
    <s v="USA"/>
    <s v="North America"/>
    <s v="LONG"/>
    <s v="A380"/>
    <n v="14"/>
    <n v="97"/>
    <n v="358"/>
    <n v="6"/>
    <n v="4"/>
    <n v="18"/>
    <m/>
    <m/>
  </r>
  <r>
    <d v="2025-06-21T00:00:00"/>
    <d v="1899-12-30T14:44:00"/>
    <s v="Afternoon"/>
    <s v="BA"/>
    <s v="BA6649"/>
    <s v="LHR"/>
    <s v="DXB"/>
    <s v="UAE"/>
    <s v="Middle East"/>
    <s v="LONG"/>
    <s v="B777"/>
    <n v="0"/>
    <n v="32"/>
    <n v="300"/>
    <n v="0"/>
    <n v="9"/>
    <n v="33"/>
    <m/>
    <m/>
  </r>
  <r>
    <d v="2025-06-30T00:00:00"/>
    <d v="1899-12-30T15:36:00"/>
    <s v="Afternoon"/>
    <s v="BA"/>
    <s v="BA2322"/>
    <s v="LHR"/>
    <s v="DFW"/>
    <s v="USA"/>
    <s v="North America"/>
    <s v="LONG"/>
    <s v="A380"/>
    <n v="14"/>
    <n v="97"/>
    <n v="358"/>
    <n v="0"/>
    <n v="10"/>
    <n v="36"/>
    <m/>
    <m/>
  </r>
  <r>
    <d v="2025-06-11T00:00:00"/>
    <d v="1899-12-30T13:10:00"/>
    <s v="Lunchtime"/>
    <s v="BA"/>
    <s v="BA4478"/>
    <s v="LHR"/>
    <s v="DXB"/>
    <s v="UAE"/>
    <s v="Middle East"/>
    <s v="LONG"/>
    <s v="B777"/>
    <n v="8"/>
    <n v="49"/>
    <n v="178"/>
    <n v="0"/>
    <n v="18"/>
    <n v="60"/>
    <m/>
    <m/>
  </r>
  <r>
    <d v="2025-06-08T00:00:00"/>
    <d v="1899-12-30T06:41:00"/>
    <s v="Morning"/>
    <s v="BA"/>
    <s v="BA6230"/>
    <s v="LHR"/>
    <s v="JFK"/>
    <s v="USA"/>
    <s v="North America"/>
    <s v="LONG"/>
    <s v="B787"/>
    <n v="0"/>
    <n v="31"/>
    <n v="173"/>
    <n v="0"/>
    <n v="13"/>
    <n v="45"/>
    <n v="204"/>
    <s v="Group B"/>
  </r>
  <r>
    <d v="2025-05-26T00:00:00"/>
    <d v="1899-12-30T20:28:00"/>
    <s v="Evening"/>
    <s v="BA"/>
    <s v="BA4961"/>
    <s v="LHR"/>
    <s v="VIE"/>
    <s v="Austria"/>
    <s v="Europe"/>
    <s v="SHORT"/>
    <s v="A320"/>
    <n v="0"/>
    <n v="9"/>
    <n v="171"/>
    <n v="0"/>
    <n v="5"/>
    <n v="21"/>
    <m/>
    <m/>
  </r>
  <r>
    <d v="2025-06-15T00:00:00"/>
    <d v="1899-12-30T07:56:00"/>
    <s v="Morning"/>
    <s v="BA"/>
    <s v="BA5476"/>
    <s v="LHR"/>
    <s v="IST"/>
    <s v="Turkey"/>
    <s v="Europe"/>
    <s v="SHORT"/>
    <s v="A320"/>
    <n v="0"/>
    <n v="13"/>
    <n v="167"/>
    <n v="1"/>
    <n v="3"/>
    <n v="16"/>
    <n v="180"/>
    <s v="Group A"/>
  </r>
  <r>
    <d v="2025-06-10T00:00:00"/>
    <d v="1899-12-30T08:12:00"/>
    <s v="Morning"/>
    <s v="BA"/>
    <s v="BA5574"/>
    <s v="LHR"/>
    <s v="DXB"/>
    <s v="UAE"/>
    <s v="Middle East"/>
    <s v="LONG"/>
    <s v="B787"/>
    <n v="0"/>
    <n v="35"/>
    <n v="179"/>
    <n v="0"/>
    <n v="10"/>
    <n v="38"/>
    <n v="214"/>
    <s v="Group C"/>
  </r>
  <r>
    <d v="2025-08-04T00:00:00"/>
    <d v="1899-12-30T11:54:00"/>
    <s v="Morning"/>
    <s v="BA"/>
    <s v="BA1803"/>
    <s v="LHR"/>
    <s v="DXB"/>
    <s v="UAE"/>
    <s v="Middle East"/>
    <s v="LONG"/>
    <s v="A350"/>
    <n v="0"/>
    <n v="56"/>
    <n v="275"/>
    <n v="1"/>
    <n v="1"/>
    <n v="10"/>
    <n v="331"/>
    <s v="Group C"/>
  </r>
  <r>
    <d v="2025-05-08T00:00:00"/>
    <d v="1899-12-30T12:19:00"/>
    <s v="Lunchtime"/>
    <s v="BA"/>
    <s v="BA1260"/>
    <s v="LHR"/>
    <s v="MUC"/>
    <s v="Germany"/>
    <s v="Europe"/>
    <s v="SHORT"/>
    <s v="A320"/>
    <n v="0"/>
    <n v="15"/>
    <n v="165"/>
    <n v="0"/>
    <n v="18"/>
    <n v="59"/>
    <m/>
    <m/>
  </r>
  <r>
    <d v="2025-08-24T00:00:00"/>
    <d v="1899-12-30T08:41:00"/>
    <s v="Morning"/>
    <s v="BA"/>
    <s v="BA9105"/>
    <s v="LHR"/>
    <s v="ORD"/>
    <s v="USA"/>
    <s v="North America"/>
    <s v="LONG"/>
    <s v="B777"/>
    <n v="8"/>
    <n v="49"/>
    <n v="178"/>
    <n v="0"/>
    <n v="14"/>
    <n v="49"/>
    <n v="235"/>
    <s v="Group B"/>
  </r>
  <r>
    <d v="2025-09-27T00:00:00"/>
    <d v="1899-12-30T08:54:00"/>
    <s v="Morning"/>
    <s v="BA"/>
    <s v="BA8397"/>
    <s v="LHR"/>
    <s v="MAD"/>
    <s v="Spain"/>
    <s v="Europe"/>
    <s v="SHORT"/>
    <s v="A320"/>
    <n v="0"/>
    <n v="3"/>
    <n v="177"/>
    <n v="3"/>
    <n v="5"/>
    <n v="23"/>
    <n v="180"/>
    <s v="Group A"/>
  </r>
  <r>
    <d v="2025-08-19T00:00:00"/>
    <d v="1899-12-30T12:35:00"/>
    <s v="Lunchtime"/>
    <s v="BA"/>
    <s v="BA1854"/>
    <s v="LHR"/>
    <s v="AMS"/>
    <s v="Netherlands"/>
    <s v="Europe"/>
    <s v="SHORT"/>
    <s v="A320"/>
    <n v="0"/>
    <n v="1"/>
    <n v="179"/>
    <n v="0"/>
    <n v="0"/>
    <n v="4"/>
    <m/>
    <m/>
  </r>
  <r>
    <d v="2025-06-23T00:00:00"/>
    <d v="1899-12-30T08:07:00"/>
    <s v="Morning"/>
    <s v="BA"/>
    <s v="BA5419"/>
    <s v="LHR"/>
    <s v="AMS"/>
    <s v="Netherlands"/>
    <s v="Europe"/>
    <s v="SHORT"/>
    <s v="A320"/>
    <n v="0"/>
    <n v="18"/>
    <n v="162"/>
    <n v="0"/>
    <n v="15"/>
    <n v="51"/>
    <n v="180"/>
    <s v="Group A"/>
  </r>
  <r>
    <d v="2025-10-06T00:00:00"/>
    <d v="1899-12-30T15:21:00"/>
    <s v="Afternoon"/>
    <s v="BA"/>
    <s v="BA3078"/>
    <s v="LHR"/>
    <s v="AMS"/>
    <s v="Netherlands"/>
    <s v="Europe"/>
    <s v="SHORT"/>
    <s v="A320"/>
    <n v="0"/>
    <n v="3"/>
    <n v="177"/>
    <n v="0"/>
    <n v="7"/>
    <n v="29"/>
    <m/>
    <m/>
  </r>
  <r>
    <d v="2025-05-04T00:00:00"/>
    <d v="1899-12-30T13:57:00"/>
    <s v="Lunchtime"/>
    <s v="BA"/>
    <s v="BA5463"/>
    <s v="LHR"/>
    <s v="CDG"/>
    <s v="France"/>
    <s v="Europe"/>
    <s v="SHORT"/>
    <s v="A320"/>
    <n v="0"/>
    <n v="14"/>
    <n v="166"/>
    <n v="0"/>
    <n v="15"/>
    <n v="50"/>
    <m/>
    <m/>
  </r>
  <r>
    <d v="2025-05-19T00:00:00"/>
    <d v="1899-12-30T22:00:00"/>
    <s v="Evening"/>
    <s v="BA"/>
    <s v="BA5981"/>
    <s v="LHR"/>
    <s v="BCN"/>
    <s v="Spain"/>
    <s v="Europe"/>
    <s v="SHORT"/>
    <s v="A320"/>
    <n v="0"/>
    <n v="2"/>
    <n v="178"/>
    <n v="2"/>
    <n v="0"/>
    <n v="5"/>
    <m/>
    <m/>
  </r>
  <r>
    <d v="2025-09-14T00:00:00"/>
    <d v="1899-12-30T06:31:00"/>
    <s v="Morning"/>
    <s v="BA"/>
    <s v="BA2060"/>
    <s v="LHR"/>
    <s v="ORD"/>
    <s v="USA"/>
    <s v="North America"/>
    <s v="LONG"/>
    <s v="B777"/>
    <n v="0"/>
    <n v="32"/>
    <n v="300"/>
    <n v="1"/>
    <n v="4"/>
    <n v="21"/>
    <n v="332"/>
    <s v="Group B"/>
  </r>
  <r>
    <d v="2025-05-24T00:00:00"/>
    <d v="1899-12-30T14:07:00"/>
    <s v="Afternoon"/>
    <s v="BA"/>
    <s v="BA9210"/>
    <s v="LHR"/>
    <s v="CDG"/>
    <s v="France"/>
    <s v="Europe"/>
    <s v="SHORT"/>
    <s v="A320"/>
    <n v="0"/>
    <n v="14"/>
    <n v="166"/>
    <n v="0"/>
    <n v="8"/>
    <n v="30"/>
    <m/>
    <m/>
  </r>
  <r>
    <d v="2025-07-03T00:00:00"/>
    <d v="1899-12-30T19:43:00"/>
    <s v="Evening"/>
    <s v="BA"/>
    <s v="BA7005"/>
    <s v="LHR"/>
    <s v="CDG"/>
    <s v="France"/>
    <s v="Europe"/>
    <s v="SHORT"/>
    <s v="A320"/>
    <n v="0"/>
    <n v="16"/>
    <n v="164"/>
    <n v="1"/>
    <n v="8"/>
    <n v="31"/>
    <m/>
    <m/>
  </r>
  <r>
    <d v="2025-05-19T00:00:00"/>
    <d v="1899-12-30T20:30:00"/>
    <s v="Evening"/>
    <s v="BA"/>
    <s v="BA7112"/>
    <s v="LHR"/>
    <s v="CDG"/>
    <s v="France"/>
    <s v="Europe"/>
    <s v="SHORT"/>
    <s v="A320"/>
    <n v="0"/>
    <n v="11"/>
    <n v="169"/>
    <n v="0"/>
    <n v="5"/>
    <n v="23"/>
    <m/>
    <m/>
  </r>
  <r>
    <d v="2025-08-11T00:00:00"/>
    <d v="1899-12-30T18:03:00"/>
    <s v="Evening"/>
    <s v="BA"/>
    <s v="BA5717"/>
    <s v="LHR"/>
    <s v="FRA"/>
    <s v="Germany"/>
    <s v="Europe"/>
    <s v="SHORT"/>
    <s v="A320"/>
    <n v="0"/>
    <n v="14"/>
    <n v="166"/>
    <n v="0"/>
    <n v="11"/>
    <n v="40"/>
    <m/>
    <m/>
  </r>
  <r>
    <d v="2025-04-13T00:00:00"/>
    <d v="1899-12-30T16:37:00"/>
    <s v="Afternoon"/>
    <s v="BA"/>
    <s v="BA1302"/>
    <s v="LHR"/>
    <s v="ZRH"/>
    <s v="Switzerland"/>
    <s v="Europe"/>
    <s v="SHORT"/>
    <s v="A320"/>
    <n v="0"/>
    <n v="7"/>
    <n v="173"/>
    <n v="3"/>
    <n v="2"/>
    <n v="14"/>
    <m/>
    <m/>
  </r>
  <r>
    <d v="2025-05-27T00:00:00"/>
    <d v="1899-12-30T19:56:00"/>
    <s v="Evening"/>
    <s v="BA"/>
    <s v="BA4850"/>
    <s v="LHR"/>
    <s v="MAD"/>
    <s v="Spain"/>
    <s v="Europe"/>
    <s v="SHORT"/>
    <s v="A320"/>
    <n v="0"/>
    <n v="5"/>
    <n v="175"/>
    <n v="0"/>
    <n v="7"/>
    <n v="28"/>
    <m/>
    <m/>
  </r>
  <r>
    <d v="2025-07-02T00:00:00"/>
    <d v="1899-12-30T09:55:00"/>
    <s v="Morning"/>
    <s v="BA"/>
    <s v="BA9457"/>
    <s v="LHR"/>
    <s v="JFK"/>
    <s v="USA"/>
    <s v="North America"/>
    <s v="LONG"/>
    <s v="A380"/>
    <n v="14"/>
    <n v="97"/>
    <n v="358"/>
    <n v="1"/>
    <n v="8"/>
    <n v="32"/>
    <n v="469"/>
    <s v="Group B"/>
  </r>
  <r>
    <d v="2025-10-14T00:00:00"/>
    <d v="1899-12-30T20:02:00"/>
    <s v="Evening"/>
    <s v="BA"/>
    <s v="BA4011"/>
    <s v="LHR"/>
    <s v="LAX"/>
    <s v="USA"/>
    <s v="North America"/>
    <s v="LONG"/>
    <s v="A350"/>
    <n v="0"/>
    <n v="56"/>
    <n v="275"/>
    <n v="1"/>
    <n v="11"/>
    <n v="38"/>
    <m/>
    <m/>
  </r>
  <r>
    <d v="2025-07-17T00:00:00"/>
    <d v="1899-12-30T19:12:00"/>
    <s v="Evening"/>
    <s v="BA"/>
    <s v="BA2658"/>
    <s v="LHR"/>
    <s v="IST"/>
    <s v="Turkey"/>
    <s v="Europe"/>
    <s v="SHORT"/>
    <s v="A320"/>
    <n v="0"/>
    <n v="4"/>
    <n v="176"/>
    <n v="1"/>
    <n v="12"/>
    <n v="41"/>
    <m/>
    <m/>
  </r>
  <r>
    <d v="2025-04-07T00:00:00"/>
    <d v="1899-12-30T18:52:00"/>
    <s v="Evening"/>
    <s v="BA"/>
    <s v="BA8563"/>
    <s v="LHR"/>
    <s v="BCN"/>
    <s v="Spain"/>
    <s v="Europe"/>
    <s v="SHORT"/>
    <s v="A320"/>
    <n v="0"/>
    <n v="11"/>
    <n v="169"/>
    <n v="2"/>
    <n v="2"/>
    <n v="13"/>
    <m/>
    <m/>
  </r>
  <r>
    <d v="2025-10-02T00:00:00"/>
    <d v="1899-12-30T09:09:00"/>
    <s v="Morning"/>
    <s v="BA"/>
    <s v="BA5550"/>
    <s v="LHR"/>
    <s v="VIE"/>
    <s v="Austria"/>
    <s v="Europe"/>
    <s v="SHORT"/>
    <s v="A320"/>
    <n v="0"/>
    <n v="14"/>
    <n v="166"/>
    <n v="0"/>
    <n v="0"/>
    <n v="6"/>
    <n v="180"/>
    <s v="Group A"/>
  </r>
  <r>
    <d v="2025-07-27T00:00:00"/>
    <d v="1899-12-30T07:22:00"/>
    <s v="Morning"/>
    <s v="BA"/>
    <s v="BA8322"/>
    <s v="LHR"/>
    <s v="IST"/>
    <s v="Turkey"/>
    <s v="Europe"/>
    <s v="SHORT"/>
    <s v="A320"/>
    <n v="0"/>
    <n v="9"/>
    <n v="171"/>
    <n v="0"/>
    <n v="15"/>
    <n v="50"/>
    <n v="180"/>
    <s v="Group A"/>
  </r>
  <r>
    <d v="2025-07-18T00:00:00"/>
    <d v="1899-12-30T21:20:00"/>
    <s v="Evening"/>
    <s v="BA"/>
    <s v="BA4807"/>
    <s v="LHR"/>
    <s v="DFW"/>
    <s v="USA"/>
    <s v="North America"/>
    <s v="LONG"/>
    <s v="B777"/>
    <n v="8"/>
    <n v="49"/>
    <n v="178"/>
    <n v="0"/>
    <n v="10"/>
    <n v="35"/>
    <m/>
    <m/>
  </r>
  <r>
    <d v="2025-09-30T00:00:00"/>
    <d v="1899-12-30T14:07:00"/>
    <s v="Afternoon"/>
    <s v="BA"/>
    <s v="BA5170"/>
    <s v="LHR"/>
    <s v="MAD"/>
    <s v="Spain"/>
    <s v="Europe"/>
    <s v="SHORT"/>
    <s v="A320"/>
    <n v="0"/>
    <n v="9"/>
    <n v="171"/>
    <n v="1"/>
    <n v="4"/>
    <n v="19"/>
    <m/>
    <m/>
  </r>
  <r>
    <d v="2025-08-29T00:00:00"/>
    <d v="1899-12-30T07:02:00"/>
    <s v="Morning"/>
    <s v="BA"/>
    <s v="BA6776"/>
    <s v="LHR"/>
    <s v="VIE"/>
    <s v="Austria"/>
    <s v="Europe"/>
    <s v="SHORT"/>
    <s v="A320"/>
    <n v="0"/>
    <n v="5"/>
    <n v="175"/>
    <n v="0"/>
    <n v="16"/>
    <n v="54"/>
    <n v="180"/>
    <s v="Group A"/>
  </r>
  <r>
    <d v="2025-06-22T00:00:00"/>
    <d v="1899-12-30T16:49:00"/>
    <s v="Afternoon"/>
    <s v="BA"/>
    <s v="BA9848"/>
    <s v="LHR"/>
    <s v="VIE"/>
    <s v="Austria"/>
    <s v="Europe"/>
    <s v="SHORT"/>
    <s v="A320"/>
    <n v="0"/>
    <n v="11"/>
    <n v="169"/>
    <n v="0"/>
    <n v="8"/>
    <n v="32"/>
    <m/>
    <m/>
  </r>
  <r>
    <d v="2025-06-27T00:00:00"/>
    <d v="1899-12-30T15:38:00"/>
    <s v="Afternoon"/>
    <s v="BA"/>
    <s v="BA6530"/>
    <s v="LHR"/>
    <s v="DXB"/>
    <s v="UAE"/>
    <s v="Middle East"/>
    <s v="LONG"/>
    <s v="B777"/>
    <n v="0"/>
    <n v="48"/>
    <n v="224"/>
    <n v="0"/>
    <n v="14"/>
    <n v="49"/>
    <m/>
    <m/>
  </r>
  <r>
    <d v="2025-06-28T00:00:00"/>
    <d v="1899-12-30T18:05:00"/>
    <s v="Evening"/>
    <s v="BA"/>
    <s v="BA9300"/>
    <s v="LHR"/>
    <s v="MAD"/>
    <s v="Spain"/>
    <s v="Europe"/>
    <s v="SHORT"/>
    <s v="A320"/>
    <n v="0"/>
    <n v="18"/>
    <n v="162"/>
    <n v="3"/>
    <n v="8"/>
    <n v="31"/>
    <m/>
    <m/>
  </r>
  <r>
    <d v="2025-09-20T00:00:00"/>
    <d v="1899-12-30T08:07:00"/>
    <s v="Morning"/>
    <s v="BA"/>
    <s v="BA5311"/>
    <s v="LHR"/>
    <s v="MUC"/>
    <s v="Germany"/>
    <s v="Europe"/>
    <s v="SHORT"/>
    <s v="A320"/>
    <n v="0"/>
    <n v="10"/>
    <n v="170"/>
    <n v="1"/>
    <n v="19"/>
    <n v="62"/>
    <n v="180"/>
    <s v="Group A"/>
  </r>
  <r>
    <d v="2025-09-19T00:00:00"/>
    <d v="1899-12-30T13:25:00"/>
    <s v="Lunchtime"/>
    <s v="BA"/>
    <s v="BA8293"/>
    <s v="LHR"/>
    <s v="IST"/>
    <s v="Turkey"/>
    <s v="Europe"/>
    <s v="SHORT"/>
    <s v="A320"/>
    <n v="0"/>
    <n v="19"/>
    <n v="161"/>
    <n v="0"/>
    <n v="17"/>
    <n v="58"/>
    <m/>
    <m/>
  </r>
  <r>
    <d v="2025-05-12T00:00:00"/>
    <d v="1899-12-30T20:17:00"/>
    <s v="Evening"/>
    <s v="BA"/>
    <s v="BA1467"/>
    <s v="LHR"/>
    <s v="MAD"/>
    <s v="Spain"/>
    <s v="Europe"/>
    <s v="SHORT"/>
    <s v="A320"/>
    <n v="0"/>
    <n v="16"/>
    <n v="164"/>
    <n v="0"/>
    <n v="6"/>
    <n v="26"/>
    <m/>
    <m/>
  </r>
  <r>
    <d v="2025-09-08T00:00:00"/>
    <d v="1899-12-30T14:19:00"/>
    <s v="Afternoon"/>
    <s v="BA"/>
    <s v="BA4436"/>
    <s v="LHR"/>
    <s v="DFW"/>
    <s v="USA"/>
    <s v="North America"/>
    <s v="LONG"/>
    <s v="A350"/>
    <n v="0"/>
    <n v="56"/>
    <n v="275"/>
    <n v="0"/>
    <n v="13"/>
    <n v="45"/>
    <m/>
    <m/>
  </r>
  <r>
    <d v="2025-10-12T00:00:00"/>
    <d v="1899-12-30T18:55:00"/>
    <s v="Evening"/>
    <s v="BA"/>
    <s v="BA1443"/>
    <s v="LHR"/>
    <s v="DFW"/>
    <s v="USA"/>
    <s v="North America"/>
    <s v="LONG"/>
    <s v="B777"/>
    <n v="0"/>
    <n v="32"/>
    <n v="300"/>
    <n v="0"/>
    <n v="11"/>
    <n v="40"/>
    <m/>
    <m/>
  </r>
  <r>
    <d v="2025-08-18T00:00:00"/>
    <d v="1899-12-30T11:12:00"/>
    <s v="Morning"/>
    <s v="BA"/>
    <s v="BA9854"/>
    <s v="LHR"/>
    <s v="LAX"/>
    <s v="USA"/>
    <s v="North America"/>
    <s v="LONG"/>
    <s v="B777"/>
    <n v="8"/>
    <n v="49"/>
    <n v="178"/>
    <n v="0"/>
    <n v="15"/>
    <n v="52"/>
    <n v="235"/>
    <s v="Group B"/>
  </r>
  <r>
    <d v="2025-05-26T00:00:00"/>
    <d v="1899-12-30T06:34:00"/>
    <s v="Morning"/>
    <s v="BA"/>
    <s v="BA3572"/>
    <s v="LHR"/>
    <s v="ZRH"/>
    <s v="Switzerland"/>
    <s v="Europe"/>
    <s v="SHORT"/>
    <s v="A320"/>
    <n v="0"/>
    <n v="12"/>
    <n v="168"/>
    <n v="2"/>
    <n v="2"/>
    <n v="15"/>
    <n v="180"/>
    <s v="Group A"/>
  </r>
  <r>
    <d v="2025-04-15T00:00:00"/>
    <d v="1899-12-30T12:57:00"/>
    <s v="Lunchtime"/>
    <s v="BA"/>
    <s v="BA2513"/>
    <s v="LHR"/>
    <s v="FRA"/>
    <s v="Germany"/>
    <s v="Europe"/>
    <s v="SHORT"/>
    <s v="A320"/>
    <n v="0"/>
    <n v="10"/>
    <n v="170"/>
    <n v="6"/>
    <n v="12"/>
    <n v="41"/>
    <m/>
    <m/>
  </r>
  <r>
    <d v="2025-10-11T00:00:00"/>
    <d v="1899-12-30T15:08:00"/>
    <s v="Afternoon"/>
    <s v="BA"/>
    <s v="BA4939"/>
    <s v="LHR"/>
    <s v="MUC"/>
    <s v="Germany"/>
    <s v="Europe"/>
    <s v="SHORT"/>
    <s v="A320"/>
    <n v="0"/>
    <n v="6"/>
    <n v="174"/>
    <n v="0"/>
    <n v="14"/>
    <n v="47"/>
    <m/>
    <m/>
  </r>
  <r>
    <d v="2025-05-22T00:00:00"/>
    <d v="1899-12-30T21:40:00"/>
    <s v="Evening"/>
    <s v="BA"/>
    <s v="BA1956"/>
    <s v="LHR"/>
    <s v="FRA"/>
    <s v="Germany"/>
    <s v="Europe"/>
    <s v="SHORT"/>
    <s v="A320"/>
    <n v="0"/>
    <n v="11"/>
    <n v="169"/>
    <n v="0"/>
    <n v="0"/>
    <n v="3"/>
    <m/>
    <m/>
  </r>
  <r>
    <d v="2025-06-06T00:00:00"/>
    <d v="1899-12-30T08:38:00"/>
    <s v="Morning"/>
    <s v="BA"/>
    <s v="BA4103"/>
    <s v="LHR"/>
    <s v="ZRH"/>
    <s v="Switzerland"/>
    <s v="Europe"/>
    <s v="SHORT"/>
    <s v="A320"/>
    <n v="0"/>
    <n v="7"/>
    <n v="173"/>
    <n v="0"/>
    <n v="1"/>
    <n v="12"/>
    <n v="180"/>
    <s v="Group A"/>
  </r>
  <r>
    <d v="2025-09-22T00:00:00"/>
    <d v="1899-12-30T08:06:00"/>
    <s v="Morning"/>
    <s v="BA"/>
    <s v="BA7431"/>
    <s v="LHR"/>
    <s v="AMS"/>
    <s v="Netherlands"/>
    <s v="Europe"/>
    <s v="SHORT"/>
    <s v="A320"/>
    <n v="0"/>
    <n v="10"/>
    <n v="170"/>
    <n v="0"/>
    <n v="0"/>
    <n v="0"/>
    <n v="180"/>
    <s v="Group A"/>
  </r>
  <r>
    <d v="2025-10-28T00:00:00"/>
    <d v="1899-12-30T15:06:00"/>
    <s v="Afternoon"/>
    <s v="BA"/>
    <s v="BA8009"/>
    <s v="LHR"/>
    <s v="MUC"/>
    <s v="Germany"/>
    <s v="Europe"/>
    <s v="SHORT"/>
    <s v="A320"/>
    <n v="0"/>
    <n v="19"/>
    <n v="161"/>
    <n v="0"/>
    <n v="6"/>
    <n v="26"/>
    <m/>
    <m/>
  </r>
  <r>
    <d v="2025-10-16T00:00:00"/>
    <d v="1899-12-30T15:07:00"/>
    <s v="Afternoon"/>
    <s v="BA"/>
    <s v="BA5790"/>
    <s v="LHR"/>
    <s v="ORD"/>
    <s v="USA"/>
    <s v="North America"/>
    <s v="LONG"/>
    <s v="B777"/>
    <n v="0"/>
    <n v="32"/>
    <n v="300"/>
    <n v="0"/>
    <n v="12"/>
    <n v="41"/>
    <m/>
    <m/>
  </r>
  <r>
    <d v="2025-04-06T00:00:00"/>
    <d v="1899-12-30T16:09:00"/>
    <s v="Afternoon"/>
    <s v="BA"/>
    <s v="BA4079"/>
    <s v="LHR"/>
    <s v="IST"/>
    <s v="Turkey"/>
    <s v="Europe"/>
    <s v="SHORT"/>
    <s v="A320"/>
    <n v="0"/>
    <n v="9"/>
    <n v="171"/>
    <n v="0"/>
    <n v="16"/>
    <n v="54"/>
    <m/>
    <m/>
  </r>
  <r>
    <d v="2025-05-28T00:00:00"/>
    <d v="1899-12-30T11:20:00"/>
    <s v="Morning"/>
    <s v="BA"/>
    <s v="BA9732"/>
    <s v="LHR"/>
    <s v="ORD"/>
    <s v="USA"/>
    <s v="North America"/>
    <s v="LONG"/>
    <s v="B777"/>
    <n v="8"/>
    <n v="49"/>
    <n v="178"/>
    <n v="1"/>
    <n v="8"/>
    <n v="31"/>
    <n v="235"/>
    <s v="Group B"/>
  </r>
  <r>
    <d v="2025-04-03T00:00:00"/>
    <d v="1899-12-30T22:56:00"/>
    <s v="Evening"/>
    <s v="BA"/>
    <s v="BA1576"/>
    <s v="LHR"/>
    <s v="MAD"/>
    <s v="Spain"/>
    <s v="Europe"/>
    <s v="SHORT"/>
    <s v="A320"/>
    <n v="0"/>
    <n v="15"/>
    <n v="165"/>
    <n v="1"/>
    <n v="17"/>
    <n v="56"/>
    <m/>
    <m/>
  </r>
  <r>
    <d v="2025-07-14T00:00:00"/>
    <d v="1899-12-30T16:49:00"/>
    <s v="Afternoon"/>
    <s v="BA"/>
    <s v="BA6270"/>
    <s v="LHR"/>
    <s v="VIE"/>
    <s v="Austria"/>
    <s v="Europe"/>
    <s v="SHORT"/>
    <s v="A320"/>
    <n v="0"/>
    <n v="18"/>
    <n v="162"/>
    <n v="1"/>
    <n v="0"/>
    <n v="9"/>
    <m/>
    <m/>
  </r>
  <r>
    <d v="2025-08-02T00:00:00"/>
    <d v="1899-12-30T07:14:00"/>
    <s v="Morning"/>
    <s v="BA"/>
    <s v="BA2222"/>
    <s v="LHR"/>
    <s v="IST"/>
    <s v="Turkey"/>
    <s v="Europe"/>
    <s v="SHORT"/>
    <s v="A320"/>
    <n v="0"/>
    <n v="4"/>
    <n v="176"/>
    <n v="0"/>
    <n v="0"/>
    <n v="4"/>
    <n v="180"/>
    <s v="Group A"/>
  </r>
  <r>
    <d v="2025-06-28T00:00:00"/>
    <d v="1899-12-30T07:30:00"/>
    <s v="Morning"/>
    <s v="BA"/>
    <s v="BA5658"/>
    <s v="LHR"/>
    <s v="LAX"/>
    <s v="USA"/>
    <s v="North America"/>
    <s v="LONG"/>
    <s v="B787"/>
    <n v="8"/>
    <n v="42"/>
    <n v="166"/>
    <n v="2"/>
    <n v="7"/>
    <n v="29"/>
    <n v="216"/>
    <s v="Group B"/>
  </r>
  <r>
    <d v="2025-06-12T00:00:00"/>
    <d v="1899-12-30T13:25:00"/>
    <s v="Lunchtime"/>
    <s v="BA"/>
    <s v="BA5624"/>
    <s v="LHR"/>
    <s v="IST"/>
    <s v="Turkey"/>
    <s v="Europe"/>
    <s v="SHORT"/>
    <s v="A320"/>
    <n v="0"/>
    <n v="2"/>
    <n v="178"/>
    <n v="3"/>
    <n v="10"/>
    <n v="36"/>
    <m/>
    <m/>
  </r>
  <r>
    <d v="2025-10-03T00:00:00"/>
    <d v="1899-12-30T16:45:00"/>
    <s v="Afternoon"/>
    <s v="BA"/>
    <s v="BA7581"/>
    <s v="LHR"/>
    <s v="AMS"/>
    <s v="Netherlands"/>
    <s v="Europe"/>
    <s v="SHORT"/>
    <s v="A320"/>
    <n v="0"/>
    <n v="8"/>
    <n v="172"/>
    <n v="0"/>
    <n v="8"/>
    <n v="30"/>
    <m/>
    <m/>
  </r>
  <r>
    <d v="2025-04-25T00:00:00"/>
    <d v="1899-12-30T22:19:00"/>
    <s v="Evening"/>
    <s v="BA"/>
    <s v="BA1869"/>
    <s v="LHR"/>
    <s v="ORD"/>
    <s v="USA"/>
    <s v="North America"/>
    <s v="LONG"/>
    <s v="A350"/>
    <n v="0"/>
    <n v="56"/>
    <n v="275"/>
    <n v="0"/>
    <n v="0"/>
    <n v="0"/>
    <m/>
    <m/>
  </r>
  <r>
    <d v="2025-06-10T00:00:00"/>
    <d v="1899-12-30T10:28:00"/>
    <s v="Morning"/>
    <s v="BA"/>
    <s v="BA1544"/>
    <s v="LHR"/>
    <s v="HND"/>
    <s v="Japan"/>
    <s v="Asia"/>
    <s v="LONG"/>
    <s v="B777"/>
    <n v="8"/>
    <n v="49"/>
    <n v="178"/>
    <n v="0"/>
    <n v="7"/>
    <n v="29"/>
    <n v="235"/>
    <s v="Group C"/>
  </r>
  <r>
    <d v="2025-06-26T00:00:00"/>
    <d v="1899-12-30T13:22:00"/>
    <s v="Lunchtime"/>
    <s v="BA"/>
    <s v="BA1876"/>
    <s v="LHR"/>
    <s v="MAD"/>
    <s v="Spain"/>
    <s v="Europe"/>
    <s v="SHORT"/>
    <s v="A320"/>
    <n v="0"/>
    <n v="18"/>
    <n v="162"/>
    <n v="0"/>
    <n v="1"/>
    <n v="10"/>
    <m/>
    <m/>
  </r>
  <r>
    <d v="2025-05-14T00:00:00"/>
    <d v="1899-12-30T15:10:00"/>
    <s v="Afternoon"/>
    <s v="BA"/>
    <s v="BA8905"/>
    <s v="LHR"/>
    <s v="HND"/>
    <s v="Japan"/>
    <s v="Asia"/>
    <s v="LONG"/>
    <s v="B777"/>
    <n v="0"/>
    <n v="32"/>
    <n v="304"/>
    <n v="0"/>
    <n v="11"/>
    <n v="41"/>
    <m/>
    <m/>
  </r>
  <r>
    <d v="2025-07-01T00:00:00"/>
    <d v="1899-12-30T19:47:00"/>
    <s v="Evening"/>
    <s v="BA"/>
    <s v="BA7036"/>
    <s v="LHR"/>
    <s v="MUC"/>
    <s v="Germany"/>
    <s v="Europe"/>
    <s v="SHORT"/>
    <s v="A320"/>
    <n v="0"/>
    <n v="7"/>
    <n v="173"/>
    <n v="0"/>
    <n v="10"/>
    <n v="36"/>
    <m/>
    <m/>
  </r>
  <r>
    <d v="2025-08-04T00:00:00"/>
    <d v="1899-12-30T11:42:00"/>
    <s v="Morning"/>
    <s v="BA"/>
    <s v="BA9120"/>
    <s v="LHR"/>
    <s v="BCN"/>
    <s v="Spain"/>
    <s v="Europe"/>
    <s v="SHORT"/>
    <s v="A320"/>
    <n v="0"/>
    <n v="11"/>
    <n v="169"/>
    <n v="0"/>
    <n v="3"/>
    <n v="16"/>
    <n v="180"/>
    <s v="Group A"/>
  </r>
  <r>
    <d v="2025-06-24T00:00:00"/>
    <d v="1899-12-30T11:25:00"/>
    <s v="Morning"/>
    <s v="BA"/>
    <s v="BA2777"/>
    <s v="LHR"/>
    <s v="FRA"/>
    <s v="Germany"/>
    <s v="Europe"/>
    <s v="SHORT"/>
    <s v="A320"/>
    <n v="0"/>
    <n v="4"/>
    <n v="176"/>
    <n v="0"/>
    <n v="5"/>
    <n v="22"/>
    <n v="180"/>
    <s v="Group A"/>
  </r>
  <r>
    <d v="2025-04-22T00:00:00"/>
    <d v="1899-12-30T07:40:00"/>
    <s v="Morning"/>
    <s v="BA"/>
    <s v="BA8499"/>
    <s v="LHR"/>
    <s v="ORD"/>
    <s v="USA"/>
    <s v="North America"/>
    <s v="LONG"/>
    <s v="B787"/>
    <n v="0"/>
    <n v="31"/>
    <n v="173"/>
    <n v="0"/>
    <n v="2"/>
    <n v="14"/>
    <n v="204"/>
    <s v="Group B"/>
  </r>
  <r>
    <d v="2025-04-02T00:00:00"/>
    <d v="1899-12-30T14:17:00"/>
    <s v="Afternoon"/>
    <s v="BA"/>
    <s v="BA7298"/>
    <s v="LHR"/>
    <s v="MUC"/>
    <s v="Germany"/>
    <s v="Europe"/>
    <s v="SHORT"/>
    <s v="A320"/>
    <n v="0"/>
    <n v="13"/>
    <n v="167"/>
    <n v="3"/>
    <n v="7"/>
    <n v="29"/>
    <m/>
    <m/>
  </r>
  <r>
    <d v="2025-05-20T00:00:00"/>
    <d v="1899-12-30T12:47:00"/>
    <s v="Lunchtime"/>
    <s v="BA"/>
    <s v="BA9240"/>
    <s v="LHR"/>
    <s v="ORD"/>
    <s v="USA"/>
    <s v="North America"/>
    <s v="LONG"/>
    <s v="B787"/>
    <n v="8"/>
    <n v="48"/>
    <n v="200"/>
    <n v="0"/>
    <n v="13"/>
    <n v="45"/>
    <m/>
    <m/>
  </r>
  <r>
    <d v="2025-10-30T00:00:00"/>
    <d v="1899-12-30T17:24:00"/>
    <s v="Afternoon"/>
    <s v="BA"/>
    <s v="BA9015"/>
    <s v="LHR"/>
    <s v="DFW"/>
    <s v="USA"/>
    <s v="North America"/>
    <s v="LONG"/>
    <s v="B777"/>
    <n v="0"/>
    <n v="32"/>
    <n v="300"/>
    <n v="1"/>
    <n v="2"/>
    <n v="15"/>
    <m/>
    <m/>
  </r>
  <r>
    <d v="2025-05-17T00:00:00"/>
    <d v="1899-12-30T07:11:00"/>
    <s v="Morning"/>
    <s v="BA"/>
    <s v="BA4578"/>
    <s v="LHR"/>
    <s v="LAX"/>
    <s v="USA"/>
    <s v="North America"/>
    <s v="LONG"/>
    <s v="B777"/>
    <n v="0"/>
    <n v="48"/>
    <n v="224"/>
    <n v="0"/>
    <n v="11"/>
    <n v="38"/>
    <n v="272"/>
    <s v="Group B"/>
  </r>
  <r>
    <d v="2025-06-03T00:00:00"/>
    <d v="1899-12-30T16:19:00"/>
    <s v="Afternoon"/>
    <s v="BA"/>
    <s v="BA1973"/>
    <s v="LHR"/>
    <s v="FRA"/>
    <s v="Germany"/>
    <s v="Europe"/>
    <s v="SHORT"/>
    <s v="A320"/>
    <n v="0"/>
    <n v="0"/>
    <n v="180"/>
    <n v="0"/>
    <n v="5"/>
    <n v="22"/>
    <m/>
    <m/>
  </r>
  <r>
    <d v="2025-05-17T00:00:00"/>
    <d v="1899-12-30T18:18:00"/>
    <s v="Evening"/>
    <s v="BA"/>
    <s v="BA9399"/>
    <s v="LHR"/>
    <s v="MAD"/>
    <s v="Spain"/>
    <s v="Europe"/>
    <s v="SHORT"/>
    <s v="A320"/>
    <n v="0"/>
    <n v="5"/>
    <n v="175"/>
    <n v="0"/>
    <n v="3"/>
    <n v="18"/>
    <m/>
    <m/>
  </r>
  <r>
    <d v="2025-09-06T00:00:00"/>
    <d v="1899-12-30T10:34:00"/>
    <s v="Morning"/>
    <s v="BA"/>
    <s v="BA2866"/>
    <s v="LHR"/>
    <s v="MUC"/>
    <s v="Germany"/>
    <s v="Europe"/>
    <s v="SHORT"/>
    <s v="A320"/>
    <n v="0"/>
    <n v="4"/>
    <n v="176"/>
    <n v="0"/>
    <n v="7"/>
    <n v="29"/>
    <n v="180"/>
    <s v="Group A"/>
  </r>
  <r>
    <d v="2025-10-25T00:00:00"/>
    <d v="1899-12-30T16:31:00"/>
    <s v="Afternoon"/>
    <s v="BA"/>
    <s v="BA9663"/>
    <s v="LHR"/>
    <s v="FRA"/>
    <s v="Germany"/>
    <s v="Europe"/>
    <s v="SHORT"/>
    <s v="A320"/>
    <n v="0"/>
    <n v="19"/>
    <n v="161"/>
    <n v="0"/>
    <n v="2"/>
    <n v="14"/>
    <m/>
    <m/>
  </r>
  <r>
    <d v="2025-10-04T00:00:00"/>
    <d v="1899-12-30T14:22:00"/>
    <s v="Afternoon"/>
    <s v="BA"/>
    <s v="BA2476"/>
    <s v="LHR"/>
    <s v="MUC"/>
    <s v="Germany"/>
    <s v="Europe"/>
    <s v="SHORT"/>
    <s v="A320"/>
    <n v="0"/>
    <n v="0"/>
    <n v="180"/>
    <n v="0"/>
    <n v="5"/>
    <n v="22"/>
    <m/>
    <m/>
  </r>
  <r>
    <d v="2025-08-30T00:00:00"/>
    <d v="1899-12-30T16:08:00"/>
    <s v="Afternoon"/>
    <s v="BA"/>
    <s v="BA9803"/>
    <s v="LHR"/>
    <s v="DFW"/>
    <s v="USA"/>
    <s v="North America"/>
    <s v="LONG"/>
    <s v="A350"/>
    <n v="0"/>
    <n v="56"/>
    <n v="275"/>
    <n v="0"/>
    <n v="1"/>
    <n v="12"/>
    <m/>
    <m/>
  </r>
  <r>
    <d v="2025-05-02T00:00:00"/>
    <d v="1899-12-30T08:07:00"/>
    <s v="Morning"/>
    <s v="BA"/>
    <s v="BA7460"/>
    <s v="LHR"/>
    <s v="AMS"/>
    <s v="Netherlands"/>
    <s v="Europe"/>
    <s v="SHORT"/>
    <s v="A320"/>
    <n v="0"/>
    <n v="3"/>
    <n v="177"/>
    <n v="1"/>
    <n v="19"/>
    <n v="61"/>
    <n v="180"/>
    <s v="Group A"/>
  </r>
  <r>
    <d v="2025-05-07T00:00:00"/>
    <d v="1899-12-30T12:50:00"/>
    <s v="Lunchtime"/>
    <s v="BA"/>
    <s v="BA4646"/>
    <s v="LHR"/>
    <s v="LAX"/>
    <s v="USA"/>
    <s v="North America"/>
    <s v="LONG"/>
    <s v="B777"/>
    <n v="8"/>
    <n v="49"/>
    <n v="178"/>
    <n v="0"/>
    <n v="8"/>
    <n v="31"/>
    <m/>
    <m/>
  </r>
  <r>
    <d v="2025-04-30T00:00:00"/>
    <d v="1899-12-30T06:53:00"/>
    <s v="Morning"/>
    <s v="BA"/>
    <s v="BA1428"/>
    <s v="LHR"/>
    <s v="IST"/>
    <s v="Turkey"/>
    <s v="Europe"/>
    <s v="SHORT"/>
    <s v="A320"/>
    <n v="0"/>
    <n v="12"/>
    <n v="168"/>
    <n v="1"/>
    <n v="4"/>
    <n v="19"/>
    <n v="180"/>
    <s v="Group A"/>
  </r>
  <r>
    <d v="2025-10-19T00:00:00"/>
    <d v="1899-12-30T17:56:00"/>
    <s v="Afternoon"/>
    <s v="BA"/>
    <s v="BA1479"/>
    <s v="LHR"/>
    <s v="ZRH"/>
    <s v="Switzerland"/>
    <s v="Europe"/>
    <s v="SHORT"/>
    <s v="A320"/>
    <n v="0"/>
    <n v="13"/>
    <n v="167"/>
    <n v="0"/>
    <n v="9"/>
    <n v="34"/>
    <m/>
    <m/>
  </r>
  <r>
    <d v="2025-05-10T00:00:00"/>
    <d v="1899-12-30T15:26:00"/>
    <s v="Afternoon"/>
    <s v="BA"/>
    <s v="BA7838"/>
    <s v="LHR"/>
    <s v="DXB"/>
    <s v="UAE"/>
    <s v="Middle East"/>
    <s v="LONG"/>
    <s v="A380"/>
    <n v="14"/>
    <n v="97"/>
    <n v="358"/>
    <n v="0"/>
    <n v="7"/>
    <n v="29"/>
    <m/>
    <m/>
  </r>
  <r>
    <d v="2025-09-14T00:00:00"/>
    <d v="1899-12-30T18:28:00"/>
    <s v="Evening"/>
    <s v="BA"/>
    <s v="BA8206"/>
    <s v="LHR"/>
    <s v="DFW"/>
    <s v="USA"/>
    <s v="North America"/>
    <s v="LONG"/>
    <s v="A380"/>
    <n v="14"/>
    <n v="97"/>
    <n v="358"/>
    <n v="0"/>
    <n v="7"/>
    <n v="27"/>
    <m/>
    <m/>
  </r>
  <r>
    <d v="2025-05-16T00:00:00"/>
    <d v="1899-12-30T13:56:00"/>
    <s v="Lunchtime"/>
    <s v="BA"/>
    <s v="BA1812"/>
    <s v="LHR"/>
    <s v="BCN"/>
    <s v="Spain"/>
    <s v="Europe"/>
    <s v="SHORT"/>
    <s v="A320"/>
    <n v="0"/>
    <n v="16"/>
    <n v="164"/>
    <n v="1"/>
    <n v="11"/>
    <n v="40"/>
    <m/>
    <m/>
  </r>
  <r>
    <d v="2025-10-28T00:00:00"/>
    <d v="1899-12-30T13:02:00"/>
    <s v="Lunchtime"/>
    <s v="BA"/>
    <s v="BA1602"/>
    <s v="LHR"/>
    <s v="DFW"/>
    <s v="USA"/>
    <s v="North America"/>
    <s v="LONG"/>
    <s v="B777"/>
    <n v="0"/>
    <n v="32"/>
    <n v="300"/>
    <n v="5"/>
    <n v="12"/>
    <n v="42"/>
    <m/>
    <m/>
  </r>
  <r>
    <d v="2025-04-01T00:00:00"/>
    <d v="1899-12-30T12:21:00"/>
    <s v="Lunchtime"/>
    <s v="BA"/>
    <s v="BA5015"/>
    <s v="LHR"/>
    <s v="DFW"/>
    <s v="USA"/>
    <s v="North America"/>
    <s v="LONG"/>
    <s v="B787"/>
    <n v="8"/>
    <n v="42"/>
    <n v="166"/>
    <n v="2"/>
    <n v="5"/>
    <n v="22"/>
    <m/>
    <m/>
  </r>
  <r>
    <d v="2025-09-03T00:00:00"/>
    <d v="1899-12-30T21:58:00"/>
    <s v="Evening"/>
    <s v="BA"/>
    <s v="BA1070"/>
    <s v="LHR"/>
    <s v="MAD"/>
    <s v="Spain"/>
    <s v="Europe"/>
    <s v="SHORT"/>
    <s v="A320"/>
    <n v="0"/>
    <n v="18"/>
    <n v="162"/>
    <n v="0"/>
    <n v="5"/>
    <n v="21"/>
    <m/>
    <m/>
  </r>
  <r>
    <d v="2025-10-28T00:00:00"/>
    <d v="1899-12-30T14:31:00"/>
    <s v="Afternoon"/>
    <s v="BA"/>
    <s v="BA1739"/>
    <s v="LHR"/>
    <s v="DXB"/>
    <s v="UAE"/>
    <s v="Middle East"/>
    <s v="LONG"/>
    <s v="A350"/>
    <n v="0"/>
    <n v="56"/>
    <n v="275"/>
    <n v="2"/>
    <n v="6"/>
    <n v="26"/>
    <m/>
    <m/>
  </r>
  <r>
    <d v="2025-09-04T00:00:00"/>
    <d v="1899-12-30T12:54:00"/>
    <s v="Lunchtime"/>
    <s v="BA"/>
    <s v="BA1929"/>
    <s v="LHR"/>
    <s v="BCN"/>
    <s v="Spain"/>
    <s v="Europe"/>
    <s v="SHORT"/>
    <s v="A320"/>
    <n v="0"/>
    <n v="13"/>
    <n v="167"/>
    <n v="0"/>
    <n v="0"/>
    <n v="0"/>
    <m/>
    <m/>
  </r>
  <r>
    <d v="2025-08-04T00:00:00"/>
    <d v="1899-12-30T10:42:00"/>
    <s v="Morning"/>
    <s v="BA"/>
    <s v="BA9437"/>
    <s v="LHR"/>
    <s v="HND"/>
    <s v="Japan"/>
    <s v="Asia"/>
    <s v="LONG"/>
    <s v="B787"/>
    <n v="8"/>
    <n v="48"/>
    <n v="200"/>
    <n v="3"/>
    <n v="0"/>
    <n v="7"/>
    <n v="256"/>
    <s v="Group C"/>
  </r>
  <r>
    <d v="2025-04-11T00:00:00"/>
    <d v="1899-12-30T15:45:00"/>
    <s v="Afternoon"/>
    <s v="BA"/>
    <s v="BA4572"/>
    <s v="LHR"/>
    <s v="ORD"/>
    <s v="USA"/>
    <s v="North America"/>
    <s v="LONG"/>
    <s v="B777"/>
    <n v="8"/>
    <n v="49"/>
    <n v="178"/>
    <n v="0"/>
    <n v="15"/>
    <n v="52"/>
    <m/>
    <m/>
  </r>
  <r>
    <d v="2025-05-15T00:00:00"/>
    <d v="1899-12-30T09:53:00"/>
    <s v="Morning"/>
    <s v="BA"/>
    <s v="BA1158"/>
    <s v="LHR"/>
    <s v="DFW"/>
    <s v="USA"/>
    <s v="North America"/>
    <s v="LONG"/>
    <s v="A350"/>
    <n v="0"/>
    <n v="56"/>
    <n v="275"/>
    <n v="0"/>
    <n v="17"/>
    <n v="56"/>
    <n v="331"/>
    <s v="Group B"/>
  </r>
  <r>
    <d v="2025-05-22T00:00:00"/>
    <d v="1899-12-30T08:13:00"/>
    <s v="Morning"/>
    <s v="BA"/>
    <s v="BA3878"/>
    <s v="LHR"/>
    <s v="LAX"/>
    <s v="USA"/>
    <s v="North America"/>
    <s v="LONG"/>
    <s v="A350"/>
    <n v="0"/>
    <n v="56"/>
    <n v="275"/>
    <n v="0"/>
    <n v="6"/>
    <n v="26"/>
    <n v="331"/>
    <s v="Group B"/>
  </r>
  <r>
    <d v="2025-09-10T00:00:00"/>
    <d v="1899-12-30T18:37:00"/>
    <s v="Evening"/>
    <s v="BA"/>
    <s v="BA8956"/>
    <s v="LHR"/>
    <s v="DXB"/>
    <s v="UAE"/>
    <s v="Middle East"/>
    <s v="LONG"/>
    <s v="B777"/>
    <n v="8"/>
    <n v="49"/>
    <n v="178"/>
    <n v="0"/>
    <n v="11"/>
    <n v="39"/>
    <m/>
    <m/>
  </r>
  <r>
    <d v="2025-07-01T00:00:00"/>
    <d v="1899-12-30T14:17:00"/>
    <s v="Afternoon"/>
    <s v="BA"/>
    <s v="BA8530"/>
    <s v="LHR"/>
    <s v="ZRH"/>
    <s v="Switzerland"/>
    <s v="Europe"/>
    <s v="SHORT"/>
    <s v="A320"/>
    <n v="0"/>
    <n v="17"/>
    <n v="163"/>
    <n v="1"/>
    <n v="9"/>
    <n v="35"/>
    <m/>
    <m/>
  </r>
  <r>
    <d v="2025-06-01T00:00:00"/>
    <d v="1899-12-30T12:35:00"/>
    <s v="Lunchtime"/>
    <s v="BA"/>
    <s v="BA4257"/>
    <s v="LHR"/>
    <s v="DFW"/>
    <s v="USA"/>
    <s v="North America"/>
    <s v="LONG"/>
    <s v="B777"/>
    <n v="0"/>
    <n v="32"/>
    <n v="304"/>
    <n v="2"/>
    <n v="25"/>
    <n v="78"/>
    <m/>
    <m/>
  </r>
  <r>
    <d v="2025-05-05T00:00:00"/>
    <d v="1899-12-30T10:46:00"/>
    <s v="Morning"/>
    <s v="BA"/>
    <s v="BA5383"/>
    <s v="LHR"/>
    <s v="ORD"/>
    <s v="USA"/>
    <s v="North America"/>
    <s v="LONG"/>
    <s v="A380"/>
    <n v="14"/>
    <n v="97"/>
    <n v="358"/>
    <n v="0"/>
    <n v="14"/>
    <n v="48"/>
    <n v="469"/>
    <s v="Group B"/>
  </r>
  <r>
    <d v="2025-07-30T00:00:00"/>
    <d v="1899-12-30T13:47:00"/>
    <s v="Lunchtime"/>
    <s v="BA"/>
    <s v="BA8834"/>
    <s v="LHR"/>
    <s v="LAX"/>
    <s v="USA"/>
    <s v="North America"/>
    <s v="LONG"/>
    <s v="B787"/>
    <n v="0"/>
    <n v="35"/>
    <n v="179"/>
    <n v="1"/>
    <n v="7"/>
    <n v="28"/>
    <m/>
    <m/>
  </r>
  <r>
    <d v="2025-09-06T00:00:00"/>
    <d v="1899-12-30T12:18:00"/>
    <s v="Lunchtime"/>
    <s v="BA"/>
    <s v="BA2129"/>
    <s v="LHR"/>
    <s v="AMS"/>
    <s v="Netherlands"/>
    <s v="Europe"/>
    <s v="SHORT"/>
    <s v="A320"/>
    <n v="0"/>
    <n v="13"/>
    <n v="167"/>
    <n v="1"/>
    <n v="3"/>
    <n v="15"/>
    <m/>
    <m/>
  </r>
  <r>
    <d v="2025-07-11T00:00:00"/>
    <d v="1899-12-30T15:35:00"/>
    <s v="Afternoon"/>
    <s v="BA"/>
    <s v="BA2621"/>
    <s v="LHR"/>
    <s v="FRA"/>
    <s v="Germany"/>
    <s v="Europe"/>
    <s v="SHORT"/>
    <s v="A320"/>
    <n v="0"/>
    <n v="2"/>
    <n v="178"/>
    <n v="0"/>
    <n v="0"/>
    <n v="5"/>
    <m/>
    <m/>
  </r>
  <r>
    <d v="2025-08-06T00:00:00"/>
    <d v="1899-12-30T10:01:00"/>
    <s v="Morning"/>
    <s v="BA"/>
    <s v="BA9607"/>
    <s v="LHR"/>
    <s v="AMS"/>
    <s v="Netherlands"/>
    <s v="Europe"/>
    <s v="SHORT"/>
    <s v="A320"/>
    <n v="0"/>
    <n v="14"/>
    <n v="166"/>
    <n v="0"/>
    <n v="9"/>
    <n v="33"/>
    <n v="180"/>
    <s v="Group A"/>
  </r>
  <r>
    <d v="2025-08-22T00:00:00"/>
    <d v="1899-12-30T21:35:00"/>
    <s v="Evening"/>
    <s v="BA"/>
    <s v="BA2568"/>
    <s v="LHR"/>
    <s v="LAX"/>
    <s v="USA"/>
    <s v="North America"/>
    <s v="LONG"/>
    <s v="B787"/>
    <n v="0"/>
    <n v="35"/>
    <n v="179"/>
    <n v="0"/>
    <n v="4"/>
    <n v="19"/>
    <m/>
    <m/>
  </r>
  <r>
    <d v="2025-05-13T00:00:00"/>
    <d v="1899-12-30T20:20:00"/>
    <s v="Evening"/>
    <s v="BA"/>
    <s v="BA7512"/>
    <s v="LHR"/>
    <s v="ORD"/>
    <s v="USA"/>
    <s v="North America"/>
    <s v="LONG"/>
    <s v="B777"/>
    <n v="8"/>
    <n v="49"/>
    <n v="178"/>
    <n v="0"/>
    <n v="0"/>
    <n v="8"/>
    <m/>
    <m/>
  </r>
  <r>
    <d v="2025-06-16T00:00:00"/>
    <d v="1899-12-30T10:24:00"/>
    <s v="Morning"/>
    <s v="BA"/>
    <s v="BA3009"/>
    <s v="LHR"/>
    <s v="ZRH"/>
    <s v="Switzerland"/>
    <s v="Europe"/>
    <s v="SHORT"/>
    <s v="A320"/>
    <n v="0"/>
    <n v="1"/>
    <n v="179"/>
    <n v="0"/>
    <n v="4"/>
    <n v="20"/>
    <n v="180"/>
    <s v="Group A"/>
  </r>
  <r>
    <d v="2025-06-03T00:00:00"/>
    <d v="1899-12-30T20:18:00"/>
    <s v="Evening"/>
    <s v="BA"/>
    <s v="BA9327"/>
    <s v="LHR"/>
    <s v="VIE"/>
    <s v="Austria"/>
    <s v="Europe"/>
    <s v="SHORT"/>
    <s v="A320"/>
    <n v="0"/>
    <n v="6"/>
    <n v="174"/>
    <n v="0"/>
    <n v="2"/>
    <n v="13"/>
    <m/>
    <m/>
  </r>
  <r>
    <d v="2025-04-12T00:00:00"/>
    <d v="1899-12-30T15:29:00"/>
    <s v="Afternoon"/>
    <s v="BA"/>
    <s v="BA7213"/>
    <s v="LHR"/>
    <s v="BCN"/>
    <s v="Spain"/>
    <s v="Europe"/>
    <s v="SHORT"/>
    <s v="A320"/>
    <n v="0"/>
    <n v="9"/>
    <n v="171"/>
    <n v="0"/>
    <n v="17"/>
    <n v="57"/>
    <m/>
    <m/>
  </r>
  <r>
    <d v="2025-07-20T00:00:00"/>
    <d v="1899-12-30T13:45:00"/>
    <s v="Lunchtime"/>
    <s v="BA"/>
    <s v="BA1681"/>
    <s v="LHR"/>
    <s v="VIE"/>
    <s v="Austria"/>
    <s v="Europe"/>
    <s v="SHORT"/>
    <s v="A320"/>
    <n v="0"/>
    <n v="19"/>
    <n v="161"/>
    <n v="0"/>
    <n v="13"/>
    <n v="44"/>
    <m/>
    <m/>
  </r>
  <r>
    <d v="2025-07-17T00:00:00"/>
    <d v="1899-12-30T10:50:00"/>
    <s v="Morning"/>
    <s v="BA"/>
    <s v="BA4649"/>
    <s v="LHR"/>
    <s v="ZRH"/>
    <s v="Switzerland"/>
    <s v="Europe"/>
    <s v="SHORT"/>
    <s v="A320"/>
    <n v="0"/>
    <n v="6"/>
    <n v="174"/>
    <n v="2"/>
    <n v="8"/>
    <n v="30"/>
    <n v="180"/>
    <s v="Group A"/>
  </r>
  <r>
    <d v="2025-10-28T00:00:00"/>
    <d v="1899-12-30T08:18:00"/>
    <s v="Morning"/>
    <s v="BA"/>
    <s v="BA8076"/>
    <s v="LHR"/>
    <s v="JFK"/>
    <s v="USA"/>
    <s v="North America"/>
    <s v="LONG"/>
    <s v="B787"/>
    <n v="8"/>
    <n v="48"/>
    <n v="200"/>
    <n v="0"/>
    <n v="16"/>
    <n v="53"/>
    <n v="256"/>
    <s v="Group B"/>
  </r>
  <r>
    <d v="2025-10-06T00:00:00"/>
    <d v="1899-12-30T19:00:00"/>
    <s v="Evening"/>
    <s v="BA"/>
    <s v="BA7198"/>
    <s v="LHR"/>
    <s v="FRA"/>
    <s v="Germany"/>
    <s v="Europe"/>
    <s v="SHORT"/>
    <s v="A320"/>
    <n v="0"/>
    <n v="6"/>
    <n v="174"/>
    <n v="0"/>
    <n v="8"/>
    <n v="32"/>
    <m/>
    <m/>
  </r>
  <r>
    <d v="2025-04-09T00:00:00"/>
    <d v="1899-12-30T20:36:00"/>
    <s v="Evening"/>
    <s v="BA"/>
    <s v="BA5639"/>
    <s v="LHR"/>
    <s v="JFK"/>
    <s v="USA"/>
    <s v="North America"/>
    <s v="LONG"/>
    <s v="A350"/>
    <n v="0"/>
    <n v="56"/>
    <n v="275"/>
    <n v="0"/>
    <n v="3"/>
    <n v="17"/>
    <m/>
    <m/>
  </r>
  <r>
    <d v="2025-05-06T00:00:00"/>
    <d v="1899-12-30T13:19:00"/>
    <s v="Lunchtime"/>
    <s v="BA"/>
    <s v="BA1827"/>
    <s v="LHR"/>
    <s v="BCN"/>
    <s v="Spain"/>
    <s v="Europe"/>
    <s v="SHORT"/>
    <s v="A320"/>
    <n v="0"/>
    <n v="0"/>
    <n v="180"/>
    <n v="0"/>
    <n v="16"/>
    <n v="54"/>
    <m/>
    <m/>
  </r>
  <r>
    <d v="2025-09-16T00:00:00"/>
    <d v="1899-12-30T08:39:00"/>
    <s v="Morning"/>
    <s v="BA"/>
    <s v="BA1673"/>
    <s v="LHR"/>
    <s v="FRA"/>
    <s v="Germany"/>
    <s v="Europe"/>
    <s v="SHORT"/>
    <s v="A320"/>
    <n v="0"/>
    <n v="7"/>
    <n v="173"/>
    <n v="0"/>
    <n v="11"/>
    <n v="39"/>
    <n v="180"/>
    <s v="Group A"/>
  </r>
  <r>
    <d v="2025-07-12T00:00:00"/>
    <d v="1899-12-30T06:27:00"/>
    <s v="Morning"/>
    <s v="BA"/>
    <s v="BA9993"/>
    <s v="LHR"/>
    <s v="VIE"/>
    <s v="Austria"/>
    <s v="Europe"/>
    <s v="SHORT"/>
    <s v="A320"/>
    <n v="0"/>
    <n v="11"/>
    <n v="169"/>
    <n v="0"/>
    <n v="2"/>
    <n v="14"/>
    <n v="180"/>
    <s v="Group A"/>
  </r>
  <r>
    <d v="2025-09-16T00:00:00"/>
    <d v="1899-12-30T14:14:00"/>
    <s v="Afternoon"/>
    <s v="BA"/>
    <s v="BA1635"/>
    <s v="LHR"/>
    <s v="IST"/>
    <s v="Turkey"/>
    <s v="Europe"/>
    <s v="SHORT"/>
    <s v="A320"/>
    <n v="0"/>
    <n v="4"/>
    <n v="176"/>
    <n v="0"/>
    <n v="7"/>
    <n v="27"/>
    <m/>
    <m/>
  </r>
  <r>
    <d v="2025-05-26T00:00:00"/>
    <d v="1899-12-30T08:07:00"/>
    <s v="Morning"/>
    <s v="BA"/>
    <s v="BA1663"/>
    <s v="LHR"/>
    <s v="HND"/>
    <s v="Japan"/>
    <s v="Asia"/>
    <s v="LONG"/>
    <s v="B777"/>
    <n v="8"/>
    <n v="49"/>
    <n v="178"/>
    <n v="0"/>
    <n v="3"/>
    <n v="17"/>
    <n v="235"/>
    <s v="Group C"/>
  </r>
  <r>
    <d v="2025-04-03T00:00:00"/>
    <d v="1899-12-30T12:48:00"/>
    <s v="Lunchtime"/>
    <s v="BA"/>
    <s v="BA9145"/>
    <s v="LHR"/>
    <s v="AMS"/>
    <s v="Netherlands"/>
    <s v="Europe"/>
    <s v="SHORT"/>
    <s v="A320"/>
    <n v="0"/>
    <n v="15"/>
    <n v="165"/>
    <n v="0"/>
    <n v="0"/>
    <n v="9"/>
    <m/>
    <m/>
  </r>
  <r>
    <d v="2025-06-14T00:00:00"/>
    <d v="1899-12-30T12:13:00"/>
    <s v="Lunchtime"/>
    <s v="BA"/>
    <s v="BA5421"/>
    <s v="LHR"/>
    <s v="ZRH"/>
    <s v="Switzerland"/>
    <s v="Europe"/>
    <s v="SHORT"/>
    <s v="A320"/>
    <n v="0"/>
    <n v="12"/>
    <n v="168"/>
    <n v="0"/>
    <n v="13"/>
    <n v="45"/>
    <m/>
    <m/>
  </r>
  <r>
    <d v="2025-07-21T00:00:00"/>
    <d v="1899-12-30T16:45:00"/>
    <s v="Afternoon"/>
    <s v="BA"/>
    <s v="BA3976"/>
    <s v="LHR"/>
    <s v="VIE"/>
    <s v="Austria"/>
    <s v="Europe"/>
    <s v="SHORT"/>
    <s v="A320"/>
    <n v="0"/>
    <n v="10"/>
    <n v="170"/>
    <n v="1"/>
    <n v="18"/>
    <n v="60"/>
    <m/>
    <m/>
  </r>
  <r>
    <d v="2025-08-05T00:00:00"/>
    <d v="1899-12-30T15:20:00"/>
    <s v="Afternoon"/>
    <s v="BA"/>
    <s v="BA2955"/>
    <s v="LHR"/>
    <s v="AMS"/>
    <s v="Netherlands"/>
    <s v="Europe"/>
    <s v="SHORT"/>
    <s v="A320"/>
    <n v="0"/>
    <n v="16"/>
    <n v="164"/>
    <n v="0"/>
    <n v="0"/>
    <n v="8"/>
    <m/>
    <m/>
  </r>
  <r>
    <d v="2025-07-09T00:00:00"/>
    <d v="1899-12-30T14:13:00"/>
    <s v="Afternoon"/>
    <s v="BA"/>
    <s v="BA5040"/>
    <s v="LHR"/>
    <s v="MAD"/>
    <s v="Spain"/>
    <s v="Europe"/>
    <s v="SHORT"/>
    <s v="A320"/>
    <n v="0"/>
    <n v="19"/>
    <n v="161"/>
    <n v="0"/>
    <n v="11"/>
    <n v="39"/>
    <m/>
    <m/>
  </r>
  <r>
    <d v="2025-04-29T00:00:00"/>
    <d v="1899-12-30T08:24:00"/>
    <s v="Morning"/>
    <s v="BA"/>
    <s v="BA6351"/>
    <s v="LHR"/>
    <s v="FRA"/>
    <s v="Germany"/>
    <s v="Europe"/>
    <s v="SHORT"/>
    <s v="A320"/>
    <n v="0"/>
    <n v="5"/>
    <n v="175"/>
    <n v="0"/>
    <n v="4"/>
    <n v="20"/>
    <n v="180"/>
    <s v="Group A"/>
  </r>
  <r>
    <d v="2025-08-08T00:00:00"/>
    <d v="1899-12-30T06:27:00"/>
    <s v="Morning"/>
    <s v="BA"/>
    <s v="BA9739"/>
    <s v="LHR"/>
    <s v="AMS"/>
    <s v="Netherlands"/>
    <s v="Europe"/>
    <s v="SHORT"/>
    <s v="A320"/>
    <n v="0"/>
    <n v="5"/>
    <n v="175"/>
    <n v="1"/>
    <n v="5"/>
    <n v="23"/>
    <n v="180"/>
    <s v="Group A"/>
  </r>
  <r>
    <d v="2025-09-06T00:00:00"/>
    <d v="1899-12-30T16:01:00"/>
    <s v="Afternoon"/>
    <s v="BA"/>
    <s v="BA9866"/>
    <s v="LHR"/>
    <s v="MUC"/>
    <s v="Germany"/>
    <s v="Europe"/>
    <s v="SHORT"/>
    <s v="A320"/>
    <n v="0"/>
    <n v="10"/>
    <n v="170"/>
    <n v="0"/>
    <n v="5"/>
    <n v="21"/>
    <m/>
    <m/>
  </r>
  <r>
    <d v="2025-07-18T00:00:00"/>
    <d v="1899-12-30T11:18:00"/>
    <s v="Morning"/>
    <s v="BA"/>
    <s v="BA5878"/>
    <s v="LHR"/>
    <s v="VIE"/>
    <s v="Austria"/>
    <s v="Europe"/>
    <s v="SHORT"/>
    <s v="A320"/>
    <n v="0"/>
    <n v="10"/>
    <n v="170"/>
    <n v="1"/>
    <n v="3"/>
    <n v="17"/>
    <n v="180"/>
    <s v="Group A"/>
  </r>
  <r>
    <d v="2025-07-26T00:00:00"/>
    <d v="1899-12-30T20:55:00"/>
    <s v="Evening"/>
    <s v="BA"/>
    <s v="BA9478"/>
    <s v="LHR"/>
    <s v="CDG"/>
    <s v="France"/>
    <s v="Europe"/>
    <s v="SHORT"/>
    <s v="A320"/>
    <n v="0"/>
    <n v="15"/>
    <n v="165"/>
    <n v="1"/>
    <n v="8"/>
    <n v="31"/>
    <m/>
    <m/>
  </r>
  <r>
    <d v="2025-09-20T00:00:00"/>
    <d v="1899-12-30T18:18:00"/>
    <s v="Evening"/>
    <s v="BA"/>
    <s v="BA5867"/>
    <s v="LHR"/>
    <s v="HND"/>
    <s v="Japan"/>
    <s v="Asia"/>
    <s v="LONG"/>
    <s v="B777"/>
    <n v="0"/>
    <n v="32"/>
    <n v="300"/>
    <n v="0"/>
    <n v="3"/>
    <n v="17"/>
    <m/>
    <m/>
  </r>
  <r>
    <d v="2025-10-02T00:00:00"/>
    <d v="1899-12-30T15:41:00"/>
    <s v="Afternoon"/>
    <s v="BA"/>
    <s v="BA1580"/>
    <s v="LHR"/>
    <s v="IST"/>
    <s v="Turkey"/>
    <s v="Europe"/>
    <s v="SHORT"/>
    <s v="A320"/>
    <n v="0"/>
    <n v="12"/>
    <n v="168"/>
    <n v="0"/>
    <n v="9"/>
    <n v="35"/>
    <m/>
    <m/>
  </r>
  <r>
    <d v="2025-05-29T00:00:00"/>
    <d v="1899-12-30T16:42:00"/>
    <s v="Afternoon"/>
    <s v="BA"/>
    <s v="BA7835"/>
    <s v="LHR"/>
    <s v="AMS"/>
    <s v="Netherlands"/>
    <s v="Europe"/>
    <s v="SHORT"/>
    <s v="A320"/>
    <n v="0"/>
    <n v="11"/>
    <n v="169"/>
    <n v="0"/>
    <n v="7"/>
    <n v="30"/>
    <m/>
    <m/>
  </r>
  <r>
    <d v="2025-05-10T00:00:00"/>
    <d v="1899-12-30T06:18:00"/>
    <s v="Morning"/>
    <s v="BA"/>
    <s v="BA6011"/>
    <s v="LHR"/>
    <s v="ORD"/>
    <s v="USA"/>
    <s v="North America"/>
    <s v="LONG"/>
    <s v="B787"/>
    <n v="8"/>
    <n v="48"/>
    <n v="200"/>
    <n v="0"/>
    <n v="6"/>
    <n v="27"/>
    <n v="256"/>
    <s v="Group B"/>
  </r>
  <r>
    <d v="2025-06-27T00:00:00"/>
    <d v="1899-12-30T10:33:00"/>
    <s v="Morning"/>
    <s v="BA"/>
    <s v="BA1901"/>
    <s v="LHR"/>
    <s v="VIE"/>
    <s v="Austria"/>
    <s v="Europe"/>
    <s v="SHORT"/>
    <s v="A320"/>
    <n v="0"/>
    <n v="9"/>
    <n v="171"/>
    <n v="0"/>
    <n v="3"/>
    <n v="16"/>
    <n v="180"/>
    <s v="Group A"/>
  </r>
  <r>
    <d v="2025-07-03T00:00:00"/>
    <d v="1899-12-30T10:09:00"/>
    <s v="Morning"/>
    <s v="BA"/>
    <s v="BA9794"/>
    <s v="LHR"/>
    <s v="HND"/>
    <s v="Japan"/>
    <s v="Asia"/>
    <s v="LONG"/>
    <s v="B787"/>
    <n v="0"/>
    <n v="31"/>
    <n v="173"/>
    <n v="0"/>
    <n v="5"/>
    <n v="21"/>
    <n v="204"/>
    <s v="Group C"/>
  </r>
  <r>
    <d v="2025-08-22T00:00:00"/>
    <d v="1899-12-30T17:29:00"/>
    <s v="Afternoon"/>
    <s v="BA"/>
    <s v="BA9541"/>
    <s v="LHR"/>
    <s v="CDG"/>
    <s v="France"/>
    <s v="Europe"/>
    <s v="SHORT"/>
    <s v="A320"/>
    <n v="0"/>
    <n v="4"/>
    <n v="176"/>
    <n v="0"/>
    <n v="12"/>
    <n v="42"/>
    <m/>
    <m/>
  </r>
  <r>
    <d v="2025-10-25T00:00:00"/>
    <d v="1899-12-30T12:02:00"/>
    <s v="Lunchtime"/>
    <s v="BA"/>
    <s v="BA6968"/>
    <s v="LHR"/>
    <s v="AMS"/>
    <s v="Netherlands"/>
    <s v="Europe"/>
    <s v="SHORT"/>
    <s v="A320"/>
    <n v="0"/>
    <n v="15"/>
    <n v="165"/>
    <n v="0"/>
    <n v="11"/>
    <n v="38"/>
    <m/>
    <m/>
  </r>
  <r>
    <d v="2025-07-13T00:00:00"/>
    <d v="1899-12-30T14:50:00"/>
    <s v="Afternoon"/>
    <s v="BA"/>
    <s v="BA9145"/>
    <s v="LHR"/>
    <s v="VIE"/>
    <s v="Austria"/>
    <s v="Europe"/>
    <s v="SHORT"/>
    <s v="A320"/>
    <n v="0"/>
    <n v="8"/>
    <n v="172"/>
    <n v="1"/>
    <n v="2"/>
    <n v="15"/>
    <m/>
    <m/>
  </r>
  <r>
    <d v="2025-07-27T00:00:00"/>
    <d v="1899-12-30T19:37:00"/>
    <s v="Evening"/>
    <s v="BA"/>
    <s v="BA4966"/>
    <s v="LHR"/>
    <s v="JFK"/>
    <s v="USA"/>
    <s v="North America"/>
    <s v="LONG"/>
    <s v="B787"/>
    <n v="8"/>
    <n v="42"/>
    <n v="166"/>
    <n v="0"/>
    <n v="8"/>
    <n v="32"/>
    <m/>
    <m/>
  </r>
  <r>
    <d v="2025-09-04T00:00:00"/>
    <d v="1899-12-30T18:52:00"/>
    <s v="Evening"/>
    <s v="BA"/>
    <s v="BA5325"/>
    <s v="LHR"/>
    <s v="DFW"/>
    <s v="USA"/>
    <s v="North America"/>
    <s v="LONG"/>
    <s v="A350"/>
    <n v="0"/>
    <n v="56"/>
    <n v="275"/>
    <n v="2"/>
    <n v="12"/>
    <n v="42"/>
    <m/>
    <m/>
  </r>
  <r>
    <d v="2025-06-08T00:00:00"/>
    <d v="1899-12-30T10:27:00"/>
    <s v="Morning"/>
    <s v="BA"/>
    <s v="BA6991"/>
    <s v="LHR"/>
    <s v="JFK"/>
    <s v="USA"/>
    <s v="North America"/>
    <s v="LONG"/>
    <s v="B787"/>
    <n v="8"/>
    <n v="48"/>
    <n v="200"/>
    <n v="3"/>
    <n v="0"/>
    <n v="4"/>
    <n v="256"/>
    <s v="Group B"/>
  </r>
  <r>
    <d v="2025-07-27T00:00:00"/>
    <d v="1899-12-30T08:52:00"/>
    <s v="Morning"/>
    <s v="BA"/>
    <s v="BA6716"/>
    <s v="LHR"/>
    <s v="DXB"/>
    <s v="UAE"/>
    <s v="Middle East"/>
    <s v="LONG"/>
    <s v="B787"/>
    <n v="0"/>
    <n v="31"/>
    <n v="173"/>
    <n v="3"/>
    <n v="11"/>
    <n v="39"/>
    <n v="204"/>
    <s v="Group C"/>
  </r>
  <r>
    <d v="2025-07-03T00:00:00"/>
    <d v="1899-12-30T12:35:00"/>
    <s v="Lunchtime"/>
    <s v="BA"/>
    <s v="BA3643"/>
    <s v="LHR"/>
    <s v="BCN"/>
    <s v="Spain"/>
    <s v="Europe"/>
    <s v="SHORT"/>
    <s v="A320"/>
    <n v="0"/>
    <n v="20"/>
    <n v="160"/>
    <n v="1"/>
    <n v="4"/>
    <n v="20"/>
    <m/>
    <m/>
  </r>
  <r>
    <d v="2025-07-17T00:00:00"/>
    <d v="1899-12-30T10:30:00"/>
    <s v="Morning"/>
    <s v="BA"/>
    <s v="BA1129"/>
    <s v="LHR"/>
    <s v="VIE"/>
    <s v="Austria"/>
    <s v="Europe"/>
    <s v="SHORT"/>
    <s v="A320"/>
    <n v="0"/>
    <n v="7"/>
    <n v="173"/>
    <n v="0"/>
    <n v="11"/>
    <n v="39"/>
    <n v="180"/>
    <s v="Group A"/>
  </r>
  <r>
    <d v="2025-06-08T00:00:00"/>
    <d v="1899-12-30T22:58:00"/>
    <s v="Evening"/>
    <s v="BA"/>
    <s v="BA2929"/>
    <s v="LHR"/>
    <s v="ORD"/>
    <s v="USA"/>
    <s v="North America"/>
    <s v="LONG"/>
    <s v="A380"/>
    <n v="14"/>
    <n v="97"/>
    <n v="358"/>
    <n v="0"/>
    <n v="4"/>
    <n v="18"/>
    <m/>
    <m/>
  </r>
  <r>
    <d v="2025-04-28T00:00:00"/>
    <d v="1899-12-30T17:27:00"/>
    <s v="Afternoon"/>
    <s v="BA"/>
    <s v="BA5857"/>
    <s v="LHR"/>
    <s v="DXB"/>
    <s v="UAE"/>
    <s v="Middle East"/>
    <s v="LONG"/>
    <s v="B787"/>
    <n v="8"/>
    <n v="42"/>
    <n v="166"/>
    <n v="0"/>
    <n v="0"/>
    <n v="2"/>
    <m/>
    <m/>
  </r>
  <r>
    <d v="2025-09-29T00:00:00"/>
    <d v="1899-12-30T14:44:00"/>
    <s v="Afternoon"/>
    <s v="BA"/>
    <s v="BA5778"/>
    <s v="LHR"/>
    <s v="VIE"/>
    <s v="Austria"/>
    <s v="Europe"/>
    <s v="SHORT"/>
    <s v="A320"/>
    <n v="0"/>
    <n v="14"/>
    <n v="166"/>
    <n v="0"/>
    <n v="0"/>
    <n v="5"/>
    <m/>
    <m/>
  </r>
  <r>
    <d v="2025-08-15T00:00:00"/>
    <d v="1899-12-30T18:31:00"/>
    <s v="Evening"/>
    <s v="BA"/>
    <s v="BA2680"/>
    <s v="LHR"/>
    <s v="MUC"/>
    <s v="Germany"/>
    <s v="Europe"/>
    <s v="SHORT"/>
    <s v="A320"/>
    <n v="0"/>
    <n v="12"/>
    <n v="168"/>
    <n v="1"/>
    <n v="8"/>
    <n v="31"/>
    <m/>
    <m/>
  </r>
  <r>
    <d v="2025-10-20T00:00:00"/>
    <d v="1899-12-30T08:35:00"/>
    <s v="Morning"/>
    <s v="BA"/>
    <s v="BA4707"/>
    <s v="LHR"/>
    <s v="MAD"/>
    <s v="Spain"/>
    <s v="Europe"/>
    <s v="SHORT"/>
    <s v="A320"/>
    <n v="0"/>
    <n v="7"/>
    <n v="173"/>
    <n v="5"/>
    <n v="9"/>
    <n v="34"/>
    <n v="180"/>
    <s v="Group A"/>
  </r>
  <r>
    <d v="2025-04-20T00:00:00"/>
    <d v="1899-12-30T07:58:00"/>
    <s v="Morning"/>
    <s v="BA"/>
    <s v="BA2672"/>
    <s v="LHR"/>
    <s v="VIE"/>
    <s v="Austria"/>
    <s v="Europe"/>
    <s v="SHORT"/>
    <s v="A320"/>
    <n v="0"/>
    <n v="16"/>
    <n v="164"/>
    <n v="0"/>
    <n v="3"/>
    <n v="16"/>
    <n v="180"/>
    <s v="Group A"/>
  </r>
  <r>
    <d v="2025-09-19T00:00:00"/>
    <d v="1899-12-30T17:16:00"/>
    <s v="Afternoon"/>
    <s v="BA"/>
    <s v="BA5774"/>
    <s v="LHR"/>
    <s v="MUC"/>
    <s v="Germany"/>
    <s v="Europe"/>
    <s v="SHORT"/>
    <s v="A320"/>
    <n v="0"/>
    <n v="16"/>
    <n v="164"/>
    <n v="0"/>
    <n v="11"/>
    <n v="40"/>
    <m/>
    <m/>
  </r>
  <r>
    <d v="2025-04-25T00:00:00"/>
    <d v="1899-12-30T12:21:00"/>
    <s v="Lunchtime"/>
    <s v="BA"/>
    <s v="BA6290"/>
    <s v="LHR"/>
    <s v="FRA"/>
    <s v="Germany"/>
    <s v="Europe"/>
    <s v="SHORT"/>
    <s v="A320"/>
    <n v="0"/>
    <n v="9"/>
    <n v="171"/>
    <n v="0"/>
    <n v="0"/>
    <n v="4"/>
    <m/>
    <m/>
  </r>
  <r>
    <d v="2025-10-24T00:00:00"/>
    <d v="1899-12-30T07:25:00"/>
    <s v="Morning"/>
    <s v="BA"/>
    <s v="BA8914"/>
    <s v="LHR"/>
    <s v="LAX"/>
    <s v="USA"/>
    <s v="North America"/>
    <s v="LONG"/>
    <s v="B777"/>
    <n v="8"/>
    <n v="49"/>
    <n v="178"/>
    <n v="0"/>
    <n v="7"/>
    <n v="29"/>
    <n v="235"/>
    <s v="Group B"/>
  </r>
  <r>
    <d v="2025-04-07T00:00:00"/>
    <d v="1899-12-30T19:50:00"/>
    <s v="Evening"/>
    <s v="BA"/>
    <s v="BA4087"/>
    <s v="LHR"/>
    <s v="ORD"/>
    <s v="USA"/>
    <s v="North America"/>
    <s v="LONG"/>
    <s v="B787"/>
    <n v="8"/>
    <n v="42"/>
    <n v="166"/>
    <n v="0"/>
    <n v="1"/>
    <n v="11"/>
    <m/>
    <m/>
  </r>
  <r>
    <d v="2025-10-04T00:00:00"/>
    <d v="1899-12-30T22:24:00"/>
    <s v="Evening"/>
    <s v="BA"/>
    <s v="BA9659"/>
    <s v="LHR"/>
    <s v="JFK"/>
    <s v="USA"/>
    <s v="North America"/>
    <s v="LONG"/>
    <s v="B777"/>
    <n v="0"/>
    <n v="32"/>
    <n v="304"/>
    <n v="0"/>
    <n v="4"/>
    <n v="20"/>
    <m/>
    <m/>
  </r>
  <r>
    <d v="2025-08-01T00:00:00"/>
    <d v="1899-12-30T22:16:00"/>
    <s v="Evening"/>
    <s v="BA"/>
    <s v="BA6878"/>
    <s v="LHR"/>
    <s v="ORD"/>
    <s v="USA"/>
    <s v="North America"/>
    <s v="LONG"/>
    <s v="B777"/>
    <n v="8"/>
    <n v="49"/>
    <n v="178"/>
    <n v="1"/>
    <n v="8"/>
    <n v="31"/>
    <m/>
    <m/>
  </r>
  <r>
    <d v="2025-08-09T00:00:00"/>
    <d v="1899-12-30T19:09:00"/>
    <s v="Evening"/>
    <s v="BA"/>
    <s v="BA1597"/>
    <s v="LHR"/>
    <s v="DXB"/>
    <s v="UAE"/>
    <s v="Middle East"/>
    <s v="LONG"/>
    <s v="B777"/>
    <n v="8"/>
    <n v="49"/>
    <n v="178"/>
    <n v="0"/>
    <n v="3"/>
    <n v="17"/>
    <m/>
    <m/>
  </r>
  <r>
    <d v="2025-05-27T00:00:00"/>
    <d v="1899-12-30T08:36:00"/>
    <s v="Morning"/>
    <s v="BA"/>
    <s v="BA9849"/>
    <s v="LHR"/>
    <s v="VIE"/>
    <s v="Austria"/>
    <s v="Europe"/>
    <s v="SHORT"/>
    <s v="A320"/>
    <n v="0"/>
    <n v="17"/>
    <n v="163"/>
    <n v="2"/>
    <n v="6"/>
    <n v="24"/>
    <n v="180"/>
    <s v="Group A"/>
  </r>
  <r>
    <d v="2025-10-25T00:00:00"/>
    <d v="1899-12-30T21:44:00"/>
    <s v="Evening"/>
    <s v="BA"/>
    <s v="BA1941"/>
    <s v="LHR"/>
    <s v="ZRH"/>
    <s v="Switzerland"/>
    <s v="Europe"/>
    <s v="SHORT"/>
    <s v="A320"/>
    <n v="0"/>
    <n v="12"/>
    <n v="168"/>
    <n v="0"/>
    <n v="13"/>
    <n v="46"/>
    <m/>
    <m/>
  </r>
  <r>
    <d v="2025-08-06T00:00:00"/>
    <d v="1899-12-30T06:02:00"/>
    <s v="Morning"/>
    <s v="BA"/>
    <s v="BA6871"/>
    <s v="LHR"/>
    <s v="ORD"/>
    <s v="USA"/>
    <s v="North America"/>
    <s v="LONG"/>
    <s v="B777"/>
    <n v="0"/>
    <n v="32"/>
    <n v="300"/>
    <n v="1"/>
    <n v="5"/>
    <n v="21"/>
    <n v="332"/>
    <s v="Group B"/>
  </r>
  <r>
    <d v="2025-09-22T00:00:00"/>
    <d v="1899-12-30T16:03:00"/>
    <s v="Afternoon"/>
    <s v="BA"/>
    <s v="BA9123"/>
    <s v="LHR"/>
    <s v="IST"/>
    <s v="Turkey"/>
    <s v="Europe"/>
    <s v="SHORT"/>
    <s v="A320"/>
    <n v="0"/>
    <n v="20"/>
    <n v="160"/>
    <n v="0"/>
    <n v="12"/>
    <n v="43"/>
    <m/>
    <m/>
  </r>
  <r>
    <d v="2025-05-19T00:00:00"/>
    <d v="1899-12-30T08:36:00"/>
    <s v="Morning"/>
    <s v="BA"/>
    <s v="BA2749"/>
    <s v="LHR"/>
    <s v="IST"/>
    <s v="Turkey"/>
    <s v="Europe"/>
    <s v="SHORT"/>
    <s v="A320"/>
    <n v="0"/>
    <n v="16"/>
    <n v="164"/>
    <n v="1"/>
    <n v="2"/>
    <n v="13"/>
    <n v="180"/>
    <s v="Group A"/>
  </r>
  <r>
    <d v="2025-09-19T00:00:00"/>
    <d v="1899-12-30T17:17:00"/>
    <s v="Afternoon"/>
    <s v="BA"/>
    <s v="BA2118"/>
    <s v="LHR"/>
    <s v="VIE"/>
    <s v="Austria"/>
    <s v="Europe"/>
    <s v="SHORT"/>
    <s v="A320"/>
    <n v="0"/>
    <n v="6"/>
    <n v="174"/>
    <n v="1"/>
    <n v="11"/>
    <n v="39"/>
    <m/>
    <m/>
  </r>
  <r>
    <d v="2025-05-10T00:00:00"/>
    <d v="1899-12-30T13:37:00"/>
    <s v="Lunchtime"/>
    <s v="BA"/>
    <s v="BA2193"/>
    <s v="LHR"/>
    <s v="JFK"/>
    <s v="USA"/>
    <s v="North America"/>
    <s v="LONG"/>
    <s v="B777"/>
    <n v="0"/>
    <n v="32"/>
    <n v="304"/>
    <n v="0"/>
    <n v="16"/>
    <n v="53"/>
    <m/>
    <m/>
  </r>
  <r>
    <d v="2025-05-13T00:00:00"/>
    <d v="1899-12-30T10:45:00"/>
    <s v="Morning"/>
    <s v="BA"/>
    <s v="BA1647"/>
    <s v="LHR"/>
    <s v="CDG"/>
    <s v="France"/>
    <s v="Europe"/>
    <s v="SHORT"/>
    <s v="A320"/>
    <n v="0"/>
    <n v="9"/>
    <n v="171"/>
    <n v="0"/>
    <n v="0"/>
    <n v="0"/>
    <n v="180"/>
    <s v="Group A"/>
  </r>
  <r>
    <d v="2025-10-04T00:00:00"/>
    <d v="1899-12-30T18:39:00"/>
    <s v="Evening"/>
    <s v="BA"/>
    <s v="BA4111"/>
    <s v="LHR"/>
    <s v="VIE"/>
    <s v="Austria"/>
    <s v="Europe"/>
    <s v="SHORT"/>
    <s v="A320"/>
    <n v="0"/>
    <n v="4"/>
    <n v="176"/>
    <n v="2"/>
    <n v="3"/>
    <n v="18"/>
    <m/>
    <m/>
  </r>
  <r>
    <d v="2025-05-12T00:00:00"/>
    <d v="1899-12-30T18:30:00"/>
    <s v="Evening"/>
    <s v="BA"/>
    <s v="BA3818"/>
    <s v="LHR"/>
    <s v="MUC"/>
    <s v="Germany"/>
    <s v="Europe"/>
    <s v="SHORT"/>
    <s v="A320"/>
    <n v="0"/>
    <n v="11"/>
    <n v="169"/>
    <n v="0"/>
    <n v="11"/>
    <n v="39"/>
    <m/>
    <m/>
  </r>
  <r>
    <d v="2025-10-10T00:00:00"/>
    <d v="1899-12-30T08:08:00"/>
    <s v="Morning"/>
    <s v="BA"/>
    <s v="BA6620"/>
    <s v="LHR"/>
    <s v="DXB"/>
    <s v="UAE"/>
    <s v="Middle East"/>
    <s v="LONG"/>
    <s v="B787"/>
    <n v="8"/>
    <n v="42"/>
    <n v="166"/>
    <n v="0"/>
    <n v="7"/>
    <n v="27"/>
    <n v="216"/>
    <s v="Group C"/>
  </r>
  <r>
    <d v="2025-05-04T00:00:00"/>
    <d v="1899-12-30T17:13:00"/>
    <s v="Afternoon"/>
    <s v="BA"/>
    <s v="BA6470"/>
    <s v="LHR"/>
    <s v="VIE"/>
    <s v="Austria"/>
    <s v="Europe"/>
    <s v="SHORT"/>
    <s v="A320"/>
    <n v="0"/>
    <n v="10"/>
    <n v="170"/>
    <n v="0"/>
    <n v="10"/>
    <n v="36"/>
    <m/>
    <m/>
  </r>
  <r>
    <d v="2025-06-30T00:00:00"/>
    <d v="1899-12-30T06:45:00"/>
    <s v="Morning"/>
    <s v="BA"/>
    <s v="BA7634"/>
    <s v="LHR"/>
    <s v="HND"/>
    <s v="Japan"/>
    <s v="Asia"/>
    <s v="LONG"/>
    <s v="B787"/>
    <n v="8"/>
    <n v="48"/>
    <n v="200"/>
    <n v="1"/>
    <n v="4"/>
    <n v="21"/>
    <n v="256"/>
    <s v="Group C"/>
  </r>
  <r>
    <d v="2025-09-21T00:00:00"/>
    <d v="1899-12-30T20:43:00"/>
    <s v="Evening"/>
    <s v="BA"/>
    <s v="BA9128"/>
    <s v="LHR"/>
    <s v="DFW"/>
    <s v="USA"/>
    <s v="North America"/>
    <s v="LONG"/>
    <s v="B787"/>
    <n v="0"/>
    <n v="31"/>
    <n v="173"/>
    <n v="1"/>
    <n v="8"/>
    <n v="32"/>
    <m/>
    <m/>
  </r>
  <r>
    <d v="2025-06-10T00:00:00"/>
    <d v="1899-12-30T13:27:00"/>
    <s v="Lunchtime"/>
    <s v="BA"/>
    <s v="BA6026"/>
    <s v="LHR"/>
    <s v="DXB"/>
    <s v="UAE"/>
    <s v="Middle East"/>
    <s v="LONG"/>
    <s v="B787"/>
    <n v="8"/>
    <n v="42"/>
    <n v="166"/>
    <n v="0"/>
    <n v="7"/>
    <n v="28"/>
    <m/>
    <m/>
  </r>
  <r>
    <d v="2025-09-26T00:00:00"/>
    <d v="1899-12-30T06:08:00"/>
    <s v="Morning"/>
    <s v="BA"/>
    <s v="BA6992"/>
    <s v="LHR"/>
    <s v="HND"/>
    <s v="Japan"/>
    <s v="Asia"/>
    <s v="LONG"/>
    <s v="A380"/>
    <n v="14"/>
    <n v="97"/>
    <n v="358"/>
    <n v="0"/>
    <n v="14"/>
    <n v="49"/>
    <n v="469"/>
    <s v="Group C"/>
  </r>
  <r>
    <d v="2025-10-09T00:00:00"/>
    <d v="1899-12-30T17:00:00"/>
    <s v="Afternoon"/>
    <s v="BA"/>
    <s v="BA9423"/>
    <s v="LHR"/>
    <s v="IST"/>
    <s v="Turkey"/>
    <s v="Europe"/>
    <s v="SHORT"/>
    <s v="A320"/>
    <n v="0"/>
    <n v="17"/>
    <n v="163"/>
    <n v="4"/>
    <n v="9"/>
    <n v="34"/>
    <m/>
    <m/>
  </r>
  <r>
    <d v="2025-09-03T00:00:00"/>
    <d v="1899-12-30T06:16:00"/>
    <s v="Morning"/>
    <s v="BA"/>
    <s v="BA7161"/>
    <s v="LHR"/>
    <s v="HND"/>
    <s v="Japan"/>
    <s v="Asia"/>
    <s v="LONG"/>
    <s v="B787"/>
    <n v="8"/>
    <n v="48"/>
    <n v="200"/>
    <n v="1"/>
    <n v="10"/>
    <n v="36"/>
    <n v="256"/>
    <s v="Group C"/>
  </r>
  <r>
    <d v="2025-08-21T00:00:00"/>
    <d v="1899-12-30T17:52:00"/>
    <s v="Afternoon"/>
    <s v="BA"/>
    <s v="BA2142"/>
    <s v="LHR"/>
    <s v="HND"/>
    <s v="Japan"/>
    <s v="Asia"/>
    <s v="LONG"/>
    <s v="B777"/>
    <n v="0"/>
    <n v="32"/>
    <n v="300"/>
    <n v="2"/>
    <n v="6"/>
    <n v="24"/>
    <m/>
    <m/>
  </r>
  <r>
    <d v="2025-05-28T00:00:00"/>
    <d v="1899-12-30T11:00:00"/>
    <s v="Morning"/>
    <s v="BA"/>
    <s v="BA9209"/>
    <s v="LHR"/>
    <s v="MUC"/>
    <s v="Germany"/>
    <s v="Europe"/>
    <s v="SHORT"/>
    <s v="A320"/>
    <n v="0"/>
    <n v="9"/>
    <n v="171"/>
    <n v="0"/>
    <n v="5"/>
    <n v="23"/>
    <n v="180"/>
    <s v="Group A"/>
  </r>
  <r>
    <d v="2025-06-03T00:00:00"/>
    <d v="1899-12-30T08:50:00"/>
    <s v="Morning"/>
    <s v="BA"/>
    <s v="BA5992"/>
    <s v="LHR"/>
    <s v="MAD"/>
    <s v="Spain"/>
    <s v="Europe"/>
    <s v="SHORT"/>
    <s v="A320"/>
    <n v="0"/>
    <n v="16"/>
    <n v="164"/>
    <n v="0"/>
    <n v="5"/>
    <n v="24"/>
    <n v="180"/>
    <s v="Group A"/>
  </r>
  <r>
    <d v="2025-09-08T00:00:00"/>
    <d v="1899-12-30T21:00:00"/>
    <s v="Evening"/>
    <s v="BA"/>
    <s v="BA3602"/>
    <s v="LHR"/>
    <s v="JFK"/>
    <s v="USA"/>
    <s v="North America"/>
    <s v="LONG"/>
    <s v="B777"/>
    <n v="0"/>
    <n v="48"/>
    <n v="224"/>
    <n v="0"/>
    <n v="10"/>
    <n v="36"/>
    <m/>
    <m/>
  </r>
  <r>
    <d v="2025-07-20T00:00:00"/>
    <d v="1899-12-30T10:52:00"/>
    <s v="Morning"/>
    <s v="BA"/>
    <s v="BA1986"/>
    <s v="LHR"/>
    <s v="ORD"/>
    <s v="USA"/>
    <s v="North America"/>
    <s v="LONG"/>
    <s v="B777"/>
    <n v="0"/>
    <n v="32"/>
    <n v="300"/>
    <n v="1"/>
    <n v="5"/>
    <n v="24"/>
    <n v="332"/>
    <s v="Group B"/>
  </r>
  <r>
    <d v="2025-10-18T00:00:00"/>
    <d v="1899-12-30T20:18:00"/>
    <s v="Evening"/>
    <s v="BA"/>
    <s v="BA5905"/>
    <s v="LHR"/>
    <s v="DXB"/>
    <s v="UAE"/>
    <s v="Middle East"/>
    <s v="LONG"/>
    <s v="A350"/>
    <n v="0"/>
    <n v="56"/>
    <n v="275"/>
    <n v="0"/>
    <n v="9"/>
    <n v="35"/>
    <m/>
    <m/>
  </r>
  <r>
    <d v="2025-07-30T00:00:00"/>
    <d v="1899-12-30T18:06:00"/>
    <s v="Evening"/>
    <s v="BA"/>
    <s v="BA8544"/>
    <s v="LHR"/>
    <s v="VIE"/>
    <s v="Austria"/>
    <s v="Europe"/>
    <s v="SHORT"/>
    <s v="A320"/>
    <n v="0"/>
    <n v="1"/>
    <n v="179"/>
    <n v="0"/>
    <n v="19"/>
    <n v="63"/>
    <m/>
    <m/>
  </r>
  <r>
    <d v="2025-07-07T00:00:00"/>
    <d v="1899-12-30T18:40:00"/>
    <s v="Evening"/>
    <s v="BA"/>
    <s v="BA4337"/>
    <s v="LHR"/>
    <s v="IST"/>
    <s v="Turkey"/>
    <s v="Europe"/>
    <s v="SHORT"/>
    <s v="A320"/>
    <n v="0"/>
    <n v="2"/>
    <n v="178"/>
    <n v="0"/>
    <n v="13"/>
    <n v="44"/>
    <m/>
    <m/>
  </r>
  <r>
    <d v="2025-10-18T00:00:00"/>
    <d v="1899-12-30T10:59:00"/>
    <s v="Morning"/>
    <s v="BA"/>
    <s v="BA9321"/>
    <s v="LHR"/>
    <s v="FRA"/>
    <s v="Germany"/>
    <s v="Europe"/>
    <s v="SHORT"/>
    <s v="A320"/>
    <n v="0"/>
    <n v="7"/>
    <n v="173"/>
    <n v="0"/>
    <n v="6"/>
    <n v="25"/>
    <n v="180"/>
    <s v="Group A"/>
  </r>
  <r>
    <d v="2025-10-12T00:00:00"/>
    <d v="1899-12-30T10:42:00"/>
    <s v="Morning"/>
    <s v="BA"/>
    <s v="BA1306"/>
    <s v="LHR"/>
    <s v="ORD"/>
    <s v="USA"/>
    <s v="North America"/>
    <s v="LONG"/>
    <s v="B787"/>
    <n v="8"/>
    <n v="42"/>
    <n v="166"/>
    <n v="1"/>
    <n v="14"/>
    <n v="49"/>
    <n v="216"/>
    <s v="Group B"/>
  </r>
  <r>
    <d v="2025-06-11T00:00:00"/>
    <d v="1899-12-30T14:51:00"/>
    <s v="Afternoon"/>
    <s v="BA"/>
    <s v="BA8168"/>
    <s v="LHR"/>
    <s v="IST"/>
    <s v="Turkey"/>
    <s v="Europe"/>
    <s v="SHORT"/>
    <s v="A320"/>
    <n v="0"/>
    <n v="18"/>
    <n v="162"/>
    <n v="0"/>
    <n v="6"/>
    <n v="24"/>
    <m/>
    <m/>
  </r>
  <r>
    <d v="2025-09-03T00:00:00"/>
    <d v="1899-12-30T09:42:00"/>
    <s v="Morning"/>
    <s v="BA"/>
    <s v="BA9590"/>
    <s v="LHR"/>
    <s v="VIE"/>
    <s v="Austria"/>
    <s v="Europe"/>
    <s v="SHORT"/>
    <s v="A320"/>
    <n v="0"/>
    <n v="19"/>
    <n v="161"/>
    <n v="1"/>
    <n v="0"/>
    <n v="0"/>
    <n v="180"/>
    <s v="Group A"/>
  </r>
  <r>
    <d v="2025-10-27T00:00:00"/>
    <d v="1899-12-30T21:51:00"/>
    <s v="Evening"/>
    <s v="BA"/>
    <s v="BA1833"/>
    <s v="LHR"/>
    <s v="DXB"/>
    <s v="UAE"/>
    <s v="Middle East"/>
    <s v="LONG"/>
    <s v="A380"/>
    <n v="14"/>
    <n v="97"/>
    <n v="358"/>
    <n v="2"/>
    <n v="2"/>
    <n v="15"/>
    <m/>
    <m/>
  </r>
  <r>
    <d v="2025-04-13T00:00:00"/>
    <d v="1899-12-30T21:50:00"/>
    <s v="Evening"/>
    <s v="BA"/>
    <s v="BA6977"/>
    <s v="LHR"/>
    <s v="MUC"/>
    <s v="Germany"/>
    <s v="Europe"/>
    <s v="SHORT"/>
    <s v="A320"/>
    <n v="0"/>
    <n v="11"/>
    <n v="169"/>
    <n v="0"/>
    <n v="0"/>
    <n v="1"/>
    <m/>
    <m/>
  </r>
  <r>
    <d v="2025-10-24T00:00:00"/>
    <d v="1899-12-30T14:02:00"/>
    <s v="Afternoon"/>
    <s v="BA"/>
    <s v="BA9720"/>
    <s v="LHR"/>
    <s v="AMS"/>
    <s v="Netherlands"/>
    <s v="Europe"/>
    <s v="SHORT"/>
    <s v="A320"/>
    <n v="0"/>
    <n v="8"/>
    <n v="172"/>
    <n v="1"/>
    <n v="6"/>
    <n v="25"/>
    <m/>
    <m/>
  </r>
  <r>
    <d v="2025-04-10T00:00:00"/>
    <d v="1899-12-30T20:17:00"/>
    <s v="Evening"/>
    <s v="BA"/>
    <s v="BA5839"/>
    <s v="LHR"/>
    <s v="VIE"/>
    <s v="Austria"/>
    <s v="Europe"/>
    <s v="SHORT"/>
    <s v="A320"/>
    <n v="0"/>
    <n v="1"/>
    <n v="179"/>
    <n v="3"/>
    <n v="8"/>
    <n v="31"/>
    <m/>
    <m/>
  </r>
  <r>
    <d v="2025-07-27T00:00:00"/>
    <d v="1899-12-30T08:40:00"/>
    <s v="Morning"/>
    <s v="BA"/>
    <s v="BA7206"/>
    <s v="LHR"/>
    <s v="DXB"/>
    <s v="UAE"/>
    <s v="Middle East"/>
    <s v="LONG"/>
    <s v="B777"/>
    <n v="0"/>
    <n v="48"/>
    <n v="224"/>
    <n v="3"/>
    <n v="17"/>
    <n v="56"/>
    <n v="272"/>
    <s v="Group C"/>
  </r>
  <r>
    <d v="2025-06-28T00:00:00"/>
    <d v="1899-12-30T14:01:00"/>
    <s v="Afternoon"/>
    <s v="BA"/>
    <s v="BA3108"/>
    <s v="LHR"/>
    <s v="AMS"/>
    <s v="Netherlands"/>
    <s v="Europe"/>
    <s v="SHORT"/>
    <s v="A320"/>
    <n v="0"/>
    <n v="11"/>
    <n v="169"/>
    <n v="0"/>
    <n v="10"/>
    <n v="35"/>
    <m/>
    <m/>
  </r>
  <r>
    <d v="2025-04-28T00:00:00"/>
    <d v="1899-12-30T12:42:00"/>
    <s v="Lunchtime"/>
    <s v="BA"/>
    <s v="BA7216"/>
    <s v="LHR"/>
    <s v="MUC"/>
    <s v="Germany"/>
    <s v="Europe"/>
    <s v="SHORT"/>
    <s v="A320"/>
    <n v="0"/>
    <n v="19"/>
    <n v="161"/>
    <n v="0"/>
    <n v="7"/>
    <n v="27"/>
    <m/>
    <m/>
  </r>
  <r>
    <d v="2025-06-10T00:00:00"/>
    <d v="1899-12-30T09:25:00"/>
    <s v="Morning"/>
    <s v="BA"/>
    <s v="BA7268"/>
    <s v="LHR"/>
    <s v="MUC"/>
    <s v="Germany"/>
    <s v="Europe"/>
    <s v="SHORT"/>
    <s v="A320"/>
    <n v="0"/>
    <n v="4"/>
    <n v="176"/>
    <n v="0"/>
    <n v="12"/>
    <n v="43"/>
    <n v="180"/>
    <s v="Group A"/>
  </r>
  <r>
    <d v="2025-06-26T00:00:00"/>
    <d v="1899-12-30T17:45:00"/>
    <s v="Afternoon"/>
    <s v="BA"/>
    <s v="BA3081"/>
    <s v="LHR"/>
    <s v="MUC"/>
    <s v="Germany"/>
    <s v="Europe"/>
    <s v="SHORT"/>
    <s v="A320"/>
    <n v="0"/>
    <n v="6"/>
    <n v="174"/>
    <n v="1"/>
    <n v="0"/>
    <n v="0"/>
    <m/>
    <m/>
  </r>
  <r>
    <d v="2025-09-21T00:00:00"/>
    <d v="1899-12-30T10:52:00"/>
    <s v="Morning"/>
    <s v="BA"/>
    <s v="BA5398"/>
    <s v="LHR"/>
    <s v="FRA"/>
    <s v="Germany"/>
    <s v="Europe"/>
    <s v="SHORT"/>
    <s v="A320"/>
    <n v="0"/>
    <n v="18"/>
    <n v="162"/>
    <n v="1"/>
    <n v="9"/>
    <n v="34"/>
    <n v="180"/>
    <s v="Group A"/>
  </r>
  <r>
    <d v="2025-08-10T00:00:00"/>
    <d v="1899-12-30T07:31:00"/>
    <s v="Morning"/>
    <s v="BA"/>
    <s v="BA8733"/>
    <s v="LHR"/>
    <s v="DXB"/>
    <s v="UAE"/>
    <s v="Middle East"/>
    <s v="LONG"/>
    <s v="A350"/>
    <n v="0"/>
    <n v="56"/>
    <n v="275"/>
    <n v="1"/>
    <n v="12"/>
    <n v="42"/>
    <n v="331"/>
    <s v="Group C"/>
  </r>
  <r>
    <d v="2025-09-19T00:00:00"/>
    <d v="1899-12-30T11:14:00"/>
    <s v="Morning"/>
    <s v="BA"/>
    <s v="BA6617"/>
    <s v="LHR"/>
    <s v="LAX"/>
    <s v="USA"/>
    <s v="North America"/>
    <s v="LONG"/>
    <s v="B787"/>
    <n v="0"/>
    <n v="35"/>
    <n v="179"/>
    <n v="0"/>
    <n v="0"/>
    <n v="7"/>
    <n v="214"/>
    <s v="Group B"/>
  </r>
  <r>
    <d v="2025-04-05T00:00:00"/>
    <d v="1899-12-30T19:11:00"/>
    <s v="Evening"/>
    <s v="BA"/>
    <s v="BA8427"/>
    <s v="LHR"/>
    <s v="JFK"/>
    <s v="USA"/>
    <s v="North America"/>
    <s v="LONG"/>
    <s v="A380"/>
    <n v="14"/>
    <n v="97"/>
    <n v="358"/>
    <n v="0"/>
    <n v="14"/>
    <n v="48"/>
    <m/>
    <m/>
  </r>
  <r>
    <d v="2025-04-04T00:00:00"/>
    <d v="1899-12-30T20:16:00"/>
    <s v="Evening"/>
    <s v="BA"/>
    <s v="BA4808"/>
    <s v="LHR"/>
    <s v="ORD"/>
    <s v="USA"/>
    <s v="North America"/>
    <s v="LONG"/>
    <s v="B787"/>
    <n v="8"/>
    <n v="48"/>
    <n v="200"/>
    <n v="0"/>
    <n v="10"/>
    <n v="36"/>
    <m/>
    <m/>
  </r>
  <r>
    <d v="2025-08-12T00:00:00"/>
    <d v="1899-12-30T15:09:00"/>
    <s v="Afternoon"/>
    <s v="BA"/>
    <s v="BA5487"/>
    <s v="LHR"/>
    <s v="ORD"/>
    <s v="USA"/>
    <s v="North America"/>
    <s v="LONG"/>
    <s v="B787"/>
    <n v="8"/>
    <n v="48"/>
    <n v="200"/>
    <n v="0"/>
    <n v="5"/>
    <n v="24"/>
    <m/>
    <m/>
  </r>
  <r>
    <d v="2025-04-18T00:00:00"/>
    <d v="1899-12-30T20:44:00"/>
    <s v="Evening"/>
    <s v="BA"/>
    <s v="BA2325"/>
    <s v="LHR"/>
    <s v="HND"/>
    <s v="Japan"/>
    <s v="Asia"/>
    <s v="LONG"/>
    <s v="B777"/>
    <n v="0"/>
    <n v="32"/>
    <n v="304"/>
    <n v="1"/>
    <n v="11"/>
    <n v="40"/>
    <m/>
    <m/>
  </r>
  <r>
    <d v="2025-05-15T00:00:00"/>
    <d v="1899-12-30T18:00:00"/>
    <s v="Evening"/>
    <s v="BA"/>
    <s v="BA4821"/>
    <s v="LHR"/>
    <s v="IST"/>
    <s v="Turkey"/>
    <s v="Europe"/>
    <s v="SHORT"/>
    <s v="A320"/>
    <n v="0"/>
    <n v="11"/>
    <n v="169"/>
    <n v="0"/>
    <n v="20"/>
    <n v="66"/>
    <m/>
    <m/>
  </r>
  <r>
    <d v="2025-07-28T00:00:00"/>
    <d v="1899-12-30T09:46:00"/>
    <s v="Morning"/>
    <s v="BA"/>
    <s v="BA3536"/>
    <s v="LHR"/>
    <s v="LAX"/>
    <s v="USA"/>
    <s v="North America"/>
    <s v="LONG"/>
    <s v="A350"/>
    <n v="0"/>
    <n v="56"/>
    <n v="275"/>
    <n v="0"/>
    <n v="9"/>
    <n v="33"/>
    <n v="331"/>
    <s v="Group B"/>
  </r>
  <r>
    <d v="2025-06-06T00:00:00"/>
    <d v="1899-12-30T06:42:00"/>
    <s v="Morning"/>
    <s v="BA"/>
    <s v="BA1987"/>
    <s v="LHR"/>
    <s v="DXB"/>
    <s v="UAE"/>
    <s v="Middle East"/>
    <s v="LONG"/>
    <s v="B787"/>
    <n v="8"/>
    <n v="42"/>
    <n v="166"/>
    <n v="0"/>
    <n v="9"/>
    <n v="34"/>
    <n v="216"/>
    <s v="Group C"/>
  </r>
  <r>
    <d v="2025-04-23T00:00:00"/>
    <d v="1899-12-30T13:21:00"/>
    <s v="Lunchtime"/>
    <s v="BA"/>
    <s v="BA6191"/>
    <s v="LHR"/>
    <s v="ZRH"/>
    <s v="Switzerland"/>
    <s v="Europe"/>
    <s v="SHORT"/>
    <s v="A320"/>
    <n v="0"/>
    <n v="10"/>
    <n v="170"/>
    <n v="0"/>
    <n v="5"/>
    <n v="23"/>
    <m/>
    <m/>
  </r>
  <r>
    <d v="2025-04-16T00:00:00"/>
    <d v="1899-12-30T07:51:00"/>
    <s v="Morning"/>
    <s v="BA"/>
    <s v="BA5285"/>
    <s v="LHR"/>
    <s v="AMS"/>
    <s v="Netherlands"/>
    <s v="Europe"/>
    <s v="SHORT"/>
    <s v="A320"/>
    <n v="0"/>
    <n v="16"/>
    <n v="164"/>
    <n v="0"/>
    <n v="3"/>
    <n v="17"/>
    <n v="180"/>
    <s v="Group A"/>
  </r>
  <r>
    <d v="2025-09-27T00:00:00"/>
    <d v="1899-12-30T21:42:00"/>
    <s v="Evening"/>
    <s v="BA"/>
    <s v="BA3490"/>
    <s v="LHR"/>
    <s v="MUC"/>
    <s v="Germany"/>
    <s v="Europe"/>
    <s v="SHORT"/>
    <s v="A320"/>
    <n v="0"/>
    <n v="0"/>
    <n v="180"/>
    <n v="0"/>
    <n v="12"/>
    <n v="43"/>
    <m/>
    <m/>
  </r>
  <r>
    <d v="2025-06-03T00:00:00"/>
    <d v="1899-12-30T10:00:00"/>
    <s v="Morning"/>
    <s v="BA"/>
    <s v="BA1190"/>
    <s v="LHR"/>
    <s v="DFW"/>
    <s v="USA"/>
    <s v="North America"/>
    <s v="LONG"/>
    <s v="B777"/>
    <n v="0"/>
    <n v="32"/>
    <n v="300"/>
    <n v="0"/>
    <n v="3"/>
    <n v="17"/>
    <n v="332"/>
    <s v="Group B"/>
  </r>
  <r>
    <d v="2025-08-18T00:00:00"/>
    <d v="1899-12-30T10:34:00"/>
    <s v="Morning"/>
    <s v="BA"/>
    <s v="BA7229"/>
    <s v="LHR"/>
    <s v="DXB"/>
    <s v="UAE"/>
    <s v="Middle East"/>
    <s v="LONG"/>
    <s v="B777"/>
    <n v="0"/>
    <n v="32"/>
    <n v="300"/>
    <n v="0"/>
    <n v="8"/>
    <n v="31"/>
    <n v="332"/>
    <s v="Group C"/>
  </r>
  <r>
    <d v="2025-08-01T00:00:00"/>
    <d v="1899-12-30T11:04:00"/>
    <s v="Morning"/>
    <s v="BA"/>
    <s v="BA3481"/>
    <s v="LHR"/>
    <s v="IST"/>
    <s v="Turkey"/>
    <s v="Europe"/>
    <s v="SHORT"/>
    <s v="A320"/>
    <n v="0"/>
    <n v="18"/>
    <n v="162"/>
    <n v="0"/>
    <n v="5"/>
    <n v="23"/>
    <n v="180"/>
    <s v="Group A"/>
  </r>
  <r>
    <d v="2025-09-17T00:00:00"/>
    <d v="1899-12-30T15:50:00"/>
    <s v="Afternoon"/>
    <s v="BA"/>
    <s v="BA9020"/>
    <s v="LHR"/>
    <s v="ZRH"/>
    <s v="Switzerland"/>
    <s v="Europe"/>
    <s v="SHORT"/>
    <s v="A320"/>
    <n v="0"/>
    <n v="14"/>
    <n v="166"/>
    <n v="1"/>
    <n v="10"/>
    <n v="38"/>
    <m/>
    <m/>
  </r>
  <r>
    <d v="2025-09-11T00:00:00"/>
    <d v="1899-12-30T14:56:00"/>
    <s v="Afternoon"/>
    <s v="BA"/>
    <s v="BA2167"/>
    <s v="LHR"/>
    <s v="MAD"/>
    <s v="Spain"/>
    <s v="Europe"/>
    <s v="SHORT"/>
    <s v="A320"/>
    <n v="0"/>
    <n v="7"/>
    <n v="173"/>
    <n v="0"/>
    <n v="10"/>
    <n v="36"/>
    <m/>
    <m/>
  </r>
  <r>
    <d v="2025-09-19T00:00:00"/>
    <d v="1899-12-30T14:37:00"/>
    <s v="Afternoon"/>
    <s v="BA"/>
    <s v="BA2617"/>
    <s v="LHR"/>
    <s v="LAX"/>
    <s v="USA"/>
    <s v="North America"/>
    <s v="LONG"/>
    <s v="B777"/>
    <n v="0"/>
    <n v="32"/>
    <n v="300"/>
    <n v="1"/>
    <n v="13"/>
    <n v="46"/>
    <m/>
    <m/>
  </r>
  <r>
    <d v="2025-05-28T00:00:00"/>
    <d v="1899-12-30T20:46:00"/>
    <s v="Evening"/>
    <s v="BA"/>
    <s v="BA1075"/>
    <s v="LHR"/>
    <s v="AMS"/>
    <s v="Netherlands"/>
    <s v="Europe"/>
    <s v="SHORT"/>
    <s v="A320"/>
    <n v="0"/>
    <n v="20"/>
    <n v="160"/>
    <n v="1"/>
    <n v="5"/>
    <n v="22"/>
    <m/>
    <m/>
  </r>
  <r>
    <d v="2025-07-21T00:00:00"/>
    <d v="1899-12-30T07:08:00"/>
    <s v="Morning"/>
    <s v="BA"/>
    <s v="BA3492"/>
    <s v="LHR"/>
    <s v="CDG"/>
    <s v="France"/>
    <s v="Europe"/>
    <s v="SHORT"/>
    <s v="A320"/>
    <n v="0"/>
    <n v="6"/>
    <n v="174"/>
    <n v="0"/>
    <n v="6"/>
    <n v="26"/>
    <n v="180"/>
    <s v="Group A"/>
  </r>
  <r>
    <d v="2025-05-09T00:00:00"/>
    <d v="1899-12-30T22:21:00"/>
    <s v="Evening"/>
    <s v="BA"/>
    <s v="BA8183"/>
    <s v="LHR"/>
    <s v="DFW"/>
    <s v="USA"/>
    <s v="North America"/>
    <s v="LONG"/>
    <s v="B787"/>
    <n v="0"/>
    <n v="31"/>
    <n v="173"/>
    <n v="3"/>
    <n v="2"/>
    <n v="15"/>
    <m/>
    <m/>
  </r>
  <r>
    <d v="2025-06-28T00:00:00"/>
    <d v="1899-12-30T20:43:00"/>
    <s v="Evening"/>
    <s v="BA"/>
    <s v="BA4538"/>
    <s v="LHR"/>
    <s v="JFK"/>
    <s v="USA"/>
    <s v="North America"/>
    <s v="LONG"/>
    <s v="A380"/>
    <n v="14"/>
    <n v="97"/>
    <n v="358"/>
    <n v="0"/>
    <n v="5"/>
    <n v="23"/>
    <m/>
    <m/>
  </r>
  <r>
    <d v="2025-08-29T00:00:00"/>
    <d v="1899-12-30T10:28:00"/>
    <s v="Morning"/>
    <s v="BA"/>
    <s v="BA3490"/>
    <s v="LHR"/>
    <s v="HND"/>
    <s v="Japan"/>
    <s v="Asia"/>
    <s v="LONG"/>
    <s v="A350"/>
    <n v="0"/>
    <n v="56"/>
    <n v="275"/>
    <n v="1"/>
    <n v="10"/>
    <n v="36"/>
    <n v="331"/>
    <s v="Group C"/>
  </r>
  <r>
    <d v="2025-08-16T00:00:00"/>
    <d v="1899-12-30T08:33:00"/>
    <s v="Morning"/>
    <s v="BA"/>
    <s v="BA4270"/>
    <s v="LHR"/>
    <s v="ZRH"/>
    <s v="Switzerland"/>
    <s v="Europe"/>
    <s v="SHORT"/>
    <s v="A320"/>
    <n v="0"/>
    <n v="17"/>
    <n v="163"/>
    <n v="3"/>
    <n v="12"/>
    <n v="42"/>
    <n v="180"/>
    <s v="Group A"/>
  </r>
  <r>
    <d v="2025-09-02T00:00:00"/>
    <d v="1899-12-30T09:37:00"/>
    <s v="Morning"/>
    <s v="BA"/>
    <s v="BA1808"/>
    <s v="LHR"/>
    <s v="VIE"/>
    <s v="Austria"/>
    <s v="Europe"/>
    <s v="SHORT"/>
    <s v="A320"/>
    <n v="0"/>
    <n v="2"/>
    <n v="178"/>
    <n v="1"/>
    <n v="3"/>
    <n v="16"/>
    <n v="180"/>
    <s v="Group A"/>
  </r>
  <r>
    <d v="2025-07-30T00:00:00"/>
    <d v="1899-12-30T08:32:00"/>
    <s v="Morning"/>
    <s v="BA"/>
    <s v="BA6280"/>
    <s v="LHR"/>
    <s v="AMS"/>
    <s v="Netherlands"/>
    <s v="Europe"/>
    <s v="SHORT"/>
    <s v="A320"/>
    <n v="0"/>
    <n v="18"/>
    <n v="162"/>
    <n v="0"/>
    <n v="13"/>
    <n v="44"/>
    <n v="180"/>
    <s v="Group A"/>
  </r>
  <r>
    <d v="2025-05-05T00:00:00"/>
    <d v="1899-12-30T07:00:00"/>
    <s v="Morning"/>
    <s v="BA"/>
    <s v="BA5097"/>
    <s v="LHR"/>
    <s v="FRA"/>
    <s v="Germany"/>
    <s v="Europe"/>
    <s v="SHORT"/>
    <s v="A320"/>
    <n v="0"/>
    <n v="20"/>
    <n v="160"/>
    <n v="0"/>
    <n v="15"/>
    <n v="51"/>
    <n v="180"/>
    <s v="Group A"/>
  </r>
  <r>
    <d v="2025-05-06T00:00:00"/>
    <d v="1899-12-30T22:57:00"/>
    <s v="Evening"/>
    <s v="BA"/>
    <s v="BA9205"/>
    <s v="LHR"/>
    <s v="MAD"/>
    <s v="Spain"/>
    <s v="Europe"/>
    <s v="SHORT"/>
    <s v="A320"/>
    <n v="0"/>
    <n v="13"/>
    <n v="167"/>
    <n v="0"/>
    <n v="10"/>
    <n v="37"/>
    <m/>
    <m/>
  </r>
  <r>
    <d v="2025-05-10T00:00:00"/>
    <d v="1899-12-30T14:57:00"/>
    <s v="Afternoon"/>
    <s v="BA"/>
    <s v="BA5202"/>
    <s v="LHR"/>
    <s v="IST"/>
    <s v="Turkey"/>
    <s v="Europe"/>
    <s v="SHORT"/>
    <s v="A320"/>
    <n v="0"/>
    <n v="5"/>
    <n v="175"/>
    <n v="0"/>
    <n v="18"/>
    <n v="60"/>
    <m/>
    <m/>
  </r>
  <r>
    <d v="2025-06-22T00:00:00"/>
    <d v="1899-12-30T06:55:00"/>
    <s v="Morning"/>
    <s v="BA"/>
    <s v="BA6213"/>
    <s v="LHR"/>
    <s v="JFK"/>
    <s v="USA"/>
    <s v="North America"/>
    <s v="LONG"/>
    <s v="B777"/>
    <n v="0"/>
    <n v="32"/>
    <n v="300"/>
    <n v="1"/>
    <n v="4"/>
    <n v="18"/>
    <n v="332"/>
    <s v="Group B"/>
  </r>
  <r>
    <d v="2025-04-08T00:00:00"/>
    <d v="1899-12-30T06:49:00"/>
    <s v="Morning"/>
    <s v="BA"/>
    <s v="BA2324"/>
    <s v="LHR"/>
    <s v="MAD"/>
    <s v="Spain"/>
    <s v="Europe"/>
    <s v="SHORT"/>
    <s v="A320"/>
    <n v="0"/>
    <n v="3"/>
    <n v="177"/>
    <n v="0"/>
    <n v="1"/>
    <n v="11"/>
    <n v="180"/>
    <s v="Group A"/>
  </r>
  <r>
    <d v="2025-05-12T00:00:00"/>
    <d v="1899-12-30T09:09:00"/>
    <s v="Morning"/>
    <s v="BA"/>
    <s v="BA9220"/>
    <s v="LHR"/>
    <s v="BCN"/>
    <s v="Spain"/>
    <s v="Europe"/>
    <s v="SHORT"/>
    <s v="A320"/>
    <n v="0"/>
    <n v="13"/>
    <n v="167"/>
    <n v="0"/>
    <n v="0"/>
    <n v="3"/>
    <n v="180"/>
    <s v="Group A"/>
  </r>
  <r>
    <d v="2025-09-21T00:00:00"/>
    <d v="1899-12-30T13:55:00"/>
    <s v="Lunchtime"/>
    <s v="BA"/>
    <s v="BA9867"/>
    <s v="LHR"/>
    <s v="DFW"/>
    <s v="USA"/>
    <s v="North America"/>
    <s v="LONG"/>
    <s v="A350"/>
    <n v="0"/>
    <n v="56"/>
    <n v="275"/>
    <n v="1"/>
    <n v="16"/>
    <n v="54"/>
    <m/>
    <m/>
  </r>
  <r>
    <d v="2025-05-11T00:00:00"/>
    <d v="1899-12-30T21:47:00"/>
    <s v="Evening"/>
    <s v="BA"/>
    <s v="BA9974"/>
    <s v="LHR"/>
    <s v="LAX"/>
    <s v="USA"/>
    <s v="North America"/>
    <s v="LONG"/>
    <s v="B777"/>
    <n v="0"/>
    <n v="32"/>
    <n v="300"/>
    <n v="0"/>
    <n v="11"/>
    <n v="41"/>
    <m/>
    <m/>
  </r>
  <r>
    <d v="2025-04-12T00:00:00"/>
    <d v="1899-12-30T09:03:00"/>
    <s v="Morning"/>
    <s v="BA"/>
    <s v="BA3866"/>
    <s v="LHR"/>
    <s v="VIE"/>
    <s v="Austria"/>
    <s v="Europe"/>
    <s v="SHORT"/>
    <s v="A320"/>
    <n v="0"/>
    <n v="10"/>
    <n v="170"/>
    <n v="1"/>
    <n v="7"/>
    <n v="29"/>
    <n v="180"/>
    <s v="Group A"/>
  </r>
  <r>
    <d v="2025-08-14T00:00:00"/>
    <d v="1899-12-30T09:11:00"/>
    <s v="Morning"/>
    <s v="BA"/>
    <s v="BA9175"/>
    <s v="LHR"/>
    <s v="FRA"/>
    <s v="Germany"/>
    <s v="Europe"/>
    <s v="SHORT"/>
    <s v="A320"/>
    <n v="0"/>
    <n v="11"/>
    <n v="169"/>
    <n v="1"/>
    <n v="9"/>
    <n v="35"/>
    <n v="180"/>
    <s v="Group A"/>
  </r>
  <r>
    <d v="2025-06-25T00:00:00"/>
    <d v="1899-12-30T12:18:00"/>
    <s v="Lunchtime"/>
    <s v="BA"/>
    <s v="BA7770"/>
    <s v="LHR"/>
    <s v="BCN"/>
    <s v="Spain"/>
    <s v="Europe"/>
    <s v="SHORT"/>
    <s v="A320"/>
    <n v="0"/>
    <n v="8"/>
    <n v="172"/>
    <n v="0"/>
    <n v="2"/>
    <n v="13"/>
    <m/>
    <m/>
  </r>
  <r>
    <d v="2025-06-11T00:00:00"/>
    <d v="1899-12-30T11:22:00"/>
    <s v="Morning"/>
    <s v="BA"/>
    <s v="BA1257"/>
    <s v="LHR"/>
    <s v="DXB"/>
    <s v="UAE"/>
    <s v="Middle East"/>
    <s v="LONG"/>
    <s v="A380"/>
    <n v="14"/>
    <n v="97"/>
    <n v="358"/>
    <n v="0"/>
    <n v="21"/>
    <n v="68"/>
    <n v="469"/>
    <s v="Group C"/>
  </r>
  <r>
    <d v="2025-05-16T00:00:00"/>
    <d v="1899-12-30T17:53:00"/>
    <s v="Afternoon"/>
    <s v="BA"/>
    <s v="BA4296"/>
    <s v="LHR"/>
    <s v="MUC"/>
    <s v="Germany"/>
    <s v="Europe"/>
    <s v="SHORT"/>
    <s v="A320"/>
    <n v="0"/>
    <n v="16"/>
    <n v="164"/>
    <n v="0"/>
    <n v="8"/>
    <n v="32"/>
    <m/>
    <m/>
  </r>
  <r>
    <d v="2025-05-21T00:00:00"/>
    <d v="1899-12-30T08:59:00"/>
    <s v="Morning"/>
    <s v="BA"/>
    <s v="BA6538"/>
    <s v="LHR"/>
    <s v="MUC"/>
    <s v="Germany"/>
    <s v="Europe"/>
    <s v="SHORT"/>
    <s v="A320"/>
    <n v="0"/>
    <n v="18"/>
    <n v="162"/>
    <n v="0"/>
    <n v="8"/>
    <n v="32"/>
    <n v="180"/>
    <s v="Group A"/>
  </r>
  <r>
    <d v="2025-06-02T00:00:00"/>
    <d v="1899-12-30T15:08:00"/>
    <s v="Afternoon"/>
    <s v="BA"/>
    <s v="BA5355"/>
    <s v="LHR"/>
    <s v="ZRH"/>
    <s v="Switzerland"/>
    <s v="Europe"/>
    <s v="SHORT"/>
    <s v="A320"/>
    <n v="0"/>
    <n v="15"/>
    <n v="165"/>
    <n v="3"/>
    <n v="12"/>
    <n v="42"/>
    <m/>
    <m/>
  </r>
  <r>
    <d v="2025-10-10T00:00:00"/>
    <d v="1899-12-30T11:12:00"/>
    <s v="Morning"/>
    <s v="BA"/>
    <s v="BA5859"/>
    <s v="LHR"/>
    <s v="LAX"/>
    <s v="USA"/>
    <s v="North America"/>
    <s v="LONG"/>
    <s v="B787"/>
    <n v="0"/>
    <n v="35"/>
    <n v="179"/>
    <n v="2"/>
    <n v="10"/>
    <n v="38"/>
    <n v="214"/>
    <s v="Group B"/>
  </r>
  <r>
    <d v="2025-04-25T00:00:00"/>
    <d v="1899-12-30T20:58:00"/>
    <s v="Evening"/>
    <s v="BA"/>
    <s v="BA7230"/>
    <s v="LHR"/>
    <s v="BCN"/>
    <s v="Spain"/>
    <s v="Europe"/>
    <s v="SHORT"/>
    <s v="A320"/>
    <n v="0"/>
    <n v="10"/>
    <n v="170"/>
    <n v="0"/>
    <n v="9"/>
    <n v="34"/>
    <m/>
    <m/>
  </r>
  <r>
    <d v="2025-10-14T00:00:00"/>
    <d v="1899-12-30T19:52:00"/>
    <s v="Evening"/>
    <s v="BA"/>
    <s v="BA6865"/>
    <s v="LHR"/>
    <s v="MUC"/>
    <s v="Germany"/>
    <s v="Europe"/>
    <s v="SHORT"/>
    <s v="A320"/>
    <n v="0"/>
    <n v="5"/>
    <n v="175"/>
    <n v="0"/>
    <n v="3"/>
    <n v="18"/>
    <m/>
    <m/>
  </r>
  <r>
    <d v="2025-09-19T00:00:00"/>
    <d v="1899-12-30T16:49:00"/>
    <s v="Afternoon"/>
    <s v="BA"/>
    <s v="BA9152"/>
    <s v="LHR"/>
    <s v="DFW"/>
    <s v="USA"/>
    <s v="North America"/>
    <s v="LONG"/>
    <s v="B777"/>
    <n v="8"/>
    <n v="49"/>
    <n v="178"/>
    <n v="0"/>
    <n v="10"/>
    <n v="38"/>
    <m/>
    <m/>
  </r>
  <r>
    <d v="2025-05-18T00:00:00"/>
    <d v="1899-12-30T13:08:00"/>
    <s v="Lunchtime"/>
    <s v="BA"/>
    <s v="BA6995"/>
    <s v="LHR"/>
    <s v="LAX"/>
    <s v="USA"/>
    <s v="North America"/>
    <s v="LONG"/>
    <s v="B777"/>
    <n v="0"/>
    <n v="32"/>
    <n v="304"/>
    <n v="0"/>
    <n v="18"/>
    <n v="60"/>
    <m/>
    <m/>
  </r>
  <r>
    <d v="2025-10-06T00:00:00"/>
    <d v="1899-12-30T15:36:00"/>
    <s v="Afternoon"/>
    <s v="BA"/>
    <s v="BA5126"/>
    <s v="LHR"/>
    <s v="ZRH"/>
    <s v="Switzerland"/>
    <s v="Europe"/>
    <s v="SHORT"/>
    <s v="A320"/>
    <n v="0"/>
    <n v="20"/>
    <n v="160"/>
    <n v="0"/>
    <n v="15"/>
    <n v="51"/>
    <m/>
    <m/>
  </r>
  <r>
    <d v="2025-04-11T00:00:00"/>
    <d v="1899-12-30T21:00:00"/>
    <s v="Evening"/>
    <s v="BA"/>
    <s v="BA1516"/>
    <s v="LHR"/>
    <s v="VIE"/>
    <s v="Austria"/>
    <s v="Europe"/>
    <s v="SHORT"/>
    <s v="A320"/>
    <n v="0"/>
    <n v="8"/>
    <n v="172"/>
    <n v="0"/>
    <n v="16"/>
    <n v="55"/>
    <m/>
    <m/>
  </r>
  <r>
    <d v="2025-05-04T00:00:00"/>
    <d v="1899-12-30T17:01:00"/>
    <s v="Afternoon"/>
    <s v="BA"/>
    <s v="BA6477"/>
    <s v="LHR"/>
    <s v="BCN"/>
    <s v="Spain"/>
    <s v="Europe"/>
    <s v="SHORT"/>
    <s v="A320"/>
    <n v="0"/>
    <n v="18"/>
    <n v="162"/>
    <n v="0"/>
    <n v="5"/>
    <n v="22"/>
    <m/>
    <m/>
  </r>
  <r>
    <d v="2025-04-07T00:00:00"/>
    <d v="1899-12-30T21:48:00"/>
    <s v="Evening"/>
    <s v="BA"/>
    <s v="BA9549"/>
    <s v="LHR"/>
    <s v="FRA"/>
    <s v="Germany"/>
    <s v="Europe"/>
    <s v="SHORT"/>
    <s v="A320"/>
    <n v="0"/>
    <n v="1"/>
    <n v="179"/>
    <n v="0"/>
    <n v="2"/>
    <n v="15"/>
    <m/>
    <m/>
  </r>
  <r>
    <d v="2025-10-01T00:00:00"/>
    <d v="1899-12-30T14:46:00"/>
    <s v="Afternoon"/>
    <s v="BA"/>
    <s v="BA7159"/>
    <s v="LHR"/>
    <s v="AMS"/>
    <s v="Netherlands"/>
    <s v="Europe"/>
    <s v="SHORT"/>
    <s v="A320"/>
    <n v="0"/>
    <n v="9"/>
    <n v="171"/>
    <n v="0"/>
    <n v="7"/>
    <n v="28"/>
    <m/>
    <m/>
  </r>
  <r>
    <d v="2025-08-27T00:00:00"/>
    <d v="1899-12-30T21:13:00"/>
    <s v="Evening"/>
    <s v="BA"/>
    <s v="BA7197"/>
    <s v="LHR"/>
    <s v="ORD"/>
    <s v="USA"/>
    <s v="North America"/>
    <s v="LONG"/>
    <s v="B787"/>
    <n v="0"/>
    <n v="31"/>
    <n v="173"/>
    <n v="3"/>
    <n v="8"/>
    <n v="31"/>
    <m/>
    <m/>
  </r>
  <r>
    <d v="2025-10-29T00:00:00"/>
    <d v="1899-12-30T10:23:00"/>
    <s v="Morning"/>
    <s v="BA"/>
    <s v="BA4505"/>
    <s v="LHR"/>
    <s v="IST"/>
    <s v="Turkey"/>
    <s v="Europe"/>
    <s v="SHORT"/>
    <s v="A320"/>
    <n v="0"/>
    <n v="5"/>
    <n v="175"/>
    <n v="1"/>
    <n v="14"/>
    <n v="47"/>
    <n v="180"/>
    <s v="Group A"/>
  </r>
  <r>
    <d v="2025-09-27T00:00:00"/>
    <d v="1899-12-30T19:37:00"/>
    <s v="Evening"/>
    <s v="BA"/>
    <s v="BA8226"/>
    <s v="LHR"/>
    <s v="AMS"/>
    <s v="Netherlands"/>
    <s v="Europe"/>
    <s v="SHORT"/>
    <s v="A320"/>
    <n v="0"/>
    <n v="7"/>
    <n v="173"/>
    <n v="0"/>
    <n v="0"/>
    <n v="4"/>
    <m/>
    <m/>
  </r>
  <r>
    <d v="2025-06-29T00:00:00"/>
    <d v="1899-12-30T22:28:00"/>
    <s v="Evening"/>
    <s v="BA"/>
    <s v="BA7580"/>
    <s v="LHR"/>
    <s v="LAX"/>
    <s v="USA"/>
    <s v="North America"/>
    <s v="LONG"/>
    <s v="B787"/>
    <n v="0"/>
    <n v="31"/>
    <n v="173"/>
    <n v="0"/>
    <n v="16"/>
    <n v="54"/>
    <m/>
    <m/>
  </r>
  <r>
    <d v="2025-04-17T00:00:00"/>
    <d v="1899-12-30T15:10:00"/>
    <s v="Afternoon"/>
    <s v="BA"/>
    <s v="BA2603"/>
    <s v="LHR"/>
    <s v="BCN"/>
    <s v="Spain"/>
    <s v="Europe"/>
    <s v="SHORT"/>
    <s v="A320"/>
    <n v="0"/>
    <n v="0"/>
    <n v="180"/>
    <n v="0"/>
    <n v="7"/>
    <n v="28"/>
    <m/>
    <m/>
  </r>
  <r>
    <d v="2025-08-16T00:00:00"/>
    <d v="1899-12-30T20:49:00"/>
    <s v="Evening"/>
    <s v="BA"/>
    <s v="BA2497"/>
    <s v="LHR"/>
    <s v="DXB"/>
    <s v="UAE"/>
    <s v="Middle East"/>
    <s v="LONG"/>
    <s v="B777"/>
    <n v="8"/>
    <n v="49"/>
    <n v="178"/>
    <n v="0"/>
    <n v="5"/>
    <n v="24"/>
    <m/>
    <m/>
  </r>
  <r>
    <d v="2025-06-28T00:00:00"/>
    <d v="1899-12-30T20:16:00"/>
    <s v="Evening"/>
    <s v="BA"/>
    <s v="BA9091"/>
    <s v="LHR"/>
    <s v="HND"/>
    <s v="Japan"/>
    <s v="Asia"/>
    <s v="LONG"/>
    <s v="B787"/>
    <n v="0"/>
    <n v="31"/>
    <n v="173"/>
    <n v="0"/>
    <n v="2"/>
    <n v="15"/>
    <m/>
    <m/>
  </r>
  <r>
    <d v="2025-05-17T00:00:00"/>
    <d v="1899-12-30T17:33:00"/>
    <s v="Afternoon"/>
    <s v="BA"/>
    <s v="BA8913"/>
    <s v="LHR"/>
    <s v="CDG"/>
    <s v="France"/>
    <s v="Europe"/>
    <s v="SHORT"/>
    <s v="A320"/>
    <n v="0"/>
    <n v="19"/>
    <n v="161"/>
    <n v="1"/>
    <n v="0"/>
    <n v="4"/>
    <m/>
    <m/>
  </r>
  <r>
    <d v="2025-06-17T00:00:00"/>
    <d v="1899-12-30T22:53:00"/>
    <s v="Evening"/>
    <s v="BA"/>
    <s v="BA8294"/>
    <s v="LHR"/>
    <s v="VIE"/>
    <s v="Austria"/>
    <s v="Europe"/>
    <s v="SHORT"/>
    <s v="A320"/>
    <n v="0"/>
    <n v="4"/>
    <n v="176"/>
    <n v="0"/>
    <n v="12"/>
    <n v="43"/>
    <m/>
    <m/>
  </r>
  <r>
    <d v="2025-06-27T00:00:00"/>
    <d v="1899-12-30T08:37:00"/>
    <s v="Morning"/>
    <s v="BA"/>
    <s v="BA5442"/>
    <s v="LHR"/>
    <s v="MUC"/>
    <s v="Germany"/>
    <s v="Europe"/>
    <s v="SHORT"/>
    <s v="A320"/>
    <n v="0"/>
    <n v="9"/>
    <n v="171"/>
    <n v="1"/>
    <n v="8"/>
    <n v="31"/>
    <n v="180"/>
    <s v="Group A"/>
  </r>
  <r>
    <d v="2025-09-21T00:00:00"/>
    <d v="1899-12-30T06:59:00"/>
    <s v="Morning"/>
    <s v="BA"/>
    <s v="BA8019"/>
    <s v="LHR"/>
    <s v="BCN"/>
    <s v="Spain"/>
    <s v="Europe"/>
    <s v="SHORT"/>
    <s v="A320"/>
    <n v="0"/>
    <n v="5"/>
    <n v="175"/>
    <n v="0"/>
    <n v="1"/>
    <n v="10"/>
    <n v="180"/>
    <s v="Group A"/>
  </r>
  <r>
    <d v="2025-06-29T00:00:00"/>
    <d v="1899-12-30T22:22:00"/>
    <s v="Evening"/>
    <s v="BA"/>
    <s v="BA2289"/>
    <s v="LHR"/>
    <s v="JFK"/>
    <s v="USA"/>
    <s v="North America"/>
    <s v="LONG"/>
    <s v="B777"/>
    <n v="8"/>
    <n v="49"/>
    <n v="178"/>
    <n v="2"/>
    <n v="1"/>
    <n v="10"/>
    <m/>
    <m/>
  </r>
  <r>
    <d v="2025-07-21T00:00:00"/>
    <d v="1899-12-30T09:07:00"/>
    <s v="Morning"/>
    <s v="BA"/>
    <s v="BA1239"/>
    <s v="LHR"/>
    <s v="DXB"/>
    <s v="UAE"/>
    <s v="Middle East"/>
    <s v="LONG"/>
    <s v="B777"/>
    <n v="0"/>
    <n v="32"/>
    <n v="300"/>
    <n v="2"/>
    <n v="6"/>
    <n v="25"/>
    <n v="332"/>
    <s v="Group C"/>
  </r>
  <r>
    <d v="2025-09-05T00:00:00"/>
    <d v="1899-12-30T19:35:00"/>
    <s v="Evening"/>
    <s v="BA"/>
    <s v="BA2083"/>
    <s v="LHR"/>
    <s v="ZRH"/>
    <s v="Switzerland"/>
    <s v="Europe"/>
    <s v="SHORT"/>
    <s v="A320"/>
    <n v="0"/>
    <n v="0"/>
    <n v="180"/>
    <n v="0"/>
    <n v="17"/>
    <n v="56"/>
    <m/>
    <m/>
  </r>
  <r>
    <d v="2025-07-19T00:00:00"/>
    <d v="1899-12-30T17:04:00"/>
    <s v="Afternoon"/>
    <s v="BA"/>
    <s v="BA5427"/>
    <s v="LHR"/>
    <s v="LAX"/>
    <s v="USA"/>
    <s v="North America"/>
    <s v="LONG"/>
    <s v="B777"/>
    <n v="8"/>
    <n v="49"/>
    <n v="178"/>
    <n v="0"/>
    <n v="6"/>
    <n v="26"/>
    <m/>
    <m/>
  </r>
  <r>
    <d v="2025-06-19T00:00:00"/>
    <d v="1899-12-30T17:36:00"/>
    <s v="Afternoon"/>
    <s v="BA"/>
    <s v="BA4845"/>
    <s v="LHR"/>
    <s v="CDG"/>
    <s v="France"/>
    <s v="Europe"/>
    <s v="SHORT"/>
    <s v="A320"/>
    <n v="0"/>
    <n v="16"/>
    <n v="164"/>
    <n v="0"/>
    <n v="0"/>
    <n v="7"/>
    <m/>
    <m/>
  </r>
  <r>
    <d v="2025-05-12T00:00:00"/>
    <d v="1899-12-30T19:17:00"/>
    <s v="Evening"/>
    <s v="BA"/>
    <s v="BA2906"/>
    <s v="LHR"/>
    <s v="MAD"/>
    <s v="Spain"/>
    <s v="Europe"/>
    <s v="SHORT"/>
    <s v="A320"/>
    <n v="0"/>
    <n v="15"/>
    <n v="165"/>
    <n v="0"/>
    <n v="6"/>
    <n v="26"/>
    <m/>
    <m/>
  </r>
  <r>
    <d v="2025-07-03T00:00:00"/>
    <d v="1899-12-30T21:04:00"/>
    <s v="Evening"/>
    <s v="BA"/>
    <s v="BA5729"/>
    <s v="LHR"/>
    <s v="HND"/>
    <s v="Japan"/>
    <s v="Asia"/>
    <s v="LONG"/>
    <s v="B777"/>
    <n v="0"/>
    <n v="48"/>
    <n v="224"/>
    <n v="1"/>
    <n v="6"/>
    <n v="26"/>
    <m/>
    <m/>
  </r>
  <r>
    <d v="2025-04-29T00:00:00"/>
    <d v="1899-12-30T20:27:00"/>
    <s v="Evening"/>
    <s v="BA"/>
    <s v="BA4031"/>
    <s v="LHR"/>
    <s v="VIE"/>
    <s v="Austria"/>
    <s v="Europe"/>
    <s v="SHORT"/>
    <s v="A320"/>
    <n v="0"/>
    <n v="2"/>
    <n v="178"/>
    <n v="0"/>
    <n v="0"/>
    <n v="0"/>
    <m/>
    <m/>
  </r>
  <r>
    <d v="2025-05-10T00:00:00"/>
    <d v="1899-12-30T17:50:00"/>
    <s v="Afternoon"/>
    <s v="BA"/>
    <s v="BA7830"/>
    <s v="LHR"/>
    <s v="HND"/>
    <s v="Japan"/>
    <s v="Asia"/>
    <s v="LONG"/>
    <s v="B777"/>
    <n v="8"/>
    <n v="49"/>
    <n v="178"/>
    <n v="0"/>
    <n v="7"/>
    <n v="29"/>
    <m/>
    <m/>
  </r>
  <r>
    <d v="2025-09-01T00:00:00"/>
    <d v="1899-12-30T14:01:00"/>
    <s v="Afternoon"/>
    <s v="BA"/>
    <s v="BA6507"/>
    <s v="LHR"/>
    <s v="MAD"/>
    <s v="Spain"/>
    <s v="Europe"/>
    <s v="SHORT"/>
    <s v="A320"/>
    <n v="0"/>
    <n v="2"/>
    <n v="178"/>
    <n v="0"/>
    <n v="7"/>
    <n v="27"/>
    <m/>
    <m/>
  </r>
  <r>
    <d v="2025-07-14T00:00:00"/>
    <d v="1899-12-30T11:02:00"/>
    <s v="Morning"/>
    <s v="BA"/>
    <s v="BA7623"/>
    <s v="LHR"/>
    <s v="ORD"/>
    <s v="USA"/>
    <s v="North America"/>
    <s v="LONG"/>
    <s v="A350"/>
    <n v="0"/>
    <n v="56"/>
    <n v="275"/>
    <n v="0"/>
    <n v="12"/>
    <n v="41"/>
    <n v="331"/>
    <s v="Group B"/>
  </r>
  <r>
    <d v="2025-05-15T00:00:00"/>
    <d v="1899-12-30T19:02:00"/>
    <s v="Evening"/>
    <s v="BA"/>
    <s v="BA2114"/>
    <s v="LHR"/>
    <s v="VIE"/>
    <s v="Austria"/>
    <s v="Europe"/>
    <s v="SHORT"/>
    <s v="A320"/>
    <n v="0"/>
    <n v="7"/>
    <n v="173"/>
    <n v="2"/>
    <n v="18"/>
    <n v="59"/>
    <m/>
    <m/>
  </r>
  <r>
    <d v="2025-06-08T00:00:00"/>
    <d v="1899-12-30T08:22:00"/>
    <s v="Morning"/>
    <s v="BA"/>
    <s v="BA6167"/>
    <s v="LHR"/>
    <s v="BCN"/>
    <s v="Spain"/>
    <s v="Europe"/>
    <s v="SHORT"/>
    <s v="A320"/>
    <n v="0"/>
    <n v="6"/>
    <n v="174"/>
    <n v="0"/>
    <n v="14"/>
    <n v="48"/>
    <n v="180"/>
    <s v="Group A"/>
  </r>
  <r>
    <d v="2025-06-18T00:00:00"/>
    <d v="1899-12-30T09:08:00"/>
    <s v="Morning"/>
    <s v="BA"/>
    <s v="BA1921"/>
    <s v="LHR"/>
    <s v="MAD"/>
    <s v="Spain"/>
    <s v="Europe"/>
    <s v="SHORT"/>
    <s v="A320"/>
    <n v="0"/>
    <n v="13"/>
    <n v="167"/>
    <n v="1"/>
    <n v="6"/>
    <n v="26"/>
    <n v="180"/>
    <s v="Group A"/>
  </r>
  <r>
    <d v="2025-08-09T00:00:00"/>
    <d v="1899-12-30T06:53:00"/>
    <s v="Morning"/>
    <s v="BA"/>
    <s v="BA6624"/>
    <s v="LHR"/>
    <s v="BCN"/>
    <s v="Spain"/>
    <s v="Europe"/>
    <s v="SHORT"/>
    <s v="A320"/>
    <n v="0"/>
    <n v="15"/>
    <n v="165"/>
    <n v="0"/>
    <n v="2"/>
    <n v="13"/>
    <n v="180"/>
    <s v="Group A"/>
  </r>
  <r>
    <d v="2025-06-05T00:00:00"/>
    <d v="1899-12-30T20:32:00"/>
    <s v="Evening"/>
    <s v="BA"/>
    <s v="BA6904"/>
    <s v="LHR"/>
    <s v="HND"/>
    <s v="Japan"/>
    <s v="Asia"/>
    <s v="LONG"/>
    <s v="B777"/>
    <n v="0"/>
    <n v="32"/>
    <n v="304"/>
    <n v="0"/>
    <n v="22"/>
    <n v="70"/>
    <m/>
    <m/>
  </r>
  <r>
    <d v="2025-05-12T00:00:00"/>
    <d v="1899-12-30T14:34:00"/>
    <s v="Afternoon"/>
    <s v="BA"/>
    <s v="BA7020"/>
    <s v="LHR"/>
    <s v="JFK"/>
    <s v="USA"/>
    <s v="North America"/>
    <s v="LONG"/>
    <s v="B777"/>
    <n v="8"/>
    <n v="49"/>
    <n v="178"/>
    <n v="0"/>
    <n v="8"/>
    <n v="31"/>
    <m/>
    <m/>
  </r>
  <r>
    <d v="2025-07-28T00:00:00"/>
    <d v="1899-12-30T08:47:00"/>
    <s v="Morning"/>
    <s v="BA"/>
    <s v="BA1166"/>
    <s v="LHR"/>
    <s v="ZRH"/>
    <s v="Switzerland"/>
    <s v="Europe"/>
    <s v="SHORT"/>
    <s v="A320"/>
    <n v="0"/>
    <n v="10"/>
    <n v="170"/>
    <n v="1"/>
    <n v="8"/>
    <n v="31"/>
    <n v="180"/>
    <s v="Group A"/>
  </r>
  <r>
    <d v="2025-08-14T00:00:00"/>
    <d v="1899-12-30T17:24:00"/>
    <s v="Afternoon"/>
    <s v="BA"/>
    <s v="BA5823"/>
    <s v="LHR"/>
    <s v="MAD"/>
    <s v="Spain"/>
    <s v="Europe"/>
    <s v="SHORT"/>
    <s v="A320"/>
    <n v="0"/>
    <n v="20"/>
    <n v="160"/>
    <n v="0"/>
    <n v="8"/>
    <n v="30"/>
    <m/>
    <m/>
  </r>
  <r>
    <d v="2025-07-06T00:00:00"/>
    <d v="1899-12-30T14:02:00"/>
    <s v="Afternoon"/>
    <s v="BA"/>
    <s v="BA5408"/>
    <s v="LHR"/>
    <s v="AMS"/>
    <s v="Netherlands"/>
    <s v="Europe"/>
    <s v="SHORT"/>
    <s v="A320"/>
    <n v="0"/>
    <n v="15"/>
    <n v="165"/>
    <n v="0"/>
    <n v="9"/>
    <n v="33"/>
    <m/>
    <m/>
  </r>
  <r>
    <d v="2025-06-15T00:00:00"/>
    <d v="1899-12-30T18:14:00"/>
    <s v="Evening"/>
    <s v="BA"/>
    <s v="BA6029"/>
    <s v="LHR"/>
    <s v="DXB"/>
    <s v="UAE"/>
    <s v="Middle East"/>
    <s v="LONG"/>
    <s v="A350"/>
    <n v="0"/>
    <n v="56"/>
    <n v="275"/>
    <n v="0"/>
    <n v="7"/>
    <n v="28"/>
    <m/>
    <m/>
  </r>
  <r>
    <d v="2025-09-08T00:00:00"/>
    <d v="1899-12-30T15:20:00"/>
    <s v="Afternoon"/>
    <s v="BA"/>
    <s v="BA3071"/>
    <s v="LHR"/>
    <s v="AMS"/>
    <s v="Netherlands"/>
    <s v="Europe"/>
    <s v="SHORT"/>
    <s v="A320"/>
    <n v="0"/>
    <n v="7"/>
    <n v="173"/>
    <n v="0"/>
    <n v="5"/>
    <n v="21"/>
    <m/>
    <m/>
  </r>
  <r>
    <d v="2025-05-18T00:00:00"/>
    <d v="1899-12-30T21:16:00"/>
    <s v="Evening"/>
    <s v="BA"/>
    <s v="BA9317"/>
    <s v="LHR"/>
    <s v="IST"/>
    <s v="Turkey"/>
    <s v="Europe"/>
    <s v="SHORT"/>
    <s v="A320"/>
    <n v="0"/>
    <n v="1"/>
    <n v="179"/>
    <n v="3"/>
    <n v="5"/>
    <n v="22"/>
    <m/>
    <m/>
  </r>
  <r>
    <d v="2025-08-16T00:00:00"/>
    <d v="1899-12-30T07:15:00"/>
    <s v="Morning"/>
    <s v="BA"/>
    <s v="BA4993"/>
    <s v="LHR"/>
    <s v="BCN"/>
    <s v="Spain"/>
    <s v="Europe"/>
    <s v="SHORT"/>
    <s v="A320"/>
    <n v="0"/>
    <n v="11"/>
    <n v="169"/>
    <n v="0"/>
    <n v="8"/>
    <n v="30"/>
    <n v="180"/>
    <s v="Group A"/>
  </r>
  <r>
    <d v="2025-05-28T00:00:00"/>
    <d v="1899-12-30T07:49:00"/>
    <s v="Morning"/>
    <s v="BA"/>
    <s v="BA5633"/>
    <s v="LHR"/>
    <s v="BCN"/>
    <s v="Spain"/>
    <s v="Europe"/>
    <s v="SHORT"/>
    <s v="A320"/>
    <n v="0"/>
    <n v="6"/>
    <n v="174"/>
    <n v="0"/>
    <n v="5"/>
    <n v="22"/>
    <n v="180"/>
    <s v="Group A"/>
  </r>
  <r>
    <d v="2025-09-17T00:00:00"/>
    <d v="1899-12-30T15:18:00"/>
    <s v="Afternoon"/>
    <s v="BA"/>
    <s v="BA9726"/>
    <s v="LHR"/>
    <s v="AMS"/>
    <s v="Netherlands"/>
    <s v="Europe"/>
    <s v="SHORT"/>
    <s v="A320"/>
    <n v="0"/>
    <n v="8"/>
    <n v="172"/>
    <n v="0"/>
    <n v="4"/>
    <n v="19"/>
    <m/>
    <m/>
  </r>
  <r>
    <d v="2025-07-20T00:00:00"/>
    <d v="1899-12-30T20:54:00"/>
    <s v="Evening"/>
    <s v="BA"/>
    <s v="BA6979"/>
    <s v="LHR"/>
    <s v="MAD"/>
    <s v="Spain"/>
    <s v="Europe"/>
    <s v="SHORT"/>
    <s v="A320"/>
    <n v="0"/>
    <n v="14"/>
    <n v="166"/>
    <n v="1"/>
    <n v="8"/>
    <n v="32"/>
    <m/>
    <m/>
  </r>
  <r>
    <d v="2025-05-27T00:00:00"/>
    <d v="1899-12-30T07:16:00"/>
    <s v="Morning"/>
    <s v="BA"/>
    <s v="BA4245"/>
    <s v="LHR"/>
    <s v="MUC"/>
    <s v="Germany"/>
    <s v="Europe"/>
    <s v="SHORT"/>
    <s v="A320"/>
    <n v="0"/>
    <n v="3"/>
    <n v="177"/>
    <n v="0"/>
    <n v="6"/>
    <n v="26"/>
    <n v="180"/>
    <s v="Group A"/>
  </r>
  <r>
    <d v="2025-04-23T00:00:00"/>
    <d v="1899-12-30T13:14:00"/>
    <s v="Lunchtime"/>
    <s v="BA"/>
    <s v="BA8486"/>
    <s v="LHR"/>
    <s v="AMS"/>
    <s v="Netherlands"/>
    <s v="Europe"/>
    <s v="SHORT"/>
    <s v="A320"/>
    <n v="0"/>
    <n v="3"/>
    <n v="177"/>
    <n v="1"/>
    <n v="16"/>
    <n v="54"/>
    <m/>
    <m/>
  </r>
  <r>
    <d v="2025-10-24T00:00:00"/>
    <d v="1899-12-30T14:09:00"/>
    <s v="Afternoon"/>
    <s v="BA"/>
    <s v="BA2484"/>
    <s v="LHR"/>
    <s v="DFW"/>
    <s v="USA"/>
    <s v="North America"/>
    <s v="LONG"/>
    <s v="B787"/>
    <n v="8"/>
    <n v="48"/>
    <n v="200"/>
    <n v="1"/>
    <n v="0"/>
    <n v="0"/>
    <m/>
    <m/>
  </r>
  <r>
    <d v="2025-04-27T00:00:00"/>
    <d v="1899-12-30T19:16:00"/>
    <s v="Evening"/>
    <s v="BA"/>
    <s v="BA7596"/>
    <s v="LHR"/>
    <s v="AMS"/>
    <s v="Netherlands"/>
    <s v="Europe"/>
    <s v="SHORT"/>
    <s v="A320"/>
    <n v="0"/>
    <n v="12"/>
    <n v="168"/>
    <n v="0"/>
    <n v="14"/>
    <n v="47"/>
    <m/>
    <m/>
  </r>
  <r>
    <d v="2025-07-09T00:00:00"/>
    <d v="1899-12-30T17:11:00"/>
    <s v="Afternoon"/>
    <s v="BA"/>
    <s v="BA7184"/>
    <s v="LHR"/>
    <s v="IST"/>
    <s v="Turkey"/>
    <s v="Europe"/>
    <s v="SHORT"/>
    <s v="A320"/>
    <n v="0"/>
    <n v="13"/>
    <n v="167"/>
    <n v="0"/>
    <n v="15"/>
    <n v="50"/>
    <m/>
    <m/>
  </r>
  <r>
    <d v="2025-09-17T00:00:00"/>
    <d v="1899-12-30T06:30:00"/>
    <s v="Morning"/>
    <s v="BA"/>
    <s v="BA2714"/>
    <s v="LHR"/>
    <s v="MAD"/>
    <s v="Spain"/>
    <s v="Europe"/>
    <s v="SHORT"/>
    <s v="A320"/>
    <n v="0"/>
    <n v="13"/>
    <n v="167"/>
    <n v="0"/>
    <n v="0"/>
    <n v="0"/>
    <n v="180"/>
    <s v="Group A"/>
  </r>
  <r>
    <d v="2025-08-13T00:00:00"/>
    <d v="1899-12-30T07:39:00"/>
    <s v="Morning"/>
    <s v="BA"/>
    <s v="BA3815"/>
    <s v="LHR"/>
    <s v="JFK"/>
    <s v="USA"/>
    <s v="North America"/>
    <s v="LONG"/>
    <s v="A380"/>
    <n v="14"/>
    <n v="97"/>
    <n v="358"/>
    <n v="1"/>
    <n v="6"/>
    <n v="25"/>
    <n v="469"/>
    <s v="Group B"/>
  </r>
  <r>
    <d v="2025-05-02T00:00:00"/>
    <d v="1899-12-30T19:44:00"/>
    <s v="Evening"/>
    <s v="BA"/>
    <s v="BA9644"/>
    <s v="LHR"/>
    <s v="JFK"/>
    <s v="USA"/>
    <s v="North America"/>
    <s v="LONG"/>
    <s v="B787"/>
    <n v="8"/>
    <n v="42"/>
    <n v="166"/>
    <n v="0"/>
    <n v="6"/>
    <n v="25"/>
    <m/>
    <m/>
  </r>
  <r>
    <d v="2025-09-22T00:00:00"/>
    <d v="1899-12-30T20:06:00"/>
    <s v="Evening"/>
    <s v="BA"/>
    <s v="BA6329"/>
    <s v="LHR"/>
    <s v="JFK"/>
    <s v="USA"/>
    <s v="North America"/>
    <s v="LONG"/>
    <s v="B777"/>
    <n v="0"/>
    <n v="32"/>
    <n v="300"/>
    <n v="0"/>
    <n v="0"/>
    <n v="8"/>
    <m/>
    <m/>
  </r>
  <r>
    <d v="2025-05-19T00:00:00"/>
    <d v="1899-12-30T17:03:00"/>
    <s v="Afternoon"/>
    <s v="BA"/>
    <s v="BA8546"/>
    <s v="LHR"/>
    <s v="AMS"/>
    <s v="Netherlands"/>
    <s v="Europe"/>
    <s v="SHORT"/>
    <s v="A320"/>
    <n v="0"/>
    <n v="2"/>
    <n v="178"/>
    <n v="1"/>
    <n v="4"/>
    <n v="18"/>
    <m/>
    <m/>
  </r>
  <r>
    <d v="2025-04-14T00:00:00"/>
    <d v="1899-12-30T06:52:00"/>
    <s v="Morning"/>
    <s v="BA"/>
    <s v="BA5649"/>
    <s v="LHR"/>
    <s v="ZRH"/>
    <s v="Switzerland"/>
    <s v="Europe"/>
    <s v="SHORT"/>
    <s v="A320"/>
    <n v="0"/>
    <n v="18"/>
    <n v="162"/>
    <n v="0"/>
    <n v="2"/>
    <n v="13"/>
    <n v="180"/>
    <s v="Group A"/>
  </r>
  <r>
    <d v="2025-09-10T00:00:00"/>
    <d v="1899-12-30T20:37:00"/>
    <s v="Evening"/>
    <s v="BA"/>
    <s v="BA4683"/>
    <s v="LHR"/>
    <s v="IST"/>
    <s v="Turkey"/>
    <s v="Europe"/>
    <s v="SHORT"/>
    <s v="A320"/>
    <n v="0"/>
    <n v="1"/>
    <n v="179"/>
    <n v="0"/>
    <n v="17"/>
    <n v="58"/>
    <m/>
    <m/>
  </r>
  <r>
    <d v="2025-09-16T00:00:00"/>
    <d v="1899-12-30T17:37:00"/>
    <s v="Afternoon"/>
    <s v="BA"/>
    <s v="BA5262"/>
    <s v="LHR"/>
    <s v="VIE"/>
    <s v="Austria"/>
    <s v="Europe"/>
    <s v="SHORT"/>
    <s v="A320"/>
    <n v="0"/>
    <n v="17"/>
    <n v="163"/>
    <n v="0"/>
    <n v="13"/>
    <n v="45"/>
    <m/>
    <m/>
  </r>
  <r>
    <d v="2025-04-22T00:00:00"/>
    <d v="1899-12-30T08:40:00"/>
    <s v="Morning"/>
    <s v="BA"/>
    <s v="BA2562"/>
    <s v="LHR"/>
    <s v="HND"/>
    <s v="Japan"/>
    <s v="Asia"/>
    <s v="LONG"/>
    <s v="B777"/>
    <n v="8"/>
    <n v="49"/>
    <n v="178"/>
    <n v="0"/>
    <n v="15"/>
    <n v="50"/>
    <n v="235"/>
    <s v="Group C"/>
  </r>
  <r>
    <d v="2025-04-01T00:00:00"/>
    <d v="1899-12-30T09:44:00"/>
    <s v="Morning"/>
    <s v="BA"/>
    <s v="BA2726"/>
    <s v="LHR"/>
    <s v="DFW"/>
    <s v="USA"/>
    <s v="North America"/>
    <s v="LONG"/>
    <s v="A350"/>
    <n v="0"/>
    <n v="56"/>
    <n v="275"/>
    <n v="0"/>
    <n v="12"/>
    <n v="42"/>
    <n v="331"/>
    <s v="Group B"/>
  </r>
  <r>
    <d v="2025-04-11T00:00:00"/>
    <d v="1899-12-30T06:25:00"/>
    <s v="Morning"/>
    <s v="BA"/>
    <s v="BA7061"/>
    <s v="LHR"/>
    <s v="ZRH"/>
    <s v="Switzerland"/>
    <s v="Europe"/>
    <s v="SHORT"/>
    <s v="A320"/>
    <n v="0"/>
    <n v="6"/>
    <n v="174"/>
    <n v="0"/>
    <n v="2"/>
    <n v="13"/>
    <n v="180"/>
    <s v="Group A"/>
  </r>
  <r>
    <d v="2025-09-07T00:00:00"/>
    <d v="1899-12-30T12:55:00"/>
    <s v="Lunchtime"/>
    <s v="BA"/>
    <s v="BA9903"/>
    <s v="LHR"/>
    <s v="ZRH"/>
    <s v="Switzerland"/>
    <s v="Europe"/>
    <s v="SHORT"/>
    <s v="A320"/>
    <n v="0"/>
    <n v="15"/>
    <n v="165"/>
    <n v="2"/>
    <n v="5"/>
    <n v="22"/>
    <m/>
    <m/>
  </r>
  <r>
    <d v="2025-07-09T00:00:00"/>
    <d v="1899-12-30T12:54:00"/>
    <s v="Lunchtime"/>
    <s v="BA"/>
    <s v="BA1139"/>
    <s v="LHR"/>
    <s v="DFW"/>
    <s v="USA"/>
    <s v="North America"/>
    <s v="LONG"/>
    <s v="B787"/>
    <n v="0"/>
    <n v="31"/>
    <n v="173"/>
    <n v="0"/>
    <n v="10"/>
    <n v="38"/>
    <m/>
    <m/>
  </r>
  <r>
    <d v="2025-08-25T00:00:00"/>
    <d v="1899-12-30T21:40:00"/>
    <s v="Evening"/>
    <s v="BA"/>
    <s v="BA6146"/>
    <s v="LHR"/>
    <s v="DXB"/>
    <s v="UAE"/>
    <s v="Middle East"/>
    <s v="LONG"/>
    <s v="A350"/>
    <n v="0"/>
    <n v="56"/>
    <n v="275"/>
    <n v="2"/>
    <n v="1"/>
    <n v="11"/>
    <m/>
    <m/>
  </r>
  <r>
    <d v="2025-08-21T00:00:00"/>
    <d v="1899-12-30T08:20:00"/>
    <s v="Morning"/>
    <s v="BA"/>
    <s v="BA3911"/>
    <s v="LHR"/>
    <s v="VIE"/>
    <s v="Austria"/>
    <s v="Europe"/>
    <s v="SHORT"/>
    <s v="A320"/>
    <n v="0"/>
    <n v="4"/>
    <n v="176"/>
    <n v="1"/>
    <n v="12"/>
    <n v="41"/>
    <n v="180"/>
    <s v="Group A"/>
  </r>
  <r>
    <d v="2025-06-28T00:00:00"/>
    <d v="1899-12-30T08:31:00"/>
    <s v="Morning"/>
    <s v="BA"/>
    <s v="BA8404"/>
    <s v="LHR"/>
    <s v="VIE"/>
    <s v="Austria"/>
    <s v="Europe"/>
    <s v="SHORT"/>
    <s v="A320"/>
    <n v="0"/>
    <n v="20"/>
    <n v="160"/>
    <n v="0"/>
    <n v="6"/>
    <n v="27"/>
    <n v="180"/>
    <s v="Group A"/>
  </r>
  <r>
    <d v="2025-05-22T00:00:00"/>
    <d v="1899-12-30T16:24:00"/>
    <s v="Afternoon"/>
    <s v="BA"/>
    <s v="BA4537"/>
    <s v="LHR"/>
    <s v="CDG"/>
    <s v="France"/>
    <s v="Europe"/>
    <s v="SHORT"/>
    <s v="A320"/>
    <n v="0"/>
    <n v="2"/>
    <n v="178"/>
    <n v="1"/>
    <n v="6"/>
    <n v="24"/>
    <m/>
    <m/>
  </r>
  <r>
    <d v="2025-09-20T00:00:00"/>
    <d v="1899-12-30T21:26:00"/>
    <s v="Evening"/>
    <s v="BA"/>
    <s v="BA1958"/>
    <s v="LHR"/>
    <s v="BCN"/>
    <s v="Spain"/>
    <s v="Europe"/>
    <s v="SHORT"/>
    <s v="A320"/>
    <n v="0"/>
    <n v="1"/>
    <n v="179"/>
    <n v="0"/>
    <n v="12"/>
    <n v="41"/>
    <m/>
    <m/>
  </r>
  <r>
    <d v="2025-10-06T00:00:00"/>
    <d v="1899-12-30T15:42:00"/>
    <s v="Afternoon"/>
    <s v="BA"/>
    <s v="BA2302"/>
    <s v="LHR"/>
    <s v="IST"/>
    <s v="Turkey"/>
    <s v="Europe"/>
    <s v="SHORT"/>
    <s v="A320"/>
    <n v="0"/>
    <n v="10"/>
    <n v="170"/>
    <n v="5"/>
    <n v="10"/>
    <n v="37"/>
    <m/>
    <m/>
  </r>
  <r>
    <d v="2025-04-01T00:00:00"/>
    <d v="1899-12-30T12:38:00"/>
    <s v="Lunchtime"/>
    <s v="BA"/>
    <s v="BA7972"/>
    <s v="LHR"/>
    <s v="VIE"/>
    <s v="Austria"/>
    <s v="Europe"/>
    <s v="SHORT"/>
    <s v="A320"/>
    <n v="0"/>
    <n v="15"/>
    <n v="165"/>
    <n v="2"/>
    <n v="6"/>
    <n v="25"/>
    <m/>
    <m/>
  </r>
  <r>
    <d v="2025-04-11T00:00:00"/>
    <d v="1899-12-30T21:15:00"/>
    <s v="Evening"/>
    <s v="BA"/>
    <s v="BA6422"/>
    <s v="LHR"/>
    <s v="ORD"/>
    <s v="USA"/>
    <s v="North America"/>
    <s v="LONG"/>
    <s v="B787"/>
    <n v="0"/>
    <n v="35"/>
    <n v="179"/>
    <n v="0"/>
    <n v="14"/>
    <n v="48"/>
    <m/>
    <m/>
  </r>
  <r>
    <d v="2025-09-08T00:00:00"/>
    <d v="1899-12-30T11:10:00"/>
    <s v="Morning"/>
    <s v="BA"/>
    <s v="BA6188"/>
    <s v="LHR"/>
    <s v="MAD"/>
    <s v="Spain"/>
    <s v="Europe"/>
    <s v="SHORT"/>
    <s v="A320"/>
    <n v="0"/>
    <n v="13"/>
    <n v="167"/>
    <n v="0"/>
    <n v="2"/>
    <n v="13"/>
    <n v="180"/>
    <s v="Group A"/>
  </r>
  <r>
    <d v="2025-08-14T00:00:00"/>
    <d v="1899-12-30T09:51:00"/>
    <s v="Morning"/>
    <s v="BA"/>
    <s v="BA1574"/>
    <s v="LHR"/>
    <s v="JFK"/>
    <s v="USA"/>
    <s v="North America"/>
    <s v="LONG"/>
    <s v="B777"/>
    <n v="8"/>
    <n v="49"/>
    <n v="178"/>
    <n v="0"/>
    <n v="11"/>
    <n v="40"/>
    <n v="235"/>
    <s v="Group B"/>
  </r>
  <r>
    <d v="2025-04-02T00:00:00"/>
    <d v="1899-12-30T20:08:00"/>
    <s v="Evening"/>
    <s v="BA"/>
    <s v="BA5301"/>
    <s v="LHR"/>
    <s v="BCN"/>
    <s v="Spain"/>
    <s v="Europe"/>
    <s v="SHORT"/>
    <s v="A320"/>
    <n v="0"/>
    <n v="4"/>
    <n v="176"/>
    <n v="0"/>
    <n v="11"/>
    <n v="40"/>
    <m/>
    <m/>
  </r>
  <r>
    <d v="2025-07-28T00:00:00"/>
    <d v="1899-12-30T19:45:00"/>
    <s v="Evening"/>
    <s v="BA"/>
    <s v="BA3089"/>
    <s v="LHR"/>
    <s v="VIE"/>
    <s v="Austria"/>
    <s v="Europe"/>
    <s v="SHORT"/>
    <s v="A320"/>
    <n v="0"/>
    <n v="7"/>
    <n v="173"/>
    <n v="0"/>
    <n v="6"/>
    <n v="25"/>
    <m/>
    <m/>
  </r>
  <r>
    <d v="2025-08-30T00:00:00"/>
    <d v="1899-12-30T06:11:00"/>
    <s v="Morning"/>
    <s v="BA"/>
    <s v="BA6644"/>
    <s v="LHR"/>
    <s v="FRA"/>
    <s v="Germany"/>
    <s v="Europe"/>
    <s v="SHORT"/>
    <s v="A320"/>
    <n v="0"/>
    <n v="11"/>
    <n v="169"/>
    <n v="0"/>
    <n v="10"/>
    <n v="35"/>
    <n v="180"/>
    <s v="Group A"/>
  </r>
  <r>
    <d v="2025-06-12T00:00:00"/>
    <d v="1899-12-30T18:01:00"/>
    <s v="Evening"/>
    <s v="BA"/>
    <s v="BA2321"/>
    <s v="LHR"/>
    <s v="FRA"/>
    <s v="Germany"/>
    <s v="Europe"/>
    <s v="SHORT"/>
    <s v="A320"/>
    <n v="0"/>
    <n v="2"/>
    <n v="178"/>
    <n v="0"/>
    <n v="1"/>
    <n v="11"/>
    <m/>
    <m/>
  </r>
  <r>
    <d v="2025-05-22T00:00:00"/>
    <d v="1899-12-30T12:01:00"/>
    <s v="Lunchtime"/>
    <s v="BA"/>
    <s v="BA3116"/>
    <s v="LHR"/>
    <s v="CDG"/>
    <s v="France"/>
    <s v="Europe"/>
    <s v="SHORT"/>
    <s v="A320"/>
    <n v="0"/>
    <n v="19"/>
    <n v="161"/>
    <n v="0"/>
    <n v="13"/>
    <n v="45"/>
    <m/>
    <m/>
  </r>
  <r>
    <d v="2025-06-13T00:00:00"/>
    <d v="1899-12-30T10:43:00"/>
    <s v="Morning"/>
    <s v="BA"/>
    <s v="BA5233"/>
    <s v="LHR"/>
    <s v="BCN"/>
    <s v="Spain"/>
    <s v="Europe"/>
    <s v="SHORT"/>
    <s v="A320"/>
    <n v="0"/>
    <n v="1"/>
    <n v="179"/>
    <n v="1"/>
    <n v="7"/>
    <n v="27"/>
    <n v="180"/>
    <s v="Group A"/>
  </r>
  <r>
    <d v="2025-08-24T00:00:00"/>
    <d v="1899-12-30T21:52:00"/>
    <s v="Evening"/>
    <s v="BA"/>
    <s v="BA6992"/>
    <s v="LHR"/>
    <s v="LAX"/>
    <s v="USA"/>
    <s v="North America"/>
    <s v="LONG"/>
    <s v="A350"/>
    <n v="0"/>
    <n v="56"/>
    <n v="275"/>
    <n v="1"/>
    <n v="5"/>
    <n v="22"/>
    <m/>
    <m/>
  </r>
  <r>
    <d v="2025-06-02T00:00:00"/>
    <d v="1899-12-30T08:27:00"/>
    <s v="Morning"/>
    <s v="BA"/>
    <s v="BA1321"/>
    <s v="LHR"/>
    <s v="BCN"/>
    <s v="Spain"/>
    <s v="Europe"/>
    <s v="SHORT"/>
    <s v="A320"/>
    <n v="0"/>
    <n v="13"/>
    <n v="167"/>
    <n v="0"/>
    <n v="14"/>
    <n v="47"/>
    <n v="180"/>
    <s v="Group A"/>
  </r>
  <r>
    <d v="2025-07-29T00:00:00"/>
    <d v="1899-12-30T12:21:00"/>
    <s v="Lunchtime"/>
    <s v="BA"/>
    <s v="BA3103"/>
    <s v="LHR"/>
    <s v="AMS"/>
    <s v="Netherlands"/>
    <s v="Europe"/>
    <s v="SHORT"/>
    <s v="A320"/>
    <n v="0"/>
    <n v="11"/>
    <n v="169"/>
    <n v="1"/>
    <n v="4"/>
    <n v="19"/>
    <m/>
    <m/>
  </r>
  <r>
    <d v="2025-10-02T00:00:00"/>
    <d v="1899-12-30T07:26:00"/>
    <s v="Morning"/>
    <s v="BA"/>
    <s v="BA2682"/>
    <s v="LHR"/>
    <s v="FRA"/>
    <s v="Germany"/>
    <s v="Europe"/>
    <s v="SHORT"/>
    <s v="A320"/>
    <n v="0"/>
    <n v="3"/>
    <n v="177"/>
    <n v="0"/>
    <n v="0"/>
    <n v="8"/>
    <n v="180"/>
    <s v="Group A"/>
  </r>
  <r>
    <d v="2025-08-02T00:00:00"/>
    <d v="1899-12-30T15:24:00"/>
    <s v="Afternoon"/>
    <s v="BA"/>
    <s v="BA1841"/>
    <s v="LHR"/>
    <s v="VIE"/>
    <s v="Austria"/>
    <s v="Europe"/>
    <s v="SHORT"/>
    <s v="A320"/>
    <n v="0"/>
    <n v="11"/>
    <n v="169"/>
    <n v="0"/>
    <n v="0"/>
    <n v="6"/>
    <m/>
    <m/>
  </r>
  <r>
    <d v="2025-05-10T00:00:00"/>
    <d v="1899-12-30T16:23:00"/>
    <s v="Afternoon"/>
    <s v="BA"/>
    <s v="BA2180"/>
    <s v="LHR"/>
    <s v="AMS"/>
    <s v="Netherlands"/>
    <s v="Europe"/>
    <s v="SHORT"/>
    <s v="A320"/>
    <n v="0"/>
    <n v="12"/>
    <n v="168"/>
    <n v="0"/>
    <n v="11"/>
    <n v="40"/>
    <m/>
    <m/>
  </r>
  <r>
    <d v="2025-09-28T00:00:00"/>
    <d v="1899-12-30T13:40:00"/>
    <s v="Lunchtime"/>
    <s v="BA"/>
    <s v="BA8873"/>
    <s v="LHR"/>
    <s v="AMS"/>
    <s v="Netherlands"/>
    <s v="Europe"/>
    <s v="SHORT"/>
    <s v="A320"/>
    <n v="0"/>
    <n v="15"/>
    <n v="165"/>
    <n v="0"/>
    <n v="1"/>
    <n v="10"/>
    <m/>
    <m/>
  </r>
  <r>
    <d v="2025-05-28T00:00:00"/>
    <d v="1899-12-30T18:19:00"/>
    <s v="Evening"/>
    <s v="BA"/>
    <s v="BA2387"/>
    <s v="LHR"/>
    <s v="CDG"/>
    <s v="France"/>
    <s v="Europe"/>
    <s v="SHORT"/>
    <s v="A320"/>
    <n v="0"/>
    <n v="16"/>
    <n v="164"/>
    <n v="0"/>
    <n v="17"/>
    <n v="58"/>
    <m/>
    <m/>
  </r>
  <r>
    <d v="2025-07-15T00:00:00"/>
    <d v="1899-12-30T12:59:00"/>
    <s v="Lunchtime"/>
    <s v="BA"/>
    <s v="BA2604"/>
    <s v="LHR"/>
    <s v="JFK"/>
    <s v="USA"/>
    <s v="North America"/>
    <s v="LONG"/>
    <s v="B777"/>
    <n v="8"/>
    <n v="49"/>
    <n v="178"/>
    <n v="2"/>
    <n v="0"/>
    <n v="0"/>
    <m/>
    <m/>
  </r>
  <r>
    <d v="2025-08-25T00:00:00"/>
    <d v="1899-12-30T14:52:00"/>
    <s v="Afternoon"/>
    <s v="BA"/>
    <s v="BA9181"/>
    <s v="LHR"/>
    <s v="FRA"/>
    <s v="Germany"/>
    <s v="Europe"/>
    <s v="SHORT"/>
    <s v="A320"/>
    <n v="0"/>
    <n v="11"/>
    <n v="169"/>
    <n v="3"/>
    <n v="17"/>
    <n v="57"/>
    <m/>
    <m/>
  </r>
  <r>
    <d v="2025-06-22T00:00:00"/>
    <d v="1899-12-30T18:01:00"/>
    <s v="Evening"/>
    <s v="BA"/>
    <s v="BA8208"/>
    <s v="LHR"/>
    <s v="MAD"/>
    <s v="Spain"/>
    <s v="Europe"/>
    <s v="SHORT"/>
    <s v="A320"/>
    <n v="0"/>
    <n v="14"/>
    <n v="166"/>
    <n v="1"/>
    <n v="9"/>
    <n v="34"/>
    <m/>
    <m/>
  </r>
  <r>
    <d v="2025-08-22T00:00:00"/>
    <d v="1899-12-30T20:50:00"/>
    <s v="Evening"/>
    <s v="BA"/>
    <s v="BA6407"/>
    <s v="LHR"/>
    <s v="CDG"/>
    <s v="France"/>
    <s v="Europe"/>
    <s v="SHORT"/>
    <s v="A320"/>
    <n v="0"/>
    <n v="20"/>
    <n v="160"/>
    <n v="1"/>
    <n v="7"/>
    <n v="29"/>
    <m/>
    <m/>
  </r>
  <r>
    <d v="2025-05-02T00:00:00"/>
    <d v="1899-12-30T18:18:00"/>
    <s v="Evening"/>
    <s v="BA"/>
    <s v="BA5494"/>
    <s v="LHR"/>
    <s v="FRA"/>
    <s v="Germany"/>
    <s v="Europe"/>
    <s v="SHORT"/>
    <s v="A320"/>
    <n v="0"/>
    <n v="14"/>
    <n v="166"/>
    <n v="0"/>
    <n v="5"/>
    <n v="22"/>
    <m/>
    <m/>
  </r>
  <r>
    <d v="2025-10-28T00:00:00"/>
    <d v="1899-12-30T16:16:00"/>
    <s v="Afternoon"/>
    <s v="BA"/>
    <s v="BA6846"/>
    <s v="LHR"/>
    <s v="VIE"/>
    <s v="Austria"/>
    <s v="Europe"/>
    <s v="SHORT"/>
    <s v="A320"/>
    <n v="0"/>
    <n v="7"/>
    <n v="173"/>
    <n v="0"/>
    <n v="10"/>
    <n v="37"/>
    <m/>
    <m/>
  </r>
  <r>
    <d v="2025-04-30T00:00:00"/>
    <d v="1899-12-30T16:20:00"/>
    <s v="Afternoon"/>
    <s v="BA"/>
    <s v="BA1168"/>
    <s v="LHR"/>
    <s v="FRA"/>
    <s v="Germany"/>
    <s v="Europe"/>
    <s v="SHORT"/>
    <s v="A320"/>
    <n v="0"/>
    <n v="4"/>
    <n v="176"/>
    <n v="1"/>
    <n v="8"/>
    <n v="30"/>
    <m/>
    <m/>
  </r>
  <r>
    <d v="2025-05-11T00:00:00"/>
    <d v="1899-12-30T09:42:00"/>
    <s v="Morning"/>
    <s v="BA"/>
    <s v="BA9363"/>
    <s v="LHR"/>
    <s v="DXB"/>
    <s v="UAE"/>
    <s v="Middle East"/>
    <s v="LONG"/>
    <s v="A350"/>
    <n v="0"/>
    <n v="56"/>
    <n v="275"/>
    <n v="0"/>
    <n v="14"/>
    <n v="48"/>
    <n v="331"/>
    <s v="Group C"/>
  </r>
  <r>
    <d v="2025-04-17T00:00:00"/>
    <d v="1899-12-30T16:32:00"/>
    <s v="Afternoon"/>
    <s v="BA"/>
    <s v="BA7146"/>
    <s v="LHR"/>
    <s v="LAX"/>
    <s v="USA"/>
    <s v="North America"/>
    <s v="LONG"/>
    <s v="B777"/>
    <n v="0"/>
    <n v="32"/>
    <n v="300"/>
    <n v="0"/>
    <n v="8"/>
    <n v="32"/>
    <m/>
    <m/>
  </r>
  <r>
    <d v="2025-06-22T00:00:00"/>
    <d v="1899-12-30T20:42:00"/>
    <s v="Evening"/>
    <s v="BA"/>
    <s v="BA9509"/>
    <s v="LHR"/>
    <s v="BCN"/>
    <s v="Spain"/>
    <s v="Europe"/>
    <s v="SHORT"/>
    <s v="A320"/>
    <n v="0"/>
    <n v="14"/>
    <n v="166"/>
    <n v="0"/>
    <n v="9"/>
    <n v="33"/>
    <m/>
    <m/>
  </r>
  <r>
    <d v="2025-04-18T00:00:00"/>
    <d v="1899-12-30T10:46:00"/>
    <s v="Morning"/>
    <s v="BA"/>
    <s v="BA4498"/>
    <s v="LHR"/>
    <s v="JFK"/>
    <s v="USA"/>
    <s v="North America"/>
    <s v="LONG"/>
    <s v="B777"/>
    <n v="0"/>
    <n v="32"/>
    <n v="300"/>
    <n v="0"/>
    <n v="6"/>
    <n v="25"/>
    <n v="332"/>
    <s v="Group B"/>
  </r>
  <r>
    <d v="2025-08-29T00:00:00"/>
    <d v="1899-12-30T15:32:00"/>
    <s v="Afternoon"/>
    <s v="BA"/>
    <s v="BA1185"/>
    <s v="LHR"/>
    <s v="HND"/>
    <s v="Japan"/>
    <s v="Asia"/>
    <s v="LONG"/>
    <s v="B777"/>
    <n v="0"/>
    <n v="32"/>
    <n v="300"/>
    <n v="0"/>
    <n v="7"/>
    <n v="29"/>
    <m/>
    <m/>
  </r>
  <r>
    <d v="2025-05-16T00:00:00"/>
    <d v="1899-12-30T21:18:00"/>
    <s v="Evening"/>
    <s v="BA"/>
    <s v="BA3314"/>
    <s v="LHR"/>
    <s v="FRA"/>
    <s v="Germany"/>
    <s v="Europe"/>
    <s v="SHORT"/>
    <s v="A320"/>
    <n v="0"/>
    <n v="7"/>
    <n v="173"/>
    <n v="0"/>
    <n v="9"/>
    <n v="35"/>
    <m/>
    <m/>
  </r>
  <r>
    <d v="2025-07-29T00:00:00"/>
    <d v="1899-12-30T10:29:00"/>
    <s v="Morning"/>
    <s v="BA"/>
    <s v="BA3564"/>
    <s v="LHR"/>
    <s v="JFK"/>
    <s v="USA"/>
    <s v="North America"/>
    <s v="LONG"/>
    <s v="A350"/>
    <n v="0"/>
    <n v="56"/>
    <n v="275"/>
    <n v="0"/>
    <n v="0"/>
    <n v="4"/>
    <n v="331"/>
    <s v="Group B"/>
  </r>
  <r>
    <d v="2025-08-23T00:00:00"/>
    <d v="1899-12-30T08:11:00"/>
    <s v="Morning"/>
    <s v="BA"/>
    <s v="BA7171"/>
    <s v="LHR"/>
    <s v="AMS"/>
    <s v="Netherlands"/>
    <s v="Europe"/>
    <s v="SHORT"/>
    <s v="A320"/>
    <n v="0"/>
    <n v="15"/>
    <n v="165"/>
    <n v="0"/>
    <n v="0"/>
    <n v="9"/>
    <n v="180"/>
    <s v="Group A"/>
  </r>
  <r>
    <d v="2025-07-12T00:00:00"/>
    <d v="1899-12-30T06:01:00"/>
    <s v="Morning"/>
    <s v="BA"/>
    <s v="BA6104"/>
    <s v="LHR"/>
    <s v="HND"/>
    <s v="Japan"/>
    <s v="Asia"/>
    <s v="LONG"/>
    <s v="B777"/>
    <n v="8"/>
    <n v="49"/>
    <n v="178"/>
    <n v="0"/>
    <n v="12"/>
    <n v="42"/>
    <n v="235"/>
    <s v="Group C"/>
  </r>
  <r>
    <d v="2025-07-02T00:00:00"/>
    <d v="1899-12-30T22:31:00"/>
    <s v="Evening"/>
    <s v="BA"/>
    <s v="BA6788"/>
    <s v="LHR"/>
    <s v="DXB"/>
    <s v="UAE"/>
    <s v="Middle East"/>
    <s v="LONG"/>
    <s v="B777"/>
    <n v="0"/>
    <n v="32"/>
    <n v="304"/>
    <n v="0"/>
    <n v="9"/>
    <n v="33"/>
    <m/>
    <m/>
  </r>
  <r>
    <d v="2025-04-16T00:00:00"/>
    <d v="1899-12-30T13:14:00"/>
    <s v="Lunchtime"/>
    <s v="BA"/>
    <s v="BA5882"/>
    <s v="LHR"/>
    <s v="AMS"/>
    <s v="Netherlands"/>
    <s v="Europe"/>
    <s v="SHORT"/>
    <s v="A320"/>
    <n v="0"/>
    <n v="15"/>
    <n v="165"/>
    <n v="2"/>
    <n v="7"/>
    <n v="27"/>
    <m/>
    <m/>
  </r>
  <r>
    <d v="2025-04-16T00:00:00"/>
    <d v="1899-12-30T08:50:00"/>
    <s v="Morning"/>
    <s v="BA"/>
    <s v="BA5103"/>
    <s v="LHR"/>
    <s v="VIE"/>
    <s v="Austria"/>
    <s v="Europe"/>
    <s v="SHORT"/>
    <s v="A320"/>
    <n v="0"/>
    <n v="11"/>
    <n v="169"/>
    <n v="0"/>
    <n v="8"/>
    <n v="31"/>
    <n v="180"/>
    <s v="Group A"/>
  </r>
  <r>
    <d v="2025-09-01T00:00:00"/>
    <d v="1899-12-30T08:10:00"/>
    <s v="Morning"/>
    <s v="BA"/>
    <s v="BA9274"/>
    <s v="LHR"/>
    <s v="VIE"/>
    <s v="Austria"/>
    <s v="Europe"/>
    <s v="SHORT"/>
    <s v="A320"/>
    <n v="0"/>
    <n v="12"/>
    <n v="168"/>
    <n v="0"/>
    <n v="10"/>
    <n v="36"/>
    <n v="180"/>
    <s v="Group A"/>
  </r>
  <r>
    <d v="2025-10-25T00:00:00"/>
    <d v="1899-12-30T20:24:00"/>
    <s v="Evening"/>
    <s v="BA"/>
    <s v="BA2331"/>
    <s v="LHR"/>
    <s v="VIE"/>
    <s v="Austria"/>
    <s v="Europe"/>
    <s v="SHORT"/>
    <s v="A320"/>
    <n v="0"/>
    <n v="19"/>
    <n v="161"/>
    <n v="0"/>
    <n v="5"/>
    <n v="22"/>
    <m/>
    <m/>
  </r>
  <r>
    <d v="2025-06-18T00:00:00"/>
    <d v="1899-12-30T13:33:00"/>
    <s v="Lunchtime"/>
    <s v="BA"/>
    <s v="BA5603"/>
    <s v="LHR"/>
    <s v="MAD"/>
    <s v="Spain"/>
    <s v="Europe"/>
    <s v="SHORT"/>
    <s v="A320"/>
    <n v="0"/>
    <n v="20"/>
    <n v="160"/>
    <n v="0"/>
    <n v="4"/>
    <n v="18"/>
    <m/>
    <m/>
  </r>
  <r>
    <d v="2025-05-23T00:00:00"/>
    <d v="1899-12-30T14:44:00"/>
    <s v="Afternoon"/>
    <s v="BA"/>
    <s v="BA8377"/>
    <s v="LHR"/>
    <s v="MAD"/>
    <s v="Spain"/>
    <s v="Europe"/>
    <s v="SHORT"/>
    <s v="A320"/>
    <n v="0"/>
    <n v="18"/>
    <n v="162"/>
    <n v="0"/>
    <n v="9"/>
    <n v="33"/>
    <m/>
    <m/>
  </r>
  <r>
    <d v="2025-07-08T00:00:00"/>
    <d v="1899-12-30T22:03:00"/>
    <s v="Evening"/>
    <s v="BA"/>
    <s v="BA5816"/>
    <s v="LHR"/>
    <s v="MUC"/>
    <s v="Germany"/>
    <s v="Europe"/>
    <s v="SHORT"/>
    <s v="A320"/>
    <n v="0"/>
    <n v="0"/>
    <n v="180"/>
    <n v="0"/>
    <n v="2"/>
    <n v="15"/>
    <m/>
    <m/>
  </r>
  <r>
    <d v="2025-10-16T00:00:00"/>
    <d v="1899-12-30T15:50:00"/>
    <s v="Afternoon"/>
    <s v="BA"/>
    <s v="BA7602"/>
    <s v="LHR"/>
    <s v="ORD"/>
    <s v="USA"/>
    <s v="North America"/>
    <s v="LONG"/>
    <s v="B777"/>
    <n v="0"/>
    <n v="48"/>
    <n v="224"/>
    <n v="4"/>
    <n v="10"/>
    <n v="37"/>
    <m/>
    <m/>
  </r>
  <r>
    <d v="2025-08-15T00:00:00"/>
    <d v="1899-12-30T09:34:00"/>
    <s v="Morning"/>
    <s v="BA"/>
    <s v="BA5051"/>
    <s v="LHR"/>
    <s v="BCN"/>
    <s v="Spain"/>
    <s v="Europe"/>
    <s v="SHORT"/>
    <s v="A320"/>
    <n v="0"/>
    <n v="12"/>
    <n v="168"/>
    <n v="1"/>
    <n v="0"/>
    <n v="4"/>
    <n v="180"/>
    <s v="Group A"/>
  </r>
  <r>
    <d v="2025-07-06T00:00:00"/>
    <d v="1899-12-30T21:24:00"/>
    <s v="Evening"/>
    <s v="BA"/>
    <s v="BA2994"/>
    <s v="LHR"/>
    <s v="VIE"/>
    <s v="Austria"/>
    <s v="Europe"/>
    <s v="SHORT"/>
    <s v="A320"/>
    <n v="0"/>
    <n v="9"/>
    <n v="171"/>
    <n v="0"/>
    <n v="13"/>
    <n v="46"/>
    <m/>
    <m/>
  </r>
  <r>
    <d v="2025-10-21T00:00:00"/>
    <d v="1899-12-30T15:34:00"/>
    <s v="Afternoon"/>
    <s v="BA"/>
    <s v="BA4943"/>
    <s v="LHR"/>
    <s v="ZRH"/>
    <s v="Switzerland"/>
    <s v="Europe"/>
    <s v="SHORT"/>
    <s v="A320"/>
    <n v="0"/>
    <n v="16"/>
    <n v="164"/>
    <n v="0"/>
    <n v="10"/>
    <n v="38"/>
    <m/>
    <m/>
  </r>
  <r>
    <d v="2025-05-17T00:00:00"/>
    <d v="1899-12-30T20:17:00"/>
    <s v="Evening"/>
    <s v="BA"/>
    <s v="BA5553"/>
    <s v="LHR"/>
    <s v="FRA"/>
    <s v="Germany"/>
    <s v="Europe"/>
    <s v="SHORT"/>
    <s v="A320"/>
    <n v="0"/>
    <n v="20"/>
    <n v="160"/>
    <n v="0"/>
    <n v="9"/>
    <n v="34"/>
    <m/>
    <m/>
  </r>
  <r>
    <d v="2025-05-27T00:00:00"/>
    <d v="1899-12-30T14:55:00"/>
    <s v="Afternoon"/>
    <s v="BA"/>
    <s v="BA7715"/>
    <s v="LHR"/>
    <s v="CDG"/>
    <s v="France"/>
    <s v="Europe"/>
    <s v="SHORT"/>
    <s v="A320"/>
    <n v="0"/>
    <n v="8"/>
    <n v="172"/>
    <n v="0"/>
    <n v="13"/>
    <n v="46"/>
    <m/>
    <m/>
  </r>
  <r>
    <d v="2025-08-02T00:00:00"/>
    <d v="1899-12-30T12:58:00"/>
    <s v="Lunchtime"/>
    <s v="BA"/>
    <s v="BA4712"/>
    <s v="LHR"/>
    <s v="FRA"/>
    <s v="Germany"/>
    <s v="Europe"/>
    <s v="SHORT"/>
    <s v="A320"/>
    <n v="0"/>
    <n v="11"/>
    <n v="169"/>
    <n v="1"/>
    <n v="17"/>
    <n v="56"/>
    <m/>
    <m/>
  </r>
  <r>
    <d v="2025-05-25T00:00:00"/>
    <d v="1899-12-30T21:11:00"/>
    <s v="Evening"/>
    <s v="BA"/>
    <s v="BA3586"/>
    <s v="LHR"/>
    <s v="JFK"/>
    <s v="USA"/>
    <s v="North America"/>
    <s v="LONG"/>
    <s v="B787"/>
    <n v="8"/>
    <n v="48"/>
    <n v="200"/>
    <n v="2"/>
    <n v="13"/>
    <n v="46"/>
    <m/>
    <m/>
  </r>
  <r>
    <d v="2025-05-12T00:00:00"/>
    <d v="1899-12-30T21:50:00"/>
    <s v="Evening"/>
    <s v="BA"/>
    <s v="BA4256"/>
    <s v="LHR"/>
    <s v="DFW"/>
    <s v="USA"/>
    <s v="North America"/>
    <s v="LONG"/>
    <s v="B787"/>
    <n v="8"/>
    <n v="42"/>
    <n v="166"/>
    <n v="0"/>
    <n v="0"/>
    <n v="2"/>
    <m/>
    <m/>
  </r>
  <r>
    <d v="2025-08-23T00:00:00"/>
    <d v="1899-12-30T14:01:00"/>
    <s v="Afternoon"/>
    <s v="BA"/>
    <s v="BA8883"/>
    <s v="LHR"/>
    <s v="VIE"/>
    <s v="Austria"/>
    <s v="Europe"/>
    <s v="SHORT"/>
    <s v="A320"/>
    <n v="0"/>
    <n v="19"/>
    <n v="161"/>
    <n v="1"/>
    <n v="1"/>
    <n v="10"/>
    <m/>
    <m/>
  </r>
  <r>
    <d v="2025-04-25T00:00:00"/>
    <d v="1899-12-30T17:08:00"/>
    <s v="Afternoon"/>
    <s v="BA"/>
    <s v="BA4202"/>
    <s v="LHR"/>
    <s v="JFK"/>
    <s v="USA"/>
    <s v="North America"/>
    <s v="LONG"/>
    <s v="A380"/>
    <n v="14"/>
    <n v="97"/>
    <n v="358"/>
    <n v="0"/>
    <n v="4"/>
    <n v="21"/>
    <m/>
    <m/>
  </r>
  <r>
    <d v="2025-05-23T00:00:00"/>
    <d v="1899-12-30T07:28:00"/>
    <s v="Morning"/>
    <s v="BA"/>
    <s v="BA9972"/>
    <s v="LHR"/>
    <s v="VIE"/>
    <s v="Austria"/>
    <s v="Europe"/>
    <s v="SHORT"/>
    <s v="A320"/>
    <n v="0"/>
    <n v="8"/>
    <n v="172"/>
    <n v="0"/>
    <n v="8"/>
    <n v="31"/>
    <n v="180"/>
    <s v="Group A"/>
  </r>
  <r>
    <d v="2025-06-15T00:00:00"/>
    <d v="1899-12-30T18:15:00"/>
    <s v="Evening"/>
    <s v="BA"/>
    <s v="BA3590"/>
    <s v="LHR"/>
    <s v="VIE"/>
    <s v="Austria"/>
    <s v="Europe"/>
    <s v="SHORT"/>
    <s v="A320"/>
    <n v="0"/>
    <n v="16"/>
    <n v="164"/>
    <n v="0"/>
    <n v="11"/>
    <n v="38"/>
    <m/>
    <m/>
  </r>
  <r>
    <d v="2025-06-02T00:00:00"/>
    <d v="1899-12-30T10:42:00"/>
    <s v="Morning"/>
    <s v="BA"/>
    <s v="BA6776"/>
    <s v="LHR"/>
    <s v="VIE"/>
    <s v="Austria"/>
    <s v="Europe"/>
    <s v="SHORT"/>
    <s v="A320"/>
    <n v="0"/>
    <n v="5"/>
    <n v="175"/>
    <n v="0"/>
    <n v="4"/>
    <n v="19"/>
    <n v="180"/>
    <s v="Group A"/>
  </r>
  <r>
    <d v="2025-07-06T00:00:00"/>
    <d v="1899-12-30T17:23:00"/>
    <s v="Afternoon"/>
    <s v="BA"/>
    <s v="BA3146"/>
    <s v="LHR"/>
    <s v="LAX"/>
    <s v="USA"/>
    <s v="North America"/>
    <s v="LONG"/>
    <s v="B787"/>
    <n v="8"/>
    <n v="42"/>
    <n v="166"/>
    <n v="2"/>
    <n v="9"/>
    <n v="33"/>
    <m/>
    <m/>
  </r>
  <r>
    <d v="2025-04-29T00:00:00"/>
    <d v="1899-12-30T22:38:00"/>
    <s v="Evening"/>
    <s v="BA"/>
    <s v="BA5107"/>
    <s v="LHR"/>
    <s v="MAD"/>
    <s v="Spain"/>
    <s v="Europe"/>
    <s v="SHORT"/>
    <s v="A320"/>
    <n v="0"/>
    <n v="17"/>
    <n v="163"/>
    <n v="0"/>
    <n v="4"/>
    <n v="19"/>
    <m/>
    <m/>
  </r>
  <r>
    <d v="2025-10-14T00:00:00"/>
    <d v="1899-12-30T12:02:00"/>
    <s v="Lunchtime"/>
    <s v="BA"/>
    <s v="BA1187"/>
    <s v="LHR"/>
    <s v="VIE"/>
    <s v="Austria"/>
    <s v="Europe"/>
    <s v="SHORT"/>
    <s v="A320"/>
    <n v="0"/>
    <n v="20"/>
    <n v="160"/>
    <n v="0"/>
    <n v="4"/>
    <n v="21"/>
    <m/>
    <m/>
  </r>
  <r>
    <d v="2025-09-05T00:00:00"/>
    <d v="1899-12-30T11:36:00"/>
    <s v="Morning"/>
    <s v="BA"/>
    <s v="BA1224"/>
    <s v="LHR"/>
    <s v="CDG"/>
    <s v="France"/>
    <s v="Europe"/>
    <s v="SHORT"/>
    <s v="A320"/>
    <n v="0"/>
    <n v="15"/>
    <n v="165"/>
    <n v="3"/>
    <n v="0"/>
    <n v="8"/>
    <n v="180"/>
    <s v="Group A"/>
  </r>
  <r>
    <d v="2025-06-15T00:00:00"/>
    <d v="1899-12-30T09:56:00"/>
    <s v="Morning"/>
    <s v="BA"/>
    <s v="BA7739"/>
    <s v="LHR"/>
    <s v="MAD"/>
    <s v="Spain"/>
    <s v="Europe"/>
    <s v="SHORT"/>
    <s v="A320"/>
    <n v="0"/>
    <n v="9"/>
    <n v="171"/>
    <n v="2"/>
    <n v="3"/>
    <n v="16"/>
    <n v="180"/>
    <s v="Group A"/>
  </r>
  <r>
    <d v="2025-05-20T00:00:00"/>
    <d v="1899-12-30T13:02:00"/>
    <s v="Lunchtime"/>
    <s v="BA"/>
    <s v="BA3639"/>
    <s v="LHR"/>
    <s v="MAD"/>
    <s v="Spain"/>
    <s v="Europe"/>
    <s v="SHORT"/>
    <s v="A320"/>
    <n v="0"/>
    <n v="18"/>
    <n v="162"/>
    <n v="1"/>
    <n v="0"/>
    <n v="9"/>
    <m/>
    <m/>
  </r>
  <r>
    <d v="2025-04-20T00:00:00"/>
    <d v="1899-12-30T16:51:00"/>
    <s v="Afternoon"/>
    <s v="BA"/>
    <s v="BA2042"/>
    <s v="LHR"/>
    <s v="HND"/>
    <s v="Japan"/>
    <s v="Asia"/>
    <s v="LONG"/>
    <s v="B787"/>
    <n v="8"/>
    <n v="42"/>
    <n v="166"/>
    <n v="2"/>
    <n v="2"/>
    <n v="15"/>
    <m/>
    <m/>
  </r>
  <r>
    <d v="2025-04-04T00:00:00"/>
    <d v="1899-12-30T21:03:00"/>
    <s v="Evening"/>
    <s v="BA"/>
    <s v="BA8738"/>
    <s v="LHR"/>
    <s v="BCN"/>
    <s v="Spain"/>
    <s v="Europe"/>
    <s v="SHORT"/>
    <s v="A320"/>
    <n v="0"/>
    <n v="5"/>
    <n v="175"/>
    <n v="0"/>
    <n v="14"/>
    <n v="47"/>
    <m/>
    <m/>
  </r>
  <r>
    <d v="2025-09-06T00:00:00"/>
    <d v="1899-12-30T22:08:00"/>
    <s v="Evening"/>
    <s v="BA"/>
    <s v="BA7834"/>
    <s v="LHR"/>
    <s v="DXB"/>
    <s v="UAE"/>
    <s v="Middle East"/>
    <s v="LONG"/>
    <s v="B787"/>
    <n v="0"/>
    <n v="31"/>
    <n v="173"/>
    <n v="1"/>
    <n v="3"/>
    <n v="15"/>
    <m/>
    <m/>
  </r>
  <r>
    <d v="2025-09-02T00:00:00"/>
    <d v="1899-12-30T14:31:00"/>
    <s v="Afternoon"/>
    <s v="BA"/>
    <s v="BA7931"/>
    <s v="LHR"/>
    <s v="DFW"/>
    <s v="USA"/>
    <s v="North America"/>
    <s v="LONG"/>
    <s v="B777"/>
    <n v="8"/>
    <n v="49"/>
    <n v="178"/>
    <n v="1"/>
    <n v="22"/>
    <n v="71"/>
    <m/>
    <m/>
  </r>
  <r>
    <d v="2025-07-18T00:00:00"/>
    <d v="1899-12-30T07:11:00"/>
    <s v="Morning"/>
    <s v="BA"/>
    <s v="BA8218"/>
    <s v="LHR"/>
    <s v="AMS"/>
    <s v="Netherlands"/>
    <s v="Europe"/>
    <s v="SHORT"/>
    <s v="A320"/>
    <n v="0"/>
    <n v="19"/>
    <n v="161"/>
    <n v="2"/>
    <n v="10"/>
    <n v="38"/>
    <n v="180"/>
    <s v="Group A"/>
  </r>
  <r>
    <d v="2025-06-19T00:00:00"/>
    <d v="1899-12-30T22:15:00"/>
    <s v="Evening"/>
    <s v="BA"/>
    <s v="BA4475"/>
    <s v="LHR"/>
    <s v="ORD"/>
    <s v="USA"/>
    <s v="North America"/>
    <s v="LONG"/>
    <s v="B777"/>
    <n v="8"/>
    <n v="49"/>
    <n v="178"/>
    <n v="1"/>
    <n v="9"/>
    <n v="33"/>
    <m/>
    <m/>
  </r>
  <r>
    <d v="2025-06-15T00:00:00"/>
    <d v="1899-12-30T12:39:00"/>
    <s v="Lunchtime"/>
    <s v="BA"/>
    <s v="BA8280"/>
    <s v="LHR"/>
    <s v="BCN"/>
    <s v="Spain"/>
    <s v="Europe"/>
    <s v="SHORT"/>
    <s v="A320"/>
    <n v="0"/>
    <n v="20"/>
    <n v="160"/>
    <n v="0"/>
    <n v="3"/>
    <n v="17"/>
    <m/>
    <m/>
  </r>
  <r>
    <d v="2025-10-02T00:00:00"/>
    <d v="1899-12-30T15:09:00"/>
    <s v="Afternoon"/>
    <s v="BA"/>
    <s v="BA9404"/>
    <s v="LHR"/>
    <s v="FRA"/>
    <s v="Germany"/>
    <s v="Europe"/>
    <s v="SHORT"/>
    <s v="A320"/>
    <n v="0"/>
    <n v="5"/>
    <n v="175"/>
    <n v="1"/>
    <n v="12"/>
    <n v="41"/>
    <m/>
    <m/>
  </r>
  <r>
    <d v="2025-07-24T00:00:00"/>
    <d v="1899-12-30T22:22:00"/>
    <s v="Evening"/>
    <s v="BA"/>
    <s v="BA1380"/>
    <s v="LHR"/>
    <s v="HND"/>
    <s v="Japan"/>
    <s v="Asia"/>
    <s v="LONG"/>
    <s v="B787"/>
    <n v="8"/>
    <n v="48"/>
    <n v="200"/>
    <n v="0"/>
    <n v="5"/>
    <n v="21"/>
    <m/>
    <m/>
  </r>
  <r>
    <d v="2025-10-04T00:00:00"/>
    <d v="1899-12-30T08:37:00"/>
    <s v="Morning"/>
    <s v="BA"/>
    <s v="BA2226"/>
    <s v="LHR"/>
    <s v="HND"/>
    <s v="Japan"/>
    <s v="Asia"/>
    <s v="LONG"/>
    <s v="B777"/>
    <n v="8"/>
    <n v="49"/>
    <n v="178"/>
    <n v="0"/>
    <n v="8"/>
    <n v="32"/>
    <n v="235"/>
    <s v="Group C"/>
  </r>
  <r>
    <d v="2025-06-03T00:00:00"/>
    <d v="1899-12-30T08:11:00"/>
    <s v="Morning"/>
    <s v="BA"/>
    <s v="BA6917"/>
    <s v="LHR"/>
    <s v="LAX"/>
    <s v="USA"/>
    <s v="North America"/>
    <s v="LONG"/>
    <s v="B787"/>
    <n v="0"/>
    <n v="31"/>
    <n v="173"/>
    <n v="0"/>
    <n v="22"/>
    <n v="70"/>
    <n v="204"/>
    <s v="Group B"/>
  </r>
  <r>
    <d v="2025-07-27T00:00:00"/>
    <d v="1899-12-30T15:01:00"/>
    <s v="Afternoon"/>
    <s v="BA"/>
    <s v="BA5015"/>
    <s v="LHR"/>
    <s v="JFK"/>
    <s v="USA"/>
    <s v="North America"/>
    <s v="LONG"/>
    <s v="A350"/>
    <n v="0"/>
    <n v="56"/>
    <n v="275"/>
    <n v="2"/>
    <n v="7"/>
    <n v="29"/>
    <m/>
    <m/>
  </r>
  <r>
    <d v="2025-06-01T00:00:00"/>
    <d v="1899-12-30T09:16:00"/>
    <s v="Morning"/>
    <s v="BA"/>
    <s v="BA6958"/>
    <s v="LHR"/>
    <s v="DFW"/>
    <s v="USA"/>
    <s v="North America"/>
    <s v="LONG"/>
    <s v="A350"/>
    <n v="0"/>
    <n v="56"/>
    <n v="275"/>
    <n v="0"/>
    <n v="14"/>
    <n v="48"/>
    <n v="331"/>
    <s v="Group B"/>
  </r>
  <r>
    <d v="2025-05-19T00:00:00"/>
    <d v="1899-12-30T09:49:00"/>
    <s v="Morning"/>
    <s v="BA"/>
    <s v="BA8917"/>
    <s v="LHR"/>
    <s v="DXB"/>
    <s v="UAE"/>
    <s v="Middle East"/>
    <s v="LONG"/>
    <s v="B777"/>
    <n v="0"/>
    <n v="32"/>
    <n v="304"/>
    <n v="0"/>
    <n v="4"/>
    <n v="19"/>
    <n v="336"/>
    <s v="Group C"/>
  </r>
  <r>
    <d v="2025-08-12T00:00:00"/>
    <d v="1899-12-30T09:20:00"/>
    <s v="Morning"/>
    <s v="BA"/>
    <s v="BA2820"/>
    <s v="LHR"/>
    <s v="FRA"/>
    <s v="Germany"/>
    <s v="Europe"/>
    <s v="SHORT"/>
    <s v="A320"/>
    <n v="0"/>
    <n v="9"/>
    <n v="171"/>
    <n v="0"/>
    <n v="8"/>
    <n v="30"/>
    <n v="180"/>
    <s v="Group A"/>
  </r>
  <r>
    <d v="2025-08-14T00:00:00"/>
    <d v="1899-12-30T08:04:00"/>
    <s v="Morning"/>
    <s v="BA"/>
    <s v="BA2854"/>
    <s v="LHR"/>
    <s v="LAX"/>
    <s v="USA"/>
    <s v="North America"/>
    <s v="LONG"/>
    <s v="A380"/>
    <n v="14"/>
    <n v="97"/>
    <n v="358"/>
    <n v="3"/>
    <n v="17"/>
    <n v="58"/>
    <n v="469"/>
    <s v="Group B"/>
  </r>
  <r>
    <d v="2025-10-24T00:00:00"/>
    <d v="1899-12-30T12:28:00"/>
    <s v="Lunchtime"/>
    <s v="BA"/>
    <s v="BA5482"/>
    <s v="LHR"/>
    <s v="JFK"/>
    <s v="USA"/>
    <s v="North America"/>
    <s v="LONG"/>
    <s v="B777"/>
    <n v="8"/>
    <n v="49"/>
    <n v="178"/>
    <n v="0"/>
    <n v="4"/>
    <n v="21"/>
    <m/>
    <m/>
  </r>
  <r>
    <d v="2025-07-26T00:00:00"/>
    <d v="1899-12-30T18:00:00"/>
    <s v="Evening"/>
    <s v="BA"/>
    <s v="BA6361"/>
    <s v="LHR"/>
    <s v="HND"/>
    <s v="Japan"/>
    <s v="Asia"/>
    <s v="LONG"/>
    <s v="B787"/>
    <n v="0"/>
    <n v="31"/>
    <n v="173"/>
    <n v="1"/>
    <n v="18"/>
    <n v="59"/>
    <m/>
    <m/>
  </r>
  <r>
    <d v="2025-04-30T00:00:00"/>
    <d v="1899-12-30T11:01:00"/>
    <s v="Morning"/>
    <s v="BA"/>
    <s v="BA5365"/>
    <s v="LHR"/>
    <s v="MUC"/>
    <s v="Germany"/>
    <s v="Europe"/>
    <s v="SHORT"/>
    <s v="A320"/>
    <n v="0"/>
    <n v="8"/>
    <n v="172"/>
    <n v="1"/>
    <n v="12"/>
    <n v="41"/>
    <n v="180"/>
    <s v="Group A"/>
  </r>
  <r>
    <d v="2025-07-19T00:00:00"/>
    <d v="1899-12-30T09:58:00"/>
    <s v="Morning"/>
    <s v="BA"/>
    <s v="BA7006"/>
    <s v="LHR"/>
    <s v="DXB"/>
    <s v="UAE"/>
    <s v="Middle East"/>
    <s v="LONG"/>
    <s v="B777"/>
    <n v="0"/>
    <n v="32"/>
    <n v="300"/>
    <n v="0"/>
    <n v="5"/>
    <n v="22"/>
    <n v="332"/>
    <s v="Group C"/>
  </r>
  <r>
    <d v="2025-10-22T00:00:00"/>
    <d v="1899-12-30T13:50:00"/>
    <s v="Lunchtime"/>
    <s v="BA"/>
    <s v="BA5467"/>
    <s v="LHR"/>
    <s v="JFK"/>
    <s v="USA"/>
    <s v="North America"/>
    <s v="LONG"/>
    <s v="B777"/>
    <n v="8"/>
    <n v="49"/>
    <n v="178"/>
    <n v="0"/>
    <n v="11"/>
    <n v="40"/>
    <m/>
    <m/>
  </r>
  <r>
    <d v="2025-07-10T00:00:00"/>
    <d v="1899-12-30T19:19:00"/>
    <s v="Evening"/>
    <s v="BA"/>
    <s v="BA7225"/>
    <s v="LHR"/>
    <s v="BCN"/>
    <s v="Spain"/>
    <s v="Europe"/>
    <s v="SHORT"/>
    <s v="A320"/>
    <n v="0"/>
    <n v="9"/>
    <n v="171"/>
    <n v="1"/>
    <n v="13"/>
    <n v="45"/>
    <m/>
    <m/>
  </r>
  <r>
    <d v="2025-04-29T00:00:00"/>
    <d v="1899-12-30T18:02:00"/>
    <s v="Evening"/>
    <s v="BA"/>
    <s v="BA2992"/>
    <s v="LHR"/>
    <s v="JFK"/>
    <s v="USA"/>
    <s v="North America"/>
    <s v="LONG"/>
    <s v="A350"/>
    <n v="0"/>
    <n v="56"/>
    <n v="275"/>
    <n v="2"/>
    <n v="11"/>
    <n v="40"/>
    <m/>
    <m/>
  </r>
  <r>
    <d v="2025-09-02T00:00:00"/>
    <d v="1899-12-30T15:34:00"/>
    <s v="Afternoon"/>
    <s v="BA"/>
    <s v="BA5638"/>
    <s v="LHR"/>
    <s v="ORD"/>
    <s v="USA"/>
    <s v="North America"/>
    <s v="LONG"/>
    <s v="B787"/>
    <n v="0"/>
    <n v="35"/>
    <n v="179"/>
    <n v="1"/>
    <n v="0"/>
    <n v="6"/>
    <m/>
    <m/>
  </r>
  <r>
    <d v="2025-06-13T00:00:00"/>
    <d v="1899-12-30T13:10:00"/>
    <s v="Lunchtime"/>
    <s v="BA"/>
    <s v="BA7712"/>
    <s v="LHR"/>
    <s v="ORD"/>
    <s v="USA"/>
    <s v="North America"/>
    <s v="LONG"/>
    <s v="B787"/>
    <n v="8"/>
    <n v="48"/>
    <n v="200"/>
    <n v="0"/>
    <n v="4"/>
    <n v="19"/>
    <m/>
    <m/>
  </r>
  <r>
    <d v="2025-10-27T00:00:00"/>
    <d v="1899-12-30T18:36:00"/>
    <s v="Evening"/>
    <s v="BA"/>
    <s v="BA1234"/>
    <s v="LHR"/>
    <s v="DXB"/>
    <s v="UAE"/>
    <s v="Middle East"/>
    <s v="LONG"/>
    <s v="B777"/>
    <n v="8"/>
    <n v="49"/>
    <n v="178"/>
    <n v="2"/>
    <n v="6"/>
    <n v="26"/>
    <m/>
    <m/>
  </r>
  <r>
    <d v="2025-05-09T00:00:00"/>
    <d v="1899-12-30T12:14:00"/>
    <s v="Lunchtime"/>
    <s v="BA"/>
    <s v="BA4396"/>
    <s v="LHR"/>
    <s v="MUC"/>
    <s v="Germany"/>
    <s v="Europe"/>
    <s v="SHORT"/>
    <s v="A320"/>
    <n v="0"/>
    <n v="20"/>
    <n v="160"/>
    <n v="0"/>
    <n v="7"/>
    <n v="29"/>
    <m/>
    <m/>
  </r>
  <r>
    <d v="2025-10-06T00:00:00"/>
    <d v="1899-12-30T12:13:00"/>
    <s v="Lunchtime"/>
    <s v="BA"/>
    <s v="BA3077"/>
    <s v="LHR"/>
    <s v="DFW"/>
    <s v="USA"/>
    <s v="North America"/>
    <s v="LONG"/>
    <s v="B777"/>
    <n v="0"/>
    <n v="32"/>
    <n v="300"/>
    <n v="0"/>
    <n v="11"/>
    <n v="40"/>
    <m/>
    <m/>
  </r>
  <r>
    <d v="2025-09-14T00:00:00"/>
    <d v="1899-12-30T13:41:00"/>
    <s v="Lunchtime"/>
    <s v="BA"/>
    <s v="BA3806"/>
    <s v="LHR"/>
    <s v="CDG"/>
    <s v="France"/>
    <s v="Europe"/>
    <s v="SHORT"/>
    <s v="A320"/>
    <n v="0"/>
    <n v="0"/>
    <n v="180"/>
    <n v="1"/>
    <n v="9"/>
    <n v="33"/>
    <m/>
    <m/>
  </r>
  <r>
    <d v="2025-05-27T00:00:00"/>
    <d v="1899-12-30T08:34:00"/>
    <s v="Morning"/>
    <s v="BA"/>
    <s v="BA9388"/>
    <s v="LHR"/>
    <s v="MAD"/>
    <s v="Spain"/>
    <s v="Europe"/>
    <s v="SHORT"/>
    <s v="A320"/>
    <n v="0"/>
    <n v="18"/>
    <n v="162"/>
    <n v="0"/>
    <n v="0"/>
    <n v="9"/>
    <n v="180"/>
    <s v="Group A"/>
  </r>
  <r>
    <d v="2025-07-10T00:00:00"/>
    <d v="1899-12-30T09:57:00"/>
    <s v="Morning"/>
    <s v="BA"/>
    <s v="BA8629"/>
    <s v="LHR"/>
    <s v="AMS"/>
    <s v="Netherlands"/>
    <s v="Europe"/>
    <s v="SHORT"/>
    <s v="A320"/>
    <n v="0"/>
    <n v="2"/>
    <n v="178"/>
    <n v="1"/>
    <n v="10"/>
    <n v="36"/>
    <n v="180"/>
    <s v="Group A"/>
  </r>
  <r>
    <d v="2025-05-21T00:00:00"/>
    <d v="1899-12-30T10:51:00"/>
    <s v="Morning"/>
    <s v="BA"/>
    <s v="BA3170"/>
    <s v="LHR"/>
    <s v="HND"/>
    <s v="Japan"/>
    <s v="Asia"/>
    <s v="LONG"/>
    <s v="B787"/>
    <n v="8"/>
    <n v="48"/>
    <n v="200"/>
    <n v="0"/>
    <n v="11"/>
    <n v="40"/>
    <n v="256"/>
    <s v="Group C"/>
  </r>
  <r>
    <d v="2025-08-08T00:00:00"/>
    <d v="1899-12-30T22:02:00"/>
    <s v="Evening"/>
    <s v="BA"/>
    <s v="BA7667"/>
    <s v="LHR"/>
    <s v="CDG"/>
    <s v="France"/>
    <s v="Europe"/>
    <s v="SHORT"/>
    <s v="A320"/>
    <n v="0"/>
    <n v="3"/>
    <n v="177"/>
    <n v="2"/>
    <n v="11"/>
    <n v="39"/>
    <m/>
    <m/>
  </r>
  <r>
    <d v="2025-07-19T00:00:00"/>
    <d v="1899-12-30T19:37:00"/>
    <s v="Evening"/>
    <s v="BA"/>
    <s v="BA2061"/>
    <s v="LHR"/>
    <s v="MUC"/>
    <s v="Germany"/>
    <s v="Europe"/>
    <s v="SHORT"/>
    <s v="A320"/>
    <n v="0"/>
    <n v="18"/>
    <n v="162"/>
    <n v="0"/>
    <n v="14"/>
    <n v="47"/>
    <m/>
    <m/>
  </r>
  <r>
    <d v="2025-04-03T00:00:00"/>
    <d v="1899-12-30T16:27:00"/>
    <s v="Afternoon"/>
    <s v="BA"/>
    <s v="BA2215"/>
    <s v="LHR"/>
    <s v="VIE"/>
    <s v="Austria"/>
    <s v="Europe"/>
    <s v="SHORT"/>
    <s v="A320"/>
    <n v="0"/>
    <n v="17"/>
    <n v="163"/>
    <n v="0"/>
    <n v="12"/>
    <n v="43"/>
    <m/>
    <m/>
  </r>
  <r>
    <d v="2025-05-27T00:00:00"/>
    <d v="1899-12-30T22:53:00"/>
    <s v="Evening"/>
    <s v="BA"/>
    <s v="BA4305"/>
    <s v="LHR"/>
    <s v="BCN"/>
    <s v="Spain"/>
    <s v="Europe"/>
    <s v="SHORT"/>
    <s v="A320"/>
    <n v="0"/>
    <n v="15"/>
    <n v="165"/>
    <n v="1"/>
    <n v="10"/>
    <n v="37"/>
    <m/>
    <m/>
  </r>
  <r>
    <d v="2025-05-17T00:00:00"/>
    <d v="1899-12-30T14:29:00"/>
    <s v="Afternoon"/>
    <s v="BA"/>
    <s v="BA6203"/>
    <s v="LHR"/>
    <s v="LAX"/>
    <s v="USA"/>
    <s v="North America"/>
    <s v="LONG"/>
    <s v="A350"/>
    <n v="0"/>
    <n v="56"/>
    <n v="275"/>
    <n v="0"/>
    <n v="7"/>
    <n v="29"/>
    <m/>
    <m/>
  </r>
  <r>
    <d v="2025-05-10T00:00:00"/>
    <d v="1899-12-30T10:32:00"/>
    <s v="Morning"/>
    <s v="BA"/>
    <s v="BA8486"/>
    <s v="LHR"/>
    <s v="VIE"/>
    <s v="Austria"/>
    <s v="Europe"/>
    <s v="SHORT"/>
    <s v="A320"/>
    <n v="0"/>
    <n v="12"/>
    <n v="168"/>
    <n v="0"/>
    <n v="0"/>
    <n v="4"/>
    <n v="180"/>
    <s v="Group A"/>
  </r>
  <r>
    <d v="2025-08-11T00:00:00"/>
    <d v="1899-12-30T13:45:00"/>
    <s v="Lunchtime"/>
    <s v="BA"/>
    <s v="BA4482"/>
    <s v="LHR"/>
    <s v="BCN"/>
    <s v="Spain"/>
    <s v="Europe"/>
    <s v="SHORT"/>
    <s v="A320"/>
    <n v="0"/>
    <n v="16"/>
    <n v="164"/>
    <n v="4"/>
    <n v="10"/>
    <n v="37"/>
    <m/>
    <m/>
  </r>
  <r>
    <d v="2025-09-07T00:00:00"/>
    <d v="1899-12-30T10:04:00"/>
    <s v="Morning"/>
    <s v="BA"/>
    <s v="BA4652"/>
    <s v="LHR"/>
    <s v="VIE"/>
    <s v="Austria"/>
    <s v="Europe"/>
    <s v="SHORT"/>
    <s v="A320"/>
    <n v="0"/>
    <n v="13"/>
    <n v="167"/>
    <n v="0"/>
    <n v="9"/>
    <n v="34"/>
    <n v="180"/>
    <s v="Group A"/>
  </r>
  <r>
    <d v="2025-04-24T00:00:00"/>
    <d v="1899-12-30T16:07:00"/>
    <s v="Afternoon"/>
    <s v="BA"/>
    <s v="BA6368"/>
    <s v="LHR"/>
    <s v="IST"/>
    <s v="Turkey"/>
    <s v="Europe"/>
    <s v="SHORT"/>
    <s v="A320"/>
    <n v="0"/>
    <n v="12"/>
    <n v="168"/>
    <n v="3"/>
    <n v="9"/>
    <n v="35"/>
    <m/>
    <m/>
  </r>
  <r>
    <d v="2025-07-20T00:00:00"/>
    <d v="1899-12-30T07:15:00"/>
    <s v="Morning"/>
    <s v="BA"/>
    <s v="BA1279"/>
    <s v="LHR"/>
    <s v="IST"/>
    <s v="Turkey"/>
    <s v="Europe"/>
    <s v="SHORT"/>
    <s v="A320"/>
    <n v="0"/>
    <n v="12"/>
    <n v="168"/>
    <n v="0"/>
    <n v="1"/>
    <n v="10"/>
    <n v="180"/>
    <s v="Group A"/>
  </r>
  <r>
    <d v="2025-04-13T00:00:00"/>
    <d v="1899-12-30T08:28:00"/>
    <s v="Morning"/>
    <s v="BA"/>
    <s v="BA5387"/>
    <s v="LHR"/>
    <s v="MUC"/>
    <s v="Germany"/>
    <s v="Europe"/>
    <s v="SHORT"/>
    <s v="A320"/>
    <n v="0"/>
    <n v="20"/>
    <n v="160"/>
    <n v="0"/>
    <n v="2"/>
    <n v="13"/>
    <n v="180"/>
    <s v="Group A"/>
  </r>
  <r>
    <d v="2025-05-02T00:00:00"/>
    <d v="1899-12-30T10:00:00"/>
    <s v="Morning"/>
    <s v="BA"/>
    <s v="BA7818"/>
    <s v="LHR"/>
    <s v="ZRH"/>
    <s v="Switzerland"/>
    <s v="Europe"/>
    <s v="SHORT"/>
    <s v="A320"/>
    <n v="0"/>
    <n v="17"/>
    <n v="163"/>
    <n v="1"/>
    <n v="14"/>
    <n v="47"/>
    <n v="180"/>
    <s v="Group A"/>
  </r>
  <r>
    <d v="2025-09-28T00:00:00"/>
    <d v="1899-12-30T12:53:00"/>
    <s v="Lunchtime"/>
    <s v="BA"/>
    <s v="BA8607"/>
    <s v="LHR"/>
    <s v="JFK"/>
    <s v="USA"/>
    <s v="North America"/>
    <s v="LONG"/>
    <s v="B787"/>
    <n v="0"/>
    <n v="35"/>
    <n v="179"/>
    <n v="1"/>
    <n v="8"/>
    <n v="30"/>
    <m/>
    <m/>
  </r>
  <r>
    <d v="2025-10-02T00:00:00"/>
    <d v="1899-12-30T19:33:00"/>
    <s v="Evening"/>
    <s v="BA"/>
    <s v="BA3200"/>
    <s v="LHR"/>
    <s v="MUC"/>
    <s v="Germany"/>
    <s v="Europe"/>
    <s v="SHORT"/>
    <s v="A320"/>
    <n v="0"/>
    <n v="14"/>
    <n v="166"/>
    <n v="0"/>
    <n v="11"/>
    <n v="41"/>
    <m/>
    <m/>
  </r>
  <r>
    <d v="2025-07-15T00:00:00"/>
    <d v="1899-12-30T21:25:00"/>
    <s v="Evening"/>
    <s v="BA"/>
    <s v="BA2782"/>
    <s v="LHR"/>
    <s v="VIE"/>
    <s v="Austria"/>
    <s v="Europe"/>
    <s v="SHORT"/>
    <s v="A320"/>
    <n v="0"/>
    <n v="0"/>
    <n v="180"/>
    <n v="0"/>
    <n v="8"/>
    <n v="31"/>
    <m/>
    <m/>
  </r>
  <r>
    <d v="2025-10-12T00:00:00"/>
    <d v="1899-12-30T10:36:00"/>
    <s v="Morning"/>
    <s v="BA"/>
    <s v="BA5808"/>
    <s v="LHR"/>
    <s v="IST"/>
    <s v="Turkey"/>
    <s v="Europe"/>
    <s v="SHORT"/>
    <s v="A320"/>
    <n v="0"/>
    <n v="3"/>
    <n v="177"/>
    <n v="1"/>
    <n v="8"/>
    <n v="31"/>
    <n v="180"/>
    <s v="Group A"/>
  </r>
  <r>
    <d v="2025-05-14T00:00:00"/>
    <d v="1899-12-30T17:50:00"/>
    <s v="Afternoon"/>
    <s v="BA"/>
    <s v="BA7495"/>
    <s v="LHR"/>
    <s v="VIE"/>
    <s v="Austria"/>
    <s v="Europe"/>
    <s v="SHORT"/>
    <s v="A320"/>
    <n v="0"/>
    <n v="19"/>
    <n v="161"/>
    <n v="0"/>
    <n v="13"/>
    <n v="45"/>
    <m/>
    <m/>
  </r>
  <r>
    <d v="2025-09-27T00:00:00"/>
    <d v="1899-12-30T09:50:00"/>
    <s v="Morning"/>
    <s v="BA"/>
    <s v="BA6590"/>
    <s v="LHR"/>
    <s v="JFK"/>
    <s v="USA"/>
    <s v="North America"/>
    <s v="LONG"/>
    <s v="B777"/>
    <n v="8"/>
    <n v="49"/>
    <n v="178"/>
    <n v="0"/>
    <n v="5"/>
    <n v="22"/>
    <n v="235"/>
    <s v="Group B"/>
  </r>
  <r>
    <d v="2025-08-29T00:00:00"/>
    <d v="1899-12-30T09:15:00"/>
    <s v="Morning"/>
    <s v="BA"/>
    <s v="BA2524"/>
    <s v="LHR"/>
    <s v="MUC"/>
    <s v="Germany"/>
    <s v="Europe"/>
    <s v="SHORT"/>
    <s v="A320"/>
    <n v="0"/>
    <n v="13"/>
    <n v="167"/>
    <n v="0"/>
    <n v="8"/>
    <n v="32"/>
    <n v="180"/>
    <s v="Group A"/>
  </r>
  <r>
    <d v="2025-06-30T00:00:00"/>
    <d v="1899-12-30T14:04:00"/>
    <s v="Afternoon"/>
    <s v="BA"/>
    <s v="BA1564"/>
    <s v="LHR"/>
    <s v="DXB"/>
    <s v="UAE"/>
    <s v="Middle East"/>
    <s v="LONG"/>
    <s v="B777"/>
    <n v="0"/>
    <n v="32"/>
    <n v="300"/>
    <n v="0"/>
    <n v="5"/>
    <n v="23"/>
    <m/>
    <m/>
  </r>
  <r>
    <d v="2025-09-26T00:00:00"/>
    <d v="1899-12-30T18:10:00"/>
    <s v="Evening"/>
    <s v="BA"/>
    <s v="BA4957"/>
    <s v="LHR"/>
    <s v="AMS"/>
    <s v="Netherlands"/>
    <s v="Europe"/>
    <s v="SHORT"/>
    <s v="A320"/>
    <n v="0"/>
    <n v="18"/>
    <n v="162"/>
    <n v="0"/>
    <n v="5"/>
    <n v="24"/>
    <m/>
    <m/>
  </r>
  <r>
    <d v="2025-06-02T00:00:00"/>
    <d v="1899-12-30T06:10:00"/>
    <s v="Morning"/>
    <s v="BA"/>
    <s v="BA7806"/>
    <s v="LHR"/>
    <s v="DXB"/>
    <s v="UAE"/>
    <s v="Middle East"/>
    <s v="LONG"/>
    <s v="B777"/>
    <n v="0"/>
    <n v="32"/>
    <n v="300"/>
    <n v="0"/>
    <n v="6"/>
    <n v="25"/>
    <n v="332"/>
    <s v="Group C"/>
  </r>
  <r>
    <d v="2025-05-02T00:00:00"/>
    <d v="1899-12-30T10:50:00"/>
    <s v="Morning"/>
    <s v="BA"/>
    <s v="BA3978"/>
    <s v="LHR"/>
    <s v="HND"/>
    <s v="Japan"/>
    <s v="Asia"/>
    <s v="LONG"/>
    <s v="A350"/>
    <n v="0"/>
    <n v="56"/>
    <n v="275"/>
    <n v="0"/>
    <n v="9"/>
    <n v="34"/>
    <n v="331"/>
    <s v="Group C"/>
  </r>
  <r>
    <d v="2025-06-05T00:00:00"/>
    <d v="1899-12-30T21:52:00"/>
    <s v="Evening"/>
    <s v="BA"/>
    <s v="BA1169"/>
    <s v="LHR"/>
    <s v="IST"/>
    <s v="Turkey"/>
    <s v="Europe"/>
    <s v="SHORT"/>
    <s v="A320"/>
    <n v="0"/>
    <n v="4"/>
    <n v="176"/>
    <n v="0"/>
    <n v="5"/>
    <n v="23"/>
    <m/>
    <m/>
  </r>
  <r>
    <d v="2025-05-24T00:00:00"/>
    <d v="1899-12-30T06:27:00"/>
    <s v="Morning"/>
    <s v="BA"/>
    <s v="BA6073"/>
    <s v="LHR"/>
    <s v="HND"/>
    <s v="Japan"/>
    <s v="Asia"/>
    <s v="LONG"/>
    <s v="B787"/>
    <n v="8"/>
    <n v="42"/>
    <n v="166"/>
    <n v="0"/>
    <n v="15"/>
    <n v="50"/>
    <n v="216"/>
    <s v="Group C"/>
  </r>
  <r>
    <d v="2025-04-22T00:00:00"/>
    <d v="1899-12-30T10:40:00"/>
    <s v="Morning"/>
    <s v="BA"/>
    <s v="BA4800"/>
    <s v="LHR"/>
    <s v="VIE"/>
    <s v="Austria"/>
    <s v="Europe"/>
    <s v="SHORT"/>
    <s v="A320"/>
    <n v="0"/>
    <n v="13"/>
    <n v="167"/>
    <n v="1"/>
    <n v="3"/>
    <n v="16"/>
    <n v="180"/>
    <s v="Group A"/>
  </r>
  <r>
    <d v="2025-04-17T00:00:00"/>
    <d v="1899-12-30T22:14:00"/>
    <s v="Evening"/>
    <s v="BA"/>
    <s v="BA8183"/>
    <s v="LHR"/>
    <s v="MUC"/>
    <s v="Germany"/>
    <s v="Europe"/>
    <s v="SHORT"/>
    <s v="A320"/>
    <n v="0"/>
    <n v="9"/>
    <n v="171"/>
    <n v="0"/>
    <n v="7"/>
    <n v="27"/>
    <m/>
    <m/>
  </r>
  <r>
    <d v="2025-10-05T00:00:00"/>
    <d v="1899-12-30T07:52:00"/>
    <s v="Morning"/>
    <s v="BA"/>
    <s v="BA6572"/>
    <s v="LHR"/>
    <s v="DFW"/>
    <s v="USA"/>
    <s v="North America"/>
    <s v="LONG"/>
    <s v="B777"/>
    <n v="0"/>
    <n v="32"/>
    <n v="300"/>
    <n v="2"/>
    <n v="5"/>
    <n v="23"/>
    <n v="332"/>
    <s v="Group B"/>
  </r>
  <r>
    <d v="2025-10-15T00:00:00"/>
    <d v="1899-12-30T10:24:00"/>
    <s v="Morning"/>
    <s v="BA"/>
    <s v="BA3341"/>
    <s v="LHR"/>
    <s v="FRA"/>
    <s v="Germany"/>
    <s v="Europe"/>
    <s v="SHORT"/>
    <s v="A320"/>
    <n v="0"/>
    <n v="10"/>
    <n v="170"/>
    <n v="1"/>
    <n v="16"/>
    <n v="53"/>
    <n v="180"/>
    <s v="Group A"/>
  </r>
  <r>
    <d v="2025-06-27T00:00:00"/>
    <d v="1899-12-30T22:39:00"/>
    <s v="Evening"/>
    <s v="BA"/>
    <s v="BA8948"/>
    <s v="LHR"/>
    <s v="MAD"/>
    <s v="Spain"/>
    <s v="Europe"/>
    <s v="SHORT"/>
    <s v="A320"/>
    <n v="0"/>
    <n v="8"/>
    <n v="172"/>
    <n v="0"/>
    <n v="9"/>
    <n v="33"/>
    <m/>
    <m/>
  </r>
  <r>
    <d v="2025-09-02T00:00:00"/>
    <d v="1899-12-30T08:32:00"/>
    <s v="Morning"/>
    <s v="BA"/>
    <s v="BA6941"/>
    <s v="LHR"/>
    <s v="LAX"/>
    <s v="USA"/>
    <s v="North America"/>
    <s v="LONG"/>
    <s v="A350"/>
    <n v="0"/>
    <n v="56"/>
    <n v="275"/>
    <n v="0"/>
    <n v="13"/>
    <n v="46"/>
    <n v="331"/>
    <s v="Group B"/>
  </r>
  <r>
    <d v="2025-07-23T00:00:00"/>
    <d v="1899-12-30T10:55:00"/>
    <s v="Morning"/>
    <s v="BA"/>
    <s v="BA5008"/>
    <s v="LHR"/>
    <s v="VIE"/>
    <s v="Austria"/>
    <s v="Europe"/>
    <s v="SHORT"/>
    <s v="A320"/>
    <n v="0"/>
    <n v="19"/>
    <n v="161"/>
    <n v="0"/>
    <n v="0"/>
    <n v="7"/>
    <n v="180"/>
    <s v="Group A"/>
  </r>
  <r>
    <d v="2025-08-18T00:00:00"/>
    <d v="1899-12-30T18:21:00"/>
    <s v="Evening"/>
    <s v="BA"/>
    <s v="BA1419"/>
    <s v="LHR"/>
    <s v="CDG"/>
    <s v="France"/>
    <s v="Europe"/>
    <s v="SHORT"/>
    <s v="A320"/>
    <n v="0"/>
    <n v="17"/>
    <n v="163"/>
    <n v="1"/>
    <n v="9"/>
    <n v="34"/>
    <m/>
    <m/>
  </r>
  <r>
    <d v="2025-07-30T00:00:00"/>
    <d v="1899-12-30T17:50:00"/>
    <s v="Afternoon"/>
    <s v="BA"/>
    <s v="BA9754"/>
    <s v="LHR"/>
    <s v="DXB"/>
    <s v="UAE"/>
    <s v="Middle East"/>
    <s v="LONG"/>
    <s v="B777"/>
    <n v="0"/>
    <n v="32"/>
    <n v="300"/>
    <n v="4"/>
    <n v="13"/>
    <n v="44"/>
    <m/>
    <m/>
  </r>
  <r>
    <d v="2025-08-17T00:00:00"/>
    <d v="1899-12-30T09:06:00"/>
    <s v="Morning"/>
    <s v="BA"/>
    <s v="BA7039"/>
    <s v="LHR"/>
    <s v="ORD"/>
    <s v="USA"/>
    <s v="North America"/>
    <s v="LONG"/>
    <s v="B777"/>
    <n v="0"/>
    <n v="48"/>
    <n v="224"/>
    <n v="0"/>
    <n v="8"/>
    <n v="32"/>
    <n v="272"/>
    <s v="Group B"/>
  </r>
  <r>
    <d v="2025-10-09T00:00:00"/>
    <d v="1899-12-30T18:42:00"/>
    <s v="Evening"/>
    <s v="BA"/>
    <s v="BA6482"/>
    <s v="LHR"/>
    <s v="HND"/>
    <s v="Japan"/>
    <s v="Asia"/>
    <s v="LONG"/>
    <s v="B787"/>
    <n v="0"/>
    <n v="31"/>
    <n v="173"/>
    <n v="1"/>
    <n v="14"/>
    <n v="47"/>
    <m/>
    <m/>
  </r>
  <r>
    <d v="2025-06-22T00:00:00"/>
    <d v="1899-12-30T09:06:00"/>
    <s v="Morning"/>
    <s v="BA"/>
    <s v="BA6433"/>
    <s v="LHR"/>
    <s v="VIE"/>
    <s v="Austria"/>
    <s v="Europe"/>
    <s v="SHORT"/>
    <s v="A320"/>
    <n v="0"/>
    <n v="6"/>
    <n v="174"/>
    <n v="0"/>
    <n v="5"/>
    <n v="22"/>
    <n v="180"/>
    <s v="Group A"/>
  </r>
  <r>
    <d v="2025-04-28T00:00:00"/>
    <d v="1899-12-30T09:50:00"/>
    <s v="Morning"/>
    <s v="BA"/>
    <s v="BA4321"/>
    <s v="LHR"/>
    <s v="AMS"/>
    <s v="Netherlands"/>
    <s v="Europe"/>
    <s v="SHORT"/>
    <s v="A320"/>
    <n v="0"/>
    <n v="8"/>
    <n v="172"/>
    <n v="0"/>
    <n v="15"/>
    <n v="52"/>
    <n v="180"/>
    <s v="Group A"/>
  </r>
  <r>
    <d v="2025-06-14T00:00:00"/>
    <d v="1899-12-30T08:11:00"/>
    <s v="Morning"/>
    <s v="BA"/>
    <s v="BA6955"/>
    <s v="LHR"/>
    <s v="JFK"/>
    <s v="USA"/>
    <s v="North America"/>
    <s v="LONG"/>
    <s v="B777"/>
    <n v="0"/>
    <n v="32"/>
    <n v="304"/>
    <n v="1"/>
    <n v="20"/>
    <n v="66"/>
    <n v="336"/>
    <s v="Group B"/>
  </r>
  <r>
    <d v="2025-05-14T00:00:00"/>
    <d v="1899-12-30T17:43:00"/>
    <s v="Afternoon"/>
    <s v="BA"/>
    <s v="BA9838"/>
    <s v="LHR"/>
    <s v="LAX"/>
    <s v="USA"/>
    <s v="North America"/>
    <s v="LONG"/>
    <s v="B787"/>
    <n v="0"/>
    <n v="35"/>
    <n v="179"/>
    <n v="0"/>
    <n v="6"/>
    <n v="25"/>
    <m/>
    <m/>
  </r>
  <r>
    <d v="2025-09-25T00:00:00"/>
    <d v="1899-12-30T11:21:00"/>
    <s v="Morning"/>
    <s v="BA"/>
    <s v="BA9082"/>
    <s v="LHR"/>
    <s v="DFW"/>
    <s v="USA"/>
    <s v="North America"/>
    <s v="LONG"/>
    <s v="B777"/>
    <n v="0"/>
    <n v="48"/>
    <n v="224"/>
    <n v="0"/>
    <n v="5"/>
    <n v="23"/>
    <n v="272"/>
    <s v="Group B"/>
  </r>
  <r>
    <d v="2025-04-16T00:00:00"/>
    <d v="1899-12-30T09:20:00"/>
    <s v="Morning"/>
    <s v="BA"/>
    <s v="BA3715"/>
    <s v="LHR"/>
    <s v="MUC"/>
    <s v="Germany"/>
    <s v="Europe"/>
    <s v="SHORT"/>
    <s v="A320"/>
    <n v="0"/>
    <n v="2"/>
    <n v="178"/>
    <n v="0"/>
    <n v="16"/>
    <n v="53"/>
    <n v="180"/>
    <s v="Group A"/>
  </r>
  <r>
    <d v="2025-04-03T00:00:00"/>
    <d v="1899-12-30T18:04:00"/>
    <s v="Evening"/>
    <s v="BA"/>
    <s v="BA4389"/>
    <s v="LHR"/>
    <s v="MUC"/>
    <s v="Germany"/>
    <s v="Europe"/>
    <s v="SHORT"/>
    <s v="A320"/>
    <n v="0"/>
    <n v="11"/>
    <n v="169"/>
    <n v="1"/>
    <n v="16"/>
    <n v="55"/>
    <m/>
    <m/>
  </r>
  <r>
    <d v="2025-07-22T00:00:00"/>
    <d v="1899-12-30T08:16:00"/>
    <s v="Morning"/>
    <s v="BA"/>
    <s v="BA3445"/>
    <s v="LHR"/>
    <s v="ZRH"/>
    <s v="Switzerland"/>
    <s v="Europe"/>
    <s v="SHORT"/>
    <s v="A320"/>
    <n v="0"/>
    <n v="0"/>
    <n v="180"/>
    <n v="0"/>
    <n v="5"/>
    <n v="22"/>
    <n v="180"/>
    <s v="Group A"/>
  </r>
  <r>
    <d v="2025-09-23T00:00:00"/>
    <d v="1899-12-30T22:21:00"/>
    <s v="Evening"/>
    <s v="BA"/>
    <s v="BA7393"/>
    <s v="LHR"/>
    <s v="JFK"/>
    <s v="USA"/>
    <s v="North America"/>
    <s v="LONG"/>
    <s v="B787"/>
    <n v="8"/>
    <n v="48"/>
    <n v="200"/>
    <n v="2"/>
    <n v="5"/>
    <n v="24"/>
    <m/>
    <m/>
  </r>
  <r>
    <d v="2025-09-04T00:00:00"/>
    <d v="1899-12-30T15:54:00"/>
    <s v="Afternoon"/>
    <s v="BA"/>
    <s v="BA9462"/>
    <s v="LHR"/>
    <s v="JFK"/>
    <s v="USA"/>
    <s v="North America"/>
    <s v="LONG"/>
    <s v="B777"/>
    <n v="0"/>
    <n v="48"/>
    <n v="224"/>
    <n v="0"/>
    <n v="6"/>
    <n v="26"/>
    <m/>
    <m/>
  </r>
  <r>
    <d v="2025-08-16T00:00:00"/>
    <d v="1899-12-30T16:44:00"/>
    <s v="Afternoon"/>
    <s v="BA"/>
    <s v="BA1299"/>
    <s v="LHR"/>
    <s v="ORD"/>
    <s v="USA"/>
    <s v="North America"/>
    <s v="LONG"/>
    <s v="A350"/>
    <n v="0"/>
    <n v="56"/>
    <n v="275"/>
    <n v="0"/>
    <n v="0"/>
    <n v="9"/>
    <m/>
    <m/>
  </r>
  <r>
    <d v="2025-07-26T00:00:00"/>
    <d v="1899-12-30T21:27:00"/>
    <s v="Evening"/>
    <s v="BA"/>
    <s v="BA2883"/>
    <s v="LHR"/>
    <s v="AMS"/>
    <s v="Netherlands"/>
    <s v="Europe"/>
    <s v="SHORT"/>
    <s v="A320"/>
    <n v="0"/>
    <n v="15"/>
    <n v="165"/>
    <n v="1"/>
    <n v="3"/>
    <n v="16"/>
    <m/>
    <m/>
  </r>
  <r>
    <d v="2025-07-23T00:00:00"/>
    <d v="1899-12-30T22:02:00"/>
    <s v="Evening"/>
    <s v="BA"/>
    <s v="BA6946"/>
    <s v="LHR"/>
    <s v="DXB"/>
    <s v="UAE"/>
    <s v="Middle East"/>
    <s v="LONG"/>
    <s v="B787"/>
    <n v="0"/>
    <n v="35"/>
    <n v="179"/>
    <n v="0"/>
    <n v="2"/>
    <n v="15"/>
    <m/>
    <m/>
  </r>
  <r>
    <d v="2025-10-08T00:00:00"/>
    <d v="1899-12-30T17:56:00"/>
    <s v="Afternoon"/>
    <s v="BA"/>
    <s v="BA6458"/>
    <s v="LHR"/>
    <s v="ZRH"/>
    <s v="Switzerland"/>
    <s v="Europe"/>
    <s v="SHORT"/>
    <s v="A320"/>
    <n v="0"/>
    <n v="3"/>
    <n v="177"/>
    <n v="1"/>
    <n v="4"/>
    <n v="18"/>
    <m/>
    <m/>
  </r>
  <r>
    <d v="2025-04-26T00:00:00"/>
    <d v="1899-12-30T06:57:00"/>
    <s v="Morning"/>
    <s v="BA"/>
    <s v="BA7203"/>
    <s v="LHR"/>
    <s v="CDG"/>
    <s v="France"/>
    <s v="Europe"/>
    <s v="SHORT"/>
    <s v="A320"/>
    <n v="0"/>
    <n v="15"/>
    <n v="165"/>
    <n v="0"/>
    <n v="8"/>
    <n v="30"/>
    <n v="180"/>
    <s v="Group A"/>
  </r>
  <r>
    <d v="2025-09-09T00:00:00"/>
    <d v="1899-12-30T19:30:00"/>
    <s v="Evening"/>
    <s v="BA"/>
    <s v="BA5066"/>
    <s v="LHR"/>
    <s v="ORD"/>
    <s v="USA"/>
    <s v="North America"/>
    <s v="LONG"/>
    <s v="A380"/>
    <n v="14"/>
    <n v="97"/>
    <n v="358"/>
    <n v="0"/>
    <n v="9"/>
    <n v="34"/>
    <m/>
    <m/>
  </r>
  <r>
    <d v="2025-04-24T00:00:00"/>
    <d v="1899-12-30T20:13:00"/>
    <s v="Evening"/>
    <s v="BA"/>
    <s v="BA6981"/>
    <s v="LHR"/>
    <s v="DFW"/>
    <s v="USA"/>
    <s v="North America"/>
    <s v="LONG"/>
    <s v="A380"/>
    <n v="14"/>
    <n v="97"/>
    <n v="358"/>
    <n v="0"/>
    <n v="16"/>
    <n v="54"/>
    <m/>
    <m/>
  </r>
  <r>
    <d v="2025-07-05T00:00:00"/>
    <d v="1899-12-30T16:12:00"/>
    <s v="Afternoon"/>
    <s v="BA"/>
    <s v="BA8245"/>
    <s v="LHR"/>
    <s v="MUC"/>
    <s v="Germany"/>
    <s v="Europe"/>
    <s v="SHORT"/>
    <s v="A320"/>
    <n v="0"/>
    <n v="11"/>
    <n v="169"/>
    <n v="2"/>
    <n v="2"/>
    <n v="15"/>
    <m/>
    <m/>
  </r>
  <r>
    <d v="2025-07-20T00:00:00"/>
    <d v="1899-12-30T15:53:00"/>
    <s v="Afternoon"/>
    <s v="BA"/>
    <s v="BA8153"/>
    <s v="LHR"/>
    <s v="VIE"/>
    <s v="Austria"/>
    <s v="Europe"/>
    <s v="SHORT"/>
    <s v="A320"/>
    <n v="0"/>
    <n v="15"/>
    <n v="165"/>
    <n v="0"/>
    <n v="13"/>
    <n v="46"/>
    <m/>
    <m/>
  </r>
  <r>
    <d v="2025-09-21T00:00:00"/>
    <d v="1899-12-30T07:31:00"/>
    <s v="Morning"/>
    <s v="BA"/>
    <s v="BA4812"/>
    <s v="LHR"/>
    <s v="IST"/>
    <s v="Turkey"/>
    <s v="Europe"/>
    <s v="SHORT"/>
    <s v="A320"/>
    <n v="0"/>
    <n v="4"/>
    <n v="176"/>
    <n v="1"/>
    <n v="7"/>
    <n v="27"/>
    <n v="180"/>
    <s v="Group A"/>
  </r>
  <r>
    <d v="2025-07-11T00:00:00"/>
    <d v="1899-12-30T07:35:00"/>
    <s v="Morning"/>
    <s v="BA"/>
    <s v="BA3952"/>
    <s v="LHR"/>
    <s v="CDG"/>
    <s v="France"/>
    <s v="Europe"/>
    <s v="SHORT"/>
    <s v="A320"/>
    <n v="0"/>
    <n v="15"/>
    <n v="165"/>
    <n v="0"/>
    <n v="7"/>
    <n v="30"/>
    <n v="180"/>
    <s v="Group A"/>
  </r>
  <r>
    <d v="2025-04-14T00:00:00"/>
    <d v="1899-12-30T20:15:00"/>
    <s v="Evening"/>
    <s v="BA"/>
    <s v="BA6108"/>
    <s v="LHR"/>
    <s v="BCN"/>
    <s v="Spain"/>
    <s v="Europe"/>
    <s v="SHORT"/>
    <s v="A320"/>
    <n v="0"/>
    <n v="6"/>
    <n v="174"/>
    <n v="0"/>
    <n v="11"/>
    <n v="41"/>
    <m/>
    <m/>
  </r>
  <r>
    <d v="2025-10-29T00:00:00"/>
    <d v="1899-12-30T22:44:00"/>
    <s v="Evening"/>
    <s v="BA"/>
    <s v="BA4413"/>
    <s v="LHR"/>
    <s v="JFK"/>
    <s v="USA"/>
    <s v="North America"/>
    <s v="LONG"/>
    <s v="B777"/>
    <n v="8"/>
    <n v="49"/>
    <n v="178"/>
    <n v="0"/>
    <n v="2"/>
    <n v="13"/>
    <m/>
    <m/>
  </r>
  <r>
    <d v="2025-09-06T00:00:00"/>
    <d v="1899-12-30T08:00:00"/>
    <s v="Morning"/>
    <s v="BA"/>
    <s v="BA6323"/>
    <s v="LHR"/>
    <s v="MAD"/>
    <s v="Spain"/>
    <s v="Europe"/>
    <s v="SHORT"/>
    <s v="A320"/>
    <n v="0"/>
    <n v="13"/>
    <n v="167"/>
    <n v="2"/>
    <n v="10"/>
    <n v="36"/>
    <n v="180"/>
    <s v="Group A"/>
  </r>
  <r>
    <d v="2025-04-30T00:00:00"/>
    <d v="1899-12-30T17:40:00"/>
    <s v="Afternoon"/>
    <s v="BA"/>
    <s v="BA4297"/>
    <s v="LHR"/>
    <s v="CDG"/>
    <s v="France"/>
    <s v="Europe"/>
    <s v="SHORT"/>
    <s v="A320"/>
    <n v="0"/>
    <n v="2"/>
    <n v="178"/>
    <n v="1"/>
    <n v="9"/>
    <n v="33"/>
    <m/>
    <m/>
  </r>
  <r>
    <d v="2025-05-30T00:00:00"/>
    <d v="1899-12-30T15:44:00"/>
    <s v="Afternoon"/>
    <s v="BA"/>
    <s v="BA4107"/>
    <s v="LHR"/>
    <s v="BCN"/>
    <s v="Spain"/>
    <s v="Europe"/>
    <s v="SHORT"/>
    <s v="A320"/>
    <n v="0"/>
    <n v="19"/>
    <n v="161"/>
    <n v="1"/>
    <n v="10"/>
    <n v="38"/>
    <m/>
    <m/>
  </r>
  <r>
    <d v="2025-07-24T00:00:00"/>
    <d v="1899-12-30T18:41:00"/>
    <s v="Evening"/>
    <s v="BA"/>
    <s v="BA5039"/>
    <s v="LHR"/>
    <s v="VIE"/>
    <s v="Austria"/>
    <s v="Europe"/>
    <s v="SHORT"/>
    <s v="A320"/>
    <n v="0"/>
    <n v="15"/>
    <n v="165"/>
    <n v="0"/>
    <n v="9"/>
    <n v="35"/>
    <m/>
    <m/>
  </r>
  <r>
    <d v="2025-06-24T00:00:00"/>
    <d v="1899-12-30T16:15:00"/>
    <s v="Afternoon"/>
    <s v="BA"/>
    <s v="BA2507"/>
    <s v="LHR"/>
    <s v="HND"/>
    <s v="Japan"/>
    <s v="Asia"/>
    <s v="LONG"/>
    <s v="B787"/>
    <n v="0"/>
    <n v="35"/>
    <n v="179"/>
    <n v="0"/>
    <n v="21"/>
    <n v="69"/>
    <m/>
    <m/>
  </r>
  <r>
    <d v="2025-04-21T00:00:00"/>
    <d v="1899-12-30T12:07:00"/>
    <s v="Lunchtime"/>
    <s v="BA"/>
    <s v="BA4179"/>
    <s v="LHR"/>
    <s v="CDG"/>
    <s v="France"/>
    <s v="Europe"/>
    <s v="SHORT"/>
    <s v="A320"/>
    <n v="0"/>
    <n v="8"/>
    <n v="172"/>
    <n v="0"/>
    <n v="4"/>
    <n v="20"/>
    <m/>
    <m/>
  </r>
  <r>
    <d v="2025-04-13T00:00:00"/>
    <d v="1899-12-30T14:34:00"/>
    <s v="Afternoon"/>
    <s v="BA"/>
    <s v="BA5271"/>
    <s v="LHR"/>
    <s v="ZRH"/>
    <s v="Switzerland"/>
    <s v="Europe"/>
    <s v="SHORT"/>
    <s v="A320"/>
    <n v="0"/>
    <n v="3"/>
    <n v="177"/>
    <n v="2"/>
    <n v="5"/>
    <n v="22"/>
    <m/>
    <m/>
  </r>
  <r>
    <d v="2025-05-01T00:00:00"/>
    <d v="1899-12-30T07:59:00"/>
    <s v="Morning"/>
    <s v="BA"/>
    <s v="BA6630"/>
    <s v="LHR"/>
    <s v="FRA"/>
    <s v="Germany"/>
    <s v="Europe"/>
    <s v="SHORT"/>
    <s v="A320"/>
    <n v="0"/>
    <n v="12"/>
    <n v="168"/>
    <n v="0"/>
    <n v="4"/>
    <n v="21"/>
    <n v="180"/>
    <s v="Group A"/>
  </r>
  <r>
    <d v="2025-06-14T00:00:00"/>
    <d v="1899-12-30T20:13:00"/>
    <s v="Evening"/>
    <s v="BA"/>
    <s v="BA4817"/>
    <s v="LHR"/>
    <s v="ZRH"/>
    <s v="Switzerland"/>
    <s v="Europe"/>
    <s v="SHORT"/>
    <s v="A320"/>
    <n v="0"/>
    <n v="5"/>
    <n v="175"/>
    <n v="0"/>
    <n v="5"/>
    <n v="22"/>
    <m/>
    <m/>
  </r>
  <r>
    <d v="2025-08-22T00:00:00"/>
    <d v="1899-12-30T15:18:00"/>
    <s v="Afternoon"/>
    <s v="BA"/>
    <s v="BA8900"/>
    <s v="LHR"/>
    <s v="BCN"/>
    <s v="Spain"/>
    <s v="Europe"/>
    <s v="SHORT"/>
    <s v="A320"/>
    <n v="0"/>
    <n v="10"/>
    <n v="170"/>
    <n v="0"/>
    <n v="4"/>
    <n v="20"/>
    <m/>
    <m/>
  </r>
  <r>
    <d v="2025-08-12T00:00:00"/>
    <d v="1899-12-30T14:15:00"/>
    <s v="Afternoon"/>
    <s v="BA"/>
    <s v="BA8152"/>
    <s v="LHR"/>
    <s v="DFW"/>
    <s v="USA"/>
    <s v="North America"/>
    <s v="LONG"/>
    <s v="B787"/>
    <n v="8"/>
    <n v="42"/>
    <n v="166"/>
    <n v="0"/>
    <n v="14"/>
    <n v="49"/>
    <m/>
    <m/>
  </r>
  <r>
    <d v="2025-06-10T00:00:00"/>
    <d v="1899-12-30T06:57:00"/>
    <s v="Morning"/>
    <s v="BA"/>
    <s v="BA7156"/>
    <s v="LHR"/>
    <s v="IST"/>
    <s v="Turkey"/>
    <s v="Europe"/>
    <s v="SHORT"/>
    <s v="A320"/>
    <n v="0"/>
    <n v="7"/>
    <n v="173"/>
    <n v="0"/>
    <n v="16"/>
    <n v="52"/>
    <n v="180"/>
    <s v="Group A"/>
  </r>
  <r>
    <d v="2025-04-14T00:00:00"/>
    <d v="1899-12-30T21:40:00"/>
    <s v="Evening"/>
    <s v="BA"/>
    <s v="BA8064"/>
    <s v="LHR"/>
    <s v="JFK"/>
    <s v="USA"/>
    <s v="North America"/>
    <s v="LONG"/>
    <s v="B787"/>
    <n v="0"/>
    <n v="35"/>
    <n v="179"/>
    <n v="1"/>
    <n v="5"/>
    <n v="21"/>
    <m/>
    <m/>
  </r>
  <r>
    <d v="2025-09-14T00:00:00"/>
    <d v="1899-12-30T14:05:00"/>
    <s v="Afternoon"/>
    <s v="BA"/>
    <s v="BA1246"/>
    <s v="LHR"/>
    <s v="IST"/>
    <s v="Turkey"/>
    <s v="Europe"/>
    <s v="SHORT"/>
    <s v="A320"/>
    <n v="0"/>
    <n v="5"/>
    <n v="175"/>
    <n v="0"/>
    <n v="3"/>
    <n v="17"/>
    <m/>
    <m/>
  </r>
  <r>
    <d v="2025-09-25T00:00:00"/>
    <d v="1899-12-30T11:31:00"/>
    <s v="Morning"/>
    <s v="BA"/>
    <s v="BA5974"/>
    <s v="LHR"/>
    <s v="DFW"/>
    <s v="USA"/>
    <s v="North America"/>
    <s v="LONG"/>
    <s v="B777"/>
    <n v="0"/>
    <n v="32"/>
    <n v="300"/>
    <n v="1"/>
    <n v="10"/>
    <n v="38"/>
    <n v="332"/>
    <s v="Group B"/>
  </r>
  <r>
    <d v="2025-07-01T00:00:00"/>
    <d v="1899-12-30T19:20:00"/>
    <s v="Evening"/>
    <s v="BA"/>
    <s v="BA4481"/>
    <s v="LHR"/>
    <s v="CDG"/>
    <s v="France"/>
    <s v="Europe"/>
    <s v="SHORT"/>
    <s v="A320"/>
    <n v="0"/>
    <n v="12"/>
    <n v="168"/>
    <n v="1"/>
    <n v="5"/>
    <n v="22"/>
    <m/>
    <m/>
  </r>
  <r>
    <d v="2025-10-18T00:00:00"/>
    <d v="1899-12-30T10:41:00"/>
    <s v="Morning"/>
    <s v="BA"/>
    <s v="BA8264"/>
    <s v="LHR"/>
    <s v="LAX"/>
    <s v="USA"/>
    <s v="North America"/>
    <s v="LONG"/>
    <s v="A380"/>
    <n v="14"/>
    <n v="97"/>
    <n v="358"/>
    <n v="0"/>
    <n v="11"/>
    <n v="40"/>
    <n v="469"/>
    <s v="Group B"/>
  </r>
  <r>
    <d v="2025-09-12T00:00:00"/>
    <d v="1899-12-30T15:46:00"/>
    <s v="Afternoon"/>
    <s v="BA"/>
    <s v="BA5698"/>
    <s v="LHR"/>
    <s v="MUC"/>
    <s v="Germany"/>
    <s v="Europe"/>
    <s v="SHORT"/>
    <s v="A320"/>
    <n v="0"/>
    <n v="20"/>
    <n v="160"/>
    <n v="0"/>
    <n v="9"/>
    <n v="33"/>
    <m/>
    <m/>
  </r>
  <r>
    <d v="2025-07-24T00:00:00"/>
    <d v="1899-12-30T19:34:00"/>
    <s v="Evening"/>
    <s v="BA"/>
    <s v="BA6976"/>
    <s v="LHR"/>
    <s v="LAX"/>
    <s v="USA"/>
    <s v="North America"/>
    <s v="LONG"/>
    <s v="B777"/>
    <n v="0"/>
    <n v="32"/>
    <n v="300"/>
    <n v="0"/>
    <n v="0"/>
    <n v="7"/>
    <m/>
    <m/>
  </r>
  <r>
    <d v="2025-09-29T00:00:00"/>
    <d v="1899-12-30T16:34:00"/>
    <s v="Afternoon"/>
    <s v="BA"/>
    <s v="BA4504"/>
    <s v="LHR"/>
    <s v="DFW"/>
    <s v="USA"/>
    <s v="North America"/>
    <s v="LONG"/>
    <s v="A350"/>
    <n v="0"/>
    <n v="56"/>
    <n v="275"/>
    <n v="2"/>
    <n v="16"/>
    <n v="54"/>
    <m/>
    <m/>
  </r>
  <r>
    <d v="2025-05-28T00:00:00"/>
    <d v="1899-12-30T15:10:00"/>
    <s v="Afternoon"/>
    <s v="BA"/>
    <s v="BA8964"/>
    <s v="LHR"/>
    <s v="HND"/>
    <s v="Japan"/>
    <s v="Asia"/>
    <s v="LONG"/>
    <s v="B777"/>
    <n v="0"/>
    <n v="32"/>
    <n v="300"/>
    <n v="0"/>
    <n v="18"/>
    <n v="58"/>
    <m/>
    <m/>
  </r>
  <r>
    <d v="2025-09-07T00:00:00"/>
    <d v="1899-12-30T18:48:00"/>
    <s v="Evening"/>
    <s v="BA"/>
    <s v="BA2521"/>
    <s v="LHR"/>
    <s v="LAX"/>
    <s v="USA"/>
    <s v="North America"/>
    <s v="LONG"/>
    <s v="B777"/>
    <n v="0"/>
    <n v="48"/>
    <n v="224"/>
    <n v="0"/>
    <n v="4"/>
    <n v="21"/>
    <m/>
    <m/>
  </r>
  <r>
    <d v="2025-09-23T00:00:00"/>
    <d v="1899-12-30T16:08:00"/>
    <s v="Afternoon"/>
    <s v="BA"/>
    <s v="BA4418"/>
    <s v="LHR"/>
    <s v="HND"/>
    <s v="Japan"/>
    <s v="Asia"/>
    <s v="LONG"/>
    <s v="B787"/>
    <n v="8"/>
    <n v="42"/>
    <n v="166"/>
    <n v="0"/>
    <n v="6"/>
    <n v="24"/>
    <m/>
    <m/>
  </r>
  <r>
    <d v="2025-05-14T00:00:00"/>
    <d v="1899-12-30T13:39:00"/>
    <s v="Lunchtime"/>
    <s v="BA"/>
    <s v="BA9192"/>
    <s v="LHR"/>
    <s v="DFW"/>
    <s v="USA"/>
    <s v="North America"/>
    <s v="LONG"/>
    <s v="B787"/>
    <n v="8"/>
    <n v="42"/>
    <n v="166"/>
    <n v="0"/>
    <n v="9"/>
    <n v="35"/>
    <m/>
    <m/>
  </r>
  <r>
    <d v="2025-09-29T00:00:00"/>
    <d v="1899-12-30T13:04:00"/>
    <s v="Lunchtime"/>
    <s v="BA"/>
    <s v="BA4650"/>
    <s v="LHR"/>
    <s v="AMS"/>
    <s v="Netherlands"/>
    <s v="Europe"/>
    <s v="SHORT"/>
    <s v="A320"/>
    <n v="0"/>
    <n v="3"/>
    <n v="177"/>
    <n v="0"/>
    <n v="10"/>
    <n v="36"/>
    <m/>
    <m/>
  </r>
  <r>
    <d v="2025-06-02T00:00:00"/>
    <d v="1899-12-30T18:07:00"/>
    <s v="Evening"/>
    <s v="BA"/>
    <s v="BA7754"/>
    <s v="LHR"/>
    <s v="LAX"/>
    <s v="USA"/>
    <s v="North America"/>
    <s v="LONG"/>
    <s v="A350"/>
    <n v="0"/>
    <n v="56"/>
    <n v="275"/>
    <n v="0"/>
    <n v="11"/>
    <n v="41"/>
    <m/>
    <m/>
  </r>
  <r>
    <d v="2025-04-19T00:00:00"/>
    <d v="1899-12-30T18:28:00"/>
    <s v="Evening"/>
    <s v="BA"/>
    <s v="BA5600"/>
    <s v="LHR"/>
    <s v="AMS"/>
    <s v="Netherlands"/>
    <s v="Europe"/>
    <s v="SHORT"/>
    <s v="A320"/>
    <n v="0"/>
    <n v="2"/>
    <n v="178"/>
    <n v="1"/>
    <n v="19"/>
    <n v="62"/>
    <m/>
    <m/>
  </r>
  <r>
    <d v="2025-10-18T00:00:00"/>
    <d v="1899-12-30T12:51:00"/>
    <s v="Lunchtime"/>
    <s v="BA"/>
    <s v="BA6120"/>
    <s v="LHR"/>
    <s v="IST"/>
    <s v="Turkey"/>
    <s v="Europe"/>
    <s v="SHORT"/>
    <s v="A320"/>
    <n v="0"/>
    <n v="9"/>
    <n v="171"/>
    <n v="1"/>
    <n v="7"/>
    <n v="28"/>
    <m/>
    <m/>
  </r>
  <r>
    <d v="2025-09-10T00:00:00"/>
    <d v="1899-12-30T12:37:00"/>
    <s v="Lunchtime"/>
    <s v="BA"/>
    <s v="BA4495"/>
    <s v="LHR"/>
    <s v="FRA"/>
    <s v="Germany"/>
    <s v="Europe"/>
    <s v="SHORT"/>
    <s v="A320"/>
    <n v="0"/>
    <n v="6"/>
    <n v="174"/>
    <n v="0"/>
    <n v="3"/>
    <n v="18"/>
    <m/>
    <m/>
  </r>
  <r>
    <d v="2025-09-11T00:00:00"/>
    <d v="1899-12-30T07:02:00"/>
    <s v="Morning"/>
    <s v="BA"/>
    <s v="BA5258"/>
    <s v="LHR"/>
    <s v="JFK"/>
    <s v="USA"/>
    <s v="North America"/>
    <s v="LONG"/>
    <s v="A380"/>
    <n v="14"/>
    <n v="97"/>
    <n v="358"/>
    <n v="0"/>
    <n v="0"/>
    <n v="9"/>
    <n v="469"/>
    <s v="Group B"/>
  </r>
  <r>
    <d v="2025-05-30T00:00:00"/>
    <d v="1899-12-30T21:16:00"/>
    <s v="Evening"/>
    <s v="BA"/>
    <s v="BA6509"/>
    <s v="LHR"/>
    <s v="JFK"/>
    <s v="USA"/>
    <s v="North America"/>
    <s v="LONG"/>
    <s v="B777"/>
    <n v="0"/>
    <n v="32"/>
    <n v="304"/>
    <n v="2"/>
    <n v="4"/>
    <n v="19"/>
    <m/>
    <m/>
  </r>
  <r>
    <d v="2025-08-22T00:00:00"/>
    <d v="1899-12-30T16:11:00"/>
    <s v="Afternoon"/>
    <s v="BA"/>
    <s v="BA2613"/>
    <s v="LHR"/>
    <s v="MAD"/>
    <s v="Spain"/>
    <s v="Europe"/>
    <s v="SHORT"/>
    <s v="A320"/>
    <n v="0"/>
    <n v="6"/>
    <n v="174"/>
    <n v="0"/>
    <n v="8"/>
    <n v="30"/>
    <m/>
    <m/>
  </r>
  <r>
    <d v="2025-05-19T00:00:00"/>
    <d v="1899-12-30T22:57:00"/>
    <s v="Evening"/>
    <s v="BA"/>
    <s v="BA7882"/>
    <s v="LHR"/>
    <s v="FRA"/>
    <s v="Germany"/>
    <s v="Europe"/>
    <s v="SHORT"/>
    <s v="A320"/>
    <n v="0"/>
    <n v="15"/>
    <n v="165"/>
    <n v="2"/>
    <n v="18"/>
    <n v="58"/>
    <m/>
    <m/>
  </r>
  <r>
    <d v="2025-07-09T00:00:00"/>
    <d v="1899-12-30T18:57:00"/>
    <s v="Evening"/>
    <s v="BA"/>
    <s v="BA2575"/>
    <s v="LHR"/>
    <s v="ZRH"/>
    <s v="Switzerland"/>
    <s v="Europe"/>
    <s v="SHORT"/>
    <s v="A320"/>
    <n v="0"/>
    <n v="11"/>
    <n v="169"/>
    <n v="0"/>
    <n v="5"/>
    <n v="22"/>
    <m/>
    <m/>
  </r>
  <r>
    <d v="2025-08-11T00:00:00"/>
    <d v="1899-12-30T12:27:00"/>
    <s v="Lunchtime"/>
    <s v="BA"/>
    <s v="BA3848"/>
    <s v="LHR"/>
    <s v="ZRH"/>
    <s v="Switzerland"/>
    <s v="Europe"/>
    <s v="SHORT"/>
    <s v="A320"/>
    <n v="0"/>
    <n v="10"/>
    <n v="170"/>
    <n v="1"/>
    <n v="9"/>
    <n v="34"/>
    <m/>
    <m/>
  </r>
  <r>
    <d v="2025-04-22T00:00:00"/>
    <d v="1899-12-30T21:32:00"/>
    <s v="Evening"/>
    <s v="BA"/>
    <s v="BA4768"/>
    <s v="LHR"/>
    <s v="AMS"/>
    <s v="Netherlands"/>
    <s v="Europe"/>
    <s v="SHORT"/>
    <s v="A320"/>
    <n v="0"/>
    <n v="9"/>
    <n v="171"/>
    <n v="0"/>
    <n v="8"/>
    <n v="30"/>
    <m/>
    <m/>
  </r>
  <r>
    <d v="2025-08-08T00:00:00"/>
    <d v="1899-12-30T14:02:00"/>
    <s v="Afternoon"/>
    <s v="BA"/>
    <s v="BA1726"/>
    <s v="LHR"/>
    <s v="CDG"/>
    <s v="France"/>
    <s v="Europe"/>
    <s v="SHORT"/>
    <s v="A320"/>
    <n v="0"/>
    <n v="0"/>
    <n v="180"/>
    <n v="0"/>
    <n v="14"/>
    <n v="49"/>
    <m/>
    <m/>
  </r>
  <r>
    <d v="2025-10-08T00:00:00"/>
    <d v="1899-12-30T11:45:00"/>
    <s v="Morning"/>
    <s v="BA"/>
    <s v="BA7598"/>
    <s v="LHR"/>
    <s v="IST"/>
    <s v="Turkey"/>
    <s v="Europe"/>
    <s v="SHORT"/>
    <s v="A320"/>
    <n v="0"/>
    <n v="16"/>
    <n v="164"/>
    <n v="1"/>
    <n v="22"/>
    <n v="70"/>
    <n v="180"/>
    <s v="Group A"/>
  </r>
  <r>
    <d v="2025-06-21T00:00:00"/>
    <d v="1899-12-30T18:52:00"/>
    <s v="Evening"/>
    <s v="BA"/>
    <s v="BA2692"/>
    <s v="LHR"/>
    <s v="DXB"/>
    <s v="UAE"/>
    <s v="Middle East"/>
    <s v="LONG"/>
    <s v="B777"/>
    <n v="8"/>
    <n v="49"/>
    <n v="178"/>
    <n v="0"/>
    <n v="5"/>
    <n v="22"/>
    <m/>
    <m/>
  </r>
  <r>
    <d v="2025-06-12T00:00:00"/>
    <d v="1899-12-30T10:35:00"/>
    <s v="Morning"/>
    <s v="BA"/>
    <s v="BA6959"/>
    <s v="LHR"/>
    <s v="MUC"/>
    <s v="Germany"/>
    <s v="Europe"/>
    <s v="SHORT"/>
    <s v="A320"/>
    <n v="0"/>
    <n v="18"/>
    <n v="162"/>
    <n v="0"/>
    <n v="5"/>
    <n v="23"/>
    <n v="180"/>
    <s v="Group A"/>
  </r>
  <r>
    <d v="2025-10-11T00:00:00"/>
    <d v="1899-12-30T15:32:00"/>
    <s v="Afternoon"/>
    <s v="BA"/>
    <s v="BA7573"/>
    <s v="LHR"/>
    <s v="MUC"/>
    <s v="Germany"/>
    <s v="Europe"/>
    <s v="SHORT"/>
    <s v="A320"/>
    <n v="0"/>
    <n v="4"/>
    <n v="176"/>
    <n v="0"/>
    <n v="13"/>
    <n v="47"/>
    <m/>
    <m/>
  </r>
  <r>
    <d v="2025-05-09T00:00:00"/>
    <d v="1899-12-30T21:13:00"/>
    <s v="Evening"/>
    <s v="BA"/>
    <s v="BA4860"/>
    <s v="LHR"/>
    <s v="VIE"/>
    <s v="Austria"/>
    <s v="Europe"/>
    <s v="SHORT"/>
    <s v="A320"/>
    <n v="0"/>
    <n v="8"/>
    <n v="172"/>
    <n v="1"/>
    <n v="11"/>
    <n v="41"/>
    <m/>
    <m/>
  </r>
  <r>
    <d v="2025-08-10T00:00:00"/>
    <d v="1899-12-30T08:23:00"/>
    <s v="Morning"/>
    <s v="BA"/>
    <s v="BA7636"/>
    <s v="LHR"/>
    <s v="AMS"/>
    <s v="Netherlands"/>
    <s v="Europe"/>
    <s v="SHORT"/>
    <s v="A320"/>
    <n v="0"/>
    <n v="13"/>
    <n v="167"/>
    <n v="0"/>
    <n v="18"/>
    <n v="59"/>
    <n v="180"/>
    <s v="Group A"/>
  </r>
  <r>
    <d v="2025-10-06T00:00:00"/>
    <d v="1899-12-30T17:56:00"/>
    <s v="Afternoon"/>
    <s v="BA"/>
    <s v="BA3791"/>
    <s v="LHR"/>
    <s v="MAD"/>
    <s v="Spain"/>
    <s v="Europe"/>
    <s v="SHORT"/>
    <s v="A320"/>
    <n v="0"/>
    <n v="17"/>
    <n v="163"/>
    <n v="1"/>
    <n v="11"/>
    <n v="39"/>
    <m/>
    <m/>
  </r>
  <r>
    <d v="2025-07-12T00:00:00"/>
    <d v="1899-12-30T21:02:00"/>
    <s v="Evening"/>
    <s v="BA"/>
    <s v="BA2362"/>
    <s v="LHR"/>
    <s v="MAD"/>
    <s v="Spain"/>
    <s v="Europe"/>
    <s v="SHORT"/>
    <s v="A320"/>
    <n v="0"/>
    <n v="11"/>
    <n v="169"/>
    <n v="0"/>
    <n v="6"/>
    <n v="25"/>
    <m/>
    <m/>
  </r>
  <r>
    <d v="2025-06-13T00:00:00"/>
    <d v="1899-12-30T12:04:00"/>
    <s v="Lunchtime"/>
    <s v="BA"/>
    <s v="BA8776"/>
    <s v="LHR"/>
    <s v="ZRH"/>
    <s v="Switzerland"/>
    <s v="Europe"/>
    <s v="SHORT"/>
    <s v="A320"/>
    <n v="0"/>
    <n v="6"/>
    <n v="174"/>
    <n v="0"/>
    <n v="11"/>
    <n v="40"/>
    <m/>
    <m/>
  </r>
  <r>
    <d v="2025-08-06T00:00:00"/>
    <d v="1899-12-30T07:46:00"/>
    <s v="Morning"/>
    <s v="BA"/>
    <s v="BA9887"/>
    <s v="LHR"/>
    <s v="AMS"/>
    <s v="Netherlands"/>
    <s v="Europe"/>
    <s v="SHORT"/>
    <s v="A320"/>
    <n v="0"/>
    <n v="6"/>
    <n v="174"/>
    <n v="1"/>
    <n v="14"/>
    <n v="48"/>
    <n v="180"/>
    <s v="Group A"/>
  </r>
  <r>
    <d v="2025-10-05T00:00:00"/>
    <d v="1899-12-30T22:36:00"/>
    <s v="Evening"/>
    <s v="BA"/>
    <s v="BA5698"/>
    <s v="LHR"/>
    <s v="FRA"/>
    <s v="Germany"/>
    <s v="Europe"/>
    <s v="SHORT"/>
    <s v="A320"/>
    <n v="0"/>
    <n v="17"/>
    <n v="163"/>
    <n v="0"/>
    <n v="12"/>
    <n v="43"/>
    <m/>
    <m/>
  </r>
  <r>
    <d v="2025-10-02T00:00:00"/>
    <d v="1899-12-30T14:09:00"/>
    <s v="Afternoon"/>
    <s v="BA"/>
    <s v="BA3489"/>
    <s v="LHR"/>
    <s v="FRA"/>
    <s v="Germany"/>
    <s v="Europe"/>
    <s v="SHORT"/>
    <s v="A320"/>
    <n v="0"/>
    <n v="15"/>
    <n v="165"/>
    <n v="0"/>
    <n v="11"/>
    <n v="38"/>
    <m/>
    <m/>
  </r>
  <r>
    <d v="2025-05-26T00:00:00"/>
    <d v="1899-12-30T10:24:00"/>
    <s v="Morning"/>
    <s v="BA"/>
    <s v="BA7899"/>
    <s v="LHR"/>
    <s v="ZRH"/>
    <s v="Switzerland"/>
    <s v="Europe"/>
    <s v="SHORT"/>
    <s v="A320"/>
    <n v="0"/>
    <n v="20"/>
    <n v="160"/>
    <n v="0"/>
    <n v="14"/>
    <n v="47"/>
    <n v="180"/>
    <s v="Group A"/>
  </r>
  <r>
    <d v="2025-09-17T00:00:00"/>
    <d v="1899-12-30T07:53:00"/>
    <s v="Morning"/>
    <s v="BA"/>
    <s v="BA8990"/>
    <s v="LHR"/>
    <s v="ORD"/>
    <s v="USA"/>
    <s v="North America"/>
    <s v="LONG"/>
    <s v="B787"/>
    <n v="8"/>
    <n v="48"/>
    <n v="200"/>
    <n v="0"/>
    <n v="14"/>
    <n v="49"/>
    <n v="256"/>
    <s v="Group B"/>
  </r>
  <r>
    <d v="2025-09-01T00:00:00"/>
    <d v="1899-12-30T07:38:00"/>
    <s v="Morning"/>
    <s v="BA"/>
    <s v="BA8994"/>
    <s v="LHR"/>
    <s v="JFK"/>
    <s v="USA"/>
    <s v="North America"/>
    <s v="LONG"/>
    <s v="B777"/>
    <n v="0"/>
    <n v="32"/>
    <n v="304"/>
    <n v="0"/>
    <n v="15"/>
    <n v="52"/>
    <n v="336"/>
    <s v="Group B"/>
  </r>
  <r>
    <d v="2025-05-05T00:00:00"/>
    <d v="1899-12-30T08:53:00"/>
    <s v="Morning"/>
    <s v="BA"/>
    <s v="BA4028"/>
    <s v="LHR"/>
    <s v="ZRH"/>
    <s v="Switzerland"/>
    <s v="Europe"/>
    <s v="SHORT"/>
    <s v="A320"/>
    <n v="0"/>
    <n v="12"/>
    <n v="168"/>
    <n v="0"/>
    <n v="11"/>
    <n v="40"/>
    <n v="180"/>
    <s v="Group A"/>
  </r>
  <r>
    <d v="2025-07-23T00:00:00"/>
    <d v="1899-12-30T14:51:00"/>
    <s v="Afternoon"/>
    <s v="BA"/>
    <s v="BA3070"/>
    <s v="LHR"/>
    <s v="HND"/>
    <s v="Japan"/>
    <s v="Asia"/>
    <s v="LONG"/>
    <s v="B777"/>
    <n v="0"/>
    <n v="48"/>
    <n v="224"/>
    <n v="0"/>
    <n v="7"/>
    <n v="28"/>
    <m/>
    <m/>
  </r>
  <r>
    <d v="2025-07-06T00:00:00"/>
    <d v="1899-12-30T22:30:00"/>
    <s v="Evening"/>
    <s v="BA"/>
    <s v="BA8028"/>
    <s v="LHR"/>
    <s v="HND"/>
    <s v="Japan"/>
    <s v="Asia"/>
    <s v="LONG"/>
    <s v="B787"/>
    <n v="0"/>
    <n v="35"/>
    <n v="179"/>
    <n v="0"/>
    <n v="9"/>
    <n v="33"/>
    <m/>
    <m/>
  </r>
  <r>
    <d v="2025-04-17T00:00:00"/>
    <d v="1899-12-30T13:12:00"/>
    <s v="Lunchtime"/>
    <s v="BA"/>
    <s v="BA7508"/>
    <s v="LHR"/>
    <s v="LAX"/>
    <s v="USA"/>
    <s v="North America"/>
    <s v="LONG"/>
    <s v="A380"/>
    <n v="14"/>
    <n v="97"/>
    <n v="358"/>
    <n v="0"/>
    <n v="14"/>
    <n v="49"/>
    <m/>
    <m/>
  </r>
  <r>
    <d v="2025-07-15T00:00:00"/>
    <d v="1899-12-30T08:55:00"/>
    <s v="Morning"/>
    <s v="BA"/>
    <s v="BA4401"/>
    <s v="LHR"/>
    <s v="CDG"/>
    <s v="France"/>
    <s v="Europe"/>
    <s v="SHORT"/>
    <s v="A320"/>
    <n v="0"/>
    <n v="9"/>
    <n v="171"/>
    <n v="0"/>
    <n v="3"/>
    <n v="18"/>
    <n v="180"/>
    <s v="Group A"/>
  </r>
  <r>
    <d v="2025-05-24T00:00:00"/>
    <d v="1899-12-30T06:00:00"/>
    <s v="Morning"/>
    <s v="BA"/>
    <s v="BA4826"/>
    <s v="LHR"/>
    <s v="ZRH"/>
    <s v="Switzerland"/>
    <s v="Europe"/>
    <s v="SHORT"/>
    <s v="A320"/>
    <n v="0"/>
    <n v="7"/>
    <n v="173"/>
    <n v="3"/>
    <n v="10"/>
    <n v="36"/>
    <n v="180"/>
    <s v="Group A"/>
  </r>
  <r>
    <d v="2025-06-04T00:00:00"/>
    <d v="1899-12-30T17:36:00"/>
    <s v="Afternoon"/>
    <s v="BA"/>
    <s v="BA9511"/>
    <s v="LHR"/>
    <s v="DXB"/>
    <s v="UAE"/>
    <s v="Middle East"/>
    <s v="LONG"/>
    <s v="B777"/>
    <n v="0"/>
    <n v="48"/>
    <n v="224"/>
    <n v="1"/>
    <n v="6"/>
    <n v="24"/>
    <m/>
    <m/>
  </r>
  <r>
    <d v="2025-04-09T00:00:00"/>
    <d v="1899-12-30T09:34:00"/>
    <s v="Morning"/>
    <s v="BA"/>
    <s v="BA7916"/>
    <s v="LHR"/>
    <s v="FRA"/>
    <s v="Germany"/>
    <s v="Europe"/>
    <s v="SHORT"/>
    <s v="A320"/>
    <n v="0"/>
    <n v="6"/>
    <n v="174"/>
    <n v="0"/>
    <n v="8"/>
    <n v="31"/>
    <n v="180"/>
    <s v="Group A"/>
  </r>
  <r>
    <d v="2025-05-15T00:00:00"/>
    <d v="1899-12-30T18:02:00"/>
    <s v="Evening"/>
    <s v="BA"/>
    <s v="BA4211"/>
    <s v="LHR"/>
    <s v="BCN"/>
    <s v="Spain"/>
    <s v="Europe"/>
    <s v="SHORT"/>
    <s v="A320"/>
    <n v="0"/>
    <n v="18"/>
    <n v="162"/>
    <n v="0"/>
    <n v="15"/>
    <n v="50"/>
    <m/>
    <m/>
  </r>
  <r>
    <d v="2025-08-02T00:00:00"/>
    <d v="1899-12-30T13:33:00"/>
    <s v="Lunchtime"/>
    <s v="BA"/>
    <s v="BA6246"/>
    <s v="LHR"/>
    <s v="JFK"/>
    <s v="USA"/>
    <s v="North America"/>
    <s v="LONG"/>
    <s v="B787"/>
    <n v="0"/>
    <n v="31"/>
    <n v="173"/>
    <n v="2"/>
    <n v="9"/>
    <n v="33"/>
    <m/>
    <m/>
  </r>
  <r>
    <d v="2025-08-26T00:00:00"/>
    <d v="1899-12-30T19:06:00"/>
    <s v="Evening"/>
    <s v="BA"/>
    <s v="BA7509"/>
    <s v="LHR"/>
    <s v="DXB"/>
    <s v="UAE"/>
    <s v="Middle East"/>
    <s v="LONG"/>
    <s v="B787"/>
    <n v="0"/>
    <n v="35"/>
    <n v="179"/>
    <n v="0"/>
    <n v="8"/>
    <n v="31"/>
    <m/>
    <m/>
  </r>
  <r>
    <d v="2025-07-11T00:00:00"/>
    <d v="1899-12-30T17:10:00"/>
    <s v="Afternoon"/>
    <s v="BA"/>
    <s v="BA5228"/>
    <s v="LHR"/>
    <s v="DFW"/>
    <s v="USA"/>
    <s v="North America"/>
    <s v="LONG"/>
    <s v="B777"/>
    <n v="0"/>
    <n v="32"/>
    <n v="300"/>
    <n v="0"/>
    <n v="0"/>
    <n v="9"/>
    <m/>
    <m/>
  </r>
  <r>
    <d v="2025-10-07T00:00:00"/>
    <d v="1899-12-30T07:55:00"/>
    <s v="Morning"/>
    <s v="BA"/>
    <s v="BA1952"/>
    <s v="LHR"/>
    <s v="MUC"/>
    <s v="Germany"/>
    <s v="Europe"/>
    <s v="SHORT"/>
    <s v="A320"/>
    <n v="0"/>
    <n v="8"/>
    <n v="172"/>
    <n v="1"/>
    <n v="12"/>
    <n v="42"/>
    <n v="180"/>
    <s v="Group A"/>
  </r>
  <r>
    <d v="2025-07-11T00:00:00"/>
    <d v="1899-12-30T09:39:00"/>
    <s v="Morning"/>
    <s v="BA"/>
    <s v="BA6608"/>
    <s v="LHR"/>
    <s v="DFW"/>
    <s v="USA"/>
    <s v="North America"/>
    <s v="LONG"/>
    <s v="B787"/>
    <n v="0"/>
    <n v="35"/>
    <n v="179"/>
    <n v="0"/>
    <n v="11"/>
    <n v="40"/>
    <n v="214"/>
    <s v="Group B"/>
  </r>
  <r>
    <d v="2025-07-02T00:00:00"/>
    <d v="1899-12-30T10:36:00"/>
    <s v="Morning"/>
    <s v="BA"/>
    <s v="BA8361"/>
    <s v="LHR"/>
    <s v="VIE"/>
    <s v="Austria"/>
    <s v="Europe"/>
    <s v="SHORT"/>
    <s v="A320"/>
    <n v="0"/>
    <n v="13"/>
    <n v="167"/>
    <n v="0"/>
    <n v="20"/>
    <n v="64"/>
    <n v="180"/>
    <s v="Group A"/>
  </r>
  <r>
    <d v="2025-04-01T00:00:00"/>
    <d v="1899-12-30T16:24:00"/>
    <s v="Afternoon"/>
    <s v="BA"/>
    <s v="BA4324"/>
    <s v="LHR"/>
    <s v="ORD"/>
    <s v="USA"/>
    <s v="North America"/>
    <s v="LONG"/>
    <s v="B787"/>
    <n v="8"/>
    <n v="48"/>
    <n v="200"/>
    <n v="3"/>
    <n v="6"/>
    <n v="25"/>
    <m/>
    <m/>
  </r>
  <r>
    <d v="2025-07-09T00:00:00"/>
    <d v="1899-12-30T17:27:00"/>
    <s v="Afternoon"/>
    <s v="BA"/>
    <s v="BA7544"/>
    <s v="LHR"/>
    <s v="DFW"/>
    <s v="USA"/>
    <s v="North America"/>
    <s v="LONG"/>
    <s v="B787"/>
    <n v="8"/>
    <n v="48"/>
    <n v="200"/>
    <n v="1"/>
    <n v="9"/>
    <n v="34"/>
    <m/>
    <m/>
  </r>
  <r>
    <d v="2025-10-24T00:00:00"/>
    <d v="1899-12-30T13:19:00"/>
    <s v="Lunchtime"/>
    <s v="BA"/>
    <s v="BA4364"/>
    <s v="LHR"/>
    <s v="ORD"/>
    <s v="USA"/>
    <s v="North America"/>
    <s v="LONG"/>
    <s v="B787"/>
    <n v="8"/>
    <n v="42"/>
    <n v="166"/>
    <n v="0"/>
    <n v="9"/>
    <n v="34"/>
    <m/>
    <m/>
  </r>
  <r>
    <d v="2025-08-16T00:00:00"/>
    <d v="1899-12-30T21:41:00"/>
    <s v="Evening"/>
    <s v="BA"/>
    <s v="BA4674"/>
    <s v="LHR"/>
    <s v="MAD"/>
    <s v="Spain"/>
    <s v="Europe"/>
    <s v="SHORT"/>
    <s v="A320"/>
    <n v="0"/>
    <n v="2"/>
    <n v="178"/>
    <n v="0"/>
    <n v="16"/>
    <n v="55"/>
    <m/>
    <m/>
  </r>
  <r>
    <d v="2025-05-04T00:00:00"/>
    <d v="1899-12-30T09:10:00"/>
    <s v="Morning"/>
    <s v="BA"/>
    <s v="BA8352"/>
    <s v="LHR"/>
    <s v="DXB"/>
    <s v="UAE"/>
    <s v="Middle East"/>
    <s v="LONG"/>
    <s v="B787"/>
    <n v="0"/>
    <n v="31"/>
    <n v="173"/>
    <n v="0"/>
    <n v="7"/>
    <n v="29"/>
    <n v="204"/>
    <s v="Group C"/>
  </r>
  <r>
    <d v="2025-05-16T00:00:00"/>
    <d v="1899-12-30T06:53:00"/>
    <s v="Morning"/>
    <s v="BA"/>
    <s v="BA2576"/>
    <s v="LHR"/>
    <s v="CDG"/>
    <s v="France"/>
    <s v="Europe"/>
    <s v="SHORT"/>
    <s v="A320"/>
    <n v="0"/>
    <n v="6"/>
    <n v="174"/>
    <n v="1"/>
    <n v="9"/>
    <n v="35"/>
    <n v="180"/>
    <s v="Group A"/>
  </r>
  <r>
    <d v="2025-07-08T00:00:00"/>
    <d v="1899-12-30T15:37:00"/>
    <s v="Afternoon"/>
    <s v="BA"/>
    <s v="BA2882"/>
    <s v="LHR"/>
    <s v="DFW"/>
    <s v="USA"/>
    <s v="North America"/>
    <s v="LONG"/>
    <s v="B787"/>
    <n v="0"/>
    <n v="35"/>
    <n v="179"/>
    <n v="0"/>
    <n v="11"/>
    <n v="40"/>
    <m/>
    <m/>
  </r>
  <r>
    <d v="2025-05-15T00:00:00"/>
    <d v="1899-12-30T15:10:00"/>
    <s v="Afternoon"/>
    <s v="BA"/>
    <s v="BA6194"/>
    <s v="LHR"/>
    <s v="CDG"/>
    <s v="France"/>
    <s v="Europe"/>
    <s v="SHORT"/>
    <s v="A320"/>
    <n v="0"/>
    <n v="0"/>
    <n v="180"/>
    <n v="0"/>
    <n v="9"/>
    <n v="33"/>
    <m/>
    <m/>
  </r>
  <r>
    <d v="2025-09-07T00:00:00"/>
    <d v="1899-12-30T19:14:00"/>
    <s v="Evening"/>
    <s v="BA"/>
    <s v="BA2103"/>
    <s v="LHR"/>
    <s v="MAD"/>
    <s v="Spain"/>
    <s v="Europe"/>
    <s v="SHORT"/>
    <s v="A320"/>
    <n v="0"/>
    <n v="6"/>
    <n v="174"/>
    <n v="2"/>
    <n v="5"/>
    <n v="23"/>
    <m/>
    <m/>
  </r>
  <r>
    <d v="2025-04-27T00:00:00"/>
    <d v="1899-12-30T20:16:00"/>
    <s v="Evening"/>
    <s v="BA"/>
    <s v="BA8886"/>
    <s v="LHR"/>
    <s v="HND"/>
    <s v="Japan"/>
    <s v="Asia"/>
    <s v="LONG"/>
    <s v="B777"/>
    <n v="8"/>
    <n v="49"/>
    <n v="178"/>
    <n v="0"/>
    <n v="9"/>
    <n v="33"/>
    <m/>
    <m/>
  </r>
  <r>
    <d v="2025-04-02T00:00:00"/>
    <d v="1899-12-30T16:22:00"/>
    <s v="Afternoon"/>
    <s v="BA"/>
    <s v="BA9271"/>
    <s v="LHR"/>
    <s v="FRA"/>
    <s v="Germany"/>
    <s v="Europe"/>
    <s v="SHORT"/>
    <s v="A320"/>
    <n v="0"/>
    <n v="3"/>
    <n v="177"/>
    <n v="0"/>
    <n v="14"/>
    <n v="47"/>
    <m/>
    <m/>
  </r>
  <r>
    <d v="2025-06-04T00:00:00"/>
    <d v="1899-12-30T19:56:00"/>
    <s v="Evening"/>
    <s v="BA"/>
    <s v="BA6304"/>
    <s v="LHR"/>
    <s v="MAD"/>
    <s v="Spain"/>
    <s v="Europe"/>
    <s v="SHORT"/>
    <s v="A320"/>
    <n v="0"/>
    <n v="9"/>
    <n v="171"/>
    <n v="0"/>
    <n v="2"/>
    <n v="14"/>
    <m/>
    <m/>
  </r>
  <r>
    <d v="2025-09-11T00:00:00"/>
    <d v="1899-12-30T22:09:00"/>
    <s v="Evening"/>
    <s v="BA"/>
    <s v="BA9346"/>
    <s v="LHR"/>
    <s v="CDG"/>
    <s v="France"/>
    <s v="Europe"/>
    <s v="SHORT"/>
    <s v="A320"/>
    <n v="0"/>
    <n v="13"/>
    <n v="167"/>
    <n v="0"/>
    <n v="8"/>
    <n v="32"/>
    <m/>
    <m/>
  </r>
  <r>
    <d v="2025-09-17T00:00:00"/>
    <d v="1899-12-30T09:21:00"/>
    <s v="Morning"/>
    <s v="BA"/>
    <s v="BA7841"/>
    <s v="LHR"/>
    <s v="BCN"/>
    <s v="Spain"/>
    <s v="Europe"/>
    <s v="SHORT"/>
    <s v="A320"/>
    <n v="0"/>
    <n v="10"/>
    <n v="170"/>
    <n v="0"/>
    <n v="4"/>
    <n v="19"/>
    <n v="180"/>
    <s v="Group A"/>
  </r>
  <r>
    <d v="2025-09-25T00:00:00"/>
    <d v="1899-12-30T19:09:00"/>
    <s v="Evening"/>
    <s v="BA"/>
    <s v="BA6836"/>
    <s v="LHR"/>
    <s v="MUC"/>
    <s v="Germany"/>
    <s v="Europe"/>
    <s v="SHORT"/>
    <s v="A320"/>
    <n v="0"/>
    <n v="1"/>
    <n v="179"/>
    <n v="2"/>
    <n v="14"/>
    <n v="49"/>
    <m/>
    <m/>
  </r>
  <r>
    <d v="2025-08-20T00:00:00"/>
    <d v="1899-12-30T09:53:00"/>
    <s v="Morning"/>
    <s v="BA"/>
    <s v="BA7095"/>
    <s v="LHR"/>
    <s v="VIE"/>
    <s v="Austria"/>
    <s v="Europe"/>
    <s v="SHORT"/>
    <s v="A320"/>
    <n v="0"/>
    <n v="6"/>
    <n v="174"/>
    <n v="2"/>
    <n v="0"/>
    <n v="7"/>
    <n v="180"/>
    <s v="Group A"/>
  </r>
  <r>
    <d v="2025-08-09T00:00:00"/>
    <d v="1899-12-30T20:07:00"/>
    <s v="Evening"/>
    <s v="BA"/>
    <s v="BA8992"/>
    <s v="LHR"/>
    <s v="ZRH"/>
    <s v="Switzerland"/>
    <s v="Europe"/>
    <s v="SHORT"/>
    <s v="A320"/>
    <n v="0"/>
    <n v="16"/>
    <n v="164"/>
    <n v="0"/>
    <n v="5"/>
    <n v="22"/>
    <m/>
    <m/>
  </r>
  <r>
    <d v="2025-10-09T00:00:00"/>
    <d v="1899-12-30T21:52:00"/>
    <s v="Evening"/>
    <s v="BA"/>
    <s v="BA5989"/>
    <s v="LHR"/>
    <s v="FRA"/>
    <s v="Germany"/>
    <s v="Europe"/>
    <s v="SHORT"/>
    <s v="A320"/>
    <n v="0"/>
    <n v="0"/>
    <n v="180"/>
    <n v="0"/>
    <n v="10"/>
    <n v="36"/>
    <m/>
    <m/>
  </r>
  <r>
    <d v="2025-08-23T00:00:00"/>
    <d v="1899-12-30T15:35:00"/>
    <s v="Afternoon"/>
    <s v="BA"/>
    <s v="BA4598"/>
    <s v="LHR"/>
    <s v="ZRH"/>
    <s v="Switzerland"/>
    <s v="Europe"/>
    <s v="SHORT"/>
    <s v="A320"/>
    <n v="0"/>
    <n v="3"/>
    <n v="177"/>
    <n v="0"/>
    <n v="16"/>
    <n v="55"/>
    <m/>
    <m/>
  </r>
  <r>
    <d v="2025-09-03T00:00:00"/>
    <d v="1899-12-30T10:47:00"/>
    <s v="Morning"/>
    <s v="BA"/>
    <s v="BA6866"/>
    <s v="LHR"/>
    <s v="DXB"/>
    <s v="UAE"/>
    <s v="Middle East"/>
    <s v="LONG"/>
    <s v="A380"/>
    <n v="14"/>
    <n v="97"/>
    <n v="358"/>
    <n v="0"/>
    <n v="7"/>
    <n v="29"/>
    <n v="469"/>
    <s v="Group C"/>
  </r>
  <r>
    <d v="2025-10-03T00:00:00"/>
    <d v="1899-12-30T18:04:00"/>
    <s v="Evening"/>
    <s v="BA"/>
    <s v="BA3976"/>
    <s v="LHR"/>
    <s v="MUC"/>
    <s v="Germany"/>
    <s v="Europe"/>
    <s v="SHORT"/>
    <s v="A320"/>
    <n v="0"/>
    <n v="0"/>
    <n v="180"/>
    <n v="0"/>
    <n v="5"/>
    <n v="22"/>
    <m/>
    <m/>
  </r>
  <r>
    <d v="2025-10-12T00:00:00"/>
    <d v="1899-12-30T09:35:00"/>
    <s v="Morning"/>
    <s v="BA"/>
    <s v="BA7832"/>
    <s v="LHR"/>
    <s v="LAX"/>
    <s v="USA"/>
    <s v="North America"/>
    <s v="LONG"/>
    <s v="B787"/>
    <n v="8"/>
    <n v="48"/>
    <n v="200"/>
    <n v="2"/>
    <n v="18"/>
    <n v="60"/>
    <n v="256"/>
    <s v="Group B"/>
  </r>
  <r>
    <d v="2025-06-16T00:00:00"/>
    <d v="1899-12-30T16:45:00"/>
    <s v="Afternoon"/>
    <s v="BA"/>
    <s v="BA5757"/>
    <s v="LHR"/>
    <s v="JFK"/>
    <s v="USA"/>
    <s v="North America"/>
    <s v="LONG"/>
    <s v="B777"/>
    <n v="0"/>
    <n v="48"/>
    <n v="224"/>
    <n v="0"/>
    <n v="0"/>
    <n v="8"/>
    <m/>
    <m/>
  </r>
  <r>
    <d v="2025-04-22T00:00:00"/>
    <d v="1899-12-30T08:31:00"/>
    <s v="Morning"/>
    <s v="BA"/>
    <s v="BA3504"/>
    <s v="LHR"/>
    <s v="JFK"/>
    <s v="USA"/>
    <s v="North America"/>
    <s v="LONG"/>
    <s v="B777"/>
    <n v="0"/>
    <n v="48"/>
    <n v="224"/>
    <n v="0"/>
    <n v="0"/>
    <n v="0"/>
    <n v="272"/>
    <s v="Group B"/>
  </r>
  <r>
    <d v="2025-07-27T00:00:00"/>
    <d v="1899-12-30T07:04:00"/>
    <s v="Morning"/>
    <s v="BA"/>
    <s v="BA4230"/>
    <s v="LHR"/>
    <s v="HND"/>
    <s v="Japan"/>
    <s v="Asia"/>
    <s v="LONG"/>
    <s v="A380"/>
    <n v="14"/>
    <n v="97"/>
    <n v="358"/>
    <n v="0"/>
    <n v="10"/>
    <n v="37"/>
    <n v="469"/>
    <s v="Group C"/>
  </r>
  <r>
    <d v="2025-10-04T00:00:00"/>
    <d v="1899-12-30T06:19:00"/>
    <s v="Morning"/>
    <s v="BA"/>
    <s v="BA7215"/>
    <s v="LHR"/>
    <s v="AMS"/>
    <s v="Netherlands"/>
    <s v="Europe"/>
    <s v="SHORT"/>
    <s v="A320"/>
    <n v="0"/>
    <n v="5"/>
    <n v="175"/>
    <n v="0"/>
    <n v="5"/>
    <n v="22"/>
    <n v="180"/>
    <s v="Group A"/>
  </r>
  <r>
    <d v="2025-05-05T00:00:00"/>
    <d v="1899-12-30T10:32:00"/>
    <s v="Morning"/>
    <s v="BA"/>
    <s v="BA6700"/>
    <s v="LHR"/>
    <s v="HND"/>
    <s v="Japan"/>
    <s v="Asia"/>
    <s v="LONG"/>
    <s v="B787"/>
    <n v="8"/>
    <n v="48"/>
    <n v="200"/>
    <n v="0"/>
    <n v="2"/>
    <n v="14"/>
    <n v="256"/>
    <s v="Group C"/>
  </r>
  <r>
    <d v="2025-07-21T00:00:00"/>
    <d v="1899-12-30T08:33:00"/>
    <s v="Morning"/>
    <s v="BA"/>
    <s v="BA3406"/>
    <s v="LHR"/>
    <s v="JFK"/>
    <s v="USA"/>
    <s v="North America"/>
    <s v="LONG"/>
    <s v="B777"/>
    <n v="0"/>
    <n v="32"/>
    <n v="300"/>
    <n v="0"/>
    <n v="12"/>
    <n v="41"/>
    <n v="332"/>
    <s v="Group B"/>
  </r>
  <r>
    <d v="2025-07-30T00:00:00"/>
    <d v="1899-12-30T20:53:00"/>
    <s v="Evening"/>
    <s v="BA"/>
    <s v="BA6225"/>
    <s v="LHR"/>
    <s v="FRA"/>
    <s v="Germany"/>
    <s v="Europe"/>
    <s v="SHORT"/>
    <s v="A320"/>
    <n v="0"/>
    <n v="2"/>
    <n v="178"/>
    <n v="0"/>
    <n v="9"/>
    <n v="34"/>
    <m/>
    <m/>
  </r>
  <r>
    <d v="2025-09-11T00:00:00"/>
    <d v="1899-12-30T12:30:00"/>
    <s v="Lunchtime"/>
    <s v="BA"/>
    <s v="BA4168"/>
    <s v="LHR"/>
    <s v="HND"/>
    <s v="Japan"/>
    <s v="Asia"/>
    <s v="LONG"/>
    <s v="A350"/>
    <n v="0"/>
    <n v="56"/>
    <n v="275"/>
    <n v="1"/>
    <n v="5"/>
    <n v="22"/>
    <m/>
    <m/>
  </r>
  <r>
    <d v="2025-07-05T00:00:00"/>
    <d v="1899-12-30T09:15:00"/>
    <s v="Morning"/>
    <s v="BA"/>
    <s v="BA7308"/>
    <s v="LHR"/>
    <s v="HND"/>
    <s v="Japan"/>
    <s v="Asia"/>
    <s v="LONG"/>
    <s v="B787"/>
    <n v="8"/>
    <n v="48"/>
    <n v="200"/>
    <n v="0"/>
    <n v="1"/>
    <n v="10"/>
    <n v="256"/>
    <s v="Group C"/>
  </r>
  <r>
    <d v="2025-07-27T00:00:00"/>
    <d v="1899-12-30T08:30:00"/>
    <s v="Morning"/>
    <s v="BA"/>
    <s v="BA2704"/>
    <s v="LHR"/>
    <s v="IST"/>
    <s v="Turkey"/>
    <s v="Europe"/>
    <s v="SHORT"/>
    <s v="A320"/>
    <n v="0"/>
    <n v="4"/>
    <n v="176"/>
    <n v="0"/>
    <n v="13"/>
    <n v="44"/>
    <n v="180"/>
    <s v="Group A"/>
  </r>
  <r>
    <d v="2025-06-13T00:00:00"/>
    <d v="1899-12-30T11:20:00"/>
    <s v="Morning"/>
    <s v="BA"/>
    <s v="BA6682"/>
    <s v="LHR"/>
    <s v="HND"/>
    <s v="Japan"/>
    <s v="Asia"/>
    <s v="LONG"/>
    <s v="B787"/>
    <n v="0"/>
    <n v="35"/>
    <n v="179"/>
    <n v="0"/>
    <n v="11"/>
    <n v="40"/>
    <n v="214"/>
    <s v="Group C"/>
  </r>
  <r>
    <d v="2025-09-09T00:00:00"/>
    <d v="1899-12-30T22:25:00"/>
    <s v="Evening"/>
    <s v="BA"/>
    <s v="BA4684"/>
    <s v="LHR"/>
    <s v="MAD"/>
    <s v="Spain"/>
    <s v="Europe"/>
    <s v="SHORT"/>
    <s v="A320"/>
    <n v="0"/>
    <n v="1"/>
    <n v="179"/>
    <n v="2"/>
    <n v="7"/>
    <n v="29"/>
    <m/>
    <m/>
  </r>
  <r>
    <d v="2025-06-24T00:00:00"/>
    <d v="1899-12-30T11:57:00"/>
    <s v="Morning"/>
    <s v="BA"/>
    <s v="BA4031"/>
    <s v="LHR"/>
    <s v="LAX"/>
    <s v="USA"/>
    <s v="North America"/>
    <s v="LONG"/>
    <s v="B777"/>
    <n v="0"/>
    <n v="48"/>
    <n v="224"/>
    <n v="0"/>
    <n v="18"/>
    <n v="59"/>
    <n v="272"/>
    <s v="Group B"/>
  </r>
  <r>
    <d v="2025-09-10T00:00:00"/>
    <d v="1899-12-30T09:21:00"/>
    <s v="Morning"/>
    <s v="BA"/>
    <s v="BA8292"/>
    <s v="LHR"/>
    <s v="VIE"/>
    <s v="Austria"/>
    <s v="Europe"/>
    <s v="SHORT"/>
    <s v="A320"/>
    <n v="0"/>
    <n v="0"/>
    <n v="180"/>
    <n v="0"/>
    <n v="2"/>
    <n v="14"/>
    <n v="180"/>
    <s v="Group A"/>
  </r>
  <r>
    <d v="2025-07-29T00:00:00"/>
    <d v="1899-12-30T06:10:00"/>
    <s v="Morning"/>
    <s v="BA"/>
    <s v="BA1754"/>
    <s v="LHR"/>
    <s v="DXB"/>
    <s v="UAE"/>
    <s v="Middle East"/>
    <s v="LONG"/>
    <s v="B787"/>
    <n v="0"/>
    <n v="35"/>
    <n v="179"/>
    <n v="0"/>
    <n v="0"/>
    <n v="7"/>
    <n v="214"/>
    <s v="Group C"/>
  </r>
  <r>
    <d v="2025-08-09T00:00:00"/>
    <d v="1899-12-30T08:27:00"/>
    <s v="Morning"/>
    <s v="BA"/>
    <s v="BA5580"/>
    <s v="LHR"/>
    <s v="BCN"/>
    <s v="Spain"/>
    <s v="Europe"/>
    <s v="SHORT"/>
    <s v="A320"/>
    <n v="0"/>
    <n v="15"/>
    <n v="165"/>
    <n v="1"/>
    <n v="4"/>
    <n v="20"/>
    <n v="180"/>
    <s v="Group A"/>
  </r>
  <r>
    <d v="2025-09-19T00:00:00"/>
    <d v="1899-12-30T08:26:00"/>
    <s v="Morning"/>
    <s v="BA"/>
    <s v="BA1326"/>
    <s v="LHR"/>
    <s v="VIE"/>
    <s v="Austria"/>
    <s v="Europe"/>
    <s v="SHORT"/>
    <s v="A320"/>
    <n v="0"/>
    <n v="14"/>
    <n v="166"/>
    <n v="0"/>
    <n v="8"/>
    <n v="30"/>
    <n v="180"/>
    <s v="Group A"/>
  </r>
  <r>
    <d v="2025-08-10T00:00:00"/>
    <d v="1899-12-30T18:08:00"/>
    <s v="Evening"/>
    <s v="BA"/>
    <s v="BA6975"/>
    <s v="LHR"/>
    <s v="DXB"/>
    <s v="UAE"/>
    <s v="Middle East"/>
    <s v="LONG"/>
    <s v="B787"/>
    <n v="8"/>
    <n v="48"/>
    <n v="200"/>
    <n v="0"/>
    <n v="9"/>
    <n v="34"/>
    <m/>
    <m/>
  </r>
  <r>
    <d v="2025-04-04T00:00:00"/>
    <d v="1899-12-30T19:22:00"/>
    <s v="Evening"/>
    <s v="BA"/>
    <s v="BA7310"/>
    <s v="LHR"/>
    <s v="HND"/>
    <s v="Japan"/>
    <s v="Asia"/>
    <s v="LONG"/>
    <s v="B787"/>
    <n v="8"/>
    <n v="42"/>
    <n v="166"/>
    <n v="0"/>
    <n v="6"/>
    <n v="27"/>
    <m/>
    <m/>
  </r>
  <r>
    <d v="2025-04-24T00:00:00"/>
    <d v="1899-12-30T15:13:00"/>
    <s v="Afternoon"/>
    <s v="BA"/>
    <s v="BA4355"/>
    <s v="LHR"/>
    <s v="ZRH"/>
    <s v="Switzerland"/>
    <s v="Europe"/>
    <s v="SHORT"/>
    <s v="A320"/>
    <n v="0"/>
    <n v="3"/>
    <n v="177"/>
    <n v="0"/>
    <n v="10"/>
    <n v="36"/>
    <m/>
    <m/>
  </r>
  <r>
    <d v="2025-05-18T00:00:00"/>
    <d v="1899-12-30T09:13:00"/>
    <s v="Morning"/>
    <s v="BA"/>
    <s v="BA1842"/>
    <s v="LHR"/>
    <s v="HND"/>
    <s v="Japan"/>
    <s v="Asia"/>
    <s v="LONG"/>
    <s v="B777"/>
    <n v="0"/>
    <n v="32"/>
    <n v="304"/>
    <n v="0"/>
    <n v="1"/>
    <n v="11"/>
    <n v="336"/>
    <s v="Group C"/>
  </r>
  <r>
    <d v="2025-08-16T00:00:00"/>
    <d v="1899-12-30T11:15:00"/>
    <s v="Morning"/>
    <s v="BA"/>
    <s v="BA7860"/>
    <s v="LHR"/>
    <s v="VIE"/>
    <s v="Austria"/>
    <s v="Europe"/>
    <s v="SHORT"/>
    <s v="A320"/>
    <n v="0"/>
    <n v="19"/>
    <n v="161"/>
    <n v="0"/>
    <n v="16"/>
    <n v="53"/>
    <n v="180"/>
    <s v="Group A"/>
  </r>
  <r>
    <d v="2025-08-29T00:00:00"/>
    <d v="1899-12-30T16:07:00"/>
    <s v="Afternoon"/>
    <s v="BA"/>
    <s v="BA4399"/>
    <s v="LHR"/>
    <s v="BCN"/>
    <s v="Spain"/>
    <s v="Europe"/>
    <s v="SHORT"/>
    <s v="A320"/>
    <n v="0"/>
    <n v="5"/>
    <n v="175"/>
    <n v="1"/>
    <n v="7"/>
    <n v="29"/>
    <m/>
    <m/>
  </r>
  <r>
    <d v="2025-04-25T00:00:00"/>
    <d v="1899-12-30T08:18:00"/>
    <s v="Morning"/>
    <s v="BA"/>
    <s v="BA9300"/>
    <s v="LHR"/>
    <s v="DXB"/>
    <s v="UAE"/>
    <s v="Middle East"/>
    <s v="LONG"/>
    <s v="A350"/>
    <n v="0"/>
    <n v="56"/>
    <n v="275"/>
    <n v="0"/>
    <n v="14"/>
    <n v="48"/>
    <n v="331"/>
    <s v="Group C"/>
  </r>
  <r>
    <d v="2025-05-10T00:00:00"/>
    <d v="1899-12-30T08:29:00"/>
    <s v="Morning"/>
    <s v="BA"/>
    <s v="BA4007"/>
    <s v="LHR"/>
    <s v="MAD"/>
    <s v="Spain"/>
    <s v="Europe"/>
    <s v="SHORT"/>
    <s v="A320"/>
    <n v="0"/>
    <n v="6"/>
    <n v="174"/>
    <n v="0"/>
    <n v="10"/>
    <n v="36"/>
    <n v="180"/>
    <s v="Group A"/>
  </r>
  <r>
    <d v="2025-09-18T00:00:00"/>
    <d v="1899-12-30T17:35:00"/>
    <s v="Afternoon"/>
    <s v="BA"/>
    <s v="BA9797"/>
    <s v="LHR"/>
    <s v="HND"/>
    <s v="Japan"/>
    <s v="Asia"/>
    <s v="LONG"/>
    <s v="B777"/>
    <n v="8"/>
    <n v="49"/>
    <n v="178"/>
    <n v="0"/>
    <n v="10"/>
    <n v="37"/>
    <m/>
    <m/>
  </r>
  <r>
    <d v="2025-05-06T00:00:00"/>
    <d v="1899-12-30T20:52:00"/>
    <s v="Evening"/>
    <s v="BA"/>
    <s v="BA5771"/>
    <s v="LHR"/>
    <s v="BCN"/>
    <s v="Spain"/>
    <s v="Europe"/>
    <s v="SHORT"/>
    <s v="A320"/>
    <n v="0"/>
    <n v="0"/>
    <n v="180"/>
    <n v="0"/>
    <n v="11"/>
    <n v="39"/>
    <m/>
    <m/>
  </r>
  <r>
    <d v="2025-04-09T00:00:00"/>
    <d v="1899-12-30T14:44:00"/>
    <s v="Afternoon"/>
    <s v="BA"/>
    <s v="BA8239"/>
    <s v="LHR"/>
    <s v="VIE"/>
    <s v="Austria"/>
    <s v="Europe"/>
    <s v="SHORT"/>
    <s v="A320"/>
    <n v="0"/>
    <n v="19"/>
    <n v="161"/>
    <n v="0"/>
    <n v="10"/>
    <n v="37"/>
    <m/>
    <m/>
  </r>
  <r>
    <d v="2025-08-11T00:00:00"/>
    <d v="1899-12-30T08:01:00"/>
    <s v="Morning"/>
    <s v="BA"/>
    <s v="BA3295"/>
    <s v="LHR"/>
    <s v="MAD"/>
    <s v="Spain"/>
    <s v="Europe"/>
    <s v="SHORT"/>
    <s v="A320"/>
    <n v="0"/>
    <n v="2"/>
    <n v="178"/>
    <n v="2"/>
    <n v="11"/>
    <n v="40"/>
    <n v="180"/>
    <s v="Group A"/>
  </r>
  <r>
    <d v="2025-07-30T00:00:00"/>
    <d v="1899-12-30T08:35:00"/>
    <s v="Morning"/>
    <s v="BA"/>
    <s v="BA7065"/>
    <s v="LHR"/>
    <s v="HND"/>
    <s v="Japan"/>
    <s v="Asia"/>
    <s v="LONG"/>
    <s v="B777"/>
    <n v="0"/>
    <n v="48"/>
    <n v="224"/>
    <n v="6"/>
    <n v="15"/>
    <n v="51"/>
    <n v="272"/>
    <s v="Group C"/>
  </r>
  <r>
    <d v="2025-05-07T00:00:00"/>
    <d v="1899-12-30T09:16:00"/>
    <s v="Morning"/>
    <s v="BA"/>
    <s v="BA3049"/>
    <s v="LHR"/>
    <s v="DFW"/>
    <s v="USA"/>
    <s v="North America"/>
    <s v="LONG"/>
    <s v="B787"/>
    <n v="8"/>
    <n v="48"/>
    <n v="200"/>
    <n v="0"/>
    <n v="9"/>
    <n v="33"/>
    <n v="256"/>
    <s v="Group B"/>
  </r>
  <r>
    <d v="2025-08-12T00:00:00"/>
    <d v="1899-12-30T14:32:00"/>
    <s v="Afternoon"/>
    <s v="BA"/>
    <s v="BA7448"/>
    <s v="LHR"/>
    <s v="DFW"/>
    <s v="USA"/>
    <s v="North America"/>
    <s v="LONG"/>
    <s v="B777"/>
    <n v="0"/>
    <n v="32"/>
    <n v="300"/>
    <n v="0"/>
    <n v="12"/>
    <n v="41"/>
    <m/>
    <m/>
  </r>
  <r>
    <d v="2025-06-19T00:00:00"/>
    <d v="1899-12-30T22:45:00"/>
    <s v="Evening"/>
    <s v="BA"/>
    <s v="BA4804"/>
    <s v="LHR"/>
    <s v="DFW"/>
    <s v="USA"/>
    <s v="North America"/>
    <s v="LONG"/>
    <s v="B787"/>
    <n v="8"/>
    <n v="48"/>
    <n v="200"/>
    <n v="0"/>
    <n v="7"/>
    <n v="29"/>
    <m/>
    <m/>
  </r>
  <r>
    <d v="2025-05-14T00:00:00"/>
    <d v="1899-12-30T19:29:00"/>
    <s v="Evening"/>
    <s v="BA"/>
    <s v="BA9795"/>
    <s v="LHR"/>
    <s v="ZRH"/>
    <s v="Switzerland"/>
    <s v="Europe"/>
    <s v="SHORT"/>
    <s v="A320"/>
    <n v="0"/>
    <n v="1"/>
    <n v="179"/>
    <n v="1"/>
    <n v="16"/>
    <n v="53"/>
    <m/>
    <m/>
  </r>
  <r>
    <d v="2025-08-17T00:00:00"/>
    <d v="1899-12-30T20:55:00"/>
    <s v="Evening"/>
    <s v="BA"/>
    <s v="BA8944"/>
    <s v="LHR"/>
    <s v="IST"/>
    <s v="Turkey"/>
    <s v="Europe"/>
    <s v="SHORT"/>
    <s v="A320"/>
    <n v="0"/>
    <n v="12"/>
    <n v="168"/>
    <n v="1"/>
    <n v="4"/>
    <n v="20"/>
    <m/>
    <m/>
  </r>
  <r>
    <d v="2025-09-12T00:00:00"/>
    <d v="1899-12-30T09:30:00"/>
    <s v="Morning"/>
    <s v="BA"/>
    <s v="BA9958"/>
    <s v="LHR"/>
    <s v="MUC"/>
    <s v="Germany"/>
    <s v="Europe"/>
    <s v="SHORT"/>
    <s v="A320"/>
    <n v="0"/>
    <n v="9"/>
    <n v="171"/>
    <n v="1"/>
    <n v="18"/>
    <n v="58"/>
    <n v="180"/>
    <s v="Group A"/>
  </r>
  <r>
    <d v="2025-06-23T00:00:00"/>
    <d v="1899-12-30T22:50:00"/>
    <s v="Evening"/>
    <s v="BA"/>
    <s v="BA4827"/>
    <s v="LHR"/>
    <s v="MAD"/>
    <s v="Spain"/>
    <s v="Europe"/>
    <s v="SHORT"/>
    <s v="A320"/>
    <n v="0"/>
    <n v="5"/>
    <n v="175"/>
    <n v="1"/>
    <n v="8"/>
    <n v="30"/>
    <m/>
    <m/>
  </r>
  <r>
    <d v="2025-09-08T00:00:00"/>
    <d v="1899-12-30T22:58:00"/>
    <s v="Evening"/>
    <s v="BA"/>
    <s v="BA5994"/>
    <s v="LHR"/>
    <s v="DFW"/>
    <s v="USA"/>
    <s v="North America"/>
    <s v="LONG"/>
    <s v="B777"/>
    <n v="0"/>
    <n v="32"/>
    <n v="304"/>
    <n v="0"/>
    <n v="0"/>
    <n v="8"/>
    <m/>
    <m/>
  </r>
  <r>
    <d v="2025-07-11T00:00:00"/>
    <d v="1899-12-30T14:23:00"/>
    <s v="Afternoon"/>
    <s v="BA"/>
    <s v="BA3457"/>
    <s v="LHR"/>
    <s v="VIE"/>
    <s v="Austria"/>
    <s v="Europe"/>
    <s v="SHORT"/>
    <s v="A320"/>
    <n v="0"/>
    <n v="1"/>
    <n v="179"/>
    <n v="0"/>
    <n v="8"/>
    <n v="32"/>
    <m/>
    <m/>
  </r>
  <r>
    <d v="2025-09-11T00:00:00"/>
    <d v="1899-12-30T10:36:00"/>
    <s v="Morning"/>
    <s v="BA"/>
    <s v="BA9160"/>
    <s v="LHR"/>
    <s v="ORD"/>
    <s v="USA"/>
    <s v="North America"/>
    <s v="LONG"/>
    <s v="B777"/>
    <n v="0"/>
    <n v="48"/>
    <n v="224"/>
    <n v="1"/>
    <n v="4"/>
    <n v="20"/>
    <n v="272"/>
    <s v="Group B"/>
  </r>
  <r>
    <d v="2025-06-12T00:00:00"/>
    <d v="1899-12-30T17:41:00"/>
    <s v="Afternoon"/>
    <s v="BA"/>
    <s v="BA4022"/>
    <s v="LHR"/>
    <s v="AMS"/>
    <s v="Netherlands"/>
    <s v="Europe"/>
    <s v="SHORT"/>
    <s v="A320"/>
    <n v="0"/>
    <n v="17"/>
    <n v="163"/>
    <n v="0"/>
    <n v="12"/>
    <n v="43"/>
    <m/>
    <m/>
  </r>
  <r>
    <d v="2025-09-30T00:00:00"/>
    <d v="1899-12-30T06:14:00"/>
    <s v="Morning"/>
    <s v="BA"/>
    <s v="BA3035"/>
    <s v="LHR"/>
    <s v="ZRH"/>
    <s v="Switzerland"/>
    <s v="Europe"/>
    <s v="SHORT"/>
    <s v="A320"/>
    <n v="0"/>
    <n v="2"/>
    <n v="178"/>
    <n v="0"/>
    <n v="4"/>
    <n v="20"/>
    <n v="180"/>
    <s v="Group A"/>
  </r>
  <r>
    <d v="2025-07-21T00:00:00"/>
    <d v="1899-12-30T18:57:00"/>
    <s v="Evening"/>
    <s v="BA"/>
    <s v="BA7247"/>
    <s v="LHR"/>
    <s v="ZRH"/>
    <s v="Switzerland"/>
    <s v="Europe"/>
    <s v="SHORT"/>
    <s v="A320"/>
    <n v="0"/>
    <n v="6"/>
    <n v="174"/>
    <n v="1"/>
    <n v="5"/>
    <n v="23"/>
    <m/>
    <m/>
  </r>
  <r>
    <d v="2025-09-24T00:00:00"/>
    <d v="1899-12-30T09:50:00"/>
    <s v="Morning"/>
    <s v="BA"/>
    <s v="BA8129"/>
    <s v="LHR"/>
    <s v="MUC"/>
    <s v="Germany"/>
    <s v="Europe"/>
    <s v="SHORT"/>
    <s v="A320"/>
    <n v="0"/>
    <n v="13"/>
    <n v="167"/>
    <n v="0"/>
    <n v="0"/>
    <n v="1"/>
    <n v="180"/>
    <s v="Group A"/>
  </r>
  <r>
    <d v="2025-09-09T00:00:00"/>
    <d v="1899-12-30T10:49:00"/>
    <s v="Morning"/>
    <s v="BA"/>
    <s v="BA8420"/>
    <s v="LHR"/>
    <s v="FRA"/>
    <s v="Germany"/>
    <s v="Europe"/>
    <s v="SHORT"/>
    <s v="A320"/>
    <n v="0"/>
    <n v="18"/>
    <n v="162"/>
    <n v="1"/>
    <n v="5"/>
    <n v="23"/>
    <n v="180"/>
    <s v="Group A"/>
  </r>
  <r>
    <d v="2025-07-08T00:00:00"/>
    <d v="1899-12-30T09:54:00"/>
    <s v="Morning"/>
    <s v="BA"/>
    <s v="BA4515"/>
    <s v="LHR"/>
    <s v="MUC"/>
    <s v="Germany"/>
    <s v="Europe"/>
    <s v="SHORT"/>
    <s v="A320"/>
    <n v="0"/>
    <n v="11"/>
    <n v="169"/>
    <n v="0"/>
    <n v="0"/>
    <n v="0"/>
    <n v="180"/>
    <s v="Group A"/>
  </r>
  <r>
    <d v="2025-05-13T00:00:00"/>
    <d v="1899-12-30T06:17:00"/>
    <s v="Morning"/>
    <s v="BA"/>
    <s v="BA2377"/>
    <s v="LHR"/>
    <s v="MAD"/>
    <s v="Spain"/>
    <s v="Europe"/>
    <s v="SHORT"/>
    <s v="A320"/>
    <n v="0"/>
    <n v="9"/>
    <n v="171"/>
    <n v="1"/>
    <n v="0"/>
    <n v="6"/>
    <n v="180"/>
    <s v="Group A"/>
  </r>
  <r>
    <d v="2025-04-10T00:00:00"/>
    <d v="1899-12-30T20:23:00"/>
    <s v="Evening"/>
    <s v="BA"/>
    <s v="BA3626"/>
    <s v="LHR"/>
    <s v="BCN"/>
    <s v="Spain"/>
    <s v="Europe"/>
    <s v="SHORT"/>
    <s v="A320"/>
    <n v="0"/>
    <n v="12"/>
    <n v="168"/>
    <n v="1"/>
    <n v="12"/>
    <n v="42"/>
    <m/>
    <m/>
  </r>
  <r>
    <d v="2025-05-09T00:00:00"/>
    <d v="1899-12-30T12:09:00"/>
    <s v="Lunchtime"/>
    <s v="BA"/>
    <s v="BA1369"/>
    <s v="LHR"/>
    <s v="CDG"/>
    <s v="France"/>
    <s v="Europe"/>
    <s v="SHORT"/>
    <s v="A320"/>
    <n v="0"/>
    <n v="13"/>
    <n v="167"/>
    <n v="0"/>
    <n v="12"/>
    <n v="43"/>
    <m/>
    <m/>
  </r>
  <r>
    <d v="2025-09-11T00:00:00"/>
    <d v="1899-12-30T20:39:00"/>
    <s v="Evening"/>
    <s v="BA"/>
    <s v="BA1653"/>
    <s v="LHR"/>
    <s v="BCN"/>
    <s v="Spain"/>
    <s v="Europe"/>
    <s v="SHORT"/>
    <s v="A320"/>
    <n v="0"/>
    <n v="7"/>
    <n v="173"/>
    <n v="1"/>
    <n v="10"/>
    <n v="37"/>
    <m/>
    <m/>
  </r>
  <r>
    <d v="2025-09-11T00:00:00"/>
    <d v="1899-12-30T07:39:00"/>
    <s v="Morning"/>
    <s v="BA"/>
    <s v="BA5579"/>
    <s v="LHR"/>
    <s v="DXB"/>
    <s v="UAE"/>
    <s v="Middle East"/>
    <s v="LONG"/>
    <s v="B777"/>
    <n v="0"/>
    <n v="32"/>
    <n v="300"/>
    <n v="0"/>
    <n v="2"/>
    <n v="15"/>
    <n v="332"/>
    <s v="Group C"/>
  </r>
  <r>
    <d v="2025-07-21T00:00:00"/>
    <d v="1899-12-30T08:38:00"/>
    <s v="Morning"/>
    <s v="BA"/>
    <s v="BA1003"/>
    <s v="LHR"/>
    <s v="CDG"/>
    <s v="France"/>
    <s v="Europe"/>
    <s v="SHORT"/>
    <s v="A320"/>
    <n v="0"/>
    <n v="6"/>
    <n v="174"/>
    <n v="0"/>
    <n v="8"/>
    <n v="30"/>
    <n v="180"/>
    <s v="Group A"/>
  </r>
  <r>
    <d v="2025-08-25T00:00:00"/>
    <d v="1899-12-30T18:46:00"/>
    <s v="Evening"/>
    <s v="BA"/>
    <s v="BA5443"/>
    <s v="LHR"/>
    <s v="FRA"/>
    <s v="Germany"/>
    <s v="Europe"/>
    <s v="SHORT"/>
    <s v="A320"/>
    <n v="0"/>
    <n v="19"/>
    <n v="161"/>
    <n v="0"/>
    <n v="8"/>
    <n v="30"/>
    <m/>
    <m/>
  </r>
  <r>
    <d v="2025-04-26T00:00:00"/>
    <d v="1899-12-30T09:51:00"/>
    <s v="Morning"/>
    <s v="BA"/>
    <s v="BA6252"/>
    <s v="LHR"/>
    <s v="MUC"/>
    <s v="Germany"/>
    <s v="Europe"/>
    <s v="SHORT"/>
    <s v="A320"/>
    <n v="0"/>
    <n v="3"/>
    <n v="177"/>
    <n v="0"/>
    <n v="1"/>
    <n v="12"/>
    <n v="180"/>
    <s v="Group A"/>
  </r>
  <r>
    <d v="2025-05-20T00:00:00"/>
    <d v="1899-12-30T11:35:00"/>
    <s v="Morning"/>
    <s v="BA"/>
    <s v="BA8084"/>
    <s v="LHR"/>
    <s v="MAD"/>
    <s v="Spain"/>
    <s v="Europe"/>
    <s v="SHORT"/>
    <s v="A320"/>
    <n v="0"/>
    <n v="8"/>
    <n v="172"/>
    <n v="0"/>
    <n v="16"/>
    <n v="54"/>
    <n v="180"/>
    <s v="Group A"/>
  </r>
  <r>
    <d v="2025-05-17T00:00:00"/>
    <d v="1899-12-30T17:05:00"/>
    <s v="Afternoon"/>
    <s v="BA"/>
    <s v="BA2794"/>
    <s v="LHR"/>
    <s v="JFK"/>
    <s v="USA"/>
    <s v="North America"/>
    <s v="LONG"/>
    <s v="B777"/>
    <n v="0"/>
    <n v="32"/>
    <n v="300"/>
    <n v="3"/>
    <n v="13"/>
    <n v="44"/>
    <m/>
    <m/>
  </r>
  <r>
    <d v="2025-06-09T00:00:00"/>
    <d v="1899-12-30T15:00:00"/>
    <s v="Afternoon"/>
    <s v="BA"/>
    <s v="BA2876"/>
    <s v="LHR"/>
    <s v="DFW"/>
    <s v="USA"/>
    <s v="North America"/>
    <s v="LONG"/>
    <s v="A350"/>
    <n v="0"/>
    <n v="56"/>
    <n v="275"/>
    <n v="0"/>
    <n v="7"/>
    <n v="27"/>
    <m/>
    <m/>
  </r>
  <r>
    <d v="2025-05-12T00:00:00"/>
    <d v="1899-12-30T09:58:00"/>
    <s v="Morning"/>
    <s v="BA"/>
    <s v="BA5190"/>
    <s v="LHR"/>
    <s v="CDG"/>
    <s v="France"/>
    <s v="Europe"/>
    <s v="SHORT"/>
    <s v="A320"/>
    <n v="0"/>
    <n v="14"/>
    <n v="166"/>
    <n v="0"/>
    <n v="8"/>
    <n v="31"/>
    <n v="180"/>
    <s v="Group A"/>
  </r>
  <r>
    <d v="2025-09-13T00:00:00"/>
    <d v="1899-12-30T08:42:00"/>
    <s v="Morning"/>
    <s v="BA"/>
    <s v="BA4329"/>
    <s v="LHR"/>
    <s v="JFK"/>
    <s v="USA"/>
    <s v="North America"/>
    <s v="LONG"/>
    <s v="A350"/>
    <n v="0"/>
    <n v="56"/>
    <n v="275"/>
    <n v="0"/>
    <n v="9"/>
    <n v="34"/>
    <n v="331"/>
    <s v="Group B"/>
  </r>
  <r>
    <d v="2025-05-27T00:00:00"/>
    <d v="1899-12-30T14:07:00"/>
    <s v="Afternoon"/>
    <s v="BA"/>
    <s v="BA2312"/>
    <s v="LHR"/>
    <s v="DFW"/>
    <s v="USA"/>
    <s v="North America"/>
    <s v="LONG"/>
    <s v="B777"/>
    <n v="0"/>
    <n v="32"/>
    <n v="304"/>
    <n v="0"/>
    <n v="0"/>
    <n v="0"/>
    <m/>
    <m/>
  </r>
  <r>
    <d v="2025-07-07T00:00:00"/>
    <d v="1899-12-30T07:15:00"/>
    <s v="Morning"/>
    <s v="BA"/>
    <s v="BA7083"/>
    <s v="LHR"/>
    <s v="AMS"/>
    <s v="Netherlands"/>
    <s v="Europe"/>
    <s v="SHORT"/>
    <s v="A320"/>
    <n v="0"/>
    <n v="5"/>
    <n v="175"/>
    <n v="1"/>
    <n v="6"/>
    <n v="26"/>
    <n v="180"/>
    <s v="Group A"/>
  </r>
  <r>
    <d v="2025-08-25T00:00:00"/>
    <d v="1899-12-30T14:10:00"/>
    <s v="Afternoon"/>
    <s v="BA"/>
    <s v="BA8985"/>
    <s v="LHR"/>
    <s v="IST"/>
    <s v="Turkey"/>
    <s v="Europe"/>
    <s v="SHORT"/>
    <s v="A320"/>
    <n v="0"/>
    <n v="19"/>
    <n v="161"/>
    <n v="0"/>
    <n v="4"/>
    <n v="20"/>
    <m/>
    <m/>
  </r>
  <r>
    <d v="2025-10-17T00:00:00"/>
    <d v="1899-12-30T18:49:00"/>
    <s v="Evening"/>
    <s v="BA"/>
    <s v="BA2946"/>
    <s v="LHR"/>
    <s v="ZRH"/>
    <s v="Switzerland"/>
    <s v="Europe"/>
    <s v="SHORT"/>
    <s v="A320"/>
    <n v="0"/>
    <n v="13"/>
    <n v="167"/>
    <n v="0"/>
    <n v="2"/>
    <n v="15"/>
    <m/>
    <m/>
  </r>
  <r>
    <d v="2025-08-22T00:00:00"/>
    <d v="1899-12-30T14:04:00"/>
    <s v="Afternoon"/>
    <s v="BA"/>
    <s v="BA3970"/>
    <s v="LHR"/>
    <s v="MUC"/>
    <s v="Germany"/>
    <s v="Europe"/>
    <s v="SHORT"/>
    <s v="A320"/>
    <n v="0"/>
    <n v="10"/>
    <n v="170"/>
    <n v="1"/>
    <n v="6"/>
    <n v="26"/>
    <m/>
    <m/>
  </r>
  <r>
    <d v="2025-07-25T00:00:00"/>
    <d v="1899-12-30T06:34:00"/>
    <s v="Morning"/>
    <s v="BA"/>
    <s v="BA7709"/>
    <s v="LHR"/>
    <s v="BCN"/>
    <s v="Spain"/>
    <s v="Europe"/>
    <s v="SHORT"/>
    <s v="A320"/>
    <n v="0"/>
    <n v="12"/>
    <n v="168"/>
    <n v="0"/>
    <n v="18"/>
    <n v="58"/>
    <n v="180"/>
    <s v="Group A"/>
  </r>
  <r>
    <d v="2025-09-21T00:00:00"/>
    <d v="1899-12-30T09:28:00"/>
    <s v="Morning"/>
    <s v="BA"/>
    <s v="BA9187"/>
    <s v="LHR"/>
    <s v="MUC"/>
    <s v="Germany"/>
    <s v="Europe"/>
    <s v="SHORT"/>
    <s v="A320"/>
    <n v="0"/>
    <n v="17"/>
    <n v="163"/>
    <n v="2"/>
    <n v="11"/>
    <n v="40"/>
    <n v="180"/>
    <s v="Group A"/>
  </r>
  <r>
    <d v="2025-09-21T00:00:00"/>
    <d v="1899-12-30T18:42:00"/>
    <s v="Evening"/>
    <s v="BA"/>
    <s v="BA6045"/>
    <s v="LHR"/>
    <s v="LAX"/>
    <s v="USA"/>
    <s v="North America"/>
    <s v="LONG"/>
    <s v="B787"/>
    <n v="0"/>
    <n v="31"/>
    <n v="173"/>
    <n v="0"/>
    <n v="5"/>
    <n v="21"/>
    <m/>
    <m/>
  </r>
  <r>
    <d v="2025-10-12T00:00:00"/>
    <d v="1899-12-30T16:54:00"/>
    <s v="Afternoon"/>
    <s v="BA"/>
    <s v="BA2242"/>
    <s v="LHR"/>
    <s v="ORD"/>
    <s v="USA"/>
    <s v="North America"/>
    <s v="LONG"/>
    <s v="B777"/>
    <n v="0"/>
    <n v="32"/>
    <n v="300"/>
    <n v="0"/>
    <n v="11"/>
    <n v="39"/>
    <m/>
    <m/>
  </r>
  <r>
    <d v="2025-10-30T00:00:00"/>
    <d v="1899-12-30T13:22:00"/>
    <s v="Lunchtime"/>
    <s v="BA"/>
    <s v="BA8108"/>
    <s v="LHR"/>
    <s v="LAX"/>
    <s v="USA"/>
    <s v="North America"/>
    <s v="LONG"/>
    <s v="B777"/>
    <n v="0"/>
    <n v="32"/>
    <n v="304"/>
    <n v="2"/>
    <n v="15"/>
    <n v="52"/>
    <m/>
    <m/>
  </r>
  <r>
    <d v="2025-10-30T00:00:00"/>
    <d v="1899-12-30T09:43:00"/>
    <s v="Morning"/>
    <s v="BA"/>
    <s v="BA1972"/>
    <s v="LHR"/>
    <s v="LAX"/>
    <s v="USA"/>
    <s v="North America"/>
    <s v="LONG"/>
    <s v="A380"/>
    <n v="14"/>
    <n v="97"/>
    <n v="358"/>
    <n v="1"/>
    <n v="13"/>
    <n v="45"/>
    <n v="469"/>
    <s v="Group B"/>
  </r>
  <r>
    <d v="2025-05-24T00:00:00"/>
    <d v="1899-12-30T11:35:00"/>
    <s v="Morning"/>
    <s v="BA"/>
    <s v="BA5085"/>
    <s v="LHR"/>
    <s v="MAD"/>
    <s v="Spain"/>
    <s v="Europe"/>
    <s v="SHORT"/>
    <s v="A320"/>
    <n v="0"/>
    <n v="18"/>
    <n v="162"/>
    <n v="0"/>
    <n v="8"/>
    <n v="31"/>
    <n v="180"/>
    <s v="Group A"/>
  </r>
  <r>
    <d v="2025-07-18T00:00:00"/>
    <d v="1899-12-30T10:32:00"/>
    <s v="Morning"/>
    <s v="BA"/>
    <s v="BA6730"/>
    <s v="LHR"/>
    <s v="MAD"/>
    <s v="Spain"/>
    <s v="Europe"/>
    <s v="SHORT"/>
    <s v="A320"/>
    <n v="0"/>
    <n v="14"/>
    <n v="166"/>
    <n v="0"/>
    <n v="4"/>
    <n v="20"/>
    <n v="180"/>
    <s v="Group A"/>
  </r>
  <r>
    <d v="2025-10-06T00:00:00"/>
    <d v="1899-12-30T12:33:00"/>
    <s v="Lunchtime"/>
    <s v="BA"/>
    <s v="BA2889"/>
    <s v="LHR"/>
    <s v="IST"/>
    <s v="Turkey"/>
    <s v="Europe"/>
    <s v="SHORT"/>
    <s v="A320"/>
    <n v="0"/>
    <n v="3"/>
    <n v="177"/>
    <n v="0"/>
    <n v="12"/>
    <n v="41"/>
    <m/>
    <m/>
  </r>
  <r>
    <d v="2025-09-06T00:00:00"/>
    <d v="1899-12-30T22:38:00"/>
    <s v="Evening"/>
    <s v="BA"/>
    <s v="BA8466"/>
    <s v="LHR"/>
    <s v="AMS"/>
    <s v="Netherlands"/>
    <s v="Europe"/>
    <s v="SHORT"/>
    <s v="A320"/>
    <n v="0"/>
    <n v="20"/>
    <n v="160"/>
    <n v="0"/>
    <n v="10"/>
    <n v="36"/>
    <m/>
    <m/>
  </r>
  <r>
    <d v="2025-10-08T00:00:00"/>
    <d v="1899-12-30T11:06:00"/>
    <s v="Morning"/>
    <s v="BA"/>
    <s v="BA7760"/>
    <s v="LHR"/>
    <s v="FRA"/>
    <s v="Germany"/>
    <s v="Europe"/>
    <s v="SHORT"/>
    <s v="A320"/>
    <n v="0"/>
    <n v="17"/>
    <n v="163"/>
    <n v="3"/>
    <n v="13"/>
    <n v="44"/>
    <n v="180"/>
    <s v="Group A"/>
  </r>
  <r>
    <d v="2025-04-17T00:00:00"/>
    <d v="1899-12-30T14:28:00"/>
    <s v="Afternoon"/>
    <s v="BA"/>
    <s v="BA8740"/>
    <s v="LHR"/>
    <s v="MAD"/>
    <s v="Spain"/>
    <s v="Europe"/>
    <s v="SHORT"/>
    <s v="A320"/>
    <n v="0"/>
    <n v="10"/>
    <n v="170"/>
    <n v="0"/>
    <n v="11"/>
    <n v="40"/>
    <m/>
    <m/>
  </r>
  <r>
    <d v="2025-06-08T00:00:00"/>
    <d v="1899-12-30T11:05:00"/>
    <s v="Morning"/>
    <s v="BA"/>
    <s v="BA7612"/>
    <s v="LHR"/>
    <s v="JFK"/>
    <s v="USA"/>
    <s v="North America"/>
    <s v="LONG"/>
    <s v="B787"/>
    <n v="8"/>
    <n v="48"/>
    <n v="200"/>
    <n v="0"/>
    <n v="14"/>
    <n v="47"/>
    <n v="256"/>
    <s v="Group B"/>
  </r>
  <r>
    <d v="2025-08-20T00:00:00"/>
    <d v="1899-12-30T06:10:00"/>
    <s v="Morning"/>
    <s v="BA"/>
    <s v="BA8498"/>
    <s v="LHR"/>
    <s v="MAD"/>
    <s v="Spain"/>
    <s v="Europe"/>
    <s v="SHORT"/>
    <s v="A320"/>
    <n v="0"/>
    <n v="5"/>
    <n v="175"/>
    <n v="2"/>
    <n v="5"/>
    <n v="22"/>
    <n v="180"/>
    <s v="Group A"/>
  </r>
  <r>
    <d v="2025-07-17T00:00:00"/>
    <d v="1899-12-30T08:47:00"/>
    <s v="Morning"/>
    <s v="BA"/>
    <s v="BA5894"/>
    <s v="LHR"/>
    <s v="AMS"/>
    <s v="Netherlands"/>
    <s v="Europe"/>
    <s v="SHORT"/>
    <s v="A320"/>
    <n v="0"/>
    <n v="6"/>
    <n v="174"/>
    <n v="0"/>
    <n v="15"/>
    <n v="51"/>
    <n v="180"/>
    <s v="Group A"/>
  </r>
  <r>
    <d v="2025-05-18T00:00:00"/>
    <d v="1899-12-30T07:11:00"/>
    <s v="Morning"/>
    <s v="BA"/>
    <s v="BA9981"/>
    <s v="LHR"/>
    <s v="MUC"/>
    <s v="Germany"/>
    <s v="Europe"/>
    <s v="SHORT"/>
    <s v="A320"/>
    <n v="0"/>
    <n v="7"/>
    <n v="173"/>
    <n v="0"/>
    <n v="9"/>
    <n v="33"/>
    <n v="180"/>
    <s v="Group A"/>
  </r>
  <r>
    <d v="2025-10-24T00:00:00"/>
    <d v="1899-12-30T19:57:00"/>
    <s v="Evening"/>
    <s v="BA"/>
    <s v="BA9386"/>
    <s v="LHR"/>
    <s v="IST"/>
    <s v="Turkey"/>
    <s v="Europe"/>
    <s v="SHORT"/>
    <s v="A320"/>
    <n v="0"/>
    <n v="14"/>
    <n v="166"/>
    <n v="2"/>
    <n v="19"/>
    <n v="63"/>
    <m/>
    <m/>
  </r>
  <r>
    <d v="2025-09-08T00:00:00"/>
    <d v="1899-12-30T19:55:00"/>
    <s v="Evening"/>
    <s v="BA"/>
    <s v="BA4356"/>
    <s v="LHR"/>
    <s v="DXB"/>
    <s v="UAE"/>
    <s v="Middle East"/>
    <s v="LONG"/>
    <s v="A380"/>
    <n v="14"/>
    <n v="97"/>
    <n v="358"/>
    <n v="1"/>
    <n v="4"/>
    <n v="20"/>
    <m/>
    <m/>
  </r>
  <r>
    <d v="2025-06-08T00:00:00"/>
    <d v="1899-12-30T22:31:00"/>
    <s v="Evening"/>
    <s v="BA"/>
    <s v="BA7817"/>
    <s v="LHR"/>
    <s v="IST"/>
    <s v="Turkey"/>
    <s v="Europe"/>
    <s v="SHORT"/>
    <s v="A320"/>
    <n v="0"/>
    <n v="2"/>
    <n v="178"/>
    <n v="1"/>
    <n v="17"/>
    <n v="57"/>
    <m/>
    <m/>
  </r>
  <r>
    <d v="2025-08-21T00:00:00"/>
    <d v="1899-12-30T22:19:00"/>
    <s v="Evening"/>
    <s v="BA"/>
    <s v="BA4314"/>
    <s v="LHR"/>
    <s v="FRA"/>
    <s v="Germany"/>
    <s v="Europe"/>
    <s v="SHORT"/>
    <s v="A320"/>
    <n v="0"/>
    <n v="13"/>
    <n v="167"/>
    <n v="0"/>
    <n v="9"/>
    <n v="33"/>
    <m/>
    <m/>
  </r>
  <r>
    <d v="2025-08-17T00:00:00"/>
    <d v="1899-12-30T07:06:00"/>
    <s v="Morning"/>
    <s v="BA"/>
    <s v="BA5432"/>
    <s v="LHR"/>
    <s v="IST"/>
    <s v="Turkey"/>
    <s v="Europe"/>
    <s v="SHORT"/>
    <s v="A320"/>
    <n v="0"/>
    <n v="7"/>
    <n v="173"/>
    <n v="1"/>
    <n v="4"/>
    <n v="20"/>
    <n v="180"/>
    <s v="Group A"/>
  </r>
  <r>
    <d v="2025-07-17T00:00:00"/>
    <d v="1899-12-30T16:39:00"/>
    <s v="Afternoon"/>
    <s v="BA"/>
    <s v="BA1441"/>
    <s v="LHR"/>
    <s v="VIE"/>
    <s v="Austria"/>
    <s v="Europe"/>
    <s v="SHORT"/>
    <s v="A320"/>
    <n v="0"/>
    <n v="19"/>
    <n v="161"/>
    <n v="0"/>
    <n v="5"/>
    <n v="23"/>
    <m/>
    <m/>
  </r>
  <r>
    <d v="2025-09-29T00:00:00"/>
    <d v="1899-12-30T13:12:00"/>
    <s v="Lunchtime"/>
    <s v="BA"/>
    <s v="BA8200"/>
    <s v="LHR"/>
    <s v="ZRH"/>
    <s v="Switzerland"/>
    <s v="Europe"/>
    <s v="SHORT"/>
    <s v="A320"/>
    <n v="0"/>
    <n v="13"/>
    <n v="167"/>
    <n v="0"/>
    <n v="6"/>
    <n v="25"/>
    <m/>
    <m/>
  </r>
  <r>
    <d v="2025-05-26T00:00:00"/>
    <d v="1899-12-30T10:12:00"/>
    <s v="Morning"/>
    <s v="BA"/>
    <s v="BA6182"/>
    <s v="LHR"/>
    <s v="IST"/>
    <s v="Turkey"/>
    <s v="Europe"/>
    <s v="SHORT"/>
    <s v="A320"/>
    <n v="0"/>
    <n v="0"/>
    <n v="180"/>
    <n v="4"/>
    <n v="10"/>
    <n v="37"/>
    <n v="180"/>
    <s v="Group A"/>
  </r>
  <r>
    <d v="2025-06-29T00:00:00"/>
    <d v="1899-12-30T19:14:00"/>
    <s v="Evening"/>
    <s v="BA"/>
    <s v="BA5781"/>
    <s v="LHR"/>
    <s v="FRA"/>
    <s v="Germany"/>
    <s v="Europe"/>
    <s v="SHORT"/>
    <s v="A320"/>
    <n v="0"/>
    <n v="17"/>
    <n v="163"/>
    <n v="0"/>
    <n v="11"/>
    <n v="38"/>
    <m/>
    <m/>
  </r>
  <r>
    <d v="2025-04-13T00:00:00"/>
    <d v="1899-12-30T17:06:00"/>
    <s v="Afternoon"/>
    <s v="BA"/>
    <s v="BA2968"/>
    <s v="LHR"/>
    <s v="LAX"/>
    <s v="USA"/>
    <s v="North America"/>
    <s v="LONG"/>
    <s v="B787"/>
    <n v="0"/>
    <n v="35"/>
    <n v="179"/>
    <n v="1"/>
    <n v="5"/>
    <n v="21"/>
    <m/>
    <m/>
  </r>
  <r>
    <d v="2025-05-19T00:00:00"/>
    <d v="1899-12-30T13:31:00"/>
    <s v="Lunchtime"/>
    <s v="BA"/>
    <s v="BA1401"/>
    <s v="LHR"/>
    <s v="ORD"/>
    <s v="USA"/>
    <s v="North America"/>
    <s v="LONG"/>
    <s v="B787"/>
    <n v="8"/>
    <n v="42"/>
    <n v="166"/>
    <n v="0"/>
    <n v="8"/>
    <n v="30"/>
    <m/>
    <m/>
  </r>
  <r>
    <d v="2025-07-18T00:00:00"/>
    <d v="1899-12-30T12:56:00"/>
    <s v="Lunchtime"/>
    <s v="BA"/>
    <s v="BA4818"/>
    <s v="LHR"/>
    <s v="AMS"/>
    <s v="Netherlands"/>
    <s v="Europe"/>
    <s v="SHORT"/>
    <s v="A320"/>
    <n v="0"/>
    <n v="15"/>
    <n v="165"/>
    <n v="0"/>
    <n v="19"/>
    <n v="64"/>
    <m/>
    <m/>
  </r>
  <r>
    <d v="2025-10-09T00:00:00"/>
    <d v="1899-12-30T14:36:00"/>
    <s v="Afternoon"/>
    <s v="BA"/>
    <s v="BA3917"/>
    <s v="LHR"/>
    <s v="HND"/>
    <s v="Japan"/>
    <s v="Asia"/>
    <s v="LONG"/>
    <s v="B777"/>
    <n v="8"/>
    <n v="49"/>
    <n v="178"/>
    <n v="1"/>
    <n v="17"/>
    <n v="57"/>
    <m/>
    <m/>
  </r>
  <r>
    <d v="2025-04-28T00:00:00"/>
    <d v="1899-12-30T13:26:00"/>
    <s v="Lunchtime"/>
    <s v="BA"/>
    <s v="BA5450"/>
    <s v="LHR"/>
    <s v="MAD"/>
    <s v="Spain"/>
    <s v="Europe"/>
    <s v="SHORT"/>
    <s v="A320"/>
    <n v="0"/>
    <n v="12"/>
    <n v="168"/>
    <n v="0"/>
    <n v="10"/>
    <n v="37"/>
    <m/>
    <m/>
  </r>
  <r>
    <d v="2025-04-17T00:00:00"/>
    <d v="1899-12-30T13:09:00"/>
    <s v="Lunchtime"/>
    <s v="BA"/>
    <s v="BA8751"/>
    <s v="LHR"/>
    <s v="HND"/>
    <s v="Japan"/>
    <s v="Asia"/>
    <s v="LONG"/>
    <s v="B777"/>
    <n v="8"/>
    <n v="49"/>
    <n v="178"/>
    <n v="0"/>
    <n v="8"/>
    <n v="31"/>
    <m/>
    <m/>
  </r>
  <r>
    <d v="2025-10-16T00:00:00"/>
    <d v="1899-12-30T11:26:00"/>
    <s v="Morning"/>
    <s v="BA"/>
    <s v="BA6897"/>
    <s v="LHR"/>
    <s v="IST"/>
    <s v="Turkey"/>
    <s v="Europe"/>
    <s v="SHORT"/>
    <s v="A320"/>
    <n v="0"/>
    <n v="15"/>
    <n v="165"/>
    <n v="0"/>
    <n v="8"/>
    <n v="32"/>
    <n v="180"/>
    <s v="Group A"/>
  </r>
  <r>
    <d v="2025-06-04T00:00:00"/>
    <d v="1899-12-30T08:46:00"/>
    <s v="Morning"/>
    <s v="BA"/>
    <s v="BA8541"/>
    <s v="LHR"/>
    <s v="LAX"/>
    <s v="USA"/>
    <s v="North America"/>
    <s v="LONG"/>
    <s v="B777"/>
    <n v="8"/>
    <n v="49"/>
    <n v="178"/>
    <n v="2"/>
    <n v="11"/>
    <n v="40"/>
    <n v="235"/>
    <s v="Group B"/>
  </r>
  <r>
    <d v="2025-05-06T00:00:00"/>
    <d v="1899-12-30T17:47:00"/>
    <s v="Afternoon"/>
    <s v="BA"/>
    <s v="BA6766"/>
    <s v="LHR"/>
    <s v="BCN"/>
    <s v="Spain"/>
    <s v="Europe"/>
    <s v="SHORT"/>
    <s v="A320"/>
    <n v="0"/>
    <n v="17"/>
    <n v="163"/>
    <n v="0"/>
    <n v="2"/>
    <n v="14"/>
    <m/>
    <m/>
  </r>
  <r>
    <d v="2025-05-02T00:00:00"/>
    <d v="1899-12-30T07:43:00"/>
    <s v="Morning"/>
    <s v="BA"/>
    <s v="BA2924"/>
    <s v="LHR"/>
    <s v="ZRH"/>
    <s v="Switzerland"/>
    <s v="Europe"/>
    <s v="SHORT"/>
    <s v="A320"/>
    <n v="0"/>
    <n v="14"/>
    <n v="166"/>
    <n v="0"/>
    <n v="6"/>
    <n v="26"/>
    <n v="180"/>
    <s v="Group A"/>
  </r>
  <r>
    <d v="2025-10-04T00:00:00"/>
    <d v="1899-12-30T09:48:00"/>
    <s v="Morning"/>
    <s v="BA"/>
    <s v="BA4948"/>
    <s v="LHR"/>
    <s v="MUC"/>
    <s v="Germany"/>
    <s v="Europe"/>
    <s v="SHORT"/>
    <s v="A320"/>
    <n v="0"/>
    <n v="8"/>
    <n v="172"/>
    <n v="0"/>
    <n v="0"/>
    <n v="4"/>
    <n v="180"/>
    <s v="Group A"/>
  </r>
  <r>
    <d v="2025-06-10T00:00:00"/>
    <d v="1899-12-30T22:58:00"/>
    <s v="Evening"/>
    <s v="BA"/>
    <s v="BA3410"/>
    <s v="LHR"/>
    <s v="BCN"/>
    <s v="Spain"/>
    <s v="Europe"/>
    <s v="SHORT"/>
    <s v="A320"/>
    <n v="0"/>
    <n v="1"/>
    <n v="179"/>
    <n v="2"/>
    <n v="10"/>
    <n v="37"/>
    <m/>
    <m/>
  </r>
  <r>
    <d v="2025-04-04T00:00:00"/>
    <d v="1899-12-30T08:22:00"/>
    <s v="Morning"/>
    <s v="BA"/>
    <s v="BA8930"/>
    <s v="LHR"/>
    <s v="LAX"/>
    <s v="USA"/>
    <s v="North America"/>
    <s v="LONG"/>
    <s v="B777"/>
    <n v="0"/>
    <n v="32"/>
    <n v="304"/>
    <n v="1"/>
    <n v="11"/>
    <n v="40"/>
    <n v="336"/>
    <s v="Group B"/>
  </r>
  <r>
    <d v="2025-10-08T00:00:00"/>
    <d v="1899-12-30T20:24:00"/>
    <s v="Evening"/>
    <s v="BA"/>
    <s v="BA7224"/>
    <s v="LHR"/>
    <s v="CDG"/>
    <s v="France"/>
    <s v="Europe"/>
    <s v="SHORT"/>
    <s v="A320"/>
    <n v="0"/>
    <n v="0"/>
    <n v="180"/>
    <n v="1"/>
    <n v="5"/>
    <n v="23"/>
    <m/>
    <m/>
  </r>
  <r>
    <d v="2025-05-10T00:00:00"/>
    <d v="1899-12-30T19:47:00"/>
    <s v="Evening"/>
    <s v="BA"/>
    <s v="BA6314"/>
    <s v="LHR"/>
    <s v="MAD"/>
    <s v="Spain"/>
    <s v="Europe"/>
    <s v="SHORT"/>
    <s v="A320"/>
    <n v="0"/>
    <n v="16"/>
    <n v="164"/>
    <n v="0"/>
    <n v="16"/>
    <n v="55"/>
    <m/>
    <m/>
  </r>
  <r>
    <d v="2025-10-20T00:00:00"/>
    <d v="1899-12-30T06:32:00"/>
    <s v="Morning"/>
    <s v="BA"/>
    <s v="BA6411"/>
    <s v="LHR"/>
    <s v="ORD"/>
    <s v="USA"/>
    <s v="North America"/>
    <s v="LONG"/>
    <s v="B787"/>
    <n v="8"/>
    <n v="42"/>
    <n v="166"/>
    <n v="0"/>
    <n v="1"/>
    <n v="11"/>
    <n v="216"/>
    <s v="Group B"/>
  </r>
  <r>
    <d v="2025-06-26T00:00:00"/>
    <d v="1899-12-30T07:25:00"/>
    <s v="Morning"/>
    <s v="BA"/>
    <s v="BA8981"/>
    <s v="LHR"/>
    <s v="CDG"/>
    <s v="France"/>
    <s v="Europe"/>
    <s v="SHORT"/>
    <s v="A320"/>
    <n v="0"/>
    <n v="15"/>
    <n v="165"/>
    <n v="0"/>
    <n v="0"/>
    <n v="7"/>
    <n v="180"/>
    <s v="Group A"/>
  </r>
  <r>
    <d v="2025-05-07T00:00:00"/>
    <d v="1899-12-30T09:21:00"/>
    <s v="Morning"/>
    <s v="BA"/>
    <s v="BA2677"/>
    <s v="LHR"/>
    <s v="DXB"/>
    <s v="UAE"/>
    <s v="Middle East"/>
    <s v="LONG"/>
    <s v="B777"/>
    <n v="0"/>
    <n v="48"/>
    <n v="224"/>
    <n v="0"/>
    <n v="9"/>
    <n v="34"/>
    <n v="272"/>
    <s v="Group C"/>
  </r>
  <r>
    <d v="2025-05-07T00:00:00"/>
    <d v="1899-12-30T22:16:00"/>
    <s v="Evening"/>
    <s v="BA"/>
    <s v="BA8892"/>
    <s v="LHR"/>
    <s v="FRA"/>
    <s v="Germany"/>
    <s v="Europe"/>
    <s v="SHORT"/>
    <s v="A320"/>
    <n v="0"/>
    <n v="12"/>
    <n v="168"/>
    <n v="0"/>
    <n v="13"/>
    <n v="47"/>
    <m/>
    <m/>
  </r>
  <r>
    <d v="2025-04-29T00:00:00"/>
    <d v="1899-12-30T17:39:00"/>
    <s v="Afternoon"/>
    <s v="BA"/>
    <s v="BA1254"/>
    <s v="LHR"/>
    <s v="DXB"/>
    <s v="UAE"/>
    <s v="Middle East"/>
    <s v="LONG"/>
    <s v="B777"/>
    <n v="0"/>
    <n v="32"/>
    <n v="304"/>
    <n v="3"/>
    <n v="17"/>
    <n v="57"/>
    <m/>
    <m/>
  </r>
  <r>
    <d v="2025-09-04T00:00:00"/>
    <d v="1899-12-30T06:22:00"/>
    <s v="Morning"/>
    <s v="BA"/>
    <s v="BA6480"/>
    <s v="LHR"/>
    <s v="LAX"/>
    <s v="USA"/>
    <s v="North America"/>
    <s v="LONG"/>
    <s v="B777"/>
    <n v="8"/>
    <n v="49"/>
    <n v="178"/>
    <n v="1"/>
    <n v="5"/>
    <n v="23"/>
    <n v="235"/>
    <s v="Group B"/>
  </r>
  <r>
    <d v="2025-05-30T00:00:00"/>
    <d v="1899-12-30T22:52:00"/>
    <s v="Evening"/>
    <s v="BA"/>
    <s v="BA5882"/>
    <s v="LHR"/>
    <s v="IST"/>
    <s v="Turkey"/>
    <s v="Europe"/>
    <s v="SHORT"/>
    <s v="A320"/>
    <n v="0"/>
    <n v="0"/>
    <n v="180"/>
    <n v="0"/>
    <n v="14"/>
    <n v="47"/>
    <m/>
    <m/>
  </r>
  <r>
    <d v="2025-05-07T00:00:00"/>
    <d v="1899-12-30T07:46:00"/>
    <s v="Morning"/>
    <s v="BA"/>
    <s v="BA9082"/>
    <s v="LHR"/>
    <s v="ORD"/>
    <s v="USA"/>
    <s v="North America"/>
    <s v="LONG"/>
    <s v="B787"/>
    <n v="0"/>
    <n v="31"/>
    <n v="173"/>
    <n v="0"/>
    <n v="8"/>
    <n v="30"/>
    <n v="204"/>
    <s v="Group B"/>
  </r>
  <r>
    <d v="2025-10-26T00:00:00"/>
    <d v="1899-12-30T17:26:00"/>
    <s v="Afternoon"/>
    <s v="BA"/>
    <s v="BA3158"/>
    <s v="LHR"/>
    <s v="VIE"/>
    <s v="Austria"/>
    <s v="Europe"/>
    <s v="SHORT"/>
    <s v="A320"/>
    <n v="0"/>
    <n v="6"/>
    <n v="174"/>
    <n v="1"/>
    <n v="7"/>
    <n v="28"/>
    <m/>
    <m/>
  </r>
  <r>
    <d v="2025-09-13T00:00:00"/>
    <d v="1899-12-30T18:27:00"/>
    <s v="Evening"/>
    <s v="BA"/>
    <s v="BA8536"/>
    <s v="LHR"/>
    <s v="MAD"/>
    <s v="Spain"/>
    <s v="Europe"/>
    <s v="SHORT"/>
    <s v="A320"/>
    <n v="0"/>
    <n v="1"/>
    <n v="179"/>
    <n v="0"/>
    <n v="13"/>
    <n v="44"/>
    <m/>
    <m/>
  </r>
  <r>
    <d v="2025-10-19T00:00:00"/>
    <d v="1899-12-30T14:11:00"/>
    <s v="Afternoon"/>
    <s v="BA"/>
    <s v="BA2279"/>
    <s v="LHR"/>
    <s v="LAX"/>
    <s v="USA"/>
    <s v="North America"/>
    <s v="LONG"/>
    <s v="B777"/>
    <n v="0"/>
    <n v="32"/>
    <n v="300"/>
    <n v="0"/>
    <n v="11"/>
    <n v="40"/>
    <m/>
    <m/>
  </r>
  <r>
    <d v="2025-09-21T00:00:00"/>
    <d v="1899-12-30T07:16:00"/>
    <s v="Morning"/>
    <s v="BA"/>
    <s v="BA8289"/>
    <s v="LHR"/>
    <s v="MUC"/>
    <s v="Germany"/>
    <s v="Europe"/>
    <s v="SHORT"/>
    <s v="A320"/>
    <n v="0"/>
    <n v="14"/>
    <n v="166"/>
    <n v="0"/>
    <n v="0"/>
    <n v="6"/>
    <n v="180"/>
    <s v="Group A"/>
  </r>
  <r>
    <d v="2025-04-29T00:00:00"/>
    <d v="1899-12-30T16:29:00"/>
    <s v="Afternoon"/>
    <s v="BA"/>
    <s v="BA8081"/>
    <s v="LHR"/>
    <s v="FRA"/>
    <s v="Germany"/>
    <s v="Europe"/>
    <s v="SHORT"/>
    <s v="A320"/>
    <n v="0"/>
    <n v="3"/>
    <n v="177"/>
    <n v="0"/>
    <n v="16"/>
    <n v="53"/>
    <m/>
    <m/>
  </r>
  <r>
    <d v="2025-07-23T00:00:00"/>
    <d v="1899-12-30T14:18:00"/>
    <s v="Afternoon"/>
    <s v="BA"/>
    <s v="BA5226"/>
    <s v="LHR"/>
    <s v="ZRH"/>
    <s v="Switzerland"/>
    <s v="Europe"/>
    <s v="SHORT"/>
    <s v="A320"/>
    <n v="0"/>
    <n v="18"/>
    <n v="162"/>
    <n v="1"/>
    <n v="15"/>
    <n v="52"/>
    <m/>
    <m/>
  </r>
  <r>
    <d v="2025-06-06T00:00:00"/>
    <d v="1899-12-30T13:16:00"/>
    <s v="Lunchtime"/>
    <s v="BA"/>
    <s v="BA5880"/>
    <s v="LHR"/>
    <s v="ZRH"/>
    <s v="Switzerland"/>
    <s v="Europe"/>
    <s v="SHORT"/>
    <s v="A320"/>
    <n v="0"/>
    <n v="6"/>
    <n v="174"/>
    <n v="0"/>
    <n v="4"/>
    <n v="21"/>
    <m/>
    <m/>
  </r>
  <r>
    <d v="2025-07-27T00:00:00"/>
    <d v="1899-12-30T16:12:00"/>
    <s v="Afternoon"/>
    <s v="BA"/>
    <s v="BA5634"/>
    <s v="LHR"/>
    <s v="MAD"/>
    <s v="Spain"/>
    <s v="Europe"/>
    <s v="SHORT"/>
    <s v="A320"/>
    <n v="0"/>
    <n v="14"/>
    <n v="166"/>
    <n v="0"/>
    <n v="10"/>
    <n v="36"/>
    <m/>
    <m/>
  </r>
  <r>
    <d v="2025-08-19T00:00:00"/>
    <d v="1899-12-30T11:38:00"/>
    <s v="Morning"/>
    <s v="BA"/>
    <s v="BA3824"/>
    <s v="LHR"/>
    <s v="DFW"/>
    <s v="USA"/>
    <s v="North America"/>
    <s v="LONG"/>
    <s v="B777"/>
    <n v="0"/>
    <n v="32"/>
    <n v="300"/>
    <n v="0"/>
    <n v="10"/>
    <n v="38"/>
    <n v="332"/>
    <s v="Group B"/>
  </r>
  <r>
    <d v="2025-07-05T00:00:00"/>
    <d v="1899-12-30T19:40:00"/>
    <s v="Evening"/>
    <s v="BA"/>
    <s v="BA4529"/>
    <s v="LHR"/>
    <s v="LAX"/>
    <s v="USA"/>
    <s v="North America"/>
    <s v="LONG"/>
    <s v="B787"/>
    <n v="8"/>
    <n v="42"/>
    <n v="166"/>
    <n v="1"/>
    <n v="9"/>
    <n v="34"/>
    <m/>
    <m/>
  </r>
  <r>
    <d v="2025-05-26T00:00:00"/>
    <d v="1899-12-30T22:21:00"/>
    <s v="Evening"/>
    <s v="BA"/>
    <s v="BA3104"/>
    <s v="LHR"/>
    <s v="HND"/>
    <s v="Japan"/>
    <s v="Asia"/>
    <s v="LONG"/>
    <s v="A380"/>
    <n v="14"/>
    <n v="97"/>
    <n v="358"/>
    <n v="0"/>
    <n v="5"/>
    <n v="22"/>
    <m/>
    <m/>
  </r>
  <r>
    <d v="2025-10-05T00:00:00"/>
    <d v="1899-12-30T06:38:00"/>
    <s v="Morning"/>
    <s v="BA"/>
    <s v="BA8055"/>
    <s v="LHR"/>
    <s v="JFK"/>
    <s v="USA"/>
    <s v="North America"/>
    <s v="LONG"/>
    <s v="A350"/>
    <n v="0"/>
    <n v="56"/>
    <n v="275"/>
    <n v="0"/>
    <n v="4"/>
    <n v="20"/>
    <n v="331"/>
    <s v="Group B"/>
  </r>
  <r>
    <d v="2025-09-22T00:00:00"/>
    <d v="1899-12-30T20:23:00"/>
    <s v="Evening"/>
    <s v="BA"/>
    <s v="BA7599"/>
    <s v="LHR"/>
    <s v="HND"/>
    <s v="Japan"/>
    <s v="Asia"/>
    <s v="LONG"/>
    <s v="B787"/>
    <n v="8"/>
    <n v="48"/>
    <n v="200"/>
    <n v="2"/>
    <n v="8"/>
    <n v="30"/>
    <m/>
    <m/>
  </r>
  <r>
    <d v="2025-05-17T00:00:00"/>
    <d v="1899-12-30T16:26:00"/>
    <s v="Afternoon"/>
    <s v="BA"/>
    <s v="BA9550"/>
    <s v="LHR"/>
    <s v="AMS"/>
    <s v="Netherlands"/>
    <s v="Europe"/>
    <s v="SHORT"/>
    <s v="A320"/>
    <n v="0"/>
    <n v="14"/>
    <n v="166"/>
    <n v="3"/>
    <n v="14"/>
    <n v="49"/>
    <m/>
    <m/>
  </r>
  <r>
    <d v="2025-08-05T00:00:00"/>
    <d v="1899-12-30T20:51:00"/>
    <s v="Evening"/>
    <s v="BA"/>
    <s v="BA9356"/>
    <s v="LHR"/>
    <s v="IST"/>
    <s v="Turkey"/>
    <s v="Europe"/>
    <s v="SHORT"/>
    <s v="A320"/>
    <n v="0"/>
    <n v="4"/>
    <n v="176"/>
    <n v="4"/>
    <n v="11"/>
    <n v="39"/>
    <m/>
    <m/>
  </r>
  <r>
    <d v="2025-07-12T00:00:00"/>
    <d v="1899-12-30T21:06:00"/>
    <s v="Evening"/>
    <s v="BA"/>
    <s v="BA1019"/>
    <s v="LHR"/>
    <s v="VIE"/>
    <s v="Austria"/>
    <s v="Europe"/>
    <s v="SHORT"/>
    <s v="A320"/>
    <n v="0"/>
    <n v="3"/>
    <n v="177"/>
    <n v="1"/>
    <n v="6"/>
    <n v="25"/>
    <m/>
    <m/>
  </r>
  <r>
    <d v="2025-05-28T00:00:00"/>
    <d v="1899-12-30T14:58:00"/>
    <s v="Afternoon"/>
    <s v="BA"/>
    <s v="BA9454"/>
    <s v="LHR"/>
    <s v="ORD"/>
    <s v="USA"/>
    <s v="North America"/>
    <s v="LONG"/>
    <s v="B787"/>
    <n v="8"/>
    <n v="48"/>
    <n v="200"/>
    <n v="0"/>
    <n v="12"/>
    <n v="42"/>
    <m/>
    <m/>
  </r>
  <r>
    <d v="2025-09-05T00:00:00"/>
    <d v="1899-12-30T10:34:00"/>
    <s v="Morning"/>
    <s v="BA"/>
    <s v="BA5040"/>
    <s v="LHR"/>
    <s v="JFK"/>
    <s v="USA"/>
    <s v="North America"/>
    <s v="LONG"/>
    <s v="B787"/>
    <n v="8"/>
    <n v="42"/>
    <n v="166"/>
    <n v="0"/>
    <n v="0"/>
    <n v="0"/>
    <n v="216"/>
    <s v="Group B"/>
  </r>
  <r>
    <d v="2025-05-12T00:00:00"/>
    <d v="1899-12-30T20:23:00"/>
    <s v="Evening"/>
    <s v="BA"/>
    <s v="BA3996"/>
    <s v="LHR"/>
    <s v="FRA"/>
    <s v="Germany"/>
    <s v="Europe"/>
    <s v="SHORT"/>
    <s v="A320"/>
    <n v="0"/>
    <n v="14"/>
    <n v="166"/>
    <n v="0"/>
    <n v="14"/>
    <n v="48"/>
    <m/>
    <m/>
  </r>
  <r>
    <d v="2025-10-30T00:00:00"/>
    <d v="1899-12-30T19:50:00"/>
    <s v="Evening"/>
    <s v="BA"/>
    <s v="BA8005"/>
    <s v="LHR"/>
    <s v="VIE"/>
    <s v="Austria"/>
    <s v="Europe"/>
    <s v="SHORT"/>
    <s v="A320"/>
    <n v="0"/>
    <n v="15"/>
    <n v="165"/>
    <n v="0"/>
    <n v="0"/>
    <n v="3"/>
    <m/>
    <m/>
  </r>
  <r>
    <d v="2025-04-20T00:00:00"/>
    <d v="1899-12-30T12:03:00"/>
    <s v="Lunchtime"/>
    <s v="BA"/>
    <s v="BA2371"/>
    <s v="LHR"/>
    <s v="MAD"/>
    <s v="Spain"/>
    <s v="Europe"/>
    <s v="SHORT"/>
    <s v="A320"/>
    <n v="0"/>
    <n v="7"/>
    <n v="173"/>
    <n v="3"/>
    <n v="6"/>
    <n v="25"/>
    <m/>
    <m/>
  </r>
  <r>
    <d v="2025-07-10T00:00:00"/>
    <d v="1899-12-30T07:01:00"/>
    <s v="Morning"/>
    <s v="BA"/>
    <s v="BA2960"/>
    <s v="LHR"/>
    <s v="DFW"/>
    <s v="USA"/>
    <s v="North America"/>
    <s v="LONG"/>
    <s v="B777"/>
    <n v="0"/>
    <n v="48"/>
    <n v="224"/>
    <n v="1"/>
    <n v="2"/>
    <n v="13"/>
    <n v="272"/>
    <s v="Group B"/>
  </r>
  <r>
    <d v="2025-08-11T00:00:00"/>
    <d v="1899-12-30T19:30:00"/>
    <s v="Evening"/>
    <s v="BA"/>
    <s v="BA1694"/>
    <s v="LHR"/>
    <s v="MAD"/>
    <s v="Spain"/>
    <s v="Europe"/>
    <s v="SHORT"/>
    <s v="A320"/>
    <n v="0"/>
    <n v="7"/>
    <n v="173"/>
    <n v="1"/>
    <n v="1"/>
    <n v="10"/>
    <m/>
    <m/>
  </r>
  <r>
    <d v="2025-05-19T00:00:00"/>
    <d v="1899-12-30T18:55:00"/>
    <s v="Evening"/>
    <s v="BA"/>
    <s v="BA3192"/>
    <s v="LHR"/>
    <s v="FRA"/>
    <s v="Germany"/>
    <s v="Europe"/>
    <s v="SHORT"/>
    <s v="A320"/>
    <n v="0"/>
    <n v="12"/>
    <n v="168"/>
    <n v="0"/>
    <n v="14"/>
    <n v="48"/>
    <m/>
    <m/>
  </r>
  <r>
    <d v="2025-07-01T00:00:00"/>
    <d v="1899-12-30T07:50:00"/>
    <s v="Morning"/>
    <s v="BA"/>
    <s v="BA7351"/>
    <s v="LHR"/>
    <s v="LAX"/>
    <s v="USA"/>
    <s v="North America"/>
    <s v="LONG"/>
    <s v="B777"/>
    <n v="0"/>
    <n v="32"/>
    <n v="300"/>
    <n v="2"/>
    <n v="5"/>
    <n v="23"/>
    <n v="332"/>
    <s v="Group B"/>
  </r>
  <r>
    <d v="2025-08-16T00:00:00"/>
    <d v="1899-12-30T19:37:00"/>
    <s v="Evening"/>
    <s v="BA"/>
    <s v="BA1578"/>
    <s v="LHR"/>
    <s v="JFK"/>
    <s v="USA"/>
    <s v="North America"/>
    <s v="LONG"/>
    <s v="B777"/>
    <n v="0"/>
    <n v="48"/>
    <n v="224"/>
    <n v="1"/>
    <n v="10"/>
    <n v="36"/>
    <m/>
    <m/>
  </r>
  <r>
    <d v="2025-09-16T00:00:00"/>
    <d v="1899-12-30T14:04:00"/>
    <s v="Afternoon"/>
    <s v="BA"/>
    <s v="BA3999"/>
    <s v="LHR"/>
    <s v="MAD"/>
    <s v="Spain"/>
    <s v="Europe"/>
    <s v="SHORT"/>
    <s v="A320"/>
    <n v="0"/>
    <n v="13"/>
    <n v="167"/>
    <n v="0"/>
    <n v="8"/>
    <n v="30"/>
    <m/>
    <m/>
  </r>
  <r>
    <d v="2025-05-04T00:00:00"/>
    <d v="1899-12-30T07:18:00"/>
    <s v="Morning"/>
    <s v="BA"/>
    <s v="BA8161"/>
    <s v="LHR"/>
    <s v="DFW"/>
    <s v="USA"/>
    <s v="North America"/>
    <s v="LONG"/>
    <s v="A350"/>
    <n v="0"/>
    <n v="56"/>
    <n v="275"/>
    <n v="2"/>
    <n v="10"/>
    <n v="38"/>
    <n v="331"/>
    <s v="Group B"/>
  </r>
  <r>
    <d v="2025-07-13T00:00:00"/>
    <d v="1899-12-30T18:40:00"/>
    <s v="Evening"/>
    <s v="BA"/>
    <s v="BA6881"/>
    <s v="LHR"/>
    <s v="AMS"/>
    <s v="Netherlands"/>
    <s v="Europe"/>
    <s v="SHORT"/>
    <s v="A320"/>
    <n v="0"/>
    <n v="9"/>
    <n v="171"/>
    <n v="0"/>
    <n v="8"/>
    <n v="31"/>
    <m/>
    <m/>
  </r>
  <r>
    <d v="2025-09-23T00:00:00"/>
    <d v="1899-12-30T20:15:00"/>
    <s v="Evening"/>
    <s v="BA"/>
    <s v="BA5535"/>
    <s v="LHR"/>
    <s v="BCN"/>
    <s v="Spain"/>
    <s v="Europe"/>
    <s v="SHORT"/>
    <s v="A320"/>
    <n v="0"/>
    <n v="20"/>
    <n v="160"/>
    <n v="0"/>
    <n v="1"/>
    <n v="10"/>
    <m/>
    <m/>
  </r>
  <r>
    <d v="2025-10-08T00:00:00"/>
    <d v="1899-12-30T18:53:00"/>
    <s v="Evening"/>
    <s v="BA"/>
    <s v="BA1371"/>
    <s v="LHR"/>
    <s v="ORD"/>
    <s v="USA"/>
    <s v="North America"/>
    <s v="LONG"/>
    <s v="B787"/>
    <n v="0"/>
    <n v="31"/>
    <n v="173"/>
    <n v="1"/>
    <n v="13"/>
    <n v="46"/>
    <m/>
    <m/>
  </r>
  <r>
    <d v="2025-05-22T00:00:00"/>
    <d v="1899-12-30T06:04:00"/>
    <s v="Morning"/>
    <s v="BA"/>
    <s v="BA3984"/>
    <s v="LHR"/>
    <s v="IST"/>
    <s v="Turkey"/>
    <s v="Europe"/>
    <s v="SHORT"/>
    <s v="A320"/>
    <n v="0"/>
    <n v="1"/>
    <n v="179"/>
    <n v="1"/>
    <n v="5"/>
    <n v="23"/>
    <n v="180"/>
    <s v="Group A"/>
  </r>
  <r>
    <d v="2025-10-25T00:00:00"/>
    <d v="1899-12-30T13:38:00"/>
    <s v="Lunchtime"/>
    <s v="BA"/>
    <s v="BA3187"/>
    <s v="LHR"/>
    <s v="MUC"/>
    <s v="Germany"/>
    <s v="Europe"/>
    <s v="SHORT"/>
    <s v="A320"/>
    <n v="0"/>
    <n v="20"/>
    <n v="160"/>
    <n v="0"/>
    <n v="0"/>
    <n v="6"/>
    <m/>
    <m/>
  </r>
  <r>
    <d v="2025-06-15T00:00:00"/>
    <d v="1899-12-30T22:07:00"/>
    <s v="Evening"/>
    <s v="BA"/>
    <s v="BA5128"/>
    <s v="LHR"/>
    <s v="FRA"/>
    <s v="Germany"/>
    <s v="Europe"/>
    <s v="SHORT"/>
    <s v="A320"/>
    <n v="0"/>
    <n v="5"/>
    <n v="175"/>
    <n v="0"/>
    <n v="5"/>
    <n v="24"/>
    <m/>
    <m/>
  </r>
  <r>
    <d v="2025-08-16T00:00:00"/>
    <d v="1899-12-30T18:46:00"/>
    <s v="Evening"/>
    <s v="BA"/>
    <s v="BA4930"/>
    <s v="LHR"/>
    <s v="DFW"/>
    <s v="USA"/>
    <s v="North America"/>
    <s v="LONG"/>
    <s v="B787"/>
    <n v="0"/>
    <n v="35"/>
    <n v="179"/>
    <n v="4"/>
    <n v="16"/>
    <n v="54"/>
    <m/>
    <m/>
  </r>
  <r>
    <d v="2025-08-12T00:00:00"/>
    <d v="1899-12-30T07:06:00"/>
    <s v="Morning"/>
    <s v="BA"/>
    <s v="BA8437"/>
    <s v="LHR"/>
    <s v="DFW"/>
    <s v="USA"/>
    <s v="North America"/>
    <s v="LONG"/>
    <s v="B787"/>
    <n v="0"/>
    <n v="31"/>
    <n v="173"/>
    <n v="1"/>
    <n v="12"/>
    <n v="44"/>
    <n v="204"/>
    <s v="Group B"/>
  </r>
  <r>
    <d v="2025-10-04T00:00:00"/>
    <d v="1899-12-30T21:26:00"/>
    <s v="Evening"/>
    <s v="BA"/>
    <s v="BA5925"/>
    <s v="LHR"/>
    <s v="CDG"/>
    <s v="France"/>
    <s v="Europe"/>
    <s v="SHORT"/>
    <s v="A320"/>
    <n v="0"/>
    <n v="8"/>
    <n v="172"/>
    <n v="1"/>
    <n v="6"/>
    <n v="25"/>
    <m/>
    <m/>
  </r>
  <r>
    <d v="2025-07-02T00:00:00"/>
    <d v="1899-12-30T20:34:00"/>
    <s v="Evening"/>
    <s v="BA"/>
    <s v="BA2782"/>
    <s v="LHR"/>
    <s v="MAD"/>
    <s v="Spain"/>
    <s v="Europe"/>
    <s v="SHORT"/>
    <s v="A320"/>
    <n v="0"/>
    <n v="2"/>
    <n v="178"/>
    <n v="0"/>
    <n v="6"/>
    <n v="25"/>
    <m/>
    <m/>
  </r>
  <r>
    <d v="2025-07-12T00:00:00"/>
    <d v="1899-12-30T09:38:00"/>
    <s v="Morning"/>
    <s v="BA"/>
    <s v="BA7657"/>
    <s v="LHR"/>
    <s v="MAD"/>
    <s v="Spain"/>
    <s v="Europe"/>
    <s v="SHORT"/>
    <s v="A320"/>
    <n v="0"/>
    <n v="4"/>
    <n v="176"/>
    <n v="0"/>
    <n v="6"/>
    <n v="25"/>
    <n v="180"/>
    <s v="Group A"/>
  </r>
  <r>
    <d v="2025-09-28T00:00:00"/>
    <d v="1899-12-30T06:12:00"/>
    <s v="Morning"/>
    <s v="BA"/>
    <s v="BA2565"/>
    <s v="LHR"/>
    <s v="BCN"/>
    <s v="Spain"/>
    <s v="Europe"/>
    <s v="SHORT"/>
    <s v="A320"/>
    <n v="0"/>
    <n v="15"/>
    <n v="165"/>
    <n v="0"/>
    <n v="19"/>
    <n v="63"/>
    <n v="180"/>
    <s v="Group A"/>
  </r>
  <r>
    <d v="2025-10-12T00:00:00"/>
    <d v="1899-12-30T19:01:00"/>
    <s v="Evening"/>
    <s v="BA"/>
    <s v="BA9896"/>
    <s v="LHR"/>
    <s v="AMS"/>
    <s v="Netherlands"/>
    <s v="Europe"/>
    <s v="SHORT"/>
    <s v="A320"/>
    <n v="0"/>
    <n v="16"/>
    <n v="164"/>
    <n v="0"/>
    <n v="10"/>
    <n v="36"/>
    <m/>
    <m/>
  </r>
  <r>
    <d v="2025-10-20T00:00:00"/>
    <d v="1899-12-30T21:55:00"/>
    <s v="Evening"/>
    <s v="BA"/>
    <s v="BA2862"/>
    <s v="LHR"/>
    <s v="DFW"/>
    <s v="USA"/>
    <s v="North America"/>
    <s v="LONG"/>
    <s v="B777"/>
    <n v="0"/>
    <n v="48"/>
    <n v="224"/>
    <n v="0"/>
    <n v="10"/>
    <n v="37"/>
    <m/>
    <m/>
  </r>
  <r>
    <d v="2025-06-17T00:00:00"/>
    <d v="1899-12-30T09:56:00"/>
    <s v="Morning"/>
    <s v="BA"/>
    <s v="BA2252"/>
    <s v="LHR"/>
    <s v="DXB"/>
    <s v="UAE"/>
    <s v="Middle East"/>
    <s v="LONG"/>
    <s v="B787"/>
    <n v="0"/>
    <n v="31"/>
    <n v="173"/>
    <n v="0"/>
    <n v="13"/>
    <n v="46"/>
    <n v="204"/>
    <s v="Group C"/>
  </r>
  <r>
    <d v="2025-04-12T00:00:00"/>
    <d v="1899-12-30T10:31:00"/>
    <s v="Morning"/>
    <s v="BA"/>
    <s v="BA7901"/>
    <s v="LHR"/>
    <s v="DXB"/>
    <s v="UAE"/>
    <s v="Middle East"/>
    <s v="LONG"/>
    <s v="B787"/>
    <n v="0"/>
    <n v="31"/>
    <n v="173"/>
    <n v="0"/>
    <n v="9"/>
    <n v="34"/>
    <n v="204"/>
    <s v="Group C"/>
  </r>
  <r>
    <d v="2025-08-11T00:00:00"/>
    <d v="1899-12-30T20:19:00"/>
    <s v="Evening"/>
    <s v="BA"/>
    <s v="BA4304"/>
    <s v="LHR"/>
    <s v="HND"/>
    <s v="Japan"/>
    <s v="Asia"/>
    <s v="LONG"/>
    <s v="A350"/>
    <n v="0"/>
    <n v="56"/>
    <n v="275"/>
    <n v="0"/>
    <n v="6"/>
    <n v="26"/>
    <m/>
    <m/>
  </r>
  <r>
    <d v="2025-05-17T00:00:00"/>
    <d v="1899-12-30T19:34:00"/>
    <s v="Evening"/>
    <s v="BA"/>
    <s v="BA3772"/>
    <s v="LHR"/>
    <s v="LAX"/>
    <s v="USA"/>
    <s v="North America"/>
    <s v="LONG"/>
    <s v="B777"/>
    <n v="0"/>
    <n v="32"/>
    <n v="300"/>
    <n v="1"/>
    <n v="7"/>
    <n v="27"/>
    <m/>
    <m/>
  </r>
  <r>
    <d v="2025-06-04T00:00:00"/>
    <d v="1899-12-30T13:25:00"/>
    <s v="Lunchtime"/>
    <s v="BA"/>
    <s v="BA7922"/>
    <s v="LHR"/>
    <s v="LAX"/>
    <s v="USA"/>
    <s v="North America"/>
    <s v="LONG"/>
    <s v="A380"/>
    <n v="14"/>
    <n v="97"/>
    <n v="358"/>
    <n v="0"/>
    <n v="7"/>
    <n v="29"/>
    <m/>
    <m/>
  </r>
  <r>
    <d v="2025-05-21T00:00:00"/>
    <d v="1899-12-30T08:14:00"/>
    <s v="Morning"/>
    <s v="BA"/>
    <s v="BA7918"/>
    <s v="LHR"/>
    <s v="DXB"/>
    <s v="UAE"/>
    <s v="Middle East"/>
    <s v="LONG"/>
    <s v="B787"/>
    <n v="8"/>
    <n v="48"/>
    <n v="200"/>
    <n v="0"/>
    <n v="8"/>
    <n v="30"/>
    <n v="256"/>
    <s v="Group C"/>
  </r>
  <r>
    <d v="2025-04-02T00:00:00"/>
    <d v="1899-12-30T13:33:00"/>
    <s v="Lunchtime"/>
    <s v="BA"/>
    <s v="BA9824"/>
    <s v="LHR"/>
    <s v="LAX"/>
    <s v="USA"/>
    <s v="North America"/>
    <s v="LONG"/>
    <s v="A380"/>
    <n v="14"/>
    <n v="97"/>
    <n v="358"/>
    <n v="0"/>
    <n v="12"/>
    <n v="42"/>
    <m/>
    <m/>
  </r>
  <r>
    <d v="2025-05-10T00:00:00"/>
    <d v="1899-12-30T16:37:00"/>
    <s v="Afternoon"/>
    <s v="BA"/>
    <s v="BA5895"/>
    <s v="LHR"/>
    <s v="JFK"/>
    <s v="USA"/>
    <s v="North America"/>
    <s v="LONG"/>
    <s v="B777"/>
    <n v="0"/>
    <n v="48"/>
    <n v="224"/>
    <n v="0"/>
    <n v="8"/>
    <n v="31"/>
    <m/>
    <m/>
  </r>
  <r>
    <d v="2025-08-15T00:00:00"/>
    <d v="1899-12-30T20:30:00"/>
    <s v="Evening"/>
    <s v="BA"/>
    <s v="BA1850"/>
    <s v="LHR"/>
    <s v="DFW"/>
    <s v="USA"/>
    <s v="North America"/>
    <s v="LONG"/>
    <s v="B777"/>
    <n v="0"/>
    <n v="32"/>
    <n v="300"/>
    <n v="0"/>
    <n v="12"/>
    <n v="42"/>
    <m/>
    <m/>
  </r>
  <r>
    <d v="2025-06-25T00:00:00"/>
    <d v="1899-12-30T20:23:00"/>
    <s v="Evening"/>
    <s v="BA"/>
    <s v="BA2454"/>
    <s v="LHR"/>
    <s v="HND"/>
    <s v="Japan"/>
    <s v="Asia"/>
    <s v="LONG"/>
    <s v="B777"/>
    <n v="0"/>
    <n v="48"/>
    <n v="224"/>
    <n v="3"/>
    <n v="7"/>
    <n v="29"/>
    <m/>
    <m/>
  </r>
  <r>
    <d v="2025-06-21T00:00:00"/>
    <d v="1899-12-30T15:27:00"/>
    <s v="Afternoon"/>
    <s v="BA"/>
    <s v="BA8204"/>
    <s v="LHR"/>
    <s v="ZRH"/>
    <s v="Switzerland"/>
    <s v="Europe"/>
    <s v="SHORT"/>
    <s v="A320"/>
    <n v="0"/>
    <n v="13"/>
    <n v="167"/>
    <n v="1"/>
    <n v="8"/>
    <n v="32"/>
    <m/>
    <m/>
  </r>
  <r>
    <d v="2025-06-16T00:00:00"/>
    <d v="1899-12-30T10:38:00"/>
    <s v="Morning"/>
    <s v="BA"/>
    <s v="BA1635"/>
    <s v="LHR"/>
    <s v="JFK"/>
    <s v="USA"/>
    <s v="North America"/>
    <s v="LONG"/>
    <s v="B777"/>
    <n v="0"/>
    <n v="32"/>
    <n v="304"/>
    <n v="0"/>
    <n v="0"/>
    <n v="0"/>
    <n v="336"/>
    <s v="Group B"/>
  </r>
  <r>
    <d v="2025-08-18T00:00:00"/>
    <d v="1899-12-30T20:47:00"/>
    <s v="Evening"/>
    <s v="BA"/>
    <s v="BA7537"/>
    <s v="LHR"/>
    <s v="DFW"/>
    <s v="USA"/>
    <s v="North America"/>
    <s v="LONG"/>
    <s v="B777"/>
    <n v="8"/>
    <n v="49"/>
    <n v="178"/>
    <n v="0"/>
    <n v="13"/>
    <n v="45"/>
    <m/>
    <m/>
  </r>
  <r>
    <d v="2025-08-12T00:00:00"/>
    <d v="1899-12-30T20:42:00"/>
    <s v="Evening"/>
    <s v="BA"/>
    <s v="BA4898"/>
    <s v="LHR"/>
    <s v="DXB"/>
    <s v="UAE"/>
    <s v="Middle East"/>
    <s v="LONG"/>
    <s v="A350"/>
    <n v="0"/>
    <n v="56"/>
    <n v="275"/>
    <n v="0"/>
    <n v="10"/>
    <n v="36"/>
    <m/>
    <m/>
  </r>
  <r>
    <d v="2025-05-19T00:00:00"/>
    <d v="1899-12-30T10:32:00"/>
    <s v="Morning"/>
    <s v="BA"/>
    <s v="BA8444"/>
    <s v="LHR"/>
    <s v="BCN"/>
    <s v="Spain"/>
    <s v="Europe"/>
    <s v="SHORT"/>
    <s v="A320"/>
    <n v="0"/>
    <n v="18"/>
    <n v="162"/>
    <n v="1"/>
    <n v="13"/>
    <n v="46"/>
    <n v="180"/>
    <s v="Group A"/>
  </r>
  <r>
    <d v="2025-10-17T00:00:00"/>
    <d v="1899-12-30T18:48:00"/>
    <s v="Evening"/>
    <s v="BA"/>
    <s v="BA3804"/>
    <s v="LHR"/>
    <s v="HND"/>
    <s v="Japan"/>
    <s v="Asia"/>
    <s v="LONG"/>
    <s v="B787"/>
    <n v="8"/>
    <n v="48"/>
    <n v="200"/>
    <n v="0"/>
    <n v="0"/>
    <n v="0"/>
    <m/>
    <m/>
  </r>
  <r>
    <d v="2025-09-21T00:00:00"/>
    <d v="1899-12-30T20:21:00"/>
    <s v="Evening"/>
    <s v="BA"/>
    <s v="BA5148"/>
    <s v="LHR"/>
    <s v="HND"/>
    <s v="Japan"/>
    <s v="Asia"/>
    <s v="LONG"/>
    <s v="A350"/>
    <n v="0"/>
    <n v="56"/>
    <n v="275"/>
    <n v="0"/>
    <n v="19"/>
    <n v="63"/>
    <m/>
    <m/>
  </r>
  <r>
    <d v="2025-07-15T00:00:00"/>
    <d v="1899-12-30T09:45:00"/>
    <s v="Morning"/>
    <s v="BA"/>
    <s v="BA2947"/>
    <s v="LHR"/>
    <s v="ZRH"/>
    <s v="Switzerland"/>
    <s v="Europe"/>
    <s v="SHORT"/>
    <s v="A320"/>
    <n v="0"/>
    <n v="18"/>
    <n v="162"/>
    <n v="1"/>
    <n v="7"/>
    <n v="28"/>
    <n v="180"/>
    <s v="Group A"/>
  </r>
  <r>
    <d v="2025-09-01T00:00:00"/>
    <d v="1899-12-30T09:03:00"/>
    <s v="Morning"/>
    <s v="BA"/>
    <s v="BA7355"/>
    <s v="LHR"/>
    <s v="LAX"/>
    <s v="USA"/>
    <s v="North America"/>
    <s v="LONG"/>
    <s v="A350"/>
    <n v="0"/>
    <n v="56"/>
    <n v="275"/>
    <n v="1"/>
    <n v="14"/>
    <n v="48"/>
    <n v="331"/>
    <s v="Group B"/>
  </r>
  <r>
    <d v="2025-05-14T00:00:00"/>
    <d v="1899-12-30T10:22:00"/>
    <s v="Morning"/>
    <s v="BA"/>
    <s v="BA7556"/>
    <s v="LHR"/>
    <s v="ORD"/>
    <s v="USA"/>
    <s v="North America"/>
    <s v="LONG"/>
    <s v="B787"/>
    <n v="8"/>
    <n v="48"/>
    <n v="200"/>
    <n v="1"/>
    <n v="2"/>
    <n v="14"/>
    <n v="256"/>
    <s v="Group B"/>
  </r>
  <r>
    <d v="2025-07-06T00:00:00"/>
    <d v="1899-12-30T12:57:00"/>
    <s v="Lunchtime"/>
    <s v="BA"/>
    <s v="BA3689"/>
    <s v="LHR"/>
    <s v="MAD"/>
    <s v="Spain"/>
    <s v="Europe"/>
    <s v="SHORT"/>
    <s v="A320"/>
    <n v="0"/>
    <n v="1"/>
    <n v="179"/>
    <n v="2"/>
    <n v="11"/>
    <n v="40"/>
    <m/>
    <m/>
  </r>
  <r>
    <d v="2025-04-18T00:00:00"/>
    <d v="1899-12-30T10:05:00"/>
    <s v="Morning"/>
    <s v="BA"/>
    <s v="BA9413"/>
    <s v="LHR"/>
    <s v="BCN"/>
    <s v="Spain"/>
    <s v="Europe"/>
    <s v="SHORT"/>
    <s v="A320"/>
    <n v="0"/>
    <n v="3"/>
    <n v="177"/>
    <n v="2"/>
    <n v="2"/>
    <n v="14"/>
    <n v="180"/>
    <s v="Group A"/>
  </r>
  <r>
    <d v="2025-09-25T00:00:00"/>
    <d v="1899-12-30T22:19:00"/>
    <s v="Evening"/>
    <s v="BA"/>
    <s v="BA7578"/>
    <s v="LHR"/>
    <s v="IST"/>
    <s v="Turkey"/>
    <s v="Europe"/>
    <s v="SHORT"/>
    <s v="A320"/>
    <n v="0"/>
    <n v="13"/>
    <n v="167"/>
    <n v="0"/>
    <n v="4"/>
    <n v="21"/>
    <m/>
    <m/>
  </r>
  <r>
    <d v="2025-07-20T00:00:00"/>
    <d v="1899-12-30T10:33:00"/>
    <s v="Morning"/>
    <s v="BA"/>
    <s v="BA3913"/>
    <s v="LHR"/>
    <s v="IST"/>
    <s v="Turkey"/>
    <s v="Europe"/>
    <s v="SHORT"/>
    <s v="A320"/>
    <n v="0"/>
    <n v="16"/>
    <n v="164"/>
    <n v="0"/>
    <n v="18"/>
    <n v="60"/>
    <n v="180"/>
    <s v="Group A"/>
  </r>
  <r>
    <d v="2025-06-15T00:00:00"/>
    <d v="1899-12-30T21:39:00"/>
    <s v="Evening"/>
    <s v="BA"/>
    <s v="BA7907"/>
    <s v="LHR"/>
    <s v="HND"/>
    <s v="Japan"/>
    <s v="Asia"/>
    <s v="LONG"/>
    <s v="A350"/>
    <n v="0"/>
    <n v="56"/>
    <n v="275"/>
    <n v="1"/>
    <n v="7"/>
    <n v="27"/>
    <m/>
    <m/>
  </r>
  <r>
    <d v="2025-10-17T00:00:00"/>
    <d v="1899-12-30T22:12:00"/>
    <s v="Evening"/>
    <s v="BA"/>
    <s v="BA1328"/>
    <s v="LHR"/>
    <s v="ZRH"/>
    <s v="Switzerland"/>
    <s v="Europe"/>
    <s v="SHORT"/>
    <s v="A320"/>
    <n v="0"/>
    <n v="9"/>
    <n v="171"/>
    <n v="1"/>
    <n v="9"/>
    <n v="34"/>
    <m/>
    <m/>
  </r>
  <r>
    <d v="2025-09-27T00:00:00"/>
    <d v="1899-12-30T11:21:00"/>
    <s v="Morning"/>
    <s v="BA"/>
    <s v="BA2895"/>
    <s v="LHR"/>
    <s v="LAX"/>
    <s v="USA"/>
    <s v="North America"/>
    <s v="LONG"/>
    <s v="B777"/>
    <n v="8"/>
    <n v="49"/>
    <n v="178"/>
    <n v="5"/>
    <n v="13"/>
    <n v="44"/>
    <n v="235"/>
    <s v="Group B"/>
  </r>
  <r>
    <d v="2025-06-07T00:00:00"/>
    <d v="1899-12-30T20:06:00"/>
    <s v="Evening"/>
    <s v="BA"/>
    <s v="BA4257"/>
    <s v="LHR"/>
    <s v="FRA"/>
    <s v="Germany"/>
    <s v="Europe"/>
    <s v="SHORT"/>
    <s v="A320"/>
    <n v="0"/>
    <n v="3"/>
    <n v="177"/>
    <n v="0"/>
    <n v="10"/>
    <n v="38"/>
    <m/>
    <m/>
  </r>
  <r>
    <d v="2025-08-04T00:00:00"/>
    <d v="1899-12-30T08:45:00"/>
    <s v="Morning"/>
    <s v="BA"/>
    <s v="BA8123"/>
    <s v="LHR"/>
    <s v="DXB"/>
    <s v="UAE"/>
    <s v="Middle East"/>
    <s v="LONG"/>
    <s v="A380"/>
    <n v="14"/>
    <n v="97"/>
    <n v="358"/>
    <n v="0"/>
    <n v="9"/>
    <n v="33"/>
    <n v="469"/>
    <s v="Group C"/>
  </r>
  <r>
    <d v="2025-06-03T00:00:00"/>
    <d v="1899-12-30T12:26:00"/>
    <s v="Lunchtime"/>
    <s v="BA"/>
    <s v="BA2590"/>
    <s v="LHR"/>
    <s v="MUC"/>
    <s v="Germany"/>
    <s v="Europe"/>
    <s v="SHORT"/>
    <s v="A320"/>
    <n v="0"/>
    <n v="19"/>
    <n v="161"/>
    <n v="0"/>
    <n v="10"/>
    <n v="36"/>
    <m/>
    <m/>
  </r>
  <r>
    <d v="2025-08-24T00:00:00"/>
    <d v="1899-12-30T18:25:00"/>
    <s v="Evening"/>
    <s v="BA"/>
    <s v="BA7518"/>
    <s v="LHR"/>
    <s v="JFK"/>
    <s v="USA"/>
    <s v="North America"/>
    <s v="LONG"/>
    <s v="A380"/>
    <n v="14"/>
    <n v="97"/>
    <n v="358"/>
    <n v="0"/>
    <n v="21"/>
    <n v="68"/>
    <m/>
    <m/>
  </r>
  <r>
    <d v="2025-09-21T00:00:00"/>
    <d v="1899-12-30T19:36:00"/>
    <s v="Evening"/>
    <s v="BA"/>
    <s v="BA4569"/>
    <s v="LHR"/>
    <s v="IST"/>
    <s v="Turkey"/>
    <s v="Europe"/>
    <s v="SHORT"/>
    <s v="A320"/>
    <n v="0"/>
    <n v="10"/>
    <n v="170"/>
    <n v="0"/>
    <n v="7"/>
    <n v="29"/>
    <m/>
    <m/>
  </r>
  <r>
    <d v="2025-06-08T00:00:00"/>
    <d v="1899-12-30T18:04:00"/>
    <s v="Evening"/>
    <s v="BA"/>
    <s v="BA6705"/>
    <s v="LHR"/>
    <s v="HND"/>
    <s v="Japan"/>
    <s v="Asia"/>
    <s v="LONG"/>
    <s v="B777"/>
    <n v="8"/>
    <n v="49"/>
    <n v="178"/>
    <n v="1"/>
    <n v="9"/>
    <n v="33"/>
    <m/>
    <m/>
  </r>
  <r>
    <d v="2025-07-23T00:00:00"/>
    <d v="1899-12-30T15:48:00"/>
    <s v="Afternoon"/>
    <s v="BA"/>
    <s v="BA5331"/>
    <s v="LHR"/>
    <s v="BCN"/>
    <s v="Spain"/>
    <s v="Europe"/>
    <s v="SHORT"/>
    <s v="A320"/>
    <n v="0"/>
    <n v="9"/>
    <n v="171"/>
    <n v="0"/>
    <n v="14"/>
    <n v="47"/>
    <m/>
    <m/>
  </r>
  <r>
    <d v="2025-06-12T00:00:00"/>
    <d v="1899-12-30T16:42:00"/>
    <s v="Afternoon"/>
    <s v="BA"/>
    <s v="BA2631"/>
    <s v="LHR"/>
    <s v="LAX"/>
    <s v="USA"/>
    <s v="North America"/>
    <s v="LONG"/>
    <s v="B777"/>
    <n v="0"/>
    <n v="48"/>
    <n v="224"/>
    <n v="1"/>
    <n v="14"/>
    <n v="48"/>
    <m/>
    <m/>
  </r>
  <r>
    <d v="2025-06-09T00:00:00"/>
    <d v="1899-12-30T14:38:00"/>
    <s v="Afternoon"/>
    <s v="BA"/>
    <s v="BA9176"/>
    <s v="LHR"/>
    <s v="HND"/>
    <s v="Japan"/>
    <s v="Asia"/>
    <s v="LONG"/>
    <s v="B787"/>
    <n v="8"/>
    <n v="48"/>
    <n v="200"/>
    <n v="1"/>
    <n v="14"/>
    <n v="49"/>
    <m/>
    <m/>
  </r>
  <r>
    <d v="2025-10-20T00:00:00"/>
    <d v="1899-12-30T17:03:00"/>
    <s v="Afternoon"/>
    <s v="BA"/>
    <s v="BA5464"/>
    <s v="LHR"/>
    <s v="JFK"/>
    <s v="USA"/>
    <s v="North America"/>
    <s v="LONG"/>
    <s v="B787"/>
    <n v="8"/>
    <n v="48"/>
    <n v="200"/>
    <n v="0"/>
    <n v="11"/>
    <n v="40"/>
    <m/>
    <m/>
  </r>
  <r>
    <d v="2025-07-06T00:00:00"/>
    <d v="1899-12-30T17:08:00"/>
    <s v="Afternoon"/>
    <s v="BA"/>
    <s v="BA7416"/>
    <s v="LHR"/>
    <s v="HND"/>
    <s v="Japan"/>
    <s v="Asia"/>
    <s v="LONG"/>
    <s v="B777"/>
    <n v="0"/>
    <n v="32"/>
    <n v="300"/>
    <n v="0"/>
    <n v="2"/>
    <n v="12"/>
    <m/>
    <m/>
  </r>
  <r>
    <d v="2025-04-10T00:00:00"/>
    <d v="1899-12-30T07:03:00"/>
    <s v="Morning"/>
    <s v="BA"/>
    <s v="BA2537"/>
    <s v="LHR"/>
    <s v="BCN"/>
    <s v="Spain"/>
    <s v="Europe"/>
    <s v="SHORT"/>
    <s v="A320"/>
    <n v="0"/>
    <n v="7"/>
    <n v="173"/>
    <n v="0"/>
    <n v="17"/>
    <n v="56"/>
    <n v="180"/>
    <s v="Group A"/>
  </r>
  <r>
    <d v="2025-09-08T00:00:00"/>
    <d v="1899-12-30T17:20:00"/>
    <s v="Afternoon"/>
    <s v="BA"/>
    <s v="BA1472"/>
    <s v="LHR"/>
    <s v="DFW"/>
    <s v="USA"/>
    <s v="North America"/>
    <s v="LONG"/>
    <s v="B777"/>
    <n v="0"/>
    <n v="32"/>
    <n v="300"/>
    <n v="1"/>
    <n v="2"/>
    <n v="12"/>
    <m/>
    <m/>
  </r>
  <r>
    <d v="2025-04-04T00:00:00"/>
    <d v="1899-12-30T14:35:00"/>
    <s v="Afternoon"/>
    <s v="BA"/>
    <s v="BA4294"/>
    <s v="LHR"/>
    <s v="MAD"/>
    <s v="Spain"/>
    <s v="Europe"/>
    <s v="SHORT"/>
    <s v="A320"/>
    <n v="0"/>
    <n v="2"/>
    <n v="178"/>
    <n v="2"/>
    <n v="9"/>
    <n v="35"/>
    <m/>
    <m/>
  </r>
  <r>
    <d v="2025-08-23T00:00:00"/>
    <d v="1899-12-30T17:55:00"/>
    <s v="Afternoon"/>
    <s v="BA"/>
    <s v="BA9710"/>
    <s v="LHR"/>
    <s v="VIE"/>
    <s v="Austria"/>
    <s v="Europe"/>
    <s v="SHORT"/>
    <s v="A320"/>
    <n v="0"/>
    <n v="15"/>
    <n v="165"/>
    <n v="1"/>
    <n v="4"/>
    <n v="19"/>
    <m/>
    <m/>
  </r>
  <r>
    <d v="2025-04-02T00:00:00"/>
    <d v="1899-12-30T22:39:00"/>
    <s v="Evening"/>
    <s v="BA"/>
    <s v="BA9719"/>
    <s v="LHR"/>
    <s v="HND"/>
    <s v="Japan"/>
    <s v="Asia"/>
    <s v="LONG"/>
    <s v="B787"/>
    <n v="0"/>
    <n v="31"/>
    <n v="173"/>
    <n v="3"/>
    <n v="7"/>
    <n v="29"/>
    <m/>
    <m/>
  </r>
  <r>
    <d v="2025-07-18T00:00:00"/>
    <d v="1899-12-30T11:14:00"/>
    <s v="Morning"/>
    <s v="BA"/>
    <s v="BA2758"/>
    <s v="LHR"/>
    <s v="ORD"/>
    <s v="USA"/>
    <s v="North America"/>
    <s v="LONG"/>
    <s v="A380"/>
    <n v="14"/>
    <n v="97"/>
    <n v="358"/>
    <n v="0"/>
    <n v="10"/>
    <n v="35"/>
    <n v="469"/>
    <s v="Group B"/>
  </r>
  <r>
    <d v="2025-06-15T00:00:00"/>
    <d v="1899-12-30T15:53:00"/>
    <s v="Afternoon"/>
    <s v="BA"/>
    <s v="BA5957"/>
    <s v="LHR"/>
    <s v="ORD"/>
    <s v="USA"/>
    <s v="North America"/>
    <s v="LONG"/>
    <s v="B787"/>
    <n v="8"/>
    <n v="48"/>
    <n v="200"/>
    <n v="2"/>
    <n v="10"/>
    <n v="35"/>
    <m/>
    <m/>
  </r>
  <r>
    <d v="2025-09-22T00:00:00"/>
    <d v="1899-12-30T13:54:00"/>
    <s v="Lunchtime"/>
    <s v="BA"/>
    <s v="BA4751"/>
    <s v="LHR"/>
    <s v="VIE"/>
    <s v="Austria"/>
    <s v="Europe"/>
    <s v="SHORT"/>
    <s v="A320"/>
    <n v="0"/>
    <n v="20"/>
    <n v="160"/>
    <n v="1"/>
    <n v="10"/>
    <n v="37"/>
    <m/>
    <m/>
  </r>
  <r>
    <d v="2025-09-09T00:00:00"/>
    <d v="1899-12-30T07:59:00"/>
    <s v="Morning"/>
    <s v="BA"/>
    <s v="BA1306"/>
    <s v="LHR"/>
    <s v="ZRH"/>
    <s v="Switzerland"/>
    <s v="Europe"/>
    <s v="SHORT"/>
    <s v="A320"/>
    <n v="0"/>
    <n v="9"/>
    <n v="171"/>
    <n v="2"/>
    <n v="17"/>
    <n v="55"/>
    <n v="180"/>
    <s v="Group A"/>
  </r>
  <r>
    <d v="2025-10-27T00:00:00"/>
    <d v="1899-12-30T14:22:00"/>
    <s v="Afternoon"/>
    <s v="BA"/>
    <s v="BA8443"/>
    <s v="LHR"/>
    <s v="MAD"/>
    <s v="Spain"/>
    <s v="Europe"/>
    <s v="SHORT"/>
    <s v="A320"/>
    <n v="0"/>
    <n v="19"/>
    <n v="161"/>
    <n v="0"/>
    <n v="10"/>
    <n v="37"/>
    <m/>
    <m/>
  </r>
  <r>
    <d v="2025-08-11T00:00:00"/>
    <d v="1899-12-30T16:40:00"/>
    <s v="Afternoon"/>
    <s v="BA"/>
    <s v="BA6893"/>
    <s v="LHR"/>
    <s v="JFK"/>
    <s v="USA"/>
    <s v="North America"/>
    <s v="LONG"/>
    <s v="A350"/>
    <n v="0"/>
    <n v="56"/>
    <n v="275"/>
    <n v="3"/>
    <n v="6"/>
    <n v="26"/>
    <m/>
    <m/>
  </r>
  <r>
    <d v="2025-09-13T00:00:00"/>
    <d v="1899-12-30T21:23:00"/>
    <s v="Evening"/>
    <s v="BA"/>
    <s v="BA2187"/>
    <s v="LHR"/>
    <s v="JFK"/>
    <s v="USA"/>
    <s v="North America"/>
    <s v="LONG"/>
    <s v="B777"/>
    <n v="0"/>
    <n v="32"/>
    <n v="300"/>
    <n v="0"/>
    <n v="13"/>
    <n v="45"/>
    <m/>
    <m/>
  </r>
  <r>
    <d v="2025-04-01T00:00:00"/>
    <d v="1899-12-30T18:33:00"/>
    <s v="Evening"/>
    <s v="BA"/>
    <s v="BA7773"/>
    <s v="LHR"/>
    <s v="DFW"/>
    <s v="USA"/>
    <s v="North America"/>
    <s v="LONG"/>
    <s v="B777"/>
    <n v="0"/>
    <n v="32"/>
    <n v="300"/>
    <n v="1"/>
    <n v="14"/>
    <n v="49"/>
    <m/>
    <m/>
  </r>
  <r>
    <d v="2025-09-16T00:00:00"/>
    <d v="1899-12-30T07:28:00"/>
    <s v="Morning"/>
    <s v="BA"/>
    <s v="BA4580"/>
    <s v="LHR"/>
    <s v="DFW"/>
    <s v="USA"/>
    <s v="North America"/>
    <s v="LONG"/>
    <s v="B777"/>
    <n v="0"/>
    <n v="32"/>
    <n v="300"/>
    <n v="0"/>
    <n v="1"/>
    <n v="11"/>
    <n v="332"/>
    <s v="Group B"/>
  </r>
  <r>
    <d v="2025-08-05T00:00:00"/>
    <d v="1899-12-30T20:18:00"/>
    <s v="Evening"/>
    <s v="BA"/>
    <s v="BA8558"/>
    <s v="LHR"/>
    <s v="FRA"/>
    <s v="Germany"/>
    <s v="Europe"/>
    <s v="SHORT"/>
    <s v="A320"/>
    <n v="0"/>
    <n v="6"/>
    <n v="174"/>
    <n v="0"/>
    <n v="11"/>
    <n v="40"/>
    <m/>
    <m/>
  </r>
  <r>
    <d v="2025-09-29T00:00:00"/>
    <d v="1899-12-30T21:44:00"/>
    <s v="Evening"/>
    <s v="BA"/>
    <s v="BA5173"/>
    <s v="LHR"/>
    <s v="AMS"/>
    <s v="Netherlands"/>
    <s v="Europe"/>
    <s v="SHORT"/>
    <s v="A320"/>
    <n v="0"/>
    <n v="8"/>
    <n v="172"/>
    <n v="0"/>
    <n v="12"/>
    <n v="41"/>
    <m/>
    <m/>
  </r>
  <r>
    <d v="2025-06-17T00:00:00"/>
    <d v="1899-12-30T21:19:00"/>
    <s v="Evening"/>
    <s v="BA"/>
    <s v="BA1640"/>
    <s v="LHR"/>
    <s v="JFK"/>
    <s v="USA"/>
    <s v="North America"/>
    <s v="LONG"/>
    <s v="B787"/>
    <n v="0"/>
    <n v="35"/>
    <n v="179"/>
    <n v="0"/>
    <n v="6"/>
    <n v="26"/>
    <m/>
    <m/>
  </r>
  <r>
    <d v="2025-06-28T00:00:00"/>
    <d v="1899-12-30T21:52:00"/>
    <s v="Evening"/>
    <s v="BA"/>
    <s v="BA4022"/>
    <s v="LHR"/>
    <s v="HND"/>
    <s v="Japan"/>
    <s v="Asia"/>
    <s v="LONG"/>
    <s v="B777"/>
    <n v="0"/>
    <n v="32"/>
    <n v="304"/>
    <n v="0"/>
    <n v="15"/>
    <n v="52"/>
    <m/>
    <m/>
  </r>
  <r>
    <d v="2025-10-03T00:00:00"/>
    <d v="1899-12-30T13:21:00"/>
    <s v="Lunchtime"/>
    <s v="BA"/>
    <s v="BA5450"/>
    <s v="LHR"/>
    <s v="AMS"/>
    <s v="Netherlands"/>
    <s v="Europe"/>
    <s v="SHORT"/>
    <s v="A320"/>
    <n v="0"/>
    <n v="1"/>
    <n v="179"/>
    <n v="1"/>
    <n v="7"/>
    <n v="28"/>
    <m/>
    <m/>
  </r>
  <r>
    <d v="2025-04-15T00:00:00"/>
    <d v="1899-12-30T12:41:00"/>
    <s v="Lunchtime"/>
    <s v="BA"/>
    <s v="BA3896"/>
    <s v="LHR"/>
    <s v="AMS"/>
    <s v="Netherlands"/>
    <s v="Europe"/>
    <s v="SHORT"/>
    <s v="A320"/>
    <n v="0"/>
    <n v="0"/>
    <n v="180"/>
    <n v="0"/>
    <n v="8"/>
    <n v="32"/>
    <m/>
    <m/>
  </r>
  <r>
    <d v="2025-07-08T00:00:00"/>
    <d v="1899-12-30T12:53:00"/>
    <s v="Lunchtime"/>
    <s v="BA"/>
    <s v="BA6851"/>
    <s v="LHR"/>
    <s v="FRA"/>
    <s v="Germany"/>
    <s v="Europe"/>
    <s v="SHORT"/>
    <s v="A320"/>
    <n v="0"/>
    <n v="2"/>
    <n v="178"/>
    <n v="0"/>
    <n v="7"/>
    <n v="28"/>
    <m/>
    <m/>
  </r>
  <r>
    <d v="2025-06-12T00:00:00"/>
    <d v="1899-12-30T09:32:00"/>
    <s v="Morning"/>
    <s v="BA"/>
    <s v="BA9115"/>
    <s v="LHR"/>
    <s v="IST"/>
    <s v="Turkey"/>
    <s v="Europe"/>
    <s v="SHORT"/>
    <s v="A320"/>
    <n v="0"/>
    <n v="3"/>
    <n v="177"/>
    <n v="0"/>
    <n v="8"/>
    <n v="31"/>
    <n v="180"/>
    <s v="Group A"/>
  </r>
  <r>
    <d v="2025-08-10T00:00:00"/>
    <d v="1899-12-30T11:16:00"/>
    <s v="Morning"/>
    <s v="BA"/>
    <s v="BA8312"/>
    <s v="LHR"/>
    <s v="AMS"/>
    <s v="Netherlands"/>
    <s v="Europe"/>
    <s v="SHORT"/>
    <s v="A320"/>
    <n v="0"/>
    <n v="14"/>
    <n v="166"/>
    <n v="0"/>
    <n v="2"/>
    <n v="13"/>
    <n v="180"/>
    <s v="Group A"/>
  </r>
  <r>
    <d v="2025-06-06T00:00:00"/>
    <d v="1899-12-30T15:08:00"/>
    <s v="Afternoon"/>
    <s v="BA"/>
    <s v="BA4266"/>
    <s v="LHR"/>
    <s v="JFK"/>
    <s v="USA"/>
    <s v="North America"/>
    <s v="LONG"/>
    <s v="B787"/>
    <n v="0"/>
    <n v="31"/>
    <n v="173"/>
    <n v="0"/>
    <n v="0"/>
    <n v="8"/>
    <m/>
    <m/>
  </r>
  <r>
    <d v="2025-09-26T00:00:00"/>
    <d v="1899-12-30T20:47:00"/>
    <s v="Evening"/>
    <s v="BA"/>
    <s v="BA6072"/>
    <s v="LHR"/>
    <s v="IST"/>
    <s v="Turkey"/>
    <s v="Europe"/>
    <s v="SHORT"/>
    <s v="A320"/>
    <n v="0"/>
    <n v="5"/>
    <n v="175"/>
    <n v="0"/>
    <n v="16"/>
    <n v="55"/>
    <m/>
    <m/>
  </r>
  <r>
    <d v="2025-04-12T00:00:00"/>
    <d v="1899-12-30T11:16:00"/>
    <s v="Morning"/>
    <s v="BA"/>
    <s v="BA4931"/>
    <s v="LHR"/>
    <s v="JFK"/>
    <s v="USA"/>
    <s v="North America"/>
    <s v="LONG"/>
    <s v="B777"/>
    <n v="8"/>
    <n v="49"/>
    <n v="178"/>
    <n v="0"/>
    <n v="3"/>
    <n v="17"/>
    <n v="235"/>
    <s v="Group B"/>
  </r>
  <r>
    <d v="2025-05-27T00:00:00"/>
    <d v="1899-12-30T09:23:00"/>
    <s v="Morning"/>
    <s v="BA"/>
    <s v="BA9116"/>
    <s v="LHR"/>
    <s v="CDG"/>
    <s v="France"/>
    <s v="Europe"/>
    <s v="SHORT"/>
    <s v="A320"/>
    <n v="0"/>
    <n v="3"/>
    <n v="177"/>
    <n v="1"/>
    <n v="2"/>
    <n v="15"/>
    <n v="180"/>
    <s v="Group A"/>
  </r>
  <r>
    <d v="2025-07-05T00:00:00"/>
    <d v="1899-12-30T08:56:00"/>
    <s v="Morning"/>
    <s v="BA"/>
    <s v="BA7488"/>
    <s v="LHR"/>
    <s v="MAD"/>
    <s v="Spain"/>
    <s v="Europe"/>
    <s v="SHORT"/>
    <s v="A320"/>
    <n v="0"/>
    <n v="5"/>
    <n v="175"/>
    <n v="0"/>
    <n v="0"/>
    <n v="0"/>
    <n v="180"/>
    <s v="Group A"/>
  </r>
  <r>
    <d v="2025-09-23T00:00:00"/>
    <d v="1899-12-30T12:26:00"/>
    <s v="Lunchtime"/>
    <s v="BA"/>
    <s v="BA1332"/>
    <s v="LHR"/>
    <s v="AMS"/>
    <s v="Netherlands"/>
    <s v="Europe"/>
    <s v="SHORT"/>
    <s v="A320"/>
    <n v="0"/>
    <n v="0"/>
    <n v="180"/>
    <n v="0"/>
    <n v="4"/>
    <n v="20"/>
    <m/>
    <m/>
  </r>
  <r>
    <d v="2025-10-04T00:00:00"/>
    <d v="1899-12-30T15:03:00"/>
    <s v="Afternoon"/>
    <s v="BA"/>
    <s v="BA6438"/>
    <s v="LHR"/>
    <s v="JFK"/>
    <s v="USA"/>
    <s v="North America"/>
    <s v="LONG"/>
    <s v="B777"/>
    <n v="0"/>
    <n v="32"/>
    <n v="304"/>
    <n v="0"/>
    <n v="1"/>
    <n v="10"/>
    <m/>
    <m/>
  </r>
  <r>
    <d v="2025-05-29T00:00:00"/>
    <d v="1899-12-30T17:15:00"/>
    <s v="Afternoon"/>
    <s v="BA"/>
    <s v="BA7695"/>
    <s v="LHR"/>
    <s v="JFK"/>
    <s v="USA"/>
    <s v="North America"/>
    <s v="LONG"/>
    <s v="B777"/>
    <n v="0"/>
    <n v="48"/>
    <n v="224"/>
    <n v="3"/>
    <n v="17"/>
    <n v="56"/>
    <m/>
    <m/>
  </r>
  <r>
    <d v="2025-06-24T00:00:00"/>
    <d v="1899-12-30T19:53:00"/>
    <s v="Evening"/>
    <s v="BA"/>
    <s v="BA5649"/>
    <s v="LHR"/>
    <s v="DFW"/>
    <s v="USA"/>
    <s v="North America"/>
    <s v="LONG"/>
    <s v="B777"/>
    <n v="0"/>
    <n v="32"/>
    <n v="304"/>
    <n v="0"/>
    <n v="13"/>
    <n v="46"/>
    <m/>
    <m/>
  </r>
  <r>
    <d v="2025-05-14T00:00:00"/>
    <d v="1899-12-30T20:50:00"/>
    <s v="Evening"/>
    <s v="BA"/>
    <s v="BA7010"/>
    <s v="LHR"/>
    <s v="DXB"/>
    <s v="UAE"/>
    <s v="Middle East"/>
    <s v="LONG"/>
    <s v="A350"/>
    <n v="0"/>
    <n v="56"/>
    <n v="275"/>
    <n v="0"/>
    <n v="4"/>
    <n v="20"/>
    <m/>
    <m/>
  </r>
  <r>
    <d v="2025-06-10T00:00:00"/>
    <d v="1899-12-30T08:06:00"/>
    <s v="Morning"/>
    <s v="BA"/>
    <s v="BA8166"/>
    <s v="LHR"/>
    <s v="MUC"/>
    <s v="Germany"/>
    <s v="Europe"/>
    <s v="SHORT"/>
    <s v="A320"/>
    <n v="0"/>
    <n v="12"/>
    <n v="168"/>
    <n v="0"/>
    <n v="20"/>
    <n v="65"/>
    <n v="180"/>
    <s v="Group A"/>
  </r>
  <r>
    <d v="2025-05-22T00:00:00"/>
    <d v="1899-12-30T20:44:00"/>
    <s v="Evening"/>
    <s v="BA"/>
    <s v="BA6845"/>
    <s v="LHR"/>
    <s v="DFW"/>
    <s v="USA"/>
    <s v="North America"/>
    <s v="LONG"/>
    <s v="B777"/>
    <n v="0"/>
    <n v="48"/>
    <n v="224"/>
    <n v="0"/>
    <n v="13"/>
    <n v="46"/>
    <m/>
    <m/>
  </r>
  <r>
    <d v="2025-09-04T00:00:00"/>
    <d v="1899-12-30T12:50:00"/>
    <s v="Lunchtime"/>
    <s v="BA"/>
    <s v="BA4997"/>
    <s v="LHR"/>
    <s v="MAD"/>
    <s v="Spain"/>
    <s v="Europe"/>
    <s v="SHORT"/>
    <s v="A320"/>
    <n v="0"/>
    <n v="16"/>
    <n v="164"/>
    <n v="0"/>
    <n v="6"/>
    <n v="25"/>
    <m/>
    <m/>
  </r>
  <r>
    <d v="2025-06-07T00:00:00"/>
    <d v="1899-12-30T20:52:00"/>
    <s v="Evening"/>
    <s v="BA"/>
    <s v="BA7280"/>
    <s v="LHR"/>
    <s v="AMS"/>
    <s v="Netherlands"/>
    <s v="Europe"/>
    <s v="SHORT"/>
    <s v="A320"/>
    <n v="0"/>
    <n v="18"/>
    <n v="162"/>
    <n v="0"/>
    <n v="0"/>
    <n v="0"/>
    <m/>
    <m/>
  </r>
  <r>
    <d v="2025-05-09T00:00:00"/>
    <d v="1899-12-30T09:20:00"/>
    <s v="Morning"/>
    <s v="BA"/>
    <s v="BA8824"/>
    <s v="LHR"/>
    <s v="BCN"/>
    <s v="Spain"/>
    <s v="Europe"/>
    <s v="SHORT"/>
    <s v="A320"/>
    <n v="0"/>
    <n v="8"/>
    <n v="172"/>
    <n v="0"/>
    <n v="20"/>
    <n v="66"/>
    <n v="180"/>
    <s v="Group A"/>
  </r>
  <r>
    <d v="2025-09-24T00:00:00"/>
    <d v="1899-12-30T10:12:00"/>
    <s v="Morning"/>
    <s v="BA"/>
    <s v="BA1346"/>
    <s v="LHR"/>
    <s v="MAD"/>
    <s v="Spain"/>
    <s v="Europe"/>
    <s v="SHORT"/>
    <s v="A320"/>
    <n v="0"/>
    <n v="12"/>
    <n v="168"/>
    <n v="0"/>
    <n v="0"/>
    <n v="9"/>
    <n v="180"/>
    <s v="Group A"/>
  </r>
  <r>
    <d v="2025-04-10T00:00:00"/>
    <d v="1899-12-30T11:31:00"/>
    <s v="Morning"/>
    <s v="BA"/>
    <s v="BA4582"/>
    <s v="LHR"/>
    <s v="AMS"/>
    <s v="Netherlands"/>
    <s v="Europe"/>
    <s v="SHORT"/>
    <s v="A320"/>
    <n v="0"/>
    <n v="3"/>
    <n v="177"/>
    <n v="0"/>
    <n v="0"/>
    <n v="5"/>
    <n v="180"/>
    <s v="Group A"/>
  </r>
  <r>
    <d v="2025-04-01T00:00:00"/>
    <d v="1899-12-30T18:20:00"/>
    <s v="Evening"/>
    <s v="BA"/>
    <s v="BA5741"/>
    <s v="LHR"/>
    <s v="FRA"/>
    <s v="Germany"/>
    <s v="Europe"/>
    <s v="SHORT"/>
    <s v="A320"/>
    <n v="0"/>
    <n v="4"/>
    <n v="176"/>
    <n v="1"/>
    <n v="13"/>
    <n v="46"/>
    <m/>
    <m/>
  </r>
  <r>
    <d v="2025-05-28T00:00:00"/>
    <d v="1899-12-30T16:36:00"/>
    <s v="Afternoon"/>
    <s v="BA"/>
    <s v="BA9825"/>
    <s v="LHR"/>
    <s v="JFK"/>
    <s v="USA"/>
    <s v="North America"/>
    <s v="LONG"/>
    <s v="B777"/>
    <n v="8"/>
    <n v="49"/>
    <n v="178"/>
    <n v="4"/>
    <n v="21"/>
    <n v="68"/>
    <m/>
    <m/>
  </r>
  <r>
    <d v="2025-08-10T00:00:00"/>
    <d v="1899-12-30T10:18:00"/>
    <s v="Morning"/>
    <s v="BA"/>
    <s v="BA2211"/>
    <s v="LHR"/>
    <s v="CDG"/>
    <s v="France"/>
    <s v="Europe"/>
    <s v="SHORT"/>
    <s v="A320"/>
    <n v="0"/>
    <n v="2"/>
    <n v="178"/>
    <n v="0"/>
    <n v="15"/>
    <n v="52"/>
    <n v="180"/>
    <s v="Group A"/>
  </r>
  <r>
    <d v="2025-08-16T00:00:00"/>
    <d v="1899-12-30T19:51:00"/>
    <s v="Evening"/>
    <s v="BA"/>
    <s v="BA5311"/>
    <s v="LHR"/>
    <s v="IST"/>
    <s v="Turkey"/>
    <s v="Europe"/>
    <s v="SHORT"/>
    <s v="A320"/>
    <n v="0"/>
    <n v="15"/>
    <n v="165"/>
    <n v="0"/>
    <n v="11"/>
    <n v="39"/>
    <m/>
    <m/>
  </r>
  <r>
    <d v="2025-09-14T00:00:00"/>
    <d v="1899-12-30T22:17:00"/>
    <s v="Evening"/>
    <s v="BA"/>
    <s v="BA2440"/>
    <s v="LHR"/>
    <s v="ZRH"/>
    <s v="Switzerland"/>
    <s v="Europe"/>
    <s v="SHORT"/>
    <s v="A320"/>
    <n v="0"/>
    <n v="6"/>
    <n v="174"/>
    <n v="3"/>
    <n v="11"/>
    <n v="40"/>
    <m/>
    <m/>
  </r>
  <r>
    <d v="2025-04-08T00:00:00"/>
    <d v="1899-12-30T16:08:00"/>
    <s v="Afternoon"/>
    <s v="BA"/>
    <s v="BA3593"/>
    <s v="LHR"/>
    <s v="CDG"/>
    <s v="France"/>
    <s v="Europe"/>
    <s v="SHORT"/>
    <s v="A320"/>
    <n v="0"/>
    <n v="15"/>
    <n v="165"/>
    <n v="1"/>
    <n v="12"/>
    <n v="44"/>
    <m/>
    <m/>
  </r>
  <r>
    <d v="2025-08-08T00:00:00"/>
    <d v="1899-12-30T17:42:00"/>
    <s v="Afternoon"/>
    <s v="BA"/>
    <s v="BA9697"/>
    <s v="LHR"/>
    <s v="ZRH"/>
    <s v="Switzerland"/>
    <s v="Europe"/>
    <s v="SHORT"/>
    <s v="A320"/>
    <n v="0"/>
    <n v="6"/>
    <n v="174"/>
    <n v="0"/>
    <n v="12"/>
    <n v="42"/>
    <m/>
    <m/>
  </r>
  <r>
    <d v="2025-10-30T00:00:00"/>
    <d v="1899-12-30T11:03:00"/>
    <s v="Morning"/>
    <s v="BA"/>
    <s v="BA2085"/>
    <s v="LHR"/>
    <s v="ORD"/>
    <s v="USA"/>
    <s v="North America"/>
    <s v="LONG"/>
    <s v="B787"/>
    <n v="0"/>
    <n v="35"/>
    <n v="179"/>
    <n v="1"/>
    <n v="9"/>
    <n v="35"/>
    <n v="214"/>
    <s v="Group B"/>
  </r>
  <r>
    <d v="2025-07-17T00:00:00"/>
    <d v="1899-12-30T18:12:00"/>
    <s v="Evening"/>
    <s v="BA"/>
    <s v="BA2661"/>
    <s v="LHR"/>
    <s v="JFK"/>
    <s v="USA"/>
    <s v="North America"/>
    <s v="LONG"/>
    <s v="B777"/>
    <n v="0"/>
    <n v="32"/>
    <n v="300"/>
    <n v="0"/>
    <n v="8"/>
    <n v="32"/>
    <m/>
    <m/>
  </r>
  <r>
    <d v="2025-04-13T00:00:00"/>
    <d v="1899-12-30T09:47:00"/>
    <s v="Morning"/>
    <s v="BA"/>
    <s v="BA4411"/>
    <s v="LHR"/>
    <s v="CDG"/>
    <s v="France"/>
    <s v="Europe"/>
    <s v="SHORT"/>
    <s v="A320"/>
    <n v="0"/>
    <n v="10"/>
    <n v="170"/>
    <n v="0"/>
    <n v="7"/>
    <n v="29"/>
    <n v="180"/>
    <s v="Group A"/>
  </r>
  <r>
    <d v="2025-05-21T00:00:00"/>
    <d v="1899-12-30T15:10:00"/>
    <s v="Afternoon"/>
    <s v="BA"/>
    <s v="BA1553"/>
    <s v="LHR"/>
    <s v="ORD"/>
    <s v="USA"/>
    <s v="North America"/>
    <s v="LONG"/>
    <s v="B777"/>
    <n v="0"/>
    <n v="32"/>
    <n v="300"/>
    <n v="0"/>
    <n v="4"/>
    <n v="19"/>
    <m/>
    <m/>
  </r>
  <r>
    <d v="2025-10-02T00:00:00"/>
    <d v="1899-12-30T13:39:00"/>
    <s v="Lunchtime"/>
    <s v="BA"/>
    <s v="BA4635"/>
    <s v="LHR"/>
    <s v="FRA"/>
    <s v="Germany"/>
    <s v="Europe"/>
    <s v="SHORT"/>
    <s v="A320"/>
    <n v="0"/>
    <n v="2"/>
    <n v="178"/>
    <n v="0"/>
    <n v="6"/>
    <n v="26"/>
    <m/>
    <m/>
  </r>
  <r>
    <d v="2025-04-16T00:00:00"/>
    <d v="1899-12-30T08:41:00"/>
    <s v="Morning"/>
    <s v="BA"/>
    <s v="BA4515"/>
    <s v="LHR"/>
    <s v="DFW"/>
    <s v="USA"/>
    <s v="North America"/>
    <s v="LONG"/>
    <s v="B777"/>
    <n v="0"/>
    <n v="32"/>
    <n v="304"/>
    <n v="0"/>
    <n v="0"/>
    <n v="4"/>
    <n v="336"/>
    <s v="Group B"/>
  </r>
  <r>
    <d v="2025-10-28T00:00:00"/>
    <d v="1899-12-30T17:05:00"/>
    <s v="Afternoon"/>
    <s v="BA"/>
    <s v="BA2185"/>
    <s v="LHR"/>
    <s v="MAD"/>
    <s v="Spain"/>
    <s v="Europe"/>
    <s v="SHORT"/>
    <s v="A320"/>
    <n v="0"/>
    <n v="18"/>
    <n v="162"/>
    <n v="0"/>
    <n v="7"/>
    <n v="29"/>
    <m/>
    <m/>
  </r>
  <r>
    <d v="2025-06-07T00:00:00"/>
    <d v="1899-12-30T11:05:00"/>
    <s v="Morning"/>
    <s v="BA"/>
    <s v="BA9793"/>
    <s v="LHR"/>
    <s v="ZRH"/>
    <s v="Switzerland"/>
    <s v="Europe"/>
    <s v="SHORT"/>
    <s v="A320"/>
    <n v="0"/>
    <n v="18"/>
    <n v="162"/>
    <n v="1"/>
    <n v="2"/>
    <n v="15"/>
    <n v="180"/>
    <s v="Group A"/>
  </r>
  <r>
    <d v="2025-06-19T00:00:00"/>
    <d v="1899-12-30T13:49:00"/>
    <s v="Lunchtime"/>
    <s v="BA"/>
    <s v="BA6798"/>
    <s v="LHR"/>
    <s v="MUC"/>
    <s v="Germany"/>
    <s v="Europe"/>
    <s v="SHORT"/>
    <s v="A320"/>
    <n v="0"/>
    <n v="12"/>
    <n v="168"/>
    <n v="0"/>
    <n v="2"/>
    <n v="13"/>
    <m/>
    <m/>
  </r>
  <r>
    <d v="2025-10-10T00:00:00"/>
    <d v="1899-12-30T09:38:00"/>
    <s v="Morning"/>
    <s v="BA"/>
    <s v="BA1208"/>
    <s v="LHR"/>
    <s v="LAX"/>
    <s v="USA"/>
    <s v="North America"/>
    <s v="LONG"/>
    <s v="B777"/>
    <n v="0"/>
    <n v="32"/>
    <n v="300"/>
    <n v="0"/>
    <n v="9"/>
    <n v="33"/>
    <n v="332"/>
    <s v="Group B"/>
  </r>
  <r>
    <d v="2025-08-15T00:00:00"/>
    <d v="1899-12-30T14:32:00"/>
    <s v="Afternoon"/>
    <s v="BA"/>
    <s v="BA8553"/>
    <s v="LHR"/>
    <s v="FRA"/>
    <s v="Germany"/>
    <s v="Europe"/>
    <s v="SHORT"/>
    <s v="A320"/>
    <n v="0"/>
    <n v="17"/>
    <n v="163"/>
    <n v="0"/>
    <n v="15"/>
    <n v="52"/>
    <m/>
    <m/>
  </r>
  <r>
    <d v="2025-09-27T00:00:00"/>
    <d v="1899-12-30T17:07:00"/>
    <s v="Afternoon"/>
    <s v="BA"/>
    <s v="BA5287"/>
    <s v="LHR"/>
    <s v="MAD"/>
    <s v="Spain"/>
    <s v="Europe"/>
    <s v="SHORT"/>
    <s v="A320"/>
    <n v="0"/>
    <n v="2"/>
    <n v="178"/>
    <n v="0"/>
    <n v="13"/>
    <n v="45"/>
    <m/>
    <m/>
  </r>
  <r>
    <d v="2025-06-16T00:00:00"/>
    <d v="1899-12-30T20:54:00"/>
    <s v="Evening"/>
    <s v="BA"/>
    <s v="BA9548"/>
    <s v="LHR"/>
    <s v="MUC"/>
    <s v="Germany"/>
    <s v="Europe"/>
    <s v="SHORT"/>
    <s v="A320"/>
    <n v="0"/>
    <n v="18"/>
    <n v="162"/>
    <n v="0"/>
    <n v="0"/>
    <n v="6"/>
    <m/>
    <m/>
  </r>
  <r>
    <d v="2025-06-08T00:00:00"/>
    <d v="1899-12-30T20:12:00"/>
    <s v="Evening"/>
    <s v="BA"/>
    <s v="BA7902"/>
    <s v="LHR"/>
    <s v="IST"/>
    <s v="Turkey"/>
    <s v="Europe"/>
    <s v="SHORT"/>
    <s v="A320"/>
    <n v="0"/>
    <n v="16"/>
    <n v="164"/>
    <n v="4"/>
    <n v="2"/>
    <n v="15"/>
    <m/>
    <m/>
  </r>
  <r>
    <d v="2025-07-09T00:00:00"/>
    <d v="1899-12-30T21:13:00"/>
    <s v="Evening"/>
    <s v="BA"/>
    <s v="BA2933"/>
    <s v="LHR"/>
    <s v="DXB"/>
    <s v="UAE"/>
    <s v="Middle East"/>
    <s v="LONG"/>
    <s v="B777"/>
    <n v="0"/>
    <n v="32"/>
    <n v="304"/>
    <n v="0"/>
    <n v="13"/>
    <n v="45"/>
    <m/>
    <m/>
  </r>
  <r>
    <d v="2025-09-09T00:00:00"/>
    <d v="1899-12-30T11:14:00"/>
    <s v="Morning"/>
    <s v="BA"/>
    <s v="BA3986"/>
    <s v="LHR"/>
    <s v="DFW"/>
    <s v="USA"/>
    <s v="North America"/>
    <s v="LONG"/>
    <s v="B777"/>
    <n v="8"/>
    <n v="49"/>
    <n v="178"/>
    <n v="0"/>
    <n v="2"/>
    <n v="15"/>
    <n v="235"/>
    <s v="Group B"/>
  </r>
  <r>
    <d v="2025-08-07T00:00:00"/>
    <d v="1899-12-30T14:11:00"/>
    <s v="Afternoon"/>
    <s v="BA"/>
    <s v="BA5697"/>
    <s v="LHR"/>
    <s v="MUC"/>
    <s v="Germany"/>
    <s v="Europe"/>
    <s v="SHORT"/>
    <s v="A320"/>
    <n v="0"/>
    <n v="16"/>
    <n v="164"/>
    <n v="2"/>
    <n v="7"/>
    <n v="27"/>
    <m/>
    <m/>
  </r>
  <r>
    <d v="2025-06-03T00:00:00"/>
    <d v="1899-12-30T22:00:00"/>
    <s v="Evening"/>
    <s v="BA"/>
    <s v="BA7943"/>
    <s v="LHR"/>
    <s v="FRA"/>
    <s v="Germany"/>
    <s v="Europe"/>
    <s v="SHORT"/>
    <s v="A320"/>
    <n v="0"/>
    <n v="19"/>
    <n v="161"/>
    <n v="0"/>
    <n v="11"/>
    <n v="39"/>
    <m/>
    <m/>
  </r>
  <r>
    <d v="2025-04-03T00:00:00"/>
    <d v="1899-12-30T11:34:00"/>
    <s v="Morning"/>
    <s v="BA"/>
    <s v="BA2119"/>
    <s v="LHR"/>
    <s v="DXB"/>
    <s v="UAE"/>
    <s v="Middle East"/>
    <s v="LONG"/>
    <s v="B777"/>
    <n v="0"/>
    <n v="32"/>
    <n v="304"/>
    <n v="2"/>
    <n v="2"/>
    <n v="15"/>
    <n v="336"/>
    <s v="Group C"/>
  </r>
  <r>
    <d v="2025-05-26T00:00:00"/>
    <d v="1899-12-30T22:18:00"/>
    <s v="Evening"/>
    <s v="BA"/>
    <s v="BA5794"/>
    <s v="LHR"/>
    <s v="CDG"/>
    <s v="France"/>
    <s v="Europe"/>
    <s v="SHORT"/>
    <s v="A320"/>
    <n v="0"/>
    <n v="15"/>
    <n v="165"/>
    <n v="0"/>
    <n v="8"/>
    <n v="32"/>
    <m/>
    <m/>
  </r>
  <r>
    <d v="2025-06-20T00:00:00"/>
    <d v="1899-12-30T14:58:00"/>
    <s v="Afternoon"/>
    <s v="BA"/>
    <s v="BA5634"/>
    <s v="LHR"/>
    <s v="FRA"/>
    <s v="Germany"/>
    <s v="Europe"/>
    <s v="SHORT"/>
    <s v="A320"/>
    <n v="0"/>
    <n v="13"/>
    <n v="167"/>
    <n v="0"/>
    <n v="0"/>
    <n v="9"/>
    <m/>
    <m/>
  </r>
  <r>
    <d v="2025-09-21T00:00:00"/>
    <d v="1899-12-30T09:23:00"/>
    <s v="Morning"/>
    <s v="BA"/>
    <s v="BA8882"/>
    <s v="LHR"/>
    <s v="VIE"/>
    <s v="Austria"/>
    <s v="Europe"/>
    <s v="SHORT"/>
    <s v="A320"/>
    <n v="0"/>
    <n v="2"/>
    <n v="178"/>
    <n v="0"/>
    <n v="4"/>
    <n v="21"/>
    <n v="180"/>
    <s v="Group A"/>
  </r>
  <r>
    <d v="2025-08-17T00:00:00"/>
    <d v="1899-12-30T15:11:00"/>
    <s v="Afternoon"/>
    <s v="BA"/>
    <s v="BA1944"/>
    <s v="LHR"/>
    <s v="AMS"/>
    <s v="Netherlands"/>
    <s v="Europe"/>
    <s v="SHORT"/>
    <s v="A320"/>
    <n v="0"/>
    <n v="12"/>
    <n v="168"/>
    <n v="0"/>
    <n v="10"/>
    <n v="35"/>
    <m/>
    <m/>
  </r>
  <r>
    <d v="2025-06-24T00:00:00"/>
    <d v="1899-12-30T16:56:00"/>
    <s v="Afternoon"/>
    <s v="BA"/>
    <s v="BA2853"/>
    <s v="LHR"/>
    <s v="MAD"/>
    <s v="Spain"/>
    <s v="Europe"/>
    <s v="SHORT"/>
    <s v="A320"/>
    <n v="0"/>
    <n v="4"/>
    <n v="176"/>
    <n v="0"/>
    <n v="0"/>
    <n v="5"/>
    <m/>
    <m/>
  </r>
  <r>
    <d v="2025-06-15T00:00:00"/>
    <d v="1899-12-30T15:50:00"/>
    <s v="Afternoon"/>
    <s v="BA"/>
    <s v="BA2070"/>
    <s v="LHR"/>
    <s v="HND"/>
    <s v="Japan"/>
    <s v="Asia"/>
    <s v="LONG"/>
    <s v="A350"/>
    <n v="0"/>
    <n v="56"/>
    <n v="275"/>
    <n v="2"/>
    <n v="10"/>
    <n v="37"/>
    <m/>
    <m/>
  </r>
  <r>
    <d v="2025-08-11T00:00:00"/>
    <d v="1899-12-30T20:07:00"/>
    <s v="Evening"/>
    <s v="BA"/>
    <s v="BA6346"/>
    <s v="LHR"/>
    <s v="ORD"/>
    <s v="USA"/>
    <s v="North America"/>
    <s v="LONG"/>
    <s v="B777"/>
    <n v="0"/>
    <n v="48"/>
    <n v="224"/>
    <n v="1"/>
    <n v="8"/>
    <n v="30"/>
    <m/>
    <m/>
  </r>
  <r>
    <d v="2025-04-14T00:00:00"/>
    <d v="1899-12-30T14:05:00"/>
    <s v="Afternoon"/>
    <s v="BA"/>
    <s v="BA2694"/>
    <s v="LHR"/>
    <s v="JFK"/>
    <s v="USA"/>
    <s v="North America"/>
    <s v="LONG"/>
    <s v="A380"/>
    <n v="14"/>
    <n v="97"/>
    <n v="358"/>
    <n v="1"/>
    <n v="11"/>
    <n v="39"/>
    <m/>
    <m/>
  </r>
  <r>
    <d v="2025-10-10T00:00:00"/>
    <d v="1899-12-30T20:01:00"/>
    <s v="Evening"/>
    <s v="BA"/>
    <s v="BA3838"/>
    <s v="LHR"/>
    <s v="BCN"/>
    <s v="Spain"/>
    <s v="Europe"/>
    <s v="SHORT"/>
    <s v="A320"/>
    <n v="0"/>
    <n v="3"/>
    <n v="177"/>
    <n v="1"/>
    <n v="9"/>
    <n v="34"/>
    <m/>
    <m/>
  </r>
  <r>
    <d v="2025-07-18T00:00:00"/>
    <d v="1899-12-30T15:28:00"/>
    <s v="Afternoon"/>
    <s v="BA"/>
    <s v="BA9947"/>
    <s v="LHR"/>
    <s v="LAX"/>
    <s v="USA"/>
    <s v="North America"/>
    <s v="LONG"/>
    <s v="B787"/>
    <n v="0"/>
    <n v="35"/>
    <n v="179"/>
    <n v="0"/>
    <n v="15"/>
    <n v="52"/>
    <m/>
    <m/>
  </r>
  <r>
    <d v="2025-08-02T00:00:00"/>
    <d v="1899-12-30T11:10:00"/>
    <s v="Morning"/>
    <s v="BA"/>
    <s v="BA5517"/>
    <s v="LHR"/>
    <s v="ZRH"/>
    <s v="Switzerland"/>
    <s v="Europe"/>
    <s v="SHORT"/>
    <s v="A320"/>
    <n v="0"/>
    <n v="19"/>
    <n v="161"/>
    <n v="0"/>
    <n v="8"/>
    <n v="32"/>
    <n v="180"/>
    <s v="Group A"/>
  </r>
  <r>
    <d v="2025-05-12T00:00:00"/>
    <d v="1899-12-30T18:11:00"/>
    <s v="Evening"/>
    <s v="BA"/>
    <s v="BA3126"/>
    <s v="LHR"/>
    <s v="AMS"/>
    <s v="Netherlands"/>
    <s v="Europe"/>
    <s v="SHORT"/>
    <s v="A320"/>
    <n v="0"/>
    <n v="5"/>
    <n v="175"/>
    <n v="0"/>
    <n v="5"/>
    <n v="24"/>
    <m/>
    <m/>
  </r>
  <r>
    <d v="2025-10-15T00:00:00"/>
    <d v="1899-12-30T12:35:00"/>
    <s v="Lunchtime"/>
    <s v="BA"/>
    <s v="BA2050"/>
    <s v="LHR"/>
    <s v="MUC"/>
    <s v="Germany"/>
    <s v="Europe"/>
    <s v="SHORT"/>
    <s v="A320"/>
    <n v="0"/>
    <n v="20"/>
    <n v="160"/>
    <n v="1"/>
    <n v="8"/>
    <n v="32"/>
    <m/>
    <m/>
  </r>
  <r>
    <d v="2025-08-03T00:00:00"/>
    <d v="1899-12-30T21:36:00"/>
    <s v="Evening"/>
    <s v="BA"/>
    <s v="BA8821"/>
    <s v="LHR"/>
    <s v="BCN"/>
    <s v="Spain"/>
    <s v="Europe"/>
    <s v="SHORT"/>
    <s v="A320"/>
    <n v="0"/>
    <n v="1"/>
    <n v="179"/>
    <n v="0"/>
    <n v="11"/>
    <n v="39"/>
    <m/>
    <m/>
  </r>
  <r>
    <d v="2025-06-02T00:00:00"/>
    <d v="1899-12-30T06:26:00"/>
    <s v="Morning"/>
    <s v="BA"/>
    <s v="BA9843"/>
    <s v="LHR"/>
    <s v="JFK"/>
    <s v="USA"/>
    <s v="North America"/>
    <s v="LONG"/>
    <s v="B787"/>
    <n v="8"/>
    <n v="42"/>
    <n v="166"/>
    <n v="1"/>
    <n v="8"/>
    <n v="31"/>
    <n v="216"/>
    <s v="Group B"/>
  </r>
  <r>
    <d v="2025-06-03T00:00:00"/>
    <d v="1899-12-30T13:35:00"/>
    <s v="Lunchtime"/>
    <s v="BA"/>
    <s v="BA8719"/>
    <s v="LHR"/>
    <s v="IST"/>
    <s v="Turkey"/>
    <s v="Europe"/>
    <s v="SHORT"/>
    <s v="A320"/>
    <n v="0"/>
    <n v="11"/>
    <n v="169"/>
    <n v="2"/>
    <n v="8"/>
    <n v="31"/>
    <m/>
    <m/>
  </r>
  <r>
    <d v="2025-09-18T00:00:00"/>
    <d v="1899-12-30T06:22:00"/>
    <s v="Morning"/>
    <s v="BA"/>
    <s v="BA8668"/>
    <s v="LHR"/>
    <s v="MUC"/>
    <s v="Germany"/>
    <s v="Europe"/>
    <s v="SHORT"/>
    <s v="A320"/>
    <n v="0"/>
    <n v="6"/>
    <n v="174"/>
    <n v="0"/>
    <n v="4"/>
    <n v="19"/>
    <n v="180"/>
    <s v="Group A"/>
  </r>
  <r>
    <d v="2025-05-26T00:00:00"/>
    <d v="1899-12-30T17:50:00"/>
    <s v="Afternoon"/>
    <s v="BA"/>
    <s v="BA9135"/>
    <s v="LHR"/>
    <s v="DXB"/>
    <s v="UAE"/>
    <s v="Middle East"/>
    <s v="LONG"/>
    <s v="B777"/>
    <n v="0"/>
    <n v="48"/>
    <n v="224"/>
    <n v="0"/>
    <n v="4"/>
    <n v="20"/>
    <m/>
    <m/>
  </r>
  <r>
    <d v="2025-07-03T00:00:00"/>
    <d v="1899-12-30T22:18:00"/>
    <s v="Evening"/>
    <s v="BA"/>
    <s v="BA1786"/>
    <s v="LHR"/>
    <s v="CDG"/>
    <s v="France"/>
    <s v="Europe"/>
    <s v="SHORT"/>
    <s v="A320"/>
    <n v="0"/>
    <n v="19"/>
    <n v="161"/>
    <n v="0"/>
    <n v="0"/>
    <n v="8"/>
    <m/>
    <m/>
  </r>
  <r>
    <d v="2025-04-30T00:00:00"/>
    <d v="1899-12-30T19:37:00"/>
    <s v="Evening"/>
    <s v="BA"/>
    <s v="BA5209"/>
    <s v="LHR"/>
    <s v="LAX"/>
    <s v="USA"/>
    <s v="North America"/>
    <s v="LONG"/>
    <s v="A350"/>
    <n v="0"/>
    <n v="56"/>
    <n v="275"/>
    <n v="0"/>
    <n v="17"/>
    <n v="58"/>
    <m/>
    <m/>
  </r>
  <r>
    <d v="2025-05-20T00:00:00"/>
    <d v="1899-12-30T13:39:00"/>
    <s v="Lunchtime"/>
    <s v="BA"/>
    <s v="BA4761"/>
    <s v="LHR"/>
    <s v="IST"/>
    <s v="Turkey"/>
    <s v="Europe"/>
    <s v="SHORT"/>
    <s v="A320"/>
    <n v="0"/>
    <n v="20"/>
    <n v="160"/>
    <n v="1"/>
    <n v="1"/>
    <n v="11"/>
    <m/>
    <m/>
  </r>
  <r>
    <d v="2025-09-26T00:00:00"/>
    <d v="1899-12-30T09:02:00"/>
    <s v="Morning"/>
    <s v="BA"/>
    <s v="BA2899"/>
    <s v="LHR"/>
    <s v="MUC"/>
    <s v="Germany"/>
    <s v="Europe"/>
    <s v="SHORT"/>
    <s v="A320"/>
    <n v="0"/>
    <n v="15"/>
    <n v="165"/>
    <n v="3"/>
    <n v="4"/>
    <n v="19"/>
    <n v="180"/>
    <s v="Group A"/>
  </r>
  <r>
    <d v="2025-10-14T00:00:00"/>
    <d v="1899-12-30T09:42:00"/>
    <s v="Morning"/>
    <s v="BA"/>
    <s v="BA2049"/>
    <s v="LHR"/>
    <s v="FRA"/>
    <s v="Germany"/>
    <s v="Europe"/>
    <s v="SHORT"/>
    <s v="A320"/>
    <n v="0"/>
    <n v="20"/>
    <n v="160"/>
    <n v="0"/>
    <n v="4"/>
    <n v="19"/>
    <n v="180"/>
    <s v="Group A"/>
  </r>
  <r>
    <d v="2025-06-17T00:00:00"/>
    <d v="1899-12-30T08:08:00"/>
    <s v="Morning"/>
    <s v="BA"/>
    <s v="BA1053"/>
    <s v="LHR"/>
    <s v="ORD"/>
    <s v="USA"/>
    <s v="North America"/>
    <s v="LONG"/>
    <s v="A380"/>
    <n v="14"/>
    <n v="97"/>
    <n v="358"/>
    <n v="0"/>
    <n v="13"/>
    <n v="44"/>
    <n v="469"/>
    <s v="Group B"/>
  </r>
  <r>
    <d v="2025-04-17T00:00:00"/>
    <d v="1899-12-30T14:48:00"/>
    <s v="Afternoon"/>
    <s v="BA"/>
    <s v="BA4031"/>
    <s v="LHR"/>
    <s v="LAX"/>
    <s v="USA"/>
    <s v="North America"/>
    <s v="LONG"/>
    <s v="A350"/>
    <n v="0"/>
    <n v="56"/>
    <n v="275"/>
    <n v="1"/>
    <n v="6"/>
    <n v="26"/>
    <m/>
    <m/>
  </r>
  <r>
    <d v="2025-07-05T00:00:00"/>
    <d v="1899-12-30T11:57:00"/>
    <s v="Morning"/>
    <s v="BA"/>
    <s v="BA2621"/>
    <s v="LHR"/>
    <s v="HND"/>
    <s v="Japan"/>
    <s v="Asia"/>
    <s v="LONG"/>
    <s v="B777"/>
    <n v="8"/>
    <n v="49"/>
    <n v="178"/>
    <n v="0"/>
    <n v="15"/>
    <n v="50"/>
    <n v="235"/>
    <s v="Group C"/>
  </r>
  <r>
    <d v="2025-07-30T00:00:00"/>
    <d v="1899-12-30T14:37:00"/>
    <s v="Afternoon"/>
    <s v="BA"/>
    <s v="BA6067"/>
    <s v="LHR"/>
    <s v="BCN"/>
    <s v="Spain"/>
    <s v="Europe"/>
    <s v="SHORT"/>
    <s v="A320"/>
    <n v="0"/>
    <n v="18"/>
    <n v="162"/>
    <n v="0"/>
    <n v="4"/>
    <n v="20"/>
    <m/>
    <m/>
  </r>
  <r>
    <d v="2025-08-15T00:00:00"/>
    <d v="1899-12-30T11:17:00"/>
    <s v="Morning"/>
    <s v="BA"/>
    <s v="BA4014"/>
    <s v="LHR"/>
    <s v="HND"/>
    <s v="Japan"/>
    <s v="Asia"/>
    <s v="LONG"/>
    <s v="B777"/>
    <n v="8"/>
    <n v="49"/>
    <n v="178"/>
    <n v="2"/>
    <n v="9"/>
    <n v="35"/>
    <n v="235"/>
    <s v="Group C"/>
  </r>
  <r>
    <d v="2025-06-03T00:00:00"/>
    <d v="1899-12-30T20:49:00"/>
    <s v="Evening"/>
    <s v="BA"/>
    <s v="BA7749"/>
    <s v="LHR"/>
    <s v="FRA"/>
    <s v="Germany"/>
    <s v="Europe"/>
    <s v="SHORT"/>
    <s v="A320"/>
    <n v="0"/>
    <n v="15"/>
    <n v="165"/>
    <n v="1"/>
    <n v="3"/>
    <n v="17"/>
    <m/>
    <m/>
  </r>
  <r>
    <d v="2025-05-14T00:00:00"/>
    <d v="1899-12-30T20:34:00"/>
    <s v="Evening"/>
    <s v="BA"/>
    <s v="BA7670"/>
    <s v="LHR"/>
    <s v="LAX"/>
    <s v="USA"/>
    <s v="North America"/>
    <s v="LONG"/>
    <s v="B777"/>
    <n v="0"/>
    <n v="32"/>
    <n v="300"/>
    <n v="0"/>
    <n v="20"/>
    <n v="64"/>
    <m/>
    <m/>
  </r>
  <r>
    <d v="2025-04-01T00:00:00"/>
    <d v="1899-12-30T17:47:00"/>
    <s v="Afternoon"/>
    <s v="BA"/>
    <s v="BA5583"/>
    <s v="LHR"/>
    <s v="ZRH"/>
    <s v="Switzerland"/>
    <s v="Europe"/>
    <s v="SHORT"/>
    <s v="A320"/>
    <n v="0"/>
    <n v="2"/>
    <n v="178"/>
    <n v="0"/>
    <n v="1"/>
    <n v="12"/>
    <m/>
    <m/>
  </r>
  <r>
    <d v="2025-07-02T00:00:00"/>
    <d v="1899-12-30T19:25:00"/>
    <s v="Evening"/>
    <s v="BA"/>
    <s v="BA3523"/>
    <s v="LHR"/>
    <s v="DFW"/>
    <s v="USA"/>
    <s v="North America"/>
    <s v="LONG"/>
    <s v="A380"/>
    <n v="14"/>
    <n v="97"/>
    <n v="358"/>
    <n v="1"/>
    <n v="9"/>
    <n v="35"/>
    <m/>
    <m/>
  </r>
  <r>
    <d v="2025-07-24T00:00:00"/>
    <d v="1899-12-30T11:17:00"/>
    <s v="Morning"/>
    <s v="BA"/>
    <s v="BA8948"/>
    <s v="LHR"/>
    <s v="HND"/>
    <s v="Japan"/>
    <s v="Asia"/>
    <s v="LONG"/>
    <s v="B787"/>
    <n v="8"/>
    <n v="42"/>
    <n v="166"/>
    <n v="1"/>
    <n v="11"/>
    <n v="40"/>
    <n v="216"/>
    <s v="Group C"/>
  </r>
  <r>
    <d v="2025-09-13T00:00:00"/>
    <d v="1899-12-30T07:03:00"/>
    <s v="Morning"/>
    <s v="BA"/>
    <s v="BA2459"/>
    <s v="LHR"/>
    <s v="MAD"/>
    <s v="Spain"/>
    <s v="Europe"/>
    <s v="SHORT"/>
    <s v="A320"/>
    <n v="0"/>
    <n v="15"/>
    <n v="165"/>
    <n v="1"/>
    <n v="10"/>
    <n v="37"/>
    <n v="180"/>
    <s v="Group A"/>
  </r>
  <r>
    <d v="2025-07-30T00:00:00"/>
    <d v="1899-12-30T10:33:00"/>
    <s v="Morning"/>
    <s v="BA"/>
    <s v="BA3856"/>
    <s v="LHR"/>
    <s v="MUC"/>
    <s v="Germany"/>
    <s v="Europe"/>
    <s v="SHORT"/>
    <s v="A320"/>
    <n v="0"/>
    <n v="2"/>
    <n v="178"/>
    <n v="0"/>
    <n v="7"/>
    <n v="27"/>
    <n v="180"/>
    <s v="Group A"/>
  </r>
  <r>
    <d v="2025-08-04T00:00:00"/>
    <d v="1899-12-30T18:56:00"/>
    <s v="Evening"/>
    <s v="BA"/>
    <s v="BA5318"/>
    <s v="LHR"/>
    <s v="IST"/>
    <s v="Turkey"/>
    <s v="Europe"/>
    <s v="SHORT"/>
    <s v="A320"/>
    <n v="0"/>
    <n v="12"/>
    <n v="168"/>
    <n v="2"/>
    <n v="7"/>
    <n v="28"/>
    <m/>
    <m/>
  </r>
  <r>
    <d v="2025-05-03T00:00:00"/>
    <d v="1899-12-30T06:18:00"/>
    <s v="Morning"/>
    <s v="BA"/>
    <s v="BA2634"/>
    <s v="LHR"/>
    <s v="VIE"/>
    <s v="Austria"/>
    <s v="Europe"/>
    <s v="SHORT"/>
    <s v="A320"/>
    <n v="0"/>
    <n v="13"/>
    <n v="167"/>
    <n v="0"/>
    <n v="8"/>
    <n v="31"/>
    <n v="180"/>
    <s v="Group A"/>
  </r>
  <r>
    <d v="2025-04-08T00:00:00"/>
    <d v="1899-12-30T21:56:00"/>
    <s v="Evening"/>
    <s v="BA"/>
    <s v="BA1327"/>
    <s v="LHR"/>
    <s v="AMS"/>
    <s v="Netherlands"/>
    <s v="Europe"/>
    <s v="SHORT"/>
    <s v="A320"/>
    <n v="0"/>
    <n v="12"/>
    <n v="168"/>
    <n v="1"/>
    <n v="7"/>
    <n v="28"/>
    <m/>
    <m/>
  </r>
  <r>
    <d v="2025-09-15T00:00:00"/>
    <d v="1899-12-30T13:14:00"/>
    <s v="Lunchtime"/>
    <s v="BA"/>
    <s v="BA3343"/>
    <s v="LHR"/>
    <s v="BCN"/>
    <s v="Spain"/>
    <s v="Europe"/>
    <s v="SHORT"/>
    <s v="A320"/>
    <n v="0"/>
    <n v="3"/>
    <n v="177"/>
    <n v="0"/>
    <n v="13"/>
    <n v="45"/>
    <m/>
    <m/>
  </r>
  <r>
    <d v="2025-09-12T00:00:00"/>
    <d v="1899-12-30T22:10:00"/>
    <s v="Evening"/>
    <s v="BA"/>
    <s v="BA7258"/>
    <s v="LHR"/>
    <s v="JFK"/>
    <s v="USA"/>
    <s v="North America"/>
    <s v="LONG"/>
    <s v="A380"/>
    <n v="14"/>
    <n v="97"/>
    <n v="358"/>
    <n v="0"/>
    <n v="20"/>
    <n v="65"/>
    <m/>
    <m/>
  </r>
  <r>
    <d v="2025-04-03T00:00:00"/>
    <d v="1899-12-30T20:35:00"/>
    <s v="Evening"/>
    <s v="BA"/>
    <s v="BA6949"/>
    <s v="LHR"/>
    <s v="MAD"/>
    <s v="Spain"/>
    <s v="Europe"/>
    <s v="SHORT"/>
    <s v="A320"/>
    <n v="0"/>
    <n v="20"/>
    <n v="160"/>
    <n v="3"/>
    <n v="5"/>
    <n v="22"/>
    <m/>
    <m/>
  </r>
  <r>
    <d v="2025-04-20T00:00:00"/>
    <d v="1899-12-30T09:35:00"/>
    <s v="Morning"/>
    <s v="BA"/>
    <s v="BA6801"/>
    <s v="LHR"/>
    <s v="IST"/>
    <s v="Turkey"/>
    <s v="Europe"/>
    <s v="SHORT"/>
    <s v="A320"/>
    <n v="0"/>
    <n v="0"/>
    <n v="180"/>
    <n v="0"/>
    <n v="0"/>
    <n v="9"/>
    <n v="180"/>
    <s v="Group A"/>
  </r>
  <r>
    <d v="2025-05-28T00:00:00"/>
    <d v="1899-12-30T17:19:00"/>
    <s v="Afternoon"/>
    <s v="BA"/>
    <s v="BA9728"/>
    <s v="LHR"/>
    <s v="BCN"/>
    <s v="Spain"/>
    <s v="Europe"/>
    <s v="SHORT"/>
    <s v="A320"/>
    <n v="0"/>
    <n v="7"/>
    <n v="173"/>
    <n v="0"/>
    <n v="7"/>
    <n v="29"/>
    <m/>
    <m/>
  </r>
  <r>
    <d v="2025-10-04T00:00:00"/>
    <d v="1899-12-30T10:49:00"/>
    <s v="Morning"/>
    <s v="BA"/>
    <s v="BA1220"/>
    <s v="LHR"/>
    <s v="ORD"/>
    <s v="USA"/>
    <s v="North America"/>
    <s v="LONG"/>
    <s v="B777"/>
    <n v="8"/>
    <n v="49"/>
    <n v="178"/>
    <n v="1"/>
    <n v="22"/>
    <n v="71"/>
    <n v="235"/>
    <s v="Group B"/>
  </r>
  <r>
    <d v="2025-09-20T00:00:00"/>
    <d v="1899-12-30T07:33:00"/>
    <s v="Morning"/>
    <s v="BA"/>
    <s v="BA7848"/>
    <s v="LHR"/>
    <s v="HND"/>
    <s v="Japan"/>
    <s v="Asia"/>
    <s v="LONG"/>
    <s v="A350"/>
    <n v="0"/>
    <n v="56"/>
    <n v="275"/>
    <n v="0"/>
    <n v="3"/>
    <n v="18"/>
    <n v="331"/>
    <s v="Group C"/>
  </r>
  <r>
    <d v="2025-09-23T00:00:00"/>
    <d v="1899-12-30T11:43:00"/>
    <s v="Morning"/>
    <s v="BA"/>
    <s v="BA8886"/>
    <s v="LHR"/>
    <s v="ORD"/>
    <s v="USA"/>
    <s v="North America"/>
    <s v="LONG"/>
    <s v="A380"/>
    <n v="14"/>
    <n v="97"/>
    <n v="358"/>
    <n v="1"/>
    <n v="17"/>
    <n v="56"/>
    <n v="469"/>
    <s v="Group B"/>
  </r>
  <r>
    <d v="2025-05-21T00:00:00"/>
    <d v="1899-12-30T11:04:00"/>
    <s v="Morning"/>
    <s v="BA"/>
    <s v="BA1378"/>
    <s v="LHR"/>
    <s v="FRA"/>
    <s v="Germany"/>
    <s v="Europe"/>
    <s v="SHORT"/>
    <s v="A320"/>
    <n v="0"/>
    <n v="20"/>
    <n v="160"/>
    <n v="0"/>
    <n v="17"/>
    <n v="56"/>
    <n v="180"/>
    <s v="Group A"/>
  </r>
  <r>
    <d v="2025-08-05T00:00:00"/>
    <d v="1899-12-30T12:06:00"/>
    <s v="Lunchtime"/>
    <s v="BA"/>
    <s v="BA9749"/>
    <s v="LHR"/>
    <s v="JFK"/>
    <s v="USA"/>
    <s v="North America"/>
    <s v="LONG"/>
    <s v="B777"/>
    <n v="0"/>
    <n v="32"/>
    <n v="304"/>
    <n v="0"/>
    <n v="5"/>
    <n v="22"/>
    <m/>
    <m/>
  </r>
  <r>
    <d v="2025-07-22T00:00:00"/>
    <d v="1899-12-30T21:44:00"/>
    <s v="Evening"/>
    <s v="BA"/>
    <s v="BA6665"/>
    <s v="LHR"/>
    <s v="MAD"/>
    <s v="Spain"/>
    <s v="Europe"/>
    <s v="SHORT"/>
    <s v="A320"/>
    <n v="0"/>
    <n v="15"/>
    <n v="165"/>
    <n v="2"/>
    <n v="11"/>
    <n v="39"/>
    <m/>
    <m/>
  </r>
  <r>
    <d v="2025-09-02T00:00:00"/>
    <d v="1899-12-30T15:26:00"/>
    <s v="Afternoon"/>
    <s v="BA"/>
    <s v="BA9581"/>
    <s v="LHR"/>
    <s v="AMS"/>
    <s v="Netherlands"/>
    <s v="Europe"/>
    <s v="SHORT"/>
    <s v="A320"/>
    <n v="0"/>
    <n v="9"/>
    <n v="171"/>
    <n v="0"/>
    <n v="17"/>
    <n v="56"/>
    <m/>
    <m/>
  </r>
  <r>
    <d v="2025-05-11T00:00:00"/>
    <d v="1899-12-30T06:18:00"/>
    <s v="Morning"/>
    <s v="BA"/>
    <s v="BA9672"/>
    <s v="LHR"/>
    <s v="IST"/>
    <s v="Turkey"/>
    <s v="Europe"/>
    <s v="SHORT"/>
    <s v="A320"/>
    <n v="0"/>
    <n v="11"/>
    <n v="169"/>
    <n v="1"/>
    <n v="6"/>
    <n v="24"/>
    <n v="180"/>
    <s v="Group A"/>
  </r>
  <r>
    <d v="2025-09-27T00:00:00"/>
    <d v="1899-12-30T06:56:00"/>
    <s v="Morning"/>
    <s v="BA"/>
    <s v="BA5442"/>
    <s v="LHR"/>
    <s v="DFW"/>
    <s v="USA"/>
    <s v="North America"/>
    <s v="LONG"/>
    <s v="B787"/>
    <n v="8"/>
    <n v="48"/>
    <n v="200"/>
    <n v="0"/>
    <n v="7"/>
    <n v="27"/>
    <n v="256"/>
    <s v="Group B"/>
  </r>
  <r>
    <d v="2025-07-18T00:00:00"/>
    <d v="1899-12-30T18:38:00"/>
    <s v="Evening"/>
    <s v="BA"/>
    <s v="BA3726"/>
    <s v="LHR"/>
    <s v="AMS"/>
    <s v="Netherlands"/>
    <s v="Europe"/>
    <s v="SHORT"/>
    <s v="A320"/>
    <n v="0"/>
    <n v="1"/>
    <n v="179"/>
    <n v="1"/>
    <n v="5"/>
    <n v="21"/>
    <m/>
    <m/>
  </r>
  <r>
    <d v="2025-06-05T00:00:00"/>
    <d v="1899-12-30T10:37:00"/>
    <s v="Morning"/>
    <s v="BA"/>
    <s v="BA4288"/>
    <s v="LHR"/>
    <s v="MUC"/>
    <s v="Germany"/>
    <s v="Europe"/>
    <s v="SHORT"/>
    <s v="A320"/>
    <n v="0"/>
    <n v="8"/>
    <n v="172"/>
    <n v="0"/>
    <n v="2"/>
    <n v="14"/>
    <n v="180"/>
    <s v="Group A"/>
  </r>
  <r>
    <d v="2025-09-17T00:00:00"/>
    <d v="1899-12-30T17:55:00"/>
    <s v="Afternoon"/>
    <s v="BA"/>
    <s v="BA7396"/>
    <s v="LHR"/>
    <s v="VIE"/>
    <s v="Austria"/>
    <s v="Europe"/>
    <s v="SHORT"/>
    <s v="A320"/>
    <n v="0"/>
    <n v="19"/>
    <n v="161"/>
    <n v="0"/>
    <n v="4"/>
    <n v="20"/>
    <m/>
    <m/>
  </r>
  <r>
    <d v="2025-09-28T00:00:00"/>
    <d v="1899-12-30T15:58:00"/>
    <s v="Afternoon"/>
    <s v="BA"/>
    <s v="BA6172"/>
    <s v="LHR"/>
    <s v="JFK"/>
    <s v="USA"/>
    <s v="North America"/>
    <s v="LONG"/>
    <s v="A380"/>
    <n v="14"/>
    <n v="97"/>
    <n v="358"/>
    <n v="2"/>
    <n v="1"/>
    <n v="11"/>
    <m/>
    <m/>
  </r>
  <r>
    <d v="2025-08-28T00:00:00"/>
    <d v="1899-12-30T13:56:00"/>
    <s v="Lunchtime"/>
    <s v="BA"/>
    <s v="BA9863"/>
    <s v="LHR"/>
    <s v="LAX"/>
    <s v="USA"/>
    <s v="North America"/>
    <s v="LONG"/>
    <s v="B787"/>
    <n v="0"/>
    <n v="35"/>
    <n v="179"/>
    <n v="0"/>
    <n v="8"/>
    <n v="31"/>
    <m/>
    <m/>
  </r>
  <r>
    <d v="2025-06-27T00:00:00"/>
    <d v="1899-12-30T10:26:00"/>
    <s v="Morning"/>
    <s v="BA"/>
    <s v="BA4837"/>
    <s v="LHR"/>
    <s v="ZRH"/>
    <s v="Switzerland"/>
    <s v="Europe"/>
    <s v="SHORT"/>
    <s v="A320"/>
    <n v="0"/>
    <n v="7"/>
    <n v="173"/>
    <n v="1"/>
    <n v="4"/>
    <n v="18"/>
    <n v="180"/>
    <s v="Group A"/>
  </r>
  <r>
    <d v="2025-05-01T00:00:00"/>
    <d v="1899-12-30T14:57:00"/>
    <s v="Afternoon"/>
    <s v="BA"/>
    <s v="BA8604"/>
    <s v="LHR"/>
    <s v="CDG"/>
    <s v="France"/>
    <s v="Europe"/>
    <s v="SHORT"/>
    <s v="A320"/>
    <n v="0"/>
    <n v="1"/>
    <n v="179"/>
    <n v="1"/>
    <n v="9"/>
    <n v="34"/>
    <m/>
    <m/>
  </r>
  <r>
    <d v="2025-10-12T00:00:00"/>
    <d v="1899-12-30T06:24:00"/>
    <s v="Morning"/>
    <s v="BA"/>
    <s v="BA8306"/>
    <s v="LHR"/>
    <s v="BCN"/>
    <s v="Spain"/>
    <s v="Europe"/>
    <s v="SHORT"/>
    <s v="A320"/>
    <n v="0"/>
    <n v="3"/>
    <n v="177"/>
    <n v="1"/>
    <n v="0"/>
    <n v="6"/>
    <n v="180"/>
    <s v="Group A"/>
  </r>
  <r>
    <d v="2025-05-14T00:00:00"/>
    <d v="1899-12-30T11:50:00"/>
    <s v="Morning"/>
    <s v="BA"/>
    <s v="BA8304"/>
    <s v="LHR"/>
    <s v="ORD"/>
    <s v="USA"/>
    <s v="North America"/>
    <s v="LONG"/>
    <s v="B777"/>
    <n v="0"/>
    <n v="32"/>
    <n v="300"/>
    <n v="2"/>
    <n v="10"/>
    <n v="35"/>
    <n v="332"/>
    <s v="Group B"/>
  </r>
  <r>
    <d v="2025-09-16T00:00:00"/>
    <d v="1899-12-30T20:02:00"/>
    <s v="Evening"/>
    <s v="BA"/>
    <s v="BA2849"/>
    <s v="LHR"/>
    <s v="VIE"/>
    <s v="Austria"/>
    <s v="Europe"/>
    <s v="SHORT"/>
    <s v="A320"/>
    <n v="0"/>
    <n v="17"/>
    <n v="163"/>
    <n v="0"/>
    <n v="12"/>
    <n v="43"/>
    <m/>
    <m/>
  </r>
  <r>
    <d v="2025-04-29T00:00:00"/>
    <d v="1899-12-30T12:18:00"/>
    <s v="Lunchtime"/>
    <s v="BA"/>
    <s v="BA8556"/>
    <s v="LHR"/>
    <s v="IST"/>
    <s v="Turkey"/>
    <s v="Europe"/>
    <s v="SHORT"/>
    <s v="A320"/>
    <n v="0"/>
    <n v="16"/>
    <n v="164"/>
    <n v="0"/>
    <n v="0"/>
    <n v="0"/>
    <m/>
    <m/>
  </r>
  <r>
    <d v="2025-05-05T00:00:00"/>
    <d v="1899-12-30T21:59:00"/>
    <s v="Evening"/>
    <s v="BA"/>
    <s v="BA7543"/>
    <s v="LHR"/>
    <s v="DFW"/>
    <s v="USA"/>
    <s v="North America"/>
    <s v="LONG"/>
    <s v="B787"/>
    <n v="0"/>
    <n v="31"/>
    <n v="173"/>
    <n v="0"/>
    <n v="10"/>
    <n v="36"/>
    <m/>
    <m/>
  </r>
  <r>
    <d v="2025-10-08T00:00:00"/>
    <d v="1899-12-30T08:52:00"/>
    <s v="Morning"/>
    <s v="BA"/>
    <s v="BA9035"/>
    <s v="LHR"/>
    <s v="ORD"/>
    <s v="USA"/>
    <s v="North America"/>
    <s v="LONG"/>
    <s v="A350"/>
    <n v="0"/>
    <n v="56"/>
    <n v="275"/>
    <n v="0"/>
    <n v="14"/>
    <n v="49"/>
    <n v="331"/>
    <s v="Group B"/>
  </r>
  <r>
    <d v="2025-04-26T00:00:00"/>
    <d v="1899-12-30T10:22:00"/>
    <s v="Morning"/>
    <s v="BA"/>
    <s v="BA4878"/>
    <s v="LHR"/>
    <s v="FRA"/>
    <s v="Germany"/>
    <s v="Europe"/>
    <s v="SHORT"/>
    <s v="A320"/>
    <n v="0"/>
    <n v="19"/>
    <n v="161"/>
    <n v="0"/>
    <n v="1"/>
    <n v="11"/>
    <n v="180"/>
    <s v="Group A"/>
  </r>
  <r>
    <d v="2025-07-06T00:00:00"/>
    <d v="1899-12-30T16:33:00"/>
    <s v="Afternoon"/>
    <s v="BA"/>
    <s v="BA3019"/>
    <s v="LHR"/>
    <s v="JFK"/>
    <s v="USA"/>
    <s v="North America"/>
    <s v="LONG"/>
    <s v="B787"/>
    <n v="8"/>
    <n v="42"/>
    <n v="166"/>
    <n v="0"/>
    <n v="17"/>
    <n v="56"/>
    <m/>
    <m/>
  </r>
  <r>
    <d v="2025-05-12T00:00:00"/>
    <d v="1899-12-30T19:54:00"/>
    <s v="Evening"/>
    <s v="BA"/>
    <s v="BA4928"/>
    <s v="LHR"/>
    <s v="FRA"/>
    <s v="Germany"/>
    <s v="Europe"/>
    <s v="SHORT"/>
    <s v="A320"/>
    <n v="0"/>
    <n v="10"/>
    <n v="170"/>
    <n v="0"/>
    <n v="10"/>
    <n v="37"/>
    <m/>
    <m/>
  </r>
  <r>
    <d v="2025-09-03T00:00:00"/>
    <d v="1899-12-30T17:40:00"/>
    <s v="Afternoon"/>
    <s v="BA"/>
    <s v="BA8277"/>
    <s v="LHR"/>
    <s v="DXB"/>
    <s v="UAE"/>
    <s v="Middle East"/>
    <s v="LONG"/>
    <s v="B777"/>
    <n v="0"/>
    <n v="32"/>
    <n v="304"/>
    <n v="0"/>
    <n v="4"/>
    <n v="19"/>
    <m/>
    <m/>
  </r>
  <r>
    <d v="2025-05-24T00:00:00"/>
    <d v="1899-12-30T10:14:00"/>
    <s v="Morning"/>
    <s v="BA"/>
    <s v="BA3068"/>
    <s v="LHR"/>
    <s v="ZRH"/>
    <s v="Switzerland"/>
    <s v="Europe"/>
    <s v="SHORT"/>
    <s v="A320"/>
    <n v="0"/>
    <n v="0"/>
    <n v="180"/>
    <n v="0"/>
    <n v="7"/>
    <n v="29"/>
    <n v="180"/>
    <s v="Group A"/>
  </r>
  <r>
    <d v="2025-04-26T00:00:00"/>
    <d v="1899-12-30T22:41:00"/>
    <s v="Evening"/>
    <s v="BA"/>
    <s v="BA9588"/>
    <s v="LHR"/>
    <s v="DXB"/>
    <s v="UAE"/>
    <s v="Middle East"/>
    <s v="LONG"/>
    <s v="B787"/>
    <n v="0"/>
    <n v="35"/>
    <n v="179"/>
    <n v="1"/>
    <n v="11"/>
    <n v="39"/>
    <m/>
    <m/>
  </r>
  <r>
    <d v="2025-06-02T00:00:00"/>
    <d v="1899-12-30T17:30:00"/>
    <s v="Afternoon"/>
    <s v="BA"/>
    <s v="BA8396"/>
    <s v="LHR"/>
    <s v="MUC"/>
    <s v="Germany"/>
    <s v="Europe"/>
    <s v="SHORT"/>
    <s v="A320"/>
    <n v="0"/>
    <n v="20"/>
    <n v="160"/>
    <n v="0"/>
    <n v="8"/>
    <n v="31"/>
    <m/>
    <m/>
  </r>
  <r>
    <d v="2025-07-30T00:00:00"/>
    <d v="1899-12-30T09:42:00"/>
    <s v="Morning"/>
    <s v="BA"/>
    <s v="BA4619"/>
    <s v="LHR"/>
    <s v="MUC"/>
    <s v="Germany"/>
    <s v="Europe"/>
    <s v="SHORT"/>
    <s v="A320"/>
    <n v="0"/>
    <n v="20"/>
    <n v="160"/>
    <n v="0"/>
    <n v="11"/>
    <n v="39"/>
    <n v="180"/>
    <s v="Group A"/>
  </r>
  <r>
    <d v="2025-07-08T00:00:00"/>
    <d v="1899-12-30T15:58:00"/>
    <s v="Afternoon"/>
    <s v="BA"/>
    <s v="BA1991"/>
    <s v="LHR"/>
    <s v="BCN"/>
    <s v="Spain"/>
    <s v="Europe"/>
    <s v="SHORT"/>
    <s v="A320"/>
    <n v="0"/>
    <n v="8"/>
    <n v="172"/>
    <n v="2"/>
    <n v="3"/>
    <n v="16"/>
    <m/>
    <m/>
  </r>
  <r>
    <d v="2025-05-21T00:00:00"/>
    <d v="1899-12-30T19:12:00"/>
    <s v="Evening"/>
    <s v="BA"/>
    <s v="BA6228"/>
    <s v="LHR"/>
    <s v="ORD"/>
    <s v="USA"/>
    <s v="North America"/>
    <s v="LONG"/>
    <s v="B777"/>
    <n v="0"/>
    <n v="48"/>
    <n v="224"/>
    <n v="0"/>
    <n v="9"/>
    <n v="33"/>
    <m/>
    <m/>
  </r>
  <r>
    <d v="2025-05-05T00:00:00"/>
    <d v="1899-12-30T14:03:00"/>
    <s v="Afternoon"/>
    <s v="BA"/>
    <s v="BA9272"/>
    <s v="LHR"/>
    <s v="IST"/>
    <s v="Turkey"/>
    <s v="Europe"/>
    <s v="SHORT"/>
    <s v="A320"/>
    <n v="0"/>
    <n v="8"/>
    <n v="172"/>
    <n v="3"/>
    <n v="0"/>
    <n v="8"/>
    <m/>
    <m/>
  </r>
  <r>
    <d v="2025-07-24T00:00:00"/>
    <d v="1899-12-30T07:19:00"/>
    <s v="Morning"/>
    <s v="BA"/>
    <s v="BA1029"/>
    <s v="LHR"/>
    <s v="JFK"/>
    <s v="USA"/>
    <s v="North America"/>
    <s v="LONG"/>
    <s v="B777"/>
    <n v="8"/>
    <n v="49"/>
    <n v="178"/>
    <n v="0"/>
    <n v="7"/>
    <n v="29"/>
    <n v="235"/>
    <s v="Group B"/>
  </r>
  <r>
    <d v="2025-08-06T00:00:00"/>
    <d v="1899-12-30T22:08:00"/>
    <s v="Evening"/>
    <s v="BA"/>
    <s v="BA1955"/>
    <s v="LHR"/>
    <s v="AMS"/>
    <s v="Netherlands"/>
    <s v="Europe"/>
    <s v="SHORT"/>
    <s v="A320"/>
    <n v="0"/>
    <n v="17"/>
    <n v="163"/>
    <n v="0"/>
    <n v="3"/>
    <n v="16"/>
    <m/>
    <m/>
  </r>
  <r>
    <d v="2025-08-20T00:00:00"/>
    <d v="1899-12-30T09:20:00"/>
    <s v="Morning"/>
    <s v="BA"/>
    <s v="BA3941"/>
    <s v="LHR"/>
    <s v="DXB"/>
    <s v="UAE"/>
    <s v="Middle East"/>
    <s v="LONG"/>
    <s v="A380"/>
    <n v="14"/>
    <n v="97"/>
    <n v="358"/>
    <n v="1"/>
    <n v="4"/>
    <n v="19"/>
    <n v="469"/>
    <s v="Group C"/>
  </r>
  <r>
    <d v="2025-05-22T00:00:00"/>
    <d v="1899-12-30T13:24:00"/>
    <s v="Lunchtime"/>
    <s v="BA"/>
    <s v="BA6932"/>
    <s v="LHR"/>
    <s v="VIE"/>
    <s v="Austria"/>
    <s v="Europe"/>
    <s v="SHORT"/>
    <s v="A320"/>
    <n v="0"/>
    <n v="2"/>
    <n v="178"/>
    <n v="1"/>
    <n v="15"/>
    <n v="50"/>
    <m/>
    <m/>
  </r>
  <r>
    <d v="2025-04-24T00:00:00"/>
    <d v="1899-12-30T16:48:00"/>
    <s v="Afternoon"/>
    <s v="BA"/>
    <s v="BA2363"/>
    <s v="LHR"/>
    <s v="AMS"/>
    <s v="Netherlands"/>
    <s v="Europe"/>
    <s v="SHORT"/>
    <s v="A320"/>
    <n v="0"/>
    <n v="14"/>
    <n v="166"/>
    <n v="0"/>
    <n v="14"/>
    <n v="47"/>
    <m/>
    <m/>
  </r>
  <r>
    <d v="2025-10-08T00:00:00"/>
    <d v="1899-12-30T22:31:00"/>
    <s v="Evening"/>
    <s v="BA"/>
    <s v="BA5062"/>
    <s v="LHR"/>
    <s v="ORD"/>
    <s v="USA"/>
    <s v="North America"/>
    <s v="LONG"/>
    <s v="B777"/>
    <n v="8"/>
    <n v="49"/>
    <n v="178"/>
    <n v="1"/>
    <n v="11"/>
    <n v="40"/>
    <m/>
    <m/>
  </r>
  <r>
    <d v="2025-09-25T00:00:00"/>
    <d v="1899-12-30T07:29:00"/>
    <s v="Morning"/>
    <s v="BA"/>
    <s v="BA5488"/>
    <s v="LHR"/>
    <s v="HND"/>
    <s v="Japan"/>
    <s v="Asia"/>
    <s v="LONG"/>
    <s v="B787"/>
    <n v="8"/>
    <n v="48"/>
    <n v="200"/>
    <n v="0"/>
    <n v="2"/>
    <n v="13"/>
    <n v="256"/>
    <s v="Group C"/>
  </r>
  <r>
    <d v="2025-07-01T00:00:00"/>
    <d v="1899-12-30T08:31:00"/>
    <s v="Morning"/>
    <s v="BA"/>
    <s v="BA2917"/>
    <s v="LHR"/>
    <s v="VIE"/>
    <s v="Austria"/>
    <s v="Europe"/>
    <s v="SHORT"/>
    <s v="A320"/>
    <n v="0"/>
    <n v="4"/>
    <n v="176"/>
    <n v="0"/>
    <n v="6"/>
    <n v="25"/>
    <n v="180"/>
    <s v="Group A"/>
  </r>
  <r>
    <d v="2025-06-20T00:00:00"/>
    <d v="1899-12-30T06:53:00"/>
    <s v="Morning"/>
    <s v="BA"/>
    <s v="BA8522"/>
    <s v="LHR"/>
    <s v="AMS"/>
    <s v="Netherlands"/>
    <s v="Europe"/>
    <s v="SHORT"/>
    <s v="A320"/>
    <n v="0"/>
    <n v="12"/>
    <n v="168"/>
    <n v="0"/>
    <n v="14"/>
    <n v="49"/>
    <n v="180"/>
    <s v="Group A"/>
  </r>
  <r>
    <d v="2025-08-03T00:00:00"/>
    <d v="1899-12-30T12:43:00"/>
    <s v="Lunchtime"/>
    <s v="BA"/>
    <s v="BA3837"/>
    <s v="LHR"/>
    <s v="ORD"/>
    <s v="USA"/>
    <s v="North America"/>
    <s v="LONG"/>
    <s v="B777"/>
    <n v="0"/>
    <n v="48"/>
    <n v="224"/>
    <n v="0"/>
    <n v="9"/>
    <n v="33"/>
    <m/>
    <m/>
  </r>
  <r>
    <d v="2025-06-23T00:00:00"/>
    <d v="1899-12-30T19:17:00"/>
    <s v="Evening"/>
    <s v="BA"/>
    <s v="BA3346"/>
    <s v="LHR"/>
    <s v="VIE"/>
    <s v="Austria"/>
    <s v="Europe"/>
    <s v="SHORT"/>
    <s v="A320"/>
    <n v="0"/>
    <n v="6"/>
    <n v="174"/>
    <n v="0"/>
    <n v="20"/>
    <n v="66"/>
    <m/>
    <m/>
  </r>
  <r>
    <d v="2025-08-01T00:00:00"/>
    <d v="1899-12-30T20:34:00"/>
    <s v="Evening"/>
    <s v="BA"/>
    <s v="BA6547"/>
    <s v="LHR"/>
    <s v="ZRH"/>
    <s v="Switzerland"/>
    <s v="Europe"/>
    <s v="SHORT"/>
    <s v="A320"/>
    <n v="0"/>
    <n v="17"/>
    <n v="163"/>
    <n v="2"/>
    <n v="10"/>
    <n v="36"/>
    <m/>
    <m/>
  </r>
  <r>
    <d v="2025-10-23T00:00:00"/>
    <d v="1899-12-30T11:36:00"/>
    <s v="Morning"/>
    <s v="BA"/>
    <s v="BA5144"/>
    <s v="LHR"/>
    <s v="LAX"/>
    <s v="USA"/>
    <s v="North America"/>
    <s v="LONG"/>
    <s v="B787"/>
    <n v="0"/>
    <n v="35"/>
    <n v="179"/>
    <n v="0"/>
    <n v="9"/>
    <n v="33"/>
    <n v="214"/>
    <s v="Group B"/>
  </r>
  <r>
    <d v="2025-06-04T00:00:00"/>
    <d v="1899-12-30T10:23:00"/>
    <s v="Morning"/>
    <s v="BA"/>
    <s v="BA6324"/>
    <s v="LHR"/>
    <s v="JFK"/>
    <s v="USA"/>
    <s v="North America"/>
    <s v="LONG"/>
    <s v="B777"/>
    <n v="8"/>
    <n v="49"/>
    <n v="178"/>
    <n v="0"/>
    <n v="6"/>
    <n v="25"/>
    <n v="235"/>
    <s v="Group B"/>
  </r>
  <r>
    <d v="2025-06-04T00:00:00"/>
    <d v="1899-12-30T15:25:00"/>
    <s v="Afternoon"/>
    <s v="BA"/>
    <s v="BA7265"/>
    <s v="LHR"/>
    <s v="AMS"/>
    <s v="Netherlands"/>
    <s v="Europe"/>
    <s v="SHORT"/>
    <s v="A320"/>
    <n v="0"/>
    <n v="3"/>
    <n v="177"/>
    <n v="0"/>
    <n v="9"/>
    <n v="32"/>
    <m/>
    <m/>
  </r>
  <r>
    <d v="2025-08-18T00:00:00"/>
    <d v="1899-12-30T11:05:00"/>
    <s v="Morning"/>
    <s v="BA"/>
    <s v="BA5132"/>
    <s v="LHR"/>
    <s v="AMS"/>
    <s v="Netherlands"/>
    <s v="Europe"/>
    <s v="SHORT"/>
    <s v="A320"/>
    <n v="0"/>
    <n v="20"/>
    <n v="160"/>
    <n v="2"/>
    <n v="7"/>
    <n v="28"/>
    <n v="180"/>
    <s v="Group A"/>
  </r>
  <r>
    <d v="2025-06-19T00:00:00"/>
    <d v="1899-12-30T18:14:00"/>
    <s v="Evening"/>
    <s v="BA"/>
    <s v="BA1478"/>
    <s v="LHR"/>
    <s v="DXB"/>
    <s v="UAE"/>
    <s v="Middle East"/>
    <s v="LONG"/>
    <s v="B777"/>
    <n v="8"/>
    <n v="49"/>
    <n v="178"/>
    <n v="6"/>
    <n v="12"/>
    <n v="41"/>
    <m/>
    <m/>
  </r>
  <r>
    <d v="2025-10-10T00:00:00"/>
    <d v="1899-12-30T16:55:00"/>
    <s v="Afternoon"/>
    <s v="BA"/>
    <s v="BA1563"/>
    <s v="LHR"/>
    <s v="CDG"/>
    <s v="France"/>
    <s v="Europe"/>
    <s v="SHORT"/>
    <s v="A320"/>
    <n v="0"/>
    <n v="0"/>
    <n v="180"/>
    <n v="1"/>
    <n v="13"/>
    <n v="45"/>
    <m/>
    <m/>
  </r>
  <r>
    <d v="2025-04-22T00:00:00"/>
    <d v="1899-12-30T14:10:00"/>
    <s v="Afternoon"/>
    <s v="BA"/>
    <s v="BA9057"/>
    <s v="LHR"/>
    <s v="CDG"/>
    <s v="France"/>
    <s v="Europe"/>
    <s v="SHORT"/>
    <s v="A320"/>
    <n v="0"/>
    <n v="15"/>
    <n v="165"/>
    <n v="3"/>
    <n v="3"/>
    <n v="18"/>
    <m/>
    <m/>
  </r>
  <r>
    <d v="2025-10-18T00:00:00"/>
    <d v="1899-12-30T09:40:00"/>
    <s v="Morning"/>
    <s v="BA"/>
    <s v="BA8511"/>
    <s v="LHR"/>
    <s v="HND"/>
    <s v="Japan"/>
    <s v="Asia"/>
    <s v="LONG"/>
    <s v="B787"/>
    <n v="8"/>
    <n v="48"/>
    <n v="200"/>
    <n v="1"/>
    <n v="0"/>
    <n v="10"/>
    <n v="256"/>
    <s v="Group C"/>
  </r>
  <r>
    <d v="2025-04-28T00:00:00"/>
    <d v="1899-12-30T22:26:00"/>
    <s v="Evening"/>
    <s v="BA"/>
    <s v="BA2140"/>
    <s v="LHR"/>
    <s v="ORD"/>
    <s v="USA"/>
    <s v="North America"/>
    <s v="LONG"/>
    <s v="B777"/>
    <n v="8"/>
    <n v="49"/>
    <n v="178"/>
    <n v="3"/>
    <n v="0"/>
    <n v="2"/>
    <m/>
    <m/>
  </r>
  <r>
    <d v="2025-06-13T00:00:00"/>
    <d v="1899-12-30T21:53:00"/>
    <s v="Evening"/>
    <s v="BA"/>
    <s v="BA1899"/>
    <s v="LHR"/>
    <s v="MAD"/>
    <s v="Spain"/>
    <s v="Europe"/>
    <s v="SHORT"/>
    <s v="A320"/>
    <n v="0"/>
    <n v="0"/>
    <n v="180"/>
    <n v="1"/>
    <n v="11"/>
    <n v="38"/>
    <m/>
    <m/>
  </r>
  <r>
    <d v="2025-10-11T00:00:00"/>
    <d v="1899-12-30T08:39:00"/>
    <s v="Morning"/>
    <s v="BA"/>
    <s v="BA3826"/>
    <s v="LHR"/>
    <s v="FRA"/>
    <s v="Germany"/>
    <s v="Europe"/>
    <s v="SHORT"/>
    <s v="A320"/>
    <n v="0"/>
    <n v="19"/>
    <n v="161"/>
    <n v="0"/>
    <n v="2"/>
    <n v="13"/>
    <n v="180"/>
    <s v="Group A"/>
  </r>
  <r>
    <d v="2025-07-23T00:00:00"/>
    <d v="1899-12-30T15:27:00"/>
    <s v="Afternoon"/>
    <s v="BA"/>
    <s v="BA2197"/>
    <s v="LHR"/>
    <s v="HND"/>
    <s v="Japan"/>
    <s v="Asia"/>
    <s v="LONG"/>
    <s v="B777"/>
    <n v="0"/>
    <n v="32"/>
    <n v="300"/>
    <n v="0"/>
    <n v="0"/>
    <n v="0"/>
    <m/>
    <m/>
  </r>
  <r>
    <d v="2025-06-15T00:00:00"/>
    <d v="1899-12-30T09:52:00"/>
    <s v="Morning"/>
    <s v="BA"/>
    <s v="BA1646"/>
    <s v="LHR"/>
    <s v="HND"/>
    <s v="Japan"/>
    <s v="Asia"/>
    <s v="LONG"/>
    <s v="A350"/>
    <n v="0"/>
    <n v="56"/>
    <n v="275"/>
    <n v="1"/>
    <n v="10"/>
    <n v="36"/>
    <n v="331"/>
    <s v="Group C"/>
  </r>
  <r>
    <d v="2025-08-11T00:00:00"/>
    <d v="1899-12-30T13:30:00"/>
    <s v="Lunchtime"/>
    <s v="BA"/>
    <s v="BA4169"/>
    <s v="LHR"/>
    <s v="IST"/>
    <s v="Turkey"/>
    <s v="Europe"/>
    <s v="SHORT"/>
    <s v="A320"/>
    <n v="0"/>
    <n v="11"/>
    <n v="169"/>
    <n v="0"/>
    <n v="21"/>
    <n v="69"/>
    <m/>
    <m/>
  </r>
  <r>
    <d v="2025-05-13T00:00:00"/>
    <d v="1899-12-30T15:59:00"/>
    <s v="Afternoon"/>
    <s v="BA"/>
    <s v="BA8894"/>
    <s v="LHR"/>
    <s v="HND"/>
    <s v="Japan"/>
    <s v="Asia"/>
    <s v="LONG"/>
    <s v="B777"/>
    <n v="0"/>
    <n v="32"/>
    <n v="304"/>
    <n v="0"/>
    <n v="8"/>
    <n v="30"/>
    <m/>
    <m/>
  </r>
  <r>
    <d v="2025-10-14T00:00:00"/>
    <d v="1899-12-30T16:35:00"/>
    <s v="Afternoon"/>
    <s v="BA"/>
    <s v="BA4836"/>
    <s v="LHR"/>
    <s v="JFK"/>
    <s v="USA"/>
    <s v="North America"/>
    <s v="LONG"/>
    <s v="A380"/>
    <n v="14"/>
    <n v="97"/>
    <n v="358"/>
    <n v="0"/>
    <n v="12"/>
    <n v="43"/>
    <m/>
    <m/>
  </r>
  <r>
    <d v="2025-06-21T00:00:00"/>
    <d v="1899-12-30T13:54:00"/>
    <s v="Lunchtime"/>
    <s v="BA"/>
    <s v="BA7429"/>
    <s v="LHR"/>
    <s v="VIE"/>
    <s v="Austria"/>
    <s v="Europe"/>
    <s v="SHORT"/>
    <s v="A320"/>
    <n v="0"/>
    <n v="7"/>
    <n v="173"/>
    <n v="2"/>
    <n v="8"/>
    <n v="32"/>
    <m/>
    <m/>
  </r>
  <r>
    <d v="2025-04-18T00:00:00"/>
    <d v="1899-12-30T11:45:00"/>
    <s v="Morning"/>
    <s v="BA"/>
    <s v="BA4278"/>
    <s v="LHR"/>
    <s v="JFK"/>
    <s v="USA"/>
    <s v="North America"/>
    <s v="LONG"/>
    <s v="B787"/>
    <n v="8"/>
    <n v="42"/>
    <n v="166"/>
    <n v="0"/>
    <n v="7"/>
    <n v="29"/>
    <n v="216"/>
    <s v="Group B"/>
  </r>
  <r>
    <d v="2025-06-30T00:00:00"/>
    <d v="1899-12-30T14:00:00"/>
    <s v="Afternoon"/>
    <s v="BA"/>
    <s v="BA6202"/>
    <s v="LHR"/>
    <s v="HND"/>
    <s v="Japan"/>
    <s v="Asia"/>
    <s v="LONG"/>
    <s v="B777"/>
    <n v="8"/>
    <n v="49"/>
    <n v="178"/>
    <n v="1"/>
    <n v="13"/>
    <n v="45"/>
    <m/>
    <m/>
  </r>
  <r>
    <d v="2025-04-17T00:00:00"/>
    <d v="1899-12-30T16:23:00"/>
    <s v="Afternoon"/>
    <s v="BA"/>
    <s v="BA7075"/>
    <s v="LHR"/>
    <s v="HND"/>
    <s v="Japan"/>
    <s v="Asia"/>
    <s v="LONG"/>
    <s v="B777"/>
    <n v="0"/>
    <n v="48"/>
    <n v="224"/>
    <n v="1"/>
    <n v="6"/>
    <n v="26"/>
    <m/>
    <m/>
  </r>
  <r>
    <d v="2025-07-10T00:00:00"/>
    <d v="1899-12-30T13:18:00"/>
    <s v="Lunchtime"/>
    <s v="BA"/>
    <s v="BA3289"/>
    <s v="LHR"/>
    <s v="ZRH"/>
    <s v="Switzerland"/>
    <s v="Europe"/>
    <s v="SHORT"/>
    <s v="A320"/>
    <n v="0"/>
    <n v="4"/>
    <n v="176"/>
    <n v="3"/>
    <n v="9"/>
    <n v="34"/>
    <m/>
    <m/>
  </r>
  <r>
    <d v="2025-09-24T00:00:00"/>
    <d v="1899-12-30T19:59:00"/>
    <s v="Evening"/>
    <s v="BA"/>
    <s v="BA2274"/>
    <s v="LHR"/>
    <s v="MUC"/>
    <s v="Germany"/>
    <s v="Europe"/>
    <s v="SHORT"/>
    <s v="A320"/>
    <n v="0"/>
    <n v="12"/>
    <n v="168"/>
    <n v="2"/>
    <n v="10"/>
    <n v="35"/>
    <m/>
    <m/>
  </r>
  <r>
    <d v="2025-09-11T00:00:00"/>
    <d v="1899-12-30T20:13:00"/>
    <s v="Evening"/>
    <s v="BA"/>
    <s v="BA3820"/>
    <s v="LHR"/>
    <s v="LAX"/>
    <s v="USA"/>
    <s v="North America"/>
    <s v="LONG"/>
    <s v="B777"/>
    <n v="0"/>
    <n v="48"/>
    <n v="224"/>
    <n v="1"/>
    <n v="4"/>
    <n v="20"/>
    <m/>
    <m/>
  </r>
  <r>
    <d v="2025-05-02T00:00:00"/>
    <d v="1899-12-30T18:02:00"/>
    <s v="Evening"/>
    <s v="BA"/>
    <s v="BA8531"/>
    <s v="LHR"/>
    <s v="DXB"/>
    <s v="UAE"/>
    <s v="Middle East"/>
    <s v="LONG"/>
    <s v="A350"/>
    <n v="0"/>
    <n v="56"/>
    <n v="275"/>
    <n v="0"/>
    <n v="13"/>
    <n v="46"/>
    <m/>
    <m/>
  </r>
  <r>
    <d v="2025-07-04T00:00:00"/>
    <d v="1899-12-30T09:48:00"/>
    <s v="Morning"/>
    <s v="BA"/>
    <s v="BA4440"/>
    <s v="LHR"/>
    <s v="BCN"/>
    <s v="Spain"/>
    <s v="Europe"/>
    <s v="SHORT"/>
    <s v="A320"/>
    <n v="0"/>
    <n v="14"/>
    <n v="166"/>
    <n v="0"/>
    <n v="7"/>
    <n v="28"/>
    <n v="180"/>
    <s v="Group A"/>
  </r>
  <r>
    <d v="2025-09-30T00:00:00"/>
    <d v="1899-12-30T18:54:00"/>
    <s v="Evening"/>
    <s v="BA"/>
    <s v="BA8233"/>
    <s v="LHR"/>
    <s v="CDG"/>
    <s v="France"/>
    <s v="Europe"/>
    <s v="SHORT"/>
    <s v="A320"/>
    <n v="0"/>
    <n v="9"/>
    <n v="171"/>
    <n v="0"/>
    <n v="4"/>
    <n v="19"/>
    <m/>
    <m/>
  </r>
  <r>
    <d v="2025-10-08T00:00:00"/>
    <d v="1899-12-30T11:41:00"/>
    <s v="Morning"/>
    <s v="BA"/>
    <s v="BA7344"/>
    <s v="LHR"/>
    <s v="IST"/>
    <s v="Turkey"/>
    <s v="Europe"/>
    <s v="SHORT"/>
    <s v="A320"/>
    <n v="0"/>
    <n v="18"/>
    <n v="162"/>
    <n v="1"/>
    <n v="11"/>
    <n v="39"/>
    <n v="180"/>
    <s v="Group A"/>
  </r>
  <r>
    <d v="2025-10-14T00:00:00"/>
    <d v="1899-12-30T17:08:00"/>
    <s v="Afternoon"/>
    <s v="BA"/>
    <s v="BA2719"/>
    <s v="LHR"/>
    <s v="MAD"/>
    <s v="Spain"/>
    <s v="Europe"/>
    <s v="SHORT"/>
    <s v="A320"/>
    <n v="0"/>
    <n v="12"/>
    <n v="168"/>
    <n v="2"/>
    <n v="3"/>
    <n v="16"/>
    <m/>
    <m/>
  </r>
  <r>
    <d v="2025-07-29T00:00:00"/>
    <d v="1899-12-30T15:24:00"/>
    <s v="Afternoon"/>
    <s v="BA"/>
    <s v="BA1015"/>
    <s v="LHR"/>
    <s v="DFW"/>
    <s v="USA"/>
    <s v="North America"/>
    <s v="LONG"/>
    <s v="A380"/>
    <n v="14"/>
    <n v="97"/>
    <n v="358"/>
    <n v="1"/>
    <n v="8"/>
    <n v="31"/>
    <m/>
    <m/>
  </r>
  <r>
    <d v="2025-10-14T00:00:00"/>
    <d v="1899-12-30T07:03:00"/>
    <s v="Morning"/>
    <s v="BA"/>
    <s v="BA3609"/>
    <s v="LHR"/>
    <s v="FRA"/>
    <s v="Germany"/>
    <s v="Europe"/>
    <s v="SHORT"/>
    <s v="A320"/>
    <n v="0"/>
    <n v="5"/>
    <n v="175"/>
    <n v="0"/>
    <n v="8"/>
    <n v="30"/>
    <n v="180"/>
    <s v="Group A"/>
  </r>
  <r>
    <d v="2025-08-18T00:00:00"/>
    <d v="1899-12-30T08:16:00"/>
    <s v="Morning"/>
    <s v="BA"/>
    <s v="BA3986"/>
    <s v="LHR"/>
    <s v="VIE"/>
    <s v="Austria"/>
    <s v="Europe"/>
    <s v="SHORT"/>
    <s v="A320"/>
    <n v="0"/>
    <n v="12"/>
    <n v="168"/>
    <n v="0"/>
    <n v="14"/>
    <n v="47"/>
    <n v="180"/>
    <s v="Group A"/>
  </r>
  <r>
    <d v="2025-09-02T00:00:00"/>
    <d v="1899-12-30T13:29:00"/>
    <s v="Lunchtime"/>
    <s v="BA"/>
    <s v="BA6406"/>
    <s v="LHR"/>
    <s v="AMS"/>
    <s v="Netherlands"/>
    <s v="Europe"/>
    <s v="SHORT"/>
    <s v="A320"/>
    <n v="0"/>
    <n v="16"/>
    <n v="164"/>
    <n v="0"/>
    <n v="10"/>
    <n v="38"/>
    <m/>
    <m/>
  </r>
  <r>
    <d v="2025-09-02T00:00:00"/>
    <d v="1899-12-30T16:06:00"/>
    <s v="Afternoon"/>
    <s v="BA"/>
    <s v="BA3908"/>
    <s v="LHR"/>
    <s v="JFK"/>
    <s v="USA"/>
    <s v="North America"/>
    <s v="LONG"/>
    <s v="A350"/>
    <n v="0"/>
    <n v="56"/>
    <n v="275"/>
    <n v="0"/>
    <n v="8"/>
    <n v="30"/>
    <m/>
    <m/>
  </r>
  <r>
    <d v="2025-08-18T00:00:00"/>
    <d v="1899-12-30T10:23:00"/>
    <s v="Morning"/>
    <s v="BA"/>
    <s v="BA1459"/>
    <s v="LHR"/>
    <s v="IST"/>
    <s v="Turkey"/>
    <s v="Europe"/>
    <s v="SHORT"/>
    <s v="A320"/>
    <n v="0"/>
    <n v="1"/>
    <n v="179"/>
    <n v="0"/>
    <n v="12"/>
    <n v="43"/>
    <n v="180"/>
    <s v="Group A"/>
  </r>
  <r>
    <d v="2025-09-12T00:00:00"/>
    <d v="1899-12-30T07:31:00"/>
    <s v="Morning"/>
    <s v="BA"/>
    <s v="BA5121"/>
    <s v="LHR"/>
    <s v="DFW"/>
    <s v="USA"/>
    <s v="North America"/>
    <s v="LONG"/>
    <s v="B787"/>
    <n v="8"/>
    <n v="42"/>
    <n v="166"/>
    <n v="0"/>
    <n v="15"/>
    <n v="52"/>
    <n v="216"/>
    <s v="Group B"/>
  </r>
  <r>
    <d v="2025-06-15T00:00:00"/>
    <d v="1899-12-30T08:15:00"/>
    <s v="Morning"/>
    <s v="BA"/>
    <s v="BA9609"/>
    <s v="LHR"/>
    <s v="IST"/>
    <s v="Turkey"/>
    <s v="Europe"/>
    <s v="SHORT"/>
    <s v="A320"/>
    <n v="0"/>
    <n v="2"/>
    <n v="178"/>
    <n v="1"/>
    <n v="11"/>
    <n v="39"/>
    <n v="180"/>
    <s v="Group A"/>
  </r>
  <r>
    <d v="2025-08-17T00:00:00"/>
    <d v="1899-12-30T20:09:00"/>
    <s v="Evening"/>
    <s v="BA"/>
    <s v="BA9882"/>
    <s v="LHR"/>
    <s v="ZRH"/>
    <s v="Switzerland"/>
    <s v="Europe"/>
    <s v="SHORT"/>
    <s v="A320"/>
    <n v="0"/>
    <n v="17"/>
    <n v="163"/>
    <n v="0"/>
    <n v="8"/>
    <n v="30"/>
    <m/>
    <m/>
  </r>
  <r>
    <d v="2025-08-05T00:00:00"/>
    <d v="1899-12-30T08:26:00"/>
    <s v="Morning"/>
    <s v="BA"/>
    <s v="BA7929"/>
    <s v="LHR"/>
    <s v="MUC"/>
    <s v="Germany"/>
    <s v="Europe"/>
    <s v="SHORT"/>
    <s v="A320"/>
    <n v="0"/>
    <n v="12"/>
    <n v="168"/>
    <n v="0"/>
    <n v="1"/>
    <n v="10"/>
    <n v="180"/>
    <s v="Group A"/>
  </r>
  <r>
    <d v="2025-10-16T00:00:00"/>
    <d v="1899-12-30T12:49:00"/>
    <s v="Lunchtime"/>
    <s v="BA"/>
    <s v="BA3432"/>
    <s v="LHR"/>
    <s v="MUC"/>
    <s v="Germany"/>
    <s v="Europe"/>
    <s v="SHORT"/>
    <s v="A320"/>
    <n v="0"/>
    <n v="18"/>
    <n v="162"/>
    <n v="3"/>
    <n v="2"/>
    <n v="14"/>
    <m/>
    <m/>
  </r>
  <r>
    <d v="2025-05-07T00:00:00"/>
    <d v="1899-12-30T08:15:00"/>
    <s v="Morning"/>
    <s v="BA"/>
    <s v="BA8948"/>
    <s v="LHR"/>
    <s v="DXB"/>
    <s v="UAE"/>
    <s v="Middle East"/>
    <s v="LONG"/>
    <s v="A350"/>
    <n v="0"/>
    <n v="56"/>
    <n v="275"/>
    <n v="0"/>
    <n v="6"/>
    <n v="26"/>
    <n v="331"/>
    <s v="Group C"/>
  </r>
  <r>
    <d v="2025-09-26T00:00:00"/>
    <d v="1899-12-30T06:44:00"/>
    <s v="Morning"/>
    <s v="BA"/>
    <s v="BA5146"/>
    <s v="LHR"/>
    <s v="BCN"/>
    <s v="Spain"/>
    <s v="Europe"/>
    <s v="SHORT"/>
    <s v="A320"/>
    <n v="0"/>
    <n v="15"/>
    <n v="165"/>
    <n v="0"/>
    <n v="4"/>
    <n v="21"/>
    <n v="180"/>
    <s v="Group A"/>
  </r>
  <r>
    <d v="2025-07-04T00:00:00"/>
    <d v="1899-12-30T07:24:00"/>
    <s v="Morning"/>
    <s v="BA"/>
    <s v="BA8305"/>
    <s v="LHR"/>
    <s v="BCN"/>
    <s v="Spain"/>
    <s v="Europe"/>
    <s v="SHORT"/>
    <s v="A320"/>
    <n v="0"/>
    <n v="13"/>
    <n v="167"/>
    <n v="0"/>
    <n v="7"/>
    <n v="27"/>
    <n v="180"/>
    <s v="Group A"/>
  </r>
  <r>
    <d v="2025-05-14T00:00:00"/>
    <d v="1899-12-30T07:34:00"/>
    <s v="Morning"/>
    <s v="BA"/>
    <s v="BA9251"/>
    <s v="LHR"/>
    <s v="CDG"/>
    <s v="France"/>
    <s v="Europe"/>
    <s v="SHORT"/>
    <s v="A320"/>
    <n v="0"/>
    <n v="0"/>
    <n v="180"/>
    <n v="0"/>
    <n v="8"/>
    <n v="31"/>
    <n v="180"/>
    <s v="Group A"/>
  </r>
  <r>
    <d v="2025-10-04T00:00:00"/>
    <d v="1899-12-30T14:42:00"/>
    <s v="Afternoon"/>
    <s v="BA"/>
    <s v="BA4927"/>
    <s v="LHR"/>
    <s v="LAX"/>
    <s v="USA"/>
    <s v="North America"/>
    <s v="LONG"/>
    <s v="B787"/>
    <n v="8"/>
    <n v="48"/>
    <n v="200"/>
    <n v="0"/>
    <n v="11"/>
    <n v="39"/>
    <m/>
    <m/>
  </r>
  <r>
    <d v="2025-08-02T00:00:00"/>
    <d v="1899-12-30T12:40:00"/>
    <s v="Lunchtime"/>
    <s v="BA"/>
    <s v="BA7247"/>
    <s v="LHR"/>
    <s v="MAD"/>
    <s v="Spain"/>
    <s v="Europe"/>
    <s v="SHORT"/>
    <s v="A320"/>
    <n v="0"/>
    <n v="2"/>
    <n v="178"/>
    <n v="0"/>
    <n v="7"/>
    <n v="29"/>
    <m/>
    <m/>
  </r>
  <r>
    <d v="2025-06-26T00:00:00"/>
    <d v="1899-12-30T08:38:00"/>
    <s v="Morning"/>
    <s v="BA"/>
    <s v="BA4321"/>
    <s v="LHR"/>
    <s v="DXB"/>
    <s v="UAE"/>
    <s v="Middle East"/>
    <s v="LONG"/>
    <s v="B777"/>
    <n v="0"/>
    <n v="32"/>
    <n v="300"/>
    <n v="0"/>
    <n v="10"/>
    <n v="38"/>
    <n v="332"/>
    <s v="Group C"/>
  </r>
  <r>
    <d v="2025-09-16T00:00:00"/>
    <d v="1899-12-30T20:31:00"/>
    <s v="Evening"/>
    <s v="BA"/>
    <s v="BA9402"/>
    <s v="LHR"/>
    <s v="FRA"/>
    <s v="Germany"/>
    <s v="Europe"/>
    <s v="SHORT"/>
    <s v="A320"/>
    <n v="0"/>
    <n v="15"/>
    <n v="165"/>
    <n v="0"/>
    <n v="8"/>
    <n v="31"/>
    <m/>
    <m/>
  </r>
  <r>
    <d v="2025-10-10T00:00:00"/>
    <d v="1899-12-30T18:04:00"/>
    <s v="Evening"/>
    <s v="BA"/>
    <s v="BA1539"/>
    <s v="LHR"/>
    <s v="DXB"/>
    <s v="UAE"/>
    <s v="Middle East"/>
    <s v="LONG"/>
    <s v="A380"/>
    <n v="14"/>
    <n v="97"/>
    <n v="358"/>
    <n v="0"/>
    <n v="0"/>
    <n v="0"/>
    <m/>
    <m/>
  </r>
  <r>
    <d v="2025-05-11T00:00:00"/>
    <d v="1899-12-30T11:31:00"/>
    <s v="Morning"/>
    <s v="BA"/>
    <s v="BA2628"/>
    <s v="LHR"/>
    <s v="CDG"/>
    <s v="France"/>
    <s v="Europe"/>
    <s v="SHORT"/>
    <s v="A320"/>
    <n v="0"/>
    <n v="14"/>
    <n v="166"/>
    <n v="1"/>
    <n v="3"/>
    <n v="16"/>
    <n v="180"/>
    <s v="Group A"/>
  </r>
  <r>
    <d v="2025-10-27T00:00:00"/>
    <d v="1899-12-30T07:17:00"/>
    <s v="Morning"/>
    <s v="BA"/>
    <s v="BA2726"/>
    <s v="LHR"/>
    <s v="BCN"/>
    <s v="Spain"/>
    <s v="Europe"/>
    <s v="SHORT"/>
    <s v="A320"/>
    <n v="0"/>
    <n v="18"/>
    <n v="162"/>
    <n v="0"/>
    <n v="7"/>
    <n v="28"/>
    <n v="180"/>
    <s v="Group A"/>
  </r>
  <r>
    <d v="2025-07-24T00:00:00"/>
    <d v="1899-12-30T21:21:00"/>
    <s v="Evening"/>
    <s v="BA"/>
    <s v="BA7790"/>
    <s v="LHR"/>
    <s v="ORD"/>
    <s v="USA"/>
    <s v="North America"/>
    <s v="LONG"/>
    <s v="A380"/>
    <n v="14"/>
    <n v="97"/>
    <n v="358"/>
    <n v="2"/>
    <n v="1"/>
    <n v="11"/>
    <m/>
    <m/>
  </r>
  <r>
    <d v="2025-08-27T00:00:00"/>
    <d v="1899-12-30T12:25:00"/>
    <s v="Lunchtime"/>
    <s v="BA"/>
    <s v="BA6977"/>
    <s v="LHR"/>
    <s v="LAX"/>
    <s v="USA"/>
    <s v="North America"/>
    <s v="LONG"/>
    <s v="B777"/>
    <n v="0"/>
    <n v="48"/>
    <n v="224"/>
    <n v="0"/>
    <n v="11"/>
    <n v="40"/>
    <m/>
    <m/>
  </r>
  <r>
    <d v="2025-08-13T00:00:00"/>
    <d v="1899-12-30T21:46:00"/>
    <s v="Evening"/>
    <s v="BA"/>
    <s v="BA2262"/>
    <s v="LHR"/>
    <s v="FRA"/>
    <s v="Germany"/>
    <s v="Europe"/>
    <s v="SHORT"/>
    <s v="A320"/>
    <n v="0"/>
    <n v="11"/>
    <n v="169"/>
    <n v="0"/>
    <n v="16"/>
    <n v="54"/>
    <m/>
    <m/>
  </r>
  <r>
    <d v="2025-07-15T00:00:00"/>
    <d v="1899-12-30T22:29:00"/>
    <s v="Evening"/>
    <s v="BA"/>
    <s v="BA5063"/>
    <s v="LHR"/>
    <s v="DFW"/>
    <s v="USA"/>
    <s v="North America"/>
    <s v="LONG"/>
    <s v="A350"/>
    <n v="0"/>
    <n v="56"/>
    <n v="275"/>
    <n v="1"/>
    <n v="14"/>
    <n v="49"/>
    <m/>
    <m/>
  </r>
  <r>
    <d v="2025-10-08T00:00:00"/>
    <d v="1899-12-30T21:07:00"/>
    <s v="Evening"/>
    <s v="BA"/>
    <s v="BA3328"/>
    <s v="LHR"/>
    <s v="JFK"/>
    <s v="USA"/>
    <s v="North America"/>
    <s v="LONG"/>
    <s v="B777"/>
    <n v="0"/>
    <n v="48"/>
    <n v="224"/>
    <n v="0"/>
    <n v="7"/>
    <n v="27"/>
    <m/>
    <m/>
  </r>
  <r>
    <d v="2025-10-21T00:00:00"/>
    <d v="1899-12-30T09:31:00"/>
    <s v="Morning"/>
    <s v="BA"/>
    <s v="BA2085"/>
    <s v="LHR"/>
    <s v="JFK"/>
    <s v="USA"/>
    <s v="North America"/>
    <s v="LONG"/>
    <s v="B787"/>
    <n v="8"/>
    <n v="48"/>
    <n v="200"/>
    <n v="0"/>
    <n v="16"/>
    <n v="54"/>
    <n v="256"/>
    <s v="Group B"/>
  </r>
  <r>
    <d v="2025-05-28T00:00:00"/>
    <d v="1899-12-30T11:46:00"/>
    <s v="Morning"/>
    <s v="BA"/>
    <s v="BA4989"/>
    <s v="LHR"/>
    <s v="ZRH"/>
    <s v="Switzerland"/>
    <s v="Europe"/>
    <s v="SHORT"/>
    <s v="A320"/>
    <n v="0"/>
    <n v="1"/>
    <n v="179"/>
    <n v="1"/>
    <n v="9"/>
    <n v="33"/>
    <n v="180"/>
    <s v="Group A"/>
  </r>
  <r>
    <d v="2025-06-18T00:00:00"/>
    <d v="1899-12-30T19:24:00"/>
    <s v="Evening"/>
    <s v="BA"/>
    <s v="BA1403"/>
    <s v="LHR"/>
    <s v="VIE"/>
    <s v="Austria"/>
    <s v="Europe"/>
    <s v="SHORT"/>
    <s v="A320"/>
    <n v="0"/>
    <n v="13"/>
    <n v="167"/>
    <n v="0"/>
    <n v="6"/>
    <n v="25"/>
    <m/>
    <m/>
  </r>
  <r>
    <d v="2025-04-22T00:00:00"/>
    <d v="1899-12-30T22:12:00"/>
    <s v="Evening"/>
    <s v="BA"/>
    <s v="BA2680"/>
    <s v="LHR"/>
    <s v="MUC"/>
    <s v="Germany"/>
    <s v="Europe"/>
    <s v="SHORT"/>
    <s v="A320"/>
    <n v="0"/>
    <n v="17"/>
    <n v="163"/>
    <n v="1"/>
    <n v="4"/>
    <n v="21"/>
    <m/>
    <m/>
  </r>
  <r>
    <d v="2025-09-16T00:00:00"/>
    <d v="1899-12-30T06:39:00"/>
    <s v="Morning"/>
    <s v="BA"/>
    <s v="BA5732"/>
    <s v="LHR"/>
    <s v="AMS"/>
    <s v="Netherlands"/>
    <s v="Europe"/>
    <s v="SHORT"/>
    <s v="A320"/>
    <n v="0"/>
    <n v="6"/>
    <n v="174"/>
    <n v="2"/>
    <n v="6"/>
    <n v="26"/>
    <n v="180"/>
    <s v="Group A"/>
  </r>
  <r>
    <d v="2025-08-21T00:00:00"/>
    <d v="1899-12-30T10:03:00"/>
    <s v="Morning"/>
    <s v="BA"/>
    <s v="BA3375"/>
    <s v="LHR"/>
    <s v="DXB"/>
    <s v="UAE"/>
    <s v="Middle East"/>
    <s v="LONG"/>
    <s v="B777"/>
    <n v="0"/>
    <n v="32"/>
    <n v="304"/>
    <n v="0"/>
    <n v="6"/>
    <n v="24"/>
    <n v="336"/>
    <s v="Group C"/>
  </r>
  <r>
    <d v="2025-07-01T00:00:00"/>
    <d v="1899-12-30T11:39:00"/>
    <s v="Morning"/>
    <s v="BA"/>
    <s v="BA4981"/>
    <s v="LHR"/>
    <s v="IST"/>
    <s v="Turkey"/>
    <s v="Europe"/>
    <s v="SHORT"/>
    <s v="A320"/>
    <n v="0"/>
    <n v="12"/>
    <n v="168"/>
    <n v="0"/>
    <n v="9"/>
    <n v="33"/>
    <n v="180"/>
    <s v="Group A"/>
  </r>
  <r>
    <d v="2025-10-22T00:00:00"/>
    <d v="1899-12-30T13:43:00"/>
    <s v="Lunchtime"/>
    <s v="BA"/>
    <s v="BA3402"/>
    <s v="LHR"/>
    <s v="BCN"/>
    <s v="Spain"/>
    <s v="Europe"/>
    <s v="SHORT"/>
    <s v="A320"/>
    <n v="0"/>
    <n v="3"/>
    <n v="177"/>
    <n v="0"/>
    <n v="9"/>
    <n v="33"/>
    <m/>
    <m/>
  </r>
  <r>
    <d v="2025-09-19T00:00:00"/>
    <d v="1899-12-30T19:17:00"/>
    <s v="Evening"/>
    <s v="BA"/>
    <s v="BA4178"/>
    <s v="LHR"/>
    <s v="AMS"/>
    <s v="Netherlands"/>
    <s v="Europe"/>
    <s v="SHORT"/>
    <s v="A320"/>
    <n v="0"/>
    <n v="7"/>
    <n v="173"/>
    <n v="3"/>
    <n v="8"/>
    <n v="30"/>
    <m/>
    <m/>
  </r>
  <r>
    <d v="2025-09-19T00:00:00"/>
    <d v="1899-12-30T19:37:00"/>
    <s v="Evening"/>
    <s v="BA"/>
    <s v="BA9212"/>
    <s v="LHR"/>
    <s v="CDG"/>
    <s v="France"/>
    <s v="Europe"/>
    <s v="SHORT"/>
    <s v="A320"/>
    <n v="0"/>
    <n v="5"/>
    <n v="175"/>
    <n v="1"/>
    <n v="10"/>
    <n v="37"/>
    <m/>
    <m/>
  </r>
  <r>
    <d v="2025-04-13T00:00:00"/>
    <d v="1899-12-30T20:23:00"/>
    <s v="Evening"/>
    <s v="BA"/>
    <s v="BA2073"/>
    <s v="LHR"/>
    <s v="DXB"/>
    <s v="UAE"/>
    <s v="Middle East"/>
    <s v="LONG"/>
    <s v="B777"/>
    <n v="8"/>
    <n v="49"/>
    <n v="178"/>
    <n v="2"/>
    <n v="14"/>
    <n v="49"/>
    <m/>
    <m/>
  </r>
  <r>
    <d v="2025-10-10T00:00:00"/>
    <d v="1899-12-30T08:12:00"/>
    <s v="Morning"/>
    <s v="BA"/>
    <s v="BA1382"/>
    <s v="LHR"/>
    <s v="AMS"/>
    <s v="Netherlands"/>
    <s v="Europe"/>
    <s v="SHORT"/>
    <s v="A320"/>
    <n v="0"/>
    <n v="11"/>
    <n v="169"/>
    <n v="0"/>
    <n v="13"/>
    <n v="45"/>
    <n v="180"/>
    <s v="Group A"/>
  </r>
  <r>
    <d v="2025-06-09T00:00:00"/>
    <d v="1899-12-30T19:21:00"/>
    <s v="Evening"/>
    <s v="BA"/>
    <s v="BA6854"/>
    <s v="LHR"/>
    <s v="MAD"/>
    <s v="Spain"/>
    <s v="Europe"/>
    <s v="SHORT"/>
    <s v="A320"/>
    <n v="0"/>
    <n v="12"/>
    <n v="168"/>
    <n v="1"/>
    <n v="0"/>
    <n v="7"/>
    <m/>
    <m/>
  </r>
  <r>
    <d v="2025-04-16T00:00:00"/>
    <d v="1899-12-30T18:38:00"/>
    <s v="Evening"/>
    <s v="BA"/>
    <s v="BA9404"/>
    <s v="LHR"/>
    <s v="IST"/>
    <s v="Turkey"/>
    <s v="Europe"/>
    <s v="SHORT"/>
    <s v="A320"/>
    <n v="0"/>
    <n v="9"/>
    <n v="171"/>
    <n v="0"/>
    <n v="0"/>
    <n v="0"/>
    <m/>
    <m/>
  </r>
  <r>
    <d v="2025-09-14T00:00:00"/>
    <d v="1899-12-30T22:20:00"/>
    <s v="Evening"/>
    <s v="BA"/>
    <s v="BA5807"/>
    <s v="LHR"/>
    <s v="CDG"/>
    <s v="France"/>
    <s v="Europe"/>
    <s v="SHORT"/>
    <s v="A320"/>
    <n v="0"/>
    <n v="12"/>
    <n v="168"/>
    <n v="0"/>
    <n v="13"/>
    <n v="45"/>
    <m/>
    <m/>
  </r>
  <r>
    <d v="2025-05-02T00:00:00"/>
    <d v="1899-12-30T21:03:00"/>
    <s v="Evening"/>
    <s v="BA"/>
    <s v="BA2611"/>
    <s v="LHR"/>
    <s v="FRA"/>
    <s v="Germany"/>
    <s v="Europe"/>
    <s v="SHORT"/>
    <s v="A320"/>
    <n v="0"/>
    <n v="6"/>
    <n v="174"/>
    <n v="2"/>
    <n v="0"/>
    <n v="9"/>
    <m/>
    <m/>
  </r>
  <r>
    <d v="2025-09-14T00:00:00"/>
    <d v="1899-12-30T20:44:00"/>
    <s v="Evening"/>
    <s v="BA"/>
    <s v="BA9258"/>
    <s v="LHR"/>
    <s v="ZRH"/>
    <s v="Switzerland"/>
    <s v="Europe"/>
    <s v="SHORT"/>
    <s v="A320"/>
    <n v="0"/>
    <n v="12"/>
    <n v="168"/>
    <n v="0"/>
    <n v="7"/>
    <n v="27"/>
    <m/>
    <m/>
  </r>
  <r>
    <d v="2025-08-02T00:00:00"/>
    <d v="1899-12-30T22:01:00"/>
    <s v="Evening"/>
    <s v="BA"/>
    <s v="BA3447"/>
    <s v="LHR"/>
    <s v="JFK"/>
    <s v="USA"/>
    <s v="North America"/>
    <s v="LONG"/>
    <s v="A380"/>
    <n v="14"/>
    <n v="97"/>
    <n v="358"/>
    <n v="3"/>
    <n v="1"/>
    <n v="12"/>
    <m/>
    <m/>
  </r>
  <r>
    <d v="2025-05-01T00:00:00"/>
    <d v="1899-12-30T18:53:00"/>
    <s v="Evening"/>
    <s v="BA"/>
    <s v="BA4656"/>
    <s v="LHR"/>
    <s v="FRA"/>
    <s v="Germany"/>
    <s v="Europe"/>
    <s v="SHORT"/>
    <s v="A320"/>
    <n v="0"/>
    <n v="16"/>
    <n v="164"/>
    <n v="0"/>
    <n v="0"/>
    <n v="2"/>
    <m/>
    <m/>
  </r>
  <r>
    <d v="2025-06-10T00:00:00"/>
    <d v="1899-12-30T16:51:00"/>
    <s v="Afternoon"/>
    <s v="BA"/>
    <s v="BA7093"/>
    <s v="LHR"/>
    <s v="MUC"/>
    <s v="Germany"/>
    <s v="Europe"/>
    <s v="SHORT"/>
    <s v="A320"/>
    <n v="0"/>
    <n v="8"/>
    <n v="172"/>
    <n v="1"/>
    <n v="11"/>
    <n v="39"/>
    <m/>
    <m/>
  </r>
  <r>
    <d v="2025-04-10T00:00:00"/>
    <d v="1899-12-30T16:18:00"/>
    <s v="Afternoon"/>
    <s v="BA"/>
    <s v="BA4887"/>
    <s v="LHR"/>
    <s v="CDG"/>
    <s v="France"/>
    <s v="Europe"/>
    <s v="SHORT"/>
    <s v="A320"/>
    <n v="0"/>
    <n v="7"/>
    <n v="173"/>
    <n v="0"/>
    <n v="12"/>
    <n v="42"/>
    <m/>
    <m/>
  </r>
  <r>
    <d v="2025-05-12T00:00:00"/>
    <d v="1899-12-30T16:48:00"/>
    <s v="Afternoon"/>
    <s v="BA"/>
    <s v="BA7500"/>
    <s v="LHR"/>
    <s v="DFW"/>
    <s v="USA"/>
    <s v="North America"/>
    <s v="LONG"/>
    <s v="B777"/>
    <n v="8"/>
    <n v="49"/>
    <n v="178"/>
    <n v="0"/>
    <n v="5"/>
    <n v="21"/>
    <m/>
    <m/>
  </r>
  <r>
    <d v="2025-06-18T00:00:00"/>
    <d v="1899-12-30T19:45:00"/>
    <s v="Evening"/>
    <s v="BA"/>
    <s v="BA3533"/>
    <s v="LHR"/>
    <s v="DXB"/>
    <s v="UAE"/>
    <s v="Middle East"/>
    <s v="LONG"/>
    <s v="B787"/>
    <n v="0"/>
    <n v="35"/>
    <n v="179"/>
    <n v="0"/>
    <n v="0"/>
    <n v="0"/>
    <m/>
    <m/>
  </r>
  <r>
    <d v="2025-07-21T00:00:00"/>
    <d v="1899-12-30T09:56:00"/>
    <s v="Morning"/>
    <s v="BA"/>
    <s v="BA9091"/>
    <s v="LHR"/>
    <s v="ZRH"/>
    <s v="Switzerland"/>
    <s v="Europe"/>
    <s v="SHORT"/>
    <s v="A320"/>
    <n v="0"/>
    <n v="8"/>
    <n v="172"/>
    <n v="0"/>
    <n v="5"/>
    <n v="22"/>
    <n v="180"/>
    <s v="Group A"/>
  </r>
  <r>
    <d v="2025-07-14T00:00:00"/>
    <d v="1899-12-30T18:20:00"/>
    <s v="Evening"/>
    <s v="BA"/>
    <s v="BA3962"/>
    <s v="LHR"/>
    <s v="ZRH"/>
    <s v="Switzerland"/>
    <s v="Europe"/>
    <s v="SHORT"/>
    <s v="A320"/>
    <n v="0"/>
    <n v="11"/>
    <n v="169"/>
    <n v="0"/>
    <n v="10"/>
    <n v="36"/>
    <m/>
    <m/>
  </r>
  <r>
    <d v="2025-08-11T00:00:00"/>
    <d v="1899-12-30T09:25:00"/>
    <s v="Morning"/>
    <s v="BA"/>
    <s v="BA2003"/>
    <s v="LHR"/>
    <s v="AMS"/>
    <s v="Netherlands"/>
    <s v="Europe"/>
    <s v="SHORT"/>
    <s v="A320"/>
    <n v="0"/>
    <n v="9"/>
    <n v="171"/>
    <n v="1"/>
    <n v="0"/>
    <n v="7"/>
    <n v="180"/>
    <s v="Group A"/>
  </r>
  <r>
    <d v="2025-06-28T00:00:00"/>
    <d v="1899-12-30T19:29:00"/>
    <s v="Evening"/>
    <s v="BA"/>
    <s v="BA2453"/>
    <s v="LHR"/>
    <s v="MAD"/>
    <s v="Spain"/>
    <s v="Europe"/>
    <s v="SHORT"/>
    <s v="A320"/>
    <n v="0"/>
    <n v="7"/>
    <n v="173"/>
    <n v="0"/>
    <n v="9"/>
    <n v="33"/>
    <m/>
    <m/>
  </r>
  <r>
    <d v="2025-10-04T00:00:00"/>
    <d v="1899-12-30T12:17:00"/>
    <s v="Lunchtime"/>
    <s v="BA"/>
    <s v="BA2791"/>
    <s v="LHR"/>
    <s v="FRA"/>
    <s v="Germany"/>
    <s v="Europe"/>
    <s v="SHORT"/>
    <s v="A320"/>
    <n v="0"/>
    <n v="8"/>
    <n v="172"/>
    <n v="0"/>
    <n v="8"/>
    <n v="30"/>
    <m/>
    <m/>
  </r>
  <r>
    <d v="2025-10-17T00:00:00"/>
    <d v="1899-12-30T11:34:00"/>
    <s v="Morning"/>
    <s v="BA"/>
    <s v="BA2882"/>
    <s v="LHR"/>
    <s v="HND"/>
    <s v="Japan"/>
    <s v="Asia"/>
    <s v="LONG"/>
    <s v="B787"/>
    <n v="0"/>
    <n v="35"/>
    <n v="179"/>
    <n v="0"/>
    <n v="11"/>
    <n v="39"/>
    <n v="214"/>
    <s v="Group C"/>
  </r>
  <r>
    <d v="2025-08-18T00:00:00"/>
    <d v="1899-12-30T14:20:00"/>
    <s v="Afternoon"/>
    <s v="BA"/>
    <s v="BA7188"/>
    <s v="LHR"/>
    <s v="AMS"/>
    <s v="Netherlands"/>
    <s v="Europe"/>
    <s v="SHORT"/>
    <s v="A320"/>
    <n v="0"/>
    <n v="20"/>
    <n v="160"/>
    <n v="0"/>
    <n v="8"/>
    <n v="32"/>
    <m/>
    <m/>
  </r>
  <r>
    <d v="2025-06-05T00:00:00"/>
    <d v="1899-12-30T22:20:00"/>
    <s v="Evening"/>
    <s v="BA"/>
    <s v="BA1256"/>
    <s v="LHR"/>
    <s v="AMS"/>
    <s v="Netherlands"/>
    <s v="Europe"/>
    <s v="SHORT"/>
    <s v="A320"/>
    <n v="0"/>
    <n v="1"/>
    <n v="179"/>
    <n v="1"/>
    <n v="2"/>
    <n v="15"/>
    <m/>
    <m/>
  </r>
  <r>
    <d v="2025-10-12T00:00:00"/>
    <d v="1899-12-30T09:04:00"/>
    <s v="Morning"/>
    <s v="BA"/>
    <s v="BA8199"/>
    <s v="LHR"/>
    <s v="MUC"/>
    <s v="Germany"/>
    <s v="Europe"/>
    <s v="SHORT"/>
    <s v="A320"/>
    <n v="0"/>
    <n v="3"/>
    <n v="177"/>
    <n v="2"/>
    <n v="14"/>
    <n v="49"/>
    <n v="180"/>
    <s v="Group A"/>
  </r>
  <r>
    <d v="2025-09-14T00:00:00"/>
    <d v="1899-12-30T07:09:00"/>
    <s v="Morning"/>
    <s v="BA"/>
    <s v="BA2478"/>
    <s v="LHR"/>
    <s v="LAX"/>
    <s v="USA"/>
    <s v="North America"/>
    <s v="LONG"/>
    <s v="B777"/>
    <n v="8"/>
    <n v="49"/>
    <n v="178"/>
    <n v="0"/>
    <n v="7"/>
    <n v="28"/>
    <n v="235"/>
    <s v="Group B"/>
  </r>
  <r>
    <d v="2025-05-10T00:00:00"/>
    <d v="1899-12-30T16:37:00"/>
    <s v="Afternoon"/>
    <s v="BA"/>
    <s v="BA1460"/>
    <s v="LHR"/>
    <s v="BCN"/>
    <s v="Spain"/>
    <s v="Europe"/>
    <s v="SHORT"/>
    <s v="A320"/>
    <n v="0"/>
    <n v="7"/>
    <n v="173"/>
    <n v="0"/>
    <n v="8"/>
    <n v="30"/>
    <m/>
    <m/>
  </r>
  <r>
    <d v="2025-04-25T00:00:00"/>
    <d v="1899-12-30T11:53:00"/>
    <s v="Morning"/>
    <s v="BA"/>
    <s v="BA6961"/>
    <s v="LHR"/>
    <s v="VIE"/>
    <s v="Austria"/>
    <s v="Europe"/>
    <s v="SHORT"/>
    <s v="A320"/>
    <n v="0"/>
    <n v="8"/>
    <n v="172"/>
    <n v="1"/>
    <n v="3"/>
    <n v="16"/>
    <n v="180"/>
    <s v="Group A"/>
  </r>
  <r>
    <d v="2025-09-05T00:00:00"/>
    <d v="1899-12-30T09:32:00"/>
    <s v="Morning"/>
    <s v="BA"/>
    <s v="BA2503"/>
    <s v="LHR"/>
    <s v="VIE"/>
    <s v="Austria"/>
    <s v="Europe"/>
    <s v="SHORT"/>
    <s v="A320"/>
    <n v="0"/>
    <n v="10"/>
    <n v="170"/>
    <n v="0"/>
    <n v="5"/>
    <n v="23"/>
    <n v="180"/>
    <s v="Group A"/>
  </r>
  <r>
    <d v="2025-07-19T00:00:00"/>
    <d v="1899-12-30T09:48:00"/>
    <s v="Morning"/>
    <s v="BA"/>
    <s v="BA4059"/>
    <s v="LHR"/>
    <s v="BCN"/>
    <s v="Spain"/>
    <s v="Europe"/>
    <s v="SHORT"/>
    <s v="A320"/>
    <n v="0"/>
    <n v="19"/>
    <n v="161"/>
    <n v="0"/>
    <n v="3"/>
    <n v="16"/>
    <n v="180"/>
    <s v="Group A"/>
  </r>
  <r>
    <d v="2025-05-20T00:00:00"/>
    <d v="1899-12-30T18:18:00"/>
    <s v="Evening"/>
    <s v="BA"/>
    <s v="BA3330"/>
    <s v="LHR"/>
    <s v="IST"/>
    <s v="Turkey"/>
    <s v="Europe"/>
    <s v="SHORT"/>
    <s v="A320"/>
    <n v="0"/>
    <n v="10"/>
    <n v="170"/>
    <n v="0"/>
    <n v="7"/>
    <n v="28"/>
    <m/>
    <m/>
  </r>
  <r>
    <d v="2025-10-21T00:00:00"/>
    <d v="1899-12-30T18:58:00"/>
    <s v="Evening"/>
    <s v="BA"/>
    <s v="BA1576"/>
    <s v="LHR"/>
    <s v="DXB"/>
    <s v="UAE"/>
    <s v="Middle East"/>
    <s v="LONG"/>
    <s v="B787"/>
    <n v="8"/>
    <n v="48"/>
    <n v="200"/>
    <n v="0"/>
    <n v="17"/>
    <n v="57"/>
    <m/>
    <m/>
  </r>
  <r>
    <d v="2025-09-13T00:00:00"/>
    <d v="1899-12-30T13:04:00"/>
    <s v="Lunchtime"/>
    <s v="BA"/>
    <s v="BA1069"/>
    <s v="LHR"/>
    <s v="HND"/>
    <s v="Japan"/>
    <s v="Asia"/>
    <s v="LONG"/>
    <s v="B777"/>
    <n v="8"/>
    <n v="49"/>
    <n v="178"/>
    <n v="0"/>
    <n v="0"/>
    <n v="9"/>
    <m/>
    <m/>
  </r>
  <r>
    <d v="2025-08-18T00:00:00"/>
    <d v="1899-12-30T08:33:00"/>
    <s v="Morning"/>
    <s v="BA"/>
    <s v="BA7934"/>
    <s v="LHR"/>
    <s v="VIE"/>
    <s v="Austria"/>
    <s v="Europe"/>
    <s v="SHORT"/>
    <s v="A320"/>
    <n v="0"/>
    <n v="12"/>
    <n v="168"/>
    <n v="0"/>
    <n v="0"/>
    <n v="5"/>
    <n v="180"/>
    <s v="Group A"/>
  </r>
  <r>
    <d v="2025-08-07T00:00:00"/>
    <d v="1899-12-30T13:28:00"/>
    <s v="Lunchtime"/>
    <s v="BA"/>
    <s v="BA9822"/>
    <s v="LHR"/>
    <s v="CDG"/>
    <s v="France"/>
    <s v="Europe"/>
    <s v="SHORT"/>
    <s v="A320"/>
    <n v="0"/>
    <n v="14"/>
    <n v="166"/>
    <n v="0"/>
    <n v="16"/>
    <n v="53"/>
    <m/>
    <m/>
  </r>
  <r>
    <d v="2025-04-08T00:00:00"/>
    <d v="1899-12-30T12:19:00"/>
    <s v="Lunchtime"/>
    <s v="BA"/>
    <s v="BA3325"/>
    <s v="LHR"/>
    <s v="AMS"/>
    <s v="Netherlands"/>
    <s v="Europe"/>
    <s v="SHORT"/>
    <s v="A320"/>
    <n v="0"/>
    <n v="4"/>
    <n v="176"/>
    <n v="0"/>
    <n v="7"/>
    <n v="27"/>
    <m/>
    <m/>
  </r>
  <r>
    <d v="2025-09-03T00:00:00"/>
    <d v="1899-12-30T12:44:00"/>
    <s v="Lunchtime"/>
    <s v="BA"/>
    <s v="BA2243"/>
    <s v="LHR"/>
    <s v="DXB"/>
    <s v="UAE"/>
    <s v="Middle East"/>
    <s v="LONG"/>
    <s v="B777"/>
    <n v="0"/>
    <n v="32"/>
    <n v="304"/>
    <n v="0"/>
    <n v="4"/>
    <n v="20"/>
    <m/>
    <m/>
  </r>
  <r>
    <d v="2025-07-18T00:00:00"/>
    <d v="1899-12-30T15:51:00"/>
    <s v="Afternoon"/>
    <s v="BA"/>
    <s v="BA3251"/>
    <s v="LHR"/>
    <s v="CDG"/>
    <s v="France"/>
    <s v="Europe"/>
    <s v="SHORT"/>
    <s v="A320"/>
    <n v="0"/>
    <n v="13"/>
    <n v="167"/>
    <n v="0"/>
    <n v="13"/>
    <n v="47"/>
    <m/>
    <m/>
  </r>
  <r>
    <d v="2025-06-22T00:00:00"/>
    <d v="1899-12-30T15:48:00"/>
    <s v="Afternoon"/>
    <s v="BA"/>
    <s v="BA5209"/>
    <s v="LHR"/>
    <s v="MUC"/>
    <s v="Germany"/>
    <s v="Europe"/>
    <s v="SHORT"/>
    <s v="A320"/>
    <n v="0"/>
    <n v="18"/>
    <n v="162"/>
    <n v="0"/>
    <n v="4"/>
    <n v="21"/>
    <m/>
    <m/>
  </r>
  <r>
    <d v="2025-09-10T00:00:00"/>
    <d v="1899-12-30T16:15:00"/>
    <s v="Afternoon"/>
    <s v="BA"/>
    <s v="BA2506"/>
    <s v="LHR"/>
    <s v="HND"/>
    <s v="Japan"/>
    <s v="Asia"/>
    <s v="LONG"/>
    <s v="B787"/>
    <n v="0"/>
    <n v="31"/>
    <n v="173"/>
    <n v="0"/>
    <n v="18"/>
    <n v="59"/>
    <m/>
    <m/>
  </r>
  <r>
    <d v="2025-07-15T00:00:00"/>
    <d v="1899-12-30T06:20:00"/>
    <s v="Morning"/>
    <s v="BA"/>
    <s v="BA4465"/>
    <s v="LHR"/>
    <s v="CDG"/>
    <s v="France"/>
    <s v="Europe"/>
    <s v="SHORT"/>
    <s v="A320"/>
    <n v="0"/>
    <n v="20"/>
    <n v="160"/>
    <n v="2"/>
    <n v="11"/>
    <n v="41"/>
    <n v="180"/>
    <s v="Group A"/>
  </r>
  <r>
    <d v="2025-05-23T00:00:00"/>
    <d v="1899-12-30T13:14:00"/>
    <s v="Lunchtime"/>
    <s v="BA"/>
    <s v="BA3586"/>
    <s v="LHR"/>
    <s v="BCN"/>
    <s v="Spain"/>
    <s v="Europe"/>
    <s v="SHORT"/>
    <s v="A320"/>
    <n v="0"/>
    <n v="16"/>
    <n v="164"/>
    <n v="0"/>
    <n v="5"/>
    <n v="23"/>
    <m/>
    <m/>
  </r>
  <r>
    <d v="2025-08-01T00:00:00"/>
    <d v="1899-12-30T18:29:00"/>
    <s v="Evening"/>
    <s v="BA"/>
    <s v="BA5015"/>
    <s v="LHR"/>
    <s v="JFK"/>
    <s v="USA"/>
    <s v="North America"/>
    <s v="LONG"/>
    <s v="B787"/>
    <n v="8"/>
    <n v="48"/>
    <n v="200"/>
    <n v="1"/>
    <n v="20"/>
    <n v="64"/>
    <m/>
    <m/>
  </r>
  <r>
    <d v="2025-08-26T00:00:00"/>
    <d v="1899-12-30T21:50:00"/>
    <s v="Evening"/>
    <s v="BA"/>
    <s v="BA3780"/>
    <s v="LHR"/>
    <s v="DXB"/>
    <s v="UAE"/>
    <s v="Middle East"/>
    <s v="LONG"/>
    <s v="B777"/>
    <n v="8"/>
    <n v="49"/>
    <n v="178"/>
    <n v="0"/>
    <n v="4"/>
    <n v="21"/>
    <m/>
    <m/>
  </r>
  <r>
    <d v="2025-10-12T00:00:00"/>
    <d v="1899-12-30T16:34:00"/>
    <s v="Afternoon"/>
    <s v="BA"/>
    <s v="BA1743"/>
    <s v="LHR"/>
    <s v="HND"/>
    <s v="Japan"/>
    <s v="Asia"/>
    <s v="LONG"/>
    <s v="B787"/>
    <n v="8"/>
    <n v="48"/>
    <n v="200"/>
    <n v="1"/>
    <n v="12"/>
    <n v="42"/>
    <m/>
    <m/>
  </r>
  <r>
    <d v="2025-08-28T00:00:00"/>
    <d v="1899-12-30T14:49:00"/>
    <s v="Afternoon"/>
    <s v="BA"/>
    <s v="BA7443"/>
    <s v="LHR"/>
    <s v="DFW"/>
    <s v="USA"/>
    <s v="North America"/>
    <s v="LONG"/>
    <s v="A350"/>
    <n v="0"/>
    <n v="56"/>
    <n v="275"/>
    <n v="0"/>
    <n v="9"/>
    <n v="35"/>
    <m/>
    <m/>
  </r>
  <r>
    <d v="2025-10-08T00:00:00"/>
    <d v="1899-12-30T09:04:00"/>
    <s v="Morning"/>
    <s v="BA"/>
    <s v="BA2145"/>
    <s v="LHR"/>
    <s v="IST"/>
    <s v="Turkey"/>
    <s v="Europe"/>
    <s v="SHORT"/>
    <s v="A320"/>
    <n v="0"/>
    <n v="1"/>
    <n v="179"/>
    <n v="0"/>
    <n v="15"/>
    <n v="51"/>
    <n v="180"/>
    <s v="Group A"/>
  </r>
  <r>
    <d v="2025-06-21T00:00:00"/>
    <d v="1899-12-30T09:48:00"/>
    <s v="Morning"/>
    <s v="BA"/>
    <s v="BA9866"/>
    <s v="LHR"/>
    <s v="AMS"/>
    <s v="Netherlands"/>
    <s v="Europe"/>
    <s v="SHORT"/>
    <s v="A320"/>
    <n v="0"/>
    <n v="7"/>
    <n v="173"/>
    <n v="1"/>
    <n v="16"/>
    <n v="55"/>
    <n v="180"/>
    <s v="Group A"/>
  </r>
  <r>
    <d v="2025-06-18T00:00:00"/>
    <d v="1899-12-30T11:16:00"/>
    <s v="Morning"/>
    <s v="BA"/>
    <s v="BA3138"/>
    <s v="LHR"/>
    <s v="ORD"/>
    <s v="USA"/>
    <s v="North America"/>
    <s v="LONG"/>
    <s v="B777"/>
    <n v="0"/>
    <n v="48"/>
    <n v="224"/>
    <n v="0"/>
    <n v="8"/>
    <n v="31"/>
    <n v="272"/>
    <s v="Group B"/>
  </r>
  <r>
    <d v="2025-04-27T00:00:00"/>
    <d v="1899-12-30T19:53:00"/>
    <s v="Evening"/>
    <s v="BA"/>
    <s v="BA4329"/>
    <s v="LHR"/>
    <s v="HND"/>
    <s v="Japan"/>
    <s v="Asia"/>
    <s v="LONG"/>
    <s v="B777"/>
    <n v="8"/>
    <n v="49"/>
    <n v="178"/>
    <n v="1"/>
    <n v="4"/>
    <n v="19"/>
    <m/>
    <m/>
  </r>
  <r>
    <d v="2025-09-23T00:00:00"/>
    <d v="1899-12-30T12:37:00"/>
    <s v="Lunchtime"/>
    <s v="BA"/>
    <s v="BA2237"/>
    <s v="LHR"/>
    <s v="ORD"/>
    <s v="USA"/>
    <s v="North America"/>
    <s v="LONG"/>
    <s v="B787"/>
    <n v="0"/>
    <n v="35"/>
    <n v="179"/>
    <n v="0"/>
    <n v="10"/>
    <n v="37"/>
    <m/>
    <m/>
  </r>
  <r>
    <d v="2025-07-14T00:00:00"/>
    <d v="1899-12-30T07:57:00"/>
    <s v="Morning"/>
    <s v="BA"/>
    <s v="BA3102"/>
    <s v="LHR"/>
    <s v="IST"/>
    <s v="Turkey"/>
    <s v="Europe"/>
    <s v="SHORT"/>
    <s v="A320"/>
    <n v="0"/>
    <n v="20"/>
    <n v="160"/>
    <n v="4"/>
    <n v="4"/>
    <n v="20"/>
    <n v="180"/>
    <s v="Group A"/>
  </r>
  <r>
    <d v="2025-06-16T00:00:00"/>
    <d v="1899-12-30T16:21:00"/>
    <s v="Afternoon"/>
    <s v="BA"/>
    <s v="BA4689"/>
    <s v="LHR"/>
    <s v="VIE"/>
    <s v="Austria"/>
    <s v="Europe"/>
    <s v="SHORT"/>
    <s v="A320"/>
    <n v="0"/>
    <n v="1"/>
    <n v="179"/>
    <n v="1"/>
    <n v="19"/>
    <n v="62"/>
    <m/>
    <m/>
  </r>
  <r>
    <d v="2025-07-23T00:00:00"/>
    <d v="1899-12-30T22:28:00"/>
    <s v="Evening"/>
    <s v="BA"/>
    <s v="BA3501"/>
    <s v="LHR"/>
    <s v="MAD"/>
    <s v="Spain"/>
    <s v="Europe"/>
    <s v="SHORT"/>
    <s v="A320"/>
    <n v="0"/>
    <n v="2"/>
    <n v="178"/>
    <n v="3"/>
    <n v="9"/>
    <n v="32"/>
    <m/>
    <m/>
  </r>
  <r>
    <d v="2025-08-29T00:00:00"/>
    <d v="1899-12-30T08:32:00"/>
    <s v="Morning"/>
    <s v="BA"/>
    <s v="BA8494"/>
    <s v="LHR"/>
    <s v="VIE"/>
    <s v="Austria"/>
    <s v="Europe"/>
    <s v="SHORT"/>
    <s v="A320"/>
    <n v="0"/>
    <n v="5"/>
    <n v="175"/>
    <n v="0"/>
    <n v="6"/>
    <n v="25"/>
    <n v="180"/>
    <s v="Group A"/>
  </r>
  <r>
    <d v="2025-08-23T00:00:00"/>
    <d v="1899-12-30T21:34:00"/>
    <s v="Evening"/>
    <s v="BA"/>
    <s v="BA9313"/>
    <s v="LHR"/>
    <s v="LAX"/>
    <s v="USA"/>
    <s v="North America"/>
    <s v="LONG"/>
    <s v="B777"/>
    <n v="0"/>
    <n v="32"/>
    <n v="300"/>
    <n v="0"/>
    <n v="9"/>
    <n v="33"/>
    <m/>
    <m/>
  </r>
  <r>
    <d v="2025-05-25T00:00:00"/>
    <d v="1899-12-30T09:19:00"/>
    <s v="Morning"/>
    <s v="BA"/>
    <s v="BA4437"/>
    <s v="LHR"/>
    <s v="AMS"/>
    <s v="Netherlands"/>
    <s v="Europe"/>
    <s v="SHORT"/>
    <s v="A320"/>
    <n v="0"/>
    <n v="13"/>
    <n v="167"/>
    <n v="1"/>
    <n v="0"/>
    <n v="9"/>
    <n v="180"/>
    <s v="Group A"/>
  </r>
  <r>
    <d v="2025-06-17T00:00:00"/>
    <d v="1899-12-30T19:55:00"/>
    <s v="Evening"/>
    <s v="BA"/>
    <s v="BA2442"/>
    <s v="LHR"/>
    <s v="ORD"/>
    <s v="USA"/>
    <s v="North America"/>
    <s v="LONG"/>
    <s v="A350"/>
    <n v="0"/>
    <n v="56"/>
    <n v="275"/>
    <n v="2"/>
    <n v="2"/>
    <n v="15"/>
    <m/>
    <m/>
  </r>
  <r>
    <d v="2025-10-20T00:00:00"/>
    <d v="1899-12-30T17:07:00"/>
    <s v="Afternoon"/>
    <s v="BA"/>
    <s v="BA2796"/>
    <s v="LHR"/>
    <s v="DFW"/>
    <s v="USA"/>
    <s v="North America"/>
    <s v="LONG"/>
    <s v="B777"/>
    <n v="8"/>
    <n v="49"/>
    <n v="178"/>
    <n v="3"/>
    <n v="14"/>
    <n v="49"/>
    <m/>
    <m/>
  </r>
  <r>
    <d v="2025-06-29T00:00:00"/>
    <d v="1899-12-30T22:25:00"/>
    <s v="Evening"/>
    <s v="BA"/>
    <s v="BA3044"/>
    <s v="LHR"/>
    <s v="FRA"/>
    <s v="Germany"/>
    <s v="Europe"/>
    <s v="SHORT"/>
    <s v="A320"/>
    <n v="0"/>
    <n v="3"/>
    <n v="177"/>
    <n v="0"/>
    <n v="4"/>
    <n v="20"/>
    <m/>
    <m/>
  </r>
  <r>
    <d v="2025-08-29T00:00:00"/>
    <d v="1899-12-30T13:03:00"/>
    <s v="Lunchtime"/>
    <s v="BA"/>
    <s v="BA5673"/>
    <s v="LHR"/>
    <s v="LAX"/>
    <s v="USA"/>
    <s v="North America"/>
    <s v="LONG"/>
    <s v="B777"/>
    <n v="0"/>
    <n v="32"/>
    <n v="304"/>
    <n v="1"/>
    <n v="2"/>
    <n v="14"/>
    <m/>
    <m/>
  </r>
  <r>
    <d v="2025-05-02T00:00:00"/>
    <d v="1899-12-30T08:11:00"/>
    <s v="Morning"/>
    <s v="BA"/>
    <s v="BA1183"/>
    <s v="LHR"/>
    <s v="DXB"/>
    <s v="UAE"/>
    <s v="Middle East"/>
    <s v="LONG"/>
    <s v="B777"/>
    <n v="0"/>
    <n v="32"/>
    <n v="304"/>
    <n v="0"/>
    <n v="11"/>
    <n v="39"/>
    <n v="336"/>
    <s v="Group C"/>
  </r>
  <r>
    <d v="2025-08-06T00:00:00"/>
    <d v="1899-12-30T10:35:00"/>
    <s v="Morning"/>
    <s v="BA"/>
    <s v="BA1999"/>
    <s v="LHR"/>
    <s v="MAD"/>
    <s v="Spain"/>
    <s v="Europe"/>
    <s v="SHORT"/>
    <s v="A320"/>
    <n v="0"/>
    <n v="20"/>
    <n v="160"/>
    <n v="0"/>
    <n v="14"/>
    <n v="49"/>
    <n v="180"/>
    <s v="Group A"/>
  </r>
  <r>
    <d v="2025-10-18T00:00:00"/>
    <d v="1899-12-30T13:18:00"/>
    <s v="Lunchtime"/>
    <s v="BA"/>
    <s v="BA2381"/>
    <s v="LHR"/>
    <s v="IST"/>
    <s v="Turkey"/>
    <s v="Europe"/>
    <s v="SHORT"/>
    <s v="A320"/>
    <n v="0"/>
    <n v="17"/>
    <n v="163"/>
    <n v="0"/>
    <n v="12"/>
    <n v="42"/>
    <m/>
    <m/>
  </r>
  <r>
    <d v="2025-04-07T00:00:00"/>
    <d v="1899-12-30T08:36:00"/>
    <s v="Morning"/>
    <s v="BA"/>
    <s v="BA1374"/>
    <s v="LHR"/>
    <s v="ORD"/>
    <s v="USA"/>
    <s v="North America"/>
    <s v="LONG"/>
    <s v="A350"/>
    <n v="0"/>
    <n v="56"/>
    <n v="275"/>
    <n v="0"/>
    <n v="13"/>
    <n v="46"/>
    <n v="331"/>
    <s v="Group B"/>
  </r>
  <r>
    <d v="2025-10-01T00:00:00"/>
    <d v="1899-12-30T12:46:00"/>
    <s v="Lunchtime"/>
    <s v="BA"/>
    <s v="BA1587"/>
    <s v="LHR"/>
    <s v="IST"/>
    <s v="Turkey"/>
    <s v="Europe"/>
    <s v="SHORT"/>
    <s v="A320"/>
    <n v="0"/>
    <n v="9"/>
    <n v="171"/>
    <n v="2"/>
    <n v="4"/>
    <n v="18"/>
    <m/>
    <m/>
  </r>
  <r>
    <d v="2025-06-15T00:00:00"/>
    <d v="1899-12-30T09:47:00"/>
    <s v="Morning"/>
    <s v="BA"/>
    <s v="BA1370"/>
    <s v="LHR"/>
    <s v="CDG"/>
    <s v="France"/>
    <s v="Europe"/>
    <s v="SHORT"/>
    <s v="A320"/>
    <n v="0"/>
    <n v="11"/>
    <n v="169"/>
    <n v="0"/>
    <n v="0"/>
    <n v="8"/>
    <n v="180"/>
    <s v="Group A"/>
  </r>
  <r>
    <d v="2025-04-12T00:00:00"/>
    <d v="1899-12-30T21:33:00"/>
    <s v="Evening"/>
    <s v="BA"/>
    <s v="BA6010"/>
    <s v="LHR"/>
    <s v="DXB"/>
    <s v="UAE"/>
    <s v="Middle East"/>
    <s v="LONG"/>
    <s v="B777"/>
    <n v="8"/>
    <n v="49"/>
    <n v="178"/>
    <n v="1"/>
    <n v="16"/>
    <n v="54"/>
    <m/>
    <m/>
  </r>
  <r>
    <d v="2025-04-30T00:00:00"/>
    <d v="1899-12-30T18:07:00"/>
    <s v="Evening"/>
    <s v="BA"/>
    <s v="BA6493"/>
    <s v="LHR"/>
    <s v="DFW"/>
    <s v="USA"/>
    <s v="North America"/>
    <s v="LONG"/>
    <s v="B787"/>
    <n v="0"/>
    <n v="31"/>
    <n v="173"/>
    <n v="0"/>
    <n v="6"/>
    <n v="25"/>
    <m/>
    <m/>
  </r>
  <r>
    <d v="2025-09-27T00:00:00"/>
    <d v="1899-12-30T08:53:00"/>
    <s v="Morning"/>
    <s v="BA"/>
    <s v="BA9321"/>
    <s v="LHR"/>
    <s v="ORD"/>
    <s v="USA"/>
    <s v="North America"/>
    <s v="LONG"/>
    <s v="B777"/>
    <n v="0"/>
    <n v="32"/>
    <n v="300"/>
    <n v="0"/>
    <n v="6"/>
    <n v="26"/>
    <n v="332"/>
    <s v="Group B"/>
  </r>
  <r>
    <d v="2025-04-05T00:00:00"/>
    <d v="1899-12-30T16:20:00"/>
    <s v="Afternoon"/>
    <s v="BA"/>
    <s v="BA7119"/>
    <s v="LHR"/>
    <s v="MAD"/>
    <s v="Spain"/>
    <s v="Europe"/>
    <s v="SHORT"/>
    <s v="A320"/>
    <n v="0"/>
    <n v="15"/>
    <n v="165"/>
    <n v="0"/>
    <n v="15"/>
    <n v="51"/>
    <m/>
    <m/>
  </r>
  <r>
    <d v="2025-08-30T00:00:00"/>
    <d v="1899-12-30T14:30:00"/>
    <s v="Afternoon"/>
    <s v="BA"/>
    <s v="BA3197"/>
    <s v="LHR"/>
    <s v="AMS"/>
    <s v="Netherlands"/>
    <s v="Europe"/>
    <s v="SHORT"/>
    <s v="A320"/>
    <n v="0"/>
    <n v="19"/>
    <n v="161"/>
    <n v="0"/>
    <n v="11"/>
    <n v="39"/>
    <m/>
    <m/>
  </r>
  <r>
    <d v="2025-05-01T00:00:00"/>
    <d v="1899-12-30T21:21:00"/>
    <s v="Evening"/>
    <s v="BA"/>
    <s v="BA1742"/>
    <s v="LHR"/>
    <s v="JFK"/>
    <s v="USA"/>
    <s v="North America"/>
    <s v="LONG"/>
    <s v="B787"/>
    <n v="0"/>
    <n v="31"/>
    <n v="173"/>
    <n v="0"/>
    <n v="10"/>
    <n v="37"/>
    <m/>
    <m/>
  </r>
  <r>
    <d v="2025-06-17T00:00:00"/>
    <d v="1899-12-30T14:58:00"/>
    <s v="Afternoon"/>
    <s v="BA"/>
    <s v="BA1810"/>
    <s v="LHR"/>
    <s v="MAD"/>
    <s v="Spain"/>
    <s v="Europe"/>
    <s v="SHORT"/>
    <s v="A320"/>
    <n v="0"/>
    <n v="2"/>
    <n v="178"/>
    <n v="1"/>
    <n v="20"/>
    <n v="64"/>
    <m/>
    <m/>
  </r>
  <r>
    <d v="2025-09-18T00:00:00"/>
    <d v="1899-12-30T11:20:00"/>
    <s v="Morning"/>
    <s v="BA"/>
    <s v="BA2215"/>
    <s v="LHR"/>
    <s v="MAD"/>
    <s v="Spain"/>
    <s v="Europe"/>
    <s v="SHORT"/>
    <s v="A320"/>
    <n v="0"/>
    <n v="20"/>
    <n v="160"/>
    <n v="3"/>
    <n v="4"/>
    <n v="20"/>
    <n v="180"/>
    <s v="Group A"/>
  </r>
  <r>
    <d v="2025-08-05T00:00:00"/>
    <d v="1899-12-30T10:55:00"/>
    <s v="Morning"/>
    <s v="BA"/>
    <s v="BA7621"/>
    <s v="LHR"/>
    <s v="DXB"/>
    <s v="UAE"/>
    <s v="Middle East"/>
    <s v="LONG"/>
    <s v="B777"/>
    <n v="8"/>
    <n v="49"/>
    <n v="178"/>
    <n v="0"/>
    <n v="13"/>
    <n v="45"/>
    <n v="235"/>
    <s v="Group C"/>
  </r>
  <r>
    <d v="2025-05-25T00:00:00"/>
    <d v="1899-12-30T10:11:00"/>
    <s v="Morning"/>
    <s v="BA"/>
    <s v="BA2352"/>
    <s v="LHR"/>
    <s v="BCN"/>
    <s v="Spain"/>
    <s v="Europe"/>
    <s v="SHORT"/>
    <s v="A320"/>
    <n v="0"/>
    <n v="2"/>
    <n v="178"/>
    <n v="0"/>
    <n v="8"/>
    <n v="31"/>
    <n v="180"/>
    <s v="Group A"/>
  </r>
  <r>
    <d v="2025-06-12T00:00:00"/>
    <d v="1899-12-30T06:36:00"/>
    <s v="Morning"/>
    <s v="BA"/>
    <s v="BA5949"/>
    <s v="LHR"/>
    <s v="LAX"/>
    <s v="USA"/>
    <s v="North America"/>
    <s v="LONG"/>
    <s v="B787"/>
    <n v="0"/>
    <n v="35"/>
    <n v="179"/>
    <n v="0"/>
    <n v="9"/>
    <n v="34"/>
    <n v="214"/>
    <s v="Group B"/>
  </r>
  <r>
    <d v="2025-09-05T00:00:00"/>
    <d v="1899-12-30T21:16:00"/>
    <s v="Evening"/>
    <s v="BA"/>
    <s v="BA6032"/>
    <s v="LHR"/>
    <s v="ORD"/>
    <s v="USA"/>
    <s v="North America"/>
    <s v="LONG"/>
    <s v="B787"/>
    <n v="8"/>
    <n v="42"/>
    <n v="166"/>
    <n v="1"/>
    <n v="16"/>
    <n v="54"/>
    <m/>
    <m/>
  </r>
  <r>
    <d v="2025-04-05T00:00:00"/>
    <d v="1899-12-30T15:42:00"/>
    <s v="Afternoon"/>
    <s v="BA"/>
    <s v="BA3048"/>
    <s v="LHR"/>
    <s v="ORD"/>
    <s v="USA"/>
    <s v="North America"/>
    <s v="LONG"/>
    <s v="B777"/>
    <n v="0"/>
    <n v="32"/>
    <n v="304"/>
    <n v="0"/>
    <n v="11"/>
    <n v="38"/>
    <m/>
    <m/>
  </r>
  <r>
    <d v="2025-07-04T00:00:00"/>
    <d v="1899-12-30T15:19:00"/>
    <s v="Afternoon"/>
    <s v="BA"/>
    <s v="BA1064"/>
    <s v="LHR"/>
    <s v="VIE"/>
    <s v="Austria"/>
    <s v="Europe"/>
    <s v="SHORT"/>
    <s v="A320"/>
    <n v="0"/>
    <n v="16"/>
    <n v="164"/>
    <n v="0"/>
    <n v="11"/>
    <n v="39"/>
    <m/>
    <m/>
  </r>
  <r>
    <d v="2025-05-12T00:00:00"/>
    <d v="1899-12-30T09:45:00"/>
    <s v="Morning"/>
    <s v="BA"/>
    <s v="BA6850"/>
    <s v="LHR"/>
    <s v="AMS"/>
    <s v="Netherlands"/>
    <s v="Europe"/>
    <s v="SHORT"/>
    <s v="A320"/>
    <n v="0"/>
    <n v="10"/>
    <n v="170"/>
    <n v="0"/>
    <n v="14"/>
    <n v="47"/>
    <n v="180"/>
    <s v="Group A"/>
  </r>
  <r>
    <d v="2025-04-03T00:00:00"/>
    <d v="1899-12-30T13:37:00"/>
    <s v="Lunchtime"/>
    <s v="BA"/>
    <s v="BA4037"/>
    <s v="LHR"/>
    <s v="DXB"/>
    <s v="UAE"/>
    <s v="Middle East"/>
    <s v="LONG"/>
    <s v="B777"/>
    <n v="0"/>
    <n v="48"/>
    <n v="224"/>
    <n v="3"/>
    <n v="6"/>
    <n v="25"/>
    <m/>
    <m/>
  </r>
  <r>
    <d v="2025-10-29T00:00:00"/>
    <d v="1899-12-30T17:21:00"/>
    <s v="Afternoon"/>
    <s v="BA"/>
    <s v="BA8105"/>
    <s v="LHR"/>
    <s v="DFW"/>
    <s v="USA"/>
    <s v="North America"/>
    <s v="LONG"/>
    <s v="B787"/>
    <n v="0"/>
    <n v="35"/>
    <n v="179"/>
    <n v="0"/>
    <n v="3"/>
    <n v="17"/>
    <m/>
    <m/>
  </r>
  <r>
    <d v="2025-08-21T00:00:00"/>
    <d v="1899-12-30T11:45:00"/>
    <s v="Morning"/>
    <s v="BA"/>
    <s v="BA1290"/>
    <s v="LHR"/>
    <s v="ORD"/>
    <s v="USA"/>
    <s v="North America"/>
    <s v="LONG"/>
    <s v="B787"/>
    <n v="0"/>
    <n v="31"/>
    <n v="173"/>
    <n v="0"/>
    <n v="2"/>
    <n v="14"/>
    <n v="204"/>
    <s v="Group B"/>
  </r>
  <r>
    <d v="2025-07-26T00:00:00"/>
    <d v="1899-12-30T11:13:00"/>
    <s v="Morning"/>
    <s v="BA"/>
    <s v="BA3858"/>
    <s v="LHR"/>
    <s v="LAX"/>
    <s v="USA"/>
    <s v="North America"/>
    <s v="LONG"/>
    <s v="A380"/>
    <n v="14"/>
    <n v="97"/>
    <n v="358"/>
    <n v="3"/>
    <n v="0"/>
    <n v="0"/>
    <n v="469"/>
    <s v="Group B"/>
  </r>
  <r>
    <d v="2025-08-24T00:00:00"/>
    <d v="1899-12-30T18:48:00"/>
    <s v="Evening"/>
    <s v="BA"/>
    <s v="BA6085"/>
    <s v="LHR"/>
    <s v="IST"/>
    <s v="Turkey"/>
    <s v="Europe"/>
    <s v="SHORT"/>
    <s v="A320"/>
    <n v="0"/>
    <n v="15"/>
    <n v="165"/>
    <n v="1"/>
    <n v="19"/>
    <n v="62"/>
    <m/>
    <m/>
  </r>
  <r>
    <d v="2025-06-14T00:00:00"/>
    <d v="1899-12-30T15:44:00"/>
    <s v="Afternoon"/>
    <s v="BA"/>
    <s v="BA4613"/>
    <s v="LHR"/>
    <s v="DXB"/>
    <s v="UAE"/>
    <s v="Middle East"/>
    <s v="LONG"/>
    <s v="B787"/>
    <n v="8"/>
    <n v="48"/>
    <n v="200"/>
    <n v="1"/>
    <n v="2"/>
    <n v="13"/>
    <m/>
    <m/>
  </r>
  <r>
    <d v="2025-10-18T00:00:00"/>
    <d v="1899-12-30T16:34:00"/>
    <s v="Afternoon"/>
    <s v="BA"/>
    <s v="BA6068"/>
    <s v="LHR"/>
    <s v="JFK"/>
    <s v="USA"/>
    <s v="North America"/>
    <s v="LONG"/>
    <s v="A350"/>
    <n v="0"/>
    <n v="56"/>
    <n v="275"/>
    <n v="0"/>
    <n v="7"/>
    <n v="27"/>
    <m/>
    <m/>
  </r>
  <r>
    <d v="2025-05-19T00:00:00"/>
    <d v="1899-12-30T09:53:00"/>
    <s v="Morning"/>
    <s v="BA"/>
    <s v="BA9714"/>
    <s v="LHR"/>
    <s v="ZRH"/>
    <s v="Switzerland"/>
    <s v="Europe"/>
    <s v="SHORT"/>
    <s v="A320"/>
    <n v="0"/>
    <n v="0"/>
    <n v="180"/>
    <n v="3"/>
    <n v="6"/>
    <n v="26"/>
    <n v="180"/>
    <s v="Group A"/>
  </r>
  <r>
    <d v="2025-10-15T00:00:00"/>
    <d v="1899-12-30T12:29:00"/>
    <s v="Lunchtime"/>
    <s v="BA"/>
    <s v="BA1580"/>
    <s v="LHR"/>
    <s v="HND"/>
    <s v="Japan"/>
    <s v="Asia"/>
    <s v="LONG"/>
    <s v="A380"/>
    <n v="14"/>
    <n v="97"/>
    <n v="358"/>
    <n v="1"/>
    <n v="9"/>
    <n v="35"/>
    <m/>
    <m/>
  </r>
  <r>
    <d v="2025-06-04T00:00:00"/>
    <d v="1899-12-30T08:01:00"/>
    <s v="Morning"/>
    <s v="BA"/>
    <s v="BA6682"/>
    <s v="LHR"/>
    <s v="FRA"/>
    <s v="Germany"/>
    <s v="Europe"/>
    <s v="SHORT"/>
    <s v="A320"/>
    <n v="0"/>
    <n v="7"/>
    <n v="173"/>
    <n v="2"/>
    <n v="12"/>
    <n v="43"/>
    <n v="180"/>
    <s v="Group A"/>
  </r>
  <r>
    <d v="2025-09-18T00:00:00"/>
    <d v="1899-12-30T07:16:00"/>
    <s v="Morning"/>
    <s v="BA"/>
    <s v="BA6967"/>
    <s v="LHR"/>
    <s v="CDG"/>
    <s v="France"/>
    <s v="Europe"/>
    <s v="SHORT"/>
    <s v="A320"/>
    <n v="0"/>
    <n v="1"/>
    <n v="179"/>
    <n v="1"/>
    <n v="12"/>
    <n v="44"/>
    <n v="180"/>
    <s v="Group A"/>
  </r>
  <r>
    <d v="2025-08-30T00:00:00"/>
    <d v="1899-12-30T21:33:00"/>
    <s v="Evening"/>
    <s v="BA"/>
    <s v="BA1689"/>
    <s v="LHR"/>
    <s v="AMS"/>
    <s v="Netherlands"/>
    <s v="Europe"/>
    <s v="SHORT"/>
    <s v="A320"/>
    <n v="0"/>
    <n v="3"/>
    <n v="177"/>
    <n v="1"/>
    <n v="5"/>
    <n v="21"/>
    <m/>
    <m/>
  </r>
  <r>
    <d v="2025-06-16T00:00:00"/>
    <d v="1899-12-30T19:50:00"/>
    <s v="Evening"/>
    <s v="BA"/>
    <s v="BA7614"/>
    <s v="LHR"/>
    <s v="CDG"/>
    <s v="France"/>
    <s v="Europe"/>
    <s v="SHORT"/>
    <s v="A320"/>
    <n v="0"/>
    <n v="0"/>
    <n v="180"/>
    <n v="0"/>
    <n v="7"/>
    <n v="28"/>
    <m/>
    <m/>
  </r>
  <r>
    <d v="2025-05-29T00:00:00"/>
    <d v="1899-12-30T09:10:00"/>
    <s v="Morning"/>
    <s v="BA"/>
    <s v="BA7523"/>
    <s v="LHR"/>
    <s v="AMS"/>
    <s v="Netherlands"/>
    <s v="Europe"/>
    <s v="SHORT"/>
    <s v="A320"/>
    <n v="0"/>
    <n v="8"/>
    <n v="172"/>
    <n v="0"/>
    <n v="9"/>
    <n v="35"/>
    <n v="180"/>
    <s v="Group A"/>
  </r>
  <r>
    <d v="2025-06-06T00:00:00"/>
    <d v="1899-12-30T16:46:00"/>
    <s v="Afternoon"/>
    <s v="BA"/>
    <s v="BA3404"/>
    <s v="LHR"/>
    <s v="DXB"/>
    <s v="UAE"/>
    <s v="Middle East"/>
    <s v="LONG"/>
    <s v="B787"/>
    <n v="8"/>
    <n v="48"/>
    <n v="200"/>
    <n v="1"/>
    <n v="6"/>
    <n v="26"/>
    <m/>
    <m/>
  </r>
  <r>
    <d v="2025-04-03T00:00:00"/>
    <d v="1899-12-30T19:55:00"/>
    <s v="Evening"/>
    <s v="BA"/>
    <s v="BA3334"/>
    <s v="LHR"/>
    <s v="CDG"/>
    <s v="France"/>
    <s v="Europe"/>
    <s v="SHORT"/>
    <s v="A320"/>
    <n v="0"/>
    <n v="6"/>
    <n v="174"/>
    <n v="0"/>
    <n v="17"/>
    <n v="55"/>
    <m/>
    <m/>
  </r>
  <r>
    <d v="2025-04-18T00:00:00"/>
    <d v="1899-12-30T08:27:00"/>
    <s v="Morning"/>
    <s v="BA"/>
    <s v="BA8990"/>
    <s v="LHR"/>
    <s v="JFK"/>
    <s v="USA"/>
    <s v="North America"/>
    <s v="LONG"/>
    <s v="B777"/>
    <n v="0"/>
    <n v="32"/>
    <n v="304"/>
    <n v="0"/>
    <n v="10"/>
    <n v="38"/>
    <n v="336"/>
    <s v="Group B"/>
  </r>
  <r>
    <d v="2025-07-17T00:00:00"/>
    <d v="1899-12-30T20:22:00"/>
    <s v="Evening"/>
    <s v="BA"/>
    <s v="BA2625"/>
    <s v="LHR"/>
    <s v="FRA"/>
    <s v="Germany"/>
    <s v="Europe"/>
    <s v="SHORT"/>
    <s v="A320"/>
    <n v="0"/>
    <n v="7"/>
    <n v="173"/>
    <n v="0"/>
    <n v="12"/>
    <n v="42"/>
    <m/>
    <m/>
  </r>
  <r>
    <d v="2025-08-14T00:00:00"/>
    <d v="1899-12-30T21:49:00"/>
    <s v="Evening"/>
    <s v="BA"/>
    <s v="BA6884"/>
    <s v="LHR"/>
    <s v="CDG"/>
    <s v="France"/>
    <s v="Europe"/>
    <s v="SHORT"/>
    <s v="A320"/>
    <n v="0"/>
    <n v="1"/>
    <n v="179"/>
    <n v="1"/>
    <n v="11"/>
    <n v="41"/>
    <m/>
    <m/>
  </r>
  <r>
    <d v="2025-08-16T00:00:00"/>
    <d v="1899-12-30T11:54:00"/>
    <s v="Morning"/>
    <s v="BA"/>
    <s v="BA9666"/>
    <s v="LHR"/>
    <s v="IST"/>
    <s v="Turkey"/>
    <s v="Europe"/>
    <s v="SHORT"/>
    <s v="A320"/>
    <n v="0"/>
    <n v="10"/>
    <n v="170"/>
    <n v="0"/>
    <n v="14"/>
    <n v="49"/>
    <n v="180"/>
    <s v="Group A"/>
  </r>
  <r>
    <d v="2025-05-10T00:00:00"/>
    <d v="1899-12-30T06:10:00"/>
    <s v="Morning"/>
    <s v="BA"/>
    <s v="BA6332"/>
    <s v="LHR"/>
    <s v="MUC"/>
    <s v="Germany"/>
    <s v="Europe"/>
    <s v="SHORT"/>
    <s v="A320"/>
    <n v="0"/>
    <n v="19"/>
    <n v="161"/>
    <n v="1"/>
    <n v="9"/>
    <n v="33"/>
    <n v="180"/>
    <s v="Group A"/>
  </r>
  <r>
    <d v="2025-04-02T00:00:00"/>
    <d v="1899-12-30T13:18:00"/>
    <s v="Lunchtime"/>
    <s v="BA"/>
    <s v="BA3325"/>
    <s v="LHR"/>
    <s v="HND"/>
    <s v="Japan"/>
    <s v="Asia"/>
    <s v="LONG"/>
    <s v="B777"/>
    <n v="0"/>
    <n v="32"/>
    <n v="300"/>
    <n v="0"/>
    <n v="1"/>
    <n v="10"/>
    <m/>
    <m/>
  </r>
  <r>
    <d v="2025-07-27T00:00:00"/>
    <d v="1899-12-30T12:19:00"/>
    <s v="Lunchtime"/>
    <s v="BA"/>
    <s v="BA2991"/>
    <s v="LHR"/>
    <s v="DXB"/>
    <s v="UAE"/>
    <s v="Middle East"/>
    <s v="LONG"/>
    <s v="B777"/>
    <n v="0"/>
    <n v="32"/>
    <n v="304"/>
    <n v="0"/>
    <n v="10"/>
    <n v="37"/>
    <m/>
    <m/>
  </r>
  <r>
    <d v="2025-09-28T00:00:00"/>
    <d v="1899-12-30T17:34:00"/>
    <s v="Afternoon"/>
    <s v="BA"/>
    <s v="BA2833"/>
    <s v="LHR"/>
    <s v="ZRH"/>
    <s v="Switzerland"/>
    <s v="Europe"/>
    <s v="SHORT"/>
    <s v="A320"/>
    <n v="0"/>
    <n v="20"/>
    <n v="160"/>
    <n v="0"/>
    <n v="4"/>
    <n v="20"/>
    <m/>
    <m/>
  </r>
  <r>
    <d v="2025-05-19T00:00:00"/>
    <d v="1899-12-30T08:49:00"/>
    <s v="Morning"/>
    <s v="BA"/>
    <s v="BA5896"/>
    <s v="LHR"/>
    <s v="DXB"/>
    <s v="UAE"/>
    <s v="Middle East"/>
    <s v="LONG"/>
    <s v="B787"/>
    <n v="0"/>
    <n v="35"/>
    <n v="179"/>
    <n v="0"/>
    <n v="5"/>
    <n v="22"/>
    <n v="214"/>
    <s v="Group C"/>
  </r>
  <r>
    <d v="2025-06-27T00:00:00"/>
    <d v="1899-12-30T19:38:00"/>
    <s v="Evening"/>
    <s v="BA"/>
    <s v="BA4532"/>
    <s v="LHR"/>
    <s v="DFW"/>
    <s v="USA"/>
    <s v="North America"/>
    <s v="LONG"/>
    <s v="A380"/>
    <n v="14"/>
    <n v="97"/>
    <n v="358"/>
    <n v="0"/>
    <n v="11"/>
    <n v="39"/>
    <m/>
    <m/>
  </r>
  <r>
    <d v="2025-04-01T00:00:00"/>
    <d v="1899-12-30T10:45:00"/>
    <s v="Morning"/>
    <s v="BA"/>
    <s v="BA2245"/>
    <s v="LHR"/>
    <s v="VIE"/>
    <s v="Austria"/>
    <s v="Europe"/>
    <s v="SHORT"/>
    <s v="A320"/>
    <n v="0"/>
    <n v="14"/>
    <n v="166"/>
    <n v="0"/>
    <n v="15"/>
    <n v="50"/>
    <n v="180"/>
    <s v="Group A"/>
  </r>
  <r>
    <d v="2025-06-29T00:00:00"/>
    <d v="1899-12-30T16:45:00"/>
    <s v="Afternoon"/>
    <s v="BA"/>
    <s v="BA8808"/>
    <s v="LHR"/>
    <s v="CDG"/>
    <s v="France"/>
    <s v="Europe"/>
    <s v="SHORT"/>
    <s v="A320"/>
    <n v="0"/>
    <n v="10"/>
    <n v="170"/>
    <n v="0"/>
    <n v="8"/>
    <n v="31"/>
    <m/>
    <m/>
  </r>
  <r>
    <d v="2025-08-25T00:00:00"/>
    <d v="1899-12-30T15:33:00"/>
    <s v="Afternoon"/>
    <s v="BA"/>
    <s v="BA5261"/>
    <s v="LHR"/>
    <s v="DXB"/>
    <s v="UAE"/>
    <s v="Middle East"/>
    <s v="LONG"/>
    <s v="B777"/>
    <n v="0"/>
    <n v="32"/>
    <n v="300"/>
    <n v="4"/>
    <n v="9"/>
    <n v="35"/>
    <m/>
    <m/>
  </r>
  <r>
    <d v="2025-04-12T00:00:00"/>
    <d v="1899-12-30T13:40:00"/>
    <s v="Lunchtime"/>
    <s v="BA"/>
    <s v="BA8602"/>
    <s v="LHR"/>
    <s v="BCN"/>
    <s v="Spain"/>
    <s v="Europe"/>
    <s v="SHORT"/>
    <s v="A320"/>
    <n v="0"/>
    <n v="4"/>
    <n v="176"/>
    <n v="0"/>
    <n v="17"/>
    <n v="57"/>
    <m/>
    <m/>
  </r>
  <r>
    <d v="2025-04-05T00:00:00"/>
    <d v="1899-12-30T13:03:00"/>
    <s v="Lunchtime"/>
    <s v="BA"/>
    <s v="BA1745"/>
    <s v="LHR"/>
    <s v="DFW"/>
    <s v="USA"/>
    <s v="North America"/>
    <s v="LONG"/>
    <s v="B777"/>
    <n v="0"/>
    <n v="32"/>
    <n v="300"/>
    <n v="1"/>
    <n v="9"/>
    <n v="34"/>
    <m/>
    <m/>
  </r>
  <r>
    <d v="2025-09-29T00:00:00"/>
    <d v="1899-12-30T18:35:00"/>
    <s v="Evening"/>
    <s v="BA"/>
    <s v="BA2916"/>
    <s v="LHR"/>
    <s v="JFK"/>
    <s v="USA"/>
    <s v="North America"/>
    <s v="LONG"/>
    <s v="B777"/>
    <n v="0"/>
    <n v="48"/>
    <n v="224"/>
    <n v="0"/>
    <n v="22"/>
    <n v="71"/>
    <m/>
    <m/>
  </r>
  <r>
    <d v="2025-09-03T00:00:00"/>
    <d v="1899-12-30T12:03:00"/>
    <s v="Lunchtime"/>
    <s v="BA"/>
    <s v="BA1750"/>
    <s v="LHR"/>
    <s v="MAD"/>
    <s v="Spain"/>
    <s v="Europe"/>
    <s v="SHORT"/>
    <s v="A320"/>
    <n v="0"/>
    <n v="12"/>
    <n v="168"/>
    <n v="1"/>
    <n v="11"/>
    <n v="39"/>
    <m/>
    <m/>
  </r>
  <r>
    <d v="2025-09-15T00:00:00"/>
    <d v="1899-12-30T13:36:00"/>
    <s v="Lunchtime"/>
    <s v="BA"/>
    <s v="BA4629"/>
    <s v="LHR"/>
    <s v="ZRH"/>
    <s v="Switzerland"/>
    <s v="Europe"/>
    <s v="SHORT"/>
    <s v="A320"/>
    <n v="0"/>
    <n v="5"/>
    <n v="175"/>
    <n v="0"/>
    <n v="0"/>
    <n v="3"/>
    <m/>
    <m/>
  </r>
  <r>
    <d v="2025-10-15T00:00:00"/>
    <d v="1899-12-30T08:35:00"/>
    <s v="Morning"/>
    <s v="BA"/>
    <s v="BA6145"/>
    <s v="LHR"/>
    <s v="AMS"/>
    <s v="Netherlands"/>
    <s v="Europe"/>
    <s v="SHORT"/>
    <s v="A320"/>
    <n v="0"/>
    <n v="4"/>
    <n v="176"/>
    <n v="1"/>
    <n v="12"/>
    <n v="42"/>
    <n v="180"/>
    <s v="Group A"/>
  </r>
  <r>
    <d v="2025-09-10T00:00:00"/>
    <d v="1899-12-30T07:56:00"/>
    <s v="Morning"/>
    <s v="BA"/>
    <s v="BA2284"/>
    <s v="LHR"/>
    <s v="MAD"/>
    <s v="Spain"/>
    <s v="Europe"/>
    <s v="SHORT"/>
    <s v="A320"/>
    <n v="0"/>
    <n v="14"/>
    <n v="166"/>
    <n v="1"/>
    <n v="10"/>
    <n v="36"/>
    <n v="180"/>
    <s v="Group A"/>
  </r>
  <r>
    <d v="2025-05-20T00:00:00"/>
    <d v="1899-12-30T07:27:00"/>
    <s v="Morning"/>
    <s v="BA"/>
    <s v="BA5252"/>
    <s v="LHR"/>
    <s v="FRA"/>
    <s v="Germany"/>
    <s v="Europe"/>
    <s v="SHORT"/>
    <s v="A320"/>
    <n v="0"/>
    <n v="6"/>
    <n v="174"/>
    <n v="1"/>
    <n v="15"/>
    <n v="50"/>
    <n v="180"/>
    <s v="Group A"/>
  </r>
  <r>
    <d v="2025-07-18T00:00:00"/>
    <d v="1899-12-30T21:33:00"/>
    <s v="Evening"/>
    <s v="BA"/>
    <s v="BA5091"/>
    <s v="LHR"/>
    <s v="ZRH"/>
    <s v="Switzerland"/>
    <s v="Europe"/>
    <s v="SHORT"/>
    <s v="A320"/>
    <n v="0"/>
    <n v="16"/>
    <n v="164"/>
    <n v="0"/>
    <n v="11"/>
    <n v="41"/>
    <m/>
    <m/>
  </r>
  <r>
    <d v="2025-09-04T00:00:00"/>
    <d v="1899-12-30T08:13:00"/>
    <s v="Morning"/>
    <s v="BA"/>
    <s v="BA1541"/>
    <s v="LHR"/>
    <s v="DXB"/>
    <s v="UAE"/>
    <s v="Middle East"/>
    <s v="LONG"/>
    <s v="B787"/>
    <n v="0"/>
    <n v="31"/>
    <n v="173"/>
    <n v="1"/>
    <n v="7"/>
    <n v="28"/>
    <n v="204"/>
    <s v="Group C"/>
  </r>
  <r>
    <d v="2025-07-19T00:00:00"/>
    <d v="1899-12-30T09:59:00"/>
    <s v="Morning"/>
    <s v="BA"/>
    <s v="BA6035"/>
    <s v="LHR"/>
    <s v="FRA"/>
    <s v="Germany"/>
    <s v="Europe"/>
    <s v="SHORT"/>
    <s v="A320"/>
    <n v="0"/>
    <n v="18"/>
    <n v="162"/>
    <n v="0"/>
    <n v="1"/>
    <n v="11"/>
    <n v="180"/>
    <s v="Group A"/>
  </r>
  <r>
    <d v="2025-10-21T00:00:00"/>
    <d v="1899-12-30T20:00:00"/>
    <s v="Evening"/>
    <s v="BA"/>
    <s v="BA5845"/>
    <s v="LHR"/>
    <s v="HND"/>
    <s v="Japan"/>
    <s v="Asia"/>
    <s v="LONG"/>
    <s v="B777"/>
    <n v="0"/>
    <n v="32"/>
    <n v="300"/>
    <n v="0"/>
    <n v="7"/>
    <n v="27"/>
    <m/>
    <m/>
  </r>
  <r>
    <d v="2025-06-13T00:00:00"/>
    <d v="1899-12-30T15:14:00"/>
    <s v="Afternoon"/>
    <s v="BA"/>
    <s v="BA8707"/>
    <s v="LHR"/>
    <s v="DFW"/>
    <s v="USA"/>
    <s v="North America"/>
    <s v="LONG"/>
    <s v="B787"/>
    <n v="0"/>
    <n v="31"/>
    <n v="173"/>
    <n v="0"/>
    <n v="3"/>
    <n v="17"/>
    <m/>
    <m/>
  </r>
  <r>
    <d v="2025-09-10T00:00:00"/>
    <d v="1899-12-30T22:38:00"/>
    <s v="Evening"/>
    <s v="BA"/>
    <s v="BA6111"/>
    <s v="LHR"/>
    <s v="DFW"/>
    <s v="USA"/>
    <s v="North America"/>
    <s v="LONG"/>
    <s v="B787"/>
    <n v="8"/>
    <n v="42"/>
    <n v="166"/>
    <n v="0"/>
    <n v="5"/>
    <n v="21"/>
    <m/>
    <m/>
  </r>
  <r>
    <d v="2025-07-10T00:00:00"/>
    <d v="1899-12-30T11:56:00"/>
    <s v="Morning"/>
    <s v="BA"/>
    <s v="BA7203"/>
    <s v="LHR"/>
    <s v="FRA"/>
    <s v="Germany"/>
    <s v="Europe"/>
    <s v="SHORT"/>
    <s v="A320"/>
    <n v="0"/>
    <n v="0"/>
    <n v="180"/>
    <n v="0"/>
    <n v="11"/>
    <n v="39"/>
    <n v="180"/>
    <s v="Group A"/>
  </r>
  <r>
    <d v="2025-10-14T00:00:00"/>
    <d v="1899-12-30T14:18:00"/>
    <s v="Afternoon"/>
    <s v="BA"/>
    <s v="BA9302"/>
    <s v="LHR"/>
    <s v="AMS"/>
    <s v="Netherlands"/>
    <s v="Europe"/>
    <s v="SHORT"/>
    <s v="A320"/>
    <n v="0"/>
    <n v="20"/>
    <n v="160"/>
    <n v="1"/>
    <n v="17"/>
    <n v="56"/>
    <m/>
    <m/>
  </r>
  <r>
    <d v="2025-05-02T00:00:00"/>
    <d v="1899-12-30T13:06:00"/>
    <s v="Lunchtime"/>
    <s v="BA"/>
    <s v="BA6790"/>
    <s v="LHR"/>
    <s v="ZRH"/>
    <s v="Switzerland"/>
    <s v="Europe"/>
    <s v="SHORT"/>
    <s v="A320"/>
    <n v="0"/>
    <n v="9"/>
    <n v="171"/>
    <n v="0"/>
    <n v="10"/>
    <n v="36"/>
    <m/>
    <m/>
  </r>
  <r>
    <d v="2025-06-13T00:00:00"/>
    <d v="1899-12-30T22:16:00"/>
    <s v="Evening"/>
    <s v="BA"/>
    <s v="BA1941"/>
    <s v="LHR"/>
    <s v="VIE"/>
    <s v="Austria"/>
    <s v="Europe"/>
    <s v="SHORT"/>
    <s v="A320"/>
    <n v="0"/>
    <n v="2"/>
    <n v="178"/>
    <n v="0"/>
    <n v="1"/>
    <n v="12"/>
    <m/>
    <m/>
  </r>
  <r>
    <d v="2025-04-01T00:00:00"/>
    <d v="1899-12-30T09:41:00"/>
    <s v="Morning"/>
    <s v="BA"/>
    <s v="BA7679"/>
    <s v="LHR"/>
    <s v="FRA"/>
    <s v="Germany"/>
    <s v="Europe"/>
    <s v="SHORT"/>
    <s v="A320"/>
    <n v="0"/>
    <n v="19"/>
    <n v="161"/>
    <n v="0"/>
    <n v="10"/>
    <n v="37"/>
    <n v="180"/>
    <s v="Group A"/>
  </r>
  <r>
    <d v="2025-08-01T00:00:00"/>
    <d v="1899-12-30T22:10:00"/>
    <s v="Evening"/>
    <s v="BA"/>
    <s v="BA8801"/>
    <s v="LHR"/>
    <s v="FRA"/>
    <s v="Germany"/>
    <s v="Europe"/>
    <s v="SHORT"/>
    <s v="A320"/>
    <n v="0"/>
    <n v="5"/>
    <n v="175"/>
    <n v="1"/>
    <n v="14"/>
    <n v="49"/>
    <m/>
    <m/>
  </r>
  <r>
    <d v="2025-10-16T00:00:00"/>
    <d v="1899-12-30T06:44:00"/>
    <s v="Morning"/>
    <s v="BA"/>
    <s v="BA5897"/>
    <s v="LHR"/>
    <s v="DXB"/>
    <s v="UAE"/>
    <s v="Middle East"/>
    <s v="LONG"/>
    <s v="A350"/>
    <n v="0"/>
    <n v="56"/>
    <n v="275"/>
    <n v="0"/>
    <n v="4"/>
    <n v="21"/>
    <n v="331"/>
    <s v="Group C"/>
  </r>
  <r>
    <d v="2025-08-12T00:00:00"/>
    <d v="1899-12-30T20:30:00"/>
    <s v="Evening"/>
    <s v="BA"/>
    <s v="BA3636"/>
    <s v="LHR"/>
    <s v="FRA"/>
    <s v="Germany"/>
    <s v="Europe"/>
    <s v="SHORT"/>
    <s v="A320"/>
    <n v="0"/>
    <n v="10"/>
    <n v="170"/>
    <n v="0"/>
    <n v="7"/>
    <n v="28"/>
    <m/>
    <m/>
  </r>
  <r>
    <d v="2025-10-30T00:00:00"/>
    <d v="1899-12-30T14:30:00"/>
    <s v="Afternoon"/>
    <s v="BA"/>
    <s v="BA2134"/>
    <s v="LHR"/>
    <s v="IST"/>
    <s v="Turkey"/>
    <s v="Europe"/>
    <s v="SHORT"/>
    <s v="A320"/>
    <n v="0"/>
    <n v="11"/>
    <n v="169"/>
    <n v="1"/>
    <n v="8"/>
    <n v="31"/>
    <m/>
    <m/>
  </r>
  <r>
    <d v="2025-10-20T00:00:00"/>
    <d v="1899-12-30T16:19:00"/>
    <s v="Afternoon"/>
    <s v="BA"/>
    <s v="BA3089"/>
    <s v="LHR"/>
    <s v="LAX"/>
    <s v="USA"/>
    <s v="North America"/>
    <s v="LONG"/>
    <s v="B787"/>
    <n v="0"/>
    <n v="35"/>
    <n v="179"/>
    <n v="0"/>
    <n v="3"/>
    <n v="18"/>
    <m/>
    <m/>
  </r>
  <r>
    <d v="2025-08-24T00:00:00"/>
    <d v="1899-12-30T18:37:00"/>
    <s v="Evening"/>
    <s v="BA"/>
    <s v="BA5958"/>
    <s v="LHR"/>
    <s v="VIE"/>
    <s v="Austria"/>
    <s v="Europe"/>
    <s v="SHORT"/>
    <s v="A320"/>
    <n v="0"/>
    <n v="16"/>
    <n v="164"/>
    <n v="0"/>
    <n v="11"/>
    <n v="40"/>
    <m/>
    <m/>
  </r>
  <r>
    <d v="2025-07-21T00:00:00"/>
    <d v="1899-12-30T22:17:00"/>
    <s v="Evening"/>
    <s v="BA"/>
    <s v="BA3393"/>
    <s v="LHR"/>
    <s v="VIE"/>
    <s v="Austria"/>
    <s v="Europe"/>
    <s v="SHORT"/>
    <s v="A320"/>
    <n v="0"/>
    <n v="20"/>
    <n v="160"/>
    <n v="0"/>
    <n v="7"/>
    <n v="28"/>
    <m/>
    <m/>
  </r>
  <r>
    <d v="2025-04-11T00:00:00"/>
    <d v="1899-12-30T21:12:00"/>
    <s v="Evening"/>
    <s v="BA"/>
    <s v="BA4588"/>
    <s v="LHR"/>
    <s v="FRA"/>
    <s v="Germany"/>
    <s v="Europe"/>
    <s v="SHORT"/>
    <s v="A320"/>
    <n v="0"/>
    <n v="8"/>
    <n v="172"/>
    <n v="1"/>
    <n v="10"/>
    <n v="37"/>
    <m/>
    <m/>
  </r>
  <r>
    <d v="2025-07-14T00:00:00"/>
    <d v="1899-12-30T12:54:00"/>
    <s v="Lunchtime"/>
    <s v="BA"/>
    <s v="BA4185"/>
    <s v="LHR"/>
    <s v="DXB"/>
    <s v="UAE"/>
    <s v="Middle East"/>
    <s v="LONG"/>
    <s v="B777"/>
    <n v="8"/>
    <n v="49"/>
    <n v="178"/>
    <n v="1"/>
    <n v="3"/>
    <n v="16"/>
    <m/>
    <m/>
  </r>
  <r>
    <d v="2025-05-29T00:00:00"/>
    <d v="1899-12-30T21:56:00"/>
    <s v="Evening"/>
    <s v="BA"/>
    <s v="BA9091"/>
    <s v="LHR"/>
    <s v="ZRH"/>
    <s v="Switzerland"/>
    <s v="Europe"/>
    <s v="SHORT"/>
    <s v="A320"/>
    <n v="0"/>
    <n v="7"/>
    <n v="173"/>
    <n v="0"/>
    <n v="5"/>
    <n v="23"/>
    <m/>
    <m/>
  </r>
  <r>
    <d v="2025-07-25T00:00:00"/>
    <d v="1899-12-30T21:29:00"/>
    <s v="Evening"/>
    <s v="BA"/>
    <s v="BA4899"/>
    <s v="LHR"/>
    <s v="HND"/>
    <s v="Japan"/>
    <s v="Asia"/>
    <s v="LONG"/>
    <s v="B777"/>
    <n v="0"/>
    <n v="48"/>
    <n v="224"/>
    <n v="0"/>
    <n v="12"/>
    <n v="42"/>
    <m/>
    <m/>
  </r>
  <r>
    <d v="2025-08-20T00:00:00"/>
    <d v="1899-12-30T17:23:00"/>
    <s v="Afternoon"/>
    <s v="BA"/>
    <s v="BA1225"/>
    <s v="LHR"/>
    <s v="MAD"/>
    <s v="Spain"/>
    <s v="Europe"/>
    <s v="SHORT"/>
    <s v="A320"/>
    <n v="0"/>
    <n v="0"/>
    <n v="180"/>
    <n v="0"/>
    <n v="6"/>
    <n v="24"/>
    <m/>
    <m/>
  </r>
  <r>
    <d v="2025-06-02T00:00:00"/>
    <d v="1899-12-30T06:51:00"/>
    <s v="Morning"/>
    <s v="BA"/>
    <s v="BA8044"/>
    <s v="LHR"/>
    <s v="DXB"/>
    <s v="UAE"/>
    <s v="Middle East"/>
    <s v="LONG"/>
    <s v="B777"/>
    <n v="0"/>
    <n v="48"/>
    <n v="224"/>
    <n v="1"/>
    <n v="17"/>
    <n v="57"/>
    <n v="272"/>
    <s v="Group C"/>
  </r>
  <r>
    <d v="2025-04-06T00:00:00"/>
    <d v="1899-12-30T18:24:00"/>
    <s v="Evening"/>
    <s v="BA"/>
    <s v="BA1397"/>
    <s v="LHR"/>
    <s v="DFW"/>
    <s v="USA"/>
    <s v="North America"/>
    <s v="LONG"/>
    <s v="B777"/>
    <n v="0"/>
    <n v="32"/>
    <n v="304"/>
    <n v="2"/>
    <n v="6"/>
    <n v="24"/>
    <m/>
    <m/>
  </r>
  <r>
    <d v="2025-07-15T00:00:00"/>
    <d v="1899-12-30T12:18:00"/>
    <s v="Lunchtime"/>
    <s v="BA"/>
    <s v="BA1695"/>
    <s v="LHR"/>
    <s v="HND"/>
    <s v="Japan"/>
    <s v="Asia"/>
    <s v="LONG"/>
    <s v="A380"/>
    <n v="14"/>
    <n v="97"/>
    <n v="358"/>
    <n v="0"/>
    <n v="9"/>
    <n v="34"/>
    <m/>
    <m/>
  </r>
  <r>
    <d v="2025-09-05T00:00:00"/>
    <d v="1899-12-30T20:52:00"/>
    <s v="Evening"/>
    <s v="BA"/>
    <s v="BA3252"/>
    <s v="LHR"/>
    <s v="CDG"/>
    <s v="France"/>
    <s v="Europe"/>
    <s v="SHORT"/>
    <s v="A320"/>
    <n v="0"/>
    <n v="13"/>
    <n v="167"/>
    <n v="0"/>
    <n v="13"/>
    <n v="45"/>
    <m/>
    <m/>
  </r>
  <r>
    <d v="2025-04-21T00:00:00"/>
    <d v="1899-12-30T15:11:00"/>
    <s v="Afternoon"/>
    <s v="BA"/>
    <s v="BA2278"/>
    <s v="LHR"/>
    <s v="VIE"/>
    <s v="Austria"/>
    <s v="Europe"/>
    <s v="SHORT"/>
    <s v="A320"/>
    <n v="0"/>
    <n v="16"/>
    <n v="164"/>
    <n v="1"/>
    <n v="0"/>
    <n v="8"/>
    <m/>
    <m/>
  </r>
  <r>
    <d v="2025-09-08T00:00:00"/>
    <d v="1899-12-30T19:14:00"/>
    <s v="Evening"/>
    <s v="BA"/>
    <s v="BA9311"/>
    <s v="LHR"/>
    <s v="CDG"/>
    <s v="France"/>
    <s v="Europe"/>
    <s v="SHORT"/>
    <s v="A320"/>
    <n v="0"/>
    <n v="4"/>
    <n v="176"/>
    <n v="1"/>
    <n v="0"/>
    <n v="3"/>
    <m/>
    <m/>
  </r>
  <r>
    <d v="2025-07-02T00:00:00"/>
    <d v="1899-12-30T13:18:00"/>
    <s v="Lunchtime"/>
    <s v="BA"/>
    <s v="BA6322"/>
    <s v="LHR"/>
    <s v="IST"/>
    <s v="Turkey"/>
    <s v="Europe"/>
    <s v="SHORT"/>
    <s v="A320"/>
    <n v="0"/>
    <n v="4"/>
    <n v="176"/>
    <n v="2"/>
    <n v="0"/>
    <n v="6"/>
    <m/>
    <m/>
  </r>
  <r>
    <d v="2025-05-06T00:00:00"/>
    <d v="1899-12-30T21:35:00"/>
    <s v="Evening"/>
    <s v="BA"/>
    <s v="BA8180"/>
    <s v="LHR"/>
    <s v="JFK"/>
    <s v="USA"/>
    <s v="North America"/>
    <s v="LONG"/>
    <s v="A380"/>
    <n v="14"/>
    <n v="97"/>
    <n v="358"/>
    <n v="0"/>
    <n v="15"/>
    <n v="50"/>
    <m/>
    <m/>
  </r>
  <r>
    <d v="2025-06-18T00:00:00"/>
    <d v="1899-12-30T16:37:00"/>
    <s v="Afternoon"/>
    <s v="BA"/>
    <s v="BA8995"/>
    <s v="LHR"/>
    <s v="FRA"/>
    <s v="Germany"/>
    <s v="Europe"/>
    <s v="SHORT"/>
    <s v="A320"/>
    <n v="0"/>
    <n v="15"/>
    <n v="165"/>
    <n v="1"/>
    <n v="5"/>
    <n v="22"/>
    <m/>
    <m/>
  </r>
  <r>
    <d v="2025-10-30T00:00:00"/>
    <d v="1899-12-30T13:22:00"/>
    <s v="Lunchtime"/>
    <s v="BA"/>
    <s v="BA7397"/>
    <s v="LHR"/>
    <s v="AMS"/>
    <s v="Netherlands"/>
    <s v="Europe"/>
    <s v="SHORT"/>
    <s v="A320"/>
    <n v="0"/>
    <n v="15"/>
    <n v="165"/>
    <n v="0"/>
    <n v="22"/>
    <n v="70"/>
    <m/>
    <m/>
  </r>
  <r>
    <d v="2025-04-24T00:00:00"/>
    <d v="1899-12-30T11:32:00"/>
    <s v="Morning"/>
    <s v="BA"/>
    <s v="BA2376"/>
    <s v="LHR"/>
    <s v="VIE"/>
    <s v="Austria"/>
    <s v="Europe"/>
    <s v="SHORT"/>
    <s v="A320"/>
    <n v="0"/>
    <n v="12"/>
    <n v="168"/>
    <n v="0"/>
    <n v="5"/>
    <n v="21"/>
    <n v="180"/>
    <s v="Group A"/>
  </r>
  <r>
    <d v="2025-10-13T00:00:00"/>
    <d v="1899-12-30T19:24:00"/>
    <s v="Evening"/>
    <s v="BA"/>
    <s v="BA2060"/>
    <s v="LHR"/>
    <s v="MUC"/>
    <s v="Germany"/>
    <s v="Europe"/>
    <s v="SHORT"/>
    <s v="A320"/>
    <n v="0"/>
    <n v="15"/>
    <n v="165"/>
    <n v="0"/>
    <n v="9"/>
    <n v="33"/>
    <m/>
    <m/>
  </r>
  <r>
    <d v="2025-08-17T00:00:00"/>
    <d v="1899-12-30T08:15:00"/>
    <s v="Morning"/>
    <s v="BA"/>
    <s v="BA3609"/>
    <s v="LHR"/>
    <s v="DFW"/>
    <s v="USA"/>
    <s v="North America"/>
    <s v="LONG"/>
    <s v="A350"/>
    <n v="0"/>
    <n v="56"/>
    <n v="275"/>
    <n v="1"/>
    <n v="16"/>
    <n v="54"/>
    <n v="331"/>
    <s v="Group B"/>
  </r>
  <r>
    <d v="2025-10-28T00:00:00"/>
    <d v="1899-12-30T22:56:00"/>
    <s v="Evening"/>
    <s v="BA"/>
    <s v="BA4126"/>
    <s v="LHR"/>
    <s v="AMS"/>
    <s v="Netherlands"/>
    <s v="Europe"/>
    <s v="SHORT"/>
    <s v="A320"/>
    <n v="0"/>
    <n v="9"/>
    <n v="171"/>
    <n v="0"/>
    <n v="19"/>
    <n v="62"/>
    <m/>
    <m/>
  </r>
  <r>
    <d v="2025-10-26T00:00:00"/>
    <d v="1899-12-30T12:25:00"/>
    <s v="Lunchtime"/>
    <s v="BA"/>
    <s v="BA3885"/>
    <s v="LHR"/>
    <s v="MAD"/>
    <s v="Spain"/>
    <s v="Europe"/>
    <s v="SHORT"/>
    <s v="A320"/>
    <n v="0"/>
    <n v="7"/>
    <n v="173"/>
    <n v="0"/>
    <n v="19"/>
    <n v="62"/>
    <m/>
    <m/>
  </r>
  <r>
    <d v="2025-04-03T00:00:00"/>
    <d v="1899-12-30T17:30:00"/>
    <s v="Afternoon"/>
    <s v="BA"/>
    <s v="BA9205"/>
    <s v="LHR"/>
    <s v="HND"/>
    <s v="Japan"/>
    <s v="Asia"/>
    <s v="LONG"/>
    <s v="A350"/>
    <n v="0"/>
    <n v="56"/>
    <n v="275"/>
    <n v="0"/>
    <n v="14"/>
    <n v="49"/>
    <m/>
    <m/>
  </r>
  <r>
    <d v="2025-09-29T00:00:00"/>
    <d v="1899-12-30T07:20:00"/>
    <s v="Morning"/>
    <s v="BA"/>
    <s v="BA2826"/>
    <s v="LHR"/>
    <s v="DFW"/>
    <s v="USA"/>
    <s v="North America"/>
    <s v="LONG"/>
    <s v="B777"/>
    <n v="0"/>
    <n v="32"/>
    <n v="304"/>
    <n v="0"/>
    <n v="13"/>
    <n v="46"/>
    <n v="336"/>
    <s v="Group B"/>
  </r>
  <r>
    <d v="2025-04-27T00:00:00"/>
    <d v="1899-12-30T10:26:00"/>
    <s v="Morning"/>
    <s v="BA"/>
    <s v="BA6111"/>
    <s v="LHR"/>
    <s v="MUC"/>
    <s v="Germany"/>
    <s v="Europe"/>
    <s v="SHORT"/>
    <s v="A320"/>
    <n v="0"/>
    <n v="9"/>
    <n v="171"/>
    <n v="2"/>
    <n v="11"/>
    <n v="40"/>
    <n v="180"/>
    <s v="Group A"/>
  </r>
  <r>
    <d v="2025-06-23T00:00:00"/>
    <d v="1899-12-30T20:25:00"/>
    <s v="Evening"/>
    <s v="BA"/>
    <s v="BA1818"/>
    <s v="LHR"/>
    <s v="CDG"/>
    <s v="France"/>
    <s v="Europe"/>
    <s v="SHORT"/>
    <s v="A320"/>
    <n v="0"/>
    <n v="7"/>
    <n v="173"/>
    <n v="0"/>
    <n v="12"/>
    <n v="42"/>
    <m/>
    <m/>
  </r>
  <r>
    <d v="2025-06-24T00:00:00"/>
    <d v="1899-12-30T21:33:00"/>
    <s v="Evening"/>
    <s v="BA"/>
    <s v="BA6477"/>
    <s v="LHR"/>
    <s v="BCN"/>
    <s v="Spain"/>
    <s v="Europe"/>
    <s v="SHORT"/>
    <s v="A320"/>
    <n v="0"/>
    <n v="7"/>
    <n v="173"/>
    <n v="0"/>
    <n v="5"/>
    <n v="22"/>
    <m/>
    <m/>
  </r>
  <r>
    <d v="2025-04-26T00:00:00"/>
    <d v="1899-12-30T06:21:00"/>
    <s v="Morning"/>
    <s v="BA"/>
    <s v="BA9669"/>
    <s v="LHR"/>
    <s v="LAX"/>
    <s v="USA"/>
    <s v="North America"/>
    <s v="LONG"/>
    <s v="B787"/>
    <n v="8"/>
    <n v="42"/>
    <n v="166"/>
    <n v="1"/>
    <n v="3"/>
    <n v="18"/>
    <n v="216"/>
    <s v="Group B"/>
  </r>
  <r>
    <d v="2025-04-11T00:00:00"/>
    <d v="1899-12-30T14:18:00"/>
    <s v="Afternoon"/>
    <s v="BA"/>
    <s v="BA9164"/>
    <s v="LHR"/>
    <s v="BCN"/>
    <s v="Spain"/>
    <s v="Europe"/>
    <s v="SHORT"/>
    <s v="A320"/>
    <n v="0"/>
    <n v="13"/>
    <n v="167"/>
    <n v="0"/>
    <n v="8"/>
    <n v="30"/>
    <m/>
    <m/>
  </r>
  <r>
    <d v="2025-10-15T00:00:00"/>
    <d v="1899-12-30T15:58:00"/>
    <s v="Afternoon"/>
    <s v="BA"/>
    <s v="BA7423"/>
    <s v="LHR"/>
    <s v="VIE"/>
    <s v="Austria"/>
    <s v="Europe"/>
    <s v="SHORT"/>
    <s v="A320"/>
    <n v="0"/>
    <n v="20"/>
    <n v="160"/>
    <n v="1"/>
    <n v="7"/>
    <n v="28"/>
    <m/>
    <m/>
  </r>
  <r>
    <d v="2025-09-21T00:00:00"/>
    <d v="1899-12-30T17:44:00"/>
    <s v="Afternoon"/>
    <s v="BA"/>
    <s v="BA5952"/>
    <s v="LHR"/>
    <s v="BCN"/>
    <s v="Spain"/>
    <s v="Europe"/>
    <s v="SHORT"/>
    <s v="A320"/>
    <n v="0"/>
    <n v="5"/>
    <n v="175"/>
    <n v="1"/>
    <n v="5"/>
    <n v="23"/>
    <m/>
    <m/>
  </r>
  <r>
    <d v="2025-04-09T00:00:00"/>
    <d v="1899-12-30T16:27:00"/>
    <s v="Afternoon"/>
    <s v="BA"/>
    <s v="BA8150"/>
    <s v="LHR"/>
    <s v="MUC"/>
    <s v="Germany"/>
    <s v="Europe"/>
    <s v="SHORT"/>
    <s v="A320"/>
    <n v="0"/>
    <n v="18"/>
    <n v="162"/>
    <n v="2"/>
    <n v="12"/>
    <n v="41"/>
    <m/>
    <m/>
  </r>
  <r>
    <d v="2025-04-16T00:00:00"/>
    <d v="1899-12-30T22:56:00"/>
    <s v="Evening"/>
    <s v="BA"/>
    <s v="BA1246"/>
    <s v="LHR"/>
    <s v="MAD"/>
    <s v="Spain"/>
    <s v="Europe"/>
    <s v="SHORT"/>
    <s v="A320"/>
    <n v="0"/>
    <n v="8"/>
    <n v="172"/>
    <n v="2"/>
    <n v="13"/>
    <n v="45"/>
    <m/>
    <m/>
  </r>
  <r>
    <d v="2025-09-17T00:00:00"/>
    <d v="1899-12-30T20:12:00"/>
    <s v="Evening"/>
    <s v="BA"/>
    <s v="BA8105"/>
    <s v="LHR"/>
    <s v="ZRH"/>
    <s v="Switzerland"/>
    <s v="Europe"/>
    <s v="SHORT"/>
    <s v="A320"/>
    <n v="0"/>
    <n v="16"/>
    <n v="164"/>
    <n v="0"/>
    <n v="8"/>
    <n v="32"/>
    <m/>
    <m/>
  </r>
  <r>
    <d v="2025-06-01T00:00:00"/>
    <d v="1899-12-30T21:55:00"/>
    <s v="Evening"/>
    <s v="BA"/>
    <s v="BA6713"/>
    <s v="LHR"/>
    <s v="LAX"/>
    <s v="USA"/>
    <s v="North America"/>
    <s v="LONG"/>
    <s v="A350"/>
    <n v="0"/>
    <n v="56"/>
    <n v="275"/>
    <n v="0"/>
    <n v="16"/>
    <n v="53"/>
    <m/>
    <m/>
  </r>
  <r>
    <d v="2025-04-14T00:00:00"/>
    <d v="1899-12-30T11:06:00"/>
    <s v="Morning"/>
    <s v="BA"/>
    <s v="BA7242"/>
    <s v="LHR"/>
    <s v="ZRH"/>
    <s v="Switzerland"/>
    <s v="Europe"/>
    <s v="SHORT"/>
    <s v="A320"/>
    <n v="0"/>
    <n v="16"/>
    <n v="164"/>
    <n v="0"/>
    <n v="2"/>
    <n v="12"/>
    <n v="180"/>
    <s v="Group A"/>
  </r>
  <r>
    <d v="2025-07-10T00:00:00"/>
    <d v="1899-12-30T10:57:00"/>
    <s v="Morning"/>
    <s v="BA"/>
    <s v="BA8993"/>
    <s v="LHR"/>
    <s v="ORD"/>
    <s v="USA"/>
    <s v="North America"/>
    <s v="LONG"/>
    <s v="B787"/>
    <n v="0"/>
    <n v="35"/>
    <n v="179"/>
    <n v="0"/>
    <n v="7"/>
    <n v="27"/>
    <n v="214"/>
    <s v="Group B"/>
  </r>
  <r>
    <d v="2025-10-01T00:00:00"/>
    <d v="1899-12-30T18:18:00"/>
    <s v="Evening"/>
    <s v="BA"/>
    <s v="BA1172"/>
    <s v="LHR"/>
    <s v="ZRH"/>
    <s v="Switzerland"/>
    <s v="Europe"/>
    <s v="SHORT"/>
    <s v="A320"/>
    <n v="0"/>
    <n v="17"/>
    <n v="163"/>
    <n v="0"/>
    <n v="4"/>
    <n v="19"/>
    <m/>
    <m/>
  </r>
  <r>
    <d v="2025-08-30T00:00:00"/>
    <d v="1899-12-30T15:19:00"/>
    <s v="Afternoon"/>
    <s v="BA"/>
    <s v="BA9527"/>
    <s v="LHR"/>
    <s v="LAX"/>
    <s v="USA"/>
    <s v="North America"/>
    <s v="LONG"/>
    <s v="B777"/>
    <n v="8"/>
    <n v="49"/>
    <n v="178"/>
    <n v="0"/>
    <n v="0"/>
    <n v="1"/>
    <m/>
    <m/>
  </r>
  <r>
    <d v="2025-09-30T00:00:00"/>
    <d v="1899-12-30T08:13:00"/>
    <s v="Morning"/>
    <s v="BA"/>
    <s v="BA9123"/>
    <s v="LHR"/>
    <s v="ZRH"/>
    <s v="Switzerland"/>
    <s v="Europe"/>
    <s v="SHORT"/>
    <s v="A320"/>
    <n v="0"/>
    <n v="4"/>
    <n v="176"/>
    <n v="2"/>
    <n v="7"/>
    <n v="29"/>
    <n v="180"/>
    <s v="Group A"/>
  </r>
  <r>
    <d v="2025-07-29T00:00:00"/>
    <d v="1899-12-30T21:22:00"/>
    <s v="Evening"/>
    <s v="BA"/>
    <s v="BA3917"/>
    <s v="LHR"/>
    <s v="JFK"/>
    <s v="USA"/>
    <s v="North America"/>
    <s v="LONG"/>
    <s v="A380"/>
    <n v="14"/>
    <n v="97"/>
    <n v="358"/>
    <n v="0"/>
    <n v="7"/>
    <n v="28"/>
    <m/>
    <m/>
  </r>
  <r>
    <d v="2025-06-24T00:00:00"/>
    <d v="1899-12-30T19:16:00"/>
    <s v="Evening"/>
    <s v="BA"/>
    <s v="BA3056"/>
    <s v="LHR"/>
    <s v="BCN"/>
    <s v="Spain"/>
    <s v="Europe"/>
    <s v="SHORT"/>
    <s v="A320"/>
    <n v="0"/>
    <n v="7"/>
    <n v="173"/>
    <n v="0"/>
    <n v="16"/>
    <n v="54"/>
    <m/>
    <m/>
  </r>
  <r>
    <d v="2025-08-01T00:00:00"/>
    <d v="1899-12-30T06:59:00"/>
    <s v="Morning"/>
    <s v="BA"/>
    <s v="BA9372"/>
    <s v="LHR"/>
    <s v="JFK"/>
    <s v="USA"/>
    <s v="North America"/>
    <s v="LONG"/>
    <s v="A380"/>
    <n v="14"/>
    <n v="97"/>
    <n v="358"/>
    <n v="0"/>
    <n v="11"/>
    <n v="40"/>
    <n v="469"/>
    <s v="Group B"/>
  </r>
  <r>
    <d v="2025-07-22T00:00:00"/>
    <d v="1899-12-30T19:52:00"/>
    <s v="Evening"/>
    <s v="BA"/>
    <s v="BA2117"/>
    <s v="LHR"/>
    <s v="CDG"/>
    <s v="France"/>
    <s v="Europe"/>
    <s v="SHORT"/>
    <s v="A320"/>
    <n v="0"/>
    <n v="12"/>
    <n v="168"/>
    <n v="0"/>
    <n v="2"/>
    <n v="14"/>
    <m/>
    <m/>
  </r>
  <r>
    <d v="2025-10-24T00:00:00"/>
    <d v="1899-12-30T19:41:00"/>
    <s v="Evening"/>
    <s v="BA"/>
    <s v="BA5091"/>
    <s v="LHR"/>
    <s v="ZRH"/>
    <s v="Switzerland"/>
    <s v="Europe"/>
    <s v="SHORT"/>
    <s v="A320"/>
    <n v="0"/>
    <n v="15"/>
    <n v="165"/>
    <n v="3"/>
    <n v="18"/>
    <n v="59"/>
    <m/>
    <m/>
  </r>
  <r>
    <d v="2025-07-25T00:00:00"/>
    <d v="1899-12-30T15:23:00"/>
    <s v="Afternoon"/>
    <s v="BA"/>
    <s v="BA7390"/>
    <s v="LHR"/>
    <s v="CDG"/>
    <s v="France"/>
    <s v="Europe"/>
    <s v="SHORT"/>
    <s v="A320"/>
    <n v="0"/>
    <n v="15"/>
    <n v="165"/>
    <n v="0"/>
    <n v="14"/>
    <n v="49"/>
    <m/>
    <m/>
  </r>
  <r>
    <d v="2025-07-27T00:00:00"/>
    <d v="1899-12-30T22:27:00"/>
    <s v="Evening"/>
    <s v="BA"/>
    <s v="BA9718"/>
    <s v="LHR"/>
    <s v="JFK"/>
    <s v="USA"/>
    <s v="North America"/>
    <s v="LONG"/>
    <s v="B777"/>
    <n v="0"/>
    <n v="32"/>
    <n v="300"/>
    <n v="0"/>
    <n v="11"/>
    <n v="39"/>
    <m/>
    <m/>
  </r>
  <r>
    <d v="2025-10-06T00:00:00"/>
    <d v="1899-12-30T10:12:00"/>
    <s v="Morning"/>
    <s v="BA"/>
    <s v="BA9740"/>
    <s v="LHR"/>
    <s v="ORD"/>
    <s v="USA"/>
    <s v="North America"/>
    <s v="LONG"/>
    <s v="A380"/>
    <n v="14"/>
    <n v="97"/>
    <n v="358"/>
    <n v="0"/>
    <n v="7"/>
    <n v="27"/>
    <n v="469"/>
    <s v="Group B"/>
  </r>
  <r>
    <d v="2025-08-04T00:00:00"/>
    <d v="1899-12-30T15:02:00"/>
    <s v="Afternoon"/>
    <s v="BA"/>
    <s v="BA5468"/>
    <s v="LHR"/>
    <s v="BCN"/>
    <s v="Spain"/>
    <s v="Europe"/>
    <s v="SHORT"/>
    <s v="A320"/>
    <n v="0"/>
    <n v="19"/>
    <n v="161"/>
    <n v="0"/>
    <n v="3"/>
    <n v="15"/>
    <m/>
    <m/>
  </r>
  <r>
    <d v="2025-09-10T00:00:00"/>
    <d v="1899-12-30T07:52:00"/>
    <s v="Morning"/>
    <s v="BA"/>
    <s v="BA5588"/>
    <s v="LHR"/>
    <s v="MUC"/>
    <s v="Germany"/>
    <s v="Europe"/>
    <s v="SHORT"/>
    <s v="A320"/>
    <n v="0"/>
    <n v="8"/>
    <n v="172"/>
    <n v="0"/>
    <n v="6"/>
    <n v="24"/>
    <n v="180"/>
    <s v="Group A"/>
  </r>
  <r>
    <d v="2025-09-16T00:00:00"/>
    <d v="1899-12-30T09:00:00"/>
    <s v="Morning"/>
    <s v="BA"/>
    <s v="BA4175"/>
    <s v="LHR"/>
    <s v="VIE"/>
    <s v="Austria"/>
    <s v="Europe"/>
    <s v="SHORT"/>
    <s v="A320"/>
    <n v="0"/>
    <n v="15"/>
    <n v="165"/>
    <n v="1"/>
    <n v="14"/>
    <n v="47"/>
    <n v="180"/>
    <s v="Group A"/>
  </r>
  <r>
    <d v="2025-07-21T00:00:00"/>
    <d v="1899-12-30T22:29:00"/>
    <s v="Evening"/>
    <s v="BA"/>
    <s v="BA1438"/>
    <s v="LHR"/>
    <s v="ORD"/>
    <s v="USA"/>
    <s v="North America"/>
    <s v="LONG"/>
    <s v="A350"/>
    <n v="0"/>
    <n v="56"/>
    <n v="275"/>
    <n v="0"/>
    <n v="18"/>
    <n v="60"/>
    <m/>
    <m/>
  </r>
  <r>
    <d v="2025-06-17T00:00:00"/>
    <d v="1899-12-30T14:57:00"/>
    <s v="Afternoon"/>
    <s v="BA"/>
    <s v="BA8871"/>
    <s v="LHR"/>
    <s v="CDG"/>
    <s v="France"/>
    <s v="Europe"/>
    <s v="SHORT"/>
    <s v="A320"/>
    <n v="0"/>
    <n v="18"/>
    <n v="162"/>
    <n v="0"/>
    <n v="16"/>
    <n v="54"/>
    <m/>
    <m/>
  </r>
  <r>
    <d v="2025-10-05T00:00:00"/>
    <d v="1899-12-30T07:22:00"/>
    <s v="Morning"/>
    <s v="BA"/>
    <s v="BA6156"/>
    <s v="LHR"/>
    <s v="ZRH"/>
    <s v="Switzerland"/>
    <s v="Europe"/>
    <s v="SHORT"/>
    <s v="A320"/>
    <n v="0"/>
    <n v="14"/>
    <n v="166"/>
    <n v="0"/>
    <n v="5"/>
    <n v="23"/>
    <n v="180"/>
    <s v="Group A"/>
  </r>
  <r>
    <d v="2025-05-10T00:00:00"/>
    <d v="1899-12-30T08:40:00"/>
    <s v="Morning"/>
    <s v="BA"/>
    <s v="BA4368"/>
    <s v="LHR"/>
    <s v="CDG"/>
    <s v="France"/>
    <s v="Europe"/>
    <s v="SHORT"/>
    <s v="A320"/>
    <n v="0"/>
    <n v="17"/>
    <n v="163"/>
    <n v="1"/>
    <n v="2"/>
    <n v="13"/>
    <n v="180"/>
    <s v="Group A"/>
  </r>
  <r>
    <d v="2025-05-25T00:00:00"/>
    <d v="1899-12-30T12:31:00"/>
    <s v="Lunchtime"/>
    <s v="BA"/>
    <s v="BA6158"/>
    <s v="LHR"/>
    <s v="JFK"/>
    <s v="USA"/>
    <s v="North America"/>
    <s v="LONG"/>
    <s v="A350"/>
    <n v="0"/>
    <n v="56"/>
    <n v="275"/>
    <n v="1"/>
    <n v="9"/>
    <n v="32"/>
    <m/>
    <m/>
  </r>
  <r>
    <d v="2025-08-17T00:00:00"/>
    <d v="1899-12-30T06:15:00"/>
    <s v="Morning"/>
    <s v="BA"/>
    <s v="BA8656"/>
    <s v="LHR"/>
    <s v="CDG"/>
    <s v="France"/>
    <s v="Europe"/>
    <s v="SHORT"/>
    <s v="A320"/>
    <n v="0"/>
    <n v="4"/>
    <n v="176"/>
    <n v="0"/>
    <n v="0"/>
    <n v="3"/>
    <n v="180"/>
    <s v="Group A"/>
  </r>
  <r>
    <d v="2025-05-25T00:00:00"/>
    <d v="1899-12-30T17:23:00"/>
    <s v="Afternoon"/>
    <s v="BA"/>
    <s v="BA6895"/>
    <s v="LHR"/>
    <s v="DFW"/>
    <s v="USA"/>
    <s v="North America"/>
    <s v="LONG"/>
    <s v="B777"/>
    <n v="0"/>
    <n v="32"/>
    <n v="304"/>
    <n v="0"/>
    <n v="10"/>
    <n v="35"/>
    <m/>
    <m/>
  </r>
  <r>
    <d v="2025-05-06T00:00:00"/>
    <d v="1899-12-30T06:05:00"/>
    <s v="Morning"/>
    <s v="BA"/>
    <s v="BA3947"/>
    <s v="LHR"/>
    <s v="AMS"/>
    <s v="Netherlands"/>
    <s v="Europe"/>
    <s v="SHORT"/>
    <s v="A320"/>
    <n v="0"/>
    <n v="7"/>
    <n v="173"/>
    <n v="2"/>
    <n v="7"/>
    <n v="28"/>
    <n v="180"/>
    <s v="Group A"/>
  </r>
  <r>
    <d v="2025-05-11T00:00:00"/>
    <d v="1899-12-30T22:08:00"/>
    <s v="Evening"/>
    <s v="BA"/>
    <s v="BA5065"/>
    <s v="LHR"/>
    <s v="DFW"/>
    <s v="USA"/>
    <s v="North America"/>
    <s v="LONG"/>
    <s v="A350"/>
    <n v="0"/>
    <n v="56"/>
    <n v="275"/>
    <n v="1"/>
    <n v="5"/>
    <n v="23"/>
    <m/>
    <m/>
  </r>
  <r>
    <d v="2025-07-15T00:00:00"/>
    <d v="1899-12-30T19:37:00"/>
    <s v="Evening"/>
    <s v="BA"/>
    <s v="BA7629"/>
    <s v="LHR"/>
    <s v="LAX"/>
    <s v="USA"/>
    <s v="North America"/>
    <s v="LONG"/>
    <s v="A380"/>
    <n v="14"/>
    <n v="97"/>
    <n v="358"/>
    <n v="1"/>
    <n v="0"/>
    <n v="5"/>
    <m/>
    <m/>
  </r>
  <r>
    <d v="2025-09-25T00:00:00"/>
    <d v="1899-12-30T06:11:00"/>
    <s v="Morning"/>
    <s v="BA"/>
    <s v="BA9702"/>
    <s v="LHR"/>
    <s v="MUC"/>
    <s v="Germany"/>
    <s v="Europe"/>
    <s v="SHORT"/>
    <s v="A320"/>
    <n v="0"/>
    <n v="1"/>
    <n v="179"/>
    <n v="1"/>
    <n v="11"/>
    <n v="38"/>
    <n v="180"/>
    <s v="Group A"/>
  </r>
  <r>
    <d v="2025-10-21T00:00:00"/>
    <d v="1899-12-30T10:53:00"/>
    <s v="Morning"/>
    <s v="BA"/>
    <s v="BA4427"/>
    <s v="LHR"/>
    <s v="DXB"/>
    <s v="UAE"/>
    <s v="Middle East"/>
    <s v="LONG"/>
    <s v="B787"/>
    <n v="0"/>
    <n v="35"/>
    <n v="179"/>
    <n v="1"/>
    <n v="5"/>
    <n v="22"/>
    <n v="214"/>
    <s v="Group C"/>
  </r>
  <r>
    <d v="2025-05-01T00:00:00"/>
    <d v="1899-12-30T16:41:00"/>
    <s v="Afternoon"/>
    <s v="BA"/>
    <s v="BA4646"/>
    <s v="LHR"/>
    <s v="AMS"/>
    <s v="Netherlands"/>
    <s v="Europe"/>
    <s v="SHORT"/>
    <s v="A320"/>
    <n v="0"/>
    <n v="18"/>
    <n v="162"/>
    <n v="0"/>
    <n v="1"/>
    <n v="12"/>
    <m/>
    <m/>
  </r>
  <r>
    <d v="2025-04-10T00:00:00"/>
    <d v="1899-12-30T16:51:00"/>
    <s v="Afternoon"/>
    <s v="BA"/>
    <s v="BA3144"/>
    <s v="LHR"/>
    <s v="MUC"/>
    <s v="Germany"/>
    <s v="Europe"/>
    <s v="SHORT"/>
    <s v="A320"/>
    <n v="0"/>
    <n v="11"/>
    <n v="169"/>
    <n v="2"/>
    <n v="0"/>
    <n v="0"/>
    <m/>
    <m/>
  </r>
  <r>
    <d v="2025-10-06T00:00:00"/>
    <d v="1899-12-30T06:35:00"/>
    <s v="Morning"/>
    <s v="BA"/>
    <s v="BA4822"/>
    <s v="LHR"/>
    <s v="MUC"/>
    <s v="Germany"/>
    <s v="Europe"/>
    <s v="SHORT"/>
    <s v="A320"/>
    <n v="0"/>
    <n v="0"/>
    <n v="180"/>
    <n v="2"/>
    <n v="8"/>
    <n v="30"/>
    <n v="180"/>
    <s v="Group A"/>
  </r>
  <r>
    <d v="2025-10-21T00:00:00"/>
    <d v="1899-12-30T19:49:00"/>
    <s v="Evening"/>
    <s v="BA"/>
    <s v="BA8110"/>
    <s v="LHR"/>
    <s v="CDG"/>
    <s v="France"/>
    <s v="Europe"/>
    <s v="SHORT"/>
    <s v="A320"/>
    <n v="0"/>
    <n v="15"/>
    <n v="165"/>
    <n v="0"/>
    <n v="17"/>
    <n v="58"/>
    <m/>
    <m/>
  </r>
  <r>
    <d v="2025-07-19T00:00:00"/>
    <d v="1899-12-30T20:46:00"/>
    <s v="Evening"/>
    <s v="BA"/>
    <s v="BA9362"/>
    <s v="LHR"/>
    <s v="FRA"/>
    <s v="Germany"/>
    <s v="Europe"/>
    <s v="SHORT"/>
    <s v="A320"/>
    <n v="0"/>
    <n v="20"/>
    <n v="160"/>
    <n v="0"/>
    <n v="17"/>
    <n v="56"/>
    <m/>
    <m/>
  </r>
  <r>
    <d v="2025-09-05T00:00:00"/>
    <d v="1899-12-30T13:52:00"/>
    <s v="Lunchtime"/>
    <s v="BA"/>
    <s v="BA8406"/>
    <s v="LHR"/>
    <s v="HND"/>
    <s v="Japan"/>
    <s v="Asia"/>
    <s v="LONG"/>
    <s v="B777"/>
    <n v="0"/>
    <n v="32"/>
    <n v="300"/>
    <n v="3"/>
    <n v="5"/>
    <n v="23"/>
    <m/>
    <m/>
  </r>
  <r>
    <d v="2025-05-15T00:00:00"/>
    <d v="1899-12-30T08:00:00"/>
    <s v="Morning"/>
    <s v="BA"/>
    <s v="BA1202"/>
    <s v="LHR"/>
    <s v="DFW"/>
    <s v="USA"/>
    <s v="North America"/>
    <s v="LONG"/>
    <s v="B787"/>
    <n v="8"/>
    <n v="48"/>
    <n v="200"/>
    <n v="0"/>
    <n v="4"/>
    <n v="21"/>
    <n v="256"/>
    <s v="Group B"/>
  </r>
  <r>
    <d v="2025-05-18T00:00:00"/>
    <d v="1899-12-30T22:56:00"/>
    <s v="Evening"/>
    <s v="BA"/>
    <s v="BA9602"/>
    <s v="LHR"/>
    <s v="IST"/>
    <s v="Turkey"/>
    <s v="Europe"/>
    <s v="SHORT"/>
    <s v="A320"/>
    <n v="0"/>
    <n v="10"/>
    <n v="170"/>
    <n v="2"/>
    <n v="10"/>
    <n v="38"/>
    <m/>
    <m/>
  </r>
  <r>
    <d v="2025-07-11T00:00:00"/>
    <d v="1899-12-30T06:05:00"/>
    <s v="Morning"/>
    <s v="BA"/>
    <s v="BA8360"/>
    <s v="LHR"/>
    <s v="CDG"/>
    <s v="France"/>
    <s v="Europe"/>
    <s v="SHORT"/>
    <s v="A320"/>
    <n v="0"/>
    <n v="11"/>
    <n v="169"/>
    <n v="0"/>
    <n v="2"/>
    <n v="15"/>
    <n v="180"/>
    <s v="Group A"/>
  </r>
  <r>
    <d v="2025-07-20T00:00:00"/>
    <d v="1899-12-30T07:40:00"/>
    <s v="Morning"/>
    <s v="BA"/>
    <s v="BA7305"/>
    <s v="LHR"/>
    <s v="DXB"/>
    <s v="UAE"/>
    <s v="Middle East"/>
    <s v="LONG"/>
    <s v="B777"/>
    <n v="0"/>
    <n v="48"/>
    <n v="224"/>
    <n v="0"/>
    <n v="9"/>
    <n v="35"/>
    <n v="272"/>
    <s v="Group C"/>
  </r>
  <r>
    <d v="2025-08-11T00:00:00"/>
    <d v="1899-12-30T13:37:00"/>
    <s v="Lunchtime"/>
    <s v="BA"/>
    <s v="BA5984"/>
    <s v="LHR"/>
    <s v="FRA"/>
    <s v="Germany"/>
    <s v="Europe"/>
    <s v="SHORT"/>
    <s v="A320"/>
    <n v="0"/>
    <n v="0"/>
    <n v="180"/>
    <n v="0"/>
    <n v="12"/>
    <n v="42"/>
    <m/>
    <m/>
  </r>
  <r>
    <d v="2025-06-21T00:00:00"/>
    <d v="1899-12-30T12:51:00"/>
    <s v="Lunchtime"/>
    <s v="BA"/>
    <s v="BA6493"/>
    <s v="LHR"/>
    <s v="MUC"/>
    <s v="Germany"/>
    <s v="Europe"/>
    <s v="SHORT"/>
    <s v="A320"/>
    <n v="0"/>
    <n v="13"/>
    <n v="167"/>
    <n v="0"/>
    <n v="14"/>
    <n v="49"/>
    <m/>
    <m/>
  </r>
  <r>
    <d v="2025-06-20T00:00:00"/>
    <d v="1899-12-30T10:52:00"/>
    <s v="Morning"/>
    <s v="BA"/>
    <s v="BA2586"/>
    <s v="LHR"/>
    <s v="ORD"/>
    <s v="USA"/>
    <s v="North America"/>
    <s v="LONG"/>
    <s v="B787"/>
    <n v="0"/>
    <n v="31"/>
    <n v="173"/>
    <n v="0"/>
    <n v="7"/>
    <n v="29"/>
    <n v="204"/>
    <s v="Group B"/>
  </r>
  <r>
    <d v="2025-06-07T00:00:00"/>
    <d v="1899-12-30T20:36:00"/>
    <s v="Evening"/>
    <s v="BA"/>
    <s v="BA5953"/>
    <s v="LHR"/>
    <s v="VIE"/>
    <s v="Austria"/>
    <s v="Europe"/>
    <s v="SHORT"/>
    <s v="A320"/>
    <n v="0"/>
    <n v="19"/>
    <n v="161"/>
    <n v="0"/>
    <n v="7"/>
    <n v="27"/>
    <m/>
    <m/>
  </r>
  <r>
    <d v="2025-06-05T00:00:00"/>
    <d v="1899-12-30T13:45:00"/>
    <s v="Lunchtime"/>
    <s v="BA"/>
    <s v="BA1550"/>
    <s v="LHR"/>
    <s v="ZRH"/>
    <s v="Switzerland"/>
    <s v="Europe"/>
    <s v="SHORT"/>
    <s v="A320"/>
    <n v="0"/>
    <n v="0"/>
    <n v="180"/>
    <n v="1"/>
    <n v="3"/>
    <n v="17"/>
    <m/>
    <m/>
  </r>
  <r>
    <d v="2025-06-21T00:00:00"/>
    <d v="1899-12-30T17:01:00"/>
    <s v="Afternoon"/>
    <s v="BA"/>
    <s v="BA2487"/>
    <s v="LHR"/>
    <s v="VIE"/>
    <s v="Austria"/>
    <s v="Europe"/>
    <s v="SHORT"/>
    <s v="A320"/>
    <n v="0"/>
    <n v="5"/>
    <n v="175"/>
    <n v="4"/>
    <n v="3"/>
    <n v="17"/>
    <m/>
    <m/>
  </r>
  <r>
    <d v="2025-08-11T00:00:00"/>
    <d v="1899-12-30T09:38:00"/>
    <s v="Morning"/>
    <s v="BA"/>
    <s v="BA9952"/>
    <s v="LHR"/>
    <s v="AMS"/>
    <s v="Netherlands"/>
    <s v="Europe"/>
    <s v="SHORT"/>
    <s v="A320"/>
    <n v="0"/>
    <n v="14"/>
    <n v="166"/>
    <n v="0"/>
    <n v="7"/>
    <n v="27"/>
    <n v="180"/>
    <s v="Group A"/>
  </r>
  <r>
    <d v="2025-10-27T00:00:00"/>
    <d v="1899-12-30T15:42:00"/>
    <s v="Afternoon"/>
    <s v="BA"/>
    <s v="BA1999"/>
    <s v="LHR"/>
    <s v="JFK"/>
    <s v="USA"/>
    <s v="North America"/>
    <s v="LONG"/>
    <s v="A380"/>
    <n v="14"/>
    <n v="97"/>
    <n v="358"/>
    <n v="0"/>
    <n v="10"/>
    <n v="36"/>
    <m/>
    <m/>
  </r>
  <r>
    <d v="2025-06-15T00:00:00"/>
    <d v="1899-12-30T17:09:00"/>
    <s v="Afternoon"/>
    <s v="BA"/>
    <s v="BA3645"/>
    <s v="LHR"/>
    <s v="JFK"/>
    <s v="USA"/>
    <s v="North America"/>
    <s v="LONG"/>
    <s v="B787"/>
    <n v="0"/>
    <n v="31"/>
    <n v="173"/>
    <n v="0"/>
    <n v="13"/>
    <n v="45"/>
    <m/>
    <m/>
  </r>
  <r>
    <d v="2025-04-04T00:00:00"/>
    <d v="1899-12-30T13:37:00"/>
    <s v="Lunchtime"/>
    <s v="BA"/>
    <s v="BA3191"/>
    <s v="LHR"/>
    <s v="AMS"/>
    <s v="Netherlands"/>
    <s v="Europe"/>
    <s v="SHORT"/>
    <s v="A320"/>
    <n v="0"/>
    <n v="11"/>
    <n v="169"/>
    <n v="0"/>
    <n v="3"/>
    <n v="18"/>
    <m/>
    <m/>
  </r>
  <r>
    <d v="2025-04-17T00:00:00"/>
    <d v="1899-12-30T06:36:00"/>
    <s v="Morning"/>
    <s v="BA"/>
    <s v="BA4588"/>
    <s v="LHR"/>
    <s v="AMS"/>
    <s v="Netherlands"/>
    <s v="Europe"/>
    <s v="SHORT"/>
    <s v="A320"/>
    <n v="0"/>
    <n v="14"/>
    <n v="166"/>
    <n v="0"/>
    <n v="16"/>
    <n v="54"/>
    <n v="180"/>
    <s v="Group A"/>
  </r>
  <r>
    <d v="2025-07-19T00:00:00"/>
    <d v="1899-12-30T22:01:00"/>
    <s v="Evening"/>
    <s v="BA"/>
    <s v="BA3600"/>
    <s v="LHR"/>
    <s v="VIE"/>
    <s v="Austria"/>
    <s v="Europe"/>
    <s v="SHORT"/>
    <s v="A320"/>
    <n v="0"/>
    <n v="18"/>
    <n v="162"/>
    <n v="0"/>
    <n v="6"/>
    <n v="26"/>
    <m/>
    <m/>
  </r>
  <r>
    <d v="2025-04-28T00:00:00"/>
    <d v="1899-12-30T12:05:00"/>
    <s v="Lunchtime"/>
    <s v="BA"/>
    <s v="BA5564"/>
    <s v="LHR"/>
    <s v="CDG"/>
    <s v="France"/>
    <s v="Europe"/>
    <s v="SHORT"/>
    <s v="A320"/>
    <n v="0"/>
    <n v="0"/>
    <n v="180"/>
    <n v="0"/>
    <n v="8"/>
    <n v="30"/>
    <m/>
    <m/>
  </r>
  <r>
    <d v="2025-09-10T00:00:00"/>
    <d v="1899-12-30T09:53:00"/>
    <s v="Morning"/>
    <s v="BA"/>
    <s v="BA7526"/>
    <s v="LHR"/>
    <s v="DXB"/>
    <s v="UAE"/>
    <s v="Middle East"/>
    <s v="LONG"/>
    <s v="B787"/>
    <n v="8"/>
    <n v="48"/>
    <n v="200"/>
    <n v="0"/>
    <n v="4"/>
    <n v="19"/>
    <n v="256"/>
    <s v="Group C"/>
  </r>
  <r>
    <d v="2025-04-15T00:00:00"/>
    <d v="1899-12-30T19:17:00"/>
    <s v="Evening"/>
    <s v="BA"/>
    <s v="BA3585"/>
    <s v="LHR"/>
    <s v="CDG"/>
    <s v="France"/>
    <s v="Europe"/>
    <s v="SHORT"/>
    <s v="A320"/>
    <n v="0"/>
    <n v="4"/>
    <n v="176"/>
    <n v="0"/>
    <n v="0"/>
    <n v="0"/>
    <m/>
    <m/>
  </r>
  <r>
    <d v="2025-10-23T00:00:00"/>
    <d v="1899-12-30T17:48:00"/>
    <s v="Afternoon"/>
    <s v="BA"/>
    <s v="BA5196"/>
    <s v="LHR"/>
    <s v="IST"/>
    <s v="Turkey"/>
    <s v="Europe"/>
    <s v="SHORT"/>
    <s v="A320"/>
    <n v="0"/>
    <n v="11"/>
    <n v="169"/>
    <n v="1"/>
    <n v="13"/>
    <n v="44"/>
    <m/>
    <m/>
  </r>
  <r>
    <d v="2025-05-21T00:00:00"/>
    <d v="1899-12-30T22:01:00"/>
    <s v="Evening"/>
    <s v="BA"/>
    <s v="BA3918"/>
    <s v="LHR"/>
    <s v="DXB"/>
    <s v="UAE"/>
    <s v="Middle East"/>
    <s v="LONG"/>
    <s v="B787"/>
    <n v="0"/>
    <n v="35"/>
    <n v="179"/>
    <n v="0"/>
    <n v="12"/>
    <n v="42"/>
    <m/>
    <m/>
  </r>
  <r>
    <d v="2025-07-15T00:00:00"/>
    <d v="1899-12-30T08:01:00"/>
    <s v="Morning"/>
    <s v="BA"/>
    <s v="BA1328"/>
    <s v="LHR"/>
    <s v="JFK"/>
    <s v="USA"/>
    <s v="North America"/>
    <s v="LONG"/>
    <s v="B787"/>
    <n v="8"/>
    <n v="42"/>
    <n v="166"/>
    <n v="2"/>
    <n v="6"/>
    <n v="26"/>
    <n v="216"/>
    <s v="Group B"/>
  </r>
  <r>
    <d v="2025-09-06T00:00:00"/>
    <d v="1899-12-30T11:44:00"/>
    <s v="Morning"/>
    <s v="BA"/>
    <s v="BA8456"/>
    <s v="LHR"/>
    <s v="FRA"/>
    <s v="Germany"/>
    <s v="Europe"/>
    <s v="SHORT"/>
    <s v="A320"/>
    <n v="0"/>
    <n v="12"/>
    <n v="168"/>
    <n v="2"/>
    <n v="8"/>
    <n v="31"/>
    <n v="180"/>
    <s v="Group A"/>
  </r>
  <r>
    <d v="2025-04-21T00:00:00"/>
    <d v="1899-12-30T16:18:00"/>
    <s v="Afternoon"/>
    <s v="BA"/>
    <s v="BA1114"/>
    <s v="LHR"/>
    <s v="MAD"/>
    <s v="Spain"/>
    <s v="Europe"/>
    <s v="SHORT"/>
    <s v="A320"/>
    <n v="0"/>
    <n v="13"/>
    <n v="167"/>
    <n v="3"/>
    <n v="11"/>
    <n v="38"/>
    <m/>
    <m/>
  </r>
  <r>
    <d v="2025-06-15T00:00:00"/>
    <d v="1899-12-30T09:16:00"/>
    <s v="Morning"/>
    <s v="BA"/>
    <s v="BA6331"/>
    <s v="LHR"/>
    <s v="FRA"/>
    <s v="Germany"/>
    <s v="Europe"/>
    <s v="SHORT"/>
    <s v="A320"/>
    <n v="0"/>
    <n v="14"/>
    <n v="166"/>
    <n v="2"/>
    <n v="0"/>
    <n v="6"/>
    <n v="180"/>
    <s v="Group A"/>
  </r>
  <r>
    <d v="2025-09-11T00:00:00"/>
    <d v="1899-12-30T20:19:00"/>
    <s v="Evening"/>
    <s v="BA"/>
    <s v="BA5696"/>
    <s v="LHR"/>
    <s v="HND"/>
    <s v="Japan"/>
    <s v="Asia"/>
    <s v="LONG"/>
    <s v="B777"/>
    <n v="0"/>
    <n v="32"/>
    <n v="304"/>
    <n v="0"/>
    <n v="5"/>
    <n v="22"/>
    <m/>
    <m/>
  </r>
  <r>
    <d v="2025-06-23T00:00:00"/>
    <d v="1899-12-30T18:54:00"/>
    <s v="Evening"/>
    <s v="BA"/>
    <s v="BA4776"/>
    <s v="LHR"/>
    <s v="DXB"/>
    <s v="UAE"/>
    <s v="Middle East"/>
    <s v="LONG"/>
    <s v="A380"/>
    <n v="14"/>
    <n v="97"/>
    <n v="358"/>
    <n v="0"/>
    <n v="12"/>
    <n v="43"/>
    <m/>
    <m/>
  </r>
  <r>
    <d v="2025-09-24T00:00:00"/>
    <d v="1899-12-30T14:38:00"/>
    <s v="Afternoon"/>
    <s v="BA"/>
    <s v="BA7903"/>
    <s v="LHR"/>
    <s v="MUC"/>
    <s v="Germany"/>
    <s v="Europe"/>
    <s v="SHORT"/>
    <s v="A320"/>
    <n v="0"/>
    <n v="18"/>
    <n v="162"/>
    <n v="0"/>
    <n v="1"/>
    <n v="11"/>
    <m/>
    <m/>
  </r>
  <r>
    <d v="2025-04-29T00:00:00"/>
    <d v="1899-12-30T10:21:00"/>
    <s v="Morning"/>
    <s v="BA"/>
    <s v="BA4712"/>
    <s v="LHR"/>
    <s v="DXB"/>
    <s v="UAE"/>
    <s v="Middle East"/>
    <s v="LONG"/>
    <s v="B777"/>
    <n v="0"/>
    <n v="32"/>
    <n v="300"/>
    <n v="1"/>
    <n v="9"/>
    <n v="35"/>
    <n v="332"/>
    <s v="Group C"/>
  </r>
  <r>
    <d v="2025-07-13T00:00:00"/>
    <d v="1899-12-30T12:40:00"/>
    <s v="Lunchtime"/>
    <s v="BA"/>
    <s v="BA1754"/>
    <s v="LHR"/>
    <s v="ORD"/>
    <s v="USA"/>
    <s v="North America"/>
    <s v="LONG"/>
    <s v="B777"/>
    <n v="8"/>
    <n v="49"/>
    <n v="178"/>
    <n v="2"/>
    <n v="0"/>
    <n v="9"/>
    <m/>
    <m/>
  </r>
  <r>
    <d v="2025-07-01T00:00:00"/>
    <d v="1899-12-30T20:14:00"/>
    <s v="Evening"/>
    <s v="BA"/>
    <s v="BA7426"/>
    <s v="LHR"/>
    <s v="HND"/>
    <s v="Japan"/>
    <s v="Asia"/>
    <s v="LONG"/>
    <s v="B787"/>
    <n v="8"/>
    <n v="42"/>
    <n v="166"/>
    <n v="1"/>
    <n v="10"/>
    <n v="38"/>
    <m/>
    <m/>
  </r>
  <r>
    <d v="2025-05-19T00:00:00"/>
    <d v="1899-12-30T12:21:00"/>
    <s v="Lunchtime"/>
    <s v="BA"/>
    <s v="BA3397"/>
    <s v="LHR"/>
    <s v="VIE"/>
    <s v="Austria"/>
    <s v="Europe"/>
    <s v="SHORT"/>
    <s v="A320"/>
    <n v="0"/>
    <n v="17"/>
    <n v="163"/>
    <n v="0"/>
    <n v="8"/>
    <n v="30"/>
    <m/>
    <m/>
  </r>
  <r>
    <d v="2025-04-25T00:00:00"/>
    <d v="1899-12-30T14:34:00"/>
    <s v="Afternoon"/>
    <s v="BA"/>
    <s v="BA1993"/>
    <s v="LHR"/>
    <s v="JFK"/>
    <s v="USA"/>
    <s v="North America"/>
    <s v="LONG"/>
    <s v="B777"/>
    <n v="0"/>
    <n v="32"/>
    <n v="300"/>
    <n v="1"/>
    <n v="0"/>
    <n v="5"/>
    <m/>
    <m/>
  </r>
  <r>
    <d v="2025-05-18T00:00:00"/>
    <d v="1899-12-30T06:43:00"/>
    <s v="Morning"/>
    <s v="BA"/>
    <s v="BA8327"/>
    <s v="LHR"/>
    <s v="IST"/>
    <s v="Turkey"/>
    <s v="Europe"/>
    <s v="SHORT"/>
    <s v="A320"/>
    <n v="0"/>
    <n v="17"/>
    <n v="163"/>
    <n v="0"/>
    <n v="14"/>
    <n v="48"/>
    <n v="180"/>
    <s v="Group A"/>
  </r>
  <r>
    <d v="2025-06-29T00:00:00"/>
    <d v="1899-12-30T08:06:00"/>
    <s v="Morning"/>
    <s v="BA"/>
    <s v="BA8762"/>
    <s v="LHR"/>
    <s v="ORD"/>
    <s v="USA"/>
    <s v="North America"/>
    <s v="LONG"/>
    <s v="A350"/>
    <n v="0"/>
    <n v="56"/>
    <n v="275"/>
    <n v="0"/>
    <n v="4"/>
    <n v="19"/>
    <n v="331"/>
    <s v="Group B"/>
  </r>
  <r>
    <d v="2025-07-27T00:00:00"/>
    <d v="1899-12-30T21:19:00"/>
    <s v="Evening"/>
    <s v="BA"/>
    <s v="BA5189"/>
    <s v="LHR"/>
    <s v="FRA"/>
    <s v="Germany"/>
    <s v="Europe"/>
    <s v="SHORT"/>
    <s v="A320"/>
    <n v="0"/>
    <n v="13"/>
    <n v="167"/>
    <n v="1"/>
    <n v="3"/>
    <n v="18"/>
    <m/>
    <m/>
  </r>
  <r>
    <d v="2025-07-25T00:00:00"/>
    <d v="1899-12-30T06:43:00"/>
    <s v="Morning"/>
    <s v="BA"/>
    <s v="BA6936"/>
    <s v="LHR"/>
    <s v="ORD"/>
    <s v="USA"/>
    <s v="North America"/>
    <s v="LONG"/>
    <s v="B777"/>
    <n v="0"/>
    <n v="32"/>
    <n v="304"/>
    <n v="0"/>
    <n v="9"/>
    <n v="33"/>
    <n v="336"/>
    <s v="Group B"/>
  </r>
  <r>
    <d v="2025-04-27T00:00:00"/>
    <d v="1899-12-30T21:19:00"/>
    <s v="Evening"/>
    <s v="BA"/>
    <s v="BA5066"/>
    <s v="LHR"/>
    <s v="DFW"/>
    <s v="USA"/>
    <s v="North America"/>
    <s v="LONG"/>
    <s v="B777"/>
    <n v="0"/>
    <n v="48"/>
    <n v="224"/>
    <n v="5"/>
    <n v="14"/>
    <n v="48"/>
    <m/>
    <m/>
  </r>
  <r>
    <d v="2025-05-13T00:00:00"/>
    <d v="1899-12-30T10:08:00"/>
    <s v="Morning"/>
    <s v="BA"/>
    <s v="BA4268"/>
    <s v="LHR"/>
    <s v="MUC"/>
    <s v="Germany"/>
    <s v="Europe"/>
    <s v="SHORT"/>
    <s v="A320"/>
    <n v="0"/>
    <n v="18"/>
    <n v="162"/>
    <n v="0"/>
    <n v="2"/>
    <n v="14"/>
    <n v="180"/>
    <s v="Group A"/>
  </r>
  <r>
    <d v="2025-05-12T00:00:00"/>
    <d v="1899-12-30T20:27:00"/>
    <s v="Evening"/>
    <s v="BA"/>
    <s v="BA2351"/>
    <s v="LHR"/>
    <s v="BCN"/>
    <s v="Spain"/>
    <s v="Europe"/>
    <s v="SHORT"/>
    <s v="A320"/>
    <n v="0"/>
    <n v="12"/>
    <n v="168"/>
    <n v="1"/>
    <n v="8"/>
    <n v="31"/>
    <m/>
    <m/>
  </r>
  <r>
    <d v="2025-04-18T00:00:00"/>
    <d v="1899-12-30T10:48:00"/>
    <s v="Morning"/>
    <s v="BA"/>
    <s v="BA2101"/>
    <s v="LHR"/>
    <s v="FRA"/>
    <s v="Germany"/>
    <s v="Europe"/>
    <s v="SHORT"/>
    <s v="A320"/>
    <n v="0"/>
    <n v="2"/>
    <n v="178"/>
    <n v="0"/>
    <n v="10"/>
    <n v="37"/>
    <n v="180"/>
    <s v="Group A"/>
  </r>
  <r>
    <d v="2025-07-18T00:00:00"/>
    <d v="1899-12-30T08:26:00"/>
    <s v="Morning"/>
    <s v="BA"/>
    <s v="BA2069"/>
    <s v="LHR"/>
    <s v="DXB"/>
    <s v="UAE"/>
    <s v="Middle East"/>
    <s v="LONG"/>
    <s v="A380"/>
    <n v="14"/>
    <n v="97"/>
    <n v="358"/>
    <n v="1"/>
    <n v="12"/>
    <n v="41"/>
    <n v="469"/>
    <s v="Group C"/>
  </r>
  <r>
    <d v="2025-06-29T00:00:00"/>
    <d v="1899-12-30T12:25:00"/>
    <s v="Lunchtime"/>
    <s v="BA"/>
    <s v="BA3397"/>
    <s v="LHR"/>
    <s v="ORD"/>
    <s v="USA"/>
    <s v="North America"/>
    <s v="LONG"/>
    <s v="B787"/>
    <n v="0"/>
    <n v="35"/>
    <n v="179"/>
    <n v="1"/>
    <n v="9"/>
    <n v="33"/>
    <m/>
    <m/>
  </r>
  <r>
    <d v="2025-05-10T00:00:00"/>
    <d v="1899-12-30T18:09:00"/>
    <s v="Evening"/>
    <s v="BA"/>
    <s v="BA1077"/>
    <s v="LHR"/>
    <s v="VIE"/>
    <s v="Austria"/>
    <s v="Europe"/>
    <s v="SHORT"/>
    <s v="A320"/>
    <n v="0"/>
    <n v="14"/>
    <n v="166"/>
    <n v="2"/>
    <n v="6"/>
    <n v="25"/>
    <m/>
    <m/>
  </r>
  <r>
    <d v="2025-05-18T00:00:00"/>
    <d v="1899-12-30T08:15:00"/>
    <s v="Morning"/>
    <s v="BA"/>
    <s v="BA8408"/>
    <s v="LHR"/>
    <s v="CDG"/>
    <s v="France"/>
    <s v="Europe"/>
    <s v="SHORT"/>
    <s v="A320"/>
    <n v="0"/>
    <n v="12"/>
    <n v="168"/>
    <n v="0"/>
    <n v="3"/>
    <n v="17"/>
    <n v="180"/>
    <s v="Group A"/>
  </r>
  <r>
    <d v="2025-06-08T00:00:00"/>
    <d v="1899-12-30T08:30:00"/>
    <s v="Morning"/>
    <s v="BA"/>
    <s v="BA4281"/>
    <s v="LHR"/>
    <s v="ORD"/>
    <s v="USA"/>
    <s v="North America"/>
    <s v="LONG"/>
    <s v="B787"/>
    <n v="0"/>
    <n v="35"/>
    <n v="179"/>
    <n v="2"/>
    <n v="8"/>
    <n v="32"/>
    <n v="214"/>
    <s v="Group B"/>
  </r>
  <r>
    <d v="2025-04-14T00:00:00"/>
    <d v="1899-12-30T18:54:00"/>
    <s v="Evening"/>
    <s v="BA"/>
    <s v="BA6784"/>
    <s v="LHR"/>
    <s v="ORD"/>
    <s v="USA"/>
    <s v="North America"/>
    <s v="LONG"/>
    <s v="B777"/>
    <n v="0"/>
    <n v="32"/>
    <n v="304"/>
    <n v="0"/>
    <n v="2"/>
    <n v="14"/>
    <m/>
    <m/>
  </r>
  <r>
    <d v="2025-05-21T00:00:00"/>
    <d v="1899-12-30T18:27:00"/>
    <s v="Evening"/>
    <s v="BA"/>
    <s v="BA2147"/>
    <s v="LHR"/>
    <s v="IST"/>
    <s v="Turkey"/>
    <s v="Europe"/>
    <s v="SHORT"/>
    <s v="A320"/>
    <n v="0"/>
    <n v="19"/>
    <n v="161"/>
    <n v="0"/>
    <n v="0"/>
    <n v="0"/>
    <m/>
    <m/>
  </r>
  <r>
    <d v="2025-09-04T00:00:00"/>
    <d v="1899-12-30T19:01:00"/>
    <s v="Evening"/>
    <s v="BA"/>
    <s v="BA9276"/>
    <s v="LHR"/>
    <s v="FRA"/>
    <s v="Germany"/>
    <s v="Europe"/>
    <s v="SHORT"/>
    <s v="A320"/>
    <n v="0"/>
    <n v="15"/>
    <n v="165"/>
    <n v="0"/>
    <n v="10"/>
    <n v="37"/>
    <m/>
    <m/>
  </r>
  <r>
    <d v="2025-09-12T00:00:00"/>
    <d v="1899-12-30T20:35:00"/>
    <s v="Evening"/>
    <s v="BA"/>
    <s v="BA4034"/>
    <s v="LHR"/>
    <s v="CDG"/>
    <s v="France"/>
    <s v="Europe"/>
    <s v="SHORT"/>
    <s v="A320"/>
    <n v="0"/>
    <n v="8"/>
    <n v="172"/>
    <n v="1"/>
    <n v="13"/>
    <n v="44"/>
    <m/>
    <m/>
  </r>
  <r>
    <d v="2025-08-01T00:00:00"/>
    <d v="1899-12-30T13:20:00"/>
    <s v="Lunchtime"/>
    <s v="BA"/>
    <s v="BA3229"/>
    <s v="LHR"/>
    <s v="FRA"/>
    <s v="Germany"/>
    <s v="Europe"/>
    <s v="SHORT"/>
    <s v="A320"/>
    <n v="0"/>
    <n v="0"/>
    <n v="180"/>
    <n v="0"/>
    <n v="0"/>
    <n v="0"/>
    <m/>
    <m/>
  </r>
  <r>
    <d v="2025-10-02T00:00:00"/>
    <d v="1899-12-30T10:25:00"/>
    <s v="Morning"/>
    <s v="BA"/>
    <s v="BA6580"/>
    <s v="LHR"/>
    <s v="MAD"/>
    <s v="Spain"/>
    <s v="Europe"/>
    <s v="SHORT"/>
    <s v="A320"/>
    <n v="0"/>
    <n v="19"/>
    <n v="161"/>
    <n v="1"/>
    <n v="2"/>
    <n v="15"/>
    <n v="180"/>
    <s v="Group A"/>
  </r>
  <r>
    <d v="2025-04-03T00:00:00"/>
    <d v="1899-12-30T11:43:00"/>
    <s v="Morning"/>
    <s v="BA"/>
    <s v="BA9541"/>
    <s v="LHR"/>
    <s v="JFK"/>
    <s v="USA"/>
    <s v="North America"/>
    <s v="LONG"/>
    <s v="B777"/>
    <n v="8"/>
    <n v="49"/>
    <n v="178"/>
    <n v="1"/>
    <n v="11"/>
    <n v="40"/>
    <n v="235"/>
    <s v="Group B"/>
  </r>
  <r>
    <d v="2025-10-20T00:00:00"/>
    <d v="1899-12-30T09:59:00"/>
    <s v="Morning"/>
    <s v="BA"/>
    <s v="BA6876"/>
    <s v="LHR"/>
    <s v="BCN"/>
    <s v="Spain"/>
    <s v="Europe"/>
    <s v="SHORT"/>
    <s v="A320"/>
    <n v="0"/>
    <n v="15"/>
    <n v="165"/>
    <n v="0"/>
    <n v="19"/>
    <n v="62"/>
    <n v="180"/>
    <s v="Group A"/>
  </r>
  <r>
    <d v="2025-04-02T00:00:00"/>
    <d v="1899-12-30T08:53:00"/>
    <s v="Morning"/>
    <s v="BA"/>
    <s v="BA7174"/>
    <s v="LHR"/>
    <s v="AMS"/>
    <s v="Netherlands"/>
    <s v="Europe"/>
    <s v="SHORT"/>
    <s v="A320"/>
    <n v="0"/>
    <n v="12"/>
    <n v="168"/>
    <n v="2"/>
    <n v="8"/>
    <n v="31"/>
    <n v="180"/>
    <s v="Group A"/>
  </r>
  <r>
    <d v="2025-07-18T00:00:00"/>
    <d v="1899-12-30T10:03:00"/>
    <s v="Morning"/>
    <s v="BA"/>
    <s v="BA8453"/>
    <s v="LHR"/>
    <s v="MAD"/>
    <s v="Spain"/>
    <s v="Europe"/>
    <s v="SHORT"/>
    <s v="A320"/>
    <n v="0"/>
    <n v="8"/>
    <n v="172"/>
    <n v="0"/>
    <n v="4"/>
    <n v="19"/>
    <n v="180"/>
    <s v="Group A"/>
  </r>
  <r>
    <d v="2025-05-28T00:00:00"/>
    <d v="1899-12-30T10:55:00"/>
    <s v="Morning"/>
    <s v="BA"/>
    <s v="BA5622"/>
    <s v="LHR"/>
    <s v="DFW"/>
    <s v="USA"/>
    <s v="North America"/>
    <s v="LONG"/>
    <s v="B777"/>
    <n v="0"/>
    <n v="32"/>
    <n v="304"/>
    <n v="2"/>
    <n v="7"/>
    <n v="27"/>
    <n v="336"/>
    <s v="Group B"/>
  </r>
  <r>
    <d v="2025-07-19T00:00:00"/>
    <d v="1899-12-30T18:37:00"/>
    <s v="Evening"/>
    <s v="BA"/>
    <s v="BA4881"/>
    <s v="LHR"/>
    <s v="VIE"/>
    <s v="Austria"/>
    <s v="Europe"/>
    <s v="SHORT"/>
    <s v="A320"/>
    <n v="0"/>
    <n v="4"/>
    <n v="176"/>
    <n v="0"/>
    <n v="15"/>
    <n v="52"/>
    <m/>
    <m/>
  </r>
  <r>
    <d v="2025-05-24T00:00:00"/>
    <d v="1899-12-30T06:48:00"/>
    <s v="Morning"/>
    <s v="BA"/>
    <s v="BA9894"/>
    <s v="LHR"/>
    <s v="CDG"/>
    <s v="France"/>
    <s v="Europe"/>
    <s v="SHORT"/>
    <s v="A320"/>
    <n v="0"/>
    <n v="1"/>
    <n v="179"/>
    <n v="0"/>
    <n v="4"/>
    <n v="20"/>
    <n v="180"/>
    <s v="Group A"/>
  </r>
  <r>
    <d v="2025-07-19T00:00:00"/>
    <d v="1899-12-30T12:28:00"/>
    <s v="Lunchtime"/>
    <s v="BA"/>
    <s v="BA1716"/>
    <s v="LHR"/>
    <s v="DFW"/>
    <s v="USA"/>
    <s v="North America"/>
    <s v="LONG"/>
    <s v="B777"/>
    <n v="8"/>
    <n v="49"/>
    <n v="178"/>
    <n v="0"/>
    <n v="3"/>
    <n v="18"/>
    <m/>
    <m/>
  </r>
  <r>
    <d v="2025-08-13T00:00:00"/>
    <d v="1899-12-30T20:09:00"/>
    <s v="Evening"/>
    <s v="BA"/>
    <s v="BA1725"/>
    <s v="LHR"/>
    <s v="AMS"/>
    <s v="Netherlands"/>
    <s v="Europe"/>
    <s v="SHORT"/>
    <s v="A320"/>
    <n v="0"/>
    <n v="4"/>
    <n v="176"/>
    <n v="0"/>
    <n v="5"/>
    <n v="23"/>
    <m/>
    <m/>
  </r>
  <r>
    <d v="2025-08-18T00:00:00"/>
    <d v="1899-12-30T08:56:00"/>
    <s v="Morning"/>
    <s v="BA"/>
    <s v="BA1770"/>
    <s v="LHR"/>
    <s v="AMS"/>
    <s v="Netherlands"/>
    <s v="Europe"/>
    <s v="SHORT"/>
    <s v="A320"/>
    <n v="0"/>
    <n v="18"/>
    <n v="162"/>
    <n v="0"/>
    <n v="3"/>
    <n v="15"/>
    <n v="180"/>
    <s v="Group A"/>
  </r>
  <r>
    <d v="2025-08-15T00:00:00"/>
    <d v="1899-12-30T21:52:00"/>
    <s v="Evening"/>
    <s v="BA"/>
    <s v="BA6327"/>
    <s v="LHR"/>
    <s v="FRA"/>
    <s v="Germany"/>
    <s v="Europe"/>
    <s v="SHORT"/>
    <s v="A320"/>
    <n v="0"/>
    <n v="1"/>
    <n v="179"/>
    <n v="0"/>
    <n v="8"/>
    <n v="32"/>
    <m/>
    <m/>
  </r>
  <r>
    <d v="2025-07-23T00:00:00"/>
    <d v="1899-12-30T09:46:00"/>
    <s v="Morning"/>
    <s v="BA"/>
    <s v="BA9677"/>
    <s v="LHR"/>
    <s v="VIE"/>
    <s v="Austria"/>
    <s v="Europe"/>
    <s v="SHORT"/>
    <s v="A320"/>
    <n v="0"/>
    <n v="4"/>
    <n v="176"/>
    <n v="0"/>
    <n v="17"/>
    <n v="56"/>
    <n v="180"/>
    <s v="Group A"/>
  </r>
  <r>
    <d v="2025-10-01T00:00:00"/>
    <d v="1899-12-30T10:03:00"/>
    <s v="Morning"/>
    <s v="BA"/>
    <s v="BA1000"/>
    <s v="LHR"/>
    <s v="DXB"/>
    <s v="UAE"/>
    <s v="Middle East"/>
    <s v="LONG"/>
    <s v="B777"/>
    <n v="8"/>
    <n v="49"/>
    <n v="178"/>
    <n v="0"/>
    <n v="10"/>
    <n v="35"/>
    <n v="235"/>
    <s v="Group C"/>
  </r>
  <r>
    <d v="2025-07-05T00:00:00"/>
    <d v="1899-12-30T08:23:00"/>
    <s v="Morning"/>
    <s v="BA"/>
    <s v="BA3942"/>
    <s v="LHR"/>
    <s v="HND"/>
    <s v="Japan"/>
    <s v="Asia"/>
    <s v="LONG"/>
    <s v="B777"/>
    <n v="8"/>
    <n v="49"/>
    <n v="178"/>
    <n v="0"/>
    <n v="6"/>
    <n v="26"/>
    <n v="235"/>
    <s v="Group C"/>
  </r>
  <r>
    <d v="2025-07-26T00:00:00"/>
    <d v="1899-12-30T06:02:00"/>
    <s v="Morning"/>
    <s v="BA"/>
    <s v="BA7805"/>
    <s v="LHR"/>
    <s v="VIE"/>
    <s v="Austria"/>
    <s v="Europe"/>
    <s v="SHORT"/>
    <s v="A320"/>
    <n v="0"/>
    <n v="3"/>
    <n v="177"/>
    <n v="1"/>
    <n v="6"/>
    <n v="26"/>
    <n v="180"/>
    <s v="Group A"/>
  </r>
  <r>
    <d v="2025-10-28T00:00:00"/>
    <d v="1899-12-30T17:54:00"/>
    <s v="Afternoon"/>
    <s v="BA"/>
    <s v="BA3873"/>
    <s v="LHR"/>
    <s v="VIE"/>
    <s v="Austria"/>
    <s v="Europe"/>
    <s v="SHORT"/>
    <s v="A320"/>
    <n v="0"/>
    <n v="4"/>
    <n v="176"/>
    <n v="0"/>
    <n v="0"/>
    <n v="6"/>
    <m/>
    <m/>
  </r>
  <r>
    <d v="2025-08-28T00:00:00"/>
    <d v="1899-12-30T19:38:00"/>
    <s v="Evening"/>
    <s v="BA"/>
    <s v="BA3415"/>
    <s v="LHR"/>
    <s v="AMS"/>
    <s v="Netherlands"/>
    <s v="Europe"/>
    <s v="SHORT"/>
    <s v="A320"/>
    <n v="0"/>
    <n v="2"/>
    <n v="178"/>
    <n v="2"/>
    <n v="13"/>
    <n v="44"/>
    <m/>
    <m/>
  </r>
  <r>
    <d v="2025-05-15T00:00:00"/>
    <d v="1899-12-30T20:52:00"/>
    <s v="Evening"/>
    <s v="BA"/>
    <s v="BA1929"/>
    <s v="LHR"/>
    <s v="VIE"/>
    <s v="Austria"/>
    <s v="Europe"/>
    <s v="SHORT"/>
    <s v="A320"/>
    <n v="0"/>
    <n v="4"/>
    <n v="176"/>
    <n v="1"/>
    <n v="7"/>
    <n v="29"/>
    <m/>
    <m/>
  </r>
  <r>
    <d v="2025-04-06T00:00:00"/>
    <d v="1899-12-30T14:00:00"/>
    <s v="Afternoon"/>
    <s v="BA"/>
    <s v="BA9189"/>
    <s v="LHR"/>
    <s v="DFW"/>
    <s v="USA"/>
    <s v="North America"/>
    <s v="LONG"/>
    <s v="B777"/>
    <n v="8"/>
    <n v="49"/>
    <n v="178"/>
    <n v="1"/>
    <n v="7"/>
    <n v="27"/>
    <m/>
    <m/>
  </r>
  <r>
    <d v="2025-09-21T00:00:00"/>
    <d v="1899-12-30T18:35:00"/>
    <s v="Evening"/>
    <s v="BA"/>
    <s v="BA1410"/>
    <s v="LHR"/>
    <s v="BCN"/>
    <s v="Spain"/>
    <s v="Europe"/>
    <s v="SHORT"/>
    <s v="A320"/>
    <n v="0"/>
    <n v="12"/>
    <n v="168"/>
    <n v="1"/>
    <n v="25"/>
    <n v="80"/>
    <m/>
    <m/>
  </r>
  <r>
    <d v="2025-09-19T00:00:00"/>
    <d v="1899-12-30T13:59:00"/>
    <s v="Lunchtime"/>
    <s v="BA"/>
    <s v="BA4854"/>
    <s v="LHR"/>
    <s v="MAD"/>
    <s v="Spain"/>
    <s v="Europe"/>
    <s v="SHORT"/>
    <s v="A320"/>
    <n v="0"/>
    <n v="5"/>
    <n v="175"/>
    <n v="0"/>
    <n v="9"/>
    <n v="35"/>
    <m/>
    <m/>
  </r>
  <r>
    <d v="2025-04-25T00:00:00"/>
    <d v="1899-12-30T15:30:00"/>
    <s v="Afternoon"/>
    <s v="BA"/>
    <s v="BA4770"/>
    <s v="LHR"/>
    <s v="DFW"/>
    <s v="USA"/>
    <s v="North America"/>
    <s v="LONG"/>
    <s v="A350"/>
    <n v="0"/>
    <n v="56"/>
    <n v="275"/>
    <n v="1"/>
    <n v="4"/>
    <n v="19"/>
    <m/>
    <m/>
  </r>
  <r>
    <d v="2025-09-12T00:00:00"/>
    <d v="1899-12-30T21:14:00"/>
    <s v="Evening"/>
    <s v="BA"/>
    <s v="BA5308"/>
    <s v="LHR"/>
    <s v="FRA"/>
    <s v="Germany"/>
    <s v="Europe"/>
    <s v="SHORT"/>
    <s v="A320"/>
    <n v="0"/>
    <n v="8"/>
    <n v="172"/>
    <n v="0"/>
    <n v="5"/>
    <n v="24"/>
    <m/>
    <m/>
  </r>
  <r>
    <d v="2025-04-30T00:00:00"/>
    <d v="1899-12-30T20:05:00"/>
    <s v="Evening"/>
    <s v="BA"/>
    <s v="BA9813"/>
    <s v="LHR"/>
    <s v="LAX"/>
    <s v="USA"/>
    <s v="North America"/>
    <s v="LONG"/>
    <s v="B787"/>
    <n v="8"/>
    <n v="48"/>
    <n v="200"/>
    <n v="1"/>
    <n v="14"/>
    <n v="48"/>
    <m/>
    <m/>
  </r>
  <r>
    <d v="2025-10-29T00:00:00"/>
    <d v="1899-12-30T09:23:00"/>
    <s v="Morning"/>
    <s v="BA"/>
    <s v="BA6967"/>
    <s v="LHR"/>
    <s v="MUC"/>
    <s v="Germany"/>
    <s v="Europe"/>
    <s v="SHORT"/>
    <s v="A320"/>
    <n v="0"/>
    <n v="19"/>
    <n v="161"/>
    <n v="1"/>
    <n v="8"/>
    <n v="32"/>
    <n v="180"/>
    <s v="Group A"/>
  </r>
  <r>
    <d v="2025-08-11T00:00:00"/>
    <d v="1899-12-30T10:06:00"/>
    <s v="Morning"/>
    <s v="BA"/>
    <s v="BA2370"/>
    <s v="LHR"/>
    <s v="JFK"/>
    <s v="USA"/>
    <s v="North America"/>
    <s v="LONG"/>
    <s v="B787"/>
    <n v="8"/>
    <n v="42"/>
    <n v="166"/>
    <n v="0"/>
    <n v="0"/>
    <n v="8"/>
    <n v="216"/>
    <s v="Group B"/>
  </r>
  <r>
    <d v="2025-04-02T00:00:00"/>
    <d v="1899-12-30T18:40:00"/>
    <s v="Evening"/>
    <s v="BA"/>
    <s v="BA2375"/>
    <s v="LHR"/>
    <s v="CDG"/>
    <s v="France"/>
    <s v="Europe"/>
    <s v="SHORT"/>
    <s v="A320"/>
    <n v="0"/>
    <n v="18"/>
    <n v="162"/>
    <n v="1"/>
    <n v="13"/>
    <n v="45"/>
    <m/>
    <m/>
  </r>
  <r>
    <d v="2025-08-03T00:00:00"/>
    <d v="1899-12-30T18:19:00"/>
    <s v="Evening"/>
    <s v="BA"/>
    <s v="BA6237"/>
    <s v="LHR"/>
    <s v="LAX"/>
    <s v="USA"/>
    <s v="North America"/>
    <s v="LONG"/>
    <s v="B787"/>
    <n v="0"/>
    <n v="35"/>
    <n v="179"/>
    <n v="0"/>
    <n v="4"/>
    <n v="20"/>
    <m/>
    <m/>
  </r>
  <r>
    <d v="2025-07-22T00:00:00"/>
    <d v="1899-12-30T21:51:00"/>
    <s v="Evening"/>
    <s v="BA"/>
    <s v="BA3163"/>
    <s v="LHR"/>
    <s v="DFW"/>
    <s v="USA"/>
    <s v="North America"/>
    <s v="LONG"/>
    <s v="B777"/>
    <n v="8"/>
    <n v="49"/>
    <n v="178"/>
    <n v="0"/>
    <n v="18"/>
    <n v="60"/>
    <m/>
    <m/>
  </r>
  <r>
    <d v="2025-08-09T00:00:00"/>
    <d v="1899-12-30T21:14:00"/>
    <s v="Evening"/>
    <s v="BA"/>
    <s v="BA5195"/>
    <s v="LHR"/>
    <s v="DFW"/>
    <s v="USA"/>
    <s v="North America"/>
    <s v="LONG"/>
    <s v="B787"/>
    <n v="0"/>
    <n v="31"/>
    <n v="173"/>
    <n v="0"/>
    <n v="14"/>
    <n v="47"/>
    <m/>
    <m/>
  </r>
  <r>
    <d v="2025-09-07T00:00:00"/>
    <d v="1899-12-30T06:50:00"/>
    <s v="Morning"/>
    <s v="BA"/>
    <s v="BA8176"/>
    <s v="LHR"/>
    <s v="IST"/>
    <s v="Turkey"/>
    <s v="Europe"/>
    <s v="SHORT"/>
    <s v="A320"/>
    <n v="0"/>
    <n v="18"/>
    <n v="162"/>
    <n v="1"/>
    <n v="5"/>
    <n v="23"/>
    <n v="180"/>
    <s v="Group A"/>
  </r>
  <r>
    <d v="2025-08-27T00:00:00"/>
    <d v="1899-12-30T19:27:00"/>
    <s v="Evening"/>
    <s v="BA"/>
    <s v="BA8018"/>
    <s v="LHR"/>
    <s v="DXB"/>
    <s v="UAE"/>
    <s v="Middle East"/>
    <s v="LONG"/>
    <s v="A350"/>
    <n v="0"/>
    <n v="56"/>
    <n v="275"/>
    <n v="1"/>
    <n v="15"/>
    <n v="50"/>
    <m/>
    <m/>
  </r>
  <r>
    <d v="2025-08-25T00:00:00"/>
    <d v="1899-12-30T14:49:00"/>
    <s v="Afternoon"/>
    <s v="BA"/>
    <s v="BA5267"/>
    <s v="LHR"/>
    <s v="BCN"/>
    <s v="Spain"/>
    <s v="Europe"/>
    <s v="SHORT"/>
    <s v="A320"/>
    <n v="0"/>
    <n v="19"/>
    <n v="161"/>
    <n v="1"/>
    <n v="8"/>
    <n v="31"/>
    <m/>
    <m/>
  </r>
  <r>
    <d v="2025-05-01T00:00:00"/>
    <d v="1899-12-30T17:37:00"/>
    <s v="Afternoon"/>
    <s v="BA"/>
    <s v="BA1958"/>
    <s v="LHR"/>
    <s v="ZRH"/>
    <s v="Switzerland"/>
    <s v="Europe"/>
    <s v="SHORT"/>
    <s v="A320"/>
    <n v="0"/>
    <n v="12"/>
    <n v="168"/>
    <n v="0"/>
    <n v="12"/>
    <n v="44"/>
    <m/>
    <m/>
  </r>
  <r>
    <d v="2025-05-25T00:00:00"/>
    <d v="1899-12-30T08:47:00"/>
    <s v="Morning"/>
    <s v="BA"/>
    <s v="BA8504"/>
    <s v="LHR"/>
    <s v="LAX"/>
    <s v="USA"/>
    <s v="North America"/>
    <s v="LONG"/>
    <s v="B787"/>
    <n v="8"/>
    <n v="42"/>
    <n v="166"/>
    <n v="0"/>
    <n v="10"/>
    <n v="38"/>
    <n v="216"/>
    <s v="Group B"/>
  </r>
  <r>
    <d v="2025-07-06T00:00:00"/>
    <d v="1899-12-30T22:50:00"/>
    <s v="Evening"/>
    <s v="BA"/>
    <s v="BA5952"/>
    <s v="LHR"/>
    <s v="DXB"/>
    <s v="UAE"/>
    <s v="Middle East"/>
    <s v="LONG"/>
    <s v="A350"/>
    <n v="0"/>
    <n v="56"/>
    <n v="275"/>
    <n v="1"/>
    <n v="3"/>
    <n v="17"/>
    <m/>
    <m/>
  </r>
  <r>
    <d v="2025-10-30T00:00:00"/>
    <d v="1899-12-30T12:47:00"/>
    <s v="Lunchtime"/>
    <s v="BA"/>
    <s v="BA3583"/>
    <s v="LHR"/>
    <s v="MUC"/>
    <s v="Germany"/>
    <s v="Europe"/>
    <s v="SHORT"/>
    <s v="A320"/>
    <n v="0"/>
    <n v="5"/>
    <n v="175"/>
    <n v="0"/>
    <n v="4"/>
    <n v="20"/>
    <m/>
    <m/>
  </r>
  <r>
    <d v="2025-08-16T00:00:00"/>
    <d v="1899-12-30T06:39:00"/>
    <s v="Morning"/>
    <s v="BA"/>
    <s v="BA8872"/>
    <s v="LHR"/>
    <s v="DFW"/>
    <s v="USA"/>
    <s v="North America"/>
    <s v="LONG"/>
    <s v="B787"/>
    <n v="0"/>
    <n v="31"/>
    <n v="173"/>
    <n v="1"/>
    <n v="13"/>
    <n v="46"/>
    <n v="204"/>
    <s v="Group B"/>
  </r>
  <r>
    <d v="2025-09-05T00:00:00"/>
    <d v="1899-12-30T16:32:00"/>
    <s v="Afternoon"/>
    <s v="BA"/>
    <s v="BA8568"/>
    <s v="LHR"/>
    <s v="DXB"/>
    <s v="UAE"/>
    <s v="Middle East"/>
    <s v="LONG"/>
    <s v="B777"/>
    <n v="0"/>
    <n v="32"/>
    <n v="304"/>
    <n v="0"/>
    <n v="6"/>
    <n v="25"/>
    <m/>
    <m/>
  </r>
  <r>
    <d v="2025-09-27T00:00:00"/>
    <d v="1899-12-30T14:49:00"/>
    <s v="Afternoon"/>
    <s v="BA"/>
    <s v="BA6090"/>
    <s v="LHR"/>
    <s v="DFW"/>
    <s v="USA"/>
    <s v="North America"/>
    <s v="LONG"/>
    <s v="B777"/>
    <n v="0"/>
    <n v="48"/>
    <n v="224"/>
    <n v="0"/>
    <n v="6"/>
    <n v="24"/>
    <m/>
    <m/>
  </r>
  <r>
    <d v="2025-08-10T00:00:00"/>
    <d v="1899-12-30T06:12:00"/>
    <s v="Morning"/>
    <s v="BA"/>
    <s v="BA4614"/>
    <s v="LHR"/>
    <s v="IST"/>
    <s v="Turkey"/>
    <s v="Europe"/>
    <s v="SHORT"/>
    <s v="A320"/>
    <n v="0"/>
    <n v="6"/>
    <n v="174"/>
    <n v="0"/>
    <n v="3"/>
    <n v="15"/>
    <n v="180"/>
    <s v="Group A"/>
  </r>
  <r>
    <d v="2025-04-19T00:00:00"/>
    <d v="1899-12-30T07:15:00"/>
    <s v="Morning"/>
    <s v="BA"/>
    <s v="BA5514"/>
    <s v="LHR"/>
    <s v="DXB"/>
    <s v="UAE"/>
    <s v="Middle East"/>
    <s v="LONG"/>
    <s v="B777"/>
    <n v="0"/>
    <n v="48"/>
    <n v="224"/>
    <n v="1"/>
    <n v="10"/>
    <n v="37"/>
    <n v="272"/>
    <s v="Group C"/>
  </r>
  <r>
    <d v="2025-05-27T00:00:00"/>
    <d v="1899-12-30T18:17:00"/>
    <s v="Evening"/>
    <s v="BA"/>
    <s v="BA1225"/>
    <s v="LHR"/>
    <s v="BCN"/>
    <s v="Spain"/>
    <s v="Europe"/>
    <s v="SHORT"/>
    <s v="A320"/>
    <n v="0"/>
    <n v="20"/>
    <n v="160"/>
    <n v="0"/>
    <n v="19"/>
    <n v="62"/>
    <m/>
    <m/>
  </r>
  <r>
    <d v="2025-08-26T00:00:00"/>
    <d v="1899-12-30T15:31:00"/>
    <s v="Afternoon"/>
    <s v="BA"/>
    <s v="BA5103"/>
    <s v="LHR"/>
    <s v="IST"/>
    <s v="Turkey"/>
    <s v="Europe"/>
    <s v="SHORT"/>
    <s v="A320"/>
    <n v="0"/>
    <n v="12"/>
    <n v="168"/>
    <n v="0"/>
    <n v="2"/>
    <n v="14"/>
    <m/>
    <m/>
  </r>
  <r>
    <d v="2025-09-22T00:00:00"/>
    <d v="1899-12-30T12:35:00"/>
    <s v="Lunchtime"/>
    <s v="BA"/>
    <s v="BA7875"/>
    <s v="LHR"/>
    <s v="LAX"/>
    <s v="USA"/>
    <s v="North America"/>
    <s v="LONG"/>
    <s v="B787"/>
    <n v="8"/>
    <n v="48"/>
    <n v="200"/>
    <n v="0"/>
    <n v="8"/>
    <n v="31"/>
    <m/>
    <m/>
  </r>
  <r>
    <d v="2025-05-09T00:00:00"/>
    <d v="1899-12-30T10:14:00"/>
    <s v="Morning"/>
    <s v="BA"/>
    <s v="BA7742"/>
    <s v="LHR"/>
    <s v="DXB"/>
    <s v="UAE"/>
    <s v="Middle East"/>
    <s v="LONG"/>
    <s v="A350"/>
    <n v="0"/>
    <n v="56"/>
    <n v="275"/>
    <n v="0"/>
    <n v="15"/>
    <n v="52"/>
    <n v="331"/>
    <s v="Group C"/>
  </r>
  <r>
    <d v="2025-09-06T00:00:00"/>
    <d v="1899-12-30T16:51:00"/>
    <s v="Afternoon"/>
    <s v="BA"/>
    <s v="BA3752"/>
    <s v="LHR"/>
    <s v="CDG"/>
    <s v="France"/>
    <s v="Europe"/>
    <s v="SHORT"/>
    <s v="A320"/>
    <n v="0"/>
    <n v="9"/>
    <n v="171"/>
    <n v="0"/>
    <n v="7"/>
    <n v="29"/>
    <m/>
    <m/>
  </r>
  <r>
    <d v="2025-08-18T00:00:00"/>
    <d v="1899-12-30T19:53:00"/>
    <s v="Evening"/>
    <s v="BA"/>
    <s v="BA5962"/>
    <s v="LHR"/>
    <s v="ZRH"/>
    <s v="Switzerland"/>
    <s v="Europe"/>
    <s v="SHORT"/>
    <s v="A320"/>
    <n v="0"/>
    <n v="2"/>
    <n v="178"/>
    <n v="0"/>
    <n v="10"/>
    <n v="37"/>
    <m/>
    <m/>
  </r>
  <r>
    <d v="2025-08-27T00:00:00"/>
    <d v="1899-12-30T09:17:00"/>
    <s v="Morning"/>
    <s v="BA"/>
    <s v="BA4028"/>
    <s v="LHR"/>
    <s v="IST"/>
    <s v="Turkey"/>
    <s v="Europe"/>
    <s v="SHORT"/>
    <s v="A320"/>
    <n v="0"/>
    <n v="4"/>
    <n v="176"/>
    <n v="1"/>
    <n v="2"/>
    <n v="14"/>
    <n v="180"/>
    <s v="Group A"/>
  </r>
  <r>
    <d v="2025-06-13T00:00:00"/>
    <d v="1899-12-30T13:28:00"/>
    <s v="Lunchtime"/>
    <s v="BA"/>
    <s v="BA6905"/>
    <s v="LHR"/>
    <s v="ZRH"/>
    <s v="Switzerland"/>
    <s v="Europe"/>
    <s v="SHORT"/>
    <s v="A320"/>
    <n v="0"/>
    <n v="4"/>
    <n v="176"/>
    <n v="0"/>
    <n v="10"/>
    <n v="37"/>
    <m/>
    <m/>
  </r>
  <r>
    <d v="2025-05-28T00:00:00"/>
    <d v="1899-12-30T16:56:00"/>
    <s v="Afternoon"/>
    <s v="BA"/>
    <s v="BA9531"/>
    <s v="LHR"/>
    <s v="DXB"/>
    <s v="UAE"/>
    <s v="Middle East"/>
    <s v="LONG"/>
    <s v="B777"/>
    <n v="8"/>
    <n v="49"/>
    <n v="178"/>
    <n v="1"/>
    <n v="7"/>
    <n v="27"/>
    <m/>
    <m/>
  </r>
  <r>
    <d v="2025-05-19T00:00:00"/>
    <d v="1899-12-30T12:16:00"/>
    <s v="Lunchtime"/>
    <s v="BA"/>
    <s v="BA7092"/>
    <s v="LHR"/>
    <s v="IST"/>
    <s v="Turkey"/>
    <s v="Europe"/>
    <s v="SHORT"/>
    <s v="A320"/>
    <n v="0"/>
    <n v="7"/>
    <n v="173"/>
    <n v="1"/>
    <n v="13"/>
    <n v="46"/>
    <m/>
    <m/>
  </r>
  <r>
    <d v="2025-08-24T00:00:00"/>
    <d v="1899-12-30T12:18:00"/>
    <s v="Lunchtime"/>
    <s v="BA"/>
    <s v="BA6984"/>
    <s v="LHR"/>
    <s v="DFW"/>
    <s v="USA"/>
    <s v="North America"/>
    <s v="LONG"/>
    <s v="B787"/>
    <n v="0"/>
    <n v="35"/>
    <n v="179"/>
    <n v="0"/>
    <n v="14"/>
    <n v="49"/>
    <m/>
    <m/>
  </r>
  <r>
    <d v="2025-04-11T00:00:00"/>
    <d v="1899-12-30T22:57:00"/>
    <s v="Evening"/>
    <s v="BA"/>
    <s v="BA4105"/>
    <s v="LHR"/>
    <s v="MUC"/>
    <s v="Germany"/>
    <s v="Europe"/>
    <s v="SHORT"/>
    <s v="A320"/>
    <n v="0"/>
    <n v="2"/>
    <n v="178"/>
    <n v="0"/>
    <n v="22"/>
    <n v="71"/>
    <m/>
    <m/>
  </r>
  <r>
    <d v="2025-08-14T00:00:00"/>
    <d v="1899-12-30T18:53:00"/>
    <s v="Evening"/>
    <s v="BA"/>
    <s v="BA9544"/>
    <s v="LHR"/>
    <s v="AMS"/>
    <s v="Netherlands"/>
    <s v="Europe"/>
    <s v="SHORT"/>
    <s v="A320"/>
    <n v="0"/>
    <n v="4"/>
    <n v="176"/>
    <n v="2"/>
    <n v="11"/>
    <n v="39"/>
    <m/>
    <m/>
  </r>
  <r>
    <d v="2025-10-18T00:00:00"/>
    <d v="1899-12-30T16:16:00"/>
    <s v="Afternoon"/>
    <s v="BA"/>
    <s v="BA8262"/>
    <s v="LHR"/>
    <s v="VIE"/>
    <s v="Austria"/>
    <s v="Europe"/>
    <s v="SHORT"/>
    <s v="A320"/>
    <n v="0"/>
    <n v="2"/>
    <n v="178"/>
    <n v="0"/>
    <n v="10"/>
    <n v="35"/>
    <m/>
    <m/>
  </r>
  <r>
    <d v="2025-08-14T00:00:00"/>
    <d v="1899-12-30T06:43:00"/>
    <s v="Morning"/>
    <s v="BA"/>
    <s v="BA2072"/>
    <s v="LHR"/>
    <s v="AMS"/>
    <s v="Netherlands"/>
    <s v="Europe"/>
    <s v="SHORT"/>
    <s v="A320"/>
    <n v="0"/>
    <n v="10"/>
    <n v="170"/>
    <n v="0"/>
    <n v="9"/>
    <n v="33"/>
    <n v="180"/>
    <s v="Group A"/>
  </r>
  <r>
    <d v="2025-06-29T00:00:00"/>
    <d v="1899-12-30T18:52:00"/>
    <s v="Evening"/>
    <s v="BA"/>
    <s v="BA4176"/>
    <s v="LHR"/>
    <s v="IST"/>
    <s v="Turkey"/>
    <s v="Europe"/>
    <s v="SHORT"/>
    <s v="A320"/>
    <n v="0"/>
    <n v="14"/>
    <n v="166"/>
    <n v="0"/>
    <n v="6"/>
    <n v="25"/>
    <m/>
    <m/>
  </r>
  <r>
    <d v="2025-06-22T00:00:00"/>
    <d v="1899-12-30T11:31:00"/>
    <s v="Morning"/>
    <s v="BA"/>
    <s v="BA4754"/>
    <s v="LHR"/>
    <s v="JFK"/>
    <s v="USA"/>
    <s v="North America"/>
    <s v="LONG"/>
    <s v="B787"/>
    <n v="8"/>
    <n v="48"/>
    <n v="200"/>
    <n v="0"/>
    <n v="10"/>
    <n v="36"/>
    <n v="256"/>
    <s v="Group B"/>
  </r>
  <r>
    <d v="2025-09-20T00:00:00"/>
    <d v="1899-12-30T15:38:00"/>
    <s v="Afternoon"/>
    <s v="BA"/>
    <s v="BA7077"/>
    <s v="LHR"/>
    <s v="BCN"/>
    <s v="Spain"/>
    <s v="Europe"/>
    <s v="SHORT"/>
    <s v="A320"/>
    <n v="0"/>
    <n v="4"/>
    <n v="176"/>
    <n v="0"/>
    <n v="6"/>
    <n v="26"/>
    <m/>
    <m/>
  </r>
  <r>
    <d v="2025-09-08T00:00:00"/>
    <d v="1899-12-30T15:55:00"/>
    <s v="Afternoon"/>
    <s v="BA"/>
    <s v="BA4808"/>
    <s v="LHR"/>
    <s v="BCN"/>
    <s v="Spain"/>
    <s v="Europe"/>
    <s v="SHORT"/>
    <s v="A320"/>
    <n v="0"/>
    <n v="0"/>
    <n v="180"/>
    <n v="4"/>
    <n v="9"/>
    <n v="33"/>
    <m/>
    <m/>
  </r>
  <r>
    <d v="2025-07-10T00:00:00"/>
    <d v="1899-12-30T06:15:00"/>
    <s v="Morning"/>
    <s v="BA"/>
    <s v="BA8938"/>
    <s v="LHR"/>
    <s v="ORD"/>
    <s v="USA"/>
    <s v="North America"/>
    <s v="LONG"/>
    <s v="B777"/>
    <n v="0"/>
    <n v="48"/>
    <n v="224"/>
    <n v="2"/>
    <n v="15"/>
    <n v="51"/>
    <n v="272"/>
    <s v="Group B"/>
  </r>
  <r>
    <d v="2025-08-27T00:00:00"/>
    <d v="1899-12-30T20:04:00"/>
    <s v="Evening"/>
    <s v="BA"/>
    <s v="BA1338"/>
    <s v="LHR"/>
    <s v="HND"/>
    <s v="Japan"/>
    <s v="Asia"/>
    <s v="LONG"/>
    <s v="B777"/>
    <n v="8"/>
    <n v="49"/>
    <n v="178"/>
    <n v="0"/>
    <n v="2"/>
    <n v="15"/>
    <m/>
    <m/>
  </r>
  <r>
    <d v="2025-04-16T00:00:00"/>
    <d v="1899-12-30T14:16:00"/>
    <s v="Afternoon"/>
    <s v="BA"/>
    <s v="BA4629"/>
    <s v="LHR"/>
    <s v="ZRH"/>
    <s v="Switzerland"/>
    <s v="Europe"/>
    <s v="SHORT"/>
    <s v="A320"/>
    <n v="0"/>
    <n v="3"/>
    <n v="177"/>
    <n v="0"/>
    <n v="14"/>
    <n v="48"/>
    <m/>
    <m/>
  </r>
  <r>
    <d v="2025-06-01T00:00:00"/>
    <d v="1899-12-30T19:35:00"/>
    <s v="Evening"/>
    <s v="BA"/>
    <s v="BA7358"/>
    <s v="LHR"/>
    <s v="HND"/>
    <s v="Japan"/>
    <s v="Asia"/>
    <s v="LONG"/>
    <s v="B787"/>
    <n v="8"/>
    <n v="42"/>
    <n v="166"/>
    <n v="0"/>
    <n v="15"/>
    <n v="51"/>
    <m/>
    <m/>
  </r>
  <r>
    <d v="2025-06-10T00:00:00"/>
    <d v="1899-12-30T20:30:00"/>
    <s v="Evening"/>
    <s v="BA"/>
    <s v="BA5900"/>
    <s v="LHR"/>
    <s v="AMS"/>
    <s v="Netherlands"/>
    <s v="Europe"/>
    <s v="SHORT"/>
    <s v="A320"/>
    <n v="0"/>
    <n v="12"/>
    <n v="168"/>
    <n v="0"/>
    <n v="7"/>
    <n v="28"/>
    <m/>
    <m/>
  </r>
  <r>
    <d v="2025-08-08T00:00:00"/>
    <d v="1899-12-30T18:02:00"/>
    <s v="Evening"/>
    <s v="BA"/>
    <s v="BA1853"/>
    <s v="LHR"/>
    <s v="IST"/>
    <s v="Turkey"/>
    <s v="Europe"/>
    <s v="SHORT"/>
    <s v="A320"/>
    <n v="0"/>
    <n v="9"/>
    <n v="171"/>
    <n v="0"/>
    <n v="0"/>
    <n v="0"/>
    <m/>
    <m/>
  </r>
  <r>
    <d v="2025-09-08T00:00:00"/>
    <d v="1899-12-30T06:14:00"/>
    <s v="Morning"/>
    <s v="BA"/>
    <s v="BA5432"/>
    <s v="LHR"/>
    <s v="DFW"/>
    <s v="USA"/>
    <s v="North America"/>
    <s v="LONG"/>
    <s v="B787"/>
    <n v="8"/>
    <n v="48"/>
    <n v="200"/>
    <n v="0"/>
    <n v="4"/>
    <n v="21"/>
    <n v="256"/>
    <s v="Group B"/>
  </r>
  <r>
    <d v="2025-10-07T00:00:00"/>
    <d v="1899-12-30T07:41:00"/>
    <s v="Morning"/>
    <s v="BA"/>
    <s v="BA1729"/>
    <s v="LHR"/>
    <s v="MUC"/>
    <s v="Germany"/>
    <s v="Europe"/>
    <s v="SHORT"/>
    <s v="A320"/>
    <n v="0"/>
    <n v="2"/>
    <n v="178"/>
    <n v="0"/>
    <n v="15"/>
    <n v="51"/>
    <n v="180"/>
    <s v="Group A"/>
  </r>
  <r>
    <d v="2025-09-25T00:00:00"/>
    <d v="1899-12-30T10:47:00"/>
    <s v="Morning"/>
    <s v="BA"/>
    <s v="BA5116"/>
    <s v="LHR"/>
    <s v="FRA"/>
    <s v="Germany"/>
    <s v="Europe"/>
    <s v="SHORT"/>
    <s v="A320"/>
    <n v="0"/>
    <n v="9"/>
    <n v="171"/>
    <n v="0"/>
    <n v="8"/>
    <n v="30"/>
    <n v="180"/>
    <s v="Group A"/>
  </r>
  <r>
    <d v="2025-07-11T00:00:00"/>
    <d v="1899-12-30T10:42:00"/>
    <s v="Morning"/>
    <s v="BA"/>
    <s v="BA9763"/>
    <s v="LHR"/>
    <s v="VIE"/>
    <s v="Austria"/>
    <s v="Europe"/>
    <s v="SHORT"/>
    <s v="A320"/>
    <n v="0"/>
    <n v="19"/>
    <n v="161"/>
    <n v="0"/>
    <n v="2"/>
    <n v="15"/>
    <n v="180"/>
    <s v="Group A"/>
  </r>
  <r>
    <d v="2025-05-22T00:00:00"/>
    <d v="1899-12-30T11:20:00"/>
    <s v="Morning"/>
    <s v="BA"/>
    <s v="BA5300"/>
    <s v="LHR"/>
    <s v="DXB"/>
    <s v="UAE"/>
    <s v="Middle East"/>
    <s v="LONG"/>
    <s v="B787"/>
    <n v="0"/>
    <n v="31"/>
    <n v="173"/>
    <n v="3"/>
    <n v="5"/>
    <n v="22"/>
    <n v="204"/>
    <s v="Group C"/>
  </r>
  <r>
    <d v="2025-05-22T00:00:00"/>
    <d v="1899-12-30T11:36:00"/>
    <s v="Morning"/>
    <s v="BA"/>
    <s v="BA7921"/>
    <s v="LHR"/>
    <s v="IST"/>
    <s v="Turkey"/>
    <s v="Europe"/>
    <s v="SHORT"/>
    <s v="A320"/>
    <n v="0"/>
    <n v="12"/>
    <n v="168"/>
    <n v="0"/>
    <n v="12"/>
    <n v="43"/>
    <n v="180"/>
    <s v="Group A"/>
  </r>
  <r>
    <d v="2025-07-30T00:00:00"/>
    <d v="1899-12-30T18:51:00"/>
    <s v="Evening"/>
    <s v="BA"/>
    <s v="BA7463"/>
    <s v="LHR"/>
    <s v="LAX"/>
    <s v="USA"/>
    <s v="North America"/>
    <s v="LONG"/>
    <s v="B777"/>
    <n v="0"/>
    <n v="32"/>
    <n v="304"/>
    <n v="4"/>
    <n v="11"/>
    <n v="39"/>
    <m/>
    <m/>
  </r>
  <r>
    <d v="2025-08-03T00:00:00"/>
    <d v="1899-12-30T11:49:00"/>
    <s v="Morning"/>
    <s v="BA"/>
    <s v="BA4383"/>
    <s v="LHR"/>
    <s v="ORD"/>
    <s v="USA"/>
    <s v="North America"/>
    <s v="LONG"/>
    <s v="A380"/>
    <n v="14"/>
    <n v="97"/>
    <n v="358"/>
    <n v="0"/>
    <n v="6"/>
    <n v="27"/>
    <n v="469"/>
    <s v="Group B"/>
  </r>
  <r>
    <d v="2025-06-22T00:00:00"/>
    <d v="1899-12-30T12:34:00"/>
    <s v="Lunchtime"/>
    <s v="BA"/>
    <s v="BA6393"/>
    <s v="LHR"/>
    <s v="ORD"/>
    <s v="USA"/>
    <s v="North America"/>
    <s v="LONG"/>
    <s v="B777"/>
    <n v="8"/>
    <n v="49"/>
    <n v="178"/>
    <n v="0"/>
    <n v="6"/>
    <n v="25"/>
    <m/>
    <m/>
  </r>
  <r>
    <d v="2025-08-05T00:00:00"/>
    <d v="1899-12-30T11:36:00"/>
    <s v="Morning"/>
    <s v="BA"/>
    <s v="BA1847"/>
    <s v="LHR"/>
    <s v="CDG"/>
    <s v="France"/>
    <s v="Europe"/>
    <s v="SHORT"/>
    <s v="A320"/>
    <n v="0"/>
    <n v="3"/>
    <n v="177"/>
    <n v="0"/>
    <n v="6"/>
    <n v="24"/>
    <n v="180"/>
    <s v="Group A"/>
  </r>
  <r>
    <d v="2025-05-11T00:00:00"/>
    <d v="1899-12-30T17:29:00"/>
    <s v="Afternoon"/>
    <s v="BA"/>
    <s v="BA1414"/>
    <s v="LHR"/>
    <s v="LAX"/>
    <s v="USA"/>
    <s v="North America"/>
    <s v="LONG"/>
    <s v="B787"/>
    <n v="8"/>
    <n v="48"/>
    <n v="200"/>
    <n v="0"/>
    <n v="3"/>
    <n v="16"/>
    <m/>
    <m/>
  </r>
  <r>
    <d v="2025-08-17T00:00:00"/>
    <d v="1899-12-30T11:36:00"/>
    <s v="Morning"/>
    <s v="BA"/>
    <s v="BA6771"/>
    <s v="LHR"/>
    <s v="BCN"/>
    <s v="Spain"/>
    <s v="Europe"/>
    <s v="SHORT"/>
    <s v="A320"/>
    <n v="0"/>
    <n v="13"/>
    <n v="167"/>
    <n v="0"/>
    <n v="17"/>
    <n v="55"/>
    <n v="180"/>
    <s v="Group A"/>
  </r>
  <r>
    <d v="2025-08-26T00:00:00"/>
    <d v="1899-12-30T10:00:00"/>
    <s v="Morning"/>
    <s v="BA"/>
    <s v="BA1499"/>
    <s v="LHR"/>
    <s v="MUC"/>
    <s v="Germany"/>
    <s v="Europe"/>
    <s v="SHORT"/>
    <s v="A320"/>
    <n v="0"/>
    <n v="12"/>
    <n v="168"/>
    <n v="2"/>
    <n v="6"/>
    <n v="25"/>
    <n v="180"/>
    <s v="Group A"/>
  </r>
  <r>
    <d v="2025-06-11T00:00:00"/>
    <d v="1899-12-30T06:56:00"/>
    <s v="Morning"/>
    <s v="BA"/>
    <s v="BA2295"/>
    <s v="LHR"/>
    <s v="VIE"/>
    <s v="Austria"/>
    <s v="Europe"/>
    <s v="SHORT"/>
    <s v="A320"/>
    <n v="0"/>
    <n v="5"/>
    <n v="175"/>
    <n v="4"/>
    <n v="14"/>
    <n v="49"/>
    <n v="180"/>
    <s v="Group A"/>
  </r>
  <r>
    <d v="2025-05-04T00:00:00"/>
    <d v="1899-12-30T11:11:00"/>
    <s v="Morning"/>
    <s v="BA"/>
    <s v="BA5618"/>
    <s v="LHR"/>
    <s v="DFW"/>
    <s v="USA"/>
    <s v="North America"/>
    <s v="LONG"/>
    <s v="B777"/>
    <n v="0"/>
    <n v="32"/>
    <n v="304"/>
    <n v="0"/>
    <n v="16"/>
    <n v="54"/>
    <n v="336"/>
    <s v="Group B"/>
  </r>
  <r>
    <d v="2025-05-11T00:00:00"/>
    <d v="1899-12-30T09:08:00"/>
    <s v="Morning"/>
    <s v="BA"/>
    <s v="BA4433"/>
    <s v="LHR"/>
    <s v="DXB"/>
    <s v="UAE"/>
    <s v="Middle East"/>
    <s v="LONG"/>
    <s v="A380"/>
    <n v="14"/>
    <n v="97"/>
    <n v="358"/>
    <n v="0"/>
    <n v="13"/>
    <n v="46"/>
    <n v="469"/>
    <s v="Group C"/>
  </r>
  <r>
    <d v="2025-10-17T00:00:00"/>
    <d v="1899-12-30T18:32:00"/>
    <s v="Evening"/>
    <s v="BA"/>
    <s v="BA1142"/>
    <s v="LHR"/>
    <s v="VIE"/>
    <s v="Austria"/>
    <s v="Europe"/>
    <s v="SHORT"/>
    <s v="A320"/>
    <n v="0"/>
    <n v="14"/>
    <n v="166"/>
    <n v="0"/>
    <n v="5"/>
    <n v="24"/>
    <m/>
    <m/>
  </r>
  <r>
    <d v="2025-08-13T00:00:00"/>
    <d v="1899-12-30T14:01:00"/>
    <s v="Afternoon"/>
    <s v="BA"/>
    <s v="BA1331"/>
    <s v="LHR"/>
    <s v="JFK"/>
    <s v="USA"/>
    <s v="North America"/>
    <s v="LONG"/>
    <s v="B787"/>
    <n v="0"/>
    <n v="31"/>
    <n v="173"/>
    <n v="0"/>
    <n v="10"/>
    <n v="37"/>
    <m/>
    <m/>
  </r>
  <r>
    <d v="2025-04-06T00:00:00"/>
    <d v="1899-12-30T19:09:00"/>
    <s v="Evening"/>
    <s v="BA"/>
    <s v="BA4422"/>
    <s v="LHR"/>
    <s v="AMS"/>
    <s v="Netherlands"/>
    <s v="Europe"/>
    <s v="SHORT"/>
    <s v="A320"/>
    <n v="0"/>
    <n v="4"/>
    <n v="176"/>
    <n v="0"/>
    <n v="8"/>
    <n v="30"/>
    <m/>
    <m/>
  </r>
  <r>
    <d v="2025-10-13T00:00:00"/>
    <d v="1899-12-30T12:39:00"/>
    <s v="Lunchtime"/>
    <s v="BA"/>
    <s v="BA8785"/>
    <s v="LHR"/>
    <s v="MUC"/>
    <s v="Germany"/>
    <s v="Europe"/>
    <s v="SHORT"/>
    <s v="A320"/>
    <n v="0"/>
    <n v="17"/>
    <n v="163"/>
    <n v="0"/>
    <n v="3"/>
    <n v="16"/>
    <m/>
    <m/>
  </r>
  <r>
    <d v="2025-09-20T00:00:00"/>
    <d v="1899-12-30T10:46:00"/>
    <s v="Morning"/>
    <s v="BA"/>
    <s v="BA9307"/>
    <s v="LHR"/>
    <s v="CDG"/>
    <s v="France"/>
    <s v="Europe"/>
    <s v="SHORT"/>
    <s v="A320"/>
    <n v="0"/>
    <n v="15"/>
    <n v="165"/>
    <n v="0"/>
    <n v="10"/>
    <n v="35"/>
    <n v="180"/>
    <s v="Group A"/>
  </r>
  <r>
    <d v="2025-10-07T00:00:00"/>
    <d v="1899-12-30T08:31:00"/>
    <s v="Morning"/>
    <s v="BA"/>
    <s v="BA1703"/>
    <s v="LHR"/>
    <s v="IST"/>
    <s v="Turkey"/>
    <s v="Europe"/>
    <s v="SHORT"/>
    <s v="A320"/>
    <n v="0"/>
    <n v="6"/>
    <n v="174"/>
    <n v="0"/>
    <n v="1"/>
    <n v="12"/>
    <n v="180"/>
    <s v="Group A"/>
  </r>
  <r>
    <d v="2025-07-02T00:00:00"/>
    <d v="1899-12-30T19:42:00"/>
    <s v="Evening"/>
    <s v="BA"/>
    <s v="BA4177"/>
    <s v="LHR"/>
    <s v="IST"/>
    <s v="Turkey"/>
    <s v="Europe"/>
    <s v="SHORT"/>
    <s v="A320"/>
    <n v="0"/>
    <n v="0"/>
    <n v="180"/>
    <n v="0"/>
    <n v="14"/>
    <n v="49"/>
    <m/>
    <m/>
  </r>
  <r>
    <d v="2025-05-15T00:00:00"/>
    <d v="1899-12-30T14:26:00"/>
    <s v="Afternoon"/>
    <s v="BA"/>
    <s v="BA2104"/>
    <s v="LHR"/>
    <s v="IST"/>
    <s v="Turkey"/>
    <s v="Europe"/>
    <s v="SHORT"/>
    <s v="A320"/>
    <n v="0"/>
    <n v="12"/>
    <n v="168"/>
    <n v="0"/>
    <n v="5"/>
    <n v="23"/>
    <m/>
    <m/>
  </r>
  <r>
    <d v="2025-09-28T00:00:00"/>
    <d v="1899-12-30T16:04:00"/>
    <s v="Afternoon"/>
    <s v="BA"/>
    <s v="BA8434"/>
    <s v="LHR"/>
    <s v="AMS"/>
    <s v="Netherlands"/>
    <s v="Europe"/>
    <s v="SHORT"/>
    <s v="A320"/>
    <n v="0"/>
    <n v="9"/>
    <n v="171"/>
    <n v="0"/>
    <n v="9"/>
    <n v="33"/>
    <m/>
    <m/>
  </r>
  <r>
    <d v="2025-05-23T00:00:00"/>
    <d v="1899-12-30T14:41:00"/>
    <s v="Afternoon"/>
    <s v="BA"/>
    <s v="BA2304"/>
    <s v="LHR"/>
    <s v="JFK"/>
    <s v="USA"/>
    <s v="North America"/>
    <s v="LONG"/>
    <s v="A350"/>
    <n v="0"/>
    <n v="56"/>
    <n v="275"/>
    <n v="4"/>
    <n v="9"/>
    <n v="35"/>
    <m/>
    <m/>
  </r>
  <r>
    <d v="2025-07-02T00:00:00"/>
    <d v="1899-12-30T22:21:00"/>
    <s v="Evening"/>
    <s v="BA"/>
    <s v="BA7006"/>
    <s v="LHR"/>
    <s v="FRA"/>
    <s v="Germany"/>
    <s v="Europe"/>
    <s v="SHORT"/>
    <s v="A320"/>
    <n v="0"/>
    <n v="14"/>
    <n v="166"/>
    <n v="0"/>
    <n v="6"/>
    <n v="26"/>
    <m/>
    <m/>
  </r>
  <r>
    <d v="2025-06-09T00:00:00"/>
    <d v="1899-12-30T20:21:00"/>
    <s v="Evening"/>
    <s v="BA"/>
    <s v="BA7707"/>
    <s v="LHR"/>
    <s v="FRA"/>
    <s v="Germany"/>
    <s v="Europe"/>
    <s v="SHORT"/>
    <s v="A320"/>
    <n v="0"/>
    <n v="11"/>
    <n v="169"/>
    <n v="2"/>
    <n v="11"/>
    <n v="39"/>
    <m/>
    <m/>
  </r>
  <r>
    <d v="2025-10-23T00:00:00"/>
    <d v="1899-12-30T08:57:00"/>
    <s v="Morning"/>
    <s v="BA"/>
    <s v="BA7202"/>
    <s v="LHR"/>
    <s v="FRA"/>
    <s v="Germany"/>
    <s v="Europe"/>
    <s v="SHORT"/>
    <s v="A320"/>
    <n v="0"/>
    <n v="11"/>
    <n v="169"/>
    <n v="1"/>
    <n v="5"/>
    <n v="23"/>
    <n v="180"/>
    <s v="Group A"/>
  </r>
  <r>
    <d v="2025-10-08T00:00:00"/>
    <d v="1899-12-30T17:47:00"/>
    <s v="Afternoon"/>
    <s v="BA"/>
    <s v="BA8811"/>
    <s v="LHR"/>
    <s v="VIE"/>
    <s v="Austria"/>
    <s v="Europe"/>
    <s v="SHORT"/>
    <s v="A320"/>
    <n v="0"/>
    <n v="0"/>
    <n v="180"/>
    <n v="3"/>
    <n v="13"/>
    <n v="44"/>
    <m/>
    <m/>
  </r>
  <r>
    <d v="2025-06-15T00:00:00"/>
    <d v="1899-12-30T07:55:00"/>
    <s v="Morning"/>
    <s v="BA"/>
    <s v="BA9652"/>
    <s v="LHR"/>
    <s v="FRA"/>
    <s v="Germany"/>
    <s v="Europe"/>
    <s v="SHORT"/>
    <s v="A320"/>
    <n v="0"/>
    <n v="3"/>
    <n v="177"/>
    <n v="1"/>
    <n v="0"/>
    <n v="9"/>
    <n v="180"/>
    <s v="Group A"/>
  </r>
  <r>
    <d v="2025-09-05T00:00:00"/>
    <d v="1899-12-30T22:13:00"/>
    <s v="Evening"/>
    <s v="BA"/>
    <s v="BA6190"/>
    <s v="LHR"/>
    <s v="HND"/>
    <s v="Japan"/>
    <s v="Asia"/>
    <s v="LONG"/>
    <s v="A380"/>
    <n v="14"/>
    <n v="97"/>
    <n v="358"/>
    <n v="1"/>
    <n v="8"/>
    <n v="32"/>
    <m/>
    <m/>
  </r>
  <r>
    <d v="2025-08-03T00:00:00"/>
    <d v="1899-12-30T18:45:00"/>
    <s v="Evening"/>
    <s v="BA"/>
    <s v="BA8347"/>
    <s v="LHR"/>
    <s v="ZRH"/>
    <s v="Switzerland"/>
    <s v="Europe"/>
    <s v="SHORT"/>
    <s v="A320"/>
    <n v="0"/>
    <n v="8"/>
    <n v="172"/>
    <n v="1"/>
    <n v="18"/>
    <n v="61"/>
    <m/>
    <m/>
  </r>
  <r>
    <d v="2025-05-10T00:00:00"/>
    <d v="1899-12-30T14:57:00"/>
    <s v="Afternoon"/>
    <s v="BA"/>
    <s v="BA3002"/>
    <s v="LHR"/>
    <s v="FRA"/>
    <s v="Germany"/>
    <s v="Europe"/>
    <s v="SHORT"/>
    <s v="A320"/>
    <n v="0"/>
    <n v="11"/>
    <n v="169"/>
    <n v="0"/>
    <n v="2"/>
    <n v="15"/>
    <m/>
    <m/>
  </r>
  <r>
    <d v="2025-07-22T00:00:00"/>
    <d v="1899-12-30T15:43:00"/>
    <s v="Afternoon"/>
    <s v="BA"/>
    <s v="BA7096"/>
    <s v="LHR"/>
    <s v="FRA"/>
    <s v="Germany"/>
    <s v="Europe"/>
    <s v="SHORT"/>
    <s v="A320"/>
    <n v="0"/>
    <n v="17"/>
    <n v="163"/>
    <n v="0"/>
    <n v="4"/>
    <n v="20"/>
    <m/>
    <m/>
  </r>
  <r>
    <d v="2025-06-20T00:00:00"/>
    <d v="1899-12-30T10:23:00"/>
    <s v="Morning"/>
    <s v="BA"/>
    <s v="BA6767"/>
    <s v="LHR"/>
    <s v="MUC"/>
    <s v="Germany"/>
    <s v="Europe"/>
    <s v="SHORT"/>
    <s v="A320"/>
    <n v="0"/>
    <n v="11"/>
    <n v="169"/>
    <n v="4"/>
    <n v="11"/>
    <n v="38"/>
    <n v="180"/>
    <s v="Group A"/>
  </r>
  <r>
    <d v="2025-10-15T00:00:00"/>
    <d v="1899-12-30T12:50:00"/>
    <s v="Lunchtime"/>
    <s v="BA"/>
    <s v="BA9253"/>
    <s v="LHR"/>
    <s v="ZRH"/>
    <s v="Switzerland"/>
    <s v="Europe"/>
    <s v="SHORT"/>
    <s v="A320"/>
    <n v="0"/>
    <n v="10"/>
    <n v="170"/>
    <n v="1"/>
    <n v="9"/>
    <n v="33"/>
    <m/>
    <m/>
  </r>
  <r>
    <d v="2025-05-22T00:00:00"/>
    <d v="1899-12-30T14:27:00"/>
    <s v="Afternoon"/>
    <s v="BA"/>
    <s v="BA7739"/>
    <s v="LHR"/>
    <s v="AMS"/>
    <s v="Netherlands"/>
    <s v="Europe"/>
    <s v="SHORT"/>
    <s v="A320"/>
    <n v="0"/>
    <n v="0"/>
    <n v="180"/>
    <n v="3"/>
    <n v="10"/>
    <n v="36"/>
    <m/>
    <m/>
  </r>
  <r>
    <d v="2025-04-05T00:00:00"/>
    <d v="1899-12-30T10:44:00"/>
    <s v="Morning"/>
    <s v="BA"/>
    <s v="BA9230"/>
    <s v="LHR"/>
    <s v="AMS"/>
    <s v="Netherlands"/>
    <s v="Europe"/>
    <s v="SHORT"/>
    <s v="A320"/>
    <n v="0"/>
    <n v="13"/>
    <n v="167"/>
    <n v="1"/>
    <n v="10"/>
    <n v="38"/>
    <n v="180"/>
    <s v="Group A"/>
  </r>
  <r>
    <d v="2025-05-23T00:00:00"/>
    <d v="1899-12-30T12:18:00"/>
    <s v="Lunchtime"/>
    <s v="BA"/>
    <s v="BA9374"/>
    <s v="LHR"/>
    <s v="MAD"/>
    <s v="Spain"/>
    <s v="Europe"/>
    <s v="SHORT"/>
    <s v="A320"/>
    <n v="0"/>
    <n v="3"/>
    <n v="177"/>
    <n v="2"/>
    <n v="11"/>
    <n v="40"/>
    <m/>
    <m/>
  </r>
  <r>
    <d v="2025-07-22T00:00:00"/>
    <d v="1899-12-30T12:13:00"/>
    <s v="Lunchtime"/>
    <s v="BA"/>
    <s v="BA7615"/>
    <s v="LHR"/>
    <s v="MUC"/>
    <s v="Germany"/>
    <s v="Europe"/>
    <s v="SHORT"/>
    <s v="A320"/>
    <n v="0"/>
    <n v="0"/>
    <n v="180"/>
    <n v="1"/>
    <n v="14"/>
    <n v="48"/>
    <m/>
    <m/>
  </r>
  <r>
    <d v="2025-08-22T00:00:00"/>
    <d v="1899-12-30T13:13:00"/>
    <s v="Lunchtime"/>
    <s v="BA"/>
    <s v="BA6717"/>
    <s v="LHR"/>
    <s v="HND"/>
    <s v="Japan"/>
    <s v="Asia"/>
    <s v="LONG"/>
    <s v="B787"/>
    <n v="8"/>
    <n v="48"/>
    <n v="200"/>
    <n v="1"/>
    <n v="10"/>
    <n v="37"/>
    <m/>
    <m/>
  </r>
  <r>
    <d v="2025-05-22T00:00:00"/>
    <d v="1899-12-30T09:59:00"/>
    <s v="Morning"/>
    <s v="BA"/>
    <s v="BA6977"/>
    <s v="LHR"/>
    <s v="HND"/>
    <s v="Japan"/>
    <s v="Asia"/>
    <s v="LONG"/>
    <s v="A380"/>
    <n v="14"/>
    <n v="97"/>
    <n v="358"/>
    <n v="0"/>
    <n v="6"/>
    <n v="27"/>
    <n v="469"/>
    <s v="Group C"/>
  </r>
  <r>
    <d v="2025-06-13T00:00:00"/>
    <d v="1899-12-30T10:14:00"/>
    <s v="Morning"/>
    <s v="BA"/>
    <s v="BA7343"/>
    <s v="LHR"/>
    <s v="MUC"/>
    <s v="Germany"/>
    <s v="Europe"/>
    <s v="SHORT"/>
    <s v="A320"/>
    <n v="0"/>
    <n v="0"/>
    <n v="180"/>
    <n v="2"/>
    <n v="11"/>
    <n v="41"/>
    <n v="180"/>
    <s v="Group A"/>
  </r>
  <r>
    <d v="2025-05-28T00:00:00"/>
    <d v="1899-12-30T11:09:00"/>
    <s v="Morning"/>
    <s v="BA"/>
    <s v="BA5058"/>
    <s v="LHR"/>
    <s v="DFW"/>
    <s v="USA"/>
    <s v="North America"/>
    <s v="LONG"/>
    <s v="B787"/>
    <n v="0"/>
    <n v="31"/>
    <n v="173"/>
    <n v="1"/>
    <n v="18"/>
    <n v="60"/>
    <n v="204"/>
    <s v="Group B"/>
  </r>
  <r>
    <d v="2025-09-26T00:00:00"/>
    <d v="1899-12-30T17:34:00"/>
    <s v="Afternoon"/>
    <s v="BA"/>
    <s v="BA9569"/>
    <s v="LHR"/>
    <s v="MUC"/>
    <s v="Germany"/>
    <s v="Europe"/>
    <s v="SHORT"/>
    <s v="A320"/>
    <n v="0"/>
    <n v="7"/>
    <n v="173"/>
    <n v="1"/>
    <n v="7"/>
    <n v="28"/>
    <m/>
    <m/>
  </r>
  <r>
    <d v="2025-08-14T00:00:00"/>
    <d v="1899-12-30T14:50:00"/>
    <s v="Afternoon"/>
    <s v="BA"/>
    <s v="BA2523"/>
    <s v="LHR"/>
    <s v="ZRH"/>
    <s v="Switzerland"/>
    <s v="Europe"/>
    <s v="SHORT"/>
    <s v="A320"/>
    <n v="0"/>
    <n v="1"/>
    <n v="179"/>
    <n v="1"/>
    <n v="2"/>
    <n v="15"/>
    <m/>
    <m/>
  </r>
  <r>
    <d v="2025-10-09T00:00:00"/>
    <d v="1899-12-30T12:15:00"/>
    <s v="Lunchtime"/>
    <s v="BA"/>
    <s v="BA5482"/>
    <s v="LHR"/>
    <s v="AMS"/>
    <s v="Netherlands"/>
    <s v="Europe"/>
    <s v="SHORT"/>
    <s v="A320"/>
    <n v="0"/>
    <n v="15"/>
    <n v="165"/>
    <n v="0"/>
    <n v="14"/>
    <n v="48"/>
    <m/>
    <m/>
  </r>
  <r>
    <d v="2025-09-01T00:00:00"/>
    <d v="1899-12-30T16:41:00"/>
    <s v="Afternoon"/>
    <s v="BA"/>
    <s v="BA1958"/>
    <s v="LHR"/>
    <s v="LAX"/>
    <s v="USA"/>
    <s v="North America"/>
    <s v="LONG"/>
    <s v="B777"/>
    <n v="8"/>
    <n v="49"/>
    <n v="178"/>
    <n v="0"/>
    <n v="7"/>
    <n v="28"/>
    <m/>
    <m/>
  </r>
  <r>
    <d v="2025-08-25T00:00:00"/>
    <d v="1899-12-30T18:54:00"/>
    <s v="Evening"/>
    <s v="BA"/>
    <s v="BA7413"/>
    <s v="LHR"/>
    <s v="CDG"/>
    <s v="France"/>
    <s v="Europe"/>
    <s v="SHORT"/>
    <s v="A320"/>
    <n v="0"/>
    <n v="2"/>
    <n v="178"/>
    <n v="2"/>
    <n v="0"/>
    <n v="0"/>
    <m/>
    <m/>
  </r>
  <r>
    <d v="2025-04-14T00:00:00"/>
    <d v="1899-12-30T17:56:00"/>
    <s v="Afternoon"/>
    <s v="BA"/>
    <s v="BA9837"/>
    <s v="LHR"/>
    <s v="DXB"/>
    <s v="UAE"/>
    <s v="Middle East"/>
    <s v="LONG"/>
    <s v="B777"/>
    <n v="0"/>
    <n v="32"/>
    <n v="300"/>
    <n v="0"/>
    <n v="12"/>
    <n v="44"/>
    <m/>
    <m/>
  </r>
  <r>
    <d v="2025-05-27T00:00:00"/>
    <d v="1899-12-30T11:07:00"/>
    <s v="Morning"/>
    <s v="BA"/>
    <s v="BA3866"/>
    <s v="LHR"/>
    <s v="ORD"/>
    <s v="USA"/>
    <s v="North America"/>
    <s v="LONG"/>
    <s v="B777"/>
    <n v="0"/>
    <n v="32"/>
    <n v="300"/>
    <n v="0"/>
    <n v="5"/>
    <n v="22"/>
    <n v="332"/>
    <s v="Group B"/>
  </r>
  <r>
    <d v="2025-07-26T00:00:00"/>
    <d v="1899-12-30T06:45:00"/>
    <s v="Morning"/>
    <s v="BA"/>
    <s v="BA5591"/>
    <s v="LHR"/>
    <s v="JFK"/>
    <s v="USA"/>
    <s v="North America"/>
    <s v="LONG"/>
    <s v="B787"/>
    <n v="8"/>
    <n v="48"/>
    <n v="200"/>
    <n v="0"/>
    <n v="7"/>
    <n v="29"/>
    <n v="256"/>
    <s v="Group B"/>
  </r>
  <r>
    <d v="2025-07-10T00:00:00"/>
    <d v="1899-12-30T07:43:00"/>
    <s v="Morning"/>
    <s v="BA"/>
    <s v="BA6549"/>
    <s v="LHR"/>
    <s v="LAX"/>
    <s v="USA"/>
    <s v="North America"/>
    <s v="LONG"/>
    <s v="B777"/>
    <n v="0"/>
    <n v="32"/>
    <n v="300"/>
    <n v="1"/>
    <n v="10"/>
    <n v="35"/>
    <n v="332"/>
    <s v="Group B"/>
  </r>
  <r>
    <d v="2025-07-18T00:00:00"/>
    <d v="1899-12-30T21:11:00"/>
    <s v="Evening"/>
    <s v="BA"/>
    <s v="BA6526"/>
    <s v="LHR"/>
    <s v="DFW"/>
    <s v="USA"/>
    <s v="North America"/>
    <s v="LONG"/>
    <s v="B787"/>
    <n v="8"/>
    <n v="48"/>
    <n v="200"/>
    <n v="1"/>
    <n v="9"/>
    <n v="33"/>
    <m/>
    <m/>
  </r>
  <r>
    <d v="2025-08-24T00:00:00"/>
    <d v="1899-12-30T09:41:00"/>
    <s v="Morning"/>
    <s v="BA"/>
    <s v="BA9420"/>
    <s v="LHR"/>
    <s v="MUC"/>
    <s v="Germany"/>
    <s v="Europe"/>
    <s v="SHORT"/>
    <s v="A320"/>
    <n v="0"/>
    <n v="19"/>
    <n v="161"/>
    <n v="1"/>
    <n v="12"/>
    <n v="41"/>
    <n v="180"/>
    <s v="Group A"/>
  </r>
  <r>
    <d v="2025-05-06T00:00:00"/>
    <d v="1899-12-30T16:18:00"/>
    <s v="Afternoon"/>
    <s v="BA"/>
    <s v="BA8256"/>
    <s v="LHR"/>
    <s v="DXB"/>
    <s v="UAE"/>
    <s v="Middle East"/>
    <s v="LONG"/>
    <s v="B777"/>
    <n v="0"/>
    <n v="48"/>
    <n v="224"/>
    <n v="1"/>
    <n v="5"/>
    <n v="24"/>
    <m/>
    <m/>
  </r>
  <r>
    <d v="2025-07-12T00:00:00"/>
    <d v="1899-12-30T12:29:00"/>
    <s v="Lunchtime"/>
    <s v="BA"/>
    <s v="BA5832"/>
    <s v="LHR"/>
    <s v="LAX"/>
    <s v="USA"/>
    <s v="North America"/>
    <s v="LONG"/>
    <s v="B777"/>
    <n v="0"/>
    <n v="32"/>
    <n v="300"/>
    <n v="0"/>
    <n v="11"/>
    <n v="38"/>
    <m/>
    <m/>
  </r>
  <r>
    <d v="2025-04-13T00:00:00"/>
    <d v="1899-12-30T10:00:00"/>
    <s v="Morning"/>
    <s v="BA"/>
    <s v="BA5258"/>
    <s v="LHR"/>
    <s v="VIE"/>
    <s v="Austria"/>
    <s v="Europe"/>
    <s v="SHORT"/>
    <s v="A320"/>
    <n v="0"/>
    <n v="12"/>
    <n v="168"/>
    <n v="0"/>
    <n v="6"/>
    <n v="26"/>
    <n v="180"/>
    <s v="Group A"/>
  </r>
  <r>
    <d v="2025-05-14T00:00:00"/>
    <d v="1899-12-30T10:43:00"/>
    <s v="Morning"/>
    <s v="BA"/>
    <s v="BA3192"/>
    <s v="LHR"/>
    <s v="ORD"/>
    <s v="USA"/>
    <s v="North America"/>
    <s v="LONG"/>
    <s v="B777"/>
    <n v="8"/>
    <n v="49"/>
    <n v="178"/>
    <n v="0"/>
    <n v="12"/>
    <n v="42"/>
    <n v="235"/>
    <s v="Group B"/>
  </r>
  <r>
    <d v="2025-10-22T00:00:00"/>
    <d v="1899-12-30T16:27:00"/>
    <s v="Afternoon"/>
    <s v="BA"/>
    <s v="BA9247"/>
    <s v="LHR"/>
    <s v="JFK"/>
    <s v="USA"/>
    <s v="North America"/>
    <s v="LONG"/>
    <s v="B777"/>
    <n v="8"/>
    <n v="49"/>
    <n v="178"/>
    <n v="1"/>
    <n v="11"/>
    <n v="40"/>
    <m/>
    <m/>
  </r>
  <r>
    <d v="2025-07-27T00:00:00"/>
    <d v="1899-12-30T07:10:00"/>
    <s v="Morning"/>
    <s v="BA"/>
    <s v="BA7532"/>
    <s v="LHR"/>
    <s v="FRA"/>
    <s v="Germany"/>
    <s v="Europe"/>
    <s v="SHORT"/>
    <s v="A320"/>
    <n v="0"/>
    <n v="7"/>
    <n v="173"/>
    <n v="0"/>
    <n v="3"/>
    <n v="16"/>
    <n v="180"/>
    <s v="Group A"/>
  </r>
  <r>
    <d v="2025-06-07T00:00:00"/>
    <d v="1899-12-30T20:57:00"/>
    <s v="Evening"/>
    <s v="BA"/>
    <s v="BA2841"/>
    <s v="LHR"/>
    <s v="AMS"/>
    <s v="Netherlands"/>
    <s v="Europe"/>
    <s v="SHORT"/>
    <s v="A320"/>
    <n v="0"/>
    <n v="8"/>
    <n v="172"/>
    <n v="0"/>
    <n v="14"/>
    <n v="47"/>
    <m/>
    <m/>
  </r>
  <r>
    <d v="2025-04-03T00:00:00"/>
    <d v="1899-12-30T11:56:00"/>
    <s v="Morning"/>
    <s v="BA"/>
    <s v="BA7683"/>
    <s v="LHR"/>
    <s v="DXB"/>
    <s v="UAE"/>
    <s v="Middle East"/>
    <s v="LONG"/>
    <s v="B777"/>
    <n v="0"/>
    <n v="32"/>
    <n v="300"/>
    <n v="0"/>
    <n v="5"/>
    <n v="22"/>
    <n v="332"/>
    <s v="Group C"/>
  </r>
  <r>
    <d v="2025-06-11T00:00:00"/>
    <d v="1899-12-30T06:57:00"/>
    <s v="Morning"/>
    <s v="BA"/>
    <s v="BA1440"/>
    <s v="LHR"/>
    <s v="BCN"/>
    <s v="Spain"/>
    <s v="Europe"/>
    <s v="SHORT"/>
    <s v="A320"/>
    <n v="0"/>
    <n v="4"/>
    <n v="176"/>
    <n v="0"/>
    <n v="12"/>
    <n v="43"/>
    <n v="180"/>
    <s v="Group A"/>
  </r>
  <r>
    <d v="2025-06-29T00:00:00"/>
    <d v="1899-12-30T08:38:00"/>
    <s v="Morning"/>
    <s v="BA"/>
    <s v="BA5794"/>
    <s v="LHR"/>
    <s v="IST"/>
    <s v="Turkey"/>
    <s v="Europe"/>
    <s v="SHORT"/>
    <s v="A320"/>
    <n v="0"/>
    <n v="4"/>
    <n v="176"/>
    <n v="2"/>
    <n v="10"/>
    <n v="36"/>
    <n v="180"/>
    <s v="Group A"/>
  </r>
  <r>
    <d v="2025-10-09T00:00:00"/>
    <d v="1899-12-30T14:07:00"/>
    <s v="Afternoon"/>
    <s v="BA"/>
    <s v="BA6853"/>
    <s v="LHR"/>
    <s v="MUC"/>
    <s v="Germany"/>
    <s v="Europe"/>
    <s v="SHORT"/>
    <s v="A320"/>
    <n v="0"/>
    <n v="11"/>
    <n v="169"/>
    <n v="0"/>
    <n v="18"/>
    <n v="59"/>
    <m/>
    <m/>
  </r>
  <r>
    <d v="2025-06-20T00:00:00"/>
    <d v="1899-12-30T18:48:00"/>
    <s v="Evening"/>
    <s v="BA"/>
    <s v="BA1639"/>
    <s v="LHR"/>
    <s v="MAD"/>
    <s v="Spain"/>
    <s v="Europe"/>
    <s v="SHORT"/>
    <s v="A320"/>
    <n v="0"/>
    <n v="20"/>
    <n v="160"/>
    <n v="1"/>
    <n v="7"/>
    <n v="27"/>
    <m/>
    <m/>
  </r>
  <r>
    <d v="2025-07-23T00:00:00"/>
    <d v="1899-12-30T11:12:00"/>
    <s v="Morning"/>
    <s v="BA"/>
    <s v="BA2755"/>
    <s v="LHR"/>
    <s v="HND"/>
    <s v="Japan"/>
    <s v="Asia"/>
    <s v="LONG"/>
    <s v="B787"/>
    <n v="0"/>
    <n v="31"/>
    <n v="173"/>
    <n v="0"/>
    <n v="6"/>
    <n v="25"/>
    <n v="204"/>
    <s v="Group C"/>
  </r>
  <r>
    <d v="2025-10-09T00:00:00"/>
    <d v="1899-12-30T11:14:00"/>
    <s v="Morning"/>
    <s v="BA"/>
    <s v="BA9881"/>
    <s v="LHR"/>
    <s v="DFW"/>
    <s v="USA"/>
    <s v="North America"/>
    <s v="LONG"/>
    <s v="A380"/>
    <n v="14"/>
    <n v="97"/>
    <n v="358"/>
    <n v="0"/>
    <n v="8"/>
    <n v="30"/>
    <n v="469"/>
    <s v="Group B"/>
  </r>
  <r>
    <d v="2025-10-05T00:00:00"/>
    <d v="1899-12-30T22:11:00"/>
    <s v="Evening"/>
    <s v="BA"/>
    <s v="BA4647"/>
    <s v="LHR"/>
    <s v="ORD"/>
    <s v="USA"/>
    <s v="North America"/>
    <s v="LONG"/>
    <s v="A350"/>
    <n v="0"/>
    <n v="56"/>
    <n v="275"/>
    <n v="0"/>
    <n v="6"/>
    <n v="26"/>
    <m/>
    <m/>
  </r>
  <r>
    <d v="2025-08-05T00:00:00"/>
    <d v="1899-12-30T15:32:00"/>
    <s v="Afternoon"/>
    <s v="BA"/>
    <s v="BA5554"/>
    <s v="LHR"/>
    <s v="DXB"/>
    <s v="UAE"/>
    <s v="Middle East"/>
    <s v="LONG"/>
    <s v="A350"/>
    <n v="0"/>
    <n v="56"/>
    <n v="275"/>
    <n v="0"/>
    <n v="12"/>
    <n v="43"/>
    <m/>
    <m/>
  </r>
  <r>
    <d v="2025-08-01T00:00:00"/>
    <d v="1899-12-30T06:50:00"/>
    <s v="Morning"/>
    <s v="BA"/>
    <s v="BA9945"/>
    <s v="LHR"/>
    <s v="IST"/>
    <s v="Turkey"/>
    <s v="Europe"/>
    <s v="SHORT"/>
    <s v="A320"/>
    <n v="0"/>
    <n v="16"/>
    <n v="164"/>
    <n v="1"/>
    <n v="0"/>
    <n v="5"/>
    <n v="180"/>
    <s v="Group A"/>
  </r>
  <r>
    <d v="2025-08-28T00:00:00"/>
    <d v="1899-12-30T14:29:00"/>
    <s v="Afternoon"/>
    <s v="BA"/>
    <s v="BA3961"/>
    <s v="LHR"/>
    <s v="ORD"/>
    <s v="USA"/>
    <s v="North America"/>
    <s v="LONG"/>
    <s v="B787"/>
    <n v="8"/>
    <n v="48"/>
    <n v="200"/>
    <n v="0"/>
    <n v="2"/>
    <n v="14"/>
    <m/>
    <m/>
  </r>
  <r>
    <d v="2025-10-10T00:00:00"/>
    <d v="1899-12-30T11:44:00"/>
    <s v="Morning"/>
    <s v="BA"/>
    <s v="BA4098"/>
    <s v="LHR"/>
    <s v="DFW"/>
    <s v="USA"/>
    <s v="North America"/>
    <s v="LONG"/>
    <s v="B787"/>
    <n v="8"/>
    <n v="42"/>
    <n v="166"/>
    <n v="0"/>
    <n v="2"/>
    <n v="14"/>
    <n v="216"/>
    <s v="Group B"/>
  </r>
  <r>
    <d v="2025-06-21T00:00:00"/>
    <d v="1899-12-30T13:59:00"/>
    <s v="Lunchtime"/>
    <s v="BA"/>
    <s v="BA8265"/>
    <s v="LHR"/>
    <s v="FRA"/>
    <s v="Germany"/>
    <s v="Europe"/>
    <s v="SHORT"/>
    <s v="A320"/>
    <n v="0"/>
    <n v="2"/>
    <n v="178"/>
    <n v="0"/>
    <n v="13"/>
    <n v="45"/>
    <m/>
    <m/>
  </r>
  <r>
    <d v="2025-06-06T00:00:00"/>
    <d v="1899-12-30T20:49:00"/>
    <s v="Evening"/>
    <s v="BA"/>
    <s v="BA2271"/>
    <s v="LHR"/>
    <s v="IST"/>
    <s v="Turkey"/>
    <s v="Europe"/>
    <s v="SHORT"/>
    <s v="A320"/>
    <n v="0"/>
    <n v="4"/>
    <n v="176"/>
    <n v="0"/>
    <n v="17"/>
    <n v="57"/>
    <m/>
    <m/>
  </r>
  <r>
    <d v="2025-08-18T00:00:00"/>
    <d v="1899-12-30T06:39:00"/>
    <s v="Morning"/>
    <s v="BA"/>
    <s v="BA3809"/>
    <s v="LHR"/>
    <s v="MUC"/>
    <s v="Germany"/>
    <s v="Europe"/>
    <s v="SHORT"/>
    <s v="A320"/>
    <n v="0"/>
    <n v="18"/>
    <n v="162"/>
    <n v="1"/>
    <n v="7"/>
    <n v="29"/>
    <n v="180"/>
    <s v="Group A"/>
  </r>
  <r>
    <d v="2025-10-13T00:00:00"/>
    <d v="1899-12-30T14:40:00"/>
    <s v="Afternoon"/>
    <s v="BA"/>
    <s v="BA9430"/>
    <s v="LHR"/>
    <s v="BCN"/>
    <s v="Spain"/>
    <s v="Europe"/>
    <s v="SHORT"/>
    <s v="A320"/>
    <n v="0"/>
    <n v="5"/>
    <n v="175"/>
    <n v="0"/>
    <n v="7"/>
    <n v="28"/>
    <m/>
    <m/>
  </r>
  <r>
    <d v="2025-06-27T00:00:00"/>
    <d v="1899-12-30T17:35:00"/>
    <s v="Afternoon"/>
    <s v="BA"/>
    <s v="BA5459"/>
    <s v="LHR"/>
    <s v="DXB"/>
    <s v="UAE"/>
    <s v="Middle East"/>
    <s v="LONG"/>
    <s v="B777"/>
    <n v="8"/>
    <n v="49"/>
    <n v="178"/>
    <n v="0"/>
    <n v="8"/>
    <n v="31"/>
    <m/>
    <m/>
  </r>
  <r>
    <d v="2025-10-14T00:00:00"/>
    <d v="1899-12-30T09:23:00"/>
    <s v="Morning"/>
    <s v="BA"/>
    <s v="BA4286"/>
    <s v="LHR"/>
    <s v="CDG"/>
    <s v="France"/>
    <s v="Europe"/>
    <s v="SHORT"/>
    <s v="A320"/>
    <n v="0"/>
    <n v="20"/>
    <n v="160"/>
    <n v="1"/>
    <n v="14"/>
    <n v="48"/>
    <n v="180"/>
    <s v="Group A"/>
  </r>
  <r>
    <d v="2025-05-01T00:00:00"/>
    <d v="1899-12-30T15:42:00"/>
    <s v="Afternoon"/>
    <s v="BA"/>
    <s v="BA2490"/>
    <s v="LHR"/>
    <s v="VIE"/>
    <s v="Austria"/>
    <s v="Europe"/>
    <s v="SHORT"/>
    <s v="A320"/>
    <n v="0"/>
    <n v="16"/>
    <n v="164"/>
    <n v="0"/>
    <n v="3"/>
    <n v="16"/>
    <m/>
    <m/>
  </r>
  <r>
    <d v="2025-06-07T00:00:00"/>
    <d v="1899-12-30T12:34:00"/>
    <s v="Lunchtime"/>
    <s v="BA"/>
    <s v="BA2780"/>
    <s v="LHR"/>
    <s v="ZRH"/>
    <s v="Switzerland"/>
    <s v="Europe"/>
    <s v="SHORT"/>
    <s v="A320"/>
    <n v="0"/>
    <n v="0"/>
    <n v="180"/>
    <n v="0"/>
    <n v="9"/>
    <n v="34"/>
    <m/>
    <m/>
  </r>
  <r>
    <d v="2025-04-13T00:00:00"/>
    <d v="1899-12-30T20:37:00"/>
    <s v="Evening"/>
    <s v="BA"/>
    <s v="BA1533"/>
    <s v="LHR"/>
    <s v="AMS"/>
    <s v="Netherlands"/>
    <s v="Europe"/>
    <s v="SHORT"/>
    <s v="A320"/>
    <n v="0"/>
    <n v="19"/>
    <n v="161"/>
    <n v="0"/>
    <n v="13"/>
    <n v="46"/>
    <m/>
    <m/>
  </r>
  <r>
    <d v="2025-09-08T00:00:00"/>
    <d v="1899-12-30T06:54:00"/>
    <s v="Morning"/>
    <s v="BA"/>
    <s v="BA5516"/>
    <s v="LHR"/>
    <s v="LAX"/>
    <s v="USA"/>
    <s v="North America"/>
    <s v="LONG"/>
    <s v="B777"/>
    <n v="0"/>
    <n v="32"/>
    <n v="300"/>
    <n v="0"/>
    <n v="11"/>
    <n v="38"/>
    <n v="332"/>
    <s v="Group B"/>
  </r>
  <r>
    <d v="2025-10-24T00:00:00"/>
    <d v="1899-12-30T22:51:00"/>
    <s v="Evening"/>
    <s v="BA"/>
    <s v="BA9990"/>
    <s v="LHR"/>
    <s v="DFW"/>
    <s v="USA"/>
    <s v="North America"/>
    <s v="LONG"/>
    <s v="B777"/>
    <n v="0"/>
    <n v="48"/>
    <n v="224"/>
    <n v="1"/>
    <n v="9"/>
    <n v="33"/>
    <m/>
    <m/>
  </r>
  <r>
    <d v="2025-08-28T00:00:00"/>
    <d v="1899-12-30T15:03:00"/>
    <s v="Afternoon"/>
    <s v="BA"/>
    <s v="BA1213"/>
    <s v="LHR"/>
    <s v="IST"/>
    <s v="Turkey"/>
    <s v="Europe"/>
    <s v="SHORT"/>
    <s v="A320"/>
    <n v="0"/>
    <n v="10"/>
    <n v="170"/>
    <n v="0"/>
    <n v="13"/>
    <n v="46"/>
    <m/>
    <m/>
  </r>
  <r>
    <d v="2025-05-11T00:00:00"/>
    <d v="1899-12-30T11:36:00"/>
    <s v="Morning"/>
    <s v="BA"/>
    <s v="BA5376"/>
    <s v="LHR"/>
    <s v="MAD"/>
    <s v="Spain"/>
    <s v="Europe"/>
    <s v="SHORT"/>
    <s v="A320"/>
    <n v="0"/>
    <n v="1"/>
    <n v="179"/>
    <n v="3"/>
    <n v="0"/>
    <n v="0"/>
    <n v="180"/>
    <s v="Group A"/>
  </r>
  <r>
    <d v="2025-07-11T00:00:00"/>
    <d v="1899-12-30T17:19:00"/>
    <s v="Afternoon"/>
    <s v="BA"/>
    <s v="BA2126"/>
    <s v="LHR"/>
    <s v="FRA"/>
    <s v="Germany"/>
    <s v="Europe"/>
    <s v="SHORT"/>
    <s v="A320"/>
    <n v="0"/>
    <n v="9"/>
    <n v="171"/>
    <n v="0"/>
    <n v="11"/>
    <n v="41"/>
    <m/>
    <m/>
  </r>
  <r>
    <d v="2025-08-18T00:00:00"/>
    <d v="1899-12-30T11:31:00"/>
    <s v="Morning"/>
    <s v="BA"/>
    <s v="BA9409"/>
    <s v="LHR"/>
    <s v="FRA"/>
    <s v="Germany"/>
    <s v="Europe"/>
    <s v="SHORT"/>
    <s v="A320"/>
    <n v="0"/>
    <n v="0"/>
    <n v="180"/>
    <n v="3"/>
    <n v="4"/>
    <n v="20"/>
    <n v="180"/>
    <s v="Group A"/>
  </r>
  <r>
    <d v="2025-04-15T00:00:00"/>
    <d v="1899-12-30T18:59:00"/>
    <s v="Evening"/>
    <s v="BA"/>
    <s v="BA9395"/>
    <s v="LHR"/>
    <s v="CDG"/>
    <s v="France"/>
    <s v="Europe"/>
    <s v="SHORT"/>
    <s v="A320"/>
    <n v="0"/>
    <n v="20"/>
    <n v="160"/>
    <n v="0"/>
    <n v="0"/>
    <n v="2"/>
    <m/>
    <m/>
  </r>
  <r>
    <d v="2025-08-06T00:00:00"/>
    <d v="1899-12-30T06:11:00"/>
    <s v="Morning"/>
    <s v="BA"/>
    <s v="BA2363"/>
    <s v="LHR"/>
    <s v="FRA"/>
    <s v="Germany"/>
    <s v="Europe"/>
    <s v="SHORT"/>
    <s v="A320"/>
    <n v="0"/>
    <n v="3"/>
    <n v="177"/>
    <n v="1"/>
    <n v="11"/>
    <n v="38"/>
    <n v="180"/>
    <s v="Group A"/>
  </r>
  <r>
    <d v="2025-10-16T00:00:00"/>
    <d v="1899-12-30T19:35:00"/>
    <s v="Evening"/>
    <s v="BA"/>
    <s v="BA1467"/>
    <s v="LHR"/>
    <s v="DXB"/>
    <s v="UAE"/>
    <s v="Middle East"/>
    <s v="LONG"/>
    <s v="B787"/>
    <n v="8"/>
    <n v="42"/>
    <n v="166"/>
    <n v="0"/>
    <n v="15"/>
    <n v="52"/>
    <m/>
    <m/>
  </r>
  <r>
    <d v="2025-08-14T00:00:00"/>
    <d v="1899-12-30T11:36:00"/>
    <s v="Morning"/>
    <s v="BA"/>
    <s v="BA1880"/>
    <s v="LHR"/>
    <s v="DFW"/>
    <s v="USA"/>
    <s v="North America"/>
    <s v="LONG"/>
    <s v="A380"/>
    <n v="14"/>
    <n v="97"/>
    <n v="358"/>
    <n v="0"/>
    <n v="7"/>
    <n v="28"/>
    <n v="469"/>
    <s v="Group B"/>
  </r>
  <r>
    <d v="2025-09-16T00:00:00"/>
    <d v="1899-12-30T10:03:00"/>
    <s v="Morning"/>
    <s v="BA"/>
    <s v="BA8174"/>
    <s v="LHR"/>
    <s v="MAD"/>
    <s v="Spain"/>
    <s v="Europe"/>
    <s v="SHORT"/>
    <s v="A320"/>
    <n v="0"/>
    <n v="19"/>
    <n v="161"/>
    <n v="1"/>
    <n v="13"/>
    <n v="45"/>
    <n v="180"/>
    <s v="Group A"/>
  </r>
  <r>
    <d v="2025-04-28T00:00:00"/>
    <d v="1899-12-30T11:32:00"/>
    <s v="Morning"/>
    <s v="BA"/>
    <s v="BA5685"/>
    <s v="LHR"/>
    <s v="DFW"/>
    <s v="USA"/>
    <s v="North America"/>
    <s v="LONG"/>
    <s v="B787"/>
    <n v="8"/>
    <n v="48"/>
    <n v="200"/>
    <n v="1"/>
    <n v="17"/>
    <n v="55"/>
    <n v="256"/>
    <s v="Group B"/>
  </r>
  <r>
    <d v="2025-08-17T00:00:00"/>
    <d v="1899-12-30T11:56:00"/>
    <s v="Morning"/>
    <s v="BA"/>
    <s v="BA7810"/>
    <s v="LHR"/>
    <s v="CDG"/>
    <s v="France"/>
    <s v="Europe"/>
    <s v="SHORT"/>
    <s v="A320"/>
    <n v="0"/>
    <n v="1"/>
    <n v="179"/>
    <n v="0"/>
    <n v="15"/>
    <n v="51"/>
    <n v="180"/>
    <s v="Group A"/>
  </r>
  <r>
    <d v="2025-07-12T00:00:00"/>
    <d v="1899-12-30T09:59:00"/>
    <s v="Morning"/>
    <s v="BA"/>
    <s v="BA2899"/>
    <s v="LHR"/>
    <s v="ORD"/>
    <s v="USA"/>
    <s v="North America"/>
    <s v="LONG"/>
    <s v="A380"/>
    <n v="14"/>
    <n v="97"/>
    <n v="358"/>
    <n v="0"/>
    <n v="17"/>
    <n v="56"/>
    <n v="469"/>
    <s v="Group B"/>
  </r>
  <r>
    <d v="2025-09-20T00:00:00"/>
    <d v="1899-12-30T10:58:00"/>
    <s v="Morning"/>
    <s v="BA"/>
    <s v="BA3216"/>
    <s v="LHR"/>
    <s v="MUC"/>
    <s v="Germany"/>
    <s v="Europe"/>
    <s v="SHORT"/>
    <s v="A320"/>
    <n v="0"/>
    <n v="20"/>
    <n v="160"/>
    <n v="0"/>
    <n v="12"/>
    <n v="42"/>
    <n v="180"/>
    <s v="Group A"/>
  </r>
  <r>
    <d v="2025-08-23T00:00:00"/>
    <d v="1899-12-30T10:23:00"/>
    <s v="Morning"/>
    <s v="BA"/>
    <s v="BA9317"/>
    <s v="LHR"/>
    <s v="AMS"/>
    <s v="Netherlands"/>
    <s v="Europe"/>
    <s v="SHORT"/>
    <s v="A320"/>
    <n v="0"/>
    <n v="4"/>
    <n v="176"/>
    <n v="5"/>
    <n v="8"/>
    <n v="31"/>
    <n v="180"/>
    <s v="Group A"/>
  </r>
  <r>
    <d v="2025-07-13T00:00:00"/>
    <d v="1899-12-30T12:22:00"/>
    <s v="Lunchtime"/>
    <s v="BA"/>
    <s v="BA6542"/>
    <s v="LHR"/>
    <s v="BCN"/>
    <s v="Spain"/>
    <s v="Europe"/>
    <s v="SHORT"/>
    <s v="A320"/>
    <n v="0"/>
    <n v="19"/>
    <n v="161"/>
    <n v="2"/>
    <n v="0"/>
    <n v="5"/>
    <m/>
    <m/>
  </r>
  <r>
    <d v="2025-04-30T00:00:00"/>
    <d v="1899-12-30T13:45:00"/>
    <s v="Lunchtime"/>
    <s v="BA"/>
    <s v="BA1302"/>
    <s v="LHR"/>
    <s v="LAX"/>
    <s v="USA"/>
    <s v="North America"/>
    <s v="LONG"/>
    <s v="A380"/>
    <n v="14"/>
    <n v="97"/>
    <n v="358"/>
    <n v="0"/>
    <n v="6"/>
    <n v="26"/>
    <m/>
    <m/>
  </r>
  <r>
    <d v="2025-04-09T00:00:00"/>
    <d v="1899-12-30T07:21:00"/>
    <s v="Morning"/>
    <s v="BA"/>
    <s v="BA5157"/>
    <s v="LHR"/>
    <s v="ORD"/>
    <s v="USA"/>
    <s v="North America"/>
    <s v="LONG"/>
    <s v="B777"/>
    <n v="8"/>
    <n v="49"/>
    <n v="178"/>
    <n v="1"/>
    <n v="3"/>
    <n v="17"/>
    <n v="235"/>
    <s v="Group B"/>
  </r>
  <r>
    <d v="2025-10-17T00:00:00"/>
    <d v="1899-12-30T22:31:00"/>
    <s v="Evening"/>
    <s v="BA"/>
    <s v="BA7028"/>
    <s v="LHR"/>
    <s v="DFW"/>
    <s v="USA"/>
    <s v="North America"/>
    <s v="LONG"/>
    <s v="B777"/>
    <n v="0"/>
    <n v="48"/>
    <n v="224"/>
    <n v="2"/>
    <n v="20"/>
    <n v="64"/>
    <m/>
    <m/>
  </r>
  <r>
    <d v="2025-06-20T00:00:00"/>
    <d v="1899-12-30T18:58:00"/>
    <s v="Evening"/>
    <s v="BA"/>
    <s v="BA6801"/>
    <s v="LHR"/>
    <s v="MUC"/>
    <s v="Germany"/>
    <s v="Europe"/>
    <s v="SHORT"/>
    <s v="A320"/>
    <n v="0"/>
    <n v="9"/>
    <n v="171"/>
    <n v="0"/>
    <n v="7"/>
    <n v="28"/>
    <m/>
    <m/>
  </r>
  <r>
    <d v="2025-05-05T00:00:00"/>
    <d v="1899-12-30T18:26:00"/>
    <s v="Evening"/>
    <s v="BA"/>
    <s v="BA3583"/>
    <s v="LHR"/>
    <s v="LAX"/>
    <s v="USA"/>
    <s v="North America"/>
    <s v="LONG"/>
    <s v="B787"/>
    <n v="0"/>
    <n v="31"/>
    <n v="173"/>
    <n v="1"/>
    <n v="8"/>
    <n v="32"/>
    <m/>
    <m/>
  </r>
  <r>
    <d v="2025-08-23T00:00:00"/>
    <d v="1899-12-30T09:34:00"/>
    <s v="Morning"/>
    <s v="BA"/>
    <s v="BA5924"/>
    <s v="LHR"/>
    <s v="DFW"/>
    <s v="USA"/>
    <s v="North America"/>
    <s v="LONG"/>
    <s v="B787"/>
    <n v="0"/>
    <n v="31"/>
    <n v="173"/>
    <n v="0"/>
    <n v="11"/>
    <n v="39"/>
    <n v="204"/>
    <s v="Group B"/>
  </r>
  <r>
    <d v="2025-06-20T00:00:00"/>
    <d v="1899-12-30T10:42:00"/>
    <s v="Morning"/>
    <s v="BA"/>
    <s v="BA7183"/>
    <s v="LHR"/>
    <s v="BCN"/>
    <s v="Spain"/>
    <s v="Europe"/>
    <s v="SHORT"/>
    <s v="A320"/>
    <n v="0"/>
    <n v="7"/>
    <n v="173"/>
    <n v="1"/>
    <n v="8"/>
    <n v="31"/>
    <n v="180"/>
    <s v="Group A"/>
  </r>
  <r>
    <d v="2025-10-13T00:00:00"/>
    <d v="1899-12-30T07:17:00"/>
    <s v="Morning"/>
    <s v="BA"/>
    <s v="BA6468"/>
    <s v="LHR"/>
    <s v="IST"/>
    <s v="Turkey"/>
    <s v="Europe"/>
    <s v="SHORT"/>
    <s v="A320"/>
    <n v="0"/>
    <n v="14"/>
    <n v="166"/>
    <n v="0"/>
    <n v="17"/>
    <n v="57"/>
    <n v="180"/>
    <s v="Group A"/>
  </r>
  <r>
    <d v="2025-05-09T00:00:00"/>
    <d v="1899-12-30T12:12:00"/>
    <s v="Lunchtime"/>
    <s v="BA"/>
    <s v="BA6883"/>
    <s v="LHR"/>
    <s v="BCN"/>
    <s v="Spain"/>
    <s v="Europe"/>
    <s v="SHORT"/>
    <s v="A320"/>
    <n v="0"/>
    <n v="12"/>
    <n v="168"/>
    <n v="0"/>
    <n v="4"/>
    <n v="21"/>
    <m/>
    <m/>
  </r>
  <r>
    <d v="2025-10-14T00:00:00"/>
    <d v="1899-12-30T14:50:00"/>
    <s v="Afternoon"/>
    <s v="BA"/>
    <s v="BA5759"/>
    <s v="LHR"/>
    <s v="ZRH"/>
    <s v="Switzerland"/>
    <s v="Europe"/>
    <s v="SHORT"/>
    <s v="A320"/>
    <n v="0"/>
    <n v="2"/>
    <n v="178"/>
    <n v="0"/>
    <n v="9"/>
    <n v="33"/>
    <m/>
    <m/>
  </r>
  <r>
    <d v="2025-05-22T00:00:00"/>
    <d v="1899-12-30T07:58:00"/>
    <s v="Morning"/>
    <s v="BA"/>
    <s v="BA8903"/>
    <s v="LHR"/>
    <s v="DXB"/>
    <s v="UAE"/>
    <s v="Middle East"/>
    <s v="LONG"/>
    <s v="B777"/>
    <n v="0"/>
    <n v="32"/>
    <n v="300"/>
    <n v="0"/>
    <n v="4"/>
    <n v="19"/>
    <n v="332"/>
    <s v="Group C"/>
  </r>
  <r>
    <d v="2025-09-04T00:00:00"/>
    <d v="1899-12-30T08:14:00"/>
    <s v="Morning"/>
    <s v="BA"/>
    <s v="BA3339"/>
    <s v="LHR"/>
    <s v="DFW"/>
    <s v="USA"/>
    <s v="North America"/>
    <s v="LONG"/>
    <s v="B777"/>
    <n v="8"/>
    <n v="49"/>
    <n v="178"/>
    <n v="1"/>
    <n v="1"/>
    <n v="10"/>
    <n v="235"/>
    <s v="Group B"/>
  </r>
  <r>
    <d v="2025-07-18T00:00:00"/>
    <d v="1899-12-30T16:14:00"/>
    <s v="Afternoon"/>
    <s v="BA"/>
    <s v="BA1732"/>
    <s v="LHR"/>
    <s v="IST"/>
    <s v="Turkey"/>
    <s v="Europe"/>
    <s v="SHORT"/>
    <s v="A320"/>
    <n v="0"/>
    <n v="13"/>
    <n v="167"/>
    <n v="0"/>
    <n v="4"/>
    <n v="21"/>
    <m/>
    <m/>
  </r>
  <r>
    <d v="2025-06-27T00:00:00"/>
    <d v="1899-12-30T06:16:00"/>
    <s v="Morning"/>
    <s v="BA"/>
    <s v="BA3684"/>
    <s v="LHR"/>
    <s v="FRA"/>
    <s v="Germany"/>
    <s v="Europe"/>
    <s v="SHORT"/>
    <s v="A320"/>
    <n v="0"/>
    <n v="19"/>
    <n v="161"/>
    <n v="0"/>
    <n v="8"/>
    <n v="30"/>
    <n v="180"/>
    <s v="Group A"/>
  </r>
  <r>
    <d v="2025-06-02T00:00:00"/>
    <d v="1899-12-30T12:04:00"/>
    <s v="Lunchtime"/>
    <s v="BA"/>
    <s v="BA2081"/>
    <s v="LHR"/>
    <s v="ORD"/>
    <s v="USA"/>
    <s v="North America"/>
    <s v="LONG"/>
    <s v="B777"/>
    <n v="8"/>
    <n v="49"/>
    <n v="178"/>
    <n v="2"/>
    <n v="5"/>
    <n v="24"/>
    <m/>
    <m/>
  </r>
  <r>
    <d v="2025-07-23T00:00:00"/>
    <d v="1899-12-30T21:12:00"/>
    <s v="Evening"/>
    <s v="BA"/>
    <s v="BA2139"/>
    <s v="LHR"/>
    <s v="BCN"/>
    <s v="Spain"/>
    <s v="Europe"/>
    <s v="SHORT"/>
    <s v="A320"/>
    <n v="0"/>
    <n v="15"/>
    <n v="165"/>
    <n v="0"/>
    <n v="4"/>
    <n v="19"/>
    <m/>
    <m/>
  </r>
  <r>
    <d v="2025-06-03T00:00:00"/>
    <d v="1899-12-30T19:42:00"/>
    <s v="Evening"/>
    <s v="BA"/>
    <s v="BA3822"/>
    <s v="LHR"/>
    <s v="IST"/>
    <s v="Turkey"/>
    <s v="Europe"/>
    <s v="SHORT"/>
    <s v="A320"/>
    <n v="0"/>
    <n v="6"/>
    <n v="174"/>
    <n v="0"/>
    <n v="0"/>
    <n v="8"/>
    <m/>
    <m/>
  </r>
  <r>
    <d v="2025-06-22T00:00:00"/>
    <d v="1899-12-30T09:57:00"/>
    <s v="Morning"/>
    <s v="BA"/>
    <s v="BA5953"/>
    <s v="LHR"/>
    <s v="IST"/>
    <s v="Turkey"/>
    <s v="Europe"/>
    <s v="SHORT"/>
    <s v="A320"/>
    <n v="0"/>
    <n v="9"/>
    <n v="171"/>
    <n v="3"/>
    <n v="7"/>
    <n v="29"/>
    <n v="180"/>
    <s v="Group A"/>
  </r>
  <r>
    <d v="2025-07-12T00:00:00"/>
    <d v="1899-12-30T21:19:00"/>
    <s v="Evening"/>
    <s v="BA"/>
    <s v="BA3871"/>
    <s v="LHR"/>
    <s v="JFK"/>
    <s v="USA"/>
    <s v="North America"/>
    <s v="LONG"/>
    <s v="B777"/>
    <n v="8"/>
    <n v="49"/>
    <n v="178"/>
    <n v="2"/>
    <n v="0"/>
    <n v="7"/>
    <m/>
    <m/>
  </r>
  <r>
    <d v="2025-05-25T00:00:00"/>
    <d v="1899-12-30T08:29:00"/>
    <s v="Morning"/>
    <s v="BA"/>
    <s v="BA1139"/>
    <s v="LHR"/>
    <s v="MAD"/>
    <s v="Spain"/>
    <s v="Europe"/>
    <s v="SHORT"/>
    <s v="A320"/>
    <n v="0"/>
    <n v="3"/>
    <n v="177"/>
    <n v="0"/>
    <n v="12"/>
    <n v="42"/>
    <n v="180"/>
    <s v="Group A"/>
  </r>
  <r>
    <d v="2025-06-28T00:00:00"/>
    <d v="1899-12-30T07:41:00"/>
    <s v="Morning"/>
    <s v="BA"/>
    <s v="BA8879"/>
    <s v="LHR"/>
    <s v="FRA"/>
    <s v="Germany"/>
    <s v="Europe"/>
    <s v="SHORT"/>
    <s v="A320"/>
    <n v="0"/>
    <n v="1"/>
    <n v="179"/>
    <n v="0"/>
    <n v="8"/>
    <n v="32"/>
    <n v="180"/>
    <s v="Group A"/>
  </r>
  <r>
    <d v="2025-08-03T00:00:00"/>
    <d v="1899-12-30T17:56:00"/>
    <s v="Afternoon"/>
    <s v="BA"/>
    <s v="BA2148"/>
    <s v="LHR"/>
    <s v="MUC"/>
    <s v="Germany"/>
    <s v="Europe"/>
    <s v="SHORT"/>
    <s v="A320"/>
    <n v="0"/>
    <n v="10"/>
    <n v="170"/>
    <n v="3"/>
    <n v="0"/>
    <n v="8"/>
    <m/>
    <m/>
  </r>
  <r>
    <d v="2025-10-17T00:00:00"/>
    <d v="1899-12-30T15:41:00"/>
    <s v="Afternoon"/>
    <s v="BA"/>
    <s v="BA9545"/>
    <s v="LHR"/>
    <s v="DXB"/>
    <s v="UAE"/>
    <s v="Middle East"/>
    <s v="LONG"/>
    <s v="B777"/>
    <n v="0"/>
    <n v="32"/>
    <n v="300"/>
    <n v="0"/>
    <n v="6"/>
    <n v="25"/>
    <m/>
    <m/>
  </r>
  <r>
    <d v="2025-06-10T00:00:00"/>
    <d v="1899-12-30T14:46:00"/>
    <s v="Afternoon"/>
    <s v="BA"/>
    <s v="BA2740"/>
    <s v="LHR"/>
    <s v="JFK"/>
    <s v="USA"/>
    <s v="North America"/>
    <s v="LONG"/>
    <s v="A350"/>
    <n v="0"/>
    <n v="56"/>
    <n v="275"/>
    <n v="0"/>
    <n v="4"/>
    <n v="19"/>
    <m/>
    <m/>
  </r>
  <r>
    <d v="2025-04-28T00:00:00"/>
    <d v="1899-12-30T09:44:00"/>
    <s v="Morning"/>
    <s v="BA"/>
    <s v="BA3276"/>
    <s v="LHR"/>
    <s v="DXB"/>
    <s v="UAE"/>
    <s v="Middle East"/>
    <s v="LONG"/>
    <s v="A350"/>
    <n v="0"/>
    <n v="56"/>
    <n v="275"/>
    <n v="0"/>
    <n v="10"/>
    <n v="35"/>
    <n v="331"/>
    <s v="Group C"/>
  </r>
  <r>
    <d v="2025-08-30T00:00:00"/>
    <d v="1899-12-30T06:16:00"/>
    <s v="Morning"/>
    <s v="BA"/>
    <s v="BA7829"/>
    <s v="LHR"/>
    <s v="JFK"/>
    <s v="USA"/>
    <s v="North America"/>
    <s v="LONG"/>
    <s v="B777"/>
    <n v="0"/>
    <n v="32"/>
    <n v="300"/>
    <n v="0"/>
    <n v="15"/>
    <n v="51"/>
    <n v="332"/>
    <s v="Group B"/>
  </r>
  <r>
    <d v="2025-07-23T00:00:00"/>
    <d v="1899-12-30T17:33:00"/>
    <s v="Afternoon"/>
    <s v="BA"/>
    <s v="BA9613"/>
    <s v="LHR"/>
    <s v="DXB"/>
    <s v="UAE"/>
    <s v="Middle East"/>
    <s v="LONG"/>
    <s v="B787"/>
    <n v="8"/>
    <n v="48"/>
    <n v="200"/>
    <n v="1"/>
    <n v="0"/>
    <n v="1"/>
    <m/>
    <m/>
  </r>
  <r>
    <d v="2025-09-23T00:00:00"/>
    <d v="1899-12-30T17:31:00"/>
    <s v="Afternoon"/>
    <s v="BA"/>
    <s v="BA7175"/>
    <s v="LHR"/>
    <s v="ZRH"/>
    <s v="Switzerland"/>
    <s v="Europe"/>
    <s v="SHORT"/>
    <s v="A320"/>
    <n v="0"/>
    <n v="2"/>
    <n v="178"/>
    <n v="1"/>
    <n v="8"/>
    <n v="32"/>
    <m/>
    <m/>
  </r>
  <r>
    <d v="2025-08-16T00:00:00"/>
    <d v="1899-12-30T19:24:00"/>
    <s v="Evening"/>
    <s v="BA"/>
    <s v="BA7396"/>
    <s v="LHR"/>
    <s v="IST"/>
    <s v="Turkey"/>
    <s v="Europe"/>
    <s v="SHORT"/>
    <s v="A320"/>
    <n v="0"/>
    <n v="17"/>
    <n v="163"/>
    <n v="3"/>
    <n v="7"/>
    <n v="28"/>
    <m/>
    <m/>
  </r>
  <r>
    <d v="2025-05-16T00:00:00"/>
    <d v="1899-12-30T12:51:00"/>
    <s v="Lunchtime"/>
    <s v="BA"/>
    <s v="BA9626"/>
    <s v="LHR"/>
    <s v="AMS"/>
    <s v="Netherlands"/>
    <s v="Europe"/>
    <s v="SHORT"/>
    <s v="A320"/>
    <n v="0"/>
    <n v="7"/>
    <n v="173"/>
    <n v="1"/>
    <n v="11"/>
    <n v="41"/>
    <m/>
    <m/>
  </r>
  <r>
    <d v="2025-04-16T00:00:00"/>
    <d v="1899-12-30T19:39:00"/>
    <s v="Evening"/>
    <s v="BA"/>
    <s v="BA8257"/>
    <s v="LHR"/>
    <s v="ZRH"/>
    <s v="Switzerland"/>
    <s v="Europe"/>
    <s v="SHORT"/>
    <s v="A320"/>
    <n v="0"/>
    <n v="16"/>
    <n v="164"/>
    <n v="0"/>
    <n v="9"/>
    <n v="34"/>
    <m/>
    <m/>
  </r>
  <r>
    <d v="2025-05-23T00:00:00"/>
    <d v="1899-12-30T10:02:00"/>
    <s v="Morning"/>
    <s v="BA"/>
    <s v="BA4815"/>
    <s v="LHR"/>
    <s v="MAD"/>
    <s v="Spain"/>
    <s v="Europe"/>
    <s v="SHORT"/>
    <s v="A320"/>
    <n v="0"/>
    <n v="15"/>
    <n v="165"/>
    <n v="0"/>
    <n v="4"/>
    <n v="19"/>
    <n v="180"/>
    <s v="Group A"/>
  </r>
  <r>
    <d v="2025-04-18T00:00:00"/>
    <d v="1899-12-30T14:02:00"/>
    <s v="Afternoon"/>
    <s v="BA"/>
    <s v="BA9556"/>
    <s v="LHR"/>
    <s v="BCN"/>
    <s v="Spain"/>
    <s v="Europe"/>
    <s v="SHORT"/>
    <s v="A320"/>
    <n v="0"/>
    <n v="5"/>
    <n v="175"/>
    <n v="4"/>
    <n v="6"/>
    <n v="25"/>
    <m/>
    <m/>
  </r>
  <r>
    <d v="2025-06-20T00:00:00"/>
    <d v="1899-12-30T16:32:00"/>
    <s v="Afternoon"/>
    <s v="BA"/>
    <s v="BA4455"/>
    <s v="LHR"/>
    <s v="ORD"/>
    <s v="USA"/>
    <s v="North America"/>
    <s v="LONG"/>
    <s v="B777"/>
    <n v="8"/>
    <n v="49"/>
    <n v="178"/>
    <n v="0"/>
    <n v="3"/>
    <n v="18"/>
    <m/>
    <m/>
  </r>
  <r>
    <d v="2025-10-06T00:00:00"/>
    <d v="1899-12-30T14:51:00"/>
    <s v="Afternoon"/>
    <s v="BA"/>
    <s v="BA5876"/>
    <s v="LHR"/>
    <s v="HND"/>
    <s v="Japan"/>
    <s v="Asia"/>
    <s v="LONG"/>
    <s v="B777"/>
    <n v="8"/>
    <n v="49"/>
    <n v="178"/>
    <n v="0"/>
    <n v="14"/>
    <n v="47"/>
    <m/>
    <m/>
  </r>
  <r>
    <d v="2025-08-21T00:00:00"/>
    <d v="1899-12-30T20:16:00"/>
    <s v="Evening"/>
    <s v="BA"/>
    <s v="BA5069"/>
    <s v="LHR"/>
    <s v="FRA"/>
    <s v="Germany"/>
    <s v="Europe"/>
    <s v="SHORT"/>
    <s v="A320"/>
    <n v="0"/>
    <n v="1"/>
    <n v="179"/>
    <n v="2"/>
    <n v="8"/>
    <n v="31"/>
    <m/>
    <m/>
  </r>
  <r>
    <d v="2025-07-26T00:00:00"/>
    <d v="1899-12-30T16:37:00"/>
    <s v="Afternoon"/>
    <s v="BA"/>
    <s v="BA2533"/>
    <s v="LHR"/>
    <s v="ZRH"/>
    <s v="Switzerland"/>
    <s v="Europe"/>
    <s v="SHORT"/>
    <s v="A320"/>
    <n v="0"/>
    <n v="17"/>
    <n v="163"/>
    <n v="0"/>
    <n v="18"/>
    <n v="60"/>
    <m/>
    <m/>
  </r>
  <r>
    <d v="2025-08-12T00:00:00"/>
    <d v="1899-12-30T08:52:00"/>
    <s v="Morning"/>
    <s v="BA"/>
    <s v="BA3950"/>
    <s v="LHR"/>
    <s v="AMS"/>
    <s v="Netherlands"/>
    <s v="Europe"/>
    <s v="SHORT"/>
    <s v="A320"/>
    <n v="0"/>
    <n v="17"/>
    <n v="163"/>
    <n v="0"/>
    <n v="7"/>
    <n v="29"/>
    <n v="180"/>
    <s v="Group A"/>
  </r>
  <r>
    <d v="2025-10-24T00:00:00"/>
    <d v="1899-12-30T13:37:00"/>
    <s v="Lunchtime"/>
    <s v="BA"/>
    <s v="BA8296"/>
    <s v="LHR"/>
    <s v="ZRH"/>
    <s v="Switzerland"/>
    <s v="Europe"/>
    <s v="SHORT"/>
    <s v="A320"/>
    <n v="0"/>
    <n v="5"/>
    <n v="175"/>
    <n v="2"/>
    <n v="4"/>
    <n v="19"/>
    <m/>
    <m/>
  </r>
  <r>
    <d v="2025-05-14T00:00:00"/>
    <d v="1899-12-30T12:37:00"/>
    <s v="Lunchtime"/>
    <s v="BA"/>
    <s v="BA8491"/>
    <s v="LHR"/>
    <s v="DFW"/>
    <s v="USA"/>
    <s v="North America"/>
    <s v="LONG"/>
    <s v="B787"/>
    <n v="8"/>
    <n v="42"/>
    <n v="166"/>
    <n v="5"/>
    <n v="0"/>
    <n v="7"/>
    <m/>
    <m/>
  </r>
  <r>
    <d v="2025-05-27T00:00:00"/>
    <d v="1899-12-30T17:04:00"/>
    <s v="Afternoon"/>
    <s v="BA"/>
    <s v="BA4070"/>
    <s v="LHR"/>
    <s v="VIE"/>
    <s v="Austria"/>
    <s v="Europe"/>
    <s v="SHORT"/>
    <s v="A320"/>
    <n v="0"/>
    <n v="2"/>
    <n v="178"/>
    <n v="0"/>
    <n v="0"/>
    <n v="2"/>
    <m/>
    <m/>
  </r>
  <r>
    <d v="2025-04-15T00:00:00"/>
    <d v="1899-12-30T12:36:00"/>
    <s v="Lunchtime"/>
    <s v="BA"/>
    <s v="BA9303"/>
    <s v="LHR"/>
    <s v="DXB"/>
    <s v="UAE"/>
    <s v="Middle East"/>
    <s v="LONG"/>
    <s v="A380"/>
    <n v="14"/>
    <n v="97"/>
    <n v="358"/>
    <n v="1"/>
    <n v="0"/>
    <n v="6"/>
    <m/>
    <m/>
  </r>
  <r>
    <d v="2025-04-16T00:00:00"/>
    <d v="1899-12-30T18:07:00"/>
    <s v="Evening"/>
    <s v="BA"/>
    <s v="BA5841"/>
    <s v="LHR"/>
    <s v="AMS"/>
    <s v="Netherlands"/>
    <s v="Europe"/>
    <s v="SHORT"/>
    <s v="A320"/>
    <n v="0"/>
    <n v="15"/>
    <n v="165"/>
    <n v="0"/>
    <n v="9"/>
    <n v="34"/>
    <m/>
    <m/>
  </r>
  <r>
    <d v="2025-05-07T00:00:00"/>
    <d v="1899-12-30T19:02:00"/>
    <s v="Evening"/>
    <s v="BA"/>
    <s v="BA9324"/>
    <s v="LHR"/>
    <s v="MUC"/>
    <s v="Germany"/>
    <s v="Europe"/>
    <s v="SHORT"/>
    <s v="A320"/>
    <n v="0"/>
    <n v="8"/>
    <n v="172"/>
    <n v="0"/>
    <n v="11"/>
    <n v="38"/>
    <m/>
    <m/>
  </r>
  <r>
    <d v="2025-06-05T00:00:00"/>
    <d v="1899-12-30T09:35:00"/>
    <s v="Morning"/>
    <s v="BA"/>
    <s v="BA2046"/>
    <s v="LHR"/>
    <s v="ZRH"/>
    <s v="Switzerland"/>
    <s v="Europe"/>
    <s v="SHORT"/>
    <s v="A320"/>
    <n v="0"/>
    <n v="2"/>
    <n v="178"/>
    <n v="2"/>
    <n v="0"/>
    <n v="6"/>
    <n v="180"/>
    <s v="Group A"/>
  </r>
  <r>
    <d v="2025-05-14T00:00:00"/>
    <d v="1899-12-30T21:17:00"/>
    <s v="Evening"/>
    <s v="BA"/>
    <s v="BA6711"/>
    <s v="LHR"/>
    <s v="AMS"/>
    <s v="Netherlands"/>
    <s v="Europe"/>
    <s v="SHORT"/>
    <s v="A320"/>
    <n v="0"/>
    <n v="9"/>
    <n v="171"/>
    <n v="3"/>
    <n v="13"/>
    <n v="44"/>
    <m/>
    <m/>
  </r>
  <r>
    <d v="2025-10-01T00:00:00"/>
    <d v="1899-12-30T09:40:00"/>
    <s v="Morning"/>
    <s v="BA"/>
    <s v="BA4731"/>
    <s v="LHR"/>
    <s v="HND"/>
    <s v="Japan"/>
    <s v="Asia"/>
    <s v="LONG"/>
    <s v="B777"/>
    <n v="0"/>
    <n v="32"/>
    <n v="300"/>
    <n v="0"/>
    <n v="5"/>
    <n v="23"/>
    <n v="332"/>
    <s v="Group C"/>
  </r>
  <r>
    <d v="2025-05-23T00:00:00"/>
    <d v="1899-12-30T10:41:00"/>
    <s v="Morning"/>
    <s v="BA"/>
    <s v="BA6265"/>
    <s v="LHR"/>
    <s v="LAX"/>
    <s v="USA"/>
    <s v="North America"/>
    <s v="LONG"/>
    <s v="B777"/>
    <n v="0"/>
    <n v="32"/>
    <n v="300"/>
    <n v="0"/>
    <n v="9"/>
    <n v="33"/>
    <n v="332"/>
    <s v="Group B"/>
  </r>
  <r>
    <d v="2025-07-22T00:00:00"/>
    <d v="1899-12-30T21:08:00"/>
    <s v="Evening"/>
    <s v="BA"/>
    <s v="BA9461"/>
    <s v="LHR"/>
    <s v="MUC"/>
    <s v="Germany"/>
    <s v="Europe"/>
    <s v="SHORT"/>
    <s v="A320"/>
    <n v="0"/>
    <n v="12"/>
    <n v="168"/>
    <n v="0"/>
    <n v="17"/>
    <n v="55"/>
    <m/>
    <m/>
  </r>
  <r>
    <d v="2025-07-06T00:00:00"/>
    <d v="1899-12-30T13:18:00"/>
    <s v="Lunchtime"/>
    <s v="BA"/>
    <s v="BA5231"/>
    <s v="LHR"/>
    <s v="AMS"/>
    <s v="Netherlands"/>
    <s v="Europe"/>
    <s v="SHORT"/>
    <s v="A320"/>
    <n v="0"/>
    <n v="4"/>
    <n v="176"/>
    <n v="0"/>
    <n v="13"/>
    <n v="44"/>
    <m/>
    <m/>
  </r>
  <r>
    <d v="2025-07-19T00:00:00"/>
    <d v="1899-12-30T20:09:00"/>
    <s v="Evening"/>
    <s v="BA"/>
    <s v="BA6261"/>
    <s v="LHR"/>
    <s v="LAX"/>
    <s v="USA"/>
    <s v="North America"/>
    <s v="LONG"/>
    <s v="B787"/>
    <n v="8"/>
    <n v="42"/>
    <n v="166"/>
    <n v="0"/>
    <n v="6"/>
    <n v="26"/>
    <m/>
    <m/>
  </r>
  <r>
    <d v="2025-07-22T00:00:00"/>
    <d v="1899-12-30T14:40:00"/>
    <s v="Afternoon"/>
    <s v="BA"/>
    <s v="BA5685"/>
    <s v="LHR"/>
    <s v="HND"/>
    <s v="Japan"/>
    <s v="Asia"/>
    <s v="LONG"/>
    <s v="B777"/>
    <n v="0"/>
    <n v="48"/>
    <n v="224"/>
    <n v="0"/>
    <n v="3"/>
    <n v="16"/>
    <m/>
    <m/>
  </r>
  <r>
    <d v="2025-06-21T00:00:00"/>
    <d v="1899-12-30T21:02:00"/>
    <s v="Evening"/>
    <s v="BA"/>
    <s v="BA7757"/>
    <s v="LHR"/>
    <s v="DFW"/>
    <s v="USA"/>
    <s v="North America"/>
    <s v="LONG"/>
    <s v="A380"/>
    <n v="14"/>
    <n v="97"/>
    <n v="358"/>
    <n v="0"/>
    <n v="0"/>
    <n v="0"/>
    <m/>
    <m/>
  </r>
  <r>
    <d v="2025-06-05T00:00:00"/>
    <d v="1899-12-30T11:19:00"/>
    <s v="Morning"/>
    <s v="BA"/>
    <s v="BA6669"/>
    <s v="LHR"/>
    <s v="ORD"/>
    <s v="USA"/>
    <s v="North America"/>
    <s v="LONG"/>
    <s v="A380"/>
    <n v="14"/>
    <n v="97"/>
    <n v="358"/>
    <n v="0"/>
    <n v="4"/>
    <n v="19"/>
    <n v="469"/>
    <s v="Group B"/>
  </r>
  <r>
    <d v="2025-04-21T00:00:00"/>
    <d v="1899-12-30T10:24:00"/>
    <s v="Morning"/>
    <s v="BA"/>
    <s v="BA5000"/>
    <s v="LHR"/>
    <s v="HND"/>
    <s v="Japan"/>
    <s v="Asia"/>
    <s v="LONG"/>
    <s v="A350"/>
    <n v="0"/>
    <n v="56"/>
    <n v="275"/>
    <n v="0"/>
    <n v="7"/>
    <n v="27"/>
    <n v="331"/>
    <s v="Group C"/>
  </r>
  <r>
    <d v="2025-04-19T00:00:00"/>
    <d v="1899-12-30T21:16:00"/>
    <s v="Evening"/>
    <s v="BA"/>
    <s v="BA4596"/>
    <s v="LHR"/>
    <s v="ZRH"/>
    <s v="Switzerland"/>
    <s v="Europe"/>
    <s v="SHORT"/>
    <s v="A320"/>
    <n v="0"/>
    <n v="3"/>
    <n v="177"/>
    <n v="1"/>
    <n v="2"/>
    <n v="15"/>
    <m/>
    <m/>
  </r>
  <r>
    <d v="2025-06-20T00:00:00"/>
    <d v="1899-12-30T20:45:00"/>
    <s v="Evening"/>
    <s v="BA"/>
    <s v="BA3664"/>
    <s v="LHR"/>
    <s v="VIE"/>
    <s v="Austria"/>
    <s v="Europe"/>
    <s v="SHORT"/>
    <s v="A320"/>
    <n v="0"/>
    <n v="1"/>
    <n v="179"/>
    <n v="0"/>
    <n v="7"/>
    <n v="28"/>
    <m/>
    <m/>
  </r>
  <r>
    <d v="2025-07-05T00:00:00"/>
    <d v="1899-12-30T10:46:00"/>
    <s v="Morning"/>
    <s v="BA"/>
    <s v="BA9630"/>
    <s v="LHR"/>
    <s v="HND"/>
    <s v="Japan"/>
    <s v="Asia"/>
    <s v="LONG"/>
    <s v="B787"/>
    <n v="8"/>
    <n v="48"/>
    <n v="200"/>
    <n v="0"/>
    <n v="8"/>
    <n v="31"/>
    <n v="256"/>
    <s v="Group C"/>
  </r>
  <r>
    <d v="2025-10-28T00:00:00"/>
    <d v="1899-12-30T07:20:00"/>
    <s v="Morning"/>
    <s v="BA"/>
    <s v="BA9250"/>
    <s v="LHR"/>
    <s v="MUC"/>
    <s v="Germany"/>
    <s v="Europe"/>
    <s v="SHORT"/>
    <s v="A320"/>
    <n v="0"/>
    <n v="5"/>
    <n v="175"/>
    <n v="2"/>
    <n v="7"/>
    <n v="27"/>
    <n v="180"/>
    <s v="Group A"/>
  </r>
  <r>
    <d v="2025-06-15T00:00:00"/>
    <d v="1899-12-30T15:47:00"/>
    <s v="Afternoon"/>
    <s v="BA"/>
    <s v="BA5813"/>
    <s v="LHR"/>
    <s v="AMS"/>
    <s v="Netherlands"/>
    <s v="Europe"/>
    <s v="SHORT"/>
    <s v="A320"/>
    <n v="0"/>
    <n v="11"/>
    <n v="169"/>
    <n v="1"/>
    <n v="4"/>
    <n v="20"/>
    <m/>
    <m/>
  </r>
  <r>
    <d v="2025-10-01T00:00:00"/>
    <d v="1899-12-30T17:07:00"/>
    <s v="Afternoon"/>
    <s v="BA"/>
    <s v="BA8751"/>
    <s v="LHR"/>
    <s v="FRA"/>
    <s v="Germany"/>
    <s v="Europe"/>
    <s v="SHORT"/>
    <s v="A320"/>
    <n v="0"/>
    <n v="6"/>
    <n v="174"/>
    <n v="0"/>
    <n v="9"/>
    <n v="33"/>
    <m/>
    <m/>
  </r>
  <r>
    <d v="2025-05-23T00:00:00"/>
    <d v="1899-12-30T11:49:00"/>
    <s v="Morning"/>
    <s v="BA"/>
    <s v="BA3008"/>
    <s v="LHR"/>
    <s v="HND"/>
    <s v="Japan"/>
    <s v="Asia"/>
    <s v="LONG"/>
    <s v="B777"/>
    <n v="0"/>
    <n v="32"/>
    <n v="300"/>
    <n v="0"/>
    <n v="10"/>
    <n v="37"/>
    <n v="332"/>
    <s v="Group C"/>
  </r>
  <r>
    <d v="2025-04-09T00:00:00"/>
    <d v="1899-12-30T11:45:00"/>
    <s v="Morning"/>
    <s v="BA"/>
    <s v="BA4851"/>
    <s v="LHR"/>
    <s v="CDG"/>
    <s v="France"/>
    <s v="Europe"/>
    <s v="SHORT"/>
    <s v="A320"/>
    <n v="0"/>
    <n v="20"/>
    <n v="160"/>
    <n v="1"/>
    <n v="2"/>
    <n v="13"/>
    <n v="180"/>
    <s v="Group A"/>
  </r>
  <r>
    <d v="2025-09-11T00:00:00"/>
    <d v="1899-12-30T10:22:00"/>
    <s v="Morning"/>
    <s v="BA"/>
    <s v="BA5212"/>
    <s v="LHR"/>
    <s v="JFK"/>
    <s v="USA"/>
    <s v="North America"/>
    <s v="LONG"/>
    <s v="B777"/>
    <n v="0"/>
    <n v="32"/>
    <n v="300"/>
    <n v="0"/>
    <n v="15"/>
    <n v="52"/>
    <n v="332"/>
    <s v="Group B"/>
  </r>
  <r>
    <d v="2025-09-16T00:00:00"/>
    <d v="1899-12-30T09:37:00"/>
    <s v="Morning"/>
    <s v="BA"/>
    <s v="BA7760"/>
    <s v="LHR"/>
    <s v="FRA"/>
    <s v="Germany"/>
    <s v="Europe"/>
    <s v="SHORT"/>
    <s v="A320"/>
    <n v="0"/>
    <n v="2"/>
    <n v="178"/>
    <n v="1"/>
    <n v="7"/>
    <n v="29"/>
    <n v="180"/>
    <s v="Group A"/>
  </r>
  <r>
    <d v="2025-06-21T00:00:00"/>
    <d v="1899-12-30T14:36:00"/>
    <s v="Afternoon"/>
    <s v="BA"/>
    <s v="BA2707"/>
    <s v="LHR"/>
    <s v="ORD"/>
    <s v="USA"/>
    <s v="North America"/>
    <s v="LONG"/>
    <s v="B777"/>
    <n v="0"/>
    <n v="48"/>
    <n v="224"/>
    <n v="0"/>
    <n v="8"/>
    <n v="31"/>
    <m/>
    <m/>
  </r>
  <r>
    <d v="2025-04-05T00:00:00"/>
    <d v="1899-12-30T18:47:00"/>
    <s v="Evening"/>
    <s v="BA"/>
    <s v="BA1502"/>
    <s v="LHR"/>
    <s v="IST"/>
    <s v="Turkey"/>
    <s v="Europe"/>
    <s v="SHORT"/>
    <s v="A320"/>
    <n v="0"/>
    <n v="0"/>
    <n v="180"/>
    <n v="0"/>
    <n v="12"/>
    <n v="41"/>
    <m/>
    <m/>
  </r>
  <r>
    <d v="2025-04-10T00:00:00"/>
    <d v="1899-12-30T09:19:00"/>
    <s v="Morning"/>
    <s v="BA"/>
    <s v="BA5750"/>
    <s v="LHR"/>
    <s v="ORD"/>
    <s v="USA"/>
    <s v="North America"/>
    <s v="LONG"/>
    <s v="A350"/>
    <n v="0"/>
    <n v="56"/>
    <n v="275"/>
    <n v="0"/>
    <n v="9"/>
    <n v="34"/>
    <n v="331"/>
    <s v="Group B"/>
  </r>
  <r>
    <d v="2025-08-17T00:00:00"/>
    <d v="1899-12-30T15:30:00"/>
    <s v="Afternoon"/>
    <s v="BA"/>
    <s v="BA4805"/>
    <s v="LHR"/>
    <s v="ORD"/>
    <s v="USA"/>
    <s v="North America"/>
    <s v="LONG"/>
    <s v="B787"/>
    <n v="0"/>
    <n v="31"/>
    <n v="173"/>
    <n v="1"/>
    <n v="13"/>
    <n v="45"/>
    <m/>
    <m/>
  </r>
  <r>
    <d v="2025-09-20T00:00:00"/>
    <d v="1899-12-30T13:40:00"/>
    <s v="Lunchtime"/>
    <s v="BA"/>
    <s v="BA6925"/>
    <s v="LHR"/>
    <s v="CDG"/>
    <s v="France"/>
    <s v="Europe"/>
    <s v="SHORT"/>
    <s v="A320"/>
    <n v="0"/>
    <n v="13"/>
    <n v="167"/>
    <n v="2"/>
    <n v="9"/>
    <n v="35"/>
    <m/>
    <m/>
  </r>
  <r>
    <d v="2025-05-29T00:00:00"/>
    <d v="1899-12-30T18:06:00"/>
    <s v="Evening"/>
    <s v="BA"/>
    <s v="BA2658"/>
    <s v="LHR"/>
    <s v="HND"/>
    <s v="Japan"/>
    <s v="Asia"/>
    <s v="LONG"/>
    <s v="B777"/>
    <n v="8"/>
    <n v="49"/>
    <n v="178"/>
    <n v="0"/>
    <n v="4"/>
    <n v="21"/>
    <m/>
    <m/>
  </r>
  <r>
    <d v="2025-06-18T00:00:00"/>
    <d v="1899-12-30T22:43:00"/>
    <s v="Evening"/>
    <s v="BA"/>
    <s v="BA2137"/>
    <s v="LHR"/>
    <s v="VIE"/>
    <s v="Austria"/>
    <s v="Europe"/>
    <s v="SHORT"/>
    <s v="A320"/>
    <n v="0"/>
    <n v="16"/>
    <n v="164"/>
    <n v="0"/>
    <n v="10"/>
    <n v="36"/>
    <m/>
    <m/>
  </r>
  <r>
    <d v="2025-07-22T00:00:00"/>
    <d v="1899-12-30T13:15:00"/>
    <s v="Lunchtime"/>
    <s v="BA"/>
    <s v="BA3952"/>
    <s v="LHR"/>
    <s v="HND"/>
    <s v="Japan"/>
    <s v="Asia"/>
    <s v="LONG"/>
    <s v="A380"/>
    <n v="14"/>
    <n v="97"/>
    <n v="358"/>
    <n v="0"/>
    <n v="2"/>
    <n v="12"/>
    <m/>
    <m/>
  </r>
  <r>
    <d v="2025-06-02T00:00:00"/>
    <d v="1899-12-30T09:46:00"/>
    <s v="Morning"/>
    <s v="BA"/>
    <s v="BA6375"/>
    <s v="LHR"/>
    <s v="VIE"/>
    <s v="Austria"/>
    <s v="Europe"/>
    <s v="SHORT"/>
    <s v="A320"/>
    <n v="0"/>
    <n v="14"/>
    <n v="166"/>
    <n v="0"/>
    <n v="8"/>
    <n v="32"/>
    <n v="180"/>
    <s v="Group A"/>
  </r>
  <r>
    <d v="2025-08-29T00:00:00"/>
    <d v="1899-12-30T08:40:00"/>
    <s v="Morning"/>
    <s v="BA"/>
    <s v="BA9833"/>
    <s v="LHR"/>
    <s v="LAX"/>
    <s v="USA"/>
    <s v="North America"/>
    <s v="LONG"/>
    <s v="A380"/>
    <n v="14"/>
    <n v="97"/>
    <n v="358"/>
    <n v="2"/>
    <n v="8"/>
    <n v="30"/>
    <n v="469"/>
    <s v="Group B"/>
  </r>
  <r>
    <d v="2025-08-09T00:00:00"/>
    <d v="1899-12-30T08:32:00"/>
    <s v="Morning"/>
    <s v="BA"/>
    <s v="BA9585"/>
    <s v="LHR"/>
    <s v="DFW"/>
    <s v="USA"/>
    <s v="North America"/>
    <s v="LONG"/>
    <s v="A350"/>
    <n v="0"/>
    <n v="56"/>
    <n v="275"/>
    <n v="0"/>
    <n v="7"/>
    <n v="27"/>
    <n v="331"/>
    <s v="Group B"/>
  </r>
  <r>
    <d v="2025-06-03T00:00:00"/>
    <d v="1899-12-30T06:47:00"/>
    <s v="Morning"/>
    <s v="BA"/>
    <s v="BA5225"/>
    <s v="LHR"/>
    <s v="FRA"/>
    <s v="Germany"/>
    <s v="Europe"/>
    <s v="SHORT"/>
    <s v="A320"/>
    <n v="0"/>
    <n v="14"/>
    <n v="166"/>
    <n v="2"/>
    <n v="7"/>
    <n v="28"/>
    <n v="180"/>
    <s v="Group A"/>
  </r>
  <r>
    <d v="2025-07-14T00:00:00"/>
    <d v="1899-12-30T14:56:00"/>
    <s v="Afternoon"/>
    <s v="BA"/>
    <s v="BA3767"/>
    <s v="LHR"/>
    <s v="MAD"/>
    <s v="Spain"/>
    <s v="Europe"/>
    <s v="SHORT"/>
    <s v="A320"/>
    <n v="0"/>
    <n v="18"/>
    <n v="162"/>
    <n v="0"/>
    <n v="0"/>
    <n v="1"/>
    <m/>
    <m/>
  </r>
  <r>
    <d v="2025-05-02T00:00:00"/>
    <d v="1899-12-30T12:07:00"/>
    <s v="Lunchtime"/>
    <s v="BA"/>
    <s v="BA1449"/>
    <s v="LHR"/>
    <s v="MAD"/>
    <s v="Spain"/>
    <s v="Europe"/>
    <s v="SHORT"/>
    <s v="A320"/>
    <n v="0"/>
    <n v="5"/>
    <n v="175"/>
    <n v="2"/>
    <n v="5"/>
    <n v="22"/>
    <m/>
    <m/>
  </r>
  <r>
    <d v="2025-09-21T00:00:00"/>
    <d v="1899-12-30T18:33:00"/>
    <s v="Evening"/>
    <s v="BA"/>
    <s v="BA9905"/>
    <s v="LHR"/>
    <s v="DXB"/>
    <s v="UAE"/>
    <s v="Middle East"/>
    <s v="LONG"/>
    <s v="B787"/>
    <n v="0"/>
    <n v="35"/>
    <n v="179"/>
    <n v="1"/>
    <n v="8"/>
    <n v="32"/>
    <m/>
    <m/>
  </r>
  <r>
    <d v="2025-07-05T00:00:00"/>
    <d v="1899-12-30T13:12:00"/>
    <s v="Lunchtime"/>
    <s v="BA"/>
    <s v="BA2665"/>
    <s v="LHR"/>
    <s v="DXB"/>
    <s v="UAE"/>
    <s v="Middle East"/>
    <s v="LONG"/>
    <s v="B777"/>
    <n v="0"/>
    <n v="48"/>
    <n v="224"/>
    <n v="0"/>
    <n v="9"/>
    <n v="33"/>
    <m/>
    <m/>
  </r>
  <r>
    <d v="2025-10-01T00:00:00"/>
    <d v="1899-12-30T06:02:00"/>
    <s v="Morning"/>
    <s v="BA"/>
    <s v="BA5591"/>
    <s v="LHR"/>
    <s v="DXB"/>
    <s v="UAE"/>
    <s v="Middle East"/>
    <s v="LONG"/>
    <s v="B777"/>
    <n v="0"/>
    <n v="32"/>
    <n v="300"/>
    <n v="0"/>
    <n v="2"/>
    <n v="14"/>
    <n v="332"/>
    <s v="Group C"/>
  </r>
  <r>
    <d v="2025-09-16T00:00:00"/>
    <d v="1899-12-30T19:03:00"/>
    <s v="Evening"/>
    <s v="BA"/>
    <s v="BA4346"/>
    <s v="LHR"/>
    <s v="HND"/>
    <s v="Japan"/>
    <s v="Asia"/>
    <s v="LONG"/>
    <s v="B787"/>
    <n v="8"/>
    <n v="48"/>
    <n v="200"/>
    <n v="0"/>
    <n v="15"/>
    <n v="50"/>
    <m/>
    <m/>
  </r>
  <r>
    <d v="2025-10-23T00:00:00"/>
    <d v="1899-12-30T19:46:00"/>
    <s v="Evening"/>
    <s v="BA"/>
    <s v="BA2603"/>
    <s v="LHR"/>
    <s v="MAD"/>
    <s v="Spain"/>
    <s v="Europe"/>
    <s v="SHORT"/>
    <s v="A320"/>
    <n v="0"/>
    <n v="6"/>
    <n v="174"/>
    <n v="0"/>
    <n v="3"/>
    <n v="17"/>
    <m/>
    <m/>
  </r>
  <r>
    <d v="2025-07-21T00:00:00"/>
    <d v="1899-12-30T20:14:00"/>
    <s v="Evening"/>
    <s v="BA"/>
    <s v="BA9542"/>
    <s v="LHR"/>
    <s v="ORD"/>
    <s v="USA"/>
    <s v="North America"/>
    <s v="LONG"/>
    <s v="A380"/>
    <n v="14"/>
    <n v="97"/>
    <n v="358"/>
    <n v="0"/>
    <n v="13"/>
    <n v="45"/>
    <m/>
    <m/>
  </r>
  <r>
    <d v="2025-04-16T00:00:00"/>
    <d v="1899-12-30T15:32:00"/>
    <s v="Afternoon"/>
    <s v="BA"/>
    <s v="BA4145"/>
    <s v="LHR"/>
    <s v="DFW"/>
    <s v="USA"/>
    <s v="North America"/>
    <s v="LONG"/>
    <s v="A380"/>
    <n v="14"/>
    <n v="97"/>
    <n v="358"/>
    <n v="0"/>
    <n v="10"/>
    <n v="37"/>
    <m/>
    <m/>
  </r>
  <r>
    <d v="2025-08-27T00:00:00"/>
    <d v="1899-12-30T09:01:00"/>
    <s v="Morning"/>
    <s v="BA"/>
    <s v="BA8876"/>
    <s v="LHR"/>
    <s v="DXB"/>
    <s v="UAE"/>
    <s v="Middle East"/>
    <s v="LONG"/>
    <s v="B787"/>
    <n v="8"/>
    <n v="42"/>
    <n v="166"/>
    <n v="3"/>
    <n v="4"/>
    <n v="20"/>
    <n v="216"/>
    <s v="Group C"/>
  </r>
  <r>
    <d v="2025-04-04T00:00:00"/>
    <d v="1899-12-30T12:46:00"/>
    <s v="Lunchtime"/>
    <s v="BA"/>
    <s v="BA2713"/>
    <s v="LHR"/>
    <s v="MAD"/>
    <s v="Spain"/>
    <s v="Europe"/>
    <s v="SHORT"/>
    <s v="A320"/>
    <n v="0"/>
    <n v="6"/>
    <n v="174"/>
    <n v="0"/>
    <n v="17"/>
    <n v="58"/>
    <m/>
    <m/>
  </r>
  <r>
    <d v="2025-05-21T00:00:00"/>
    <d v="1899-12-30T20:27:00"/>
    <s v="Evening"/>
    <s v="BA"/>
    <s v="BA7443"/>
    <s v="LHR"/>
    <s v="FRA"/>
    <s v="Germany"/>
    <s v="Europe"/>
    <s v="SHORT"/>
    <s v="A320"/>
    <n v="0"/>
    <n v="13"/>
    <n v="167"/>
    <n v="1"/>
    <n v="1"/>
    <n v="12"/>
    <m/>
    <m/>
  </r>
  <r>
    <d v="2025-10-10T00:00:00"/>
    <d v="1899-12-30T06:54:00"/>
    <s v="Morning"/>
    <s v="BA"/>
    <s v="BA4315"/>
    <s v="LHR"/>
    <s v="JFK"/>
    <s v="USA"/>
    <s v="North America"/>
    <s v="LONG"/>
    <s v="B777"/>
    <n v="8"/>
    <n v="49"/>
    <n v="178"/>
    <n v="2"/>
    <n v="13"/>
    <n v="45"/>
    <n v="235"/>
    <s v="Group B"/>
  </r>
  <r>
    <d v="2025-09-13T00:00:00"/>
    <d v="1899-12-30T09:17:00"/>
    <s v="Morning"/>
    <s v="BA"/>
    <s v="BA5836"/>
    <s v="LHR"/>
    <s v="VIE"/>
    <s v="Austria"/>
    <s v="Europe"/>
    <s v="SHORT"/>
    <s v="A320"/>
    <n v="0"/>
    <n v="10"/>
    <n v="170"/>
    <n v="2"/>
    <n v="13"/>
    <n v="46"/>
    <n v="180"/>
    <s v="Group A"/>
  </r>
  <r>
    <d v="2025-05-12T00:00:00"/>
    <d v="1899-12-30T10:31:00"/>
    <s v="Morning"/>
    <s v="BA"/>
    <s v="BA3075"/>
    <s v="LHR"/>
    <s v="FRA"/>
    <s v="Germany"/>
    <s v="Europe"/>
    <s v="SHORT"/>
    <s v="A320"/>
    <n v="0"/>
    <n v="10"/>
    <n v="170"/>
    <n v="0"/>
    <n v="4"/>
    <n v="20"/>
    <n v="180"/>
    <s v="Group A"/>
  </r>
  <r>
    <d v="2025-09-10T00:00:00"/>
    <d v="1899-12-30T19:36:00"/>
    <s v="Evening"/>
    <s v="BA"/>
    <s v="BA9108"/>
    <s v="LHR"/>
    <s v="FRA"/>
    <s v="Germany"/>
    <s v="Europe"/>
    <s v="SHORT"/>
    <s v="A320"/>
    <n v="0"/>
    <n v="9"/>
    <n v="171"/>
    <n v="0"/>
    <n v="15"/>
    <n v="52"/>
    <m/>
    <m/>
  </r>
  <r>
    <d v="2025-07-09T00:00:00"/>
    <d v="1899-12-30T16:21:00"/>
    <s v="Afternoon"/>
    <s v="BA"/>
    <s v="BA7241"/>
    <s v="LHR"/>
    <s v="HND"/>
    <s v="Japan"/>
    <s v="Asia"/>
    <s v="LONG"/>
    <s v="B787"/>
    <n v="0"/>
    <n v="31"/>
    <n v="173"/>
    <n v="0"/>
    <n v="6"/>
    <n v="26"/>
    <m/>
    <m/>
  </r>
  <r>
    <d v="2025-08-22T00:00:00"/>
    <d v="1899-12-30T20:48:00"/>
    <s v="Evening"/>
    <s v="BA"/>
    <s v="BA9462"/>
    <s v="LHR"/>
    <s v="DXB"/>
    <s v="UAE"/>
    <s v="Middle East"/>
    <s v="LONG"/>
    <s v="B787"/>
    <n v="8"/>
    <n v="42"/>
    <n v="166"/>
    <n v="0"/>
    <n v="9"/>
    <n v="35"/>
    <m/>
    <m/>
  </r>
  <r>
    <d v="2025-07-13T00:00:00"/>
    <d v="1899-12-30T07:35:00"/>
    <s v="Morning"/>
    <s v="BA"/>
    <s v="BA1691"/>
    <s v="LHR"/>
    <s v="VIE"/>
    <s v="Austria"/>
    <s v="Europe"/>
    <s v="SHORT"/>
    <s v="A320"/>
    <n v="0"/>
    <n v="6"/>
    <n v="174"/>
    <n v="0"/>
    <n v="9"/>
    <n v="34"/>
    <n v="180"/>
    <s v="Group A"/>
  </r>
  <r>
    <d v="2025-08-07T00:00:00"/>
    <d v="1899-12-30T07:29:00"/>
    <s v="Morning"/>
    <s v="BA"/>
    <s v="BA8433"/>
    <s v="LHR"/>
    <s v="IST"/>
    <s v="Turkey"/>
    <s v="Europe"/>
    <s v="SHORT"/>
    <s v="A320"/>
    <n v="0"/>
    <n v="13"/>
    <n v="167"/>
    <n v="1"/>
    <n v="7"/>
    <n v="28"/>
    <n v="180"/>
    <s v="Group A"/>
  </r>
  <r>
    <d v="2025-08-23T00:00:00"/>
    <d v="1899-12-30T16:10:00"/>
    <s v="Afternoon"/>
    <s v="BA"/>
    <s v="BA9766"/>
    <s v="LHR"/>
    <s v="JFK"/>
    <s v="USA"/>
    <s v="North America"/>
    <s v="LONG"/>
    <s v="B777"/>
    <n v="0"/>
    <n v="32"/>
    <n v="300"/>
    <n v="0"/>
    <n v="12"/>
    <n v="43"/>
    <m/>
    <m/>
  </r>
  <r>
    <d v="2025-04-29T00:00:00"/>
    <d v="1899-12-30T15:02:00"/>
    <s v="Afternoon"/>
    <s v="BA"/>
    <s v="BA7771"/>
    <s v="LHR"/>
    <s v="CDG"/>
    <s v="France"/>
    <s v="Europe"/>
    <s v="SHORT"/>
    <s v="A320"/>
    <n v="0"/>
    <n v="15"/>
    <n v="165"/>
    <n v="0"/>
    <n v="12"/>
    <n v="43"/>
    <m/>
    <m/>
  </r>
  <r>
    <d v="2025-09-22T00:00:00"/>
    <d v="1899-12-30T10:34:00"/>
    <s v="Morning"/>
    <s v="BA"/>
    <s v="BA6823"/>
    <s v="LHR"/>
    <s v="MUC"/>
    <s v="Germany"/>
    <s v="Europe"/>
    <s v="SHORT"/>
    <s v="A320"/>
    <n v="0"/>
    <n v="10"/>
    <n v="170"/>
    <n v="4"/>
    <n v="0"/>
    <n v="3"/>
    <n v="180"/>
    <s v="Group A"/>
  </r>
  <r>
    <d v="2025-04-28T00:00:00"/>
    <d v="1899-12-30T11:05:00"/>
    <s v="Morning"/>
    <s v="BA"/>
    <s v="BA6904"/>
    <s v="LHR"/>
    <s v="MUC"/>
    <s v="Germany"/>
    <s v="Europe"/>
    <s v="SHORT"/>
    <s v="A320"/>
    <n v="0"/>
    <n v="19"/>
    <n v="161"/>
    <n v="0"/>
    <n v="15"/>
    <n v="51"/>
    <n v="180"/>
    <s v="Group A"/>
  </r>
  <r>
    <d v="2025-06-18T00:00:00"/>
    <d v="1899-12-30T09:57:00"/>
    <s v="Morning"/>
    <s v="BA"/>
    <s v="BA4690"/>
    <s v="LHR"/>
    <s v="DXB"/>
    <s v="UAE"/>
    <s v="Middle East"/>
    <s v="LONG"/>
    <s v="B777"/>
    <n v="8"/>
    <n v="49"/>
    <n v="178"/>
    <n v="0"/>
    <n v="0"/>
    <n v="4"/>
    <n v="235"/>
    <s v="Group C"/>
  </r>
  <r>
    <d v="2025-09-17T00:00:00"/>
    <d v="1899-12-30T12:57:00"/>
    <s v="Lunchtime"/>
    <s v="BA"/>
    <s v="BA7850"/>
    <s v="LHR"/>
    <s v="FRA"/>
    <s v="Germany"/>
    <s v="Europe"/>
    <s v="SHORT"/>
    <s v="A320"/>
    <n v="0"/>
    <n v="1"/>
    <n v="179"/>
    <n v="1"/>
    <n v="13"/>
    <n v="46"/>
    <m/>
    <m/>
  </r>
  <r>
    <d v="2025-09-18T00:00:00"/>
    <d v="1899-12-30T18:29:00"/>
    <s v="Evening"/>
    <s v="BA"/>
    <s v="BA6815"/>
    <s v="LHR"/>
    <s v="VIE"/>
    <s v="Austria"/>
    <s v="Europe"/>
    <s v="SHORT"/>
    <s v="A320"/>
    <n v="0"/>
    <n v="18"/>
    <n v="162"/>
    <n v="0"/>
    <n v="14"/>
    <n v="48"/>
    <m/>
    <m/>
  </r>
  <r>
    <d v="2025-07-27T00:00:00"/>
    <d v="1899-12-30T21:08:00"/>
    <s v="Evening"/>
    <s v="BA"/>
    <s v="BA5890"/>
    <s v="LHR"/>
    <s v="BCN"/>
    <s v="Spain"/>
    <s v="Europe"/>
    <s v="SHORT"/>
    <s v="A320"/>
    <n v="0"/>
    <n v="16"/>
    <n v="164"/>
    <n v="0"/>
    <n v="2"/>
    <n v="13"/>
    <m/>
    <m/>
  </r>
  <r>
    <d v="2025-04-30T00:00:00"/>
    <d v="1899-12-30T10:40:00"/>
    <s v="Morning"/>
    <s v="BA"/>
    <s v="BA8945"/>
    <s v="LHR"/>
    <s v="MUC"/>
    <s v="Germany"/>
    <s v="Europe"/>
    <s v="SHORT"/>
    <s v="A320"/>
    <n v="0"/>
    <n v="10"/>
    <n v="170"/>
    <n v="0"/>
    <n v="6"/>
    <n v="24"/>
    <n v="180"/>
    <s v="Group A"/>
  </r>
  <r>
    <d v="2025-05-24T00:00:00"/>
    <d v="1899-12-30T17:28:00"/>
    <s v="Afternoon"/>
    <s v="BA"/>
    <s v="BA6658"/>
    <s v="LHR"/>
    <s v="BCN"/>
    <s v="Spain"/>
    <s v="Europe"/>
    <s v="SHORT"/>
    <s v="A320"/>
    <n v="0"/>
    <n v="15"/>
    <n v="165"/>
    <n v="2"/>
    <n v="2"/>
    <n v="13"/>
    <m/>
    <m/>
  </r>
  <r>
    <d v="2025-10-14T00:00:00"/>
    <d v="1899-12-30T09:18:00"/>
    <s v="Morning"/>
    <s v="BA"/>
    <s v="BA4811"/>
    <s v="LHR"/>
    <s v="BCN"/>
    <s v="Spain"/>
    <s v="Europe"/>
    <s v="SHORT"/>
    <s v="A320"/>
    <n v="0"/>
    <n v="16"/>
    <n v="164"/>
    <n v="0"/>
    <n v="7"/>
    <n v="27"/>
    <n v="180"/>
    <s v="Group A"/>
  </r>
  <r>
    <d v="2025-06-10T00:00:00"/>
    <d v="1899-12-30T18:54:00"/>
    <s v="Evening"/>
    <s v="BA"/>
    <s v="BA4873"/>
    <s v="LHR"/>
    <s v="LAX"/>
    <s v="USA"/>
    <s v="North America"/>
    <s v="LONG"/>
    <s v="B777"/>
    <n v="8"/>
    <n v="49"/>
    <n v="178"/>
    <n v="0"/>
    <n v="6"/>
    <n v="25"/>
    <m/>
    <m/>
  </r>
  <r>
    <d v="2025-07-21T00:00:00"/>
    <d v="1899-12-30T17:58:00"/>
    <s v="Afternoon"/>
    <s v="BA"/>
    <s v="BA2253"/>
    <s v="LHR"/>
    <s v="BCN"/>
    <s v="Spain"/>
    <s v="Europe"/>
    <s v="SHORT"/>
    <s v="A320"/>
    <n v="0"/>
    <n v="17"/>
    <n v="163"/>
    <n v="0"/>
    <n v="12"/>
    <n v="42"/>
    <m/>
    <m/>
  </r>
  <r>
    <d v="2025-06-15T00:00:00"/>
    <d v="1899-12-30T22:38:00"/>
    <s v="Evening"/>
    <s v="BA"/>
    <s v="BA7949"/>
    <s v="LHR"/>
    <s v="MAD"/>
    <s v="Spain"/>
    <s v="Europe"/>
    <s v="SHORT"/>
    <s v="A320"/>
    <n v="0"/>
    <n v="17"/>
    <n v="163"/>
    <n v="0"/>
    <n v="15"/>
    <n v="51"/>
    <m/>
    <m/>
  </r>
  <r>
    <d v="2025-07-01T00:00:00"/>
    <d v="1899-12-30T21:20:00"/>
    <s v="Evening"/>
    <s v="BA"/>
    <s v="BA9570"/>
    <s v="LHR"/>
    <s v="IST"/>
    <s v="Turkey"/>
    <s v="Europe"/>
    <s v="SHORT"/>
    <s v="A320"/>
    <n v="0"/>
    <n v="10"/>
    <n v="170"/>
    <n v="0"/>
    <n v="15"/>
    <n v="52"/>
    <m/>
    <m/>
  </r>
  <r>
    <d v="2025-06-03T00:00:00"/>
    <d v="1899-12-30T18:00:00"/>
    <s v="Evening"/>
    <s v="BA"/>
    <s v="BA5292"/>
    <s v="LHR"/>
    <s v="DFW"/>
    <s v="USA"/>
    <s v="North America"/>
    <s v="LONG"/>
    <s v="B777"/>
    <n v="0"/>
    <n v="32"/>
    <n v="304"/>
    <n v="0"/>
    <n v="5"/>
    <n v="22"/>
    <m/>
    <m/>
  </r>
  <r>
    <d v="2025-04-12T00:00:00"/>
    <d v="1899-12-30T07:42:00"/>
    <s v="Morning"/>
    <s v="BA"/>
    <s v="BA5495"/>
    <s v="LHR"/>
    <s v="DXB"/>
    <s v="UAE"/>
    <s v="Middle East"/>
    <s v="LONG"/>
    <s v="B777"/>
    <n v="8"/>
    <n v="49"/>
    <n v="178"/>
    <n v="0"/>
    <n v="7"/>
    <n v="27"/>
    <n v="235"/>
    <s v="Group C"/>
  </r>
  <r>
    <d v="2025-08-02T00:00:00"/>
    <d v="1899-12-30T22:23:00"/>
    <s v="Evening"/>
    <s v="BA"/>
    <s v="BA6909"/>
    <s v="LHR"/>
    <s v="ZRH"/>
    <s v="Switzerland"/>
    <s v="Europe"/>
    <s v="SHORT"/>
    <s v="A320"/>
    <n v="0"/>
    <n v="19"/>
    <n v="161"/>
    <n v="0"/>
    <n v="0"/>
    <n v="4"/>
    <m/>
    <m/>
  </r>
  <r>
    <d v="2025-08-03T00:00:00"/>
    <d v="1899-12-30T17:56:00"/>
    <s v="Afternoon"/>
    <s v="BA"/>
    <s v="BA7174"/>
    <s v="LHR"/>
    <s v="DFW"/>
    <s v="USA"/>
    <s v="North America"/>
    <s v="LONG"/>
    <s v="B787"/>
    <n v="0"/>
    <n v="31"/>
    <n v="173"/>
    <n v="0"/>
    <n v="3"/>
    <n v="18"/>
    <m/>
    <m/>
  </r>
  <r>
    <d v="2025-09-26T00:00:00"/>
    <d v="1899-12-30T13:48:00"/>
    <s v="Lunchtime"/>
    <s v="BA"/>
    <s v="BA4202"/>
    <s v="LHR"/>
    <s v="FRA"/>
    <s v="Germany"/>
    <s v="Europe"/>
    <s v="SHORT"/>
    <s v="A320"/>
    <n v="0"/>
    <n v="17"/>
    <n v="163"/>
    <n v="0"/>
    <n v="13"/>
    <n v="45"/>
    <m/>
    <m/>
  </r>
  <r>
    <d v="2025-10-08T00:00:00"/>
    <d v="1899-12-30T11:25:00"/>
    <s v="Morning"/>
    <s v="BA"/>
    <s v="BA9458"/>
    <s v="LHR"/>
    <s v="VIE"/>
    <s v="Austria"/>
    <s v="Europe"/>
    <s v="SHORT"/>
    <s v="A320"/>
    <n v="0"/>
    <n v="6"/>
    <n v="174"/>
    <n v="1"/>
    <n v="17"/>
    <n v="56"/>
    <n v="180"/>
    <s v="Group A"/>
  </r>
  <r>
    <d v="2025-07-02T00:00:00"/>
    <d v="1899-12-30T19:33:00"/>
    <s v="Evening"/>
    <s v="BA"/>
    <s v="BA4610"/>
    <s v="LHR"/>
    <s v="JFK"/>
    <s v="USA"/>
    <s v="North America"/>
    <s v="LONG"/>
    <s v="A380"/>
    <n v="14"/>
    <n v="97"/>
    <n v="358"/>
    <n v="0"/>
    <n v="1"/>
    <n v="11"/>
    <m/>
    <m/>
  </r>
  <r>
    <d v="2025-10-29T00:00:00"/>
    <d v="1899-12-30T06:42:00"/>
    <s v="Morning"/>
    <s v="BA"/>
    <s v="BA3243"/>
    <s v="LHR"/>
    <s v="CDG"/>
    <s v="France"/>
    <s v="Europe"/>
    <s v="SHORT"/>
    <s v="A320"/>
    <n v="0"/>
    <n v="2"/>
    <n v="178"/>
    <n v="0"/>
    <n v="5"/>
    <n v="21"/>
    <n v="180"/>
    <s v="Group A"/>
  </r>
  <r>
    <d v="2025-04-22T00:00:00"/>
    <d v="1899-12-30T17:06:00"/>
    <s v="Afternoon"/>
    <s v="BA"/>
    <s v="BA1482"/>
    <s v="LHR"/>
    <s v="ZRH"/>
    <s v="Switzerland"/>
    <s v="Europe"/>
    <s v="SHORT"/>
    <s v="A320"/>
    <n v="0"/>
    <n v="3"/>
    <n v="177"/>
    <n v="1"/>
    <n v="8"/>
    <n v="30"/>
    <m/>
    <m/>
  </r>
  <r>
    <d v="2025-07-14T00:00:00"/>
    <d v="1899-12-30T16:06:00"/>
    <s v="Afternoon"/>
    <s v="BA"/>
    <s v="BA4252"/>
    <s v="LHR"/>
    <s v="CDG"/>
    <s v="France"/>
    <s v="Europe"/>
    <s v="SHORT"/>
    <s v="A320"/>
    <n v="0"/>
    <n v="18"/>
    <n v="162"/>
    <n v="1"/>
    <n v="9"/>
    <n v="35"/>
    <m/>
    <m/>
  </r>
  <r>
    <d v="2025-09-25T00:00:00"/>
    <d v="1899-12-30T08:51:00"/>
    <s v="Morning"/>
    <s v="BA"/>
    <s v="BA6510"/>
    <s v="LHR"/>
    <s v="LAX"/>
    <s v="USA"/>
    <s v="North America"/>
    <s v="LONG"/>
    <s v="B777"/>
    <n v="0"/>
    <n v="32"/>
    <n v="300"/>
    <n v="0"/>
    <n v="3"/>
    <n v="18"/>
    <n v="332"/>
    <s v="Group B"/>
  </r>
  <r>
    <d v="2025-06-09T00:00:00"/>
    <d v="1899-12-30T10:29:00"/>
    <s v="Morning"/>
    <s v="BA"/>
    <s v="BA5563"/>
    <s v="LHR"/>
    <s v="CDG"/>
    <s v="France"/>
    <s v="Europe"/>
    <s v="SHORT"/>
    <s v="A320"/>
    <n v="0"/>
    <n v="13"/>
    <n v="167"/>
    <n v="0"/>
    <n v="10"/>
    <n v="37"/>
    <n v="180"/>
    <s v="Group A"/>
  </r>
  <r>
    <d v="2025-06-19T00:00:00"/>
    <d v="1899-12-30T21:14:00"/>
    <s v="Evening"/>
    <s v="BA"/>
    <s v="BA6685"/>
    <s v="LHR"/>
    <s v="ORD"/>
    <s v="USA"/>
    <s v="North America"/>
    <s v="LONG"/>
    <s v="B787"/>
    <n v="0"/>
    <n v="35"/>
    <n v="179"/>
    <n v="0"/>
    <n v="5"/>
    <n v="23"/>
    <m/>
    <m/>
  </r>
  <r>
    <d v="2025-04-07T00:00:00"/>
    <d v="1899-12-30T22:53:00"/>
    <s v="Evening"/>
    <s v="BA"/>
    <s v="BA5888"/>
    <s v="LHR"/>
    <s v="IST"/>
    <s v="Turkey"/>
    <s v="Europe"/>
    <s v="SHORT"/>
    <s v="A320"/>
    <n v="0"/>
    <n v="16"/>
    <n v="164"/>
    <n v="0"/>
    <n v="8"/>
    <n v="30"/>
    <m/>
    <m/>
  </r>
  <r>
    <d v="2025-06-13T00:00:00"/>
    <d v="1899-12-30T16:35:00"/>
    <s v="Afternoon"/>
    <s v="BA"/>
    <s v="BA2809"/>
    <s v="LHR"/>
    <s v="MAD"/>
    <s v="Spain"/>
    <s v="Europe"/>
    <s v="SHORT"/>
    <s v="A320"/>
    <n v="0"/>
    <n v="6"/>
    <n v="174"/>
    <n v="1"/>
    <n v="11"/>
    <n v="39"/>
    <m/>
    <m/>
  </r>
  <r>
    <d v="2025-06-20T00:00:00"/>
    <d v="1899-12-30T12:39:00"/>
    <s v="Lunchtime"/>
    <s v="BA"/>
    <s v="BA4883"/>
    <s v="LHR"/>
    <s v="JFK"/>
    <s v="USA"/>
    <s v="North America"/>
    <s v="LONG"/>
    <s v="B777"/>
    <n v="0"/>
    <n v="32"/>
    <n v="300"/>
    <n v="0"/>
    <n v="8"/>
    <n v="30"/>
    <m/>
    <m/>
  </r>
  <r>
    <d v="2025-06-23T00:00:00"/>
    <d v="1899-12-30T14:18:00"/>
    <s v="Afternoon"/>
    <s v="BA"/>
    <s v="BA1726"/>
    <s v="LHR"/>
    <s v="HND"/>
    <s v="Japan"/>
    <s v="Asia"/>
    <s v="LONG"/>
    <s v="B777"/>
    <n v="8"/>
    <n v="49"/>
    <n v="178"/>
    <n v="1"/>
    <n v="5"/>
    <n v="23"/>
    <m/>
    <m/>
  </r>
  <r>
    <d v="2025-08-20T00:00:00"/>
    <d v="1899-12-30T21:16:00"/>
    <s v="Evening"/>
    <s v="BA"/>
    <s v="BA8392"/>
    <s v="LHR"/>
    <s v="JFK"/>
    <s v="USA"/>
    <s v="North America"/>
    <s v="LONG"/>
    <s v="B787"/>
    <n v="8"/>
    <n v="42"/>
    <n v="166"/>
    <n v="0"/>
    <n v="7"/>
    <n v="29"/>
    <m/>
    <m/>
  </r>
  <r>
    <d v="2025-04-24T00:00:00"/>
    <d v="1899-12-30T15:17:00"/>
    <s v="Afternoon"/>
    <s v="BA"/>
    <s v="BA4789"/>
    <s v="LHR"/>
    <s v="IST"/>
    <s v="Turkey"/>
    <s v="Europe"/>
    <s v="SHORT"/>
    <s v="A320"/>
    <n v="0"/>
    <n v="20"/>
    <n v="160"/>
    <n v="0"/>
    <n v="7"/>
    <n v="29"/>
    <m/>
    <m/>
  </r>
  <r>
    <d v="2025-06-26T00:00:00"/>
    <d v="1899-12-30T21:41:00"/>
    <s v="Evening"/>
    <s v="BA"/>
    <s v="BA5963"/>
    <s v="LHR"/>
    <s v="ORD"/>
    <s v="USA"/>
    <s v="North America"/>
    <s v="LONG"/>
    <s v="B777"/>
    <n v="0"/>
    <n v="48"/>
    <n v="224"/>
    <n v="1"/>
    <n v="6"/>
    <n v="25"/>
    <m/>
    <m/>
  </r>
  <r>
    <d v="2025-04-13T00:00:00"/>
    <d v="1899-12-30T15:29:00"/>
    <s v="Afternoon"/>
    <s v="BA"/>
    <s v="BA7067"/>
    <s v="LHR"/>
    <s v="MAD"/>
    <s v="Spain"/>
    <s v="Europe"/>
    <s v="SHORT"/>
    <s v="A320"/>
    <n v="0"/>
    <n v="17"/>
    <n v="163"/>
    <n v="0"/>
    <n v="6"/>
    <n v="26"/>
    <m/>
    <m/>
  </r>
  <r>
    <d v="2025-05-20T00:00:00"/>
    <d v="1899-12-30T17:47:00"/>
    <s v="Afternoon"/>
    <s v="BA"/>
    <s v="BA6330"/>
    <s v="LHR"/>
    <s v="ZRH"/>
    <s v="Switzerland"/>
    <s v="Europe"/>
    <s v="SHORT"/>
    <s v="A320"/>
    <n v="0"/>
    <n v="15"/>
    <n v="165"/>
    <n v="0"/>
    <n v="17"/>
    <n v="55"/>
    <m/>
    <m/>
  </r>
  <r>
    <d v="2025-04-06T00:00:00"/>
    <d v="1899-12-30T07:42:00"/>
    <s v="Morning"/>
    <s v="BA"/>
    <s v="BA4511"/>
    <s v="LHR"/>
    <s v="FRA"/>
    <s v="Germany"/>
    <s v="Europe"/>
    <s v="SHORT"/>
    <s v="A320"/>
    <n v="0"/>
    <n v="17"/>
    <n v="163"/>
    <n v="4"/>
    <n v="11"/>
    <n v="39"/>
    <n v="180"/>
    <s v="Group A"/>
  </r>
  <r>
    <d v="2025-08-03T00:00:00"/>
    <d v="1899-12-30T22:56:00"/>
    <s v="Evening"/>
    <s v="BA"/>
    <s v="BA2239"/>
    <s v="LHR"/>
    <s v="ZRH"/>
    <s v="Switzerland"/>
    <s v="Europe"/>
    <s v="SHORT"/>
    <s v="A320"/>
    <n v="0"/>
    <n v="7"/>
    <n v="173"/>
    <n v="2"/>
    <n v="6"/>
    <n v="26"/>
    <m/>
    <m/>
  </r>
  <r>
    <d v="2025-05-25T00:00:00"/>
    <d v="1899-12-30T07:15:00"/>
    <s v="Morning"/>
    <s v="BA"/>
    <s v="BA6321"/>
    <s v="LHR"/>
    <s v="IST"/>
    <s v="Turkey"/>
    <s v="Europe"/>
    <s v="SHORT"/>
    <s v="A320"/>
    <n v="0"/>
    <n v="9"/>
    <n v="171"/>
    <n v="1"/>
    <n v="12"/>
    <n v="41"/>
    <n v="180"/>
    <s v="Group A"/>
  </r>
  <r>
    <d v="2025-07-02T00:00:00"/>
    <d v="1899-12-30T11:39:00"/>
    <s v="Morning"/>
    <s v="BA"/>
    <s v="BA9085"/>
    <s v="LHR"/>
    <s v="DFW"/>
    <s v="USA"/>
    <s v="North America"/>
    <s v="LONG"/>
    <s v="A350"/>
    <n v="0"/>
    <n v="56"/>
    <n v="275"/>
    <n v="0"/>
    <n v="6"/>
    <n v="25"/>
    <n v="331"/>
    <s v="Group B"/>
  </r>
  <r>
    <d v="2025-07-20T00:00:00"/>
    <d v="1899-12-30T09:14:00"/>
    <s v="Morning"/>
    <s v="BA"/>
    <s v="BA6632"/>
    <s v="LHR"/>
    <s v="DXB"/>
    <s v="UAE"/>
    <s v="Middle East"/>
    <s v="LONG"/>
    <s v="A350"/>
    <n v="0"/>
    <n v="56"/>
    <n v="275"/>
    <n v="0"/>
    <n v="14"/>
    <n v="49"/>
    <n v="331"/>
    <s v="Group C"/>
  </r>
  <r>
    <d v="2025-09-16T00:00:00"/>
    <d v="1899-12-30T22:42:00"/>
    <s v="Evening"/>
    <s v="BA"/>
    <s v="BA9717"/>
    <s v="LHR"/>
    <s v="BCN"/>
    <s v="Spain"/>
    <s v="Europe"/>
    <s v="SHORT"/>
    <s v="A320"/>
    <n v="0"/>
    <n v="10"/>
    <n v="170"/>
    <n v="2"/>
    <n v="10"/>
    <n v="36"/>
    <m/>
    <m/>
  </r>
  <r>
    <d v="2025-04-07T00:00:00"/>
    <d v="1899-12-30T15:20:00"/>
    <s v="Afternoon"/>
    <s v="BA"/>
    <s v="BA7299"/>
    <s v="LHR"/>
    <s v="AMS"/>
    <s v="Netherlands"/>
    <s v="Europe"/>
    <s v="SHORT"/>
    <s v="A320"/>
    <n v="0"/>
    <n v="15"/>
    <n v="165"/>
    <n v="0"/>
    <n v="7"/>
    <n v="29"/>
    <m/>
    <m/>
  </r>
  <r>
    <d v="2025-04-03T00:00:00"/>
    <d v="1899-12-30T06:29:00"/>
    <s v="Morning"/>
    <s v="BA"/>
    <s v="BA4215"/>
    <s v="LHR"/>
    <s v="JFK"/>
    <s v="USA"/>
    <s v="North America"/>
    <s v="LONG"/>
    <s v="B787"/>
    <n v="8"/>
    <n v="42"/>
    <n v="166"/>
    <n v="1"/>
    <n v="10"/>
    <n v="37"/>
    <n v="216"/>
    <s v="Group B"/>
  </r>
  <r>
    <d v="2025-04-14T00:00:00"/>
    <d v="1899-12-30T10:10:00"/>
    <s v="Morning"/>
    <s v="BA"/>
    <s v="BA9096"/>
    <s v="LHR"/>
    <s v="HND"/>
    <s v="Japan"/>
    <s v="Asia"/>
    <s v="LONG"/>
    <s v="B787"/>
    <n v="0"/>
    <n v="31"/>
    <n v="173"/>
    <n v="0"/>
    <n v="0"/>
    <n v="6"/>
    <n v="204"/>
    <s v="Group C"/>
  </r>
  <r>
    <d v="2025-05-06T00:00:00"/>
    <d v="1899-12-30T12:03:00"/>
    <s v="Lunchtime"/>
    <s v="BA"/>
    <s v="BA2032"/>
    <s v="LHR"/>
    <s v="DFW"/>
    <s v="USA"/>
    <s v="North America"/>
    <s v="LONG"/>
    <s v="B777"/>
    <n v="0"/>
    <n v="32"/>
    <n v="304"/>
    <n v="0"/>
    <n v="2"/>
    <n v="13"/>
    <m/>
    <m/>
  </r>
  <r>
    <d v="2025-09-02T00:00:00"/>
    <d v="1899-12-30T10:00:00"/>
    <s v="Morning"/>
    <s v="BA"/>
    <s v="BA8435"/>
    <s v="LHR"/>
    <s v="ORD"/>
    <s v="USA"/>
    <s v="North America"/>
    <s v="LONG"/>
    <s v="A350"/>
    <n v="0"/>
    <n v="56"/>
    <n v="275"/>
    <n v="4"/>
    <n v="1"/>
    <n v="12"/>
    <n v="331"/>
    <s v="Group B"/>
  </r>
  <r>
    <d v="2025-07-26T00:00:00"/>
    <d v="1899-12-30T15:40:00"/>
    <s v="Afternoon"/>
    <s v="BA"/>
    <s v="BA8848"/>
    <s v="LHR"/>
    <s v="MUC"/>
    <s v="Germany"/>
    <s v="Europe"/>
    <s v="SHORT"/>
    <s v="A320"/>
    <n v="0"/>
    <n v="11"/>
    <n v="169"/>
    <n v="0"/>
    <n v="9"/>
    <n v="33"/>
    <m/>
    <m/>
  </r>
  <r>
    <d v="2025-06-25T00:00:00"/>
    <d v="1899-12-30T21:22:00"/>
    <s v="Evening"/>
    <s v="BA"/>
    <s v="BA1287"/>
    <s v="LHR"/>
    <s v="FRA"/>
    <s v="Germany"/>
    <s v="Europe"/>
    <s v="SHORT"/>
    <s v="A320"/>
    <n v="0"/>
    <n v="0"/>
    <n v="180"/>
    <n v="0"/>
    <n v="17"/>
    <n v="57"/>
    <m/>
    <m/>
  </r>
  <r>
    <d v="2025-10-11T00:00:00"/>
    <d v="1899-12-30T15:07:00"/>
    <s v="Afternoon"/>
    <s v="BA"/>
    <s v="BA3266"/>
    <s v="LHR"/>
    <s v="MUC"/>
    <s v="Germany"/>
    <s v="Europe"/>
    <s v="SHORT"/>
    <s v="A320"/>
    <n v="0"/>
    <n v="6"/>
    <n v="174"/>
    <n v="0"/>
    <n v="20"/>
    <n v="65"/>
    <m/>
    <m/>
  </r>
  <r>
    <d v="2025-07-04T00:00:00"/>
    <d v="1899-12-30T08:41:00"/>
    <s v="Morning"/>
    <s v="BA"/>
    <s v="BA2841"/>
    <s v="LHR"/>
    <s v="MUC"/>
    <s v="Germany"/>
    <s v="Europe"/>
    <s v="SHORT"/>
    <s v="A320"/>
    <n v="0"/>
    <n v="6"/>
    <n v="174"/>
    <n v="0"/>
    <n v="11"/>
    <n v="40"/>
    <n v="180"/>
    <s v="Group A"/>
  </r>
  <r>
    <d v="2025-09-13T00:00:00"/>
    <d v="1899-12-30T16:15:00"/>
    <s v="Afternoon"/>
    <s v="BA"/>
    <s v="BA1810"/>
    <s v="LHR"/>
    <s v="VIE"/>
    <s v="Austria"/>
    <s v="Europe"/>
    <s v="SHORT"/>
    <s v="A320"/>
    <n v="0"/>
    <n v="16"/>
    <n v="164"/>
    <n v="0"/>
    <n v="11"/>
    <n v="38"/>
    <m/>
    <m/>
  </r>
  <r>
    <d v="2025-08-15T00:00:00"/>
    <d v="1899-12-30T10:37:00"/>
    <s v="Morning"/>
    <s v="BA"/>
    <s v="BA8579"/>
    <s v="LHR"/>
    <s v="CDG"/>
    <s v="France"/>
    <s v="Europe"/>
    <s v="SHORT"/>
    <s v="A320"/>
    <n v="0"/>
    <n v="3"/>
    <n v="177"/>
    <n v="0"/>
    <n v="0"/>
    <n v="2"/>
    <n v="180"/>
    <s v="Group A"/>
  </r>
  <r>
    <d v="2025-05-02T00:00:00"/>
    <d v="1899-12-30T10:04:00"/>
    <s v="Morning"/>
    <s v="BA"/>
    <s v="BA2058"/>
    <s v="LHR"/>
    <s v="MAD"/>
    <s v="Spain"/>
    <s v="Europe"/>
    <s v="SHORT"/>
    <s v="A320"/>
    <n v="0"/>
    <n v="11"/>
    <n v="169"/>
    <n v="0"/>
    <n v="5"/>
    <n v="22"/>
    <n v="180"/>
    <s v="Group A"/>
  </r>
  <r>
    <d v="2025-09-16T00:00:00"/>
    <d v="1899-12-30T10:44:00"/>
    <s v="Morning"/>
    <s v="BA"/>
    <s v="BA1884"/>
    <s v="LHR"/>
    <s v="MAD"/>
    <s v="Spain"/>
    <s v="Europe"/>
    <s v="SHORT"/>
    <s v="A320"/>
    <n v="0"/>
    <n v="15"/>
    <n v="165"/>
    <n v="1"/>
    <n v="3"/>
    <n v="18"/>
    <n v="180"/>
    <s v="Group A"/>
  </r>
  <r>
    <d v="2025-09-20T00:00:00"/>
    <d v="1899-12-30T19:58:00"/>
    <s v="Evening"/>
    <s v="BA"/>
    <s v="BA5155"/>
    <s v="LHR"/>
    <s v="BCN"/>
    <s v="Spain"/>
    <s v="Europe"/>
    <s v="SHORT"/>
    <s v="A320"/>
    <n v="0"/>
    <n v="20"/>
    <n v="160"/>
    <n v="0"/>
    <n v="4"/>
    <n v="21"/>
    <m/>
    <m/>
  </r>
  <r>
    <d v="2025-07-11T00:00:00"/>
    <d v="1899-12-30T16:42:00"/>
    <s v="Afternoon"/>
    <s v="BA"/>
    <s v="BA9056"/>
    <s v="LHR"/>
    <s v="BCN"/>
    <s v="Spain"/>
    <s v="Europe"/>
    <s v="SHORT"/>
    <s v="A320"/>
    <n v="0"/>
    <n v="7"/>
    <n v="173"/>
    <n v="4"/>
    <n v="7"/>
    <n v="28"/>
    <m/>
    <m/>
  </r>
  <r>
    <d v="2025-10-28T00:00:00"/>
    <d v="1899-12-30T06:57:00"/>
    <s v="Morning"/>
    <s v="BA"/>
    <s v="BA5462"/>
    <s v="LHR"/>
    <s v="MAD"/>
    <s v="Spain"/>
    <s v="Europe"/>
    <s v="SHORT"/>
    <s v="A320"/>
    <n v="0"/>
    <n v="19"/>
    <n v="161"/>
    <n v="0"/>
    <n v="5"/>
    <n v="23"/>
    <n v="180"/>
    <s v="Group A"/>
  </r>
  <r>
    <d v="2025-09-02T00:00:00"/>
    <d v="1899-12-30T20:49:00"/>
    <s v="Evening"/>
    <s v="BA"/>
    <s v="BA8541"/>
    <s v="LHR"/>
    <s v="MAD"/>
    <s v="Spain"/>
    <s v="Europe"/>
    <s v="SHORT"/>
    <s v="A320"/>
    <n v="0"/>
    <n v="5"/>
    <n v="175"/>
    <n v="0"/>
    <n v="0"/>
    <n v="0"/>
    <m/>
    <m/>
  </r>
  <r>
    <d v="2025-09-17T00:00:00"/>
    <d v="1899-12-30T21:49:00"/>
    <s v="Evening"/>
    <s v="BA"/>
    <s v="BA9380"/>
    <s v="LHR"/>
    <s v="MUC"/>
    <s v="Germany"/>
    <s v="Europe"/>
    <s v="SHORT"/>
    <s v="A320"/>
    <n v="0"/>
    <n v="1"/>
    <n v="179"/>
    <n v="0"/>
    <n v="12"/>
    <n v="42"/>
    <m/>
    <m/>
  </r>
  <r>
    <d v="2025-10-12T00:00:00"/>
    <d v="1899-12-30T21:13:00"/>
    <s v="Evening"/>
    <s v="BA"/>
    <s v="BA3050"/>
    <s v="LHR"/>
    <s v="ZRH"/>
    <s v="Switzerland"/>
    <s v="Europe"/>
    <s v="SHORT"/>
    <s v="A320"/>
    <n v="0"/>
    <n v="17"/>
    <n v="163"/>
    <n v="1"/>
    <n v="2"/>
    <n v="14"/>
    <m/>
    <m/>
  </r>
  <r>
    <d v="2025-05-25T00:00:00"/>
    <d v="1899-12-30T19:14:00"/>
    <s v="Evening"/>
    <s v="BA"/>
    <s v="BA8543"/>
    <s v="LHR"/>
    <s v="MUC"/>
    <s v="Germany"/>
    <s v="Europe"/>
    <s v="SHORT"/>
    <s v="A320"/>
    <n v="0"/>
    <n v="6"/>
    <n v="174"/>
    <n v="5"/>
    <n v="9"/>
    <n v="34"/>
    <m/>
    <m/>
  </r>
  <r>
    <d v="2025-06-15T00:00:00"/>
    <d v="1899-12-30T11:17:00"/>
    <s v="Morning"/>
    <s v="BA"/>
    <s v="BA6655"/>
    <s v="LHR"/>
    <s v="ZRH"/>
    <s v="Switzerland"/>
    <s v="Europe"/>
    <s v="SHORT"/>
    <s v="A320"/>
    <n v="0"/>
    <n v="8"/>
    <n v="172"/>
    <n v="1"/>
    <n v="19"/>
    <n v="63"/>
    <n v="180"/>
    <s v="Group A"/>
  </r>
  <r>
    <d v="2025-08-18T00:00:00"/>
    <d v="1899-12-30T16:54:00"/>
    <s v="Afternoon"/>
    <s v="BA"/>
    <s v="BA9006"/>
    <s v="LHR"/>
    <s v="CDG"/>
    <s v="France"/>
    <s v="Europe"/>
    <s v="SHORT"/>
    <s v="A320"/>
    <n v="0"/>
    <n v="13"/>
    <n v="167"/>
    <n v="0"/>
    <n v="3"/>
    <n v="16"/>
    <m/>
    <m/>
  </r>
  <r>
    <d v="2025-10-01T00:00:00"/>
    <d v="1899-12-30T06:09:00"/>
    <s v="Morning"/>
    <s v="BA"/>
    <s v="BA1313"/>
    <s v="LHR"/>
    <s v="HND"/>
    <s v="Japan"/>
    <s v="Asia"/>
    <s v="LONG"/>
    <s v="B777"/>
    <n v="0"/>
    <n v="32"/>
    <n v="300"/>
    <n v="0"/>
    <n v="0"/>
    <n v="0"/>
    <n v="332"/>
    <s v="Group C"/>
  </r>
  <r>
    <d v="2025-04-09T00:00:00"/>
    <d v="1899-12-30T13:50:00"/>
    <s v="Lunchtime"/>
    <s v="BA"/>
    <s v="BA2981"/>
    <s v="LHR"/>
    <s v="HND"/>
    <s v="Japan"/>
    <s v="Asia"/>
    <s v="LONG"/>
    <s v="B787"/>
    <n v="8"/>
    <n v="42"/>
    <n v="166"/>
    <n v="1"/>
    <n v="6"/>
    <n v="26"/>
    <m/>
    <m/>
  </r>
  <r>
    <d v="2025-08-09T00:00:00"/>
    <d v="1899-12-30T13:34:00"/>
    <s v="Lunchtime"/>
    <s v="BA"/>
    <s v="BA8527"/>
    <s v="LHR"/>
    <s v="ZRH"/>
    <s v="Switzerland"/>
    <s v="Europe"/>
    <s v="SHORT"/>
    <s v="A320"/>
    <n v="0"/>
    <n v="20"/>
    <n v="160"/>
    <n v="2"/>
    <n v="14"/>
    <n v="47"/>
    <m/>
    <m/>
  </r>
  <r>
    <d v="2025-09-01T00:00:00"/>
    <d v="1899-12-30T18:27:00"/>
    <s v="Evening"/>
    <s v="BA"/>
    <s v="BA8789"/>
    <s v="LHR"/>
    <s v="ZRH"/>
    <s v="Switzerland"/>
    <s v="Europe"/>
    <s v="SHORT"/>
    <s v="A320"/>
    <n v="0"/>
    <n v="14"/>
    <n v="166"/>
    <n v="4"/>
    <n v="18"/>
    <n v="61"/>
    <m/>
    <m/>
  </r>
  <r>
    <d v="2025-07-02T00:00:00"/>
    <d v="1899-12-30T19:21:00"/>
    <s v="Evening"/>
    <s v="BA"/>
    <s v="BA5551"/>
    <s v="LHR"/>
    <s v="CDG"/>
    <s v="France"/>
    <s v="Europe"/>
    <s v="SHORT"/>
    <s v="A320"/>
    <n v="0"/>
    <n v="20"/>
    <n v="160"/>
    <n v="0"/>
    <n v="1"/>
    <n v="11"/>
    <m/>
    <m/>
  </r>
  <r>
    <d v="2025-05-23T00:00:00"/>
    <d v="1899-12-30T14:16:00"/>
    <s v="Afternoon"/>
    <s v="BA"/>
    <s v="BA3499"/>
    <s v="LHR"/>
    <s v="DXB"/>
    <s v="UAE"/>
    <s v="Middle East"/>
    <s v="LONG"/>
    <s v="B787"/>
    <n v="8"/>
    <n v="42"/>
    <n v="166"/>
    <n v="4"/>
    <n v="10"/>
    <n v="38"/>
    <m/>
    <m/>
  </r>
  <r>
    <d v="2025-08-02T00:00:00"/>
    <d v="1899-12-30T17:39:00"/>
    <s v="Afternoon"/>
    <s v="BA"/>
    <s v="BA7794"/>
    <s v="LHR"/>
    <s v="AMS"/>
    <s v="Netherlands"/>
    <s v="Europe"/>
    <s v="SHORT"/>
    <s v="A320"/>
    <n v="0"/>
    <n v="11"/>
    <n v="169"/>
    <n v="0"/>
    <n v="5"/>
    <n v="23"/>
    <m/>
    <m/>
  </r>
  <r>
    <d v="2025-10-10T00:00:00"/>
    <d v="1899-12-30T13:07:00"/>
    <s v="Lunchtime"/>
    <s v="BA"/>
    <s v="BA8783"/>
    <s v="LHR"/>
    <s v="CDG"/>
    <s v="France"/>
    <s v="Europe"/>
    <s v="SHORT"/>
    <s v="A320"/>
    <n v="0"/>
    <n v="14"/>
    <n v="166"/>
    <n v="0"/>
    <n v="7"/>
    <n v="29"/>
    <m/>
    <m/>
  </r>
  <r>
    <d v="2025-04-06T00:00:00"/>
    <d v="1899-12-30T06:34:00"/>
    <s v="Morning"/>
    <s v="BA"/>
    <s v="BA8080"/>
    <s v="LHR"/>
    <s v="BCN"/>
    <s v="Spain"/>
    <s v="Europe"/>
    <s v="SHORT"/>
    <s v="A320"/>
    <n v="0"/>
    <n v="3"/>
    <n v="177"/>
    <n v="0"/>
    <n v="22"/>
    <n v="72"/>
    <n v="180"/>
    <s v="Group A"/>
  </r>
  <r>
    <d v="2025-06-17T00:00:00"/>
    <d v="1899-12-30T18:29:00"/>
    <s v="Evening"/>
    <s v="BA"/>
    <s v="BA5067"/>
    <s v="LHR"/>
    <s v="HND"/>
    <s v="Japan"/>
    <s v="Asia"/>
    <s v="LONG"/>
    <s v="B787"/>
    <n v="0"/>
    <n v="31"/>
    <n v="173"/>
    <n v="0"/>
    <n v="0"/>
    <n v="7"/>
    <m/>
    <m/>
  </r>
  <r>
    <d v="2025-05-11T00:00:00"/>
    <d v="1899-12-30T15:32:00"/>
    <s v="Afternoon"/>
    <s v="BA"/>
    <s v="BA2885"/>
    <s v="LHR"/>
    <s v="ORD"/>
    <s v="USA"/>
    <s v="North America"/>
    <s v="LONG"/>
    <s v="B777"/>
    <n v="0"/>
    <n v="48"/>
    <n v="224"/>
    <n v="1"/>
    <n v="9"/>
    <n v="34"/>
    <m/>
    <m/>
  </r>
  <r>
    <d v="2025-06-15T00:00:00"/>
    <d v="1899-12-30T18:00:00"/>
    <s v="Evening"/>
    <s v="BA"/>
    <s v="BA6472"/>
    <s v="LHR"/>
    <s v="BCN"/>
    <s v="Spain"/>
    <s v="Europe"/>
    <s v="SHORT"/>
    <s v="A320"/>
    <n v="0"/>
    <n v="7"/>
    <n v="173"/>
    <n v="1"/>
    <n v="10"/>
    <n v="38"/>
    <m/>
    <m/>
  </r>
  <r>
    <d v="2025-08-23T00:00:00"/>
    <d v="1899-12-30T12:02:00"/>
    <s v="Lunchtime"/>
    <s v="BA"/>
    <s v="BA6938"/>
    <s v="LHR"/>
    <s v="FRA"/>
    <s v="Germany"/>
    <s v="Europe"/>
    <s v="SHORT"/>
    <s v="A320"/>
    <n v="0"/>
    <n v="1"/>
    <n v="179"/>
    <n v="1"/>
    <n v="14"/>
    <n v="47"/>
    <m/>
    <m/>
  </r>
  <r>
    <d v="2025-09-02T00:00:00"/>
    <d v="1899-12-30T20:34:00"/>
    <s v="Evening"/>
    <s v="BA"/>
    <s v="BA7288"/>
    <s v="LHR"/>
    <s v="DXB"/>
    <s v="UAE"/>
    <s v="Middle East"/>
    <s v="LONG"/>
    <s v="B777"/>
    <n v="0"/>
    <n v="32"/>
    <n v="300"/>
    <n v="0"/>
    <n v="8"/>
    <n v="32"/>
    <m/>
    <m/>
  </r>
  <r>
    <d v="2025-06-12T00:00:00"/>
    <d v="1899-12-30T16:36:00"/>
    <s v="Afternoon"/>
    <s v="BA"/>
    <s v="BA4420"/>
    <s v="LHR"/>
    <s v="CDG"/>
    <s v="France"/>
    <s v="Europe"/>
    <s v="SHORT"/>
    <s v="A320"/>
    <n v="0"/>
    <n v="18"/>
    <n v="162"/>
    <n v="0"/>
    <n v="9"/>
    <n v="35"/>
    <m/>
    <m/>
  </r>
  <r>
    <d v="2025-07-30T00:00:00"/>
    <d v="1899-12-30T17:00:00"/>
    <s v="Afternoon"/>
    <s v="BA"/>
    <s v="BA5155"/>
    <s v="LHR"/>
    <s v="VIE"/>
    <s v="Austria"/>
    <s v="Europe"/>
    <s v="SHORT"/>
    <s v="A320"/>
    <n v="0"/>
    <n v="17"/>
    <n v="163"/>
    <n v="1"/>
    <n v="6"/>
    <n v="24"/>
    <m/>
    <m/>
  </r>
  <r>
    <d v="2025-05-24T00:00:00"/>
    <d v="1899-12-30T17:39:00"/>
    <s v="Afternoon"/>
    <s v="BA"/>
    <s v="BA7946"/>
    <s v="LHR"/>
    <s v="ZRH"/>
    <s v="Switzerland"/>
    <s v="Europe"/>
    <s v="SHORT"/>
    <s v="A320"/>
    <n v="0"/>
    <n v="7"/>
    <n v="173"/>
    <n v="0"/>
    <n v="9"/>
    <n v="34"/>
    <m/>
    <m/>
  </r>
  <r>
    <d v="2025-07-21T00:00:00"/>
    <d v="1899-12-30T09:57:00"/>
    <s v="Morning"/>
    <s v="BA"/>
    <s v="BA5679"/>
    <s v="LHR"/>
    <s v="DFW"/>
    <s v="USA"/>
    <s v="North America"/>
    <s v="LONG"/>
    <s v="B787"/>
    <n v="0"/>
    <n v="31"/>
    <n v="173"/>
    <n v="1"/>
    <n v="6"/>
    <n v="25"/>
    <n v="204"/>
    <s v="Group B"/>
  </r>
  <r>
    <d v="2025-05-11T00:00:00"/>
    <d v="1899-12-30T09:28:00"/>
    <s v="Morning"/>
    <s v="BA"/>
    <s v="BA7366"/>
    <s v="LHR"/>
    <s v="JFK"/>
    <s v="USA"/>
    <s v="North America"/>
    <s v="LONG"/>
    <s v="B777"/>
    <n v="0"/>
    <n v="48"/>
    <n v="224"/>
    <n v="1"/>
    <n v="11"/>
    <n v="40"/>
    <n v="272"/>
    <s v="Group B"/>
  </r>
  <r>
    <d v="2025-07-11T00:00:00"/>
    <d v="1899-12-30T06:28:00"/>
    <s v="Morning"/>
    <s v="BA"/>
    <s v="BA3045"/>
    <s v="LHR"/>
    <s v="MAD"/>
    <s v="Spain"/>
    <s v="Europe"/>
    <s v="SHORT"/>
    <s v="A320"/>
    <n v="0"/>
    <n v="8"/>
    <n v="172"/>
    <n v="1"/>
    <n v="6"/>
    <n v="25"/>
    <n v="180"/>
    <s v="Group A"/>
  </r>
  <r>
    <d v="2025-06-01T00:00:00"/>
    <d v="1899-12-30T21:41:00"/>
    <s v="Evening"/>
    <s v="BA"/>
    <s v="BA9717"/>
    <s v="LHR"/>
    <s v="MUC"/>
    <s v="Germany"/>
    <s v="Europe"/>
    <s v="SHORT"/>
    <s v="A320"/>
    <n v="0"/>
    <n v="0"/>
    <n v="180"/>
    <n v="0"/>
    <n v="10"/>
    <n v="36"/>
    <m/>
    <m/>
  </r>
  <r>
    <d v="2025-04-05T00:00:00"/>
    <d v="1899-12-30T13:07:00"/>
    <s v="Lunchtime"/>
    <s v="BA"/>
    <s v="BA9698"/>
    <s v="LHR"/>
    <s v="DXB"/>
    <s v="UAE"/>
    <s v="Middle East"/>
    <s v="LONG"/>
    <s v="B777"/>
    <n v="0"/>
    <n v="32"/>
    <n v="300"/>
    <n v="2"/>
    <n v="8"/>
    <n v="30"/>
    <m/>
    <m/>
  </r>
  <r>
    <d v="2025-10-14T00:00:00"/>
    <d v="1899-12-30T08:37:00"/>
    <s v="Morning"/>
    <s v="BA"/>
    <s v="BA4330"/>
    <s v="LHR"/>
    <s v="MAD"/>
    <s v="Spain"/>
    <s v="Europe"/>
    <s v="SHORT"/>
    <s v="A320"/>
    <n v="0"/>
    <n v="11"/>
    <n v="169"/>
    <n v="0"/>
    <n v="14"/>
    <n v="48"/>
    <n v="180"/>
    <s v="Group A"/>
  </r>
  <r>
    <d v="2025-09-17T00:00:00"/>
    <d v="1899-12-30T22:51:00"/>
    <s v="Evening"/>
    <s v="BA"/>
    <s v="BA4461"/>
    <s v="LHR"/>
    <s v="ZRH"/>
    <s v="Switzerland"/>
    <s v="Europe"/>
    <s v="SHORT"/>
    <s v="A320"/>
    <n v="0"/>
    <n v="10"/>
    <n v="170"/>
    <n v="0"/>
    <n v="7"/>
    <n v="29"/>
    <m/>
    <m/>
  </r>
  <r>
    <d v="2025-07-09T00:00:00"/>
    <d v="1899-12-30T20:38:00"/>
    <s v="Evening"/>
    <s v="BA"/>
    <s v="BA8796"/>
    <s v="LHR"/>
    <s v="HND"/>
    <s v="Japan"/>
    <s v="Asia"/>
    <s v="LONG"/>
    <s v="B787"/>
    <n v="0"/>
    <n v="31"/>
    <n v="173"/>
    <n v="1"/>
    <n v="0"/>
    <n v="3"/>
    <m/>
    <m/>
  </r>
  <r>
    <d v="2025-05-03T00:00:00"/>
    <d v="1899-12-30T18:44:00"/>
    <s v="Evening"/>
    <s v="BA"/>
    <s v="BA2418"/>
    <s v="LHR"/>
    <s v="DFW"/>
    <s v="USA"/>
    <s v="North America"/>
    <s v="LONG"/>
    <s v="B777"/>
    <n v="0"/>
    <n v="32"/>
    <n v="304"/>
    <n v="0"/>
    <n v="15"/>
    <n v="50"/>
    <m/>
    <m/>
  </r>
  <r>
    <d v="2025-08-17T00:00:00"/>
    <d v="1899-12-30T14:10:00"/>
    <s v="Afternoon"/>
    <s v="BA"/>
    <s v="BA1276"/>
    <s v="LHR"/>
    <s v="HND"/>
    <s v="Japan"/>
    <s v="Asia"/>
    <s v="LONG"/>
    <s v="B777"/>
    <n v="0"/>
    <n v="32"/>
    <n v="304"/>
    <n v="2"/>
    <n v="3"/>
    <n v="16"/>
    <m/>
    <m/>
  </r>
  <r>
    <d v="2025-04-27T00:00:00"/>
    <d v="1899-12-30T17:12:00"/>
    <s v="Afternoon"/>
    <s v="BA"/>
    <s v="BA5971"/>
    <s v="LHR"/>
    <s v="BCN"/>
    <s v="Spain"/>
    <s v="Europe"/>
    <s v="SHORT"/>
    <s v="A320"/>
    <n v="0"/>
    <n v="18"/>
    <n v="162"/>
    <n v="0"/>
    <n v="4"/>
    <n v="20"/>
    <m/>
    <m/>
  </r>
  <r>
    <d v="2025-08-05T00:00:00"/>
    <d v="1899-12-30T13:19:00"/>
    <s v="Lunchtime"/>
    <s v="BA"/>
    <s v="BA2053"/>
    <s v="LHR"/>
    <s v="MAD"/>
    <s v="Spain"/>
    <s v="Europe"/>
    <s v="SHORT"/>
    <s v="A320"/>
    <n v="0"/>
    <n v="14"/>
    <n v="166"/>
    <n v="0"/>
    <n v="5"/>
    <n v="21"/>
    <m/>
    <m/>
  </r>
  <r>
    <d v="2025-04-12T00:00:00"/>
    <d v="1899-12-30T12:22:00"/>
    <s v="Lunchtime"/>
    <s v="BA"/>
    <s v="BA9826"/>
    <s v="LHR"/>
    <s v="FRA"/>
    <s v="Germany"/>
    <s v="Europe"/>
    <s v="SHORT"/>
    <s v="A320"/>
    <n v="0"/>
    <n v="13"/>
    <n v="167"/>
    <n v="2"/>
    <n v="15"/>
    <n v="52"/>
    <m/>
    <m/>
  </r>
  <r>
    <d v="2025-07-05T00:00:00"/>
    <d v="1899-12-30T22:55:00"/>
    <s v="Evening"/>
    <s v="BA"/>
    <s v="BA5380"/>
    <s v="LHR"/>
    <s v="DXB"/>
    <s v="UAE"/>
    <s v="Middle East"/>
    <s v="LONG"/>
    <s v="A380"/>
    <n v="14"/>
    <n v="97"/>
    <n v="358"/>
    <n v="0"/>
    <n v="0"/>
    <n v="0"/>
    <m/>
    <m/>
  </r>
  <r>
    <d v="2025-06-14T00:00:00"/>
    <d v="1899-12-30T09:11:00"/>
    <s v="Morning"/>
    <s v="BA"/>
    <s v="BA6899"/>
    <s v="LHR"/>
    <s v="FRA"/>
    <s v="Germany"/>
    <s v="Europe"/>
    <s v="SHORT"/>
    <s v="A320"/>
    <n v="0"/>
    <n v="19"/>
    <n v="161"/>
    <n v="0"/>
    <n v="25"/>
    <n v="79"/>
    <n v="180"/>
    <s v="Group A"/>
  </r>
  <r>
    <d v="2025-10-10T00:00:00"/>
    <d v="1899-12-30T19:29:00"/>
    <s v="Evening"/>
    <s v="BA"/>
    <s v="BA4873"/>
    <s v="LHR"/>
    <s v="LAX"/>
    <s v="USA"/>
    <s v="North America"/>
    <s v="LONG"/>
    <s v="B787"/>
    <n v="0"/>
    <n v="35"/>
    <n v="179"/>
    <n v="0"/>
    <n v="14"/>
    <n v="47"/>
    <m/>
    <m/>
  </r>
  <r>
    <d v="2025-07-30T00:00:00"/>
    <d v="1899-12-30T11:55:00"/>
    <s v="Morning"/>
    <s v="BA"/>
    <s v="BA9056"/>
    <s v="LHR"/>
    <s v="CDG"/>
    <s v="France"/>
    <s v="Europe"/>
    <s v="SHORT"/>
    <s v="A320"/>
    <n v="0"/>
    <n v="11"/>
    <n v="169"/>
    <n v="0"/>
    <n v="9"/>
    <n v="34"/>
    <n v="180"/>
    <s v="Group A"/>
  </r>
  <r>
    <d v="2025-06-16T00:00:00"/>
    <d v="1899-12-30T16:43:00"/>
    <s v="Afternoon"/>
    <s v="BA"/>
    <s v="BA2755"/>
    <s v="LHR"/>
    <s v="MUC"/>
    <s v="Germany"/>
    <s v="Europe"/>
    <s v="SHORT"/>
    <s v="A320"/>
    <n v="0"/>
    <n v="2"/>
    <n v="178"/>
    <n v="1"/>
    <n v="7"/>
    <n v="29"/>
    <m/>
    <m/>
  </r>
  <r>
    <d v="2025-08-09T00:00:00"/>
    <d v="1899-12-30T06:37:00"/>
    <s v="Morning"/>
    <s v="BA"/>
    <s v="BA2118"/>
    <s v="LHR"/>
    <s v="MUC"/>
    <s v="Germany"/>
    <s v="Europe"/>
    <s v="SHORT"/>
    <s v="A320"/>
    <n v="0"/>
    <n v="15"/>
    <n v="165"/>
    <n v="0"/>
    <n v="9"/>
    <n v="35"/>
    <n v="180"/>
    <s v="Group A"/>
  </r>
  <r>
    <d v="2025-05-08T00:00:00"/>
    <d v="1899-12-30T20:09:00"/>
    <s v="Evening"/>
    <s v="BA"/>
    <s v="BA4291"/>
    <s v="LHR"/>
    <s v="IST"/>
    <s v="Turkey"/>
    <s v="Europe"/>
    <s v="SHORT"/>
    <s v="A320"/>
    <n v="0"/>
    <n v="3"/>
    <n v="177"/>
    <n v="2"/>
    <n v="11"/>
    <n v="38"/>
    <m/>
    <m/>
  </r>
  <r>
    <d v="2025-04-06T00:00:00"/>
    <d v="1899-12-30T22:50:00"/>
    <s v="Evening"/>
    <s v="BA"/>
    <s v="BA7346"/>
    <s v="LHR"/>
    <s v="JFK"/>
    <s v="USA"/>
    <s v="North America"/>
    <s v="LONG"/>
    <s v="B787"/>
    <n v="0"/>
    <n v="35"/>
    <n v="179"/>
    <n v="1"/>
    <n v="11"/>
    <n v="40"/>
    <m/>
    <m/>
  </r>
  <r>
    <d v="2025-04-17T00:00:00"/>
    <d v="1899-12-30T19:40:00"/>
    <s v="Evening"/>
    <s v="BA"/>
    <s v="BA2488"/>
    <s v="LHR"/>
    <s v="FRA"/>
    <s v="Germany"/>
    <s v="Europe"/>
    <s v="SHORT"/>
    <s v="A320"/>
    <n v="0"/>
    <n v="4"/>
    <n v="176"/>
    <n v="0"/>
    <n v="11"/>
    <n v="39"/>
    <m/>
    <m/>
  </r>
  <r>
    <d v="2025-07-06T00:00:00"/>
    <d v="1899-12-30T13:33:00"/>
    <s v="Lunchtime"/>
    <s v="BA"/>
    <s v="BA1218"/>
    <s v="LHR"/>
    <s v="ZRH"/>
    <s v="Switzerland"/>
    <s v="Europe"/>
    <s v="SHORT"/>
    <s v="A320"/>
    <n v="0"/>
    <n v="19"/>
    <n v="161"/>
    <n v="1"/>
    <n v="8"/>
    <n v="32"/>
    <m/>
    <m/>
  </r>
  <r>
    <d v="2025-08-16T00:00:00"/>
    <d v="1899-12-30T14:47:00"/>
    <s v="Afternoon"/>
    <s v="BA"/>
    <s v="BA9174"/>
    <s v="LHR"/>
    <s v="DFW"/>
    <s v="USA"/>
    <s v="North America"/>
    <s v="LONG"/>
    <s v="B777"/>
    <n v="0"/>
    <n v="32"/>
    <n v="300"/>
    <n v="0"/>
    <n v="7"/>
    <n v="27"/>
    <m/>
    <m/>
  </r>
  <r>
    <d v="2025-08-25T00:00:00"/>
    <d v="1899-12-30T22:30:00"/>
    <s v="Evening"/>
    <s v="BA"/>
    <s v="BA6738"/>
    <s v="LHR"/>
    <s v="MUC"/>
    <s v="Germany"/>
    <s v="Europe"/>
    <s v="SHORT"/>
    <s v="A320"/>
    <n v="0"/>
    <n v="0"/>
    <n v="180"/>
    <n v="0"/>
    <n v="7"/>
    <n v="28"/>
    <m/>
    <m/>
  </r>
  <r>
    <d v="2025-10-13T00:00:00"/>
    <d v="1899-12-30T18:35:00"/>
    <s v="Evening"/>
    <s v="BA"/>
    <s v="BA8025"/>
    <s v="LHR"/>
    <s v="BCN"/>
    <s v="Spain"/>
    <s v="Europe"/>
    <s v="SHORT"/>
    <s v="A320"/>
    <n v="0"/>
    <n v="5"/>
    <n v="175"/>
    <n v="0"/>
    <n v="7"/>
    <n v="27"/>
    <m/>
    <m/>
  </r>
  <r>
    <d v="2025-08-22T00:00:00"/>
    <d v="1899-12-30T21:01:00"/>
    <s v="Evening"/>
    <s v="BA"/>
    <s v="BA6776"/>
    <s v="LHR"/>
    <s v="ZRH"/>
    <s v="Switzerland"/>
    <s v="Europe"/>
    <s v="SHORT"/>
    <s v="A320"/>
    <n v="0"/>
    <n v="7"/>
    <n v="173"/>
    <n v="0"/>
    <n v="14"/>
    <n v="48"/>
    <m/>
    <m/>
  </r>
  <r>
    <d v="2025-10-29T00:00:00"/>
    <d v="1899-12-30T17:45:00"/>
    <s v="Afternoon"/>
    <s v="BA"/>
    <s v="BA5867"/>
    <s v="LHR"/>
    <s v="FRA"/>
    <s v="Germany"/>
    <s v="Europe"/>
    <s v="SHORT"/>
    <s v="A320"/>
    <n v="0"/>
    <n v="7"/>
    <n v="173"/>
    <n v="1"/>
    <n v="11"/>
    <n v="40"/>
    <m/>
    <m/>
  </r>
  <r>
    <d v="2025-05-12T00:00:00"/>
    <d v="1899-12-30T17:09:00"/>
    <s v="Afternoon"/>
    <s v="BA"/>
    <s v="BA2735"/>
    <s v="LHR"/>
    <s v="AMS"/>
    <s v="Netherlands"/>
    <s v="Europe"/>
    <s v="SHORT"/>
    <s v="A320"/>
    <n v="0"/>
    <n v="2"/>
    <n v="178"/>
    <n v="1"/>
    <n v="0"/>
    <n v="0"/>
    <m/>
    <m/>
  </r>
  <r>
    <d v="2025-05-18T00:00:00"/>
    <d v="1899-12-30T15:57:00"/>
    <s v="Afternoon"/>
    <s v="BA"/>
    <s v="BA4079"/>
    <s v="LHR"/>
    <s v="MAD"/>
    <s v="Spain"/>
    <s v="Europe"/>
    <s v="SHORT"/>
    <s v="A320"/>
    <n v="0"/>
    <n v="19"/>
    <n v="161"/>
    <n v="0"/>
    <n v="11"/>
    <n v="41"/>
    <m/>
    <m/>
  </r>
  <r>
    <d v="2025-04-14T00:00:00"/>
    <d v="1899-12-30T18:01:00"/>
    <s v="Evening"/>
    <s v="BA"/>
    <s v="BA4468"/>
    <s v="LHR"/>
    <s v="FRA"/>
    <s v="Germany"/>
    <s v="Europe"/>
    <s v="SHORT"/>
    <s v="A320"/>
    <n v="0"/>
    <n v="3"/>
    <n v="177"/>
    <n v="1"/>
    <n v="9"/>
    <n v="33"/>
    <m/>
    <m/>
  </r>
  <r>
    <d v="2025-06-07T00:00:00"/>
    <d v="1899-12-30T09:45:00"/>
    <s v="Morning"/>
    <s v="BA"/>
    <s v="BA1470"/>
    <s v="LHR"/>
    <s v="LAX"/>
    <s v="USA"/>
    <s v="North America"/>
    <s v="LONG"/>
    <s v="B787"/>
    <n v="0"/>
    <n v="31"/>
    <n v="173"/>
    <n v="1"/>
    <n v="8"/>
    <n v="30"/>
    <n v="204"/>
    <s v="Group B"/>
  </r>
  <r>
    <d v="2025-05-23T00:00:00"/>
    <d v="1899-12-30T12:02:00"/>
    <s v="Lunchtime"/>
    <s v="BA"/>
    <s v="BA3799"/>
    <s v="LHR"/>
    <s v="DXB"/>
    <s v="UAE"/>
    <s v="Middle East"/>
    <s v="LONG"/>
    <s v="B777"/>
    <n v="8"/>
    <n v="49"/>
    <n v="178"/>
    <n v="0"/>
    <n v="6"/>
    <n v="24"/>
    <m/>
    <m/>
  </r>
  <r>
    <d v="2025-08-16T00:00:00"/>
    <d v="1899-12-30T13:54:00"/>
    <s v="Lunchtime"/>
    <s v="BA"/>
    <s v="BA6626"/>
    <s v="LHR"/>
    <s v="LAX"/>
    <s v="USA"/>
    <s v="North America"/>
    <s v="LONG"/>
    <s v="B777"/>
    <n v="8"/>
    <n v="49"/>
    <n v="178"/>
    <n v="1"/>
    <n v="14"/>
    <n v="48"/>
    <m/>
    <m/>
  </r>
  <r>
    <d v="2025-08-19T00:00:00"/>
    <d v="1899-12-30T22:36:00"/>
    <s v="Evening"/>
    <s v="BA"/>
    <s v="BA6873"/>
    <s v="LHR"/>
    <s v="ZRH"/>
    <s v="Switzerland"/>
    <s v="Europe"/>
    <s v="SHORT"/>
    <s v="A320"/>
    <n v="0"/>
    <n v="12"/>
    <n v="168"/>
    <n v="0"/>
    <n v="13"/>
    <n v="45"/>
    <m/>
    <m/>
  </r>
  <r>
    <d v="2025-06-26T00:00:00"/>
    <d v="1899-12-30T20:17:00"/>
    <s v="Evening"/>
    <s v="BA"/>
    <s v="BA1740"/>
    <s v="LHR"/>
    <s v="MAD"/>
    <s v="Spain"/>
    <s v="Europe"/>
    <s v="SHORT"/>
    <s v="A320"/>
    <n v="0"/>
    <n v="13"/>
    <n v="167"/>
    <n v="2"/>
    <n v="4"/>
    <n v="18"/>
    <m/>
    <m/>
  </r>
  <r>
    <d v="2025-06-27T00:00:00"/>
    <d v="1899-12-30T12:47:00"/>
    <s v="Lunchtime"/>
    <s v="BA"/>
    <s v="BA6234"/>
    <s v="LHR"/>
    <s v="FRA"/>
    <s v="Germany"/>
    <s v="Europe"/>
    <s v="SHORT"/>
    <s v="A320"/>
    <n v="0"/>
    <n v="11"/>
    <n v="169"/>
    <n v="0"/>
    <n v="10"/>
    <n v="37"/>
    <m/>
    <m/>
  </r>
  <r>
    <d v="2025-09-13T00:00:00"/>
    <d v="1899-12-30T15:31:00"/>
    <s v="Afternoon"/>
    <s v="BA"/>
    <s v="BA7722"/>
    <s v="LHR"/>
    <s v="LAX"/>
    <s v="USA"/>
    <s v="North America"/>
    <s v="LONG"/>
    <s v="B787"/>
    <n v="0"/>
    <n v="35"/>
    <n v="179"/>
    <n v="1"/>
    <n v="2"/>
    <n v="15"/>
    <m/>
    <m/>
  </r>
  <r>
    <d v="2025-06-05T00:00:00"/>
    <d v="1899-12-30T08:11:00"/>
    <s v="Morning"/>
    <s v="BA"/>
    <s v="BA5699"/>
    <s v="LHR"/>
    <s v="VIE"/>
    <s v="Austria"/>
    <s v="Europe"/>
    <s v="SHORT"/>
    <s v="A320"/>
    <n v="0"/>
    <n v="12"/>
    <n v="168"/>
    <n v="0"/>
    <n v="0"/>
    <n v="9"/>
    <n v="180"/>
    <s v="Group A"/>
  </r>
  <r>
    <d v="2025-08-30T00:00:00"/>
    <d v="1899-12-30T19:25:00"/>
    <s v="Evening"/>
    <s v="BA"/>
    <s v="BA8595"/>
    <s v="LHR"/>
    <s v="HND"/>
    <s v="Japan"/>
    <s v="Asia"/>
    <s v="LONG"/>
    <s v="A350"/>
    <n v="0"/>
    <n v="56"/>
    <n v="275"/>
    <n v="0"/>
    <n v="4"/>
    <n v="21"/>
    <m/>
    <m/>
  </r>
  <r>
    <d v="2025-09-06T00:00:00"/>
    <d v="1899-12-30T07:46:00"/>
    <s v="Morning"/>
    <s v="BA"/>
    <s v="BA4973"/>
    <s v="LHR"/>
    <s v="BCN"/>
    <s v="Spain"/>
    <s v="Europe"/>
    <s v="SHORT"/>
    <s v="A320"/>
    <n v="0"/>
    <n v="8"/>
    <n v="172"/>
    <n v="0"/>
    <n v="12"/>
    <n v="44"/>
    <n v="180"/>
    <s v="Group A"/>
  </r>
  <r>
    <d v="2025-04-21T00:00:00"/>
    <d v="1899-12-30T09:58:00"/>
    <s v="Morning"/>
    <s v="BA"/>
    <s v="BA7066"/>
    <s v="LHR"/>
    <s v="HND"/>
    <s v="Japan"/>
    <s v="Asia"/>
    <s v="LONG"/>
    <s v="B777"/>
    <n v="0"/>
    <n v="48"/>
    <n v="224"/>
    <n v="0"/>
    <n v="13"/>
    <n v="45"/>
    <n v="272"/>
    <s v="Group C"/>
  </r>
  <r>
    <d v="2025-08-09T00:00:00"/>
    <d v="1899-12-30T19:42:00"/>
    <s v="Evening"/>
    <s v="BA"/>
    <s v="BA3453"/>
    <s v="LHR"/>
    <s v="MUC"/>
    <s v="Germany"/>
    <s v="Europe"/>
    <s v="SHORT"/>
    <s v="A320"/>
    <n v="0"/>
    <n v="3"/>
    <n v="177"/>
    <n v="1"/>
    <n v="11"/>
    <n v="38"/>
    <m/>
    <m/>
  </r>
  <r>
    <d v="2025-06-12T00:00:00"/>
    <d v="1899-12-30T21:49:00"/>
    <s v="Evening"/>
    <s v="BA"/>
    <s v="BA7654"/>
    <s v="LHR"/>
    <s v="HND"/>
    <s v="Japan"/>
    <s v="Asia"/>
    <s v="LONG"/>
    <s v="B787"/>
    <n v="8"/>
    <n v="48"/>
    <n v="200"/>
    <n v="0"/>
    <n v="12"/>
    <n v="42"/>
    <m/>
    <m/>
  </r>
  <r>
    <d v="2025-07-03T00:00:00"/>
    <d v="1899-12-30T22:56:00"/>
    <s v="Evening"/>
    <s v="BA"/>
    <s v="BA4912"/>
    <s v="LHR"/>
    <s v="DXB"/>
    <s v="UAE"/>
    <s v="Middle East"/>
    <s v="LONG"/>
    <s v="A380"/>
    <n v="14"/>
    <n v="97"/>
    <n v="358"/>
    <n v="1"/>
    <n v="11"/>
    <n v="38"/>
    <m/>
    <m/>
  </r>
  <r>
    <d v="2025-06-18T00:00:00"/>
    <d v="1899-12-30T19:25:00"/>
    <s v="Evening"/>
    <s v="BA"/>
    <s v="BA6166"/>
    <s v="LHR"/>
    <s v="DFW"/>
    <s v="USA"/>
    <s v="North America"/>
    <s v="LONG"/>
    <s v="B777"/>
    <n v="0"/>
    <n v="32"/>
    <n v="300"/>
    <n v="1"/>
    <n v="4"/>
    <n v="20"/>
    <m/>
    <m/>
  </r>
  <r>
    <d v="2025-08-10T00:00:00"/>
    <d v="1899-12-30T17:12:00"/>
    <s v="Afternoon"/>
    <s v="BA"/>
    <s v="BA2959"/>
    <s v="LHR"/>
    <s v="CDG"/>
    <s v="France"/>
    <s v="Europe"/>
    <s v="SHORT"/>
    <s v="A320"/>
    <n v="0"/>
    <n v="15"/>
    <n v="165"/>
    <n v="1"/>
    <n v="10"/>
    <n v="37"/>
    <m/>
    <m/>
  </r>
  <r>
    <d v="2025-06-25T00:00:00"/>
    <d v="1899-12-30T11:45:00"/>
    <s v="Morning"/>
    <s v="BA"/>
    <s v="BA9381"/>
    <s v="LHR"/>
    <s v="VIE"/>
    <s v="Austria"/>
    <s v="Europe"/>
    <s v="SHORT"/>
    <s v="A320"/>
    <n v="0"/>
    <n v="4"/>
    <n v="176"/>
    <n v="0"/>
    <n v="12"/>
    <n v="43"/>
    <n v="180"/>
    <s v="Group A"/>
  </r>
  <r>
    <d v="2025-06-22T00:00:00"/>
    <d v="1899-12-30T07:32:00"/>
    <s v="Morning"/>
    <s v="BA"/>
    <s v="BA1237"/>
    <s v="LHR"/>
    <s v="HND"/>
    <s v="Japan"/>
    <s v="Asia"/>
    <s v="LONG"/>
    <s v="A380"/>
    <n v="14"/>
    <n v="97"/>
    <n v="358"/>
    <n v="4"/>
    <n v="12"/>
    <n v="42"/>
    <n v="469"/>
    <s v="Group C"/>
  </r>
  <r>
    <d v="2025-10-21T00:00:00"/>
    <d v="1899-12-30T12:23:00"/>
    <s v="Lunchtime"/>
    <s v="BA"/>
    <s v="BA5129"/>
    <s v="LHR"/>
    <s v="AMS"/>
    <s v="Netherlands"/>
    <s v="Europe"/>
    <s v="SHORT"/>
    <s v="A320"/>
    <n v="0"/>
    <n v="14"/>
    <n v="166"/>
    <n v="1"/>
    <n v="14"/>
    <n v="49"/>
    <m/>
    <m/>
  </r>
  <r>
    <d v="2025-08-04T00:00:00"/>
    <d v="1899-12-30T21:25:00"/>
    <s v="Evening"/>
    <s v="BA"/>
    <s v="BA9524"/>
    <s v="LHR"/>
    <s v="ZRH"/>
    <s v="Switzerland"/>
    <s v="Europe"/>
    <s v="SHORT"/>
    <s v="A320"/>
    <n v="0"/>
    <n v="1"/>
    <n v="179"/>
    <n v="1"/>
    <n v="12"/>
    <n v="41"/>
    <m/>
    <m/>
  </r>
  <r>
    <d v="2025-08-17T00:00:00"/>
    <d v="1899-12-30T17:01:00"/>
    <s v="Afternoon"/>
    <s v="BA"/>
    <s v="BA6550"/>
    <s v="LHR"/>
    <s v="LAX"/>
    <s v="USA"/>
    <s v="North America"/>
    <s v="LONG"/>
    <s v="B787"/>
    <n v="0"/>
    <n v="35"/>
    <n v="179"/>
    <n v="0"/>
    <n v="10"/>
    <n v="36"/>
    <m/>
    <m/>
  </r>
  <r>
    <d v="2025-10-01T00:00:00"/>
    <d v="1899-12-30T22:21:00"/>
    <s v="Evening"/>
    <s v="BA"/>
    <s v="BA8235"/>
    <s v="LHR"/>
    <s v="JFK"/>
    <s v="USA"/>
    <s v="North America"/>
    <s v="LONG"/>
    <s v="B787"/>
    <n v="0"/>
    <n v="35"/>
    <n v="179"/>
    <n v="0"/>
    <n v="14"/>
    <n v="47"/>
    <m/>
    <m/>
  </r>
  <r>
    <d v="2025-09-23T00:00:00"/>
    <d v="1899-12-30T20:58:00"/>
    <s v="Evening"/>
    <s v="BA"/>
    <s v="BA3563"/>
    <s v="LHR"/>
    <s v="ORD"/>
    <s v="USA"/>
    <s v="North America"/>
    <s v="LONG"/>
    <s v="B787"/>
    <n v="0"/>
    <n v="31"/>
    <n v="173"/>
    <n v="0"/>
    <n v="8"/>
    <n v="30"/>
    <m/>
    <m/>
  </r>
  <r>
    <d v="2025-07-12T00:00:00"/>
    <d v="1899-12-30T19:33:00"/>
    <s v="Evening"/>
    <s v="BA"/>
    <s v="BA5682"/>
    <s v="LHR"/>
    <s v="JFK"/>
    <s v="USA"/>
    <s v="North America"/>
    <s v="LONG"/>
    <s v="B777"/>
    <n v="0"/>
    <n v="32"/>
    <n v="300"/>
    <n v="0"/>
    <n v="3"/>
    <n v="17"/>
    <m/>
    <m/>
  </r>
  <r>
    <d v="2025-09-04T00:00:00"/>
    <d v="1899-12-30T11:53:00"/>
    <s v="Morning"/>
    <s v="BA"/>
    <s v="BA1300"/>
    <s v="LHR"/>
    <s v="LAX"/>
    <s v="USA"/>
    <s v="North America"/>
    <s v="LONG"/>
    <s v="A350"/>
    <n v="0"/>
    <n v="56"/>
    <n v="275"/>
    <n v="0"/>
    <n v="7"/>
    <n v="28"/>
    <n v="331"/>
    <s v="Group B"/>
  </r>
  <r>
    <d v="2025-05-02T00:00:00"/>
    <d v="1899-12-30T20:00:00"/>
    <s v="Evening"/>
    <s v="BA"/>
    <s v="BA4670"/>
    <s v="LHR"/>
    <s v="FRA"/>
    <s v="Germany"/>
    <s v="Europe"/>
    <s v="SHORT"/>
    <s v="A320"/>
    <n v="0"/>
    <n v="9"/>
    <n v="171"/>
    <n v="0"/>
    <n v="4"/>
    <n v="19"/>
    <m/>
    <m/>
  </r>
  <r>
    <d v="2025-07-30T00:00:00"/>
    <d v="1899-12-30T09:49:00"/>
    <s v="Morning"/>
    <s v="BA"/>
    <s v="BA3909"/>
    <s v="LHR"/>
    <s v="AMS"/>
    <s v="Netherlands"/>
    <s v="Europe"/>
    <s v="SHORT"/>
    <s v="A320"/>
    <n v="0"/>
    <n v="5"/>
    <n v="175"/>
    <n v="1"/>
    <n v="4"/>
    <n v="20"/>
    <n v="180"/>
    <s v="Group A"/>
  </r>
  <r>
    <d v="2025-06-24T00:00:00"/>
    <d v="1899-12-30T20:49:00"/>
    <s v="Evening"/>
    <s v="BA"/>
    <s v="BA8541"/>
    <s v="LHR"/>
    <s v="AMS"/>
    <s v="Netherlands"/>
    <s v="Europe"/>
    <s v="SHORT"/>
    <s v="A320"/>
    <n v="0"/>
    <n v="4"/>
    <n v="176"/>
    <n v="0"/>
    <n v="7"/>
    <n v="28"/>
    <m/>
    <m/>
  </r>
  <r>
    <d v="2025-08-30T00:00:00"/>
    <d v="1899-12-30T15:13:00"/>
    <s v="Afternoon"/>
    <s v="BA"/>
    <s v="BA4277"/>
    <s v="LHR"/>
    <s v="ORD"/>
    <s v="USA"/>
    <s v="North America"/>
    <s v="LONG"/>
    <s v="B777"/>
    <n v="0"/>
    <n v="32"/>
    <n v="300"/>
    <n v="0"/>
    <n v="3"/>
    <n v="18"/>
    <m/>
    <m/>
  </r>
  <r>
    <d v="2025-07-19T00:00:00"/>
    <d v="1899-12-30T14:59:00"/>
    <s v="Afternoon"/>
    <s v="BA"/>
    <s v="BA3425"/>
    <s v="LHR"/>
    <s v="ORD"/>
    <s v="USA"/>
    <s v="North America"/>
    <s v="LONG"/>
    <s v="B777"/>
    <n v="8"/>
    <n v="49"/>
    <n v="178"/>
    <n v="2"/>
    <n v="6"/>
    <n v="25"/>
    <m/>
    <m/>
  </r>
  <r>
    <d v="2025-06-30T00:00:00"/>
    <d v="1899-12-30T20:08:00"/>
    <s v="Evening"/>
    <s v="BA"/>
    <s v="BA4932"/>
    <s v="LHR"/>
    <s v="IST"/>
    <s v="Turkey"/>
    <s v="Europe"/>
    <s v="SHORT"/>
    <s v="A320"/>
    <n v="0"/>
    <n v="5"/>
    <n v="175"/>
    <n v="0"/>
    <n v="0"/>
    <n v="1"/>
    <m/>
    <m/>
  </r>
  <r>
    <d v="2025-04-20T00:00:00"/>
    <d v="1899-12-30T17:02:00"/>
    <s v="Afternoon"/>
    <s v="BA"/>
    <s v="BA8319"/>
    <s v="LHR"/>
    <s v="DFW"/>
    <s v="USA"/>
    <s v="North America"/>
    <s v="LONG"/>
    <s v="B777"/>
    <n v="0"/>
    <n v="32"/>
    <n v="300"/>
    <n v="1"/>
    <n v="9"/>
    <n v="34"/>
    <m/>
    <m/>
  </r>
  <r>
    <d v="2025-09-25T00:00:00"/>
    <d v="1899-12-30T17:20:00"/>
    <s v="Afternoon"/>
    <s v="BA"/>
    <s v="BA3467"/>
    <s v="LHR"/>
    <s v="IST"/>
    <s v="Turkey"/>
    <s v="Europe"/>
    <s v="SHORT"/>
    <s v="A320"/>
    <n v="0"/>
    <n v="3"/>
    <n v="177"/>
    <n v="0"/>
    <n v="8"/>
    <n v="30"/>
    <m/>
    <m/>
  </r>
  <r>
    <d v="2025-08-23T00:00:00"/>
    <d v="1899-12-30T11:22:00"/>
    <s v="Morning"/>
    <s v="BA"/>
    <s v="BA7843"/>
    <s v="LHR"/>
    <s v="LAX"/>
    <s v="USA"/>
    <s v="North America"/>
    <s v="LONG"/>
    <s v="B787"/>
    <n v="8"/>
    <n v="48"/>
    <n v="200"/>
    <n v="0"/>
    <n v="3"/>
    <n v="18"/>
    <n v="256"/>
    <s v="Group B"/>
  </r>
  <r>
    <d v="2025-04-21T00:00:00"/>
    <d v="1899-12-30T13:41:00"/>
    <s v="Lunchtime"/>
    <s v="BA"/>
    <s v="BA6141"/>
    <s v="LHR"/>
    <s v="AMS"/>
    <s v="Netherlands"/>
    <s v="Europe"/>
    <s v="SHORT"/>
    <s v="A320"/>
    <n v="0"/>
    <n v="20"/>
    <n v="160"/>
    <n v="0"/>
    <n v="11"/>
    <n v="41"/>
    <m/>
    <m/>
  </r>
  <r>
    <d v="2025-10-05T00:00:00"/>
    <d v="1899-12-30T15:52:00"/>
    <s v="Afternoon"/>
    <s v="BA"/>
    <s v="BA6066"/>
    <s v="LHR"/>
    <s v="VIE"/>
    <s v="Austria"/>
    <s v="Europe"/>
    <s v="SHORT"/>
    <s v="A320"/>
    <n v="0"/>
    <n v="14"/>
    <n v="166"/>
    <n v="1"/>
    <n v="13"/>
    <n v="45"/>
    <m/>
    <m/>
  </r>
  <r>
    <d v="2025-05-12T00:00:00"/>
    <d v="1899-12-30T09:27:00"/>
    <s v="Morning"/>
    <s v="BA"/>
    <s v="BA5753"/>
    <s v="LHR"/>
    <s v="BCN"/>
    <s v="Spain"/>
    <s v="Europe"/>
    <s v="SHORT"/>
    <s v="A320"/>
    <n v="0"/>
    <n v="13"/>
    <n v="167"/>
    <n v="0"/>
    <n v="0"/>
    <n v="5"/>
    <n v="180"/>
    <s v="Group A"/>
  </r>
  <r>
    <d v="2025-04-06T00:00:00"/>
    <d v="1899-12-30T15:18:00"/>
    <s v="Afternoon"/>
    <s v="BA"/>
    <s v="BA2143"/>
    <s v="LHR"/>
    <s v="ZRH"/>
    <s v="Switzerland"/>
    <s v="Europe"/>
    <s v="SHORT"/>
    <s v="A320"/>
    <n v="0"/>
    <n v="6"/>
    <n v="174"/>
    <n v="2"/>
    <n v="4"/>
    <n v="18"/>
    <m/>
    <m/>
  </r>
  <r>
    <d v="2025-09-24T00:00:00"/>
    <d v="1899-12-30T21:26:00"/>
    <s v="Evening"/>
    <s v="BA"/>
    <s v="BA3513"/>
    <s v="LHR"/>
    <s v="ZRH"/>
    <s v="Switzerland"/>
    <s v="Europe"/>
    <s v="SHORT"/>
    <s v="A320"/>
    <n v="0"/>
    <n v="7"/>
    <n v="173"/>
    <n v="0"/>
    <n v="4"/>
    <n v="18"/>
    <m/>
    <m/>
  </r>
  <r>
    <d v="2025-06-30T00:00:00"/>
    <d v="1899-12-30T19:05:00"/>
    <s v="Evening"/>
    <s v="BA"/>
    <s v="BA5645"/>
    <s v="LHR"/>
    <s v="HND"/>
    <s v="Japan"/>
    <s v="Asia"/>
    <s v="LONG"/>
    <s v="B787"/>
    <n v="0"/>
    <n v="31"/>
    <n v="173"/>
    <n v="0"/>
    <n v="3"/>
    <n v="16"/>
    <m/>
    <m/>
  </r>
  <r>
    <d v="2025-10-27T00:00:00"/>
    <d v="1899-12-30T15:55:00"/>
    <s v="Afternoon"/>
    <s v="BA"/>
    <s v="BA9877"/>
    <s v="LHR"/>
    <s v="ORD"/>
    <s v="USA"/>
    <s v="North America"/>
    <s v="LONG"/>
    <s v="B777"/>
    <n v="0"/>
    <n v="32"/>
    <n v="304"/>
    <n v="1"/>
    <n v="12"/>
    <n v="43"/>
    <m/>
    <m/>
  </r>
  <r>
    <d v="2025-09-30T00:00:00"/>
    <d v="1899-12-30T08:39:00"/>
    <s v="Morning"/>
    <s v="BA"/>
    <s v="BA1980"/>
    <s v="LHR"/>
    <s v="ORD"/>
    <s v="USA"/>
    <s v="North America"/>
    <s v="LONG"/>
    <s v="B777"/>
    <n v="0"/>
    <n v="48"/>
    <n v="224"/>
    <n v="0"/>
    <n v="7"/>
    <n v="27"/>
    <n v="272"/>
    <s v="Group B"/>
  </r>
  <r>
    <d v="2025-06-14T00:00:00"/>
    <d v="1899-12-30T22:11:00"/>
    <s v="Evening"/>
    <s v="BA"/>
    <s v="BA7024"/>
    <s v="LHR"/>
    <s v="DXB"/>
    <s v="UAE"/>
    <s v="Middle East"/>
    <s v="LONG"/>
    <s v="A350"/>
    <n v="0"/>
    <n v="56"/>
    <n v="275"/>
    <n v="1"/>
    <n v="6"/>
    <n v="26"/>
    <m/>
    <m/>
  </r>
  <r>
    <d v="2025-07-27T00:00:00"/>
    <d v="1899-12-30T12:14:00"/>
    <s v="Lunchtime"/>
    <s v="BA"/>
    <s v="BA7062"/>
    <s v="LHR"/>
    <s v="CDG"/>
    <s v="France"/>
    <s v="Europe"/>
    <s v="SHORT"/>
    <s v="A320"/>
    <n v="0"/>
    <n v="10"/>
    <n v="170"/>
    <n v="0"/>
    <n v="0"/>
    <n v="0"/>
    <m/>
    <m/>
  </r>
  <r>
    <d v="2025-06-18T00:00:00"/>
    <d v="1899-12-30T17:00:00"/>
    <s v="Afternoon"/>
    <s v="BA"/>
    <s v="BA2911"/>
    <s v="LHR"/>
    <s v="ORD"/>
    <s v="USA"/>
    <s v="North America"/>
    <s v="LONG"/>
    <s v="A380"/>
    <n v="14"/>
    <n v="97"/>
    <n v="358"/>
    <n v="0"/>
    <n v="11"/>
    <n v="40"/>
    <m/>
    <m/>
  </r>
  <r>
    <d v="2025-05-10T00:00:00"/>
    <d v="1899-12-30T20:18:00"/>
    <s v="Evening"/>
    <s v="BA"/>
    <s v="BA3837"/>
    <s v="LHR"/>
    <s v="ZRH"/>
    <s v="Switzerland"/>
    <s v="Europe"/>
    <s v="SHORT"/>
    <s v="A320"/>
    <n v="0"/>
    <n v="4"/>
    <n v="176"/>
    <n v="1"/>
    <n v="1"/>
    <n v="11"/>
    <m/>
    <m/>
  </r>
  <r>
    <d v="2025-09-01T00:00:00"/>
    <d v="1899-12-30T22:17:00"/>
    <s v="Evening"/>
    <s v="BA"/>
    <s v="BA9491"/>
    <s v="LHR"/>
    <s v="LAX"/>
    <s v="USA"/>
    <s v="North America"/>
    <s v="LONG"/>
    <s v="B777"/>
    <n v="0"/>
    <n v="32"/>
    <n v="300"/>
    <n v="3"/>
    <n v="8"/>
    <n v="31"/>
    <m/>
    <m/>
  </r>
  <r>
    <d v="2025-05-02T00:00:00"/>
    <d v="1899-12-30T20:53:00"/>
    <s v="Evening"/>
    <s v="BA"/>
    <s v="BA8633"/>
    <s v="LHR"/>
    <s v="CDG"/>
    <s v="France"/>
    <s v="Europe"/>
    <s v="SHORT"/>
    <s v="A320"/>
    <n v="0"/>
    <n v="17"/>
    <n v="163"/>
    <n v="0"/>
    <n v="9"/>
    <n v="35"/>
    <m/>
    <m/>
  </r>
  <r>
    <d v="2025-04-17T00:00:00"/>
    <d v="1899-12-30T21:58:00"/>
    <s v="Evening"/>
    <s v="BA"/>
    <s v="BA5538"/>
    <s v="LHR"/>
    <s v="DXB"/>
    <s v="UAE"/>
    <s v="Middle East"/>
    <s v="LONG"/>
    <s v="B777"/>
    <n v="0"/>
    <n v="32"/>
    <n v="300"/>
    <n v="1"/>
    <n v="15"/>
    <n v="52"/>
    <m/>
    <m/>
  </r>
  <r>
    <d v="2025-08-02T00:00:00"/>
    <d v="1899-12-30T21:18:00"/>
    <s v="Evening"/>
    <s v="BA"/>
    <s v="BA8804"/>
    <s v="LHR"/>
    <s v="LAX"/>
    <s v="USA"/>
    <s v="North America"/>
    <s v="LONG"/>
    <s v="B777"/>
    <n v="0"/>
    <n v="32"/>
    <n v="300"/>
    <n v="0"/>
    <n v="1"/>
    <n v="10"/>
    <m/>
    <m/>
  </r>
  <r>
    <d v="2025-05-06T00:00:00"/>
    <d v="1899-12-30T06:27:00"/>
    <s v="Morning"/>
    <s v="BA"/>
    <s v="BA1657"/>
    <s v="LHR"/>
    <s v="JFK"/>
    <s v="USA"/>
    <s v="North America"/>
    <s v="LONG"/>
    <s v="B777"/>
    <n v="0"/>
    <n v="32"/>
    <n v="300"/>
    <n v="1"/>
    <n v="0"/>
    <n v="0"/>
    <n v="332"/>
    <s v="Group B"/>
  </r>
  <r>
    <d v="2025-10-16T00:00:00"/>
    <d v="1899-12-30T09:17:00"/>
    <s v="Morning"/>
    <s v="BA"/>
    <s v="BA6639"/>
    <s v="LHR"/>
    <s v="ZRH"/>
    <s v="Switzerland"/>
    <s v="Europe"/>
    <s v="SHORT"/>
    <s v="A320"/>
    <n v="0"/>
    <n v="8"/>
    <n v="172"/>
    <n v="1"/>
    <n v="9"/>
    <n v="33"/>
    <n v="180"/>
    <s v="Group A"/>
  </r>
  <r>
    <d v="2025-06-16T00:00:00"/>
    <d v="1899-12-30T19:57:00"/>
    <s v="Evening"/>
    <s v="BA"/>
    <s v="BA2264"/>
    <s v="LHR"/>
    <s v="ORD"/>
    <s v="USA"/>
    <s v="North America"/>
    <s v="LONG"/>
    <s v="B787"/>
    <n v="0"/>
    <n v="35"/>
    <n v="179"/>
    <n v="0"/>
    <n v="18"/>
    <n v="58"/>
    <m/>
    <m/>
  </r>
  <r>
    <d v="2025-09-30T00:00:00"/>
    <d v="1899-12-30T15:33:00"/>
    <s v="Afternoon"/>
    <s v="BA"/>
    <s v="BA7795"/>
    <s v="LHR"/>
    <s v="IST"/>
    <s v="Turkey"/>
    <s v="Europe"/>
    <s v="SHORT"/>
    <s v="A320"/>
    <n v="0"/>
    <n v="10"/>
    <n v="170"/>
    <n v="0"/>
    <n v="15"/>
    <n v="50"/>
    <m/>
    <m/>
  </r>
  <r>
    <d v="2025-06-06T00:00:00"/>
    <d v="1899-12-30T10:43:00"/>
    <s v="Morning"/>
    <s v="BA"/>
    <s v="BA5185"/>
    <s v="LHR"/>
    <s v="CDG"/>
    <s v="France"/>
    <s v="Europe"/>
    <s v="SHORT"/>
    <s v="A320"/>
    <n v="0"/>
    <n v="14"/>
    <n v="166"/>
    <n v="0"/>
    <n v="9"/>
    <n v="34"/>
    <n v="180"/>
    <s v="Group A"/>
  </r>
  <r>
    <d v="2025-06-04T00:00:00"/>
    <d v="1899-12-30T09:22:00"/>
    <s v="Morning"/>
    <s v="BA"/>
    <s v="BA8421"/>
    <s v="LHR"/>
    <s v="LAX"/>
    <s v="USA"/>
    <s v="North America"/>
    <s v="LONG"/>
    <s v="B777"/>
    <n v="0"/>
    <n v="48"/>
    <n v="224"/>
    <n v="0"/>
    <n v="5"/>
    <n v="23"/>
    <n v="272"/>
    <s v="Group B"/>
  </r>
  <r>
    <d v="2025-09-03T00:00:00"/>
    <d v="1899-12-30T11:44:00"/>
    <s v="Morning"/>
    <s v="BA"/>
    <s v="BA8794"/>
    <s v="LHR"/>
    <s v="BCN"/>
    <s v="Spain"/>
    <s v="Europe"/>
    <s v="SHORT"/>
    <s v="A320"/>
    <n v="0"/>
    <n v="14"/>
    <n v="166"/>
    <n v="0"/>
    <n v="12"/>
    <n v="43"/>
    <n v="180"/>
    <s v="Group A"/>
  </r>
  <r>
    <d v="2025-05-29T00:00:00"/>
    <d v="1899-12-30T08:00:00"/>
    <s v="Morning"/>
    <s v="BA"/>
    <s v="BA1603"/>
    <s v="LHR"/>
    <s v="MAD"/>
    <s v="Spain"/>
    <s v="Europe"/>
    <s v="SHORT"/>
    <s v="A320"/>
    <n v="0"/>
    <n v="4"/>
    <n v="176"/>
    <n v="1"/>
    <n v="2"/>
    <n v="15"/>
    <n v="180"/>
    <s v="Group A"/>
  </r>
  <r>
    <d v="2025-06-12T00:00:00"/>
    <d v="1899-12-30T21:15:00"/>
    <s v="Evening"/>
    <s v="BA"/>
    <s v="BA3839"/>
    <s v="LHR"/>
    <s v="AMS"/>
    <s v="Netherlands"/>
    <s v="Europe"/>
    <s v="SHORT"/>
    <s v="A320"/>
    <n v="0"/>
    <n v="11"/>
    <n v="169"/>
    <n v="5"/>
    <n v="10"/>
    <n v="38"/>
    <m/>
    <m/>
  </r>
  <r>
    <d v="2025-05-18T00:00:00"/>
    <d v="1899-12-30T11:46:00"/>
    <s v="Morning"/>
    <s v="BA"/>
    <s v="BA6341"/>
    <s v="LHR"/>
    <s v="HND"/>
    <s v="Japan"/>
    <s v="Asia"/>
    <s v="LONG"/>
    <s v="B777"/>
    <n v="0"/>
    <n v="32"/>
    <n v="300"/>
    <n v="0"/>
    <n v="11"/>
    <n v="38"/>
    <n v="332"/>
    <s v="Group C"/>
  </r>
  <r>
    <d v="2025-05-29T00:00:00"/>
    <d v="1899-12-30T12:52:00"/>
    <s v="Lunchtime"/>
    <s v="BA"/>
    <s v="BA7501"/>
    <s v="LHR"/>
    <s v="MUC"/>
    <s v="Germany"/>
    <s v="Europe"/>
    <s v="SHORT"/>
    <s v="A320"/>
    <n v="0"/>
    <n v="20"/>
    <n v="160"/>
    <n v="0"/>
    <n v="14"/>
    <n v="47"/>
    <m/>
    <m/>
  </r>
  <r>
    <d v="2025-05-29T00:00:00"/>
    <d v="1899-12-30T15:31:00"/>
    <s v="Afternoon"/>
    <s v="BA"/>
    <s v="BA9335"/>
    <s v="LHR"/>
    <s v="BCN"/>
    <s v="Spain"/>
    <s v="Europe"/>
    <s v="SHORT"/>
    <s v="A320"/>
    <n v="0"/>
    <n v="14"/>
    <n v="166"/>
    <n v="0"/>
    <n v="23"/>
    <n v="73"/>
    <m/>
    <m/>
  </r>
  <r>
    <d v="2025-04-23T00:00:00"/>
    <d v="1899-12-30T10:32:00"/>
    <s v="Morning"/>
    <s v="BA"/>
    <s v="BA1869"/>
    <s v="LHR"/>
    <s v="JFK"/>
    <s v="USA"/>
    <s v="North America"/>
    <s v="LONG"/>
    <s v="B777"/>
    <n v="8"/>
    <n v="49"/>
    <n v="178"/>
    <n v="2"/>
    <n v="10"/>
    <n v="36"/>
    <n v="235"/>
    <s v="Group B"/>
  </r>
  <r>
    <d v="2025-07-23T00:00:00"/>
    <d v="1899-12-30T17:23:00"/>
    <s v="Afternoon"/>
    <s v="BA"/>
    <s v="BA3469"/>
    <s v="LHR"/>
    <s v="MAD"/>
    <s v="Spain"/>
    <s v="Europe"/>
    <s v="SHORT"/>
    <s v="A320"/>
    <n v="0"/>
    <n v="19"/>
    <n v="161"/>
    <n v="0"/>
    <n v="5"/>
    <n v="22"/>
    <m/>
    <m/>
  </r>
  <r>
    <d v="2025-06-04T00:00:00"/>
    <d v="1899-12-30T21:50:00"/>
    <s v="Evening"/>
    <s v="BA"/>
    <s v="BA5975"/>
    <s v="LHR"/>
    <s v="ORD"/>
    <s v="USA"/>
    <s v="North America"/>
    <s v="LONG"/>
    <s v="B777"/>
    <n v="0"/>
    <n v="32"/>
    <n v="304"/>
    <n v="0"/>
    <n v="8"/>
    <n v="30"/>
    <m/>
    <m/>
  </r>
  <r>
    <d v="2025-09-08T00:00:00"/>
    <d v="1899-12-30T06:36:00"/>
    <s v="Morning"/>
    <s v="BA"/>
    <s v="BA8483"/>
    <s v="LHR"/>
    <s v="CDG"/>
    <s v="France"/>
    <s v="Europe"/>
    <s v="SHORT"/>
    <s v="A320"/>
    <n v="0"/>
    <n v="12"/>
    <n v="168"/>
    <n v="0"/>
    <n v="0"/>
    <n v="3"/>
    <n v="180"/>
    <s v="Group A"/>
  </r>
  <r>
    <d v="2025-07-08T00:00:00"/>
    <d v="1899-12-30T10:20:00"/>
    <s v="Morning"/>
    <s v="BA"/>
    <s v="BA3341"/>
    <s v="LHR"/>
    <s v="IST"/>
    <s v="Turkey"/>
    <s v="Europe"/>
    <s v="SHORT"/>
    <s v="A320"/>
    <n v="0"/>
    <n v="6"/>
    <n v="174"/>
    <n v="0"/>
    <n v="4"/>
    <n v="19"/>
    <n v="180"/>
    <s v="Group A"/>
  </r>
  <r>
    <d v="2025-06-23T00:00:00"/>
    <d v="1899-12-30T22:34:00"/>
    <s v="Evening"/>
    <s v="BA"/>
    <s v="BA5917"/>
    <s v="LHR"/>
    <s v="VIE"/>
    <s v="Austria"/>
    <s v="Europe"/>
    <s v="SHORT"/>
    <s v="A320"/>
    <n v="0"/>
    <n v="6"/>
    <n v="174"/>
    <n v="0"/>
    <n v="6"/>
    <n v="24"/>
    <m/>
    <m/>
  </r>
  <r>
    <d v="2025-06-05T00:00:00"/>
    <d v="1899-12-30T12:05:00"/>
    <s v="Lunchtime"/>
    <s v="BA"/>
    <s v="BA9669"/>
    <s v="LHR"/>
    <s v="FRA"/>
    <s v="Germany"/>
    <s v="Europe"/>
    <s v="SHORT"/>
    <s v="A320"/>
    <n v="0"/>
    <n v="9"/>
    <n v="171"/>
    <n v="0"/>
    <n v="5"/>
    <n v="22"/>
    <m/>
    <m/>
  </r>
  <r>
    <d v="2025-09-02T00:00:00"/>
    <d v="1899-12-30T10:19:00"/>
    <s v="Morning"/>
    <s v="BA"/>
    <s v="BA2328"/>
    <s v="LHR"/>
    <s v="BCN"/>
    <s v="Spain"/>
    <s v="Europe"/>
    <s v="SHORT"/>
    <s v="A320"/>
    <n v="0"/>
    <n v="13"/>
    <n v="167"/>
    <n v="0"/>
    <n v="9"/>
    <n v="33"/>
    <n v="180"/>
    <s v="Group A"/>
  </r>
  <r>
    <d v="2025-09-07T00:00:00"/>
    <d v="1899-12-30T06:58:00"/>
    <s v="Morning"/>
    <s v="BA"/>
    <s v="BA1697"/>
    <s v="LHR"/>
    <s v="LAX"/>
    <s v="USA"/>
    <s v="North America"/>
    <s v="LONG"/>
    <s v="B777"/>
    <n v="8"/>
    <n v="49"/>
    <n v="178"/>
    <n v="0"/>
    <n v="3"/>
    <n v="17"/>
    <n v="235"/>
    <s v="Group B"/>
  </r>
  <r>
    <d v="2025-10-09T00:00:00"/>
    <d v="1899-12-30T22:02:00"/>
    <s v="Evening"/>
    <s v="BA"/>
    <s v="BA1172"/>
    <s v="LHR"/>
    <s v="MAD"/>
    <s v="Spain"/>
    <s v="Europe"/>
    <s v="SHORT"/>
    <s v="A320"/>
    <n v="0"/>
    <n v="16"/>
    <n v="164"/>
    <n v="0"/>
    <n v="14"/>
    <n v="48"/>
    <m/>
    <m/>
  </r>
  <r>
    <d v="2025-09-13T00:00:00"/>
    <d v="1899-12-30T13:49:00"/>
    <s v="Lunchtime"/>
    <s v="BA"/>
    <s v="BA6598"/>
    <s v="LHR"/>
    <s v="DFW"/>
    <s v="USA"/>
    <s v="North America"/>
    <s v="LONG"/>
    <s v="A380"/>
    <n v="14"/>
    <n v="97"/>
    <n v="358"/>
    <n v="0"/>
    <n v="8"/>
    <n v="30"/>
    <m/>
    <m/>
  </r>
  <r>
    <d v="2025-10-19T00:00:00"/>
    <d v="1899-12-30T10:28:00"/>
    <s v="Morning"/>
    <s v="BA"/>
    <s v="BA2386"/>
    <s v="LHR"/>
    <s v="VIE"/>
    <s v="Austria"/>
    <s v="Europe"/>
    <s v="SHORT"/>
    <s v="A320"/>
    <n v="0"/>
    <n v="17"/>
    <n v="163"/>
    <n v="0"/>
    <n v="8"/>
    <n v="30"/>
    <n v="180"/>
    <s v="Group A"/>
  </r>
  <r>
    <d v="2025-08-11T00:00:00"/>
    <d v="1899-12-30T21:41:00"/>
    <s v="Evening"/>
    <s v="BA"/>
    <s v="BA5164"/>
    <s v="LHR"/>
    <s v="MUC"/>
    <s v="Germany"/>
    <s v="Europe"/>
    <s v="SHORT"/>
    <s v="A320"/>
    <n v="0"/>
    <n v="20"/>
    <n v="160"/>
    <n v="2"/>
    <n v="6"/>
    <n v="25"/>
    <m/>
    <m/>
  </r>
  <r>
    <d v="2025-06-27T00:00:00"/>
    <d v="1899-12-30T13:47:00"/>
    <s v="Lunchtime"/>
    <s v="BA"/>
    <s v="BA3143"/>
    <s v="LHR"/>
    <s v="MAD"/>
    <s v="Spain"/>
    <s v="Europe"/>
    <s v="SHORT"/>
    <s v="A320"/>
    <n v="0"/>
    <n v="11"/>
    <n v="169"/>
    <n v="2"/>
    <n v="9"/>
    <n v="33"/>
    <m/>
    <m/>
  </r>
  <r>
    <d v="2025-07-26T00:00:00"/>
    <d v="1899-12-30T08:27:00"/>
    <s v="Morning"/>
    <s v="BA"/>
    <s v="BA1659"/>
    <s v="LHR"/>
    <s v="ZRH"/>
    <s v="Switzerland"/>
    <s v="Europe"/>
    <s v="SHORT"/>
    <s v="A320"/>
    <n v="0"/>
    <n v="16"/>
    <n v="164"/>
    <n v="0"/>
    <n v="12"/>
    <n v="43"/>
    <n v="180"/>
    <s v="Group A"/>
  </r>
  <r>
    <d v="2025-09-25T00:00:00"/>
    <d v="1899-12-30T11:09:00"/>
    <s v="Morning"/>
    <s v="BA"/>
    <s v="BA6728"/>
    <s v="LHR"/>
    <s v="VIE"/>
    <s v="Austria"/>
    <s v="Europe"/>
    <s v="SHORT"/>
    <s v="A320"/>
    <n v="0"/>
    <n v="15"/>
    <n v="165"/>
    <n v="0"/>
    <n v="3"/>
    <n v="17"/>
    <n v="180"/>
    <s v="Group A"/>
  </r>
  <r>
    <d v="2025-07-21T00:00:00"/>
    <d v="1899-12-30T08:23:00"/>
    <s v="Morning"/>
    <s v="BA"/>
    <s v="BA6873"/>
    <s v="LHR"/>
    <s v="IST"/>
    <s v="Turkey"/>
    <s v="Europe"/>
    <s v="SHORT"/>
    <s v="A320"/>
    <n v="0"/>
    <n v="12"/>
    <n v="168"/>
    <n v="0"/>
    <n v="4"/>
    <n v="20"/>
    <n v="180"/>
    <s v="Group A"/>
  </r>
  <r>
    <d v="2025-05-18T00:00:00"/>
    <d v="1899-12-30T13:35:00"/>
    <s v="Lunchtime"/>
    <s v="BA"/>
    <s v="BA4486"/>
    <s v="LHR"/>
    <s v="HND"/>
    <s v="Japan"/>
    <s v="Asia"/>
    <s v="LONG"/>
    <s v="B777"/>
    <n v="0"/>
    <n v="32"/>
    <n v="300"/>
    <n v="0"/>
    <n v="6"/>
    <n v="26"/>
    <m/>
    <m/>
  </r>
  <r>
    <d v="2025-05-12T00:00:00"/>
    <d v="1899-12-30T08:21:00"/>
    <s v="Morning"/>
    <s v="BA"/>
    <s v="BA5257"/>
    <s v="LHR"/>
    <s v="DXB"/>
    <s v="UAE"/>
    <s v="Middle East"/>
    <s v="LONG"/>
    <s v="B777"/>
    <n v="0"/>
    <n v="48"/>
    <n v="224"/>
    <n v="0"/>
    <n v="0"/>
    <n v="9"/>
    <n v="272"/>
    <s v="Group C"/>
  </r>
  <r>
    <d v="2025-05-30T00:00:00"/>
    <d v="1899-12-30T10:20:00"/>
    <s v="Morning"/>
    <s v="BA"/>
    <s v="BA3469"/>
    <s v="LHR"/>
    <s v="MUC"/>
    <s v="Germany"/>
    <s v="Europe"/>
    <s v="SHORT"/>
    <s v="A320"/>
    <n v="0"/>
    <n v="19"/>
    <n v="161"/>
    <n v="0"/>
    <n v="3"/>
    <n v="18"/>
    <n v="180"/>
    <s v="Group A"/>
  </r>
  <r>
    <d v="2025-06-16T00:00:00"/>
    <d v="1899-12-30T09:39:00"/>
    <s v="Morning"/>
    <s v="BA"/>
    <s v="BA9146"/>
    <s v="LHR"/>
    <s v="HND"/>
    <s v="Japan"/>
    <s v="Asia"/>
    <s v="LONG"/>
    <s v="B777"/>
    <n v="8"/>
    <n v="49"/>
    <n v="178"/>
    <n v="2"/>
    <n v="5"/>
    <n v="23"/>
    <n v="235"/>
    <s v="Group C"/>
  </r>
  <r>
    <d v="2025-04-21T00:00:00"/>
    <d v="1899-12-30T20:49:00"/>
    <s v="Evening"/>
    <s v="BA"/>
    <s v="BA2609"/>
    <s v="LHR"/>
    <s v="AMS"/>
    <s v="Netherlands"/>
    <s v="Europe"/>
    <s v="SHORT"/>
    <s v="A320"/>
    <n v="0"/>
    <n v="12"/>
    <n v="168"/>
    <n v="1"/>
    <n v="13"/>
    <n v="44"/>
    <m/>
    <m/>
  </r>
  <r>
    <d v="2025-04-02T00:00:00"/>
    <d v="1899-12-30T22:43:00"/>
    <s v="Evening"/>
    <s v="BA"/>
    <s v="BA3442"/>
    <s v="LHR"/>
    <s v="MUC"/>
    <s v="Germany"/>
    <s v="Europe"/>
    <s v="SHORT"/>
    <s v="A320"/>
    <n v="0"/>
    <n v="2"/>
    <n v="178"/>
    <n v="0"/>
    <n v="9"/>
    <n v="34"/>
    <m/>
    <m/>
  </r>
  <r>
    <d v="2025-05-05T00:00:00"/>
    <d v="1899-12-30T11:41:00"/>
    <s v="Morning"/>
    <s v="BA"/>
    <s v="BA6263"/>
    <s v="LHR"/>
    <s v="HND"/>
    <s v="Japan"/>
    <s v="Asia"/>
    <s v="LONG"/>
    <s v="B777"/>
    <n v="0"/>
    <n v="32"/>
    <n v="300"/>
    <n v="0"/>
    <n v="9"/>
    <n v="33"/>
    <n v="332"/>
    <s v="Group C"/>
  </r>
  <r>
    <d v="2025-04-14T00:00:00"/>
    <d v="1899-12-30T14:25:00"/>
    <s v="Afternoon"/>
    <s v="BA"/>
    <s v="BA3607"/>
    <s v="LHR"/>
    <s v="MAD"/>
    <s v="Spain"/>
    <s v="Europe"/>
    <s v="SHORT"/>
    <s v="A320"/>
    <n v="0"/>
    <n v="2"/>
    <n v="178"/>
    <n v="2"/>
    <n v="12"/>
    <n v="44"/>
    <m/>
    <m/>
  </r>
  <r>
    <d v="2025-07-22T00:00:00"/>
    <d v="1899-12-30T09:22:00"/>
    <s v="Morning"/>
    <s v="BA"/>
    <s v="BA6678"/>
    <s v="LHR"/>
    <s v="CDG"/>
    <s v="France"/>
    <s v="Europe"/>
    <s v="SHORT"/>
    <s v="A320"/>
    <n v="0"/>
    <n v="16"/>
    <n v="164"/>
    <n v="2"/>
    <n v="7"/>
    <n v="28"/>
    <n v="180"/>
    <s v="Group A"/>
  </r>
  <r>
    <d v="2025-04-14T00:00:00"/>
    <d v="1899-12-30T14:56:00"/>
    <s v="Afternoon"/>
    <s v="BA"/>
    <s v="BA9236"/>
    <s v="LHR"/>
    <s v="BCN"/>
    <s v="Spain"/>
    <s v="Europe"/>
    <s v="SHORT"/>
    <s v="A320"/>
    <n v="0"/>
    <n v="13"/>
    <n v="167"/>
    <n v="3"/>
    <n v="10"/>
    <n v="36"/>
    <m/>
    <m/>
  </r>
  <r>
    <d v="2025-09-25T00:00:00"/>
    <d v="1899-12-30T22:40:00"/>
    <s v="Evening"/>
    <s v="BA"/>
    <s v="BA5874"/>
    <s v="LHR"/>
    <s v="BCN"/>
    <s v="Spain"/>
    <s v="Europe"/>
    <s v="SHORT"/>
    <s v="A320"/>
    <n v="0"/>
    <n v="19"/>
    <n v="161"/>
    <n v="0"/>
    <n v="7"/>
    <n v="29"/>
    <m/>
    <m/>
  </r>
  <r>
    <d v="2025-08-28T00:00:00"/>
    <d v="1899-12-30T19:31:00"/>
    <s v="Evening"/>
    <s v="BA"/>
    <s v="BA6590"/>
    <s v="LHR"/>
    <s v="MUC"/>
    <s v="Germany"/>
    <s v="Europe"/>
    <s v="SHORT"/>
    <s v="A320"/>
    <n v="0"/>
    <n v="11"/>
    <n v="169"/>
    <n v="0"/>
    <n v="9"/>
    <n v="34"/>
    <m/>
    <m/>
  </r>
  <r>
    <d v="2025-05-30T00:00:00"/>
    <d v="1899-12-30T17:24:00"/>
    <s v="Afternoon"/>
    <s v="BA"/>
    <s v="BA2717"/>
    <s v="LHR"/>
    <s v="BCN"/>
    <s v="Spain"/>
    <s v="Europe"/>
    <s v="SHORT"/>
    <s v="A320"/>
    <n v="0"/>
    <n v="13"/>
    <n v="167"/>
    <n v="1"/>
    <n v="5"/>
    <n v="21"/>
    <m/>
    <m/>
  </r>
  <r>
    <d v="2025-08-10T00:00:00"/>
    <d v="1899-12-30T18:24:00"/>
    <s v="Evening"/>
    <s v="BA"/>
    <s v="BA3368"/>
    <s v="LHR"/>
    <s v="DXB"/>
    <s v="UAE"/>
    <s v="Middle East"/>
    <s v="LONG"/>
    <s v="A350"/>
    <n v="0"/>
    <n v="56"/>
    <n v="275"/>
    <n v="0"/>
    <n v="0"/>
    <n v="0"/>
    <m/>
    <m/>
  </r>
  <r>
    <d v="2025-04-05T00:00:00"/>
    <d v="1899-12-30T17:32:00"/>
    <s v="Afternoon"/>
    <s v="BA"/>
    <s v="BA6871"/>
    <s v="LHR"/>
    <s v="ORD"/>
    <s v="USA"/>
    <s v="North America"/>
    <s v="LONG"/>
    <s v="B787"/>
    <n v="8"/>
    <n v="42"/>
    <n v="166"/>
    <n v="0"/>
    <n v="7"/>
    <n v="28"/>
    <m/>
    <m/>
  </r>
  <r>
    <d v="2025-06-26T00:00:00"/>
    <d v="1899-12-30T22:09:00"/>
    <s v="Evening"/>
    <s v="BA"/>
    <s v="BA8520"/>
    <s v="LHR"/>
    <s v="VIE"/>
    <s v="Austria"/>
    <s v="Europe"/>
    <s v="SHORT"/>
    <s v="A320"/>
    <n v="0"/>
    <n v="15"/>
    <n v="165"/>
    <n v="0"/>
    <n v="16"/>
    <n v="52"/>
    <m/>
    <m/>
  </r>
  <r>
    <d v="2025-09-19T00:00:00"/>
    <d v="1899-12-30T06:44:00"/>
    <s v="Morning"/>
    <s v="BA"/>
    <s v="BA1325"/>
    <s v="LHR"/>
    <s v="DFW"/>
    <s v="USA"/>
    <s v="North America"/>
    <s v="LONG"/>
    <s v="B787"/>
    <n v="8"/>
    <n v="42"/>
    <n v="166"/>
    <n v="2"/>
    <n v="13"/>
    <n v="45"/>
    <n v="216"/>
    <s v="Group B"/>
  </r>
  <r>
    <d v="2025-05-29T00:00:00"/>
    <d v="1899-12-30T18:48:00"/>
    <s v="Evening"/>
    <s v="BA"/>
    <s v="BA9006"/>
    <s v="LHR"/>
    <s v="CDG"/>
    <s v="France"/>
    <s v="Europe"/>
    <s v="SHORT"/>
    <s v="A320"/>
    <n v="0"/>
    <n v="16"/>
    <n v="164"/>
    <n v="2"/>
    <n v="13"/>
    <n v="45"/>
    <m/>
    <m/>
  </r>
  <r>
    <d v="2025-10-29T00:00:00"/>
    <d v="1899-12-30T11:01:00"/>
    <s v="Morning"/>
    <s v="BA"/>
    <s v="BA1653"/>
    <s v="LHR"/>
    <s v="MUC"/>
    <s v="Germany"/>
    <s v="Europe"/>
    <s v="SHORT"/>
    <s v="A320"/>
    <n v="0"/>
    <n v="6"/>
    <n v="174"/>
    <n v="0"/>
    <n v="15"/>
    <n v="50"/>
    <n v="180"/>
    <s v="Group A"/>
  </r>
  <r>
    <d v="2025-08-03T00:00:00"/>
    <d v="1899-12-30T11:33:00"/>
    <s v="Morning"/>
    <s v="BA"/>
    <s v="BA8581"/>
    <s v="LHR"/>
    <s v="MAD"/>
    <s v="Spain"/>
    <s v="Europe"/>
    <s v="SHORT"/>
    <s v="A320"/>
    <n v="0"/>
    <n v="1"/>
    <n v="179"/>
    <n v="2"/>
    <n v="8"/>
    <n v="32"/>
    <n v="180"/>
    <s v="Group A"/>
  </r>
  <r>
    <d v="2025-10-23T00:00:00"/>
    <d v="1899-12-30T06:49:00"/>
    <s v="Morning"/>
    <s v="BA"/>
    <s v="BA1486"/>
    <s v="LHR"/>
    <s v="AMS"/>
    <s v="Netherlands"/>
    <s v="Europe"/>
    <s v="SHORT"/>
    <s v="A320"/>
    <n v="0"/>
    <n v="15"/>
    <n v="165"/>
    <n v="0"/>
    <n v="9"/>
    <n v="33"/>
    <n v="180"/>
    <s v="Group A"/>
  </r>
  <r>
    <d v="2025-08-08T00:00:00"/>
    <d v="1899-12-30T12:58:00"/>
    <s v="Lunchtime"/>
    <s v="BA"/>
    <s v="BA2871"/>
    <s v="LHR"/>
    <s v="HND"/>
    <s v="Japan"/>
    <s v="Asia"/>
    <s v="LONG"/>
    <s v="B777"/>
    <n v="8"/>
    <n v="49"/>
    <n v="178"/>
    <n v="1"/>
    <n v="4"/>
    <n v="21"/>
    <m/>
    <m/>
  </r>
  <r>
    <d v="2025-05-15T00:00:00"/>
    <d v="1899-12-30T19:02:00"/>
    <s v="Evening"/>
    <s v="BA"/>
    <s v="BA1621"/>
    <s v="LHR"/>
    <s v="AMS"/>
    <s v="Netherlands"/>
    <s v="Europe"/>
    <s v="SHORT"/>
    <s v="A320"/>
    <n v="0"/>
    <n v="1"/>
    <n v="179"/>
    <n v="0"/>
    <n v="6"/>
    <n v="25"/>
    <m/>
    <m/>
  </r>
  <r>
    <d v="2025-07-19T00:00:00"/>
    <d v="1899-12-30T20:42:00"/>
    <s v="Evening"/>
    <s v="BA"/>
    <s v="BA4409"/>
    <s v="LHR"/>
    <s v="JFK"/>
    <s v="USA"/>
    <s v="North America"/>
    <s v="LONG"/>
    <s v="B787"/>
    <n v="8"/>
    <n v="42"/>
    <n v="166"/>
    <n v="0"/>
    <n v="11"/>
    <n v="40"/>
    <m/>
    <m/>
  </r>
  <r>
    <d v="2025-08-05T00:00:00"/>
    <d v="1899-12-30T18:16:00"/>
    <s v="Evening"/>
    <s v="BA"/>
    <s v="BA1835"/>
    <s v="LHR"/>
    <s v="BCN"/>
    <s v="Spain"/>
    <s v="Europe"/>
    <s v="SHORT"/>
    <s v="A320"/>
    <n v="0"/>
    <n v="5"/>
    <n v="175"/>
    <n v="0"/>
    <n v="14"/>
    <n v="49"/>
    <m/>
    <m/>
  </r>
  <r>
    <d v="2025-10-09T00:00:00"/>
    <d v="1899-12-30T14:35:00"/>
    <s v="Afternoon"/>
    <s v="BA"/>
    <s v="BA3705"/>
    <s v="LHR"/>
    <s v="IST"/>
    <s v="Turkey"/>
    <s v="Europe"/>
    <s v="SHORT"/>
    <s v="A320"/>
    <n v="0"/>
    <n v="17"/>
    <n v="163"/>
    <n v="0"/>
    <n v="7"/>
    <n v="28"/>
    <m/>
    <m/>
  </r>
  <r>
    <d v="2025-08-22T00:00:00"/>
    <d v="1899-12-30T18:36:00"/>
    <s v="Evening"/>
    <s v="BA"/>
    <s v="BA8342"/>
    <s v="LHR"/>
    <s v="ORD"/>
    <s v="USA"/>
    <s v="North America"/>
    <s v="LONG"/>
    <s v="B777"/>
    <n v="0"/>
    <n v="32"/>
    <n v="300"/>
    <n v="0"/>
    <n v="5"/>
    <n v="23"/>
    <m/>
    <m/>
  </r>
  <r>
    <d v="2025-07-09T00:00:00"/>
    <d v="1899-12-30T21:12:00"/>
    <s v="Evening"/>
    <s v="BA"/>
    <s v="BA6434"/>
    <s v="LHR"/>
    <s v="FRA"/>
    <s v="Germany"/>
    <s v="Europe"/>
    <s v="SHORT"/>
    <s v="A320"/>
    <n v="0"/>
    <n v="5"/>
    <n v="175"/>
    <n v="0"/>
    <n v="8"/>
    <n v="30"/>
    <m/>
    <m/>
  </r>
  <r>
    <d v="2025-05-16T00:00:00"/>
    <d v="1899-12-30T15:19:00"/>
    <s v="Afternoon"/>
    <s v="BA"/>
    <s v="BA9060"/>
    <s v="LHR"/>
    <s v="MUC"/>
    <s v="Germany"/>
    <s v="Europe"/>
    <s v="SHORT"/>
    <s v="A320"/>
    <n v="0"/>
    <n v="12"/>
    <n v="168"/>
    <n v="4"/>
    <n v="11"/>
    <n v="40"/>
    <m/>
    <m/>
  </r>
  <r>
    <d v="2025-05-04T00:00:00"/>
    <d v="1899-12-30T15:55:00"/>
    <s v="Afternoon"/>
    <s v="BA"/>
    <s v="BA3791"/>
    <s v="LHR"/>
    <s v="BCN"/>
    <s v="Spain"/>
    <s v="Europe"/>
    <s v="SHORT"/>
    <s v="A320"/>
    <n v="0"/>
    <n v="9"/>
    <n v="171"/>
    <n v="0"/>
    <n v="0"/>
    <n v="8"/>
    <m/>
    <m/>
  </r>
  <r>
    <d v="2025-04-01T00:00:00"/>
    <d v="1899-12-30T06:55:00"/>
    <s v="Morning"/>
    <s v="BA"/>
    <s v="BA8089"/>
    <s v="LHR"/>
    <s v="BCN"/>
    <s v="Spain"/>
    <s v="Europe"/>
    <s v="SHORT"/>
    <s v="A320"/>
    <n v="0"/>
    <n v="2"/>
    <n v="178"/>
    <n v="0"/>
    <n v="0"/>
    <n v="0"/>
    <n v="180"/>
    <s v="Group A"/>
  </r>
  <r>
    <d v="2025-04-22T00:00:00"/>
    <d v="1899-12-30T21:03:00"/>
    <s v="Evening"/>
    <s v="BA"/>
    <s v="BA5020"/>
    <s v="LHR"/>
    <s v="AMS"/>
    <s v="Netherlands"/>
    <s v="Europe"/>
    <s v="SHORT"/>
    <s v="A320"/>
    <n v="0"/>
    <n v="20"/>
    <n v="160"/>
    <n v="0"/>
    <n v="5"/>
    <n v="22"/>
    <m/>
    <m/>
  </r>
  <r>
    <d v="2025-06-11T00:00:00"/>
    <d v="1899-12-30T22:00:00"/>
    <s v="Evening"/>
    <s v="BA"/>
    <s v="BA9770"/>
    <s v="LHR"/>
    <s v="LAX"/>
    <s v="USA"/>
    <s v="North America"/>
    <s v="LONG"/>
    <s v="A350"/>
    <n v="0"/>
    <n v="56"/>
    <n v="275"/>
    <n v="0"/>
    <n v="1"/>
    <n v="11"/>
    <m/>
    <m/>
  </r>
  <r>
    <d v="2025-07-20T00:00:00"/>
    <d v="1899-12-30T15:49:00"/>
    <s v="Afternoon"/>
    <s v="BA"/>
    <s v="BA9159"/>
    <s v="LHR"/>
    <s v="JFK"/>
    <s v="USA"/>
    <s v="North America"/>
    <s v="LONG"/>
    <s v="B787"/>
    <n v="0"/>
    <n v="31"/>
    <n v="173"/>
    <n v="0"/>
    <n v="5"/>
    <n v="22"/>
    <m/>
    <m/>
  </r>
  <r>
    <d v="2025-08-17T00:00:00"/>
    <d v="1899-12-30T16:15:00"/>
    <s v="Afternoon"/>
    <s v="BA"/>
    <s v="BA6118"/>
    <s v="LHR"/>
    <s v="DXB"/>
    <s v="UAE"/>
    <s v="Middle East"/>
    <s v="LONG"/>
    <s v="A380"/>
    <n v="14"/>
    <n v="97"/>
    <n v="358"/>
    <n v="1"/>
    <n v="7"/>
    <n v="28"/>
    <m/>
    <m/>
  </r>
  <r>
    <d v="2025-10-22T00:00:00"/>
    <d v="1899-12-30T22:30:00"/>
    <s v="Evening"/>
    <s v="BA"/>
    <s v="BA2858"/>
    <s v="LHR"/>
    <s v="LAX"/>
    <s v="USA"/>
    <s v="North America"/>
    <s v="LONG"/>
    <s v="B787"/>
    <n v="8"/>
    <n v="48"/>
    <n v="200"/>
    <n v="0"/>
    <n v="5"/>
    <n v="23"/>
    <m/>
    <m/>
  </r>
  <r>
    <d v="2025-04-12T00:00:00"/>
    <d v="1899-12-30T06:33:00"/>
    <s v="Morning"/>
    <s v="BA"/>
    <s v="BA3724"/>
    <s v="LHR"/>
    <s v="AMS"/>
    <s v="Netherlands"/>
    <s v="Europe"/>
    <s v="SHORT"/>
    <s v="A320"/>
    <n v="0"/>
    <n v="6"/>
    <n v="174"/>
    <n v="0"/>
    <n v="16"/>
    <n v="53"/>
    <n v="180"/>
    <s v="Group A"/>
  </r>
  <r>
    <d v="2025-07-26T00:00:00"/>
    <d v="1899-12-30T19:53:00"/>
    <s v="Evening"/>
    <s v="BA"/>
    <s v="BA4071"/>
    <s v="LHR"/>
    <s v="VIE"/>
    <s v="Austria"/>
    <s v="Europe"/>
    <s v="SHORT"/>
    <s v="A320"/>
    <n v="0"/>
    <n v="16"/>
    <n v="164"/>
    <n v="1"/>
    <n v="10"/>
    <n v="35"/>
    <m/>
    <m/>
  </r>
  <r>
    <d v="2025-04-02T00:00:00"/>
    <d v="1899-12-30T12:17:00"/>
    <s v="Lunchtime"/>
    <s v="BA"/>
    <s v="BA3276"/>
    <s v="LHR"/>
    <s v="DXB"/>
    <s v="UAE"/>
    <s v="Middle East"/>
    <s v="LONG"/>
    <s v="B777"/>
    <n v="8"/>
    <n v="49"/>
    <n v="178"/>
    <n v="0"/>
    <n v="9"/>
    <n v="35"/>
    <m/>
    <m/>
  </r>
  <r>
    <d v="2025-08-19T00:00:00"/>
    <d v="1899-12-30T09:57:00"/>
    <s v="Morning"/>
    <s v="BA"/>
    <s v="BA6344"/>
    <s v="LHR"/>
    <s v="CDG"/>
    <s v="France"/>
    <s v="Europe"/>
    <s v="SHORT"/>
    <s v="A320"/>
    <n v="0"/>
    <n v="20"/>
    <n v="160"/>
    <n v="0"/>
    <n v="11"/>
    <n v="40"/>
    <n v="180"/>
    <s v="Group A"/>
  </r>
  <r>
    <d v="2025-09-29T00:00:00"/>
    <d v="1899-12-30T21:09:00"/>
    <s v="Evening"/>
    <s v="BA"/>
    <s v="BA8062"/>
    <s v="LHR"/>
    <s v="ZRH"/>
    <s v="Switzerland"/>
    <s v="Europe"/>
    <s v="SHORT"/>
    <s v="A320"/>
    <n v="0"/>
    <n v="4"/>
    <n v="176"/>
    <n v="2"/>
    <n v="2"/>
    <n v="13"/>
    <m/>
    <m/>
  </r>
  <r>
    <d v="2025-10-22T00:00:00"/>
    <d v="1899-12-30T17:07:00"/>
    <s v="Afternoon"/>
    <s v="BA"/>
    <s v="BA2254"/>
    <s v="LHR"/>
    <s v="LAX"/>
    <s v="USA"/>
    <s v="North America"/>
    <s v="LONG"/>
    <s v="B787"/>
    <n v="8"/>
    <n v="42"/>
    <n v="166"/>
    <n v="0"/>
    <n v="13"/>
    <n v="47"/>
    <m/>
    <m/>
  </r>
  <r>
    <d v="2025-05-22T00:00:00"/>
    <d v="1899-12-30T13:01:00"/>
    <s v="Lunchtime"/>
    <s v="BA"/>
    <s v="BA1007"/>
    <s v="LHR"/>
    <s v="IST"/>
    <s v="Turkey"/>
    <s v="Europe"/>
    <s v="SHORT"/>
    <s v="A320"/>
    <n v="0"/>
    <n v="20"/>
    <n v="160"/>
    <n v="0"/>
    <n v="7"/>
    <n v="29"/>
    <m/>
    <m/>
  </r>
  <r>
    <d v="2025-10-23T00:00:00"/>
    <d v="1899-12-30T14:57:00"/>
    <s v="Afternoon"/>
    <s v="BA"/>
    <s v="BA6487"/>
    <s v="LHR"/>
    <s v="DFW"/>
    <s v="USA"/>
    <s v="North America"/>
    <s v="LONG"/>
    <s v="B787"/>
    <n v="8"/>
    <n v="42"/>
    <n v="166"/>
    <n v="2"/>
    <n v="11"/>
    <n v="41"/>
    <m/>
    <m/>
  </r>
  <r>
    <d v="2025-05-29T00:00:00"/>
    <d v="1899-12-30T21:24:00"/>
    <s v="Evening"/>
    <s v="BA"/>
    <s v="BA4301"/>
    <s v="LHR"/>
    <s v="DFW"/>
    <s v="USA"/>
    <s v="North America"/>
    <s v="LONG"/>
    <s v="B777"/>
    <n v="0"/>
    <n v="48"/>
    <n v="224"/>
    <n v="0"/>
    <n v="2"/>
    <n v="14"/>
    <m/>
    <m/>
  </r>
  <r>
    <d v="2025-06-17T00:00:00"/>
    <d v="1899-12-30T17:18:00"/>
    <s v="Afternoon"/>
    <s v="BA"/>
    <s v="BA2128"/>
    <s v="LHR"/>
    <s v="DXB"/>
    <s v="UAE"/>
    <s v="Middle East"/>
    <s v="LONG"/>
    <s v="B787"/>
    <n v="0"/>
    <n v="31"/>
    <n v="173"/>
    <n v="0"/>
    <n v="0"/>
    <n v="6"/>
    <m/>
    <m/>
  </r>
  <r>
    <d v="2025-07-08T00:00:00"/>
    <d v="1899-12-30T21:08:00"/>
    <s v="Evening"/>
    <s v="BA"/>
    <s v="BA3287"/>
    <s v="LHR"/>
    <s v="VIE"/>
    <s v="Austria"/>
    <s v="Europe"/>
    <s v="SHORT"/>
    <s v="A320"/>
    <n v="0"/>
    <n v="12"/>
    <n v="168"/>
    <n v="3"/>
    <n v="12"/>
    <n v="43"/>
    <m/>
    <m/>
  </r>
  <r>
    <d v="2025-08-02T00:00:00"/>
    <d v="1899-12-30T16:59:00"/>
    <s v="Afternoon"/>
    <s v="BA"/>
    <s v="BA2751"/>
    <s v="LHR"/>
    <s v="BCN"/>
    <s v="Spain"/>
    <s v="Europe"/>
    <s v="SHORT"/>
    <s v="A320"/>
    <n v="0"/>
    <n v="14"/>
    <n v="166"/>
    <n v="0"/>
    <n v="10"/>
    <n v="36"/>
    <m/>
    <m/>
  </r>
  <r>
    <d v="2025-07-27T00:00:00"/>
    <d v="1899-12-30T07:48:00"/>
    <s v="Morning"/>
    <s v="BA"/>
    <s v="BA5531"/>
    <s v="LHR"/>
    <s v="BCN"/>
    <s v="Spain"/>
    <s v="Europe"/>
    <s v="SHORT"/>
    <s v="A320"/>
    <n v="0"/>
    <n v="18"/>
    <n v="162"/>
    <n v="0"/>
    <n v="3"/>
    <n v="16"/>
    <n v="180"/>
    <s v="Group A"/>
  </r>
  <r>
    <d v="2025-10-13T00:00:00"/>
    <d v="1899-12-30T10:27:00"/>
    <s v="Morning"/>
    <s v="BA"/>
    <s v="BA2886"/>
    <s v="LHR"/>
    <s v="MUC"/>
    <s v="Germany"/>
    <s v="Europe"/>
    <s v="SHORT"/>
    <s v="A320"/>
    <n v="0"/>
    <n v="2"/>
    <n v="178"/>
    <n v="1"/>
    <n v="3"/>
    <n v="17"/>
    <n v="180"/>
    <s v="Group A"/>
  </r>
  <r>
    <d v="2025-05-10T00:00:00"/>
    <d v="1899-12-30T10:30:00"/>
    <s v="Morning"/>
    <s v="BA"/>
    <s v="BA4149"/>
    <s v="LHR"/>
    <s v="MUC"/>
    <s v="Germany"/>
    <s v="Europe"/>
    <s v="SHORT"/>
    <s v="A320"/>
    <n v="0"/>
    <n v="11"/>
    <n v="169"/>
    <n v="2"/>
    <n v="14"/>
    <n v="48"/>
    <n v="180"/>
    <s v="Group A"/>
  </r>
  <r>
    <d v="2025-09-04T00:00:00"/>
    <d v="1899-12-30T20:51:00"/>
    <s v="Evening"/>
    <s v="BA"/>
    <s v="BA3745"/>
    <s v="LHR"/>
    <s v="AMS"/>
    <s v="Netherlands"/>
    <s v="Europe"/>
    <s v="SHORT"/>
    <s v="A320"/>
    <n v="0"/>
    <n v="19"/>
    <n v="161"/>
    <n v="0"/>
    <n v="1"/>
    <n v="12"/>
    <m/>
    <m/>
  </r>
  <r>
    <d v="2025-04-11T00:00:00"/>
    <d v="1899-12-30T11:37:00"/>
    <s v="Morning"/>
    <s v="BA"/>
    <s v="BA7073"/>
    <s v="LHR"/>
    <s v="ORD"/>
    <s v="USA"/>
    <s v="North America"/>
    <s v="LONG"/>
    <s v="B777"/>
    <n v="0"/>
    <n v="32"/>
    <n v="304"/>
    <n v="0"/>
    <n v="17"/>
    <n v="56"/>
    <n v="336"/>
    <s v="Group B"/>
  </r>
  <r>
    <d v="2025-10-20T00:00:00"/>
    <d v="1899-12-30T08:28:00"/>
    <s v="Morning"/>
    <s v="BA"/>
    <s v="BA2722"/>
    <s v="LHR"/>
    <s v="MAD"/>
    <s v="Spain"/>
    <s v="Europe"/>
    <s v="SHORT"/>
    <s v="A320"/>
    <n v="0"/>
    <n v="5"/>
    <n v="175"/>
    <n v="1"/>
    <n v="3"/>
    <n v="16"/>
    <n v="180"/>
    <s v="Group A"/>
  </r>
  <r>
    <d v="2025-07-06T00:00:00"/>
    <d v="1899-12-30T12:43:00"/>
    <s v="Lunchtime"/>
    <s v="BA"/>
    <s v="BA9760"/>
    <s v="LHR"/>
    <s v="IST"/>
    <s v="Turkey"/>
    <s v="Europe"/>
    <s v="SHORT"/>
    <s v="A320"/>
    <n v="0"/>
    <n v="9"/>
    <n v="171"/>
    <n v="1"/>
    <n v="11"/>
    <n v="40"/>
    <m/>
    <m/>
  </r>
  <r>
    <d v="2025-10-14T00:00:00"/>
    <d v="1899-12-30T16:27:00"/>
    <s v="Afternoon"/>
    <s v="BA"/>
    <s v="BA7048"/>
    <s v="LHR"/>
    <s v="DXB"/>
    <s v="UAE"/>
    <s v="Middle East"/>
    <s v="LONG"/>
    <s v="B777"/>
    <n v="8"/>
    <n v="49"/>
    <n v="178"/>
    <n v="0"/>
    <n v="6"/>
    <n v="25"/>
    <m/>
    <m/>
  </r>
  <r>
    <d v="2025-07-26T00:00:00"/>
    <d v="1899-12-30T08:32:00"/>
    <s v="Morning"/>
    <s v="BA"/>
    <s v="BA3599"/>
    <s v="LHR"/>
    <s v="LAX"/>
    <s v="USA"/>
    <s v="North America"/>
    <s v="LONG"/>
    <s v="B777"/>
    <n v="8"/>
    <n v="49"/>
    <n v="178"/>
    <n v="0"/>
    <n v="11"/>
    <n v="40"/>
    <n v="235"/>
    <s v="Group B"/>
  </r>
  <r>
    <d v="2025-10-01T00:00:00"/>
    <d v="1899-12-30T18:31:00"/>
    <s v="Evening"/>
    <s v="BA"/>
    <s v="BA8822"/>
    <s v="LHR"/>
    <s v="BCN"/>
    <s v="Spain"/>
    <s v="Europe"/>
    <s v="SHORT"/>
    <s v="A320"/>
    <n v="0"/>
    <n v="18"/>
    <n v="162"/>
    <n v="0"/>
    <n v="5"/>
    <n v="22"/>
    <m/>
    <m/>
  </r>
  <r>
    <d v="2025-08-16T00:00:00"/>
    <d v="1899-12-30T08:14:00"/>
    <s v="Morning"/>
    <s v="BA"/>
    <s v="BA7923"/>
    <s v="LHR"/>
    <s v="DXB"/>
    <s v="UAE"/>
    <s v="Middle East"/>
    <s v="LONG"/>
    <s v="B777"/>
    <n v="8"/>
    <n v="49"/>
    <n v="178"/>
    <n v="1"/>
    <n v="7"/>
    <n v="28"/>
    <n v="235"/>
    <s v="Group C"/>
  </r>
  <r>
    <d v="2025-08-10T00:00:00"/>
    <d v="1899-12-30T17:03:00"/>
    <s v="Afternoon"/>
    <s v="BA"/>
    <s v="BA8568"/>
    <s v="LHR"/>
    <s v="BCN"/>
    <s v="Spain"/>
    <s v="Europe"/>
    <s v="SHORT"/>
    <s v="A320"/>
    <n v="0"/>
    <n v="15"/>
    <n v="165"/>
    <n v="2"/>
    <n v="8"/>
    <n v="31"/>
    <m/>
    <m/>
  </r>
  <r>
    <d v="2025-07-01T00:00:00"/>
    <d v="1899-12-30T12:31:00"/>
    <s v="Lunchtime"/>
    <s v="BA"/>
    <s v="BA2300"/>
    <s v="LHR"/>
    <s v="AMS"/>
    <s v="Netherlands"/>
    <s v="Europe"/>
    <s v="SHORT"/>
    <s v="A320"/>
    <n v="0"/>
    <n v="2"/>
    <n v="178"/>
    <n v="3"/>
    <n v="2"/>
    <n v="15"/>
    <m/>
    <m/>
  </r>
  <r>
    <d v="2025-09-08T00:00:00"/>
    <d v="1899-12-30T13:26:00"/>
    <s v="Lunchtime"/>
    <s v="BA"/>
    <s v="BA5354"/>
    <s v="LHR"/>
    <s v="BCN"/>
    <s v="Spain"/>
    <s v="Europe"/>
    <s v="SHORT"/>
    <s v="A320"/>
    <n v="0"/>
    <n v="11"/>
    <n v="169"/>
    <n v="2"/>
    <n v="12"/>
    <n v="42"/>
    <m/>
    <m/>
  </r>
  <r>
    <d v="2025-05-23T00:00:00"/>
    <d v="1899-12-30T20:39:00"/>
    <s v="Evening"/>
    <s v="BA"/>
    <s v="BA8426"/>
    <s v="LHR"/>
    <s v="BCN"/>
    <s v="Spain"/>
    <s v="Europe"/>
    <s v="SHORT"/>
    <s v="A320"/>
    <n v="0"/>
    <n v="6"/>
    <n v="174"/>
    <n v="0"/>
    <n v="5"/>
    <n v="22"/>
    <m/>
    <m/>
  </r>
  <r>
    <d v="2025-06-30T00:00:00"/>
    <d v="1899-12-30T17:13:00"/>
    <s v="Afternoon"/>
    <s v="BA"/>
    <s v="BA4189"/>
    <s v="LHR"/>
    <s v="IST"/>
    <s v="Turkey"/>
    <s v="Europe"/>
    <s v="SHORT"/>
    <s v="A320"/>
    <n v="0"/>
    <n v="18"/>
    <n v="162"/>
    <n v="0"/>
    <n v="7"/>
    <n v="27"/>
    <m/>
    <m/>
  </r>
  <r>
    <d v="2025-05-29T00:00:00"/>
    <d v="1899-12-30T19:51:00"/>
    <s v="Evening"/>
    <s v="BA"/>
    <s v="BA8023"/>
    <s v="LHR"/>
    <s v="BCN"/>
    <s v="Spain"/>
    <s v="Europe"/>
    <s v="SHORT"/>
    <s v="A320"/>
    <n v="0"/>
    <n v="12"/>
    <n v="168"/>
    <n v="1"/>
    <n v="2"/>
    <n v="15"/>
    <m/>
    <m/>
  </r>
  <r>
    <d v="2025-04-06T00:00:00"/>
    <d v="1899-12-30T20:15:00"/>
    <s v="Evening"/>
    <s v="BA"/>
    <s v="BA2417"/>
    <s v="LHR"/>
    <s v="VIE"/>
    <s v="Austria"/>
    <s v="Europe"/>
    <s v="SHORT"/>
    <s v="A320"/>
    <n v="0"/>
    <n v="12"/>
    <n v="168"/>
    <n v="1"/>
    <n v="0"/>
    <n v="0"/>
    <m/>
    <m/>
  </r>
  <r>
    <d v="2025-08-26T00:00:00"/>
    <d v="1899-12-30T10:29:00"/>
    <s v="Morning"/>
    <s v="BA"/>
    <s v="BA9338"/>
    <s v="LHR"/>
    <s v="FRA"/>
    <s v="Germany"/>
    <s v="Europe"/>
    <s v="SHORT"/>
    <s v="A320"/>
    <n v="0"/>
    <n v="3"/>
    <n v="177"/>
    <n v="0"/>
    <n v="7"/>
    <n v="27"/>
    <n v="180"/>
    <s v="Group A"/>
  </r>
  <r>
    <d v="2025-10-20T00:00:00"/>
    <d v="1899-12-30T07:25:00"/>
    <s v="Morning"/>
    <s v="BA"/>
    <s v="BA8660"/>
    <s v="LHR"/>
    <s v="BCN"/>
    <s v="Spain"/>
    <s v="Europe"/>
    <s v="SHORT"/>
    <s v="A320"/>
    <n v="0"/>
    <n v="12"/>
    <n v="168"/>
    <n v="0"/>
    <n v="21"/>
    <n v="68"/>
    <n v="180"/>
    <s v="Group A"/>
  </r>
  <r>
    <d v="2025-04-01T00:00:00"/>
    <d v="1899-12-30T22:11:00"/>
    <s v="Evening"/>
    <s v="BA"/>
    <s v="BA8234"/>
    <s v="LHR"/>
    <s v="MAD"/>
    <s v="Spain"/>
    <s v="Europe"/>
    <s v="SHORT"/>
    <s v="A320"/>
    <n v="0"/>
    <n v="19"/>
    <n v="161"/>
    <n v="2"/>
    <n v="12"/>
    <n v="43"/>
    <m/>
    <m/>
  </r>
  <r>
    <d v="2025-05-12T00:00:00"/>
    <d v="1899-12-30T08:57:00"/>
    <s v="Morning"/>
    <s v="BA"/>
    <s v="BA5528"/>
    <s v="LHR"/>
    <s v="MAD"/>
    <s v="Spain"/>
    <s v="Europe"/>
    <s v="SHORT"/>
    <s v="A320"/>
    <n v="0"/>
    <n v="11"/>
    <n v="169"/>
    <n v="0"/>
    <n v="8"/>
    <n v="30"/>
    <n v="180"/>
    <s v="Group A"/>
  </r>
  <r>
    <d v="2025-07-30T00:00:00"/>
    <d v="1899-12-30T22:28:00"/>
    <s v="Evening"/>
    <s v="BA"/>
    <s v="BA9644"/>
    <s v="LHR"/>
    <s v="AMS"/>
    <s v="Netherlands"/>
    <s v="Europe"/>
    <s v="SHORT"/>
    <s v="A320"/>
    <n v="0"/>
    <n v="20"/>
    <n v="160"/>
    <n v="0"/>
    <n v="6"/>
    <n v="26"/>
    <m/>
    <m/>
  </r>
  <r>
    <d v="2025-10-15T00:00:00"/>
    <d v="1899-12-30T20:35:00"/>
    <s v="Evening"/>
    <s v="BA"/>
    <s v="BA1657"/>
    <s v="LHR"/>
    <s v="BCN"/>
    <s v="Spain"/>
    <s v="Europe"/>
    <s v="SHORT"/>
    <s v="A320"/>
    <n v="0"/>
    <n v="5"/>
    <n v="175"/>
    <n v="0"/>
    <n v="8"/>
    <n v="31"/>
    <m/>
    <m/>
  </r>
  <r>
    <d v="2025-04-01T00:00:00"/>
    <d v="1899-12-30T10:20:00"/>
    <s v="Morning"/>
    <s v="BA"/>
    <s v="BA2222"/>
    <s v="LHR"/>
    <s v="DXB"/>
    <s v="UAE"/>
    <s v="Middle East"/>
    <s v="LONG"/>
    <s v="B777"/>
    <n v="8"/>
    <n v="49"/>
    <n v="178"/>
    <n v="1"/>
    <n v="11"/>
    <n v="39"/>
    <n v="235"/>
    <s v="Group C"/>
  </r>
  <r>
    <d v="2025-04-26T00:00:00"/>
    <d v="1899-12-30T16:24:00"/>
    <s v="Afternoon"/>
    <s v="BA"/>
    <s v="BA4488"/>
    <s v="LHR"/>
    <s v="MUC"/>
    <s v="Germany"/>
    <s v="Europe"/>
    <s v="SHORT"/>
    <s v="A320"/>
    <n v="0"/>
    <n v="14"/>
    <n v="166"/>
    <n v="0"/>
    <n v="1"/>
    <n v="12"/>
    <m/>
    <m/>
  </r>
  <r>
    <d v="2025-07-20T00:00:00"/>
    <d v="1899-12-30T16:18:00"/>
    <s v="Afternoon"/>
    <s v="BA"/>
    <s v="BA9391"/>
    <s v="LHR"/>
    <s v="BCN"/>
    <s v="Spain"/>
    <s v="Europe"/>
    <s v="SHORT"/>
    <s v="A320"/>
    <n v="0"/>
    <n v="12"/>
    <n v="168"/>
    <n v="1"/>
    <n v="14"/>
    <n v="48"/>
    <m/>
    <m/>
  </r>
  <r>
    <d v="2025-06-26T00:00:00"/>
    <d v="1899-12-30T10:44:00"/>
    <s v="Morning"/>
    <s v="BA"/>
    <s v="BA8606"/>
    <s v="LHR"/>
    <s v="LAX"/>
    <s v="USA"/>
    <s v="North America"/>
    <s v="LONG"/>
    <s v="B777"/>
    <n v="0"/>
    <n v="32"/>
    <n v="300"/>
    <n v="0"/>
    <n v="12"/>
    <n v="41"/>
    <n v="332"/>
    <s v="Group B"/>
  </r>
  <r>
    <d v="2025-06-18T00:00:00"/>
    <d v="1899-12-30T13:22:00"/>
    <s v="Lunchtime"/>
    <s v="BA"/>
    <s v="BA1079"/>
    <s v="LHR"/>
    <s v="DFW"/>
    <s v="USA"/>
    <s v="North America"/>
    <s v="LONG"/>
    <s v="B787"/>
    <n v="0"/>
    <n v="31"/>
    <n v="173"/>
    <n v="0"/>
    <n v="12"/>
    <n v="42"/>
    <m/>
    <m/>
  </r>
  <r>
    <d v="2025-08-01T00:00:00"/>
    <d v="1899-12-30T20:05:00"/>
    <s v="Evening"/>
    <s v="BA"/>
    <s v="BA4198"/>
    <s v="LHR"/>
    <s v="VIE"/>
    <s v="Austria"/>
    <s v="Europe"/>
    <s v="SHORT"/>
    <s v="A320"/>
    <n v="0"/>
    <n v="0"/>
    <n v="180"/>
    <n v="0"/>
    <n v="10"/>
    <n v="37"/>
    <m/>
    <m/>
  </r>
  <r>
    <d v="2025-04-08T00:00:00"/>
    <d v="1899-12-30T10:44:00"/>
    <s v="Morning"/>
    <s v="BA"/>
    <s v="BA2166"/>
    <s v="LHR"/>
    <s v="VIE"/>
    <s v="Austria"/>
    <s v="Europe"/>
    <s v="SHORT"/>
    <s v="A320"/>
    <n v="0"/>
    <n v="12"/>
    <n v="168"/>
    <n v="1"/>
    <n v="8"/>
    <n v="31"/>
    <n v="180"/>
    <s v="Group A"/>
  </r>
  <r>
    <d v="2025-06-26T00:00:00"/>
    <d v="1899-12-30T15:52:00"/>
    <s v="Afternoon"/>
    <s v="BA"/>
    <s v="BA5079"/>
    <s v="LHR"/>
    <s v="DFW"/>
    <s v="USA"/>
    <s v="North America"/>
    <s v="LONG"/>
    <s v="B777"/>
    <n v="8"/>
    <n v="49"/>
    <n v="178"/>
    <n v="3"/>
    <n v="11"/>
    <n v="41"/>
    <m/>
    <m/>
  </r>
  <r>
    <d v="2025-09-12T00:00:00"/>
    <d v="1899-12-30T06:24:00"/>
    <s v="Morning"/>
    <s v="BA"/>
    <s v="BA3216"/>
    <s v="LHR"/>
    <s v="LAX"/>
    <s v="USA"/>
    <s v="North America"/>
    <s v="LONG"/>
    <s v="B777"/>
    <n v="8"/>
    <n v="49"/>
    <n v="178"/>
    <n v="1"/>
    <n v="11"/>
    <n v="40"/>
    <n v="235"/>
    <s v="Group B"/>
  </r>
  <r>
    <d v="2025-05-01T00:00:00"/>
    <d v="1899-12-30T21:48:00"/>
    <s v="Evening"/>
    <s v="BA"/>
    <s v="BA2953"/>
    <s v="LHR"/>
    <s v="CDG"/>
    <s v="France"/>
    <s v="Europe"/>
    <s v="SHORT"/>
    <s v="A320"/>
    <n v="0"/>
    <n v="4"/>
    <n v="176"/>
    <n v="2"/>
    <n v="6"/>
    <n v="25"/>
    <m/>
    <m/>
  </r>
  <r>
    <d v="2025-10-04T00:00:00"/>
    <d v="1899-12-30T06:49:00"/>
    <s v="Morning"/>
    <s v="BA"/>
    <s v="BA5104"/>
    <s v="LHR"/>
    <s v="BCN"/>
    <s v="Spain"/>
    <s v="Europe"/>
    <s v="SHORT"/>
    <s v="A320"/>
    <n v="0"/>
    <n v="3"/>
    <n v="177"/>
    <n v="0"/>
    <n v="5"/>
    <n v="21"/>
    <n v="180"/>
    <s v="Group A"/>
  </r>
  <r>
    <d v="2025-09-16T00:00:00"/>
    <d v="1899-12-30T17:41:00"/>
    <s v="Afternoon"/>
    <s v="BA"/>
    <s v="BA3967"/>
    <s v="LHR"/>
    <s v="MUC"/>
    <s v="Germany"/>
    <s v="Europe"/>
    <s v="SHORT"/>
    <s v="A320"/>
    <n v="0"/>
    <n v="19"/>
    <n v="161"/>
    <n v="0"/>
    <n v="8"/>
    <n v="32"/>
    <m/>
    <m/>
  </r>
  <r>
    <d v="2025-08-27T00:00:00"/>
    <d v="1899-12-30T12:04:00"/>
    <s v="Lunchtime"/>
    <s v="BA"/>
    <s v="BA4791"/>
    <s v="LHR"/>
    <s v="HND"/>
    <s v="Japan"/>
    <s v="Asia"/>
    <s v="LONG"/>
    <s v="B787"/>
    <n v="8"/>
    <n v="48"/>
    <n v="200"/>
    <n v="0"/>
    <n v="16"/>
    <n v="54"/>
    <m/>
    <m/>
  </r>
  <r>
    <d v="2025-07-03T00:00:00"/>
    <d v="1899-12-30T06:35:00"/>
    <s v="Morning"/>
    <s v="BA"/>
    <s v="BA9768"/>
    <s v="LHR"/>
    <s v="VIE"/>
    <s v="Austria"/>
    <s v="Europe"/>
    <s v="SHORT"/>
    <s v="A320"/>
    <n v="0"/>
    <n v="12"/>
    <n v="168"/>
    <n v="0"/>
    <n v="1"/>
    <n v="11"/>
    <n v="180"/>
    <s v="Group A"/>
  </r>
  <r>
    <d v="2025-10-19T00:00:00"/>
    <d v="1899-12-30T20:53:00"/>
    <s v="Evening"/>
    <s v="BA"/>
    <s v="BA5749"/>
    <s v="LHR"/>
    <s v="MAD"/>
    <s v="Spain"/>
    <s v="Europe"/>
    <s v="SHORT"/>
    <s v="A320"/>
    <n v="0"/>
    <n v="18"/>
    <n v="162"/>
    <n v="1"/>
    <n v="0"/>
    <n v="7"/>
    <m/>
    <m/>
  </r>
  <r>
    <d v="2025-05-07T00:00:00"/>
    <d v="1899-12-30T13:39:00"/>
    <s v="Lunchtime"/>
    <s v="BA"/>
    <s v="BA2326"/>
    <s v="LHR"/>
    <s v="VIE"/>
    <s v="Austria"/>
    <s v="Europe"/>
    <s v="SHORT"/>
    <s v="A320"/>
    <n v="0"/>
    <n v="12"/>
    <n v="168"/>
    <n v="1"/>
    <n v="9"/>
    <n v="33"/>
    <m/>
    <m/>
  </r>
  <r>
    <d v="2025-09-23T00:00:00"/>
    <d v="1899-12-30T21:11:00"/>
    <s v="Evening"/>
    <s v="BA"/>
    <s v="BA7071"/>
    <s v="LHR"/>
    <s v="IST"/>
    <s v="Turkey"/>
    <s v="Europe"/>
    <s v="SHORT"/>
    <s v="A320"/>
    <n v="0"/>
    <n v="2"/>
    <n v="178"/>
    <n v="3"/>
    <n v="8"/>
    <n v="31"/>
    <m/>
    <m/>
  </r>
  <r>
    <d v="2025-10-07T00:00:00"/>
    <d v="1899-12-30T06:25:00"/>
    <s v="Morning"/>
    <s v="BA"/>
    <s v="BA9049"/>
    <s v="LHR"/>
    <s v="VIE"/>
    <s v="Austria"/>
    <s v="Europe"/>
    <s v="SHORT"/>
    <s v="A320"/>
    <n v="0"/>
    <n v="17"/>
    <n v="163"/>
    <n v="0"/>
    <n v="9"/>
    <n v="33"/>
    <n v="180"/>
    <s v="Group A"/>
  </r>
  <r>
    <d v="2025-10-16T00:00:00"/>
    <d v="1899-12-30T10:56:00"/>
    <s v="Morning"/>
    <s v="BA"/>
    <s v="BA1322"/>
    <s v="LHR"/>
    <s v="DXB"/>
    <s v="UAE"/>
    <s v="Middle East"/>
    <s v="LONG"/>
    <s v="B777"/>
    <n v="8"/>
    <n v="49"/>
    <n v="178"/>
    <n v="0"/>
    <n v="9"/>
    <n v="34"/>
    <n v="235"/>
    <s v="Group C"/>
  </r>
  <r>
    <d v="2025-10-15T00:00:00"/>
    <d v="1899-12-30T16:25:00"/>
    <s v="Afternoon"/>
    <s v="BA"/>
    <s v="BA9589"/>
    <s v="LHR"/>
    <s v="HND"/>
    <s v="Japan"/>
    <s v="Asia"/>
    <s v="LONG"/>
    <s v="B787"/>
    <n v="8"/>
    <n v="42"/>
    <n v="166"/>
    <n v="0"/>
    <n v="7"/>
    <n v="27"/>
    <m/>
    <m/>
  </r>
  <r>
    <d v="2025-08-01T00:00:00"/>
    <d v="1899-12-30T13:54:00"/>
    <s v="Lunchtime"/>
    <s v="BA"/>
    <s v="BA6328"/>
    <s v="LHR"/>
    <s v="MUC"/>
    <s v="Germany"/>
    <s v="Europe"/>
    <s v="SHORT"/>
    <s v="A320"/>
    <n v="0"/>
    <n v="3"/>
    <n v="177"/>
    <n v="0"/>
    <n v="16"/>
    <n v="54"/>
    <m/>
    <m/>
  </r>
  <r>
    <d v="2025-07-22T00:00:00"/>
    <d v="1899-12-30T10:57:00"/>
    <s v="Morning"/>
    <s v="BA"/>
    <s v="BA2830"/>
    <s v="LHR"/>
    <s v="ZRH"/>
    <s v="Switzerland"/>
    <s v="Europe"/>
    <s v="SHORT"/>
    <s v="A320"/>
    <n v="0"/>
    <n v="13"/>
    <n v="167"/>
    <n v="0"/>
    <n v="0"/>
    <n v="5"/>
    <n v="180"/>
    <s v="Group A"/>
  </r>
  <r>
    <d v="2025-09-29T00:00:00"/>
    <d v="1899-12-30T09:09:00"/>
    <s v="Morning"/>
    <s v="BA"/>
    <s v="BA4518"/>
    <s v="LHR"/>
    <s v="VIE"/>
    <s v="Austria"/>
    <s v="Europe"/>
    <s v="SHORT"/>
    <s v="A320"/>
    <n v="0"/>
    <n v="13"/>
    <n v="167"/>
    <n v="0"/>
    <n v="3"/>
    <n v="17"/>
    <n v="180"/>
    <s v="Group A"/>
  </r>
  <r>
    <d v="2025-06-03T00:00:00"/>
    <d v="1899-12-30T22:48:00"/>
    <s v="Evening"/>
    <s v="BA"/>
    <s v="BA3268"/>
    <s v="LHR"/>
    <s v="FRA"/>
    <s v="Germany"/>
    <s v="Europe"/>
    <s v="SHORT"/>
    <s v="A320"/>
    <n v="0"/>
    <n v="13"/>
    <n v="167"/>
    <n v="0"/>
    <n v="7"/>
    <n v="29"/>
    <m/>
    <m/>
  </r>
  <r>
    <d v="2025-05-24T00:00:00"/>
    <d v="1899-12-30T15:40:00"/>
    <s v="Afternoon"/>
    <s v="BA"/>
    <s v="BA6854"/>
    <s v="LHR"/>
    <s v="MAD"/>
    <s v="Spain"/>
    <s v="Europe"/>
    <s v="SHORT"/>
    <s v="A320"/>
    <n v="0"/>
    <n v="11"/>
    <n v="169"/>
    <n v="0"/>
    <n v="0"/>
    <n v="5"/>
    <m/>
    <m/>
  </r>
  <r>
    <d v="2025-05-18T00:00:00"/>
    <d v="1899-12-30T20:16:00"/>
    <s v="Evening"/>
    <s v="BA"/>
    <s v="BA7298"/>
    <s v="LHR"/>
    <s v="BCN"/>
    <s v="Spain"/>
    <s v="Europe"/>
    <s v="SHORT"/>
    <s v="A320"/>
    <n v="0"/>
    <n v="1"/>
    <n v="179"/>
    <n v="0"/>
    <n v="7"/>
    <n v="28"/>
    <m/>
    <m/>
  </r>
  <r>
    <d v="2025-09-15T00:00:00"/>
    <d v="1899-12-30T20:28:00"/>
    <s v="Evening"/>
    <s v="BA"/>
    <s v="BA8585"/>
    <s v="LHR"/>
    <s v="DFW"/>
    <s v="USA"/>
    <s v="North America"/>
    <s v="LONG"/>
    <s v="B777"/>
    <n v="8"/>
    <n v="49"/>
    <n v="178"/>
    <n v="0"/>
    <n v="17"/>
    <n v="56"/>
    <m/>
    <m/>
  </r>
  <r>
    <d v="2025-09-22T00:00:00"/>
    <d v="1899-12-30T21:35:00"/>
    <s v="Evening"/>
    <s v="BA"/>
    <s v="BA2281"/>
    <s v="LHR"/>
    <s v="LAX"/>
    <s v="USA"/>
    <s v="North America"/>
    <s v="LONG"/>
    <s v="B787"/>
    <n v="8"/>
    <n v="42"/>
    <n v="166"/>
    <n v="0"/>
    <n v="8"/>
    <n v="31"/>
    <m/>
    <m/>
  </r>
  <r>
    <d v="2025-06-25T00:00:00"/>
    <d v="1899-12-30T11:25:00"/>
    <s v="Morning"/>
    <s v="BA"/>
    <s v="BA7256"/>
    <s v="LHR"/>
    <s v="FRA"/>
    <s v="Germany"/>
    <s v="Europe"/>
    <s v="SHORT"/>
    <s v="A320"/>
    <n v="0"/>
    <n v="12"/>
    <n v="168"/>
    <n v="0"/>
    <n v="9"/>
    <n v="34"/>
    <n v="180"/>
    <s v="Group A"/>
  </r>
  <r>
    <d v="2025-07-10T00:00:00"/>
    <d v="1899-12-30T07:52:00"/>
    <s v="Morning"/>
    <s v="BA"/>
    <s v="BA1114"/>
    <s v="LHR"/>
    <s v="LAX"/>
    <s v="USA"/>
    <s v="North America"/>
    <s v="LONG"/>
    <s v="B777"/>
    <n v="8"/>
    <n v="49"/>
    <n v="178"/>
    <n v="0"/>
    <n v="1"/>
    <n v="11"/>
    <n v="235"/>
    <s v="Group B"/>
  </r>
  <r>
    <d v="2025-10-25T00:00:00"/>
    <d v="1899-12-30T17:19:00"/>
    <s v="Afternoon"/>
    <s v="BA"/>
    <s v="BA4963"/>
    <s v="LHR"/>
    <s v="BCN"/>
    <s v="Spain"/>
    <s v="Europe"/>
    <s v="SHORT"/>
    <s v="A320"/>
    <n v="0"/>
    <n v="12"/>
    <n v="168"/>
    <n v="0"/>
    <n v="4"/>
    <n v="21"/>
    <m/>
    <m/>
  </r>
  <r>
    <d v="2025-10-10T00:00:00"/>
    <d v="1899-12-30T22:03:00"/>
    <s v="Evening"/>
    <s v="BA"/>
    <s v="BA8175"/>
    <s v="LHR"/>
    <s v="MAD"/>
    <s v="Spain"/>
    <s v="Europe"/>
    <s v="SHORT"/>
    <s v="A320"/>
    <n v="0"/>
    <n v="8"/>
    <n v="172"/>
    <n v="0"/>
    <n v="6"/>
    <n v="24"/>
    <m/>
    <m/>
  </r>
  <r>
    <d v="2025-05-15T00:00:00"/>
    <d v="1899-12-30T09:35:00"/>
    <s v="Morning"/>
    <s v="BA"/>
    <s v="BA8356"/>
    <s v="LHR"/>
    <s v="CDG"/>
    <s v="France"/>
    <s v="Europe"/>
    <s v="SHORT"/>
    <s v="A320"/>
    <n v="0"/>
    <n v="15"/>
    <n v="165"/>
    <n v="0"/>
    <n v="6"/>
    <n v="25"/>
    <n v="180"/>
    <s v="Group A"/>
  </r>
  <r>
    <d v="2025-05-13T00:00:00"/>
    <d v="1899-12-30T10:21:00"/>
    <s v="Morning"/>
    <s v="BA"/>
    <s v="BA7102"/>
    <s v="LHR"/>
    <s v="HND"/>
    <s v="Japan"/>
    <s v="Asia"/>
    <s v="LONG"/>
    <s v="B777"/>
    <n v="8"/>
    <n v="49"/>
    <n v="178"/>
    <n v="0"/>
    <n v="15"/>
    <n v="50"/>
    <n v="235"/>
    <s v="Group C"/>
  </r>
  <r>
    <d v="2025-10-16T00:00:00"/>
    <d v="1899-12-30T15:26:00"/>
    <s v="Afternoon"/>
    <s v="BA"/>
    <s v="BA5487"/>
    <s v="LHR"/>
    <s v="DXB"/>
    <s v="UAE"/>
    <s v="Middle East"/>
    <s v="LONG"/>
    <s v="B777"/>
    <n v="0"/>
    <n v="32"/>
    <n v="300"/>
    <n v="1"/>
    <n v="11"/>
    <n v="39"/>
    <m/>
    <m/>
  </r>
  <r>
    <d v="2025-08-21T00:00:00"/>
    <d v="1899-12-30T22:16:00"/>
    <s v="Evening"/>
    <s v="BA"/>
    <s v="BA8769"/>
    <s v="LHR"/>
    <s v="IST"/>
    <s v="Turkey"/>
    <s v="Europe"/>
    <s v="SHORT"/>
    <s v="A320"/>
    <n v="0"/>
    <n v="1"/>
    <n v="179"/>
    <n v="0"/>
    <n v="2"/>
    <n v="13"/>
    <m/>
    <m/>
  </r>
  <r>
    <d v="2025-04-20T00:00:00"/>
    <d v="1899-12-30T13:06:00"/>
    <s v="Lunchtime"/>
    <s v="BA"/>
    <s v="BA8058"/>
    <s v="LHR"/>
    <s v="ZRH"/>
    <s v="Switzerland"/>
    <s v="Europe"/>
    <s v="SHORT"/>
    <s v="A320"/>
    <n v="0"/>
    <n v="6"/>
    <n v="174"/>
    <n v="1"/>
    <n v="9"/>
    <n v="34"/>
    <m/>
    <m/>
  </r>
  <r>
    <d v="2025-08-17T00:00:00"/>
    <d v="1899-12-30T07:23:00"/>
    <s v="Morning"/>
    <s v="BA"/>
    <s v="BA8287"/>
    <s v="LHR"/>
    <s v="JFK"/>
    <s v="USA"/>
    <s v="North America"/>
    <s v="LONG"/>
    <s v="B777"/>
    <n v="0"/>
    <n v="32"/>
    <n v="300"/>
    <n v="0"/>
    <n v="10"/>
    <n v="38"/>
    <n v="332"/>
    <s v="Group B"/>
  </r>
  <r>
    <d v="2025-04-23T00:00:00"/>
    <d v="1899-12-30T16:15:00"/>
    <s v="Afternoon"/>
    <s v="BA"/>
    <s v="BA6476"/>
    <s v="LHR"/>
    <s v="MAD"/>
    <s v="Spain"/>
    <s v="Europe"/>
    <s v="SHORT"/>
    <s v="A320"/>
    <n v="0"/>
    <n v="12"/>
    <n v="168"/>
    <n v="0"/>
    <n v="14"/>
    <n v="48"/>
    <m/>
    <m/>
  </r>
  <r>
    <d v="2025-09-03T00:00:00"/>
    <d v="1899-12-30T13:01:00"/>
    <s v="Lunchtime"/>
    <s v="BA"/>
    <s v="BA6212"/>
    <s v="LHR"/>
    <s v="BCN"/>
    <s v="Spain"/>
    <s v="Europe"/>
    <s v="SHORT"/>
    <s v="A320"/>
    <n v="0"/>
    <n v="17"/>
    <n v="163"/>
    <n v="1"/>
    <n v="16"/>
    <n v="55"/>
    <m/>
    <m/>
  </r>
  <r>
    <d v="2025-07-08T00:00:00"/>
    <d v="1899-12-30T15:38:00"/>
    <s v="Afternoon"/>
    <s v="BA"/>
    <s v="BA5439"/>
    <s v="LHR"/>
    <s v="IST"/>
    <s v="Turkey"/>
    <s v="Europe"/>
    <s v="SHORT"/>
    <s v="A320"/>
    <n v="0"/>
    <n v="7"/>
    <n v="173"/>
    <n v="0"/>
    <n v="2"/>
    <n v="14"/>
    <m/>
    <m/>
  </r>
  <r>
    <d v="2025-08-11T00:00:00"/>
    <d v="1899-12-30T20:11:00"/>
    <s v="Evening"/>
    <s v="BA"/>
    <s v="BA4427"/>
    <s v="LHR"/>
    <s v="DXB"/>
    <s v="UAE"/>
    <s v="Middle East"/>
    <s v="LONG"/>
    <s v="B787"/>
    <n v="0"/>
    <n v="31"/>
    <n v="173"/>
    <n v="1"/>
    <n v="3"/>
    <n v="18"/>
    <m/>
    <m/>
  </r>
  <r>
    <d v="2025-07-01T00:00:00"/>
    <d v="1899-12-30T19:49:00"/>
    <s v="Evening"/>
    <s v="BA"/>
    <s v="BA2996"/>
    <s v="LHR"/>
    <s v="JFK"/>
    <s v="USA"/>
    <s v="North America"/>
    <s v="LONG"/>
    <s v="B777"/>
    <n v="0"/>
    <n v="32"/>
    <n v="300"/>
    <n v="0"/>
    <n v="1"/>
    <n v="11"/>
    <m/>
    <m/>
  </r>
  <r>
    <d v="2025-04-09T00:00:00"/>
    <d v="1899-12-30T17:53:00"/>
    <s v="Afternoon"/>
    <s v="BA"/>
    <s v="BA6290"/>
    <s v="LHR"/>
    <s v="LAX"/>
    <s v="USA"/>
    <s v="North America"/>
    <s v="LONG"/>
    <s v="B777"/>
    <n v="0"/>
    <n v="48"/>
    <n v="224"/>
    <n v="0"/>
    <n v="6"/>
    <n v="27"/>
    <m/>
    <m/>
  </r>
  <r>
    <d v="2025-05-28T00:00:00"/>
    <d v="1899-12-30T17:19:00"/>
    <s v="Afternoon"/>
    <s v="BA"/>
    <s v="BA2506"/>
    <s v="LHR"/>
    <s v="LAX"/>
    <s v="USA"/>
    <s v="North America"/>
    <s v="LONG"/>
    <s v="A380"/>
    <n v="14"/>
    <n v="97"/>
    <n v="358"/>
    <n v="1"/>
    <n v="10"/>
    <n v="38"/>
    <m/>
    <m/>
  </r>
  <r>
    <d v="2025-07-10T00:00:00"/>
    <d v="1899-12-30T12:28:00"/>
    <s v="Lunchtime"/>
    <s v="BA"/>
    <s v="BA3332"/>
    <s v="LHR"/>
    <s v="CDG"/>
    <s v="France"/>
    <s v="Europe"/>
    <s v="SHORT"/>
    <s v="A320"/>
    <n v="0"/>
    <n v="12"/>
    <n v="168"/>
    <n v="0"/>
    <n v="13"/>
    <n v="46"/>
    <m/>
    <m/>
  </r>
  <r>
    <d v="2025-05-16T00:00:00"/>
    <d v="1899-12-30T19:36:00"/>
    <s v="Evening"/>
    <s v="BA"/>
    <s v="BA5581"/>
    <s v="LHR"/>
    <s v="ORD"/>
    <s v="USA"/>
    <s v="North America"/>
    <s v="LONG"/>
    <s v="B777"/>
    <n v="0"/>
    <n v="32"/>
    <n v="300"/>
    <n v="0"/>
    <n v="7"/>
    <n v="29"/>
    <m/>
    <m/>
  </r>
  <r>
    <d v="2025-09-04T00:00:00"/>
    <d v="1899-12-30T07:26:00"/>
    <s v="Morning"/>
    <s v="BA"/>
    <s v="BA3827"/>
    <s v="LHR"/>
    <s v="MUC"/>
    <s v="Germany"/>
    <s v="Europe"/>
    <s v="SHORT"/>
    <s v="A320"/>
    <n v="0"/>
    <n v="2"/>
    <n v="178"/>
    <n v="0"/>
    <n v="6"/>
    <n v="25"/>
    <n v="180"/>
    <s v="Group A"/>
  </r>
  <r>
    <d v="2025-09-25T00:00:00"/>
    <d v="1899-12-30T10:47:00"/>
    <s v="Morning"/>
    <s v="BA"/>
    <s v="BA6274"/>
    <s v="LHR"/>
    <s v="FRA"/>
    <s v="Germany"/>
    <s v="Europe"/>
    <s v="SHORT"/>
    <s v="A320"/>
    <n v="0"/>
    <n v="18"/>
    <n v="162"/>
    <n v="0"/>
    <n v="9"/>
    <n v="33"/>
    <n v="180"/>
    <s v="Group A"/>
  </r>
  <r>
    <d v="2025-04-04T00:00:00"/>
    <d v="1899-12-30T10:06:00"/>
    <s v="Morning"/>
    <s v="BA"/>
    <s v="BA7485"/>
    <s v="LHR"/>
    <s v="BCN"/>
    <s v="Spain"/>
    <s v="Europe"/>
    <s v="SHORT"/>
    <s v="A320"/>
    <n v="0"/>
    <n v="18"/>
    <n v="162"/>
    <n v="0"/>
    <n v="3"/>
    <n v="17"/>
    <n v="180"/>
    <s v="Group A"/>
  </r>
  <r>
    <d v="2025-06-08T00:00:00"/>
    <d v="1899-12-30T10:12:00"/>
    <s v="Morning"/>
    <s v="BA"/>
    <s v="BA6373"/>
    <s v="LHR"/>
    <s v="VIE"/>
    <s v="Austria"/>
    <s v="Europe"/>
    <s v="SHORT"/>
    <s v="A320"/>
    <n v="0"/>
    <n v="5"/>
    <n v="175"/>
    <n v="0"/>
    <n v="19"/>
    <n v="63"/>
    <n v="180"/>
    <s v="Group A"/>
  </r>
  <r>
    <d v="2025-07-14T00:00:00"/>
    <d v="1899-12-30T22:38:00"/>
    <s v="Evening"/>
    <s v="BA"/>
    <s v="BA2760"/>
    <s v="LHR"/>
    <s v="LAX"/>
    <s v="USA"/>
    <s v="North America"/>
    <s v="LONG"/>
    <s v="A350"/>
    <n v="0"/>
    <n v="56"/>
    <n v="275"/>
    <n v="1"/>
    <n v="0"/>
    <n v="5"/>
    <m/>
    <m/>
  </r>
  <r>
    <d v="2025-10-21T00:00:00"/>
    <d v="1899-12-30T07:04:00"/>
    <s v="Morning"/>
    <s v="BA"/>
    <s v="BA6893"/>
    <s v="LHR"/>
    <s v="BCN"/>
    <s v="Spain"/>
    <s v="Europe"/>
    <s v="SHORT"/>
    <s v="A320"/>
    <n v="0"/>
    <n v="11"/>
    <n v="169"/>
    <n v="1"/>
    <n v="9"/>
    <n v="33"/>
    <n v="180"/>
    <s v="Group A"/>
  </r>
  <r>
    <d v="2025-04-05T00:00:00"/>
    <d v="1899-12-30T07:13:00"/>
    <s v="Morning"/>
    <s v="BA"/>
    <s v="BA6119"/>
    <s v="LHR"/>
    <s v="ZRH"/>
    <s v="Switzerland"/>
    <s v="Europe"/>
    <s v="SHORT"/>
    <s v="A320"/>
    <n v="0"/>
    <n v="5"/>
    <n v="175"/>
    <n v="0"/>
    <n v="19"/>
    <n v="62"/>
    <n v="180"/>
    <s v="Group A"/>
  </r>
  <r>
    <d v="2025-04-06T00:00:00"/>
    <d v="1899-12-30T21:54:00"/>
    <s v="Evening"/>
    <s v="BA"/>
    <s v="BA4277"/>
    <s v="LHR"/>
    <s v="LAX"/>
    <s v="USA"/>
    <s v="North America"/>
    <s v="LONG"/>
    <s v="B777"/>
    <n v="0"/>
    <n v="32"/>
    <n v="300"/>
    <n v="4"/>
    <n v="8"/>
    <n v="30"/>
    <m/>
    <m/>
  </r>
  <r>
    <d v="2025-10-22T00:00:00"/>
    <d v="1899-12-30T18:49:00"/>
    <s v="Evening"/>
    <s v="BA"/>
    <s v="BA4835"/>
    <s v="LHR"/>
    <s v="DFW"/>
    <s v="USA"/>
    <s v="North America"/>
    <s v="LONG"/>
    <s v="B777"/>
    <n v="8"/>
    <n v="49"/>
    <n v="178"/>
    <n v="0"/>
    <n v="7"/>
    <n v="27"/>
    <m/>
    <m/>
  </r>
  <r>
    <d v="2025-09-09T00:00:00"/>
    <d v="1899-12-30T19:55:00"/>
    <s v="Evening"/>
    <s v="BA"/>
    <s v="BA4316"/>
    <s v="LHR"/>
    <s v="DFW"/>
    <s v="USA"/>
    <s v="North America"/>
    <s v="LONG"/>
    <s v="A350"/>
    <n v="0"/>
    <n v="56"/>
    <n v="275"/>
    <n v="0"/>
    <n v="6"/>
    <n v="25"/>
    <m/>
    <m/>
  </r>
  <r>
    <d v="2025-07-05T00:00:00"/>
    <d v="1899-12-30T11:05:00"/>
    <s v="Morning"/>
    <s v="BA"/>
    <s v="BA9539"/>
    <s v="LHR"/>
    <s v="DXB"/>
    <s v="UAE"/>
    <s v="Middle East"/>
    <s v="LONG"/>
    <s v="B777"/>
    <n v="0"/>
    <n v="48"/>
    <n v="224"/>
    <n v="1"/>
    <n v="7"/>
    <n v="27"/>
    <n v="272"/>
    <s v="Group C"/>
  </r>
  <r>
    <d v="2025-08-23T00:00:00"/>
    <d v="1899-12-30T08:31:00"/>
    <s v="Morning"/>
    <s v="BA"/>
    <s v="BA9882"/>
    <s v="LHR"/>
    <s v="ZRH"/>
    <s v="Switzerland"/>
    <s v="Europe"/>
    <s v="SHORT"/>
    <s v="A320"/>
    <n v="0"/>
    <n v="2"/>
    <n v="178"/>
    <n v="1"/>
    <n v="15"/>
    <n v="52"/>
    <n v="180"/>
    <s v="Group A"/>
  </r>
  <r>
    <d v="2025-10-10T00:00:00"/>
    <d v="1899-12-30T10:49:00"/>
    <s v="Morning"/>
    <s v="BA"/>
    <s v="BA4522"/>
    <s v="LHR"/>
    <s v="BCN"/>
    <s v="Spain"/>
    <s v="Europe"/>
    <s v="SHORT"/>
    <s v="A320"/>
    <n v="0"/>
    <n v="18"/>
    <n v="162"/>
    <n v="1"/>
    <n v="0"/>
    <n v="0"/>
    <n v="180"/>
    <s v="Group A"/>
  </r>
  <r>
    <d v="2025-05-04T00:00:00"/>
    <d v="1899-12-30T09:44:00"/>
    <s v="Morning"/>
    <s v="BA"/>
    <s v="BA2129"/>
    <s v="LHR"/>
    <s v="DFW"/>
    <s v="USA"/>
    <s v="North America"/>
    <s v="LONG"/>
    <s v="A380"/>
    <n v="14"/>
    <n v="97"/>
    <n v="358"/>
    <n v="0"/>
    <n v="16"/>
    <n v="54"/>
    <n v="469"/>
    <s v="Group B"/>
  </r>
  <r>
    <d v="2025-06-10T00:00:00"/>
    <d v="1899-12-30T08:51:00"/>
    <s v="Morning"/>
    <s v="BA"/>
    <s v="BA3946"/>
    <s v="LHR"/>
    <s v="JFK"/>
    <s v="USA"/>
    <s v="North America"/>
    <s v="LONG"/>
    <s v="B787"/>
    <n v="8"/>
    <n v="48"/>
    <n v="200"/>
    <n v="0"/>
    <n v="0"/>
    <n v="8"/>
    <n v="256"/>
    <s v="Group B"/>
  </r>
  <r>
    <d v="2025-04-25T00:00:00"/>
    <d v="1899-12-30T11:47:00"/>
    <s v="Morning"/>
    <s v="BA"/>
    <s v="BA5604"/>
    <s v="LHR"/>
    <s v="CDG"/>
    <s v="France"/>
    <s v="Europe"/>
    <s v="SHORT"/>
    <s v="A320"/>
    <n v="0"/>
    <n v="5"/>
    <n v="175"/>
    <n v="1"/>
    <n v="6"/>
    <n v="26"/>
    <n v="180"/>
    <s v="Group A"/>
  </r>
  <r>
    <d v="2025-10-29T00:00:00"/>
    <d v="1899-12-30T10:32:00"/>
    <s v="Morning"/>
    <s v="BA"/>
    <s v="BA3603"/>
    <s v="LHR"/>
    <s v="ZRH"/>
    <s v="Switzerland"/>
    <s v="Europe"/>
    <s v="SHORT"/>
    <s v="A320"/>
    <n v="0"/>
    <n v="1"/>
    <n v="179"/>
    <n v="0"/>
    <n v="5"/>
    <n v="24"/>
    <n v="180"/>
    <s v="Group A"/>
  </r>
  <r>
    <d v="2025-10-16T00:00:00"/>
    <d v="1899-12-30T19:59:00"/>
    <s v="Evening"/>
    <s v="BA"/>
    <s v="BA2124"/>
    <s v="LHR"/>
    <s v="FRA"/>
    <s v="Germany"/>
    <s v="Europe"/>
    <s v="SHORT"/>
    <s v="A320"/>
    <n v="0"/>
    <n v="15"/>
    <n v="165"/>
    <n v="1"/>
    <n v="11"/>
    <n v="39"/>
    <m/>
    <m/>
  </r>
  <r>
    <d v="2025-07-13T00:00:00"/>
    <d v="1899-12-30T14:01:00"/>
    <s v="Afternoon"/>
    <s v="BA"/>
    <s v="BA2971"/>
    <s v="LHR"/>
    <s v="LAX"/>
    <s v="USA"/>
    <s v="North America"/>
    <s v="LONG"/>
    <s v="A350"/>
    <n v="0"/>
    <n v="56"/>
    <n v="275"/>
    <n v="0"/>
    <n v="0"/>
    <n v="5"/>
    <m/>
    <m/>
  </r>
  <r>
    <d v="2025-10-25T00:00:00"/>
    <d v="1899-12-30T06:02:00"/>
    <s v="Morning"/>
    <s v="BA"/>
    <s v="BA9866"/>
    <s v="LHR"/>
    <s v="MAD"/>
    <s v="Spain"/>
    <s v="Europe"/>
    <s v="SHORT"/>
    <s v="A320"/>
    <n v="0"/>
    <n v="10"/>
    <n v="170"/>
    <n v="1"/>
    <n v="10"/>
    <n v="38"/>
    <n v="180"/>
    <s v="Group A"/>
  </r>
  <r>
    <d v="2025-06-02T00:00:00"/>
    <d v="1899-12-30T06:31:00"/>
    <s v="Morning"/>
    <s v="BA"/>
    <s v="BA1710"/>
    <s v="LHR"/>
    <s v="DXB"/>
    <s v="UAE"/>
    <s v="Middle East"/>
    <s v="LONG"/>
    <s v="B777"/>
    <n v="0"/>
    <n v="32"/>
    <n v="300"/>
    <n v="0"/>
    <n v="19"/>
    <n v="62"/>
    <n v="332"/>
    <s v="Group C"/>
  </r>
  <r>
    <d v="2025-10-05T00:00:00"/>
    <d v="1899-12-30T21:26:00"/>
    <s v="Evening"/>
    <s v="BA"/>
    <s v="BA2346"/>
    <s v="LHR"/>
    <s v="FRA"/>
    <s v="Germany"/>
    <s v="Europe"/>
    <s v="SHORT"/>
    <s v="A320"/>
    <n v="0"/>
    <n v="2"/>
    <n v="178"/>
    <n v="0"/>
    <n v="0"/>
    <n v="9"/>
    <m/>
    <m/>
  </r>
  <r>
    <d v="2025-04-18T00:00:00"/>
    <d v="1899-12-30T06:28:00"/>
    <s v="Morning"/>
    <s v="BA"/>
    <s v="BA1476"/>
    <s v="LHR"/>
    <s v="MUC"/>
    <s v="Germany"/>
    <s v="Europe"/>
    <s v="SHORT"/>
    <s v="A320"/>
    <n v="0"/>
    <n v="19"/>
    <n v="161"/>
    <n v="0"/>
    <n v="9"/>
    <n v="33"/>
    <n v="180"/>
    <s v="Group A"/>
  </r>
  <r>
    <d v="2025-06-20T00:00:00"/>
    <d v="1899-12-30T19:38:00"/>
    <s v="Evening"/>
    <s v="BA"/>
    <s v="BA4028"/>
    <s v="LHR"/>
    <s v="ZRH"/>
    <s v="Switzerland"/>
    <s v="Europe"/>
    <s v="SHORT"/>
    <s v="A320"/>
    <n v="0"/>
    <n v="1"/>
    <n v="179"/>
    <n v="1"/>
    <n v="4"/>
    <n v="20"/>
    <m/>
    <m/>
  </r>
  <r>
    <d v="2025-09-03T00:00:00"/>
    <d v="1899-12-30T22:52:00"/>
    <s v="Evening"/>
    <s v="BA"/>
    <s v="BA5051"/>
    <s v="LHR"/>
    <s v="LAX"/>
    <s v="USA"/>
    <s v="North America"/>
    <s v="LONG"/>
    <s v="A350"/>
    <n v="0"/>
    <n v="56"/>
    <n v="275"/>
    <n v="1"/>
    <n v="10"/>
    <n v="37"/>
    <m/>
    <m/>
  </r>
  <r>
    <d v="2025-04-18T00:00:00"/>
    <d v="1899-12-30T17:19:00"/>
    <s v="Afternoon"/>
    <s v="BA"/>
    <s v="BA6269"/>
    <s v="LHR"/>
    <s v="VIE"/>
    <s v="Austria"/>
    <s v="Europe"/>
    <s v="SHORT"/>
    <s v="A320"/>
    <n v="0"/>
    <n v="1"/>
    <n v="179"/>
    <n v="0"/>
    <n v="8"/>
    <n v="31"/>
    <m/>
    <m/>
  </r>
  <r>
    <d v="2025-05-30T00:00:00"/>
    <d v="1899-12-30T18:51:00"/>
    <s v="Evening"/>
    <s v="BA"/>
    <s v="BA7118"/>
    <s v="LHR"/>
    <s v="JFK"/>
    <s v="USA"/>
    <s v="North America"/>
    <s v="LONG"/>
    <s v="B777"/>
    <n v="0"/>
    <n v="48"/>
    <n v="224"/>
    <n v="1"/>
    <n v="4"/>
    <n v="20"/>
    <m/>
    <m/>
  </r>
  <r>
    <d v="2025-05-22T00:00:00"/>
    <d v="1899-12-30T06:27:00"/>
    <s v="Morning"/>
    <s v="BA"/>
    <s v="BA7802"/>
    <s v="LHR"/>
    <s v="DFW"/>
    <s v="USA"/>
    <s v="North America"/>
    <s v="LONG"/>
    <s v="B777"/>
    <n v="8"/>
    <n v="49"/>
    <n v="178"/>
    <n v="0"/>
    <n v="10"/>
    <n v="38"/>
    <n v="235"/>
    <s v="Group B"/>
  </r>
  <r>
    <d v="2025-08-30T00:00:00"/>
    <d v="1899-12-30T07:25:00"/>
    <s v="Morning"/>
    <s v="BA"/>
    <s v="BA1924"/>
    <s v="LHR"/>
    <s v="HND"/>
    <s v="Japan"/>
    <s v="Asia"/>
    <s v="LONG"/>
    <s v="B777"/>
    <n v="0"/>
    <n v="48"/>
    <n v="224"/>
    <n v="0"/>
    <n v="18"/>
    <n v="58"/>
    <n v="272"/>
    <s v="Group C"/>
  </r>
  <r>
    <d v="2025-06-20T00:00:00"/>
    <d v="1899-12-30T06:11:00"/>
    <s v="Morning"/>
    <s v="BA"/>
    <s v="BA3784"/>
    <s v="LHR"/>
    <s v="JFK"/>
    <s v="USA"/>
    <s v="North America"/>
    <s v="LONG"/>
    <s v="A380"/>
    <n v="14"/>
    <n v="97"/>
    <n v="358"/>
    <n v="0"/>
    <n v="7"/>
    <n v="27"/>
    <n v="469"/>
    <s v="Group B"/>
  </r>
  <r>
    <d v="2025-08-02T00:00:00"/>
    <d v="1899-12-30T08:18:00"/>
    <s v="Morning"/>
    <s v="BA"/>
    <s v="BA3106"/>
    <s v="LHR"/>
    <s v="HND"/>
    <s v="Japan"/>
    <s v="Asia"/>
    <s v="LONG"/>
    <s v="B787"/>
    <n v="0"/>
    <n v="31"/>
    <n v="173"/>
    <n v="0"/>
    <n v="12"/>
    <n v="42"/>
    <n v="204"/>
    <s v="Group C"/>
  </r>
  <r>
    <d v="2025-06-25T00:00:00"/>
    <d v="1899-12-30T20:08:00"/>
    <s v="Evening"/>
    <s v="BA"/>
    <s v="BA7276"/>
    <s v="LHR"/>
    <s v="DFW"/>
    <s v="USA"/>
    <s v="North America"/>
    <s v="LONG"/>
    <s v="B777"/>
    <n v="0"/>
    <n v="32"/>
    <n v="304"/>
    <n v="0"/>
    <n v="1"/>
    <n v="10"/>
    <m/>
    <m/>
  </r>
  <r>
    <d v="2025-06-23T00:00:00"/>
    <d v="1899-12-30T20:35:00"/>
    <s v="Evening"/>
    <s v="BA"/>
    <s v="BA9487"/>
    <s v="LHR"/>
    <s v="MUC"/>
    <s v="Germany"/>
    <s v="Europe"/>
    <s v="SHORT"/>
    <s v="A320"/>
    <n v="0"/>
    <n v="9"/>
    <n v="171"/>
    <n v="0"/>
    <n v="3"/>
    <n v="15"/>
    <m/>
    <m/>
  </r>
  <r>
    <d v="2025-09-26T00:00:00"/>
    <d v="1899-12-30T17:24:00"/>
    <s v="Afternoon"/>
    <s v="BA"/>
    <s v="BA3066"/>
    <s v="LHR"/>
    <s v="ORD"/>
    <s v="USA"/>
    <s v="North America"/>
    <s v="LONG"/>
    <s v="A350"/>
    <n v="0"/>
    <n v="56"/>
    <n v="275"/>
    <n v="1"/>
    <n v="10"/>
    <n v="38"/>
    <m/>
    <m/>
  </r>
  <r>
    <d v="2025-10-19T00:00:00"/>
    <d v="1899-12-30T06:31:00"/>
    <s v="Morning"/>
    <s v="BA"/>
    <s v="BA2495"/>
    <s v="LHR"/>
    <s v="HND"/>
    <s v="Japan"/>
    <s v="Asia"/>
    <s v="LONG"/>
    <s v="B787"/>
    <n v="8"/>
    <n v="42"/>
    <n v="166"/>
    <n v="1"/>
    <n v="16"/>
    <n v="53"/>
    <n v="216"/>
    <s v="Group C"/>
  </r>
  <r>
    <d v="2025-09-09T00:00:00"/>
    <d v="1899-12-30T15:52:00"/>
    <s v="Afternoon"/>
    <s v="BA"/>
    <s v="BA1369"/>
    <s v="LHR"/>
    <s v="BCN"/>
    <s v="Spain"/>
    <s v="Europe"/>
    <s v="SHORT"/>
    <s v="A320"/>
    <n v="0"/>
    <n v="2"/>
    <n v="178"/>
    <n v="0"/>
    <n v="10"/>
    <n v="36"/>
    <m/>
    <m/>
  </r>
  <r>
    <d v="2025-10-04T00:00:00"/>
    <d v="1899-12-30T12:07:00"/>
    <s v="Lunchtime"/>
    <s v="BA"/>
    <s v="BA3822"/>
    <s v="LHR"/>
    <s v="ORD"/>
    <s v="USA"/>
    <s v="North America"/>
    <s v="LONG"/>
    <s v="B777"/>
    <n v="8"/>
    <n v="49"/>
    <n v="178"/>
    <n v="0"/>
    <n v="6"/>
    <n v="25"/>
    <m/>
    <m/>
  </r>
  <r>
    <d v="2025-10-02T00:00:00"/>
    <d v="1899-12-30T06:58:00"/>
    <s v="Morning"/>
    <s v="BA"/>
    <s v="BA3092"/>
    <s v="LHR"/>
    <s v="HND"/>
    <s v="Japan"/>
    <s v="Asia"/>
    <s v="LONG"/>
    <s v="B777"/>
    <n v="0"/>
    <n v="32"/>
    <n v="304"/>
    <n v="2"/>
    <n v="8"/>
    <n v="30"/>
    <n v="336"/>
    <s v="Group C"/>
  </r>
  <r>
    <d v="2025-04-23T00:00:00"/>
    <d v="1899-12-30T12:00:00"/>
    <s v="Lunchtime"/>
    <s v="BA"/>
    <s v="BA2972"/>
    <s v="LHR"/>
    <s v="AMS"/>
    <s v="Netherlands"/>
    <s v="Europe"/>
    <s v="SHORT"/>
    <s v="A320"/>
    <n v="0"/>
    <n v="16"/>
    <n v="164"/>
    <n v="1"/>
    <n v="1"/>
    <n v="11"/>
    <m/>
    <m/>
  </r>
  <r>
    <d v="2025-06-12T00:00:00"/>
    <d v="1899-12-30T10:24:00"/>
    <s v="Morning"/>
    <s v="BA"/>
    <s v="BA5233"/>
    <s v="LHR"/>
    <s v="CDG"/>
    <s v="France"/>
    <s v="Europe"/>
    <s v="SHORT"/>
    <s v="A320"/>
    <n v="0"/>
    <n v="9"/>
    <n v="171"/>
    <n v="0"/>
    <n v="11"/>
    <n v="40"/>
    <n v="180"/>
    <s v="Group A"/>
  </r>
  <r>
    <d v="2025-09-27T00:00:00"/>
    <d v="1899-12-30T18:50:00"/>
    <s v="Evening"/>
    <s v="BA"/>
    <s v="BA1834"/>
    <s v="LHR"/>
    <s v="MUC"/>
    <s v="Germany"/>
    <s v="Europe"/>
    <s v="SHORT"/>
    <s v="A320"/>
    <n v="0"/>
    <n v="4"/>
    <n v="176"/>
    <n v="1"/>
    <n v="13"/>
    <n v="44"/>
    <m/>
    <m/>
  </r>
  <r>
    <d v="2025-10-01T00:00:00"/>
    <d v="1899-12-30T08:26:00"/>
    <s v="Morning"/>
    <s v="BA"/>
    <s v="BA5255"/>
    <s v="LHR"/>
    <s v="CDG"/>
    <s v="France"/>
    <s v="Europe"/>
    <s v="SHORT"/>
    <s v="A320"/>
    <n v="0"/>
    <n v="2"/>
    <n v="178"/>
    <n v="0"/>
    <n v="5"/>
    <n v="23"/>
    <n v="180"/>
    <s v="Group A"/>
  </r>
  <r>
    <d v="2025-06-16T00:00:00"/>
    <d v="1899-12-30T15:21:00"/>
    <s v="Afternoon"/>
    <s v="BA"/>
    <s v="BA8152"/>
    <s v="LHR"/>
    <s v="JFK"/>
    <s v="USA"/>
    <s v="North America"/>
    <s v="LONG"/>
    <s v="B777"/>
    <n v="0"/>
    <n v="48"/>
    <n v="224"/>
    <n v="0"/>
    <n v="5"/>
    <n v="23"/>
    <m/>
    <m/>
  </r>
  <r>
    <d v="2025-10-15T00:00:00"/>
    <d v="1899-12-30T12:26:00"/>
    <s v="Lunchtime"/>
    <s v="BA"/>
    <s v="BA4190"/>
    <s v="LHR"/>
    <s v="AMS"/>
    <s v="Netherlands"/>
    <s v="Europe"/>
    <s v="SHORT"/>
    <s v="A320"/>
    <n v="0"/>
    <n v="9"/>
    <n v="171"/>
    <n v="0"/>
    <n v="9"/>
    <n v="34"/>
    <m/>
    <m/>
  </r>
  <r>
    <d v="2025-06-08T00:00:00"/>
    <d v="1899-12-30T06:41:00"/>
    <s v="Morning"/>
    <s v="BA"/>
    <s v="BA7187"/>
    <s v="LHR"/>
    <s v="VIE"/>
    <s v="Austria"/>
    <s v="Europe"/>
    <s v="SHORT"/>
    <s v="A320"/>
    <n v="0"/>
    <n v="9"/>
    <n v="171"/>
    <n v="0"/>
    <n v="5"/>
    <n v="23"/>
    <n v="180"/>
    <s v="Group A"/>
  </r>
  <r>
    <d v="2025-05-30T00:00:00"/>
    <d v="1899-12-30T07:34:00"/>
    <s v="Morning"/>
    <s v="BA"/>
    <s v="BA6952"/>
    <s v="LHR"/>
    <s v="DFW"/>
    <s v="USA"/>
    <s v="North America"/>
    <s v="LONG"/>
    <s v="A350"/>
    <n v="0"/>
    <n v="56"/>
    <n v="275"/>
    <n v="2"/>
    <n v="7"/>
    <n v="29"/>
    <n v="331"/>
    <s v="Group B"/>
  </r>
  <r>
    <d v="2025-05-08T00:00:00"/>
    <d v="1899-12-30T18:17:00"/>
    <s v="Evening"/>
    <s v="BA"/>
    <s v="BA7761"/>
    <s v="LHR"/>
    <s v="IST"/>
    <s v="Turkey"/>
    <s v="Europe"/>
    <s v="SHORT"/>
    <s v="A320"/>
    <n v="0"/>
    <n v="19"/>
    <n v="161"/>
    <n v="0"/>
    <n v="19"/>
    <n v="63"/>
    <m/>
    <m/>
  </r>
  <r>
    <d v="2025-09-16T00:00:00"/>
    <d v="1899-12-30T11:38:00"/>
    <s v="Morning"/>
    <s v="BA"/>
    <s v="BA9418"/>
    <s v="LHR"/>
    <s v="ORD"/>
    <s v="USA"/>
    <s v="North America"/>
    <s v="LONG"/>
    <s v="B787"/>
    <n v="8"/>
    <n v="48"/>
    <n v="200"/>
    <n v="0"/>
    <n v="6"/>
    <n v="26"/>
    <n v="256"/>
    <s v="Group B"/>
  </r>
  <r>
    <d v="2025-10-01T00:00:00"/>
    <d v="1899-12-30T08:32:00"/>
    <s v="Morning"/>
    <s v="BA"/>
    <s v="BA9446"/>
    <s v="LHR"/>
    <s v="CDG"/>
    <s v="France"/>
    <s v="Europe"/>
    <s v="SHORT"/>
    <s v="A320"/>
    <n v="0"/>
    <n v="14"/>
    <n v="166"/>
    <n v="2"/>
    <n v="6"/>
    <n v="25"/>
    <n v="180"/>
    <s v="Group A"/>
  </r>
  <r>
    <d v="2025-09-17T00:00:00"/>
    <d v="1899-12-30T08:46:00"/>
    <s v="Morning"/>
    <s v="BA"/>
    <s v="BA2568"/>
    <s v="LHR"/>
    <s v="FRA"/>
    <s v="Germany"/>
    <s v="Europe"/>
    <s v="SHORT"/>
    <s v="A320"/>
    <n v="0"/>
    <n v="1"/>
    <n v="179"/>
    <n v="2"/>
    <n v="4"/>
    <n v="20"/>
    <n v="180"/>
    <s v="Group A"/>
  </r>
  <r>
    <d v="2025-04-15T00:00:00"/>
    <d v="1899-12-30T19:58:00"/>
    <s v="Evening"/>
    <s v="BA"/>
    <s v="BA9337"/>
    <s v="LHR"/>
    <s v="HND"/>
    <s v="Japan"/>
    <s v="Asia"/>
    <s v="LONG"/>
    <s v="B777"/>
    <n v="0"/>
    <n v="32"/>
    <n v="304"/>
    <n v="1"/>
    <n v="12"/>
    <n v="42"/>
    <m/>
    <m/>
  </r>
  <r>
    <d v="2025-08-06T00:00:00"/>
    <d v="1899-12-30T19:45:00"/>
    <s v="Evening"/>
    <s v="BA"/>
    <s v="BA3850"/>
    <s v="LHR"/>
    <s v="AMS"/>
    <s v="Netherlands"/>
    <s v="Europe"/>
    <s v="SHORT"/>
    <s v="A320"/>
    <n v="0"/>
    <n v="13"/>
    <n v="167"/>
    <n v="0"/>
    <n v="7"/>
    <n v="27"/>
    <m/>
    <m/>
  </r>
  <r>
    <d v="2025-05-02T00:00:00"/>
    <d v="1899-12-30T09:35:00"/>
    <s v="Morning"/>
    <s v="BA"/>
    <s v="BA5730"/>
    <s v="LHR"/>
    <s v="ORD"/>
    <s v="USA"/>
    <s v="North America"/>
    <s v="LONG"/>
    <s v="B777"/>
    <n v="0"/>
    <n v="32"/>
    <n v="300"/>
    <n v="0"/>
    <n v="4"/>
    <n v="20"/>
    <n v="332"/>
    <s v="Group B"/>
  </r>
  <r>
    <d v="2025-09-02T00:00:00"/>
    <d v="1899-12-30T15:25:00"/>
    <s v="Afternoon"/>
    <s v="BA"/>
    <s v="BA1195"/>
    <s v="LHR"/>
    <s v="DFW"/>
    <s v="USA"/>
    <s v="North America"/>
    <s v="LONG"/>
    <s v="A350"/>
    <n v="0"/>
    <n v="56"/>
    <n v="275"/>
    <n v="1"/>
    <n v="15"/>
    <n v="51"/>
    <m/>
    <m/>
  </r>
  <r>
    <d v="2025-08-03T00:00:00"/>
    <d v="1899-12-30T14:09:00"/>
    <s v="Afternoon"/>
    <s v="BA"/>
    <s v="BA7436"/>
    <s v="LHR"/>
    <s v="MUC"/>
    <s v="Germany"/>
    <s v="Europe"/>
    <s v="SHORT"/>
    <s v="A320"/>
    <n v="0"/>
    <n v="18"/>
    <n v="162"/>
    <n v="0"/>
    <n v="16"/>
    <n v="52"/>
    <m/>
    <m/>
  </r>
  <r>
    <d v="2025-06-24T00:00:00"/>
    <d v="1899-12-30T08:10:00"/>
    <s v="Morning"/>
    <s v="BA"/>
    <s v="BA4486"/>
    <s v="LHR"/>
    <s v="ORD"/>
    <s v="USA"/>
    <s v="North America"/>
    <s v="LONG"/>
    <s v="B787"/>
    <n v="8"/>
    <n v="42"/>
    <n v="166"/>
    <n v="0"/>
    <n v="4"/>
    <n v="21"/>
    <n v="216"/>
    <s v="Group B"/>
  </r>
  <r>
    <d v="2025-06-18T00:00:00"/>
    <d v="1899-12-30T13:24:00"/>
    <s v="Lunchtime"/>
    <s v="BA"/>
    <s v="BA1474"/>
    <s v="LHR"/>
    <s v="JFK"/>
    <s v="USA"/>
    <s v="North America"/>
    <s v="LONG"/>
    <s v="A350"/>
    <n v="0"/>
    <n v="56"/>
    <n v="275"/>
    <n v="0"/>
    <n v="0"/>
    <n v="1"/>
    <m/>
    <m/>
  </r>
  <r>
    <d v="2025-09-20T00:00:00"/>
    <d v="1899-12-30T20:24:00"/>
    <s v="Evening"/>
    <s v="BA"/>
    <s v="BA1903"/>
    <s v="LHR"/>
    <s v="JFK"/>
    <s v="USA"/>
    <s v="North America"/>
    <s v="LONG"/>
    <s v="B787"/>
    <n v="8"/>
    <n v="48"/>
    <n v="200"/>
    <n v="0"/>
    <n v="13"/>
    <n v="46"/>
    <m/>
    <m/>
  </r>
  <r>
    <d v="2025-05-21T00:00:00"/>
    <d v="1899-12-30T08:42:00"/>
    <s v="Morning"/>
    <s v="BA"/>
    <s v="BA8101"/>
    <s v="LHR"/>
    <s v="ORD"/>
    <s v="USA"/>
    <s v="North America"/>
    <s v="LONG"/>
    <s v="A350"/>
    <n v="0"/>
    <n v="56"/>
    <n v="275"/>
    <n v="0"/>
    <n v="4"/>
    <n v="20"/>
    <n v="331"/>
    <s v="Group B"/>
  </r>
  <r>
    <d v="2025-09-17T00:00:00"/>
    <d v="1899-12-30T15:30:00"/>
    <s v="Afternoon"/>
    <s v="BA"/>
    <s v="BA9989"/>
    <s v="LHR"/>
    <s v="FRA"/>
    <s v="Germany"/>
    <s v="Europe"/>
    <s v="SHORT"/>
    <s v="A320"/>
    <n v="0"/>
    <n v="4"/>
    <n v="176"/>
    <n v="0"/>
    <n v="12"/>
    <n v="43"/>
    <m/>
    <m/>
  </r>
  <r>
    <d v="2025-04-23T00:00:00"/>
    <d v="1899-12-30T16:51:00"/>
    <s v="Afternoon"/>
    <s v="BA"/>
    <s v="BA9546"/>
    <s v="LHR"/>
    <s v="FRA"/>
    <s v="Germany"/>
    <s v="Europe"/>
    <s v="SHORT"/>
    <s v="A320"/>
    <n v="0"/>
    <n v="7"/>
    <n v="173"/>
    <n v="0"/>
    <n v="0"/>
    <n v="0"/>
    <m/>
    <m/>
  </r>
  <r>
    <d v="2025-08-30T00:00:00"/>
    <d v="1899-12-30T09:25:00"/>
    <s v="Morning"/>
    <s v="BA"/>
    <s v="BA7951"/>
    <s v="LHR"/>
    <s v="BCN"/>
    <s v="Spain"/>
    <s v="Europe"/>
    <s v="SHORT"/>
    <s v="A320"/>
    <n v="0"/>
    <n v="15"/>
    <n v="165"/>
    <n v="0"/>
    <n v="13"/>
    <n v="44"/>
    <n v="180"/>
    <s v="Group A"/>
  </r>
  <r>
    <d v="2025-10-27T00:00:00"/>
    <d v="1899-12-30T09:31:00"/>
    <s v="Morning"/>
    <s v="BA"/>
    <s v="BA6768"/>
    <s v="LHR"/>
    <s v="IST"/>
    <s v="Turkey"/>
    <s v="Europe"/>
    <s v="SHORT"/>
    <s v="A320"/>
    <n v="0"/>
    <n v="2"/>
    <n v="178"/>
    <n v="0"/>
    <n v="1"/>
    <n v="11"/>
    <n v="180"/>
    <s v="Group A"/>
  </r>
  <r>
    <d v="2025-04-01T00:00:00"/>
    <d v="1899-12-30T17:18:00"/>
    <s v="Afternoon"/>
    <s v="BA"/>
    <s v="BA8090"/>
    <s v="LHR"/>
    <s v="DXB"/>
    <s v="UAE"/>
    <s v="Middle East"/>
    <s v="LONG"/>
    <s v="A350"/>
    <n v="0"/>
    <n v="56"/>
    <n v="275"/>
    <n v="0"/>
    <n v="12"/>
    <n v="42"/>
    <m/>
    <m/>
  </r>
  <r>
    <d v="2025-06-17T00:00:00"/>
    <d v="1899-12-30T13:59:00"/>
    <s v="Lunchtime"/>
    <s v="BA"/>
    <s v="BA1968"/>
    <s v="LHR"/>
    <s v="FRA"/>
    <s v="Germany"/>
    <s v="Europe"/>
    <s v="SHORT"/>
    <s v="A320"/>
    <n v="0"/>
    <n v="20"/>
    <n v="160"/>
    <n v="1"/>
    <n v="8"/>
    <n v="31"/>
    <m/>
    <m/>
  </r>
  <r>
    <d v="2025-09-10T00:00:00"/>
    <d v="1899-12-30T18:05:00"/>
    <s v="Evening"/>
    <s v="BA"/>
    <s v="BA3072"/>
    <s v="LHR"/>
    <s v="FRA"/>
    <s v="Germany"/>
    <s v="Europe"/>
    <s v="SHORT"/>
    <s v="A320"/>
    <n v="0"/>
    <n v="9"/>
    <n v="171"/>
    <n v="1"/>
    <n v="3"/>
    <n v="15"/>
    <m/>
    <m/>
  </r>
  <r>
    <d v="2025-08-01T00:00:00"/>
    <d v="1899-12-30T20:30:00"/>
    <s v="Evening"/>
    <s v="BA"/>
    <s v="BA9841"/>
    <s v="LHR"/>
    <s v="VIE"/>
    <s v="Austria"/>
    <s v="Europe"/>
    <s v="SHORT"/>
    <s v="A320"/>
    <n v="0"/>
    <n v="13"/>
    <n v="167"/>
    <n v="0"/>
    <n v="6"/>
    <n v="24"/>
    <m/>
    <m/>
  </r>
  <r>
    <d v="2025-08-19T00:00:00"/>
    <d v="1899-12-30T12:40:00"/>
    <s v="Lunchtime"/>
    <s v="BA"/>
    <s v="BA5309"/>
    <s v="LHR"/>
    <s v="MAD"/>
    <s v="Spain"/>
    <s v="Europe"/>
    <s v="SHORT"/>
    <s v="A320"/>
    <n v="0"/>
    <n v="9"/>
    <n v="171"/>
    <n v="0"/>
    <n v="12"/>
    <n v="41"/>
    <m/>
    <m/>
  </r>
  <r>
    <d v="2025-09-19T00:00:00"/>
    <d v="1899-12-30T09:51:00"/>
    <s v="Morning"/>
    <s v="BA"/>
    <s v="BA5811"/>
    <s v="LHR"/>
    <s v="ZRH"/>
    <s v="Switzerland"/>
    <s v="Europe"/>
    <s v="SHORT"/>
    <s v="A320"/>
    <n v="0"/>
    <n v="12"/>
    <n v="168"/>
    <n v="0"/>
    <n v="8"/>
    <n v="32"/>
    <n v="180"/>
    <s v="Group A"/>
  </r>
  <r>
    <d v="2025-07-09T00:00:00"/>
    <d v="1899-12-30T15:28:00"/>
    <s v="Afternoon"/>
    <s v="BA"/>
    <s v="BA3090"/>
    <s v="LHR"/>
    <s v="JFK"/>
    <s v="USA"/>
    <s v="North America"/>
    <s v="LONG"/>
    <s v="B777"/>
    <n v="0"/>
    <n v="32"/>
    <n v="304"/>
    <n v="0"/>
    <n v="11"/>
    <n v="39"/>
    <m/>
    <m/>
  </r>
  <r>
    <d v="2025-04-27T00:00:00"/>
    <d v="1899-12-30T08:10:00"/>
    <s v="Morning"/>
    <s v="BA"/>
    <s v="BA8984"/>
    <s v="LHR"/>
    <s v="DXB"/>
    <s v="UAE"/>
    <s v="Middle East"/>
    <s v="LONG"/>
    <s v="B787"/>
    <n v="0"/>
    <n v="35"/>
    <n v="179"/>
    <n v="0"/>
    <n v="19"/>
    <n v="61"/>
    <n v="214"/>
    <s v="Group C"/>
  </r>
  <r>
    <d v="2025-09-04T00:00:00"/>
    <d v="1899-12-30T13:17:00"/>
    <s v="Lunchtime"/>
    <s v="BA"/>
    <s v="BA4396"/>
    <s v="LHR"/>
    <s v="MUC"/>
    <s v="Germany"/>
    <s v="Europe"/>
    <s v="SHORT"/>
    <s v="A320"/>
    <n v="0"/>
    <n v="14"/>
    <n v="166"/>
    <n v="0"/>
    <n v="0"/>
    <n v="6"/>
    <m/>
    <m/>
  </r>
  <r>
    <d v="2025-05-16T00:00:00"/>
    <d v="1899-12-30T07:50:00"/>
    <s v="Morning"/>
    <s v="BA"/>
    <s v="BA4695"/>
    <s v="LHR"/>
    <s v="BCN"/>
    <s v="Spain"/>
    <s v="Europe"/>
    <s v="SHORT"/>
    <s v="A320"/>
    <n v="0"/>
    <n v="12"/>
    <n v="168"/>
    <n v="1"/>
    <n v="17"/>
    <n v="56"/>
    <n v="180"/>
    <s v="Group A"/>
  </r>
  <r>
    <d v="2025-04-21T00:00:00"/>
    <d v="1899-12-30T21:45:00"/>
    <s v="Evening"/>
    <s v="BA"/>
    <s v="BA6866"/>
    <s v="LHR"/>
    <s v="DXB"/>
    <s v="UAE"/>
    <s v="Middle East"/>
    <s v="LONG"/>
    <s v="B787"/>
    <n v="0"/>
    <n v="35"/>
    <n v="179"/>
    <n v="0"/>
    <n v="8"/>
    <n v="32"/>
    <m/>
    <m/>
  </r>
  <r>
    <d v="2025-07-22T00:00:00"/>
    <d v="1899-12-30T12:36:00"/>
    <s v="Lunchtime"/>
    <s v="BA"/>
    <s v="BA7535"/>
    <s v="LHR"/>
    <s v="MUC"/>
    <s v="Germany"/>
    <s v="Europe"/>
    <s v="SHORT"/>
    <s v="A320"/>
    <n v="0"/>
    <n v="2"/>
    <n v="178"/>
    <n v="0"/>
    <n v="3"/>
    <n v="16"/>
    <m/>
    <m/>
  </r>
  <r>
    <d v="2025-08-02T00:00:00"/>
    <d v="1899-12-30T21:46:00"/>
    <s v="Evening"/>
    <s v="BA"/>
    <s v="BA1262"/>
    <s v="LHR"/>
    <s v="DFW"/>
    <s v="USA"/>
    <s v="North America"/>
    <s v="LONG"/>
    <s v="B787"/>
    <n v="0"/>
    <n v="31"/>
    <n v="173"/>
    <n v="0"/>
    <n v="0"/>
    <n v="10"/>
    <m/>
    <m/>
  </r>
  <r>
    <d v="2025-08-02T00:00:00"/>
    <d v="1899-12-30T11:03:00"/>
    <s v="Morning"/>
    <s v="BA"/>
    <s v="BA2236"/>
    <s v="LHR"/>
    <s v="VIE"/>
    <s v="Austria"/>
    <s v="Europe"/>
    <s v="SHORT"/>
    <s v="A320"/>
    <n v="0"/>
    <n v="14"/>
    <n v="166"/>
    <n v="1"/>
    <n v="7"/>
    <n v="27"/>
    <n v="180"/>
    <s v="Group A"/>
  </r>
  <r>
    <d v="2025-10-03T00:00:00"/>
    <d v="1899-12-30T06:10:00"/>
    <s v="Morning"/>
    <s v="BA"/>
    <s v="BA4832"/>
    <s v="LHR"/>
    <s v="AMS"/>
    <s v="Netherlands"/>
    <s v="Europe"/>
    <s v="SHORT"/>
    <s v="A320"/>
    <n v="0"/>
    <n v="4"/>
    <n v="176"/>
    <n v="0"/>
    <n v="13"/>
    <n v="45"/>
    <n v="180"/>
    <s v="Group A"/>
  </r>
  <r>
    <d v="2025-04-13T00:00:00"/>
    <d v="1899-12-30T20:46:00"/>
    <s v="Evening"/>
    <s v="BA"/>
    <s v="BA9357"/>
    <s v="LHR"/>
    <s v="ZRH"/>
    <s v="Switzerland"/>
    <s v="Europe"/>
    <s v="SHORT"/>
    <s v="A320"/>
    <n v="0"/>
    <n v="10"/>
    <n v="170"/>
    <n v="1"/>
    <n v="7"/>
    <n v="28"/>
    <m/>
    <m/>
  </r>
  <r>
    <d v="2025-04-13T00:00:00"/>
    <d v="1899-12-30T21:16:00"/>
    <s v="Evening"/>
    <s v="BA"/>
    <s v="BA6818"/>
    <s v="LHR"/>
    <s v="MAD"/>
    <s v="Spain"/>
    <s v="Europe"/>
    <s v="SHORT"/>
    <s v="A320"/>
    <n v="0"/>
    <n v="3"/>
    <n v="177"/>
    <n v="0"/>
    <n v="16"/>
    <n v="54"/>
    <m/>
    <m/>
  </r>
  <r>
    <d v="2025-10-21T00:00:00"/>
    <d v="1899-12-30T07:23:00"/>
    <s v="Morning"/>
    <s v="BA"/>
    <s v="BA7716"/>
    <s v="LHR"/>
    <s v="VIE"/>
    <s v="Austria"/>
    <s v="Europe"/>
    <s v="SHORT"/>
    <s v="A320"/>
    <n v="0"/>
    <n v="20"/>
    <n v="160"/>
    <n v="1"/>
    <n v="0"/>
    <n v="8"/>
    <n v="180"/>
    <s v="Group A"/>
  </r>
  <r>
    <d v="2025-07-02T00:00:00"/>
    <d v="1899-12-30T18:16:00"/>
    <s v="Evening"/>
    <s v="BA"/>
    <s v="BA6738"/>
    <s v="LHR"/>
    <s v="FRA"/>
    <s v="Germany"/>
    <s v="Europe"/>
    <s v="SHORT"/>
    <s v="A320"/>
    <n v="0"/>
    <n v="19"/>
    <n v="161"/>
    <n v="2"/>
    <n v="8"/>
    <n v="30"/>
    <m/>
    <m/>
  </r>
  <r>
    <d v="2025-05-08T00:00:00"/>
    <d v="1899-12-30T12:55:00"/>
    <s v="Lunchtime"/>
    <s v="BA"/>
    <s v="BA7738"/>
    <s v="LHR"/>
    <s v="VIE"/>
    <s v="Austria"/>
    <s v="Europe"/>
    <s v="SHORT"/>
    <s v="A320"/>
    <n v="0"/>
    <n v="18"/>
    <n v="162"/>
    <n v="2"/>
    <n v="1"/>
    <n v="11"/>
    <m/>
    <m/>
  </r>
  <r>
    <d v="2025-07-10T00:00:00"/>
    <d v="1899-12-30T09:27:00"/>
    <s v="Morning"/>
    <s v="BA"/>
    <s v="BA1822"/>
    <s v="LHR"/>
    <s v="ORD"/>
    <s v="USA"/>
    <s v="North America"/>
    <s v="LONG"/>
    <s v="B777"/>
    <n v="0"/>
    <n v="32"/>
    <n v="304"/>
    <n v="0"/>
    <n v="10"/>
    <n v="36"/>
    <n v="336"/>
    <s v="Group B"/>
  </r>
  <r>
    <d v="2025-04-25T00:00:00"/>
    <d v="1899-12-30T06:28:00"/>
    <s v="Morning"/>
    <s v="BA"/>
    <s v="BA2589"/>
    <s v="LHR"/>
    <s v="MUC"/>
    <s v="Germany"/>
    <s v="Europe"/>
    <s v="SHORT"/>
    <s v="A320"/>
    <n v="0"/>
    <n v="8"/>
    <n v="172"/>
    <n v="0"/>
    <n v="13"/>
    <n v="44"/>
    <n v="180"/>
    <s v="Group A"/>
  </r>
  <r>
    <d v="2025-10-17T00:00:00"/>
    <d v="1899-12-30T08:44:00"/>
    <s v="Morning"/>
    <s v="BA"/>
    <s v="BA6389"/>
    <s v="LHR"/>
    <s v="DXB"/>
    <s v="UAE"/>
    <s v="Middle East"/>
    <s v="LONG"/>
    <s v="B777"/>
    <n v="8"/>
    <n v="49"/>
    <n v="178"/>
    <n v="0"/>
    <n v="5"/>
    <n v="24"/>
    <n v="235"/>
    <s v="Group C"/>
  </r>
  <r>
    <d v="2025-10-06T00:00:00"/>
    <d v="1899-12-30T07:35:00"/>
    <s v="Morning"/>
    <s v="BA"/>
    <s v="BA2145"/>
    <s v="LHR"/>
    <s v="LAX"/>
    <s v="USA"/>
    <s v="North America"/>
    <s v="LONG"/>
    <s v="B787"/>
    <n v="0"/>
    <n v="35"/>
    <n v="179"/>
    <n v="2"/>
    <n v="0"/>
    <n v="0"/>
    <n v="214"/>
    <s v="Group B"/>
  </r>
  <r>
    <d v="2025-06-07T00:00:00"/>
    <d v="1899-12-30T07:31:00"/>
    <s v="Morning"/>
    <s v="BA"/>
    <s v="BA5295"/>
    <s v="LHR"/>
    <s v="AMS"/>
    <s v="Netherlands"/>
    <s v="Europe"/>
    <s v="SHORT"/>
    <s v="A320"/>
    <n v="0"/>
    <n v="17"/>
    <n v="163"/>
    <n v="0"/>
    <n v="9"/>
    <n v="33"/>
    <n v="180"/>
    <s v="Group A"/>
  </r>
  <r>
    <d v="2025-07-09T00:00:00"/>
    <d v="1899-12-30T22:15:00"/>
    <s v="Evening"/>
    <s v="BA"/>
    <s v="BA7072"/>
    <s v="LHR"/>
    <s v="MAD"/>
    <s v="Spain"/>
    <s v="Europe"/>
    <s v="SHORT"/>
    <s v="A320"/>
    <n v="0"/>
    <n v="1"/>
    <n v="179"/>
    <n v="0"/>
    <n v="10"/>
    <n v="37"/>
    <m/>
    <m/>
  </r>
  <r>
    <d v="2025-08-21T00:00:00"/>
    <d v="1899-12-30T17:02:00"/>
    <s v="Afternoon"/>
    <s v="BA"/>
    <s v="BA1692"/>
    <s v="LHR"/>
    <s v="ZRH"/>
    <s v="Switzerland"/>
    <s v="Europe"/>
    <s v="SHORT"/>
    <s v="A320"/>
    <n v="0"/>
    <n v="20"/>
    <n v="160"/>
    <n v="0"/>
    <n v="10"/>
    <n v="37"/>
    <m/>
    <m/>
  </r>
  <r>
    <d v="2025-10-25T00:00:00"/>
    <d v="1899-12-30T15:01:00"/>
    <s v="Afternoon"/>
    <s v="BA"/>
    <s v="BA2022"/>
    <s v="LHR"/>
    <s v="BCN"/>
    <s v="Spain"/>
    <s v="Europe"/>
    <s v="SHORT"/>
    <s v="A320"/>
    <n v="0"/>
    <n v="17"/>
    <n v="163"/>
    <n v="0"/>
    <n v="15"/>
    <n v="50"/>
    <m/>
    <m/>
  </r>
  <r>
    <d v="2025-05-20T00:00:00"/>
    <d v="1899-12-30T21:25:00"/>
    <s v="Evening"/>
    <s v="BA"/>
    <s v="BA9033"/>
    <s v="LHR"/>
    <s v="AMS"/>
    <s v="Netherlands"/>
    <s v="Europe"/>
    <s v="SHORT"/>
    <s v="A320"/>
    <n v="0"/>
    <n v="6"/>
    <n v="174"/>
    <n v="0"/>
    <n v="2"/>
    <n v="14"/>
    <m/>
    <m/>
  </r>
  <r>
    <d v="2025-09-01T00:00:00"/>
    <d v="1899-12-30T15:14:00"/>
    <s v="Afternoon"/>
    <s v="BA"/>
    <s v="BA9419"/>
    <s v="LHR"/>
    <s v="CDG"/>
    <s v="France"/>
    <s v="Europe"/>
    <s v="SHORT"/>
    <s v="A320"/>
    <n v="0"/>
    <n v="1"/>
    <n v="179"/>
    <n v="0"/>
    <n v="11"/>
    <n v="41"/>
    <m/>
    <m/>
  </r>
  <r>
    <d v="2025-09-08T00:00:00"/>
    <d v="1899-12-30T18:55:00"/>
    <s v="Evening"/>
    <s v="BA"/>
    <s v="BA4431"/>
    <s v="LHR"/>
    <s v="FRA"/>
    <s v="Germany"/>
    <s v="Europe"/>
    <s v="SHORT"/>
    <s v="A320"/>
    <n v="0"/>
    <n v="7"/>
    <n v="173"/>
    <n v="0"/>
    <n v="14"/>
    <n v="49"/>
    <m/>
    <m/>
  </r>
  <r>
    <d v="2025-04-13T00:00:00"/>
    <d v="1899-12-30T07:56:00"/>
    <s v="Morning"/>
    <s v="BA"/>
    <s v="BA9217"/>
    <s v="LHR"/>
    <s v="FRA"/>
    <s v="Germany"/>
    <s v="Europe"/>
    <s v="SHORT"/>
    <s v="A320"/>
    <n v="0"/>
    <n v="13"/>
    <n v="167"/>
    <n v="0"/>
    <n v="0"/>
    <n v="3"/>
    <n v="180"/>
    <s v="Group A"/>
  </r>
  <r>
    <d v="2025-10-30T00:00:00"/>
    <d v="1899-12-30T10:26:00"/>
    <s v="Morning"/>
    <s v="BA"/>
    <s v="BA7953"/>
    <s v="LHR"/>
    <s v="MAD"/>
    <s v="Spain"/>
    <s v="Europe"/>
    <s v="SHORT"/>
    <s v="A320"/>
    <n v="0"/>
    <n v="17"/>
    <n v="163"/>
    <n v="2"/>
    <n v="10"/>
    <n v="35"/>
    <n v="180"/>
    <s v="Group A"/>
  </r>
  <r>
    <d v="2025-07-05T00:00:00"/>
    <d v="1899-12-30T19:56:00"/>
    <s v="Evening"/>
    <s v="BA"/>
    <s v="BA9288"/>
    <s v="LHR"/>
    <s v="VIE"/>
    <s v="Austria"/>
    <s v="Europe"/>
    <s v="SHORT"/>
    <s v="A320"/>
    <n v="0"/>
    <n v="5"/>
    <n v="175"/>
    <n v="1"/>
    <n v="5"/>
    <n v="22"/>
    <m/>
    <m/>
  </r>
  <r>
    <d v="2025-07-07T00:00:00"/>
    <d v="1899-12-30T20:34:00"/>
    <s v="Evening"/>
    <s v="BA"/>
    <s v="BA4450"/>
    <s v="LHR"/>
    <s v="IST"/>
    <s v="Turkey"/>
    <s v="Europe"/>
    <s v="SHORT"/>
    <s v="A320"/>
    <n v="0"/>
    <n v="13"/>
    <n v="167"/>
    <n v="1"/>
    <n v="7"/>
    <n v="29"/>
    <m/>
    <m/>
  </r>
  <r>
    <d v="2025-10-29T00:00:00"/>
    <d v="1899-12-30T17:08:00"/>
    <s v="Afternoon"/>
    <s v="BA"/>
    <s v="BA7821"/>
    <s v="LHR"/>
    <s v="CDG"/>
    <s v="France"/>
    <s v="Europe"/>
    <s v="SHORT"/>
    <s v="A320"/>
    <n v="0"/>
    <n v="8"/>
    <n v="172"/>
    <n v="0"/>
    <n v="10"/>
    <n v="36"/>
    <m/>
    <m/>
  </r>
  <r>
    <d v="2025-07-12T00:00:00"/>
    <d v="1899-12-30T19:19:00"/>
    <s v="Evening"/>
    <s v="BA"/>
    <s v="BA3579"/>
    <s v="LHR"/>
    <s v="DXB"/>
    <s v="UAE"/>
    <s v="Middle East"/>
    <s v="LONG"/>
    <s v="B777"/>
    <n v="0"/>
    <n v="32"/>
    <n v="304"/>
    <n v="1"/>
    <n v="5"/>
    <n v="23"/>
    <m/>
    <m/>
  </r>
  <r>
    <d v="2025-05-20T00:00:00"/>
    <d v="1899-12-30T07:47:00"/>
    <s v="Morning"/>
    <s v="BA"/>
    <s v="BA3718"/>
    <s v="LHR"/>
    <s v="LAX"/>
    <s v="USA"/>
    <s v="North America"/>
    <s v="LONG"/>
    <s v="B787"/>
    <n v="0"/>
    <n v="35"/>
    <n v="179"/>
    <n v="0"/>
    <n v="4"/>
    <n v="20"/>
    <n v="214"/>
    <s v="Group B"/>
  </r>
  <r>
    <d v="2025-07-08T00:00:00"/>
    <d v="1899-12-30T10:34:00"/>
    <s v="Morning"/>
    <s v="BA"/>
    <s v="BA2841"/>
    <s v="LHR"/>
    <s v="JFK"/>
    <s v="USA"/>
    <s v="North America"/>
    <s v="LONG"/>
    <s v="A350"/>
    <n v="0"/>
    <n v="56"/>
    <n v="275"/>
    <n v="0"/>
    <n v="8"/>
    <n v="31"/>
    <n v="331"/>
    <s v="Group B"/>
  </r>
  <r>
    <d v="2025-10-09T00:00:00"/>
    <d v="1899-12-30T15:01:00"/>
    <s v="Afternoon"/>
    <s v="BA"/>
    <s v="BA5808"/>
    <s v="LHR"/>
    <s v="MAD"/>
    <s v="Spain"/>
    <s v="Europe"/>
    <s v="SHORT"/>
    <s v="A320"/>
    <n v="0"/>
    <n v="17"/>
    <n v="163"/>
    <n v="0"/>
    <n v="2"/>
    <n v="13"/>
    <m/>
    <m/>
  </r>
  <r>
    <d v="2025-09-20T00:00:00"/>
    <d v="1899-12-30T15:38:00"/>
    <s v="Afternoon"/>
    <s v="BA"/>
    <s v="BA4075"/>
    <s v="LHR"/>
    <s v="DXB"/>
    <s v="UAE"/>
    <s v="Middle East"/>
    <s v="LONG"/>
    <s v="B787"/>
    <n v="8"/>
    <n v="42"/>
    <n v="166"/>
    <n v="0"/>
    <n v="2"/>
    <n v="13"/>
    <m/>
    <m/>
  </r>
  <r>
    <d v="2025-08-08T00:00:00"/>
    <d v="1899-12-30T22:26:00"/>
    <s v="Evening"/>
    <s v="BA"/>
    <s v="BA2182"/>
    <s v="LHR"/>
    <s v="CDG"/>
    <s v="France"/>
    <s v="Europe"/>
    <s v="SHORT"/>
    <s v="A320"/>
    <n v="0"/>
    <n v="14"/>
    <n v="166"/>
    <n v="0"/>
    <n v="11"/>
    <n v="41"/>
    <m/>
    <m/>
  </r>
  <r>
    <d v="2025-10-17T00:00:00"/>
    <d v="1899-12-30T14:27:00"/>
    <s v="Afternoon"/>
    <s v="BA"/>
    <s v="BA6882"/>
    <s v="LHR"/>
    <s v="MAD"/>
    <s v="Spain"/>
    <s v="Europe"/>
    <s v="SHORT"/>
    <s v="A320"/>
    <n v="0"/>
    <n v="9"/>
    <n v="171"/>
    <n v="6"/>
    <n v="1"/>
    <n v="12"/>
    <m/>
    <m/>
  </r>
  <r>
    <d v="2025-04-09T00:00:00"/>
    <d v="1899-12-30T21:55:00"/>
    <s v="Evening"/>
    <s v="BA"/>
    <s v="BA3715"/>
    <s v="LHR"/>
    <s v="VIE"/>
    <s v="Austria"/>
    <s v="Europe"/>
    <s v="SHORT"/>
    <s v="A320"/>
    <n v="0"/>
    <n v="10"/>
    <n v="170"/>
    <n v="0"/>
    <n v="11"/>
    <n v="41"/>
    <m/>
    <m/>
  </r>
  <r>
    <d v="2025-10-27T00:00:00"/>
    <d v="1899-12-30T19:22:00"/>
    <s v="Evening"/>
    <s v="BA"/>
    <s v="BA1140"/>
    <s v="LHR"/>
    <s v="ORD"/>
    <s v="USA"/>
    <s v="North America"/>
    <s v="LONG"/>
    <s v="A380"/>
    <n v="14"/>
    <n v="97"/>
    <n v="358"/>
    <n v="0"/>
    <n v="10"/>
    <n v="38"/>
    <m/>
    <m/>
  </r>
  <r>
    <d v="2025-10-29T00:00:00"/>
    <d v="1899-12-30T06:40:00"/>
    <s v="Morning"/>
    <s v="BA"/>
    <s v="BA7722"/>
    <s v="LHR"/>
    <s v="VIE"/>
    <s v="Austria"/>
    <s v="Europe"/>
    <s v="SHORT"/>
    <s v="A320"/>
    <n v="0"/>
    <n v="4"/>
    <n v="176"/>
    <n v="0"/>
    <n v="0"/>
    <n v="3"/>
    <n v="180"/>
    <s v="Group A"/>
  </r>
  <r>
    <d v="2025-10-05T00:00:00"/>
    <d v="1899-12-30T07:15:00"/>
    <s v="Morning"/>
    <s v="BA"/>
    <s v="BA3563"/>
    <s v="LHR"/>
    <s v="CDG"/>
    <s v="France"/>
    <s v="Europe"/>
    <s v="SHORT"/>
    <s v="A320"/>
    <n v="0"/>
    <n v="16"/>
    <n v="164"/>
    <n v="0"/>
    <n v="4"/>
    <n v="20"/>
    <n v="180"/>
    <s v="Group A"/>
  </r>
  <r>
    <d v="2025-04-10T00:00:00"/>
    <d v="1899-12-30T15:26:00"/>
    <s v="Afternoon"/>
    <s v="BA"/>
    <s v="BA2962"/>
    <s v="LHR"/>
    <s v="DFW"/>
    <s v="USA"/>
    <s v="North America"/>
    <s v="LONG"/>
    <s v="B777"/>
    <n v="0"/>
    <n v="48"/>
    <n v="224"/>
    <n v="0"/>
    <n v="14"/>
    <n v="49"/>
    <m/>
    <m/>
  </r>
  <r>
    <d v="2025-05-16T00:00:00"/>
    <d v="1899-12-30T06:00:00"/>
    <s v="Morning"/>
    <s v="BA"/>
    <s v="BA7195"/>
    <s v="LHR"/>
    <s v="ORD"/>
    <s v="USA"/>
    <s v="North America"/>
    <s v="LONG"/>
    <s v="B777"/>
    <n v="0"/>
    <n v="32"/>
    <n v="300"/>
    <n v="0"/>
    <n v="2"/>
    <n v="15"/>
    <n v="332"/>
    <s v="Group B"/>
  </r>
  <r>
    <d v="2025-04-18T00:00:00"/>
    <d v="1899-12-30T13:33:00"/>
    <s v="Lunchtime"/>
    <s v="BA"/>
    <s v="BA9765"/>
    <s v="LHR"/>
    <s v="MUC"/>
    <s v="Germany"/>
    <s v="Europe"/>
    <s v="SHORT"/>
    <s v="A320"/>
    <n v="0"/>
    <n v="6"/>
    <n v="174"/>
    <n v="1"/>
    <n v="5"/>
    <n v="23"/>
    <m/>
    <m/>
  </r>
  <r>
    <d v="2025-08-20T00:00:00"/>
    <d v="1899-12-30T19:44:00"/>
    <s v="Evening"/>
    <s v="BA"/>
    <s v="BA5572"/>
    <s v="LHR"/>
    <s v="JFK"/>
    <s v="USA"/>
    <s v="North America"/>
    <s v="LONG"/>
    <s v="B787"/>
    <n v="8"/>
    <n v="48"/>
    <n v="200"/>
    <n v="0"/>
    <n v="10"/>
    <n v="38"/>
    <m/>
    <m/>
  </r>
  <r>
    <d v="2025-09-19T00:00:00"/>
    <d v="1899-12-30T17:31:00"/>
    <s v="Afternoon"/>
    <s v="BA"/>
    <s v="BA2681"/>
    <s v="LHR"/>
    <s v="BCN"/>
    <s v="Spain"/>
    <s v="Europe"/>
    <s v="SHORT"/>
    <s v="A320"/>
    <n v="0"/>
    <n v="9"/>
    <n v="171"/>
    <n v="0"/>
    <n v="12"/>
    <n v="43"/>
    <m/>
    <m/>
  </r>
  <r>
    <d v="2025-10-14T00:00:00"/>
    <d v="1899-12-30T18:44:00"/>
    <s v="Evening"/>
    <s v="BA"/>
    <s v="BA2924"/>
    <s v="LHR"/>
    <s v="CDG"/>
    <s v="France"/>
    <s v="Europe"/>
    <s v="SHORT"/>
    <s v="A320"/>
    <n v="0"/>
    <n v="19"/>
    <n v="161"/>
    <n v="1"/>
    <n v="6"/>
    <n v="26"/>
    <m/>
    <m/>
  </r>
  <r>
    <d v="2025-06-28T00:00:00"/>
    <d v="1899-12-30T09:03:00"/>
    <s v="Morning"/>
    <s v="BA"/>
    <s v="BA6932"/>
    <s v="LHR"/>
    <s v="JFK"/>
    <s v="USA"/>
    <s v="North America"/>
    <s v="LONG"/>
    <s v="B787"/>
    <n v="8"/>
    <n v="42"/>
    <n v="166"/>
    <n v="2"/>
    <n v="5"/>
    <n v="21"/>
    <n v="216"/>
    <s v="Group B"/>
  </r>
  <r>
    <d v="2025-10-11T00:00:00"/>
    <d v="1899-12-30T21:33:00"/>
    <s v="Evening"/>
    <s v="BA"/>
    <s v="BA6099"/>
    <s v="LHR"/>
    <s v="IST"/>
    <s v="Turkey"/>
    <s v="Europe"/>
    <s v="SHORT"/>
    <s v="A320"/>
    <n v="0"/>
    <n v="19"/>
    <n v="161"/>
    <n v="1"/>
    <n v="16"/>
    <n v="52"/>
    <m/>
    <m/>
  </r>
  <r>
    <d v="2025-05-04T00:00:00"/>
    <d v="1899-12-30T10:39:00"/>
    <s v="Morning"/>
    <s v="BA"/>
    <s v="BA9350"/>
    <s v="LHR"/>
    <s v="ORD"/>
    <s v="USA"/>
    <s v="North America"/>
    <s v="LONG"/>
    <s v="B787"/>
    <n v="8"/>
    <n v="42"/>
    <n v="166"/>
    <n v="0"/>
    <n v="17"/>
    <n v="57"/>
    <n v="216"/>
    <s v="Group B"/>
  </r>
  <r>
    <d v="2025-08-29T00:00:00"/>
    <d v="1899-12-30T07:30:00"/>
    <s v="Morning"/>
    <s v="BA"/>
    <s v="BA1077"/>
    <s v="LHR"/>
    <s v="MAD"/>
    <s v="Spain"/>
    <s v="Europe"/>
    <s v="SHORT"/>
    <s v="A320"/>
    <n v="0"/>
    <n v="12"/>
    <n v="168"/>
    <n v="0"/>
    <n v="13"/>
    <n v="46"/>
    <n v="180"/>
    <s v="Group A"/>
  </r>
  <r>
    <d v="2025-09-03T00:00:00"/>
    <d v="1899-12-30T08:46:00"/>
    <s v="Morning"/>
    <s v="BA"/>
    <s v="BA9693"/>
    <s v="LHR"/>
    <s v="MUC"/>
    <s v="Germany"/>
    <s v="Europe"/>
    <s v="SHORT"/>
    <s v="A320"/>
    <n v="0"/>
    <n v="16"/>
    <n v="164"/>
    <n v="0"/>
    <n v="8"/>
    <n v="32"/>
    <n v="180"/>
    <s v="Group A"/>
  </r>
  <r>
    <d v="2025-05-05T00:00:00"/>
    <d v="1899-12-30T17:58:00"/>
    <s v="Afternoon"/>
    <s v="BA"/>
    <s v="BA5405"/>
    <s v="LHR"/>
    <s v="FRA"/>
    <s v="Germany"/>
    <s v="Europe"/>
    <s v="SHORT"/>
    <s v="A320"/>
    <n v="0"/>
    <n v="14"/>
    <n v="166"/>
    <n v="1"/>
    <n v="3"/>
    <n v="18"/>
    <m/>
    <m/>
  </r>
  <r>
    <d v="2025-05-20T00:00:00"/>
    <d v="1899-12-30T10:01:00"/>
    <s v="Morning"/>
    <s v="BA"/>
    <s v="BA7793"/>
    <s v="LHR"/>
    <s v="IST"/>
    <s v="Turkey"/>
    <s v="Europe"/>
    <s v="SHORT"/>
    <s v="A320"/>
    <n v="0"/>
    <n v="19"/>
    <n v="161"/>
    <n v="2"/>
    <n v="3"/>
    <n v="17"/>
    <n v="180"/>
    <s v="Group A"/>
  </r>
  <r>
    <d v="2025-06-09T00:00:00"/>
    <d v="1899-12-30T11:21:00"/>
    <s v="Morning"/>
    <s v="BA"/>
    <s v="BA6748"/>
    <s v="LHR"/>
    <s v="LAX"/>
    <s v="USA"/>
    <s v="North America"/>
    <s v="LONG"/>
    <s v="B787"/>
    <n v="0"/>
    <n v="31"/>
    <n v="173"/>
    <n v="0"/>
    <n v="11"/>
    <n v="38"/>
    <n v="204"/>
    <s v="Group B"/>
  </r>
  <r>
    <d v="2025-08-18T00:00:00"/>
    <d v="1899-12-30T11:59:00"/>
    <s v="Morning"/>
    <s v="BA"/>
    <s v="BA5360"/>
    <s v="LHR"/>
    <s v="BCN"/>
    <s v="Spain"/>
    <s v="Europe"/>
    <s v="SHORT"/>
    <s v="A320"/>
    <n v="0"/>
    <n v="10"/>
    <n v="170"/>
    <n v="0"/>
    <n v="10"/>
    <n v="37"/>
    <n v="180"/>
    <s v="Group A"/>
  </r>
  <r>
    <d v="2025-08-12T00:00:00"/>
    <d v="1899-12-30T06:17:00"/>
    <s v="Morning"/>
    <s v="BA"/>
    <s v="BA4327"/>
    <s v="LHR"/>
    <s v="HND"/>
    <s v="Japan"/>
    <s v="Asia"/>
    <s v="LONG"/>
    <s v="B777"/>
    <n v="8"/>
    <n v="49"/>
    <n v="178"/>
    <n v="1"/>
    <n v="15"/>
    <n v="52"/>
    <n v="235"/>
    <s v="Group C"/>
  </r>
  <r>
    <d v="2025-05-19T00:00:00"/>
    <d v="1899-12-30T09:31:00"/>
    <s v="Morning"/>
    <s v="BA"/>
    <s v="BA7477"/>
    <s v="LHR"/>
    <s v="MAD"/>
    <s v="Spain"/>
    <s v="Europe"/>
    <s v="SHORT"/>
    <s v="A320"/>
    <n v="0"/>
    <n v="12"/>
    <n v="168"/>
    <n v="0"/>
    <n v="11"/>
    <n v="40"/>
    <n v="180"/>
    <s v="Group A"/>
  </r>
  <r>
    <d v="2025-09-07T00:00:00"/>
    <d v="1899-12-30T08:02:00"/>
    <s v="Morning"/>
    <s v="BA"/>
    <s v="BA1261"/>
    <s v="LHR"/>
    <s v="DFW"/>
    <s v="USA"/>
    <s v="North America"/>
    <s v="LONG"/>
    <s v="B787"/>
    <n v="0"/>
    <n v="31"/>
    <n v="173"/>
    <n v="0"/>
    <n v="0"/>
    <n v="7"/>
    <n v="204"/>
    <s v="Group B"/>
  </r>
  <r>
    <d v="2025-04-07T00:00:00"/>
    <d v="1899-12-30T14:29:00"/>
    <s v="Afternoon"/>
    <s v="BA"/>
    <s v="BA7379"/>
    <s v="LHR"/>
    <s v="DXB"/>
    <s v="UAE"/>
    <s v="Middle East"/>
    <s v="LONG"/>
    <s v="B777"/>
    <n v="0"/>
    <n v="32"/>
    <n v="300"/>
    <n v="0"/>
    <n v="14"/>
    <n v="47"/>
    <m/>
    <m/>
  </r>
  <r>
    <d v="2025-04-25T00:00:00"/>
    <d v="1899-12-30T10:29:00"/>
    <s v="Morning"/>
    <s v="BA"/>
    <s v="BA8446"/>
    <s v="LHR"/>
    <s v="DFW"/>
    <s v="USA"/>
    <s v="North America"/>
    <s v="LONG"/>
    <s v="A380"/>
    <n v="14"/>
    <n v="97"/>
    <n v="358"/>
    <n v="0"/>
    <n v="2"/>
    <n v="15"/>
    <n v="469"/>
    <s v="Group B"/>
  </r>
  <r>
    <d v="2025-10-03T00:00:00"/>
    <d v="1899-12-30T16:05:00"/>
    <s v="Afternoon"/>
    <s v="BA"/>
    <s v="BA9777"/>
    <s v="LHR"/>
    <s v="ORD"/>
    <s v="USA"/>
    <s v="North America"/>
    <s v="LONG"/>
    <s v="A350"/>
    <n v="0"/>
    <n v="56"/>
    <n v="275"/>
    <n v="8"/>
    <n v="6"/>
    <n v="24"/>
    <m/>
    <m/>
  </r>
  <r>
    <d v="2025-05-13T00:00:00"/>
    <d v="1899-12-30T15:17:00"/>
    <s v="Afternoon"/>
    <s v="BA"/>
    <s v="BA3810"/>
    <s v="LHR"/>
    <s v="DXB"/>
    <s v="UAE"/>
    <s v="Middle East"/>
    <s v="LONG"/>
    <s v="B777"/>
    <n v="8"/>
    <n v="49"/>
    <n v="178"/>
    <n v="0"/>
    <n v="9"/>
    <n v="34"/>
    <m/>
    <m/>
  </r>
  <r>
    <d v="2025-07-12T00:00:00"/>
    <d v="1899-12-30T15:05:00"/>
    <s v="Afternoon"/>
    <s v="BA"/>
    <s v="BA1260"/>
    <s v="LHR"/>
    <s v="HND"/>
    <s v="Japan"/>
    <s v="Asia"/>
    <s v="LONG"/>
    <s v="B787"/>
    <n v="8"/>
    <n v="42"/>
    <n v="166"/>
    <n v="0"/>
    <n v="19"/>
    <n v="61"/>
    <m/>
    <m/>
  </r>
  <r>
    <d v="2025-10-13T00:00:00"/>
    <d v="1899-12-30T06:54:00"/>
    <s v="Morning"/>
    <s v="BA"/>
    <s v="BA7216"/>
    <s v="LHR"/>
    <s v="AMS"/>
    <s v="Netherlands"/>
    <s v="Europe"/>
    <s v="SHORT"/>
    <s v="A320"/>
    <n v="0"/>
    <n v="16"/>
    <n v="164"/>
    <n v="0"/>
    <n v="25"/>
    <n v="79"/>
    <n v="180"/>
    <s v="Group A"/>
  </r>
  <r>
    <d v="2025-04-28T00:00:00"/>
    <d v="1899-12-30T15:32:00"/>
    <s v="Afternoon"/>
    <s v="BA"/>
    <s v="BA6134"/>
    <s v="LHR"/>
    <s v="VIE"/>
    <s v="Austria"/>
    <s v="Europe"/>
    <s v="SHORT"/>
    <s v="A320"/>
    <n v="0"/>
    <n v="12"/>
    <n v="168"/>
    <n v="0"/>
    <n v="11"/>
    <n v="40"/>
    <m/>
    <m/>
  </r>
  <r>
    <d v="2025-04-13T00:00:00"/>
    <d v="1899-12-30T07:50:00"/>
    <s v="Morning"/>
    <s v="BA"/>
    <s v="BA3796"/>
    <s v="LHR"/>
    <s v="ZRH"/>
    <s v="Switzerland"/>
    <s v="Europe"/>
    <s v="SHORT"/>
    <s v="A320"/>
    <n v="0"/>
    <n v="12"/>
    <n v="168"/>
    <n v="0"/>
    <n v="7"/>
    <n v="27"/>
    <n v="180"/>
    <s v="Group A"/>
  </r>
  <r>
    <d v="2025-06-09T00:00:00"/>
    <d v="1899-12-30T21:11:00"/>
    <s v="Evening"/>
    <s v="BA"/>
    <s v="BA8068"/>
    <s v="LHR"/>
    <s v="MUC"/>
    <s v="Germany"/>
    <s v="Europe"/>
    <s v="SHORT"/>
    <s v="A320"/>
    <n v="0"/>
    <n v="6"/>
    <n v="174"/>
    <n v="0"/>
    <n v="11"/>
    <n v="39"/>
    <m/>
    <m/>
  </r>
  <r>
    <d v="2025-04-09T00:00:00"/>
    <d v="1899-12-30T09:38:00"/>
    <s v="Morning"/>
    <s v="BA"/>
    <s v="BA9916"/>
    <s v="LHR"/>
    <s v="DXB"/>
    <s v="UAE"/>
    <s v="Middle East"/>
    <s v="LONG"/>
    <s v="B777"/>
    <n v="0"/>
    <n v="32"/>
    <n v="300"/>
    <n v="0"/>
    <n v="13"/>
    <n v="44"/>
    <n v="332"/>
    <s v="Group C"/>
  </r>
  <r>
    <d v="2025-05-26T00:00:00"/>
    <d v="1899-12-30T06:57:00"/>
    <s v="Morning"/>
    <s v="BA"/>
    <s v="BA3772"/>
    <s v="LHR"/>
    <s v="FRA"/>
    <s v="Germany"/>
    <s v="Europe"/>
    <s v="SHORT"/>
    <s v="A320"/>
    <n v="0"/>
    <n v="9"/>
    <n v="171"/>
    <n v="1"/>
    <n v="6"/>
    <n v="25"/>
    <n v="180"/>
    <s v="Group A"/>
  </r>
  <r>
    <d v="2025-09-16T00:00:00"/>
    <d v="1899-12-30T18:41:00"/>
    <s v="Evening"/>
    <s v="BA"/>
    <s v="BA8420"/>
    <s v="LHR"/>
    <s v="DFW"/>
    <s v="USA"/>
    <s v="North America"/>
    <s v="LONG"/>
    <s v="B777"/>
    <n v="0"/>
    <n v="32"/>
    <n v="300"/>
    <n v="1"/>
    <n v="18"/>
    <n v="58"/>
    <m/>
    <m/>
  </r>
  <r>
    <d v="2025-07-08T00:00:00"/>
    <d v="1899-12-30T07:42:00"/>
    <s v="Morning"/>
    <s v="BA"/>
    <s v="BA7244"/>
    <s v="LHR"/>
    <s v="CDG"/>
    <s v="France"/>
    <s v="Europe"/>
    <s v="SHORT"/>
    <s v="A320"/>
    <n v="0"/>
    <n v="20"/>
    <n v="160"/>
    <n v="0"/>
    <n v="9"/>
    <n v="34"/>
    <n v="180"/>
    <s v="Group A"/>
  </r>
  <r>
    <d v="2025-10-22T00:00:00"/>
    <d v="1899-12-30T13:10:00"/>
    <s v="Lunchtime"/>
    <s v="BA"/>
    <s v="BA6733"/>
    <s v="LHR"/>
    <s v="ORD"/>
    <s v="USA"/>
    <s v="North America"/>
    <s v="LONG"/>
    <s v="A350"/>
    <n v="0"/>
    <n v="56"/>
    <n v="275"/>
    <n v="0"/>
    <n v="10"/>
    <n v="38"/>
    <m/>
    <m/>
  </r>
  <r>
    <d v="2025-05-05T00:00:00"/>
    <d v="1899-12-30T12:46:00"/>
    <s v="Lunchtime"/>
    <s v="BA"/>
    <s v="BA4360"/>
    <s v="LHR"/>
    <s v="IST"/>
    <s v="Turkey"/>
    <s v="Europe"/>
    <s v="SHORT"/>
    <s v="A320"/>
    <n v="0"/>
    <n v="10"/>
    <n v="170"/>
    <n v="4"/>
    <n v="11"/>
    <n v="41"/>
    <m/>
    <m/>
  </r>
  <r>
    <d v="2025-07-22T00:00:00"/>
    <d v="1899-12-30T12:25:00"/>
    <s v="Lunchtime"/>
    <s v="BA"/>
    <s v="BA8343"/>
    <s v="LHR"/>
    <s v="CDG"/>
    <s v="France"/>
    <s v="Europe"/>
    <s v="SHORT"/>
    <s v="A320"/>
    <n v="0"/>
    <n v="8"/>
    <n v="172"/>
    <n v="0"/>
    <n v="10"/>
    <n v="37"/>
    <m/>
    <m/>
  </r>
  <r>
    <d v="2025-07-10T00:00:00"/>
    <d v="1899-12-30T16:52:00"/>
    <s v="Afternoon"/>
    <s v="BA"/>
    <s v="BA7765"/>
    <s v="LHR"/>
    <s v="LAX"/>
    <s v="USA"/>
    <s v="North America"/>
    <s v="LONG"/>
    <s v="B787"/>
    <n v="8"/>
    <n v="48"/>
    <n v="200"/>
    <n v="1"/>
    <n v="12"/>
    <n v="43"/>
    <m/>
    <m/>
  </r>
  <r>
    <d v="2025-06-20T00:00:00"/>
    <d v="1899-12-30T08:29:00"/>
    <s v="Morning"/>
    <s v="BA"/>
    <s v="BA1697"/>
    <s v="LHR"/>
    <s v="AMS"/>
    <s v="Netherlands"/>
    <s v="Europe"/>
    <s v="SHORT"/>
    <s v="A320"/>
    <n v="0"/>
    <n v="18"/>
    <n v="162"/>
    <n v="0"/>
    <n v="4"/>
    <n v="21"/>
    <n v="180"/>
    <s v="Group A"/>
  </r>
  <r>
    <d v="2025-06-30T00:00:00"/>
    <d v="1899-12-30T14:51:00"/>
    <s v="Afternoon"/>
    <s v="BA"/>
    <s v="BA8425"/>
    <s v="LHR"/>
    <s v="HND"/>
    <s v="Japan"/>
    <s v="Asia"/>
    <s v="LONG"/>
    <s v="A350"/>
    <n v="0"/>
    <n v="56"/>
    <n v="275"/>
    <n v="1"/>
    <n v="5"/>
    <n v="22"/>
    <m/>
    <m/>
  </r>
  <r>
    <d v="2025-04-24T00:00:00"/>
    <d v="1899-12-30T10:55:00"/>
    <s v="Morning"/>
    <s v="BA"/>
    <s v="BA9547"/>
    <s v="LHR"/>
    <s v="AMS"/>
    <s v="Netherlands"/>
    <s v="Europe"/>
    <s v="SHORT"/>
    <s v="A320"/>
    <n v="0"/>
    <n v="20"/>
    <n v="160"/>
    <n v="1"/>
    <n v="2"/>
    <n v="13"/>
    <n v="180"/>
    <s v="Group A"/>
  </r>
  <r>
    <d v="2025-09-01T00:00:00"/>
    <d v="1899-12-30T12:52:00"/>
    <s v="Lunchtime"/>
    <s v="BA"/>
    <s v="BA1690"/>
    <s v="LHR"/>
    <s v="CDG"/>
    <s v="France"/>
    <s v="Europe"/>
    <s v="SHORT"/>
    <s v="A320"/>
    <n v="0"/>
    <n v="15"/>
    <n v="165"/>
    <n v="1"/>
    <n v="10"/>
    <n v="37"/>
    <m/>
    <m/>
  </r>
  <r>
    <d v="2025-10-29T00:00:00"/>
    <d v="1899-12-30T16:17:00"/>
    <s v="Afternoon"/>
    <s v="BA"/>
    <s v="BA9665"/>
    <s v="LHR"/>
    <s v="ZRH"/>
    <s v="Switzerland"/>
    <s v="Europe"/>
    <s v="SHORT"/>
    <s v="A320"/>
    <n v="0"/>
    <n v="10"/>
    <n v="170"/>
    <n v="1"/>
    <n v="12"/>
    <n v="42"/>
    <m/>
    <m/>
  </r>
  <r>
    <d v="2025-10-29T00:00:00"/>
    <d v="1899-12-30T13:35:00"/>
    <s v="Lunchtime"/>
    <s v="BA"/>
    <s v="BA9543"/>
    <s v="LHR"/>
    <s v="IST"/>
    <s v="Turkey"/>
    <s v="Europe"/>
    <s v="SHORT"/>
    <s v="A320"/>
    <n v="0"/>
    <n v="18"/>
    <n v="162"/>
    <n v="2"/>
    <n v="10"/>
    <n v="37"/>
    <m/>
    <m/>
  </r>
  <r>
    <d v="2025-06-24T00:00:00"/>
    <d v="1899-12-30T15:18:00"/>
    <s v="Afternoon"/>
    <s v="BA"/>
    <s v="BA5328"/>
    <s v="LHR"/>
    <s v="LAX"/>
    <s v="USA"/>
    <s v="North America"/>
    <s v="LONG"/>
    <s v="B787"/>
    <n v="0"/>
    <n v="31"/>
    <n v="173"/>
    <n v="0"/>
    <n v="17"/>
    <n v="56"/>
    <m/>
    <m/>
  </r>
  <r>
    <d v="2025-04-03T00:00:00"/>
    <d v="1899-12-30T16:02:00"/>
    <s v="Afternoon"/>
    <s v="BA"/>
    <s v="BA2316"/>
    <s v="LHR"/>
    <s v="AMS"/>
    <s v="Netherlands"/>
    <s v="Europe"/>
    <s v="SHORT"/>
    <s v="A320"/>
    <n v="0"/>
    <n v="11"/>
    <n v="169"/>
    <n v="0"/>
    <n v="8"/>
    <n v="30"/>
    <m/>
    <m/>
  </r>
  <r>
    <d v="2025-07-19T00:00:00"/>
    <d v="1899-12-30T07:51:00"/>
    <s v="Morning"/>
    <s v="BA"/>
    <s v="BA2323"/>
    <s v="LHR"/>
    <s v="ORD"/>
    <s v="USA"/>
    <s v="North America"/>
    <s v="LONG"/>
    <s v="B777"/>
    <n v="8"/>
    <n v="49"/>
    <n v="178"/>
    <n v="0"/>
    <n v="11"/>
    <n v="41"/>
    <n v="235"/>
    <s v="Group B"/>
  </r>
  <r>
    <d v="2025-09-03T00:00:00"/>
    <d v="1899-12-30T21:02:00"/>
    <s v="Evening"/>
    <s v="BA"/>
    <s v="BA7950"/>
    <s v="LHR"/>
    <s v="AMS"/>
    <s v="Netherlands"/>
    <s v="Europe"/>
    <s v="SHORT"/>
    <s v="A320"/>
    <n v="0"/>
    <n v="13"/>
    <n v="167"/>
    <n v="1"/>
    <n v="2"/>
    <n v="13"/>
    <m/>
    <m/>
  </r>
  <r>
    <d v="2025-07-02T00:00:00"/>
    <d v="1899-12-30T22:15:00"/>
    <s v="Evening"/>
    <s v="BA"/>
    <s v="BA9558"/>
    <s v="LHR"/>
    <s v="FRA"/>
    <s v="Germany"/>
    <s v="Europe"/>
    <s v="SHORT"/>
    <s v="A320"/>
    <n v="0"/>
    <n v="16"/>
    <n v="164"/>
    <n v="1"/>
    <n v="6"/>
    <n v="24"/>
    <m/>
    <m/>
  </r>
  <r>
    <d v="2025-07-24T00:00:00"/>
    <d v="1899-12-30T08:48:00"/>
    <s v="Morning"/>
    <s v="BA"/>
    <s v="BA3566"/>
    <s v="LHR"/>
    <s v="HND"/>
    <s v="Japan"/>
    <s v="Asia"/>
    <s v="LONG"/>
    <s v="B787"/>
    <n v="8"/>
    <n v="42"/>
    <n v="166"/>
    <n v="0"/>
    <n v="12"/>
    <n v="41"/>
    <n v="216"/>
    <s v="Group C"/>
  </r>
  <r>
    <d v="2025-06-05T00:00:00"/>
    <d v="1899-12-30T20:17:00"/>
    <s v="Evening"/>
    <s v="BA"/>
    <s v="BA6502"/>
    <s v="LHR"/>
    <s v="BCN"/>
    <s v="Spain"/>
    <s v="Europe"/>
    <s v="SHORT"/>
    <s v="A320"/>
    <n v="0"/>
    <n v="0"/>
    <n v="180"/>
    <n v="0"/>
    <n v="12"/>
    <n v="44"/>
    <m/>
    <m/>
  </r>
  <r>
    <d v="2025-05-05T00:00:00"/>
    <d v="1899-12-30T12:51:00"/>
    <s v="Lunchtime"/>
    <s v="BA"/>
    <s v="BA5515"/>
    <s v="LHR"/>
    <s v="ZRH"/>
    <s v="Switzerland"/>
    <s v="Europe"/>
    <s v="SHORT"/>
    <s v="A320"/>
    <n v="0"/>
    <n v="1"/>
    <n v="179"/>
    <n v="1"/>
    <n v="6"/>
    <n v="26"/>
    <m/>
    <m/>
  </r>
  <r>
    <d v="2025-08-06T00:00:00"/>
    <d v="1899-12-30T20:55:00"/>
    <s v="Evening"/>
    <s v="BA"/>
    <s v="BA3397"/>
    <s v="LHR"/>
    <s v="JFK"/>
    <s v="USA"/>
    <s v="North America"/>
    <s v="LONG"/>
    <s v="B787"/>
    <n v="0"/>
    <n v="35"/>
    <n v="179"/>
    <n v="0"/>
    <n v="7"/>
    <n v="29"/>
    <m/>
    <m/>
  </r>
  <r>
    <d v="2025-04-05T00:00:00"/>
    <d v="1899-12-30T06:38:00"/>
    <s v="Morning"/>
    <s v="BA"/>
    <s v="BA4415"/>
    <s v="LHR"/>
    <s v="DFW"/>
    <s v="USA"/>
    <s v="North America"/>
    <s v="LONG"/>
    <s v="A350"/>
    <n v="0"/>
    <n v="56"/>
    <n v="275"/>
    <n v="0"/>
    <n v="0"/>
    <n v="7"/>
    <n v="331"/>
    <s v="Group B"/>
  </r>
  <r>
    <d v="2025-04-04T00:00:00"/>
    <d v="1899-12-30T06:06:00"/>
    <s v="Morning"/>
    <s v="BA"/>
    <s v="BA6202"/>
    <s v="LHR"/>
    <s v="ORD"/>
    <s v="USA"/>
    <s v="North America"/>
    <s v="LONG"/>
    <s v="B777"/>
    <n v="0"/>
    <n v="32"/>
    <n v="300"/>
    <n v="1"/>
    <n v="6"/>
    <n v="25"/>
    <n v="332"/>
    <s v="Group B"/>
  </r>
  <r>
    <d v="2025-04-12T00:00:00"/>
    <d v="1899-12-30T12:52:00"/>
    <s v="Lunchtime"/>
    <s v="BA"/>
    <s v="BA1660"/>
    <s v="LHR"/>
    <s v="MUC"/>
    <s v="Germany"/>
    <s v="Europe"/>
    <s v="SHORT"/>
    <s v="A320"/>
    <n v="0"/>
    <n v="16"/>
    <n v="164"/>
    <n v="0"/>
    <n v="13"/>
    <n v="44"/>
    <m/>
    <m/>
  </r>
  <r>
    <d v="2025-04-21T00:00:00"/>
    <d v="1899-12-30T14:42:00"/>
    <s v="Afternoon"/>
    <s v="BA"/>
    <s v="BA3558"/>
    <s v="LHR"/>
    <s v="MUC"/>
    <s v="Germany"/>
    <s v="Europe"/>
    <s v="SHORT"/>
    <s v="A320"/>
    <n v="0"/>
    <n v="12"/>
    <n v="168"/>
    <n v="0"/>
    <n v="11"/>
    <n v="39"/>
    <m/>
    <m/>
  </r>
  <r>
    <d v="2025-10-04T00:00:00"/>
    <d v="1899-12-30T13:07:00"/>
    <s v="Lunchtime"/>
    <s v="BA"/>
    <s v="BA4017"/>
    <s v="LHR"/>
    <s v="MAD"/>
    <s v="Spain"/>
    <s v="Europe"/>
    <s v="SHORT"/>
    <s v="A320"/>
    <n v="0"/>
    <n v="0"/>
    <n v="180"/>
    <n v="0"/>
    <n v="11"/>
    <n v="38"/>
    <m/>
    <m/>
  </r>
  <r>
    <d v="2025-09-24T00:00:00"/>
    <d v="1899-12-30T22:59:00"/>
    <s v="Evening"/>
    <s v="BA"/>
    <s v="BA7661"/>
    <s v="LHR"/>
    <s v="MAD"/>
    <s v="Spain"/>
    <s v="Europe"/>
    <s v="SHORT"/>
    <s v="A320"/>
    <n v="0"/>
    <n v="17"/>
    <n v="163"/>
    <n v="0"/>
    <n v="8"/>
    <n v="31"/>
    <m/>
    <m/>
  </r>
  <r>
    <d v="2025-06-11T00:00:00"/>
    <d v="1899-12-30T17:32:00"/>
    <s v="Afternoon"/>
    <s v="BA"/>
    <s v="BA3713"/>
    <s v="LHR"/>
    <s v="IST"/>
    <s v="Turkey"/>
    <s v="Europe"/>
    <s v="SHORT"/>
    <s v="A320"/>
    <n v="0"/>
    <n v="10"/>
    <n v="170"/>
    <n v="0"/>
    <n v="8"/>
    <n v="30"/>
    <m/>
    <m/>
  </r>
  <r>
    <d v="2025-07-22T00:00:00"/>
    <d v="1899-12-30T11:33:00"/>
    <s v="Morning"/>
    <s v="BA"/>
    <s v="BA2601"/>
    <s v="LHR"/>
    <s v="MUC"/>
    <s v="Germany"/>
    <s v="Europe"/>
    <s v="SHORT"/>
    <s v="A320"/>
    <n v="0"/>
    <n v="18"/>
    <n v="162"/>
    <n v="0"/>
    <n v="4"/>
    <n v="20"/>
    <n v="180"/>
    <s v="Group A"/>
  </r>
  <r>
    <d v="2025-07-14T00:00:00"/>
    <d v="1899-12-30T16:32:00"/>
    <s v="Afternoon"/>
    <s v="BA"/>
    <s v="BA1712"/>
    <s v="LHR"/>
    <s v="DXB"/>
    <s v="UAE"/>
    <s v="Middle East"/>
    <s v="LONG"/>
    <s v="B787"/>
    <n v="8"/>
    <n v="42"/>
    <n v="166"/>
    <n v="0"/>
    <n v="12"/>
    <n v="41"/>
    <m/>
    <m/>
  </r>
  <r>
    <d v="2025-10-14T00:00:00"/>
    <d v="1899-12-30T06:36:00"/>
    <s v="Morning"/>
    <s v="BA"/>
    <s v="BA9613"/>
    <s v="LHR"/>
    <s v="CDG"/>
    <s v="France"/>
    <s v="Europe"/>
    <s v="SHORT"/>
    <s v="A320"/>
    <n v="0"/>
    <n v="8"/>
    <n v="172"/>
    <n v="0"/>
    <n v="10"/>
    <n v="37"/>
    <n v="180"/>
    <s v="Group A"/>
  </r>
  <r>
    <d v="2025-06-19T00:00:00"/>
    <d v="1899-12-30T06:33:00"/>
    <s v="Morning"/>
    <s v="BA"/>
    <s v="BA4304"/>
    <s v="LHR"/>
    <s v="ORD"/>
    <s v="USA"/>
    <s v="North America"/>
    <s v="LONG"/>
    <s v="B787"/>
    <n v="0"/>
    <n v="35"/>
    <n v="179"/>
    <n v="0"/>
    <n v="10"/>
    <n v="38"/>
    <n v="214"/>
    <s v="Group B"/>
  </r>
  <r>
    <d v="2025-09-06T00:00:00"/>
    <d v="1899-12-30T20:38:00"/>
    <s v="Evening"/>
    <s v="BA"/>
    <s v="BA5528"/>
    <s v="LHR"/>
    <s v="ORD"/>
    <s v="USA"/>
    <s v="North America"/>
    <s v="LONG"/>
    <s v="B787"/>
    <n v="0"/>
    <n v="35"/>
    <n v="179"/>
    <n v="0"/>
    <n v="5"/>
    <n v="22"/>
    <m/>
    <m/>
  </r>
  <r>
    <d v="2025-06-12T00:00:00"/>
    <d v="1899-12-30T14:58:00"/>
    <s v="Afternoon"/>
    <s v="BA"/>
    <s v="BA7534"/>
    <s v="LHR"/>
    <s v="CDG"/>
    <s v="France"/>
    <s v="Europe"/>
    <s v="SHORT"/>
    <s v="A320"/>
    <n v="0"/>
    <n v="16"/>
    <n v="164"/>
    <n v="4"/>
    <n v="0"/>
    <n v="0"/>
    <m/>
    <m/>
  </r>
  <r>
    <d v="2025-08-30T00:00:00"/>
    <d v="1899-12-30T15:20:00"/>
    <s v="Afternoon"/>
    <s v="BA"/>
    <s v="BA6141"/>
    <s v="LHR"/>
    <s v="DFW"/>
    <s v="USA"/>
    <s v="North America"/>
    <s v="LONG"/>
    <s v="B777"/>
    <n v="8"/>
    <n v="49"/>
    <n v="178"/>
    <n v="0"/>
    <n v="14"/>
    <n v="47"/>
    <m/>
    <m/>
  </r>
  <r>
    <d v="2025-05-17T00:00:00"/>
    <d v="1899-12-30T15:02:00"/>
    <s v="Afternoon"/>
    <s v="BA"/>
    <s v="BA9982"/>
    <s v="LHR"/>
    <s v="DFW"/>
    <s v="USA"/>
    <s v="North America"/>
    <s v="LONG"/>
    <s v="B777"/>
    <n v="0"/>
    <n v="32"/>
    <n v="300"/>
    <n v="2"/>
    <n v="5"/>
    <n v="23"/>
    <m/>
    <m/>
  </r>
  <r>
    <d v="2025-07-07T00:00:00"/>
    <d v="1899-12-30T09:34:00"/>
    <s v="Morning"/>
    <s v="BA"/>
    <s v="BA5156"/>
    <s v="LHR"/>
    <s v="HND"/>
    <s v="Japan"/>
    <s v="Asia"/>
    <s v="LONG"/>
    <s v="B787"/>
    <n v="0"/>
    <n v="35"/>
    <n v="179"/>
    <n v="1"/>
    <n v="3"/>
    <n v="17"/>
    <n v="214"/>
    <s v="Group C"/>
  </r>
  <r>
    <d v="2025-06-16T00:00:00"/>
    <d v="1899-12-30T21:24:00"/>
    <s v="Evening"/>
    <s v="BA"/>
    <s v="BA9044"/>
    <s v="LHR"/>
    <s v="JFK"/>
    <s v="USA"/>
    <s v="North America"/>
    <s v="LONG"/>
    <s v="B787"/>
    <n v="0"/>
    <n v="35"/>
    <n v="179"/>
    <n v="0"/>
    <n v="12"/>
    <n v="41"/>
    <m/>
    <m/>
  </r>
  <r>
    <d v="2025-05-25T00:00:00"/>
    <d v="1899-12-30T15:39:00"/>
    <s v="Afternoon"/>
    <s v="BA"/>
    <s v="BA5703"/>
    <s v="LHR"/>
    <s v="LAX"/>
    <s v="USA"/>
    <s v="North America"/>
    <s v="LONG"/>
    <s v="A350"/>
    <n v="0"/>
    <n v="56"/>
    <n v="275"/>
    <n v="1"/>
    <n v="6"/>
    <n v="24"/>
    <m/>
    <m/>
  </r>
  <r>
    <d v="2025-05-10T00:00:00"/>
    <d v="1899-12-30T09:41:00"/>
    <s v="Morning"/>
    <s v="BA"/>
    <s v="BA6180"/>
    <s v="LHR"/>
    <s v="DFW"/>
    <s v="USA"/>
    <s v="North America"/>
    <s v="LONG"/>
    <s v="B787"/>
    <n v="0"/>
    <n v="31"/>
    <n v="173"/>
    <n v="0"/>
    <n v="14"/>
    <n v="47"/>
    <n v="204"/>
    <s v="Group B"/>
  </r>
  <r>
    <d v="2025-06-26T00:00:00"/>
    <d v="1899-12-30T10:54:00"/>
    <s v="Morning"/>
    <s v="BA"/>
    <s v="BA4802"/>
    <s v="LHR"/>
    <s v="MAD"/>
    <s v="Spain"/>
    <s v="Europe"/>
    <s v="SHORT"/>
    <s v="A320"/>
    <n v="0"/>
    <n v="13"/>
    <n v="167"/>
    <n v="1"/>
    <n v="11"/>
    <n v="40"/>
    <n v="180"/>
    <s v="Group A"/>
  </r>
  <r>
    <d v="2025-07-03T00:00:00"/>
    <d v="1899-12-30T12:25:00"/>
    <s v="Lunchtime"/>
    <s v="BA"/>
    <s v="BA4113"/>
    <s v="LHR"/>
    <s v="BCN"/>
    <s v="Spain"/>
    <s v="Europe"/>
    <s v="SHORT"/>
    <s v="A320"/>
    <n v="0"/>
    <n v="11"/>
    <n v="169"/>
    <n v="0"/>
    <n v="12"/>
    <n v="41"/>
    <m/>
    <m/>
  </r>
  <r>
    <d v="2025-05-25T00:00:00"/>
    <d v="1899-12-30T13:34:00"/>
    <s v="Lunchtime"/>
    <s v="BA"/>
    <s v="BA8615"/>
    <s v="LHR"/>
    <s v="LAX"/>
    <s v="USA"/>
    <s v="North America"/>
    <s v="LONG"/>
    <s v="A350"/>
    <n v="0"/>
    <n v="56"/>
    <n v="275"/>
    <n v="1"/>
    <n v="0"/>
    <n v="9"/>
    <m/>
    <m/>
  </r>
  <r>
    <d v="2025-06-04T00:00:00"/>
    <d v="1899-12-30T06:22:00"/>
    <s v="Morning"/>
    <s v="BA"/>
    <s v="BA7600"/>
    <s v="LHR"/>
    <s v="DXB"/>
    <s v="UAE"/>
    <s v="Middle East"/>
    <s v="LONG"/>
    <s v="B787"/>
    <n v="8"/>
    <n v="42"/>
    <n v="166"/>
    <n v="0"/>
    <n v="14"/>
    <n v="49"/>
    <n v="216"/>
    <s v="Group C"/>
  </r>
  <r>
    <d v="2025-08-18T00:00:00"/>
    <d v="1899-12-30T17:53:00"/>
    <s v="Afternoon"/>
    <s v="BA"/>
    <s v="BA6033"/>
    <s v="LHR"/>
    <s v="MUC"/>
    <s v="Germany"/>
    <s v="Europe"/>
    <s v="SHORT"/>
    <s v="A320"/>
    <n v="0"/>
    <n v="18"/>
    <n v="162"/>
    <n v="1"/>
    <n v="9"/>
    <n v="34"/>
    <m/>
    <m/>
  </r>
  <r>
    <d v="2025-07-02T00:00:00"/>
    <d v="1899-12-30T09:30:00"/>
    <s v="Morning"/>
    <s v="BA"/>
    <s v="BA1589"/>
    <s v="LHR"/>
    <s v="FRA"/>
    <s v="Germany"/>
    <s v="Europe"/>
    <s v="SHORT"/>
    <s v="A320"/>
    <n v="0"/>
    <n v="20"/>
    <n v="160"/>
    <n v="0"/>
    <n v="6"/>
    <n v="25"/>
    <n v="180"/>
    <s v="Group A"/>
  </r>
  <r>
    <d v="2025-07-03T00:00:00"/>
    <d v="1899-12-30T10:52:00"/>
    <s v="Morning"/>
    <s v="BA"/>
    <s v="BA1123"/>
    <s v="LHR"/>
    <s v="VIE"/>
    <s v="Austria"/>
    <s v="Europe"/>
    <s v="SHORT"/>
    <s v="A320"/>
    <n v="0"/>
    <n v="5"/>
    <n v="175"/>
    <n v="2"/>
    <n v="9"/>
    <n v="33"/>
    <n v="180"/>
    <s v="Group A"/>
  </r>
  <r>
    <d v="2025-08-29T00:00:00"/>
    <d v="1899-12-30T16:55:00"/>
    <s v="Afternoon"/>
    <s v="BA"/>
    <s v="BA1261"/>
    <s v="LHR"/>
    <s v="MUC"/>
    <s v="Germany"/>
    <s v="Europe"/>
    <s v="SHORT"/>
    <s v="A320"/>
    <n v="0"/>
    <n v="7"/>
    <n v="173"/>
    <n v="0"/>
    <n v="0"/>
    <n v="3"/>
    <m/>
    <m/>
  </r>
  <r>
    <d v="2025-06-01T00:00:00"/>
    <d v="1899-12-30T17:05:00"/>
    <s v="Afternoon"/>
    <s v="BA"/>
    <s v="BA5149"/>
    <s v="LHR"/>
    <s v="MAD"/>
    <s v="Spain"/>
    <s v="Europe"/>
    <s v="SHORT"/>
    <s v="A320"/>
    <n v="0"/>
    <n v="9"/>
    <n v="171"/>
    <n v="1"/>
    <n v="10"/>
    <n v="37"/>
    <m/>
    <m/>
  </r>
  <r>
    <d v="2025-04-07T00:00:00"/>
    <d v="1899-12-30T22:48:00"/>
    <s v="Evening"/>
    <s v="BA"/>
    <s v="BA5411"/>
    <s v="LHR"/>
    <s v="ORD"/>
    <s v="USA"/>
    <s v="North America"/>
    <s v="LONG"/>
    <s v="A380"/>
    <n v="14"/>
    <n v="97"/>
    <n v="358"/>
    <n v="0"/>
    <n v="2"/>
    <n v="14"/>
    <m/>
    <m/>
  </r>
  <r>
    <d v="2025-05-24T00:00:00"/>
    <d v="1899-12-30T07:13:00"/>
    <s v="Morning"/>
    <s v="BA"/>
    <s v="BA7543"/>
    <s v="LHR"/>
    <s v="ZRH"/>
    <s v="Switzerland"/>
    <s v="Europe"/>
    <s v="SHORT"/>
    <s v="A320"/>
    <n v="0"/>
    <n v="13"/>
    <n v="167"/>
    <n v="0"/>
    <n v="0"/>
    <n v="9"/>
    <n v="180"/>
    <s v="Group A"/>
  </r>
  <r>
    <d v="2025-06-03T00:00:00"/>
    <d v="1899-12-30T09:32:00"/>
    <s v="Morning"/>
    <s v="BA"/>
    <s v="BA6751"/>
    <s v="LHR"/>
    <s v="ZRH"/>
    <s v="Switzerland"/>
    <s v="Europe"/>
    <s v="SHORT"/>
    <s v="A320"/>
    <n v="0"/>
    <n v="11"/>
    <n v="169"/>
    <n v="1"/>
    <n v="0"/>
    <n v="7"/>
    <n v="180"/>
    <s v="Group A"/>
  </r>
  <r>
    <d v="2025-05-20T00:00:00"/>
    <d v="1899-12-30T18:35:00"/>
    <s v="Evening"/>
    <s v="BA"/>
    <s v="BA7919"/>
    <s v="LHR"/>
    <s v="CDG"/>
    <s v="France"/>
    <s v="Europe"/>
    <s v="SHORT"/>
    <s v="A320"/>
    <n v="0"/>
    <n v="18"/>
    <n v="162"/>
    <n v="2"/>
    <n v="14"/>
    <n v="48"/>
    <m/>
    <m/>
  </r>
  <r>
    <d v="2025-04-18T00:00:00"/>
    <d v="1899-12-30T08:24:00"/>
    <s v="Morning"/>
    <s v="BA"/>
    <s v="BA7516"/>
    <s v="LHR"/>
    <s v="IST"/>
    <s v="Turkey"/>
    <s v="Europe"/>
    <s v="SHORT"/>
    <s v="A320"/>
    <n v="0"/>
    <n v="6"/>
    <n v="174"/>
    <n v="0"/>
    <n v="4"/>
    <n v="20"/>
    <n v="180"/>
    <s v="Group A"/>
  </r>
  <r>
    <d v="2025-10-15T00:00:00"/>
    <d v="1899-12-30T20:05:00"/>
    <s v="Evening"/>
    <s v="BA"/>
    <s v="BA1783"/>
    <s v="LHR"/>
    <s v="BCN"/>
    <s v="Spain"/>
    <s v="Europe"/>
    <s v="SHORT"/>
    <s v="A320"/>
    <n v="0"/>
    <n v="3"/>
    <n v="177"/>
    <n v="2"/>
    <n v="16"/>
    <n v="54"/>
    <m/>
    <m/>
  </r>
  <r>
    <d v="2025-08-08T00:00:00"/>
    <d v="1899-12-30T21:52:00"/>
    <s v="Evening"/>
    <s v="BA"/>
    <s v="BA9262"/>
    <s v="LHR"/>
    <s v="VIE"/>
    <s v="Austria"/>
    <s v="Europe"/>
    <s v="SHORT"/>
    <s v="A320"/>
    <n v="0"/>
    <n v="5"/>
    <n v="175"/>
    <n v="0"/>
    <n v="5"/>
    <n v="22"/>
    <m/>
    <m/>
  </r>
  <r>
    <d v="2025-06-25T00:00:00"/>
    <d v="1899-12-30T22:56:00"/>
    <s v="Evening"/>
    <s v="BA"/>
    <s v="BA9618"/>
    <s v="LHR"/>
    <s v="LAX"/>
    <s v="USA"/>
    <s v="North America"/>
    <s v="LONG"/>
    <s v="A350"/>
    <n v="0"/>
    <n v="56"/>
    <n v="275"/>
    <n v="1"/>
    <n v="0"/>
    <n v="4"/>
    <m/>
    <m/>
  </r>
  <r>
    <d v="2025-09-12T00:00:00"/>
    <d v="1899-12-30T13:52:00"/>
    <s v="Lunchtime"/>
    <s v="BA"/>
    <s v="BA6803"/>
    <s v="LHR"/>
    <s v="MAD"/>
    <s v="Spain"/>
    <s v="Europe"/>
    <s v="SHORT"/>
    <s v="A320"/>
    <n v="0"/>
    <n v="10"/>
    <n v="170"/>
    <n v="0"/>
    <n v="2"/>
    <n v="13"/>
    <m/>
    <m/>
  </r>
  <r>
    <d v="2025-05-13T00:00:00"/>
    <d v="1899-12-30T08:29:00"/>
    <s v="Morning"/>
    <s v="BA"/>
    <s v="BA2640"/>
    <s v="LHR"/>
    <s v="VIE"/>
    <s v="Austria"/>
    <s v="Europe"/>
    <s v="SHORT"/>
    <s v="A320"/>
    <n v="0"/>
    <n v="13"/>
    <n v="167"/>
    <n v="0"/>
    <n v="15"/>
    <n v="50"/>
    <n v="180"/>
    <s v="Group A"/>
  </r>
  <r>
    <d v="2025-10-08T00:00:00"/>
    <d v="1899-12-30T09:01:00"/>
    <s v="Morning"/>
    <s v="BA"/>
    <s v="BA6629"/>
    <s v="LHR"/>
    <s v="DXB"/>
    <s v="UAE"/>
    <s v="Middle East"/>
    <s v="LONG"/>
    <s v="B777"/>
    <n v="0"/>
    <n v="32"/>
    <n v="300"/>
    <n v="2"/>
    <n v="7"/>
    <n v="28"/>
    <n v="332"/>
    <s v="Group C"/>
  </r>
  <r>
    <d v="2025-06-01T00:00:00"/>
    <d v="1899-12-30T15:28:00"/>
    <s v="Afternoon"/>
    <s v="BA"/>
    <s v="BA9301"/>
    <s v="LHR"/>
    <s v="IST"/>
    <s v="Turkey"/>
    <s v="Europe"/>
    <s v="SHORT"/>
    <s v="A320"/>
    <n v="0"/>
    <n v="15"/>
    <n v="165"/>
    <n v="0"/>
    <n v="5"/>
    <n v="22"/>
    <m/>
    <m/>
  </r>
  <r>
    <d v="2025-07-22T00:00:00"/>
    <d v="1899-12-30T11:47:00"/>
    <s v="Morning"/>
    <s v="BA"/>
    <s v="BA6943"/>
    <s v="LHR"/>
    <s v="IST"/>
    <s v="Turkey"/>
    <s v="Europe"/>
    <s v="SHORT"/>
    <s v="A320"/>
    <n v="0"/>
    <n v="13"/>
    <n v="167"/>
    <n v="0"/>
    <n v="9"/>
    <n v="33"/>
    <n v="180"/>
    <s v="Group A"/>
  </r>
  <r>
    <d v="2025-09-20T00:00:00"/>
    <d v="1899-12-30T18:38:00"/>
    <s v="Evening"/>
    <s v="BA"/>
    <s v="BA6510"/>
    <s v="LHR"/>
    <s v="CDG"/>
    <s v="France"/>
    <s v="Europe"/>
    <s v="SHORT"/>
    <s v="A320"/>
    <n v="0"/>
    <n v="12"/>
    <n v="168"/>
    <n v="0"/>
    <n v="11"/>
    <n v="38"/>
    <m/>
    <m/>
  </r>
  <r>
    <d v="2025-10-13T00:00:00"/>
    <d v="1899-12-30T07:07:00"/>
    <s v="Morning"/>
    <s v="BA"/>
    <s v="BA4195"/>
    <s v="LHR"/>
    <s v="JFK"/>
    <s v="USA"/>
    <s v="North America"/>
    <s v="LONG"/>
    <s v="B777"/>
    <n v="0"/>
    <n v="32"/>
    <n v="304"/>
    <n v="0"/>
    <n v="14"/>
    <n v="48"/>
    <n v="336"/>
    <s v="Group B"/>
  </r>
  <r>
    <d v="2025-07-29T00:00:00"/>
    <d v="1899-12-30T14:31:00"/>
    <s v="Afternoon"/>
    <s v="BA"/>
    <s v="BA4166"/>
    <s v="LHR"/>
    <s v="FRA"/>
    <s v="Germany"/>
    <s v="Europe"/>
    <s v="SHORT"/>
    <s v="A320"/>
    <n v="0"/>
    <n v="10"/>
    <n v="170"/>
    <n v="1"/>
    <n v="16"/>
    <n v="53"/>
    <m/>
    <m/>
  </r>
  <r>
    <d v="2025-07-22T00:00:00"/>
    <d v="1899-12-30T08:51:00"/>
    <s v="Morning"/>
    <s v="BA"/>
    <s v="BA7038"/>
    <s v="LHR"/>
    <s v="MAD"/>
    <s v="Spain"/>
    <s v="Europe"/>
    <s v="SHORT"/>
    <s v="A320"/>
    <n v="0"/>
    <n v="10"/>
    <n v="170"/>
    <n v="1"/>
    <n v="6"/>
    <n v="25"/>
    <n v="180"/>
    <s v="Group A"/>
  </r>
  <r>
    <d v="2025-04-18T00:00:00"/>
    <d v="1899-12-30T20:33:00"/>
    <s v="Evening"/>
    <s v="BA"/>
    <s v="BA3830"/>
    <s v="LHR"/>
    <s v="CDG"/>
    <s v="France"/>
    <s v="Europe"/>
    <s v="SHORT"/>
    <s v="A320"/>
    <n v="0"/>
    <n v="19"/>
    <n v="161"/>
    <n v="0"/>
    <n v="1"/>
    <n v="10"/>
    <m/>
    <m/>
  </r>
  <r>
    <d v="2025-07-16T00:00:00"/>
    <d v="1899-12-30T11:03:00"/>
    <s v="Morning"/>
    <s v="BA"/>
    <s v="BA6943"/>
    <s v="LHR"/>
    <s v="LAX"/>
    <s v="USA"/>
    <s v="North America"/>
    <s v="LONG"/>
    <s v="B777"/>
    <n v="8"/>
    <n v="49"/>
    <n v="178"/>
    <n v="0"/>
    <n v="6"/>
    <n v="24"/>
    <n v="235"/>
    <s v="Group B"/>
  </r>
  <r>
    <d v="2025-06-05T00:00:00"/>
    <d v="1899-12-30T09:49:00"/>
    <s v="Morning"/>
    <s v="BA"/>
    <s v="BA3131"/>
    <s v="LHR"/>
    <s v="DXB"/>
    <s v="UAE"/>
    <s v="Middle East"/>
    <s v="LONG"/>
    <s v="B777"/>
    <n v="0"/>
    <n v="32"/>
    <n v="300"/>
    <n v="0"/>
    <n v="9"/>
    <n v="34"/>
    <n v="332"/>
    <s v="Group C"/>
  </r>
  <r>
    <d v="2025-10-11T00:00:00"/>
    <d v="1899-12-30T18:55:00"/>
    <s v="Evening"/>
    <s v="BA"/>
    <s v="BA2219"/>
    <s v="LHR"/>
    <s v="DXB"/>
    <s v="UAE"/>
    <s v="Middle East"/>
    <s v="LONG"/>
    <s v="A380"/>
    <n v="14"/>
    <n v="97"/>
    <n v="358"/>
    <n v="0"/>
    <n v="2"/>
    <n v="15"/>
    <m/>
    <m/>
  </r>
  <r>
    <d v="2025-06-20T00:00:00"/>
    <d v="1899-12-30T10:33:00"/>
    <s v="Morning"/>
    <s v="BA"/>
    <s v="BA2258"/>
    <s v="LHR"/>
    <s v="DXB"/>
    <s v="UAE"/>
    <s v="Middle East"/>
    <s v="LONG"/>
    <s v="A350"/>
    <n v="0"/>
    <n v="56"/>
    <n v="275"/>
    <n v="0"/>
    <n v="3"/>
    <n v="15"/>
    <n v="331"/>
    <s v="Group C"/>
  </r>
  <r>
    <d v="2025-08-20T00:00:00"/>
    <d v="1899-12-30T21:14:00"/>
    <s v="Evening"/>
    <s v="BA"/>
    <s v="BA2970"/>
    <s v="LHR"/>
    <s v="DFW"/>
    <s v="USA"/>
    <s v="North America"/>
    <s v="LONG"/>
    <s v="B777"/>
    <n v="0"/>
    <n v="32"/>
    <n v="304"/>
    <n v="2"/>
    <n v="10"/>
    <n v="36"/>
    <m/>
    <m/>
  </r>
  <r>
    <d v="2025-06-13T00:00:00"/>
    <d v="1899-12-30T17:53:00"/>
    <s v="Afternoon"/>
    <s v="BA"/>
    <s v="BA2511"/>
    <s v="LHR"/>
    <s v="DXB"/>
    <s v="UAE"/>
    <s v="Middle East"/>
    <s v="LONG"/>
    <s v="A350"/>
    <n v="0"/>
    <n v="56"/>
    <n v="275"/>
    <n v="1"/>
    <n v="8"/>
    <n v="30"/>
    <m/>
    <m/>
  </r>
  <r>
    <d v="2025-05-14T00:00:00"/>
    <d v="1899-12-30T22:34:00"/>
    <s v="Evening"/>
    <s v="BA"/>
    <s v="BA7637"/>
    <s v="LHR"/>
    <s v="HND"/>
    <s v="Japan"/>
    <s v="Asia"/>
    <s v="LONG"/>
    <s v="B777"/>
    <n v="0"/>
    <n v="32"/>
    <n v="300"/>
    <n v="0"/>
    <n v="8"/>
    <n v="31"/>
    <m/>
    <m/>
  </r>
  <r>
    <d v="2025-05-14T00:00:00"/>
    <d v="1899-12-30T17:02:00"/>
    <s v="Afternoon"/>
    <s v="BA"/>
    <s v="BA5611"/>
    <s v="LHR"/>
    <s v="ORD"/>
    <s v="USA"/>
    <s v="North America"/>
    <s v="LONG"/>
    <s v="B777"/>
    <n v="0"/>
    <n v="32"/>
    <n v="300"/>
    <n v="2"/>
    <n v="4"/>
    <n v="18"/>
    <m/>
    <m/>
  </r>
  <r>
    <d v="2025-06-12T00:00:00"/>
    <d v="1899-12-30T09:19:00"/>
    <s v="Morning"/>
    <s v="BA"/>
    <s v="BA6247"/>
    <s v="LHR"/>
    <s v="VIE"/>
    <s v="Austria"/>
    <s v="Europe"/>
    <s v="SHORT"/>
    <s v="A320"/>
    <n v="0"/>
    <n v="2"/>
    <n v="178"/>
    <n v="0"/>
    <n v="7"/>
    <n v="27"/>
    <n v="180"/>
    <s v="Group A"/>
  </r>
  <r>
    <d v="2025-08-16T00:00:00"/>
    <d v="1899-12-30T19:28:00"/>
    <s v="Evening"/>
    <s v="BA"/>
    <s v="BA8372"/>
    <s v="LHR"/>
    <s v="FRA"/>
    <s v="Germany"/>
    <s v="Europe"/>
    <s v="SHORT"/>
    <s v="A320"/>
    <n v="0"/>
    <n v="19"/>
    <n v="161"/>
    <n v="1"/>
    <n v="3"/>
    <n v="16"/>
    <m/>
    <m/>
  </r>
  <r>
    <d v="2025-10-16T00:00:00"/>
    <d v="1899-12-30T15:42:00"/>
    <s v="Afternoon"/>
    <s v="BA"/>
    <s v="BA6264"/>
    <s v="LHR"/>
    <s v="HND"/>
    <s v="Japan"/>
    <s v="Asia"/>
    <s v="LONG"/>
    <s v="B777"/>
    <n v="8"/>
    <n v="49"/>
    <n v="178"/>
    <n v="0"/>
    <n v="13"/>
    <n v="44"/>
    <m/>
    <m/>
  </r>
  <r>
    <d v="2025-06-10T00:00:00"/>
    <d v="1899-12-30T09:49:00"/>
    <s v="Morning"/>
    <s v="BA"/>
    <s v="BA8393"/>
    <s v="LHR"/>
    <s v="ORD"/>
    <s v="USA"/>
    <s v="North America"/>
    <s v="LONG"/>
    <s v="B777"/>
    <n v="0"/>
    <n v="32"/>
    <n v="304"/>
    <n v="1"/>
    <n v="13"/>
    <n v="46"/>
    <n v="336"/>
    <s v="Group B"/>
  </r>
  <r>
    <d v="2025-10-02T00:00:00"/>
    <d v="1899-12-30T08:45:00"/>
    <s v="Morning"/>
    <s v="BA"/>
    <s v="BA7006"/>
    <s v="LHR"/>
    <s v="AMS"/>
    <s v="Netherlands"/>
    <s v="Europe"/>
    <s v="SHORT"/>
    <s v="A320"/>
    <n v="0"/>
    <n v="3"/>
    <n v="177"/>
    <n v="0"/>
    <n v="0"/>
    <n v="1"/>
    <n v="180"/>
    <s v="Group A"/>
  </r>
  <r>
    <d v="2025-09-21T00:00:00"/>
    <d v="1899-12-30T17:08:00"/>
    <s v="Afternoon"/>
    <s v="BA"/>
    <s v="BA3274"/>
    <s v="LHR"/>
    <s v="IST"/>
    <s v="Turkey"/>
    <s v="Europe"/>
    <s v="SHORT"/>
    <s v="A320"/>
    <n v="0"/>
    <n v="13"/>
    <n v="167"/>
    <n v="0"/>
    <n v="3"/>
    <n v="16"/>
    <m/>
    <m/>
  </r>
  <r>
    <d v="2025-04-21T00:00:00"/>
    <d v="1899-12-30T14:33:00"/>
    <s v="Afternoon"/>
    <s v="BA"/>
    <s v="BA5573"/>
    <s v="LHR"/>
    <s v="AMS"/>
    <s v="Netherlands"/>
    <s v="Europe"/>
    <s v="SHORT"/>
    <s v="A320"/>
    <n v="0"/>
    <n v="20"/>
    <n v="160"/>
    <n v="0"/>
    <n v="0"/>
    <n v="7"/>
    <m/>
    <m/>
  </r>
  <r>
    <d v="2025-04-30T00:00:00"/>
    <d v="1899-12-30T20:08:00"/>
    <s v="Evening"/>
    <s v="BA"/>
    <s v="BA1982"/>
    <s v="LHR"/>
    <s v="DFW"/>
    <s v="USA"/>
    <s v="North America"/>
    <s v="LONG"/>
    <s v="B777"/>
    <n v="0"/>
    <n v="32"/>
    <n v="300"/>
    <n v="0"/>
    <n v="4"/>
    <n v="20"/>
    <m/>
    <m/>
  </r>
  <r>
    <d v="2025-07-09T00:00:00"/>
    <d v="1899-12-30T18:04:00"/>
    <s v="Evening"/>
    <s v="BA"/>
    <s v="BA7060"/>
    <s v="LHR"/>
    <s v="DFW"/>
    <s v="USA"/>
    <s v="North America"/>
    <s v="LONG"/>
    <s v="B777"/>
    <n v="0"/>
    <n v="32"/>
    <n v="300"/>
    <n v="0"/>
    <n v="7"/>
    <n v="29"/>
    <m/>
    <m/>
  </r>
  <r>
    <d v="2025-06-29T00:00:00"/>
    <d v="1899-12-30T07:37:00"/>
    <s v="Morning"/>
    <s v="BA"/>
    <s v="BA9858"/>
    <s v="LHR"/>
    <s v="AMS"/>
    <s v="Netherlands"/>
    <s v="Europe"/>
    <s v="SHORT"/>
    <s v="A320"/>
    <n v="0"/>
    <n v="4"/>
    <n v="176"/>
    <n v="0"/>
    <n v="0"/>
    <n v="8"/>
    <n v="180"/>
    <s v="Group A"/>
  </r>
  <r>
    <d v="2025-10-05T00:00:00"/>
    <d v="1899-12-30T16:19:00"/>
    <s v="Afternoon"/>
    <s v="BA"/>
    <s v="BA7278"/>
    <s v="LHR"/>
    <s v="DXB"/>
    <s v="UAE"/>
    <s v="Middle East"/>
    <s v="LONG"/>
    <s v="B777"/>
    <n v="0"/>
    <n v="48"/>
    <n v="224"/>
    <n v="0"/>
    <n v="3"/>
    <n v="16"/>
    <m/>
    <m/>
  </r>
  <r>
    <d v="2025-04-13T00:00:00"/>
    <d v="1899-12-30T20:21:00"/>
    <s v="Evening"/>
    <s v="BA"/>
    <s v="BA8772"/>
    <s v="LHR"/>
    <s v="JFK"/>
    <s v="USA"/>
    <s v="North America"/>
    <s v="LONG"/>
    <s v="B787"/>
    <n v="8"/>
    <n v="42"/>
    <n v="166"/>
    <n v="1"/>
    <n v="2"/>
    <n v="15"/>
    <m/>
    <m/>
  </r>
  <r>
    <d v="2025-06-04T00:00:00"/>
    <d v="1899-12-30T16:35:00"/>
    <s v="Afternoon"/>
    <s v="BA"/>
    <s v="BA2737"/>
    <s v="LHR"/>
    <s v="ORD"/>
    <s v="USA"/>
    <s v="North America"/>
    <s v="LONG"/>
    <s v="B787"/>
    <n v="8"/>
    <n v="42"/>
    <n v="166"/>
    <n v="0"/>
    <n v="9"/>
    <n v="34"/>
    <m/>
    <m/>
  </r>
  <r>
    <d v="2025-04-03T00:00:00"/>
    <d v="1899-12-30T06:56:00"/>
    <s v="Morning"/>
    <s v="BA"/>
    <s v="BA1179"/>
    <s v="LHR"/>
    <s v="ZRH"/>
    <s v="Switzerland"/>
    <s v="Europe"/>
    <s v="SHORT"/>
    <s v="A320"/>
    <n v="0"/>
    <n v="9"/>
    <n v="171"/>
    <n v="0"/>
    <n v="8"/>
    <n v="31"/>
    <n v="180"/>
    <s v="Group A"/>
  </r>
  <r>
    <d v="2025-06-06T00:00:00"/>
    <d v="1899-12-30T14:52:00"/>
    <s v="Afternoon"/>
    <s v="BA"/>
    <s v="BA2319"/>
    <s v="LHR"/>
    <s v="ORD"/>
    <s v="USA"/>
    <s v="North America"/>
    <s v="LONG"/>
    <s v="B787"/>
    <n v="8"/>
    <n v="48"/>
    <n v="200"/>
    <n v="0"/>
    <n v="4"/>
    <n v="19"/>
    <m/>
    <m/>
  </r>
  <r>
    <d v="2025-08-10T00:00:00"/>
    <d v="1899-12-30T20:39:00"/>
    <s v="Evening"/>
    <s v="BA"/>
    <s v="BA9535"/>
    <s v="LHR"/>
    <s v="FRA"/>
    <s v="Germany"/>
    <s v="Europe"/>
    <s v="SHORT"/>
    <s v="A320"/>
    <n v="0"/>
    <n v="7"/>
    <n v="173"/>
    <n v="2"/>
    <n v="9"/>
    <n v="33"/>
    <m/>
    <m/>
  </r>
  <r>
    <d v="2025-08-08T00:00:00"/>
    <d v="1899-12-30T22:32:00"/>
    <s v="Evening"/>
    <s v="BA"/>
    <s v="BA9498"/>
    <s v="LHR"/>
    <s v="DFW"/>
    <s v="USA"/>
    <s v="North America"/>
    <s v="LONG"/>
    <s v="A380"/>
    <n v="14"/>
    <n v="97"/>
    <n v="358"/>
    <n v="2"/>
    <n v="5"/>
    <n v="22"/>
    <m/>
    <m/>
  </r>
  <r>
    <d v="2025-09-23T00:00:00"/>
    <d v="1899-12-30T06:04:00"/>
    <s v="Morning"/>
    <s v="BA"/>
    <s v="BA6425"/>
    <s v="LHR"/>
    <s v="BCN"/>
    <s v="Spain"/>
    <s v="Europe"/>
    <s v="SHORT"/>
    <s v="A320"/>
    <n v="0"/>
    <n v="18"/>
    <n v="162"/>
    <n v="0"/>
    <n v="6"/>
    <n v="26"/>
    <n v="180"/>
    <s v="Group A"/>
  </r>
  <r>
    <d v="2025-05-04T00:00:00"/>
    <d v="1899-12-30T17:12:00"/>
    <s v="Afternoon"/>
    <s v="BA"/>
    <s v="BA1624"/>
    <s v="LHR"/>
    <s v="ORD"/>
    <s v="USA"/>
    <s v="North America"/>
    <s v="LONG"/>
    <s v="B777"/>
    <n v="0"/>
    <n v="32"/>
    <n v="300"/>
    <n v="0"/>
    <n v="17"/>
    <n v="56"/>
    <m/>
    <m/>
  </r>
  <r>
    <d v="2025-09-19T00:00:00"/>
    <d v="1899-12-30T07:33:00"/>
    <s v="Morning"/>
    <s v="BA"/>
    <s v="BA2596"/>
    <s v="LHR"/>
    <s v="MAD"/>
    <s v="Spain"/>
    <s v="Europe"/>
    <s v="SHORT"/>
    <s v="A320"/>
    <n v="0"/>
    <n v="6"/>
    <n v="174"/>
    <n v="0"/>
    <n v="15"/>
    <n v="51"/>
    <n v="180"/>
    <s v="Group A"/>
  </r>
  <r>
    <d v="2025-05-14T00:00:00"/>
    <d v="1899-12-30T11:21:00"/>
    <s v="Morning"/>
    <s v="BA"/>
    <s v="BA6214"/>
    <s v="LHR"/>
    <s v="JFK"/>
    <s v="USA"/>
    <s v="North America"/>
    <s v="LONG"/>
    <s v="B777"/>
    <n v="0"/>
    <n v="32"/>
    <n v="304"/>
    <n v="2"/>
    <n v="1"/>
    <n v="10"/>
    <n v="336"/>
    <s v="Group B"/>
  </r>
  <r>
    <d v="2025-09-19T00:00:00"/>
    <d v="1899-12-30T18:12:00"/>
    <s v="Evening"/>
    <s v="BA"/>
    <s v="BA3540"/>
    <s v="LHR"/>
    <s v="AMS"/>
    <s v="Netherlands"/>
    <s v="Europe"/>
    <s v="SHORT"/>
    <s v="A320"/>
    <n v="0"/>
    <n v="0"/>
    <n v="180"/>
    <n v="0"/>
    <n v="12"/>
    <n v="43"/>
    <m/>
    <m/>
  </r>
  <r>
    <d v="2025-08-17T00:00:00"/>
    <d v="1899-12-30T11:48:00"/>
    <s v="Morning"/>
    <s v="BA"/>
    <s v="BA9443"/>
    <s v="LHR"/>
    <s v="IST"/>
    <s v="Turkey"/>
    <s v="Europe"/>
    <s v="SHORT"/>
    <s v="A320"/>
    <n v="0"/>
    <n v="9"/>
    <n v="171"/>
    <n v="0"/>
    <n v="12"/>
    <n v="43"/>
    <n v="180"/>
    <s v="Group A"/>
  </r>
  <r>
    <d v="2025-06-04T00:00:00"/>
    <d v="1899-12-30T17:55:00"/>
    <s v="Afternoon"/>
    <s v="BA"/>
    <s v="BA9176"/>
    <s v="LHR"/>
    <s v="CDG"/>
    <s v="France"/>
    <s v="Europe"/>
    <s v="SHORT"/>
    <s v="A320"/>
    <n v="0"/>
    <n v="4"/>
    <n v="176"/>
    <n v="0"/>
    <n v="1"/>
    <n v="12"/>
    <m/>
    <m/>
  </r>
  <r>
    <d v="2025-10-11T00:00:00"/>
    <d v="1899-12-30T21:21:00"/>
    <s v="Evening"/>
    <s v="BA"/>
    <s v="BA3404"/>
    <s v="LHR"/>
    <s v="FRA"/>
    <s v="Germany"/>
    <s v="Europe"/>
    <s v="SHORT"/>
    <s v="A320"/>
    <n v="0"/>
    <n v="1"/>
    <n v="179"/>
    <n v="0"/>
    <n v="12"/>
    <n v="43"/>
    <m/>
    <m/>
  </r>
  <r>
    <d v="2025-10-25T00:00:00"/>
    <d v="1899-12-30T21:24:00"/>
    <s v="Evening"/>
    <s v="BA"/>
    <s v="BA2964"/>
    <s v="LHR"/>
    <s v="JFK"/>
    <s v="USA"/>
    <s v="North America"/>
    <s v="LONG"/>
    <s v="A380"/>
    <n v="14"/>
    <n v="97"/>
    <n v="358"/>
    <n v="0"/>
    <n v="16"/>
    <n v="54"/>
    <m/>
    <m/>
  </r>
  <r>
    <d v="2025-07-23T00:00:00"/>
    <d v="1899-12-30T20:00:00"/>
    <s v="Evening"/>
    <s v="BA"/>
    <s v="BA1096"/>
    <s v="LHR"/>
    <s v="IST"/>
    <s v="Turkey"/>
    <s v="Europe"/>
    <s v="SHORT"/>
    <s v="A320"/>
    <n v="0"/>
    <n v="16"/>
    <n v="164"/>
    <n v="1"/>
    <n v="2"/>
    <n v="13"/>
    <m/>
    <m/>
  </r>
  <r>
    <d v="2025-05-19T00:00:00"/>
    <d v="1899-12-30T19:53:00"/>
    <s v="Evening"/>
    <s v="BA"/>
    <s v="BA8519"/>
    <s v="LHR"/>
    <s v="LAX"/>
    <s v="USA"/>
    <s v="North America"/>
    <s v="LONG"/>
    <s v="B777"/>
    <n v="0"/>
    <n v="48"/>
    <n v="224"/>
    <n v="0"/>
    <n v="3"/>
    <n v="16"/>
    <m/>
    <m/>
  </r>
  <r>
    <d v="2025-09-15T00:00:00"/>
    <d v="1899-12-30T12:47:00"/>
    <s v="Lunchtime"/>
    <s v="BA"/>
    <s v="BA5802"/>
    <s v="LHR"/>
    <s v="AMS"/>
    <s v="Netherlands"/>
    <s v="Europe"/>
    <s v="SHORT"/>
    <s v="A320"/>
    <n v="0"/>
    <n v="5"/>
    <n v="175"/>
    <n v="0"/>
    <n v="13"/>
    <n v="46"/>
    <m/>
    <m/>
  </r>
  <r>
    <d v="2025-08-04T00:00:00"/>
    <d v="1899-12-30T21:09:00"/>
    <s v="Evening"/>
    <s v="BA"/>
    <s v="BA3570"/>
    <s v="LHR"/>
    <s v="HND"/>
    <s v="Japan"/>
    <s v="Asia"/>
    <s v="LONG"/>
    <s v="B777"/>
    <n v="8"/>
    <n v="49"/>
    <n v="178"/>
    <n v="0"/>
    <n v="9"/>
    <n v="35"/>
    <m/>
    <m/>
  </r>
  <r>
    <d v="2025-09-17T00:00:00"/>
    <d v="1899-12-30T19:00:00"/>
    <s v="Evening"/>
    <s v="BA"/>
    <s v="BA7363"/>
    <s v="LHR"/>
    <s v="HND"/>
    <s v="Japan"/>
    <s v="Asia"/>
    <s v="LONG"/>
    <s v="B787"/>
    <n v="8"/>
    <n v="48"/>
    <n v="200"/>
    <n v="0"/>
    <n v="11"/>
    <n v="39"/>
    <m/>
    <m/>
  </r>
  <r>
    <d v="2025-05-22T00:00:00"/>
    <d v="1899-12-30T10:10:00"/>
    <s v="Morning"/>
    <s v="BA"/>
    <s v="BA5534"/>
    <s v="LHR"/>
    <s v="DFW"/>
    <s v="USA"/>
    <s v="North America"/>
    <s v="LONG"/>
    <s v="A350"/>
    <n v="0"/>
    <n v="56"/>
    <n v="275"/>
    <n v="0"/>
    <n v="10"/>
    <n v="36"/>
    <n v="331"/>
    <s v="Group B"/>
  </r>
  <r>
    <d v="2025-05-10T00:00:00"/>
    <d v="1899-12-30T13:58:00"/>
    <s v="Lunchtime"/>
    <s v="BA"/>
    <s v="BA6745"/>
    <s v="LHR"/>
    <s v="MUC"/>
    <s v="Germany"/>
    <s v="Europe"/>
    <s v="SHORT"/>
    <s v="A320"/>
    <n v="0"/>
    <n v="18"/>
    <n v="162"/>
    <n v="1"/>
    <n v="10"/>
    <n v="36"/>
    <m/>
    <m/>
  </r>
  <r>
    <d v="2025-07-28T00:00:00"/>
    <d v="1899-12-30T18:17:00"/>
    <s v="Evening"/>
    <s v="BA"/>
    <s v="BA5348"/>
    <s v="LHR"/>
    <s v="FRA"/>
    <s v="Germany"/>
    <s v="Europe"/>
    <s v="SHORT"/>
    <s v="A320"/>
    <n v="0"/>
    <n v="1"/>
    <n v="179"/>
    <n v="0"/>
    <n v="1"/>
    <n v="10"/>
    <m/>
    <m/>
  </r>
  <r>
    <d v="2025-10-21T00:00:00"/>
    <d v="1899-12-30T22:47:00"/>
    <s v="Evening"/>
    <s v="BA"/>
    <s v="BA6276"/>
    <s v="LHR"/>
    <s v="JFK"/>
    <s v="USA"/>
    <s v="North America"/>
    <s v="LONG"/>
    <s v="B777"/>
    <n v="0"/>
    <n v="32"/>
    <n v="304"/>
    <n v="0"/>
    <n v="13"/>
    <n v="47"/>
    <m/>
    <m/>
  </r>
  <r>
    <d v="2025-06-05T00:00:00"/>
    <d v="1899-12-30T08:59:00"/>
    <s v="Morning"/>
    <s v="BA"/>
    <s v="BA8972"/>
    <s v="LHR"/>
    <s v="AMS"/>
    <s v="Netherlands"/>
    <s v="Europe"/>
    <s v="SHORT"/>
    <s v="A320"/>
    <n v="0"/>
    <n v="13"/>
    <n v="167"/>
    <n v="0"/>
    <n v="14"/>
    <n v="49"/>
    <n v="180"/>
    <s v="Group A"/>
  </r>
  <r>
    <d v="2025-09-23T00:00:00"/>
    <d v="1899-12-30T09:48:00"/>
    <s v="Morning"/>
    <s v="BA"/>
    <s v="BA9190"/>
    <s v="LHR"/>
    <s v="BCN"/>
    <s v="Spain"/>
    <s v="Europe"/>
    <s v="SHORT"/>
    <s v="A320"/>
    <n v="0"/>
    <n v="14"/>
    <n v="166"/>
    <n v="0"/>
    <n v="7"/>
    <n v="27"/>
    <n v="180"/>
    <s v="Group A"/>
  </r>
  <r>
    <d v="2025-05-17T00:00:00"/>
    <d v="1899-12-30T18:07:00"/>
    <s v="Evening"/>
    <s v="BA"/>
    <s v="BA3689"/>
    <s v="LHR"/>
    <s v="MAD"/>
    <s v="Spain"/>
    <s v="Europe"/>
    <s v="SHORT"/>
    <s v="A320"/>
    <n v="0"/>
    <n v="6"/>
    <n v="174"/>
    <n v="1"/>
    <n v="8"/>
    <n v="30"/>
    <m/>
    <m/>
  </r>
  <r>
    <d v="2025-04-30T00:00:00"/>
    <d v="1899-12-30T08:06:00"/>
    <s v="Morning"/>
    <s v="BA"/>
    <s v="BA5665"/>
    <s v="LHR"/>
    <s v="ORD"/>
    <s v="USA"/>
    <s v="North America"/>
    <s v="LONG"/>
    <s v="A380"/>
    <n v="14"/>
    <n v="97"/>
    <n v="358"/>
    <n v="0"/>
    <n v="0"/>
    <n v="6"/>
    <n v="469"/>
    <s v="Group B"/>
  </r>
  <r>
    <d v="2025-06-19T00:00:00"/>
    <d v="1899-12-30T13:55:00"/>
    <s v="Lunchtime"/>
    <s v="BA"/>
    <s v="BA7597"/>
    <s v="LHR"/>
    <s v="DXB"/>
    <s v="UAE"/>
    <s v="Middle East"/>
    <s v="LONG"/>
    <s v="A350"/>
    <n v="0"/>
    <n v="56"/>
    <n v="275"/>
    <n v="0"/>
    <n v="11"/>
    <n v="38"/>
    <m/>
    <m/>
  </r>
  <r>
    <d v="2025-10-12T00:00:00"/>
    <d v="1899-12-30T06:22:00"/>
    <s v="Morning"/>
    <s v="BA"/>
    <s v="BA2650"/>
    <s v="LHR"/>
    <s v="BCN"/>
    <s v="Spain"/>
    <s v="Europe"/>
    <s v="SHORT"/>
    <s v="A320"/>
    <n v="0"/>
    <n v="4"/>
    <n v="176"/>
    <n v="0"/>
    <n v="11"/>
    <n v="39"/>
    <n v="180"/>
    <s v="Group A"/>
  </r>
  <r>
    <d v="2025-04-26T00:00:00"/>
    <d v="1899-12-30T20:05:00"/>
    <s v="Evening"/>
    <s v="BA"/>
    <s v="BA6786"/>
    <s v="LHR"/>
    <s v="ZRH"/>
    <s v="Switzerland"/>
    <s v="Europe"/>
    <s v="SHORT"/>
    <s v="A320"/>
    <n v="0"/>
    <n v="12"/>
    <n v="168"/>
    <n v="0"/>
    <n v="7"/>
    <n v="29"/>
    <m/>
    <m/>
  </r>
  <r>
    <d v="2025-04-16T00:00:00"/>
    <d v="1899-12-30T10:23:00"/>
    <s v="Morning"/>
    <s v="BA"/>
    <s v="BA8354"/>
    <s v="LHR"/>
    <s v="ORD"/>
    <s v="USA"/>
    <s v="North America"/>
    <s v="LONG"/>
    <s v="B787"/>
    <n v="8"/>
    <n v="48"/>
    <n v="200"/>
    <n v="0"/>
    <n v="14"/>
    <n v="48"/>
    <n v="256"/>
    <s v="Group B"/>
  </r>
  <r>
    <d v="2025-06-23T00:00:00"/>
    <d v="1899-12-30T21:24:00"/>
    <s v="Evening"/>
    <s v="BA"/>
    <s v="BA1974"/>
    <s v="LHR"/>
    <s v="ZRH"/>
    <s v="Switzerland"/>
    <s v="Europe"/>
    <s v="SHORT"/>
    <s v="A320"/>
    <n v="0"/>
    <n v="6"/>
    <n v="174"/>
    <n v="0"/>
    <n v="6"/>
    <n v="25"/>
    <m/>
    <m/>
  </r>
  <r>
    <d v="2025-06-08T00:00:00"/>
    <d v="1899-12-30T11:00:00"/>
    <s v="Morning"/>
    <s v="BA"/>
    <s v="BA6421"/>
    <s v="LHR"/>
    <s v="ZRH"/>
    <s v="Switzerland"/>
    <s v="Europe"/>
    <s v="SHORT"/>
    <s v="A320"/>
    <n v="0"/>
    <n v="20"/>
    <n v="160"/>
    <n v="1"/>
    <n v="11"/>
    <n v="39"/>
    <n v="180"/>
    <s v="Group A"/>
  </r>
  <r>
    <d v="2025-07-20T00:00:00"/>
    <d v="1899-12-30T15:10:00"/>
    <s v="Afternoon"/>
    <s v="BA"/>
    <s v="BA4663"/>
    <s v="LHR"/>
    <s v="MAD"/>
    <s v="Spain"/>
    <s v="Europe"/>
    <s v="SHORT"/>
    <s v="A320"/>
    <n v="0"/>
    <n v="14"/>
    <n v="166"/>
    <n v="0"/>
    <n v="2"/>
    <n v="14"/>
    <m/>
    <m/>
  </r>
  <r>
    <d v="2025-05-02T00:00:00"/>
    <d v="1899-12-30T22:24:00"/>
    <s v="Evening"/>
    <s v="BA"/>
    <s v="BA5463"/>
    <s v="LHR"/>
    <s v="IST"/>
    <s v="Turkey"/>
    <s v="Europe"/>
    <s v="SHORT"/>
    <s v="A320"/>
    <n v="0"/>
    <n v="6"/>
    <n v="174"/>
    <n v="0"/>
    <n v="8"/>
    <n v="30"/>
    <m/>
    <m/>
  </r>
  <r>
    <d v="2025-08-09T00:00:00"/>
    <d v="1899-12-30T21:34:00"/>
    <s v="Evening"/>
    <s v="BA"/>
    <s v="BA7757"/>
    <s v="LHR"/>
    <s v="ORD"/>
    <s v="USA"/>
    <s v="North America"/>
    <s v="LONG"/>
    <s v="B787"/>
    <n v="8"/>
    <n v="42"/>
    <n v="166"/>
    <n v="0"/>
    <n v="7"/>
    <n v="28"/>
    <m/>
    <m/>
  </r>
  <r>
    <d v="2025-06-19T00:00:00"/>
    <d v="1899-12-30T13:17:00"/>
    <s v="Lunchtime"/>
    <s v="BA"/>
    <s v="BA9676"/>
    <s v="LHR"/>
    <s v="FRA"/>
    <s v="Germany"/>
    <s v="Europe"/>
    <s v="SHORT"/>
    <s v="A320"/>
    <n v="0"/>
    <n v="2"/>
    <n v="178"/>
    <n v="0"/>
    <n v="9"/>
    <n v="34"/>
    <m/>
    <m/>
  </r>
  <r>
    <d v="2025-08-16T00:00:00"/>
    <d v="1899-12-30T10:00:00"/>
    <s v="Morning"/>
    <s v="BA"/>
    <s v="BA8473"/>
    <s v="LHR"/>
    <s v="IST"/>
    <s v="Turkey"/>
    <s v="Europe"/>
    <s v="SHORT"/>
    <s v="A320"/>
    <n v="0"/>
    <n v="2"/>
    <n v="178"/>
    <n v="0"/>
    <n v="6"/>
    <n v="25"/>
    <n v="180"/>
    <s v="Group A"/>
  </r>
  <r>
    <d v="2025-10-11T00:00:00"/>
    <d v="1899-12-30T09:11:00"/>
    <s v="Morning"/>
    <s v="BA"/>
    <s v="BA1643"/>
    <s v="LHR"/>
    <s v="LAX"/>
    <s v="USA"/>
    <s v="North America"/>
    <s v="LONG"/>
    <s v="B777"/>
    <n v="0"/>
    <n v="32"/>
    <n v="300"/>
    <n v="2"/>
    <n v="7"/>
    <n v="28"/>
    <n v="332"/>
    <s v="Group B"/>
  </r>
  <r>
    <d v="2025-06-26T00:00:00"/>
    <d v="1899-12-30T19:07:00"/>
    <s v="Evening"/>
    <s v="BA"/>
    <s v="BA4330"/>
    <s v="LHR"/>
    <s v="BCN"/>
    <s v="Spain"/>
    <s v="Europe"/>
    <s v="SHORT"/>
    <s v="A320"/>
    <n v="0"/>
    <n v="13"/>
    <n v="167"/>
    <n v="2"/>
    <n v="12"/>
    <n v="43"/>
    <m/>
    <m/>
  </r>
  <r>
    <d v="2025-04-28T00:00:00"/>
    <d v="1899-12-30T07:01:00"/>
    <s v="Morning"/>
    <s v="BA"/>
    <s v="BA2537"/>
    <s v="LHR"/>
    <s v="AMS"/>
    <s v="Netherlands"/>
    <s v="Europe"/>
    <s v="SHORT"/>
    <s v="A320"/>
    <n v="0"/>
    <n v="19"/>
    <n v="161"/>
    <n v="0"/>
    <n v="5"/>
    <n v="23"/>
    <n v="180"/>
    <s v="Group A"/>
  </r>
  <r>
    <d v="2025-08-13T00:00:00"/>
    <d v="1899-12-30T07:57:00"/>
    <s v="Morning"/>
    <s v="BA"/>
    <s v="BA8268"/>
    <s v="LHR"/>
    <s v="DXB"/>
    <s v="UAE"/>
    <s v="Middle East"/>
    <s v="LONG"/>
    <s v="B777"/>
    <n v="0"/>
    <n v="32"/>
    <n v="300"/>
    <n v="0"/>
    <n v="0"/>
    <n v="5"/>
    <n v="332"/>
    <s v="Group C"/>
  </r>
  <r>
    <d v="2025-06-15T00:00:00"/>
    <d v="1899-12-30T16:09:00"/>
    <s v="Afternoon"/>
    <s v="BA"/>
    <s v="BA1688"/>
    <s v="LHR"/>
    <s v="MAD"/>
    <s v="Spain"/>
    <s v="Europe"/>
    <s v="SHORT"/>
    <s v="A320"/>
    <n v="0"/>
    <n v="8"/>
    <n v="172"/>
    <n v="0"/>
    <n v="17"/>
    <n v="58"/>
    <m/>
    <m/>
  </r>
  <r>
    <d v="2025-07-02T00:00:00"/>
    <d v="1899-12-30T15:07:00"/>
    <s v="Afternoon"/>
    <s v="BA"/>
    <s v="BA6900"/>
    <s v="LHR"/>
    <s v="DFW"/>
    <s v="USA"/>
    <s v="North America"/>
    <s v="LONG"/>
    <s v="B777"/>
    <n v="0"/>
    <n v="32"/>
    <n v="304"/>
    <n v="0"/>
    <n v="15"/>
    <n v="52"/>
    <m/>
    <m/>
  </r>
  <r>
    <d v="2025-04-07T00:00:00"/>
    <d v="1899-12-30T07:18:00"/>
    <s v="Morning"/>
    <s v="BA"/>
    <s v="BA1636"/>
    <s v="LHR"/>
    <s v="DXB"/>
    <s v="UAE"/>
    <s v="Middle East"/>
    <s v="LONG"/>
    <s v="B777"/>
    <n v="0"/>
    <n v="32"/>
    <n v="304"/>
    <n v="1"/>
    <n v="1"/>
    <n v="10"/>
    <n v="336"/>
    <s v="Group C"/>
  </r>
  <r>
    <d v="2025-09-16T00:00:00"/>
    <d v="1899-12-30T19:19:00"/>
    <s v="Evening"/>
    <s v="BA"/>
    <s v="BA6750"/>
    <s v="LHR"/>
    <s v="JFK"/>
    <s v="USA"/>
    <s v="North America"/>
    <s v="LONG"/>
    <s v="B777"/>
    <n v="0"/>
    <n v="32"/>
    <n v="300"/>
    <n v="1"/>
    <n v="12"/>
    <n v="41"/>
    <m/>
    <m/>
  </r>
  <r>
    <d v="2025-05-08T00:00:00"/>
    <d v="1899-12-30T10:57:00"/>
    <s v="Morning"/>
    <s v="BA"/>
    <s v="BA8301"/>
    <s v="LHR"/>
    <s v="BCN"/>
    <s v="Spain"/>
    <s v="Europe"/>
    <s v="SHORT"/>
    <s v="A320"/>
    <n v="0"/>
    <n v="18"/>
    <n v="162"/>
    <n v="2"/>
    <n v="5"/>
    <n v="22"/>
    <n v="180"/>
    <s v="Group A"/>
  </r>
  <r>
    <d v="2025-10-08T00:00:00"/>
    <d v="1899-12-30T17:58:00"/>
    <s v="Afternoon"/>
    <s v="BA"/>
    <s v="BA1862"/>
    <s v="LHR"/>
    <s v="HND"/>
    <s v="Japan"/>
    <s v="Asia"/>
    <s v="LONG"/>
    <s v="B787"/>
    <n v="8"/>
    <n v="42"/>
    <n v="166"/>
    <n v="0"/>
    <n v="9"/>
    <n v="34"/>
    <m/>
    <m/>
  </r>
  <r>
    <d v="2025-09-29T00:00:00"/>
    <d v="1899-12-30T15:45:00"/>
    <s v="Afternoon"/>
    <s v="BA"/>
    <s v="BA6301"/>
    <s v="LHR"/>
    <s v="DXB"/>
    <s v="UAE"/>
    <s v="Middle East"/>
    <s v="LONG"/>
    <s v="B777"/>
    <n v="0"/>
    <n v="32"/>
    <n v="300"/>
    <n v="0"/>
    <n v="9"/>
    <n v="35"/>
    <m/>
    <m/>
  </r>
  <r>
    <d v="2025-10-29T00:00:00"/>
    <d v="1899-12-30T19:33:00"/>
    <s v="Evening"/>
    <s v="BA"/>
    <s v="BA8512"/>
    <s v="LHR"/>
    <s v="BCN"/>
    <s v="Spain"/>
    <s v="Europe"/>
    <s v="SHORT"/>
    <s v="A320"/>
    <n v="0"/>
    <n v="0"/>
    <n v="180"/>
    <n v="1"/>
    <n v="6"/>
    <n v="27"/>
    <m/>
    <m/>
  </r>
  <r>
    <d v="2025-05-26T00:00:00"/>
    <d v="1899-12-30T13:44:00"/>
    <s v="Lunchtime"/>
    <s v="BA"/>
    <s v="BA4315"/>
    <s v="LHR"/>
    <s v="HND"/>
    <s v="Japan"/>
    <s v="Asia"/>
    <s v="LONG"/>
    <s v="B787"/>
    <n v="8"/>
    <n v="42"/>
    <n v="166"/>
    <n v="1"/>
    <n v="3"/>
    <n v="18"/>
    <m/>
    <m/>
  </r>
  <r>
    <d v="2025-09-28T00:00:00"/>
    <d v="1899-12-30T07:59:00"/>
    <s v="Morning"/>
    <s v="BA"/>
    <s v="BA5039"/>
    <s v="LHR"/>
    <s v="MAD"/>
    <s v="Spain"/>
    <s v="Europe"/>
    <s v="SHORT"/>
    <s v="A320"/>
    <n v="0"/>
    <n v="11"/>
    <n v="169"/>
    <n v="2"/>
    <n v="4"/>
    <n v="20"/>
    <n v="180"/>
    <s v="Group A"/>
  </r>
  <r>
    <d v="2025-09-21T00:00:00"/>
    <d v="1899-12-30T07:25:00"/>
    <s v="Morning"/>
    <s v="BA"/>
    <s v="BA2994"/>
    <s v="LHR"/>
    <s v="JFK"/>
    <s v="USA"/>
    <s v="North America"/>
    <s v="LONG"/>
    <s v="B787"/>
    <n v="8"/>
    <n v="48"/>
    <n v="200"/>
    <n v="0"/>
    <n v="3"/>
    <n v="16"/>
    <n v="256"/>
    <s v="Group B"/>
  </r>
  <r>
    <d v="2025-05-30T00:00:00"/>
    <d v="1899-12-30T20:11:00"/>
    <s v="Evening"/>
    <s v="BA"/>
    <s v="BA9526"/>
    <s v="LHR"/>
    <s v="CDG"/>
    <s v="France"/>
    <s v="Europe"/>
    <s v="SHORT"/>
    <s v="A320"/>
    <n v="0"/>
    <n v="18"/>
    <n v="162"/>
    <n v="0"/>
    <n v="3"/>
    <n v="17"/>
    <m/>
    <m/>
  </r>
  <r>
    <d v="2025-09-22T00:00:00"/>
    <d v="1899-12-30T16:51:00"/>
    <s v="Afternoon"/>
    <s v="BA"/>
    <s v="BA1427"/>
    <s v="LHR"/>
    <s v="AMS"/>
    <s v="Netherlands"/>
    <s v="Europe"/>
    <s v="SHORT"/>
    <s v="A320"/>
    <n v="0"/>
    <n v="3"/>
    <n v="177"/>
    <n v="0"/>
    <n v="7"/>
    <n v="29"/>
    <m/>
    <m/>
  </r>
  <r>
    <d v="2025-04-23T00:00:00"/>
    <d v="1899-12-30T07:49:00"/>
    <s v="Morning"/>
    <s v="BA"/>
    <s v="BA3582"/>
    <s v="LHR"/>
    <s v="BCN"/>
    <s v="Spain"/>
    <s v="Europe"/>
    <s v="SHORT"/>
    <s v="A320"/>
    <n v="0"/>
    <n v="13"/>
    <n v="167"/>
    <n v="0"/>
    <n v="4"/>
    <n v="19"/>
    <n v="180"/>
    <s v="Group A"/>
  </r>
  <r>
    <d v="2025-05-24T00:00:00"/>
    <d v="1899-12-30T06:17:00"/>
    <s v="Morning"/>
    <s v="BA"/>
    <s v="BA4761"/>
    <s v="LHR"/>
    <s v="AMS"/>
    <s v="Netherlands"/>
    <s v="Europe"/>
    <s v="SHORT"/>
    <s v="A320"/>
    <n v="0"/>
    <n v="4"/>
    <n v="176"/>
    <n v="0"/>
    <n v="12"/>
    <n v="41"/>
    <n v="180"/>
    <s v="Group A"/>
  </r>
  <r>
    <d v="2025-04-14T00:00:00"/>
    <d v="1899-12-30T10:17:00"/>
    <s v="Morning"/>
    <s v="BA"/>
    <s v="BA7927"/>
    <s v="LHR"/>
    <s v="VIE"/>
    <s v="Austria"/>
    <s v="Europe"/>
    <s v="SHORT"/>
    <s v="A320"/>
    <n v="0"/>
    <n v="11"/>
    <n v="169"/>
    <n v="0"/>
    <n v="16"/>
    <n v="54"/>
    <n v="180"/>
    <s v="Group A"/>
  </r>
  <r>
    <d v="2025-09-07T00:00:00"/>
    <d v="1899-12-30T22:28:00"/>
    <s v="Evening"/>
    <s v="BA"/>
    <s v="BA3469"/>
    <s v="LHR"/>
    <s v="IST"/>
    <s v="Turkey"/>
    <s v="Europe"/>
    <s v="SHORT"/>
    <s v="A320"/>
    <n v="0"/>
    <n v="0"/>
    <n v="180"/>
    <n v="0"/>
    <n v="5"/>
    <n v="21"/>
    <m/>
    <m/>
  </r>
  <r>
    <d v="2025-06-19T00:00:00"/>
    <d v="1899-12-30T06:51:00"/>
    <s v="Morning"/>
    <s v="BA"/>
    <s v="BA9211"/>
    <s v="LHR"/>
    <s v="ORD"/>
    <s v="USA"/>
    <s v="North America"/>
    <s v="LONG"/>
    <s v="B777"/>
    <n v="0"/>
    <n v="32"/>
    <n v="304"/>
    <n v="0"/>
    <n v="9"/>
    <n v="34"/>
    <n v="336"/>
    <s v="Group B"/>
  </r>
  <r>
    <d v="2025-10-03T00:00:00"/>
    <d v="1899-12-30T18:04:00"/>
    <s v="Evening"/>
    <s v="BA"/>
    <s v="BA6316"/>
    <s v="LHR"/>
    <s v="CDG"/>
    <s v="France"/>
    <s v="Europe"/>
    <s v="SHORT"/>
    <s v="A320"/>
    <n v="0"/>
    <n v="11"/>
    <n v="169"/>
    <n v="1"/>
    <n v="11"/>
    <n v="38"/>
    <m/>
    <m/>
  </r>
  <r>
    <d v="2025-06-28T00:00:00"/>
    <d v="1899-12-30T15:30:00"/>
    <s v="Afternoon"/>
    <s v="BA"/>
    <s v="BA1816"/>
    <s v="LHR"/>
    <s v="ZRH"/>
    <s v="Switzerland"/>
    <s v="Europe"/>
    <s v="SHORT"/>
    <s v="A320"/>
    <n v="0"/>
    <n v="0"/>
    <n v="180"/>
    <n v="0"/>
    <n v="10"/>
    <n v="38"/>
    <m/>
    <m/>
  </r>
  <r>
    <d v="2025-08-19T00:00:00"/>
    <d v="1899-12-30T12:55:00"/>
    <s v="Lunchtime"/>
    <s v="BA"/>
    <s v="BA4885"/>
    <s v="LHR"/>
    <s v="BCN"/>
    <s v="Spain"/>
    <s v="Europe"/>
    <s v="SHORT"/>
    <s v="A320"/>
    <n v="0"/>
    <n v="17"/>
    <n v="163"/>
    <n v="1"/>
    <n v="8"/>
    <n v="31"/>
    <m/>
    <m/>
  </r>
  <r>
    <d v="2025-07-16T00:00:00"/>
    <d v="1899-12-30T16:15:00"/>
    <s v="Afternoon"/>
    <s v="BA"/>
    <s v="BA4859"/>
    <s v="LHR"/>
    <s v="AMS"/>
    <s v="Netherlands"/>
    <s v="Europe"/>
    <s v="SHORT"/>
    <s v="A320"/>
    <n v="0"/>
    <n v="11"/>
    <n v="169"/>
    <n v="0"/>
    <n v="12"/>
    <n v="42"/>
    <m/>
    <m/>
  </r>
  <r>
    <d v="2025-10-12T00:00:00"/>
    <d v="1899-12-30T19:45:00"/>
    <s v="Evening"/>
    <s v="BA"/>
    <s v="BA3974"/>
    <s v="LHR"/>
    <s v="LAX"/>
    <s v="USA"/>
    <s v="North America"/>
    <s v="LONG"/>
    <s v="B777"/>
    <n v="0"/>
    <n v="48"/>
    <n v="224"/>
    <n v="0"/>
    <n v="10"/>
    <n v="38"/>
    <m/>
    <m/>
  </r>
  <r>
    <d v="2025-06-14T00:00:00"/>
    <d v="1899-12-30T22:59:00"/>
    <s v="Evening"/>
    <s v="BA"/>
    <s v="BA3129"/>
    <s v="LHR"/>
    <s v="ZRH"/>
    <s v="Switzerland"/>
    <s v="Europe"/>
    <s v="SHORT"/>
    <s v="A320"/>
    <n v="0"/>
    <n v="13"/>
    <n v="167"/>
    <n v="4"/>
    <n v="1"/>
    <n v="11"/>
    <m/>
    <m/>
  </r>
  <r>
    <d v="2025-09-08T00:00:00"/>
    <d v="1899-12-30T21:02:00"/>
    <s v="Evening"/>
    <s v="BA"/>
    <s v="BA1010"/>
    <s v="LHR"/>
    <s v="LAX"/>
    <s v="USA"/>
    <s v="North America"/>
    <s v="LONG"/>
    <s v="A350"/>
    <n v="0"/>
    <n v="56"/>
    <n v="275"/>
    <n v="2"/>
    <n v="13"/>
    <n v="44"/>
    <m/>
    <m/>
  </r>
  <r>
    <d v="2025-06-20T00:00:00"/>
    <d v="1899-12-30T09:37:00"/>
    <s v="Morning"/>
    <s v="BA"/>
    <s v="BA1236"/>
    <s v="LHR"/>
    <s v="ORD"/>
    <s v="USA"/>
    <s v="North America"/>
    <s v="LONG"/>
    <s v="B777"/>
    <n v="8"/>
    <n v="49"/>
    <n v="178"/>
    <n v="0"/>
    <n v="13"/>
    <n v="44"/>
    <n v="235"/>
    <s v="Group B"/>
  </r>
  <r>
    <d v="2025-10-21T00:00:00"/>
    <d v="1899-12-30T08:34:00"/>
    <s v="Morning"/>
    <s v="BA"/>
    <s v="BA2405"/>
    <s v="LHR"/>
    <s v="MUC"/>
    <s v="Germany"/>
    <s v="Europe"/>
    <s v="SHORT"/>
    <s v="A320"/>
    <n v="0"/>
    <n v="16"/>
    <n v="164"/>
    <n v="1"/>
    <n v="4"/>
    <n v="18"/>
    <n v="180"/>
    <s v="Group A"/>
  </r>
  <r>
    <d v="2025-06-18T00:00:00"/>
    <d v="1899-12-30T10:11:00"/>
    <s v="Morning"/>
    <s v="BA"/>
    <s v="BA6427"/>
    <s v="LHR"/>
    <s v="DXB"/>
    <s v="UAE"/>
    <s v="Middle East"/>
    <s v="LONG"/>
    <s v="A380"/>
    <n v="14"/>
    <n v="97"/>
    <n v="358"/>
    <n v="0"/>
    <n v="8"/>
    <n v="31"/>
    <n v="469"/>
    <s v="Group C"/>
  </r>
  <r>
    <d v="2025-09-07T00:00:00"/>
    <d v="1899-12-30T09:36:00"/>
    <s v="Morning"/>
    <s v="BA"/>
    <s v="BA3945"/>
    <s v="LHR"/>
    <s v="IST"/>
    <s v="Turkey"/>
    <s v="Europe"/>
    <s v="SHORT"/>
    <s v="A320"/>
    <n v="0"/>
    <n v="5"/>
    <n v="175"/>
    <n v="0"/>
    <n v="12"/>
    <n v="41"/>
    <n v="180"/>
    <s v="Group A"/>
  </r>
  <r>
    <d v="2025-05-18T00:00:00"/>
    <d v="1899-12-30T21:22:00"/>
    <s v="Evening"/>
    <s v="BA"/>
    <s v="BA5191"/>
    <s v="LHR"/>
    <s v="FRA"/>
    <s v="Germany"/>
    <s v="Europe"/>
    <s v="SHORT"/>
    <s v="A320"/>
    <n v="0"/>
    <n v="10"/>
    <n v="170"/>
    <n v="0"/>
    <n v="7"/>
    <n v="27"/>
    <m/>
    <m/>
  </r>
  <r>
    <d v="2025-05-22T00:00:00"/>
    <d v="1899-12-30T09:06:00"/>
    <s v="Morning"/>
    <s v="BA"/>
    <s v="BA3943"/>
    <s v="LHR"/>
    <s v="LAX"/>
    <s v="USA"/>
    <s v="North America"/>
    <s v="LONG"/>
    <s v="A350"/>
    <n v="0"/>
    <n v="56"/>
    <n v="275"/>
    <n v="0"/>
    <n v="14"/>
    <n v="47"/>
    <n v="331"/>
    <s v="Group B"/>
  </r>
  <r>
    <d v="2025-10-09T00:00:00"/>
    <d v="1899-12-30T09:57:00"/>
    <s v="Morning"/>
    <s v="BA"/>
    <s v="BA9097"/>
    <s v="LHR"/>
    <s v="DXB"/>
    <s v="UAE"/>
    <s v="Middle East"/>
    <s v="LONG"/>
    <s v="B777"/>
    <n v="0"/>
    <n v="48"/>
    <n v="224"/>
    <n v="1"/>
    <n v="21"/>
    <n v="67"/>
    <n v="272"/>
    <s v="Group C"/>
  </r>
  <r>
    <d v="2025-04-21T00:00:00"/>
    <d v="1899-12-30T13:28:00"/>
    <s v="Lunchtime"/>
    <s v="BA"/>
    <s v="BA2981"/>
    <s v="LHR"/>
    <s v="IST"/>
    <s v="Turkey"/>
    <s v="Europe"/>
    <s v="SHORT"/>
    <s v="A320"/>
    <n v="0"/>
    <n v="19"/>
    <n v="161"/>
    <n v="1"/>
    <n v="3"/>
    <n v="18"/>
    <m/>
    <m/>
  </r>
  <r>
    <d v="2025-05-02T00:00:00"/>
    <d v="1899-12-30T15:37:00"/>
    <s v="Afternoon"/>
    <s v="BA"/>
    <s v="BA2503"/>
    <s v="LHR"/>
    <s v="LAX"/>
    <s v="USA"/>
    <s v="North America"/>
    <s v="LONG"/>
    <s v="B777"/>
    <n v="0"/>
    <n v="48"/>
    <n v="224"/>
    <n v="3"/>
    <n v="0"/>
    <n v="9"/>
    <m/>
    <m/>
  </r>
  <r>
    <d v="2025-08-20T00:00:00"/>
    <d v="1899-12-30T14:15:00"/>
    <s v="Afternoon"/>
    <s v="BA"/>
    <s v="BA8029"/>
    <s v="LHR"/>
    <s v="MUC"/>
    <s v="Germany"/>
    <s v="Europe"/>
    <s v="SHORT"/>
    <s v="A320"/>
    <n v="0"/>
    <n v="13"/>
    <n v="167"/>
    <n v="1"/>
    <n v="9"/>
    <n v="35"/>
    <m/>
    <m/>
  </r>
  <r>
    <d v="2025-08-20T00:00:00"/>
    <d v="1899-12-30T06:54:00"/>
    <s v="Morning"/>
    <s v="BA"/>
    <s v="BA8993"/>
    <s v="LHR"/>
    <s v="ORD"/>
    <s v="USA"/>
    <s v="North America"/>
    <s v="LONG"/>
    <s v="B777"/>
    <n v="0"/>
    <n v="32"/>
    <n v="300"/>
    <n v="0"/>
    <n v="12"/>
    <n v="42"/>
    <n v="332"/>
    <s v="Group B"/>
  </r>
  <r>
    <d v="2025-08-29T00:00:00"/>
    <d v="1899-12-30T14:54:00"/>
    <s v="Afternoon"/>
    <s v="BA"/>
    <s v="BA1149"/>
    <s v="LHR"/>
    <s v="MUC"/>
    <s v="Germany"/>
    <s v="Europe"/>
    <s v="SHORT"/>
    <s v="A320"/>
    <n v="0"/>
    <n v="17"/>
    <n v="163"/>
    <n v="1"/>
    <n v="7"/>
    <n v="27"/>
    <m/>
    <m/>
  </r>
  <r>
    <d v="2025-08-13T00:00:00"/>
    <d v="1899-12-30T09:02:00"/>
    <s v="Morning"/>
    <s v="BA"/>
    <s v="BA2066"/>
    <s v="LHR"/>
    <s v="HND"/>
    <s v="Japan"/>
    <s v="Asia"/>
    <s v="LONG"/>
    <s v="B777"/>
    <n v="0"/>
    <n v="48"/>
    <n v="224"/>
    <n v="7"/>
    <n v="16"/>
    <n v="53"/>
    <n v="272"/>
    <s v="Group C"/>
  </r>
  <r>
    <d v="2025-10-02T00:00:00"/>
    <d v="1899-12-30T14:26:00"/>
    <s v="Afternoon"/>
    <s v="BA"/>
    <s v="BA8428"/>
    <s v="LHR"/>
    <s v="LAX"/>
    <s v="USA"/>
    <s v="North America"/>
    <s v="LONG"/>
    <s v="B777"/>
    <n v="8"/>
    <n v="49"/>
    <n v="178"/>
    <n v="1"/>
    <n v="0"/>
    <n v="9"/>
    <m/>
    <m/>
  </r>
  <r>
    <d v="2025-07-03T00:00:00"/>
    <d v="1899-12-30T18:35:00"/>
    <s v="Evening"/>
    <s v="BA"/>
    <s v="BA2755"/>
    <s v="LHR"/>
    <s v="DXB"/>
    <s v="UAE"/>
    <s v="Middle East"/>
    <s v="LONG"/>
    <s v="A380"/>
    <n v="14"/>
    <n v="97"/>
    <n v="358"/>
    <n v="1"/>
    <n v="12"/>
    <n v="41"/>
    <m/>
    <m/>
  </r>
  <r>
    <d v="2025-05-12T00:00:00"/>
    <d v="1899-12-30T15:19:00"/>
    <s v="Afternoon"/>
    <s v="BA"/>
    <s v="BA6825"/>
    <s v="LHR"/>
    <s v="CDG"/>
    <s v="France"/>
    <s v="Europe"/>
    <s v="SHORT"/>
    <s v="A320"/>
    <n v="0"/>
    <n v="19"/>
    <n v="161"/>
    <n v="2"/>
    <n v="4"/>
    <n v="21"/>
    <m/>
    <m/>
  </r>
  <r>
    <d v="2025-10-24T00:00:00"/>
    <d v="1899-12-30T22:17:00"/>
    <s v="Evening"/>
    <s v="BA"/>
    <s v="BA5506"/>
    <s v="LHR"/>
    <s v="ZRH"/>
    <s v="Switzerland"/>
    <s v="Europe"/>
    <s v="SHORT"/>
    <s v="A320"/>
    <n v="0"/>
    <n v="1"/>
    <n v="179"/>
    <n v="0"/>
    <n v="17"/>
    <n v="57"/>
    <m/>
    <m/>
  </r>
  <r>
    <d v="2025-07-13T00:00:00"/>
    <d v="1899-12-30T08:44:00"/>
    <s v="Morning"/>
    <s v="BA"/>
    <s v="BA5582"/>
    <s v="LHR"/>
    <s v="JFK"/>
    <s v="USA"/>
    <s v="North America"/>
    <s v="LONG"/>
    <s v="B787"/>
    <n v="0"/>
    <n v="35"/>
    <n v="179"/>
    <n v="1"/>
    <n v="19"/>
    <n v="61"/>
    <n v="214"/>
    <s v="Group B"/>
  </r>
  <r>
    <d v="2025-07-11T00:00:00"/>
    <d v="1899-12-30T20:21:00"/>
    <s v="Evening"/>
    <s v="BA"/>
    <s v="BA6599"/>
    <s v="LHR"/>
    <s v="IST"/>
    <s v="Turkey"/>
    <s v="Europe"/>
    <s v="SHORT"/>
    <s v="A320"/>
    <n v="0"/>
    <n v="17"/>
    <n v="163"/>
    <n v="1"/>
    <n v="4"/>
    <n v="18"/>
    <m/>
    <m/>
  </r>
  <r>
    <d v="2025-06-03T00:00:00"/>
    <d v="1899-12-30T12:19:00"/>
    <s v="Lunchtime"/>
    <s v="BA"/>
    <s v="BA2261"/>
    <s v="LHR"/>
    <s v="CDG"/>
    <s v="France"/>
    <s v="Europe"/>
    <s v="SHORT"/>
    <s v="A320"/>
    <n v="0"/>
    <n v="4"/>
    <n v="176"/>
    <n v="3"/>
    <n v="5"/>
    <n v="22"/>
    <m/>
    <m/>
  </r>
  <r>
    <d v="2025-09-09T00:00:00"/>
    <d v="1899-12-30T07:16:00"/>
    <s v="Morning"/>
    <s v="BA"/>
    <s v="BA8230"/>
    <s v="LHR"/>
    <s v="HND"/>
    <s v="Japan"/>
    <s v="Asia"/>
    <s v="LONG"/>
    <s v="B787"/>
    <n v="8"/>
    <n v="48"/>
    <n v="200"/>
    <n v="0"/>
    <n v="12"/>
    <n v="44"/>
    <n v="256"/>
    <s v="Group C"/>
  </r>
  <r>
    <d v="2025-06-05T00:00:00"/>
    <d v="1899-12-30T12:30:00"/>
    <s v="Lunchtime"/>
    <s v="BA"/>
    <s v="BA3052"/>
    <s v="LHR"/>
    <s v="VIE"/>
    <s v="Austria"/>
    <s v="Europe"/>
    <s v="SHORT"/>
    <s v="A320"/>
    <n v="0"/>
    <n v="1"/>
    <n v="179"/>
    <n v="0"/>
    <n v="6"/>
    <n v="24"/>
    <m/>
    <m/>
  </r>
  <r>
    <d v="2025-10-13T00:00:00"/>
    <d v="1899-12-30T14:33:00"/>
    <s v="Afternoon"/>
    <s v="BA"/>
    <s v="BA8027"/>
    <s v="LHR"/>
    <s v="VIE"/>
    <s v="Austria"/>
    <s v="Europe"/>
    <s v="SHORT"/>
    <s v="A320"/>
    <n v="0"/>
    <n v="3"/>
    <n v="177"/>
    <n v="1"/>
    <n v="8"/>
    <n v="30"/>
    <m/>
    <m/>
  </r>
  <r>
    <d v="2025-09-06T00:00:00"/>
    <d v="1899-12-30T18:14:00"/>
    <s v="Evening"/>
    <s v="BA"/>
    <s v="BA8173"/>
    <s v="LHR"/>
    <s v="ORD"/>
    <s v="USA"/>
    <s v="North America"/>
    <s v="LONG"/>
    <s v="B777"/>
    <n v="0"/>
    <n v="32"/>
    <n v="304"/>
    <n v="0"/>
    <n v="8"/>
    <n v="31"/>
    <m/>
    <m/>
  </r>
  <r>
    <d v="2025-09-26T00:00:00"/>
    <d v="1899-12-30T11:43:00"/>
    <s v="Morning"/>
    <s v="BA"/>
    <s v="BA3385"/>
    <s v="LHR"/>
    <s v="ORD"/>
    <s v="USA"/>
    <s v="North America"/>
    <s v="LONG"/>
    <s v="B787"/>
    <n v="8"/>
    <n v="42"/>
    <n v="166"/>
    <n v="0"/>
    <n v="0"/>
    <n v="0"/>
    <n v="216"/>
    <s v="Group B"/>
  </r>
  <r>
    <d v="2025-04-14T00:00:00"/>
    <d v="1899-12-30T08:32:00"/>
    <s v="Morning"/>
    <s v="BA"/>
    <s v="BA3710"/>
    <s v="LHR"/>
    <s v="JFK"/>
    <s v="USA"/>
    <s v="North America"/>
    <s v="LONG"/>
    <s v="B777"/>
    <n v="0"/>
    <n v="32"/>
    <n v="300"/>
    <n v="0"/>
    <n v="8"/>
    <n v="30"/>
    <n v="332"/>
    <s v="Group B"/>
  </r>
  <r>
    <d v="2025-09-13T00:00:00"/>
    <d v="1899-12-30T16:42:00"/>
    <s v="Afternoon"/>
    <s v="BA"/>
    <s v="BA8847"/>
    <s v="LHR"/>
    <s v="DFW"/>
    <s v="USA"/>
    <s v="North America"/>
    <s v="LONG"/>
    <s v="A380"/>
    <n v="14"/>
    <n v="97"/>
    <n v="358"/>
    <n v="0"/>
    <n v="4"/>
    <n v="20"/>
    <m/>
    <m/>
  </r>
  <r>
    <d v="2025-08-07T00:00:00"/>
    <d v="1899-12-30T18:22:00"/>
    <s v="Evening"/>
    <s v="BA"/>
    <s v="BA4945"/>
    <s v="LHR"/>
    <s v="ZRH"/>
    <s v="Switzerland"/>
    <s v="Europe"/>
    <s v="SHORT"/>
    <s v="A320"/>
    <n v="0"/>
    <n v="19"/>
    <n v="161"/>
    <n v="0"/>
    <n v="5"/>
    <n v="23"/>
    <m/>
    <m/>
  </r>
  <r>
    <d v="2025-09-01T00:00:00"/>
    <d v="1899-12-30T08:52:00"/>
    <s v="Morning"/>
    <s v="BA"/>
    <s v="BA2367"/>
    <s v="LHR"/>
    <s v="ORD"/>
    <s v="USA"/>
    <s v="North America"/>
    <s v="LONG"/>
    <s v="B777"/>
    <n v="8"/>
    <n v="49"/>
    <n v="178"/>
    <n v="0"/>
    <n v="16"/>
    <n v="53"/>
    <n v="235"/>
    <s v="Group B"/>
  </r>
  <r>
    <d v="2025-07-25T00:00:00"/>
    <d v="1899-12-30T18:20:00"/>
    <s v="Evening"/>
    <s v="BA"/>
    <s v="BA3323"/>
    <s v="LHR"/>
    <s v="AMS"/>
    <s v="Netherlands"/>
    <s v="Europe"/>
    <s v="SHORT"/>
    <s v="A320"/>
    <n v="0"/>
    <n v="17"/>
    <n v="163"/>
    <n v="0"/>
    <n v="1"/>
    <n v="11"/>
    <m/>
    <m/>
  </r>
  <r>
    <d v="2025-04-10T00:00:00"/>
    <d v="1899-12-30T19:40:00"/>
    <s v="Evening"/>
    <s v="BA"/>
    <s v="BA1837"/>
    <s v="LHR"/>
    <s v="IST"/>
    <s v="Turkey"/>
    <s v="Europe"/>
    <s v="SHORT"/>
    <s v="A320"/>
    <n v="0"/>
    <n v="5"/>
    <n v="175"/>
    <n v="0"/>
    <n v="12"/>
    <n v="43"/>
    <m/>
    <m/>
  </r>
  <r>
    <d v="2025-09-24T00:00:00"/>
    <d v="1899-12-30T22:40:00"/>
    <s v="Evening"/>
    <s v="BA"/>
    <s v="BA3819"/>
    <s v="LHR"/>
    <s v="AMS"/>
    <s v="Netherlands"/>
    <s v="Europe"/>
    <s v="SHORT"/>
    <s v="A320"/>
    <n v="0"/>
    <n v="1"/>
    <n v="179"/>
    <n v="0"/>
    <n v="6"/>
    <n v="26"/>
    <m/>
    <m/>
  </r>
  <r>
    <d v="2025-05-01T00:00:00"/>
    <d v="1899-12-30T12:21:00"/>
    <s v="Lunchtime"/>
    <s v="BA"/>
    <s v="BA8458"/>
    <s v="LHR"/>
    <s v="VIE"/>
    <s v="Austria"/>
    <s v="Europe"/>
    <s v="SHORT"/>
    <s v="A320"/>
    <n v="0"/>
    <n v="18"/>
    <n v="162"/>
    <n v="0"/>
    <n v="6"/>
    <n v="26"/>
    <m/>
    <m/>
  </r>
  <r>
    <d v="2025-04-19T00:00:00"/>
    <d v="1899-12-30T06:28:00"/>
    <s v="Morning"/>
    <s v="BA"/>
    <s v="BA8803"/>
    <s v="LHR"/>
    <s v="IST"/>
    <s v="Turkey"/>
    <s v="Europe"/>
    <s v="SHORT"/>
    <s v="A320"/>
    <n v="0"/>
    <n v="20"/>
    <n v="160"/>
    <n v="0"/>
    <n v="12"/>
    <n v="43"/>
    <n v="180"/>
    <s v="Group A"/>
  </r>
  <r>
    <d v="2025-09-13T00:00:00"/>
    <d v="1899-12-30T14:54:00"/>
    <s v="Afternoon"/>
    <s v="BA"/>
    <s v="BA5238"/>
    <s v="LHR"/>
    <s v="VIE"/>
    <s v="Austria"/>
    <s v="Europe"/>
    <s v="SHORT"/>
    <s v="A320"/>
    <n v="0"/>
    <n v="16"/>
    <n v="164"/>
    <n v="0"/>
    <n v="10"/>
    <n v="36"/>
    <m/>
    <m/>
  </r>
  <r>
    <d v="2025-08-20T00:00:00"/>
    <d v="1899-12-30T08:13:00"/>
    <s v="Morning"/>
    <s v="BA"/>
    <s v="BA8417"/>
    <s v="LHR"/>
    <s v="HND"/>
    <s v="Japan"/>
    <s v="Asia"/>
    <s v="LONG"/>
    <s v="B777"/>
    <n v="0"/>
    <n v="48"/>
    <n v="224"/>
    <n v="0"/>
    <n v="11"/>
    <n v="39"/>
    <n v="272"/>
    <s v="Group C"/>
  </r>
  <r>
    <d v="2025-10-16T00:00:00"/>
    <d v="1899-12-30T21:43:00"/>
    <s v="Evening"/>
    <s v="BA"/>
    <s v="BA9477"/>
    <s v="LHR"/>
    <s v="MUC"/>
    <s v="Germany"/>
    <s v="Europe"/>
    <s v="SHORT"/>
    <s v="A320"/>
    <n v="0"/>
    <n v="7"/>
    <n v="173"/>
    <n v="1"/>
    <n v="13"/>
    <n v="45"/>
    <m/>
    <m/>
  </r>
  <r>
    <d v="2025-05-27T00:00:00"/>
    <d v="1899-12-30T08:33:00"/>
    <s v="Morning"/>
    <s v="BA"/>
    <s v="BA2643"/>
    <s v="LHR"/>
    <s v="MUC"/>
    <s v="Germany"/>
    <s v="Europe"/>
    <s v="SHORT"/>
    <s v="A320"/>
    <n v="0"/>
    <n v="12"/>
    <n v="168"/>
    <n v="0"/>
    <n v="6"/>
    <n v="25"/>
    <n v="180"/>
    <s v="Group A"/>
  </r>
  <r>
    <d v="2025-05-08T00:00:00"/>
    <d v="1899-12-30T12:44:00"/>
    <s v="Lunchtime"/>
    <s v="BA"/>
    <s v="BA9610"/>
    <s v="LHR"/>
    <s v="MAD"/>
    <s v="Spain"/>
    <s v="Europe"/>
    <s v="SHORT"/>
    <s v="A320"/>
    <n v="0"/>
    <n v="17"/>
    <n v="163"/>
    <n v="0"/>
    <n v="4"/>
    <n v="21"/>
    <m/>
    <m/>
  </r>
  <r>
    <d v="2025-08-16T00:00:00"/>
    <d v="1899-12-30T19:09:00"/>
    <s v="Evening"/>
    <s v="BA"/>
    <s v="BA3513"/>
    <s v="LHR"/>
    <s v="IST"/>
    <s v="Turkey"/>
    <s v="Europe"/>
    <s v="SHORT"/>
    <s v="A320"/>
    <n v="0"/>
    <n v="20"/>
    <n v="160"/>
    <n v="1"/>
    <n v="2"/>
    <n v="13"/>
    <m/>
    <m/>
  </r>
  <r>
    <d v="2025-06-16T00:00:00"/>
    <d v="1899-12-30T15:59:00"/>
    <s v="Afternoon"/>
    <s v="BA"/>
    <s v="BA3307"/>
    <s v="LHR"/>
    <s v="AMS"/>
    <s v="Netherlands"/>
    <s v="Europe"/>
    <s v="SHORT"/>
    <s v="A320"/>
    <n v="0"/>
    <n v="17"/>
    <n v="163"/>
    <n v="0"/>
    <n v="3"/>
    <n v="17"/>
    <m/>
    <m/>
  </r>
  <r>
    <d v="2025-05-16T00:00:00"/>
    <d v="1899-12-30T13:55:00"/>
    <s v="Lunchtime"/>
    <s v="BA"/>
    <s v="BA3278"/>
    <s v="LHR"/>
    <s v="DFW"/>
    <s v="USA"/>
    <s v="North America"/>
    <s v="LONG"/>
    <s v="B787"/>
    <n v="0"/>
    <n v="31"/>
    <n v="173"/>
    <n v="3"/>
    <n v="24"/>
    <n v="76"/>
    <m/>
    <m/>
  </r>
  <r>
    <d v="2025-07-15T00:00:00"/>
    <d v="1899-12-30T08:01:00"/>
    <s v="Morning"/>
    <s v="BA"/>
    <s v="BA9773"/>
    <s v="LHR"/>
    <s v="CDG"/>
    <s v="France"/>
    <s v="Europe"/>
    <s v="SHORT"/>
    <s v="A320"/>
    <n v="0"/>
    <n v="10"/>
    <n v="170"/>
    <n v="1"/>
    <n v="15"/>
    <n v="50"/>
    <n v="180"/>
    <s v="Group A"/>
  </r>
  <r>
    <d v="2025-09-01T00:00:00"/>
    <d v="1899-12-30T17:40:00"/>
    <s v="Afternoon"/>
    <s v="BA"/>
    <s v="BA8426"/>
    <s v="LHR"/>
    <s v="DXB"/>
    <s v="UAE"/>
    <s v="Middle East"/>
    <s v="LONG"/>
    <s v="B787"/>
    <n v="0"/>
    <n v="35"/>
    <n v="179"/>
    <n v="0"/>
    <n v="0"/>
    <n v="9"/>
    <m/>
    <m/>
  </r>
  <r>
    <d v="2025-06-09T00:00:00"/>
    <d v="1899-12-30T06:10:00"/>
    <s v="Morning"/>
    <s v="BA"/>
    <s v="BA6275"/>
    <s v="LHR"/>
    <s v="LAX"/>
    <s v="USA"/>
    <s v="North America"/>
    <s v="LONG"/>
    <s v="B777"/>
    <n v="0"/>
    <n v="32"/>
    <n v="304"/>
    <n v="0"/>
    <n v="1"/>
    <n v="10"/>
    <n v="336"/>
    <s v="Group B"/>
  </r>
  <r>
    <d v="2025-06-07T00:00:00"/>
    <d v="1899-12-30T16:45:00"/>
    <s v="Afternoon"/>
    <s v="BA"/>
    <s v="BA4474"/>
    <s v="LHR"/>
    <s v="FRA"/>
    <s v="Germany"/>
    <s v="Europe"/>
    <s v="SHORT"/>
    <s v="A320"/>
    <n v="0"/>
    <n v="19"/>
    <n v="161"/>
    <n v="0"/>
    <n v="10"/>
    <n v="38"/>
    <m/>
    <m/>
  </r>
  <r>
    <d v="2025-08-10T00:00:00"/>
    <d v="1899-12-30T16:39:00"/>
    <s v="Afternoon"/>
    <s v="BA"/>
    <s v="BA5094"/>
    <s v="LHR"/>
    <s v="IST"/>
    <s v="Turkey"/>
    <s v="Europe"/>
    <s v="SHORT"/>
    <s v="A320"/>
    <n v="0"/>
    <n v="2"/>
    <n v="178"/>
    <n v="0"/>
    <n v="11"/>
    <n v="39"/>
    <m/>
    <m/>
  </r>
  <r>
    <d v="2025-07-25T00:00:00"/>
    <d v="1899-12-30T12:03:00"/>
    <s v="Lunchtime"/>
    <s v="BA"/>
    <s v="BA7286"/>
    <s v="LHR"/>
    <s v="DXB"/>
    <s v="UAE"/>
    <s v="Middle East"/>
    <s v="LONG"/>
    <s v="B777"/>
    <n v="8"/>
    <n v="49"/>
    <n v="178"/>
    <n v="0"/>
    <n v="11"/>
    <n v="39"/>
    <m/>
    <m/>
  </r>
  <r>
    <d v="2025-05-16T00:00:00"/>
    <d v="1899-12-30T10:01:00"/>
    <s v="Morning"/>
    <s v="BA"/>
    <s v="BA5421"/>
    <s v="LHR"/>
    <s v="ORD"/>
    <s v="USA"/>
    <s v="North America"/>
    <s v="LONG"/>
    <s v="B777"/>
    <n v="0"/>
    <n v="32"/>
    <n v="304"/>
    <n v="0"/>
    <n v="6"/>
    <n v="26"/>
    <n v="336"/>
    <s v="Group B"/>
  </r>
  <r>
    <d v="2025-06-16T00:00:00"/>
    <d v="1899-12-30T17:34:00"/>
    <s v="Afternoon"/>
    <s v="BA"/>
    <s v="BA6669"/>
    <s v="LHR"/>
    <s v="MUC"/>
    <s v="Germany"/>
    <s v="Europe"/>
    <s v="SHORT"/>
    <s v="A320"/>
    <n v="0"/>
    <n v="8"/>
    <n v="172"/>
    <n v="1"/>
    <n v="7"/>
    <n v="28"/>
    <m/>
    <m/>
  </r>
  <r>
    <d v="2025-08-15T00:00:00"/>
    <d v="1899-12-30T11:23:00"/>
    <s v="Morning"/>
    <s v="BA"/>
    <s v="BA2781"/>
    <s v="LHR"/>
    <s v="IST"/>
    <s v="Turkey"/>
    <s v="Europe"/>
    <s v="SHORT"/>
    <s v="A320"/>
    <n v="0"/>
    <n v="8"/>
    <n v="172"/>
    <n v="0"/>
    <n v="10"/>
    <n v="35"/>
    <n v="180"/>
    <s v="Group A"/>
  </r>
  <r>
    <d v="2025-05-11T00:00:00"/>
    <d v="1899-12-30T17:58:00"/>
    <s v="Afternoon"/>
    <s v="BA"/>
    <s v="BA1127"/>
    <s v="LHR"/>
    <s v="CDG"/>
    <s v="France"/>
    <s v="Europe"/>
    <s v="SHORT"/>
    <s v="A320"/>
    <n v="0"/>
    <n v="12"/>
    <n v="168"/>
    <n v="0"/>
    <n v="8"/>
    <n v="32"/>
    <m/>
    <m/>
  </r>
  <r>
    <d v="2025-10-21T00:00:00"/>
    <d v="1899-12-30T16:04:00"/>
    <s v="Afternoon"/>
    <s v="BA"/>
    <s v="BA9436"/>
    <s v="LHR"/>
    <s v="DXB"/>
    <s v="UAE"/>
    <s v="Middle East"/>
    <s v="LONG"/>
    <s v="B777"/>
    <n v="0"/>
    <n v="32"/>
    <n v="304"/>
    <n v="1"/>
    <n v="0"/>
    <n v="0"/>
    <m/>
    <m/>
  </r>
  <r>
    <d v="2025-07-16T00:00:00"/>
    <d v="1899-12-30T08:48:00"/>
    <s v="Morning"/>
    <s v="BA"/>
    <s v="BA3783"/>
    <s v="LHR"/>
    <s v="DXB"/>
    <s v="UAE"/>
    <s v="Middle East"/>
    <s v="LONG"/>
    <s v="B787"/>
    <n v="8"/>
    <n v="48"/>
    <n v="200"/>
    <n v="0"/>
    <n v="7"/>
    <n v="27"/>
    <n v="256"/>
    <s v="Group C"/>
  </r>
  <r>
    <d v="2025-10-26T00:00:00"/>
    <d v="1899-12-30T14:12:00"/>
    <s v="Afternoon"/>
    <s v="BA"/>
    <s v="BA3031"/>
    <s v="LHR"/>
    <s v="JFK"/>
    <s v="USA"/>
    <s v="North America"/>
    <s v="LONG"/>
    <s v="B787"/>
    <n v="8"/>
    <n v="42"/>
    <n v="166"/>
    <n v="0"/>
    <n v="3"/>
    <n v="17"/>
    <m/>
    <m/>
  </r>
  <r>
    <d v="2025-06-15T00:00:00"/>
    <d v="1899-12-30T11:02:00"/>
    <s v="Morning"/>
    <s v="BA"/>
    <s v="BA5778"/>
    <s v="LHR"/>
    <s v="CDG"/>
    <s v="France"/>
    <s v="Europe"/>
    <s v="SHORT"/>
    <s v="A320"/>
    <n v="0"/>
    <n v="1"/>
    <n v="179"/>
    <n v="0"/>
    <n v="9"/>
    <n v="33"/>
    <n v="180"/>
    <s v="Group A"/>
  </r>
  <r>
    <d v="2025-09-30T00:00:00"/>
    <d v="1899-12-30T10:30:00"/>
    <s v="Morning"/>
    <s v="BA"/>
    <s v="BA7102"/>
    <s v="LHR"/>
    <s v="LAX"/>
    <s v="USA"/>
    <s v="North America"/>
    <s v="LONG"/>
    <s v="B787"/>
    <n v="0"/>
    <n v="35"/>
    <n v="179"/>
    <n v="0"/>
    <n v="24"/>
    <n v="77"/>
    <n v="214"/>
    <s v="Group B"/>
  </r>
  <r>
    <d v="2025-06-29T00:00:00"/>
    <d v="1899-12-30T08:03:00"/>
    <s v="Morning"/>
    <s v="BA"/>
    <s v="BA9828"/>
    <s v="LHR"/>
    <s v="DXB"/>
    <s v="UAE"/>
    <s v="Middle East"/>
    <s v="LONG"/>
    <s v="B777"/>
    <n v="0"/>
    <n v="32"/>
    <n v="300"/>
    <n v="3"/>
    <n v="10"/>
    <n v="36"/>
    <n v="332"/>
    <s v="Group C"/>
  </r>
  <r>
    <d v="2025-06-01T00:00:00"/>
    <d v="1899-12-30T19:58:00"/>
    <s v="Evening"/>
    <s v="BA"/>
    <s v="BA7089"/>
    <s v="LHR"/>
    <s v="IST"/>
    <s v="Turkey"/>
    <s v="Europe"/>
    <s v="SHORT"/>
    <s v="A320"/>
    <n v="0"/>
    <n v="9"/>
    <n v="171"/>
    <n v="0"/>
    <n v="6"/>
    <n v="25"/>
    <m/>
    <m/>
  </r>
  <r>
    <d v="2025-09-08T00:00:00"/>
    <d v="1899-12-30T10:23:00"/>
    <s v="Morning"/>
    <s v="BA"/>
    <s v="BA8012"/>
    <s v="LHR"/>
    <s v="ZRH"/>
    <s v="Switzerland"/>
    <s v="Europe"/>
    <s v="SHORT"/>
    <s v="A320"/>
    <n v="0"/>
    <n v="11"/>
    <n v="169"/>
    <n v="0"/>
    <n v="13"/>
    <n v="45"/>
    <n v="180"/>
    <s v="Group A"/>
  </r>
  <r>
    <d v="2025-08-03T00:00:00"/>
    <d v="1899-12-30T20:38:00"/>
    <s v="Evening"/>
    <s v="BA"/>
    <s v="BA8246"/>
    <s v="LHR"/>
    <s v="BCN"/>
    <s v="Spain"/>
    <s v="Europe"/>
    <s v="SHORT"/>
    <s v="A320"/>
    <n v="0"/>
    <n v="11"/>
    <n v="169"/>
    <n v="0"/>
    <n v="10"/>
    <n v="38"/>
    <m/>
    <m/>
  </r>
  <r>
    <d v="2025-09-29T00:00:00"/>
    <d v="1899-12-30T13:11:00"/>
    <s v="Lunchtime"/>
    <s v="BA"/>
    <s v="BA4093"/>
    <s v="LHR"/>
    <s v="FRA"/>
    <s v="Germany"/>
    <s v="Europe"/>
    <s v="SHORT"/>
    <s v="A320"/>
    <n v="0"/>
    <n v="6"/>
    <n v="174"/>
    <n v="0"/>
    <n v="10"/>
    <n v="37"/>
    <m/>
    <m/>
  </r>
  <r>
    <d v="2025-10-08T00:00:00"/>
    <d v="1899-12-30T13:39:00"/>
    <s v="Lunchtime"/>
    <s v="BA"/>
    <s v="BA6658"/>
    <s v="LHR"/>
    <s v="AMS"/>
    <s v="Netherlands"/>
    <s v="Europe"/>
    <s v="SHORT"/>
    <s v="A320"/>
    <n v="0"/>
    <n v="8"/>
    <n v="172"/>
    <n v="0"/>
    <n v="11"/>
    <n v="40"/>
    <m/>
    <m/>
  </r>
  <r>
    <d v="2025-05-02T00:00:00"/>
    <d v="1899-12-30T12:23:00"/>
    <s v="Lunchtime"/>
    <s v="BA"/>
    <s v="BA3864"/>
    <s v="LHR"/>
    <s v="ORD"/>
    <s v="USA"/>
    <s v="North America"/>
    <s v="LONG"/>
    <s v="B777"/>
    <n v="8"/>
    <n v="49"/>
    <n v="178"/>
    <n v="1"/>
    <n v="19"/>
    <n v="62"/>
    <m/>
    <m/>
  </r>
  <r>
    <d v="2025-07-10T00:00:00"/>
    <d v="1899-12-30T10:59:00"/>
    <s v="Morning"/>
    <s v="BA"/>
    <s v="BA6886"/>
    <s v="LHR"/>
    <s v="LAX"/>
    <s v="USA"/>
    <s v="North America"/>
    <s v="LONG"/>
    <s v="B777"/>
    <n v="8"/>
    <n v="49"/>
    <n v="178"/>
    <n v="2"/>
    <n v="2"/>
    <n v="13"/>
    <n v="235"/>
    <s v="Group B"/>
  </r>
  <r>
    <d v="2025-04-21T00:00:00"/>
    <d v="1899-12-30T11:33:00"/>
    <s v="Morning"/>
    <s v="BA"/>
    <s v="BA9812"/>
    <s v="LHR"/>
    <s v="ZRH"/>
    <s v="Switzerland"/>
    <s v="Europe"/>
    <s v="SHORT"/>
    <s v="A320"/>
    <n v="0"/>
    <n v="13"/>
    <n v="167"/>
    <n v="0"/>
    <n v="10"/>
    <n v="38"/>
    <n v="180"/>
    <s v="Group A"/>
  </r>
  <r>
    <d v="2025-09-24T00:00:00"/>
    <d v="1899-12-30T15:43:00"/>
    <s v="Afternoon"/>
    <s v="BA"/>
    <s v="BA8284"/>
    <s v="LHR"/>
    <s v="AMS"/>
    <s v="Netherlands"/>
    <s v="Europe"/>
    <s v="SHORT"/>
    <s v="A320"/>
    <n v="0"/>
    <n v="19"/>
    <n v="161"/>
    <n v="0"/>
    <n v="3"/>
    <n v="16"/>
    <m/>
    <m/>
  </r>
  <r>
    <d v="2025-09-27T00:00:00"/>
    <d v="1899-12-30T14:30:00"/>
    <s v="Afternoon"/>
    <s v="BA"/>
    <s v="BA2809"/>
    <s v="LHR"/>
    <s v="FRA"/>
    <s v="Germany"/>
    <s v="Europe"/>
    <s v="SHORT"/>
    <s v="A320"/>
    <n v="0"/>
    <n v="19"/>
    <n v="161"/>
    <n v="1"/>
    <n v="11"/>
    <n v="39"/>
    <m/>
    <m/>
  </r>
  <r>
    <d v="2025-07-11T00:00:00"/>
    <d v="1899-12-30T20:27:00"/>
    <s v="Evening"/>
    <s v="BA"/>
    <s v="BA2944"/>
    <s v="LHR"/>
    <s v="HND"/>
    <s v="Japan"/>
    <s v="Asia"/>
    <s v="LONG"/>
    <s v="B777"/>
    <n v="8"/>
    <n v="49"/>
    <n v="178"/>
    <n v="0"/>
    <n v="3"/>
    <n v="16"/>
    <m/>
    <m/>
  </r>
  <r>
    <d v="2025-08-10T00:00:00"/>
    <d v="1899-12-30T10:06:00"/>
    <s v="Morning"/>
    <s v="BA"/>
    <s v="BA1553"/>
    <s v="LHR"/>
    <s v="DFW"/>
    <s v="USA"/>
    <s v="North America"/>
    <s v="LONG"/>
    <s v="B777"/>
    <n v="8"/>
    <n v="49"/>
    <n v="178"/>
    <n v="0"/>
    <n v="5"/>
    <n v="24"/>
    <n v="235"/>
    <s v="Group B"/>
  </r>
  <r>
    <d v="2025-10-14T00:00:00"/>
    <d v="1899-12-30T19:40:00"/>
    <s v="Evening"/>
    <s v="BA"/>
    <s v="BA2142"/>
    <s v="LHR"/>
    <s v="LAX"/>
    <s v="USA"/>
    <s v="North America"/>
    <s v="LONG"/>
    <s v="B787"/>
    <n v="8"/>
    <n v="42"/>
    <n v="166"/>
    <n v="0"/>
    <n v="6"/>
    <n v="26"/>
    <m/>
    <m/>
  </r>
  <r>
    <d v="2025-05-17T00:00:00"/>
    <d v="1899-12-30T16:55:00"/>
    <s v="Afternoon"/>
    <s v="BA"/>
    <s v="BA9149"/>
    <s v="LHR"/>
    <s v="IST"/>
    <s v="Turkey"/>
    <s v="Europe"/>
    <s v="SHORT"/>
    <s v="A320"/>
    <n v="0"/>
    <n v="0"/>
    <n v="180"/>
    <n v="0"/>
    <n v="13"/>
    <n v="46"/>
    <m/>
    <m/>
  </r>
  <r>
    <d v="2025-10-02T00:00:00"/>
    <d v="1899-12-30T15:23:00"/>
    <s v="Afternoon"/>
    <s v="BA"/>
    <s v="BA8619"/>
    <s v="LHR"/>
    <s v="DXB"/>
    <s v="UAE"/>
    <s v="Middle East"/>
    <s v="LONG"/>
    <s v="B777"/>
    <n v="0"/>
    <n v="32"/>
    <n v="300"/>
    <n v="0"/>
    <n v="13"/>
    <n v="45"/>
    <m/>
    <m/>
  </r>
  <r>
    <d v="2025-06-16T00:00:00"/>
    <d v="1899-12-30T07:01:00"/>
    <s v="Morning"/>
    <s v="BA"/>
    <s v="BA7104"/>
    <s v="LHR"/>
    <s v="ZRH"/>
    <s v="Switzerland"/>
    <s v="Europe"/>
    <s v="SHORT"/>
    <s v="A320"/>
    <n v="0"/>
    <n v="14"/>
    <n v="166"/>
    <n v="1"/>
    <n v="1"/>
    <n v="11"/>
    <n v="180"/>
    <s v="Group A"/>
  </r>
  <r>
    <d v="2025-09-03T00:00:00"/>
    <d v="1899-12-30T10:06:00"/>
    <s v="Morning"/>
    <s v="BA"/>
    <s v="BA2036"/>
    <s v="LHR"/>
    <s v="HND"/>
    <s v="Japan"/>
    <s v="Asia"/>
    <s v="LONG"/>
    <s v="B777"/>
    <n v="0"/>
    <n v="32"/>
    <n v="300"/>
    <n v="1"/>
    <n v="8"/>
    <n v="31"/>
    <n v="332"/>
    <s v="Group C"/>
  </r>
  <r>
    <d v="2025-04-03T00:00:00"/>
    <d v="1899-12-30T08:37:00"/>
    <s v="Morning"/>
    <s v="BA"/>
    <s v="BA1623"/>
    <s v="LHR"/>
    <s v="CDG"/>
    <s v="France"/>
    <s v="Europe"/>
    <s v="SHORT"/>
    <s v="A320"/>
    <n v="0"/>
    <n v="20"/>
    <n v="160"/>
    <n v="0"/>
    <n v="4"/>
    <n v="19"/>
    <n v="180"/>
    <s v="Group A"/>
  </r>
  <r>
    <d v="2025-05-24T00:00:00"/>
    <d v="1899-12-30T15:52:00"/>
    <s v="Afternoon"/>
    <s v="BA"/>
    <s v="BA7829"/>
    <s v="LHR"/>
    <s v="AMS"/>
    <s v="Netherlands"/>
    <s v="Europe"/>
    <s v="SHORT"/>
    <s v="A320"/>
    <n v="0"/>
    <n v="10"/>
    <n v="170"/>
    <n v="0"/>
    <n v="1"/>
    <n v="11"/>
    <m/>
    <m/>
  </r>
  <r>
    <d v="2025-04-15T00:00:00"/>
    <d v="1899-12-30T08:07:00"/>
    <s v="Morning"/>
    <s v="BA"/>
    <s v="BA7339"/>
    <s v="LHR"/>
    <s v="MUC"/>
    <s v="Germany"/>
    <s v="Europe"/>
    <s v="SHORT"/>
    <s v="A320"/>
    <n v="0"/>
    <n v="1"/>
    <n v="179"/>
    <n v="2"/>
    <n v="7"/>
    <n v="27"/>
    <n v="180"/>
    <s v="Group A"/>
  </r>
  <r>
    <d v="2025-07-21T00:00:00"/>
    <d v="1899-12-30T12:53:00"/>
    <s v="Lunchtime"/>
    <s v="BA"/>
    <s v="BA7027"/>
    <s v="LHR"/>
    <s v="ORD"/>
    <s v="USA"/>
    <s v="North America"/>
    <s v="LONG"/>
    <s v="B777"/>
    <n v="0"/>
    <n v="32"/>
    <n v="300"/>
    <n v="0"/>
    <n v="6"/>
    <n v="25"/>
    <m/>
    <m/>
  </r>
  <r>
    <d v="2025-10-04T00:00:00"/>
    <d v="1899-12-30T18:55:00"/>
    <s v="Evening"/>
    <s v="BA"/>
    <s v="BA7658"/>
    <s v="LHR"/>
    <s v="MUC"/>
    <s v="Germany"/>
    <s v="Europe"/>
    <s v="SHORT"/>
    <s v="A320"/>
    <n v="0"/>
    <n v="20"/>
    <n v="160"/>
    <n v="1"/>
    <n v="21"/>
    <n v="68"/>
    <m/>
    <m/>
  </r>
  <r>
    <d v="2025-08-16T00:00:00"/>
    <d v="1899-12-30T21:09:00"/>
    <s v="Evening"/>
    <s v="BA"/>
    <s v="BA1551"/>
    <s v="LHR"/>
    <s v="BCN"/>
    <s v="Spain"/>
    <s v="Europe"/>
    <s v="SHORT"/>
    <s v="A320"/>
    <n v="0"/>
    <n v="1"/>
    <n v="179"/>
    <n v="0"/>
    <n v="10"/>
    <n v="37"/>
    <m/>
    <m/>
  </r>
  <r>
    <d v="2025-04-04T00:00:00"/>
    <d v="1899-12-30T12:46:00"/>
    <s v="Lunchtime"/>
    <s v="BA"/>
    <s v="BA6711"/>
    <s v="LHR"/>
    <s v="ORD"/>
    <s v="USA"/>
    <s v="North America"/>
    <s v="LONG"/>
    <s v="A380"/>
    <n v="14"/>
    <n v="97"/>
    <n v="358"/>
    <n v="0"/>
    <n v="0"/>
    <n v="9"/>
    <m/>
    <m/>
  </r>
  <r>
    <d v="2025-05-23T00:00:00"/>
    <d v="1899-12-30T16:55:00"/>
    <s v="Afternoon"/>
    <s v="BA"/>
    <s v="BA6361"/>
    <s v="LHR"/>
    <s v="MAD"/>
    <s v="Spain"/>
    <s v="Europe"/>
    <s v="SHORT"/>
    <s v="A320"/>
    <n v="0"/>
    <n v="20"/>
    <n v="160"/>
    <n v="0"/>
    <n v="5"/>
    <n v="21"/>
    <m/>
    <m/>
  </r>
  <r>
    <d v="2025-06-15T00:00:00"/>
    <d v="1899-12-30T08:23:00"/>
    <s v="Morning"/>
    <s v="BA"/>
    <s v="BA7523"/>
    <s v="LHR"/>
    <s v="DFW"/>
    <s v="USA"/>
    <s v="North America"/>
    <s v="LONG"/>
    <s v="B787"/>
    <n v="0"/>
    <n v="35"/>
    <n v="179"/>
    <n v="1"/>
    <n v="13"/>
    <n v="46"/>
    <n v="214"/>
    <s v="Group B"/>
  </r>
  <r>
    <d v="2025-08-24T00:00:00"/>
    <d v="1899-12-30T17:18:00"/>
    <s v="Afternoon"/>
    <s v="BA"/>
    <s v="BA1697"/>
    <s v="LHR"/>
    <s v="CDG"/>
    <s v="France"/>
    <s v="Europe"/>
    <s v="SHORT"/>
    <s v="A320"/>
    <n v="0"/>
    <n v="1"/>
    <n v="179"/>
    <n v="0"/>
    <n v="19"/>
    <n v="63"/>
    <m/>
    <m/>
  </r>
  <r>
    <d v="2025-08-27T00:00:00"/>
    <d v="1899-12-30T12:48:00"/>
    <s v="Lunchtime"/>
    <s v="BA"/>
    <s v="BA8794"/>
    <s v="LHR"/>
    <s v="VIE"/>
    <s v="Austria"/>
    <s v="Europe"/>
    <s v="SHORT"/>
    <s v="A320"/>
    <n v="0"/>
    <n v="12"/>
    <n v="168"/>
    <n v="0"/>
    <n v="0"/>
    <n v="6"/>
    <m/>
    <m/>
  </r>
  <r>
    <d v="2025-07-02T00:00:00"/>
    <d v="1899-12-30T13:58:00"/>
    <s v="Lunchtime"/>
    <s v="BA"/>
    <s v="BA7338"/>
    <s v="LHR"/>
    <s v="JFK"/>
    <s v="USA"/>
    <s v="North America"/>
    <s v="LONG"/>
    <s v="B777"/>
    <n v="0"/>
    <n v="32"/>
    <n v="300"/>
    <n v="0"/>
    <n v="0"/>
    <n v="1"/>
    <m/>
    <m/>
  </r>
  <r>
    <d v="2025-04-08T00:00:00"/>
    <d v="1899-12-30T16:36:00"/>
    <s v="Afternoon"/>
    <s v="BA"/>
    <s v="BA6321"/>
    <s v="LHR"/>
    <s v="MUC"/>
    <s v="Germany"/>
    <s v="Europe"/>
    <s v="SHORT"/>
    <s v="A320"/>
    <n v="0"/>
    <n v="6"/>
    <n v="174"/>
    <n v="2"/>
    <n v="18"/>
    <n v="59"/>
    <m/>
    <m/>
  </r>
  <r>
    <d v="2025-04-01T00:00:00"/>
    <d v="1899-12-30T14:20:00"/>
    <s v="Afternoon"/>
    <s v="BA"/>
    <s v="BA3477"/>
    <s v="LHR"/>
    <s v="HND"/>
    <s v="Japan"/>
    <s v="Asia"/>
    <s v="LONG"/>
    <s v="B777"/>
    <n v="8"/>
    <n v="49"/>
    <n v="178"/>
    <n v="2"/>
    <n v="10"/>
    <n v="36"/>
    <m/>
    <m/>
  </r>
  <r>
    <d v="2025-04-22T00:00:00"/>
    <d v="1899-12-30T21:27:00"/>
    <s v="Evening"/>
    <s v="BA"/>
    <s v="BA3222"/>
    <s v="LHR"/>
    <s v="ZRH"/>
    <s v="Switzerland"/>
    <s v="Europe"/>
    <s v="SHORT"/>
    <s v="A320"/>
    <n v="0"/>
    <n v="20"/>
    <n v="160"/>
    <n v="4"/>
    <n v="3"/>
    <n v="17"/>
    <m/>
    <m/>
  </r>
  <r>
    <d v="2025-06-25T00:00:00"/>
    <d v="1899-12-30T17:59:00"/>
    <s v="Afternoon"/>
    <s v="BA"/>
    <s v="BA6048"/>
    <s v="LHR"/>
    <s v="JFK"/>
    <s v="USA"/>
    <s v="North America"/>
    <s v="LONG"/>
    <s v="B777"/>
    <n v="0"/>
    <n v="48"/>
    <n v="224"/>
    <n v="3"/>
    <n v="11"/>
    <n v="39"/>
    <m/>
    <m/>
  </r>
  <r>
    <d v="2025-05-29T00:00:00"/>
    <d v="1899-12-30T20:40:00"/>
    <s v="Evening"/>
    <s v="BA"/>
    <s v="BA1788"/>
    <s v="LHR"/>
    <s v="BCN"/>
    <s v="Spain"/>
    <s v="Europe"/>
    <s v="SHORT"/>
    <s v="A320"/>
    <n v="0"/>
    <n v="12"/>
    <n v="168"/>
    <n v="0"/>
    <n v="0"/>
    <n v="0"/>
    <m/>
    <m/>
  </r>
  <r>
    <d v="2025-06-15T00:00:00"/>
    <d v="1899-12-30T12:15:00"/>
    <s v="Lunchtime"/>
    <s v="BA"/>
    <s v="BA6088"/>
    <s v="LHR"/>
    <s v="ORD"/>
    <s v="USA"/>
    <s v="North America"/>
    <s v="LONG"/>
    <s v="B777"/>
    <n v="0"/>
    <n v="32"/>
    <n v="300"/>
    <n v="0"/>
    <n v="8"/>
    <n v="30"/>
    <m/>
    <m/>
  </r>
  <r>
    <d v="2025-09-10T00:00:00"/>
    <d v="1899-12-30T19:48:00"/>
    <s v="Evening"/>
    <s v="BA"/>
    <s v="BA3999"/>
    <s v="LHR"/>
    <s v="DFW"/>
    <s v="USA"/>
    <s v="North America"/>
    <s v="LONG"/>
    <s v="B787"/>
    <n v="8"/>
    <n v="48"/>
    <n v="200"/>
    <n v="0"/>
    <n v="10"/>
    <n v="35"/>
    <m/>
    <m/>
  </r>
  <r>
    <d v="2025-06-27T00:00:00"/>
    <d v="1899-12-30T06:03:00"/>
    <s v="Morning"/>
    <s v="BA"/>
    <s v="BA1723"/>
    <s v="LHR"/>
    <s v="BCN"/>
    <s v="Spain"/>
    <s v="Europe"/>
    <s v="SHORT"/>
    <s v="A320"/>
    <n v="0"/>
    <n v="0"/>
    <n v="180"/>
    <n v="0"/>
    <n v="13"/>
    <n v="45"/>
    <n v="180"/>
    <s v="Group A"/>
  </r>
  <r>
    <d v="2025-05-04T00:00:00"/>
    <d v="1899-12-30T10:53:00"/>
    <s v="Morning"/>
    <s v="BA"/>
    <s v="BA2139"/>
    <s v="LHR"/>
    <s v="JFK"/>
    <s v="USA"/>
    <s v="North America"/>
    <s v="LONG"/>
    <s v="B777"/>
    <n v="8"/>
    <n v="49"/>
    <n v="178"/>
    <n v="1"/>
    <n v="2"/>
    <n v="14"/>
    <n v="235"/>
    <s v="Group B"/>
  </r>
  <r>
    <d v="2025-08-14T00:00:00"/>
    <d v="1899-12-30T10:25:00"/>
    <s v="Morning"/>
    <s v="BA"/>
    <s v="BA7150"/>
    <s v="LHR"/>
    <s v="ZRH"/>
    <s v="Switzerland"/>
    <s v="Europe"/>
    <s v="SHORT"/>
    <s v="A320"/>
    <n v="0"/>
    <n v="3"/>
    <n v="177"/>
    <n v="2"/>
    <n v="8"/>
    <n v="32"/>
    <n v="180"/>
    <s v="Group A"/>
  </r>
  <r>
    <d v="2025-08-10T00:00:00"/>
    <d v="1899-12-30T20:52:00"/>
    <s v="Evening"/>
    <s v="BA"/>
    <s v="BA1590"/>
    <s v="LHR"/>
    <s v="IST"/>
    <s v="Turkey"/>
    <s v="Europe"/>
    <s v="SHORT"/>
    <s v="A320"/>
    <n v="0"/>
    <n v="7"/>
    <n v="173"/>
    <n v="0"/>
    <n v="3"/>
    <n v="16"/>
    <m/>
    <m/>
  </r>
  <r>
    <d v="2025-08-20T00:00:00"/>
    <d v="1899-12-30T06:00:00"/>
    <s v="Morning"/>
    <s v="BA"/>
    <s v="BA8473"/>
    <s v="LHR"/>
    <s v="JFK"/>
    <s v="USA"/>
    <s v="North America"/>
    <s v="LONG"/>
    <s v="B787"/>
    <n v="0"/>
    <n v="31"/>
    <n v="173"/>
    <n v="0"/>
    <n v="9"/>
    <n v="34"/>
    <n v="204"/>
    <s v="Group B"/>
  </r>
  <r>
    <d v="2025-08-11T00:00:00"/>
    <d v="1899-12-30T12:20:00"/>
    <s v="Lunchtime"/>
    <s v="BA"/>
    <s v="BA4246"/>
    <s v="LHR"/>
    <s v="MUC"/>
    <s v="Germany"/>
    <s v="Europe"/>
    <s v="SHORT"/>
    <s v="A320"/>
    <n v="0"/>
    <n v="19"/>
    <n v="161"/>
    <n v="2"/>
    <n v="3"/>
    <n v="16"/>
    <m/>
    <m/>
  </r>
  <r>
    <d v="2025-09-18T00:00:00"/>
    <d v="1899-12-30T15:01:00"/>
    <s v="Afternoon"/>
    <s v="BA"/>
    <s v="BA1143"/>
    <s v="LHR"/>
    <s v="ORD"/>
    <s v="USA"/>
    <s v="North America"/>
    <s v="LONG"/>
    <s v="B777"/>
    <n v="0"/>
    <n v="48"/>
    <n v="224"/>
    <n v="0"/>
    <n v="6"/>
    <n v="24"/>
    <m/>
    <m/>
  </r>
  <r>
    <d v="2025-09-26T00:00:00"/>
    <d v="1899-12-30T16:09:00"/>
    <s v="Afternoon"/>
    <s v="BA"/>
    <s v="BA2955"/>
    <s v="LHR"/>
    <s v="MUC"/>
    <s v="Germany"/>
    <s v="Europe"/>
    <s v="SHORT"/>
    <s v="A320"/>
    <n v="0"/>
    <n v="10"/>
    <n v="170"/>
    <n v="0"/>
    <n v="2"/>
    <n v="15"/>
    <m/>
    <m/>
  </r>
  <r>
    <d v="2025-09-18T00:00:00"/>
    <d v="1899-12-30T15:43:00"/>
    <s v="Afternoon"/>
    <s v="BA"/>
    <s v="BA7865"/>
    <s v="LHR"/>
    <s v="MUC"/>
    <s v="Germany"/>
    <s v="Europe"/>
    <s v="SHORT"/>
    <s v="A320"/>
    <n v="0"/>
    <n v="17"/>
    <n v="163"/>
    <n v="0"/>
    <n v="11"/>
    <n v="40"/>
    <m/>
    <m/>
  </r>
  <r>
    <d v="2025-06-05T00:00:00"/>
    <d v="1899-12-30T08:48:00"/>
    <s v="Morning"/>
    <s v="BA"/>
    <s v="BA8238"/>
    <s v="LHR"/>
    <s v="IST"/>
    <s v="Turkey"/>
    <s v="Europe"/>
    <s v="SHORT"/>
    <s v="A320"/>
    <n v="0"/>
    <n v="7"/>
    <n v="173"/>
    <n v="0"/>
    <n v="12"/>
    <n v="44"/>
    <n v="180"/>
    <s v="Group A"/>
  </r>
  <r>
    <d v="2025-09-02T00:00:00"/>
    <d v="1899-12-30T07:18:00"/>
    <s v="Morning"/>
    <s v="BA"/>
    <s v="BA4863"/>
    <s v="LHR"/>
    <s v="HND"/>
    <s v="Japan"/>
    <s v="Asia"/>
    <s v="LONG"/>
    <s v="B777"/>
    <n v="0"/>
    <n v="32"/>
    <n v="300"/>
    <n v="0"/>
    <n v="6"/>
    <n v="27"/>
    <n v="332"/>
    <s v="Group C"/>
  </r>
  <r>
    <d v="2025-05-21T00:00:00"/>
    <d v="1899-12-30T18:07:00"/>
    <s v="Evening"/>
    <s v="BA"/>
    <s v="BA8652"/>
    <s v="LHR"/>
    <s v="HND"/>
    <s v="Japan"/>
    <s v="Asia"/>
    <s v="LONG"/>
    <s v="B787"/>
    <n v="0"/>
    <n v="31"/>
    <n v="173"/>
    <n v="0"/>
    <n v="8"/>
    <n v="31"/>
    <m/>
    <m/>
  </r>
  <r>
    <d v="2025-07-20T00:00:00"/>
    <d v="1899-12-30T20:16:00"/>
    <s v="Evening"/>
    <s v="BA"/>
    <s v="BA4820"/>
    <s v="LHR"/>
    <s v="DXB"/>
    <s v="UAE"/>
    <s v="Middle East"/>
    <s v="LONG"/>
    <s v="B777"/>
    <n v="0"/>
    <n v="32"/>
    <n v="300"/>
    <n v="0"/>
    <n v="0"/>
    <n v="8"/>
    <m/>
    <m/>
  </r>
  <r>
    <d v="2025-07-03T00:00:00"/>
    <d v="1899-12-30T12:35:00"/>
    <s v="Lunchtime"/>
    <s v="BA"/>
    <s v="BA1853"/>
    <s v="LHR"/>
    <s v="IST"/>
    <s v="Turkey"/>
    <s v="Europe"/>
    <s v="SHORT"/>
    <s v="A320"/>
    <n v="0"/>
    <n v="12"/>
    <n v="168"/>
    <n v="5"/>
    <n v="6"/>
    <n v="26"/>
    <m/>
    <m/>
  </r>
  <r>
    <d v="2025-09-21T00:00:00"/>
    <d v="1899-12-30T13:45:00"/>
    <s v="Lunchtime"/>
    <s v="BA"/>
    <s v="BA3068"/>
    <s v="LHR"/>
    <s v="JFK"/>
    <s v="USA"/>
    <s v="North America"/>
    <s v="LONG"/>
    <s v="A380"/>
    <n v="14"/>
    <n v="97"/>
    <n v="358"/>
    <n v="0"/>
    <n v="7"/>
    <n v="30"/>
    <m/>
    <m/>
  </r>
  <r>
    <d v="2025-10-02T00:00:00"/>
    <d v="1899-12-30T06:08:00"/>
    <s v="Morning"/>
    <s v="BA"/>
    <s v="BA2116"/>
    <s v="LHR"/>
    <s v="AMS"/>
    <s v="Netherlands"/>
    <s v="Europe"/>
    <s v="SHORT"/>
    <s v="A320"/>
    <n v="0"/>
    <n v="20"/>
    <n v="160"/>
    <n v="0"/>
    <n v="22"/>
    <n v="71"/>
    <n v="180"/>
    <s v="Group A"/>
  </r>
  <r>
    <d v="2025-07-05T00:00:00"/>
    <d v="1899-12-30T11:21:00"/>
    <s v="Morning"/>
    <s v="BA"/>
    <s v="BA7997"/>
    <s v="LHR"/>
    <s v="AMS"/>
    <s v="Netherlands"/>
    <s v="Europe"/>
    <s v="SHORT"/>
    <s v="A320"/>
    <n v="0"/>
    <n v="14"/>
    <n v="166"/>
    <n v="3"/>
    <n v="2"/>
    <n v="13"/>
    <n v="180"/>
    <s v="Group A"/>
  </r>
  <r>
    <d v="2025-06-03T00:00:00"/>
    <d v="1899-12-30T08:00:00"/>
    <s v="Morning"/>
    <s v="BA"/>
    <s v="BA2886"/>
    <s v="LHR"/>
    <s v="CDG"/>
    <s v="France"/>
    <s v="Europe"/>
    <s v="SHORT"/>
    <s v="A320"/>
    <n v="0"/>
    <n v="2"/>
    <n v="178"/>
    <n v="0"/>
    <n v="16"/>
    <n v="53"/>
    <n v="180"/>
    <s v="Group A"/>
  </r>
  <r>
    <d v="2025-04-23T00:00:00"/>
    <d v="1899-12-30T12:02:00"/>
    <s v="Lunchtime"/>
    <s v="BA"/>
    <s v="BA1754"/>
    <s v="LHR"/>
    <s v="MAD"/>
    <s v="Spain"/>
    <s v="Europe"/>
    <s v="SHORT"/>
    <s v="A320"/>
    <n v="0"/>
    <n v="13"/>
    <n v="167"/>
    <n v="0"/>
    <n v="13"/>
    <n v="46"/>
    <m/>
    <m/>
  </r>
  <r>
    <d v="2025-08-10T00:00:00"/>
    <d v="1899-12-30T07:19:00"/>
    <s v="Morning"/>
    <s v="BA"/>
    <s v="BA6643"/>
    <s v="LHR"/>
    <s v="FRA"/>
    <s v="Germany"/>
    <s v="Europe"/>
    <s v="SHORT"/>
    <s v="A320"/>
    <n v="0"/>
    <n v="8"/>
    <n v="172"/>
    <n v="1"/>
    <n v="9"/>
    <n v="35"/>
    <n v="180"/>
    <s v="Group A"/>
  </r>
  <r>
    <d v="2025-05-03T00:00:00"/>
    <d v="1899-12-30T17:41:00"/>
    <s v="Afternoon"/>
    <s v="BA"/>
    <s v="BA7321"/>
    <s v="LHR"/>
    <s v="ORD"/>
    <s v="USA"/>
    <s v="North America"/>
    <s v="LONG"/>
    <s v="A380"/>
    <n v="14"/>
    <n v="97"/>
    <n v="358"/>
    <n v="0"/>
    <n v="17"/>
    <n v="58"/>
    <m/>
    <m/>
  </r>
  <r>
    <d v="2025-08-12T00:00:00"/>
    <d v="1899-12-30T07:43:00"/>
    <s v="Morning"/>
    <s v="BA"/>
    <s v="BA9504"/>
    <s v="LHR"/>
    <s v="ORD"/>
    <s v="USA"/>
    <s v="North America"/>
    <s v="LONG"/>
    <s v="B787"/>
    <n v="0"/>
    <n v="31"/>
    <n v="173"/>
    <n v="1"/>
    <n v="10"/>
    <n v="36"/>
    <n v="204"/>
    <s v="Group B"/>
  </r>
  <r>
    <d v="2025-08-07T00:00:00"/>
    <d v="1899-12-30T12:28:00"/>
    <s v="Lunchtime"/>
    <s v="BA"/>
    <s v="BA5766"/>
    <s v="LHR"/>
    <s v="DFW"/>
    <s v="USA"/>
    <s v="North America"/>
    <s v="LONG"/>
    <s v="A350"/>
    <n v="0"/>
    <n v="56"/>
    <n v="275"/>
    <n v="0"/>
    <n v="10"/>
    <n v="36"/>
    <m/>
    <m/>
  </r>
  <r>
    <d v="2025-07-22T00:00:00"/>
    <d v="1899-12-30T11:09:00"/>
    <s v="Morning"/>
    <s v="BA"/>
    <s v="BA4326"/>
    <s v="LHR"/>
    <s v="IST"/>
    <s v="Turkey"/>
    <s v="Europe"/>
    <s v="SHORT"/>
    <s v="A320"/>
    <n v="0"/>
    <n v="17"/>
    <n v="163"/>
    <n v="0"/>
    <n v="7"/>
    <n v="29"/>
    <n v="180"/>
    <s v="Group A"/>
  </r>
  <r>
    <d v="2025-10-08T00:00:00"/>
    <d v="1899-12-30T15:49:00"/>
    <s v="Afternoon"/>
    <s v="BA"/>
    <s v="BA2294"/>
    <s v="LHR"/>
    <s v="AMS"/>
    <s v="Netherlands"/>
    <s v="Europe"/>
    <s v="SHORT"/>
    <s v="A320"/>
    <n v="0"/>
    <n v="15"/>
    <n v="165"/>
    <n v="0"/>
    <n v="14"/>
    <n v="49"/>
    <m/>
    <m/>
  </r>
  <r>
    <d v="2025-10-02T00:00:00"/>
    <d v="1899-12-30T09:31:00"/>
    <s v="Morning"/>
    <s v="BA"/>
    <s v="BA3605"/>
    <s v="LHR"/>
    <s v="CDG"/>
    <s v="France"/>
    <s v="Europe"/>
    <s v="SHORT"/>
    <s v="A320"/>
    <n v="0"/>
    <n v="12"/>
    <n v="168"/>
    <n v="0"/>
    <n v="14"/>
    <n v="47"/>
    <n v="180"/>
    <s v="Group A"/>
  </r>
  <r>
    <d v="2025-06-14T00:00:00"/>
    <d v="1899-12-30T16:25:00"/>
    <s v="Afternoon"/>
    <s v="BA"/>
    <s v="BA6793"/>
    <s v="LHR"/>
    <s v="ZRH"/>
    <s v="Switzerland"/>
    <s v="Europe"/>
    <s v="SHORT"/>
    <s v="A320"/>
    <n v="0"/>
    <n v="14"/>
    <n v="166"/>
    <n v="1"/>
    <n v="4"/>
    <n v="21"/>
    <m/>
    <m/>
  </r>
  <r>
    <d v="2025-04-30T00:00:00"/>
    <d v="1899-12-30T22:44:00"/>
    <s v="Evening"/>
    <s v="BA"/>
    <s v="BA3884"/>
    <s v="LHR"/>
    <s v="DFW"/>
    <s v="USA"/>
    <s v="North America"/>
    <s v="LONG"/>
    <s v="B777"/>
    <n v="0"/>
    <n v="32"/>
    <n v="300"/>
    <n v="1"/>
    <n v="1"/>
    <n v="10"/>
    <m/>
    <m/>
  </r>
  <r>
    <d v="2025-04-03T00:00:00"/>
    <d v="1899-12-30T19:42:00"/>
    <s v="Evening"/>
    <s v="BA"/>
    <s v="BA8853"/>
    <s v="LHR"/>
    <s v="MUC"/>
    <s v="Germany"/>
    <s v="Europe"/>
    <s v="SHORT"/>
    <s v="A320"/>
    <n v="0"/>
    <n v="4"/>
    <n v="176"/>
    <n v="2"/>
    <n v="7"/>
    <n v="27"/>
    <m/>
    <m/>
  </r>
  <r>
    <d v="2025-10-01T00:00:00"/>
    <d v="1899-12-30T08:48:00"/>
    <s v="Morning"/>
    <s v="BA"/>
    <s v="BA8101"/>
    <s v="LHR"/>
    <s v="FRA"/>
    <s v="Germany"/>
    <s v="Europe"/>
    <s v="SHORT"/>
    <s v="A320"/>
    <n v="0"/>
    <n v="0"/>
    <n v="180"/>
    <n v="1"/>
    <n v="3"/>
    <n v="18"/>
    <n v="180"/>
    <s v="Group A"/>
  </r>
  <r>
    <d v="2025-06-30T00:00:00"/>
    <d v="1899-12-30T08:33:00"/>
    <s v="Morning"/>
    <s v="BA"/>
    <s v="BA2686"/>
    <s v="LHR"/>
    <s v="ZRH"/>
    <s v="Switzerland"/>
    <s v="Europe"/>
    <s v="SHORT"/>
    <s v="A320"/>
    <n v="0"/>
    <n v="7"/>
    <n v="173"/>
    <n v="0"/>
    <n v="7"/>
    <n v="29"/>
    <n v="180"/>
    <s v="Group A"/>
  </r>
  <r>
    <d v="2025-06-02T00:00:00"/>
    <d v="1899-12-30T13:25:00"/>
    <s v="Lunchtime"/>
    <s v="BA"/>
    <s v="BA7243"/>
    <s v="LHR"/>
    <s v="AMS"/>
    <s v="Netherlands"/>
    <s v="Europe"/>
    <s v="SHORT"/>
    <s v="A320"/>
    <n v="0"/>
    <n v="5"/>
    <n v="175"/>
    <n v="1"/>
    <n v="15"/>
    <n v="50"/>
    <m/>
    <m/>
  </r>
  <r>
    <d v="2025-04-11T00:00:00"/>
    <d v="1899-12-30T15:13:00"/>
    <s v="Afternoon"/>
    <s v="BA"/>
    <s v="BA7895"/>
    <s v="LHR"/>
    <s v="MUC"/>
    <s v="Germany"/>
    <s v="Europe"/>
    <s v="SHORT"/>
    <s v="A320"/>
    <n v="0"/>
    <n v="4"/>
    <n v="176"/>
    <n v="1"/>
    <n v="5"/>
    <n v="23"/>
    <m/>
    <m/>
  </r>
  <r>
    <d v="2025-06-13T00:00:00"/>
    <d v="1899-12-30T10:43:00"/>
    <s v="Morning"/>
    <s v="BA"/>
    <s v="BA8215"/>
    <s v="LHR"/>
    <s v="DXB"/>
    <s v="UAE"/>
    <s v="Middle East"/>
    <s v="LONG"/>
    <s v="B777"/>
    <n v="0"/>
    <n v="32"/>
    <n v="304"/>
    <n v="1"/>
    <n v="8"/>
    <n v="30"/>
    <n v="336"/>
    <s v="Group C"/>
  </r>
  <r>
    <d v="2025-05-06T00:00:00"/>
    <d v="1899-12-30T13:45:00"/>
    <s v="Lunchtime"/>
    <s v="BA"/>
    <s v="BA2885"/>
    <s v="LHR"/>
    <s v="FRA"/>
    <s v="Germany"/>
    <s v="Europe"/>
    <s v="SHORT"/>
    <s v="A320"/>
    <n v="0"/>
    <n v="10"/>
    <n v="170"/>
    <n v="1"/>
    <n v="8"/>
    <n v="31"/>
    <m/>
    <m/>
  </r>
  <r>
    <d v="2025-08-14T00:00:00"/>
    <d v="1899-12-30T07:51:00"/>
    <s v="Morning"/>
    <s v="BA"/>
    <s v="BA5782"/>
    <s v="LHR"/>
    <s v="AMS"/>
    <s v="Netherlands"/>
    <s v="Europe"/>
    <s v="SHORT"/>
    <s v="A320"/>
    <n v="0"/>
    <n v="20"/>
    <n v="160"/>
    <n v="0"/>
    <n v="12"/>
    <n v="44"/>
    <n v="180"/>
    <s v="Group A"/>
  </r>
  <r>
    <d v="2025-10-14T00:00:00"/>
    <d v="1899-12-30T21:04:00"/>
    <s v="Evening"/>
    <s v="BA"/>
    <s v="BA5769"/>
    <s v="LHR"/>
    <s v="ZRH"/>
    <s v="Switzerland"/>
    <s v="Europe"/>
    <s v="SHORT"/>
    <s v="A320"/>
    <n v="0"/>
    <n v="17"/>
    <n v="163"/>
    <n v="0"/>
    <n v="0"/>
    <n v="0"/>
    <m/>
    <m/>
  </r>
  <r>
    <d v="2025-10-12T00:00:00"/>
    <d v="1899-12-30T07:23:00"/>
    <s v="Morning"/>
    <s v="BA"/>
    <s v="BA7650"/>
    <s v="LHR"/>
    <s v="LAX"/>
    <s v="USA"/>
    <s v="North America"/>
    <s v="LONG"/>
    <s v="A350"/>
    <n v="0"/>
    <n v="56"/>
    <n v="275"/>
    <n v="1"/>
    <n v="4"/>
    <n v="21"/>
    <n v="331"/>
    <s v="Group B"/>
  </r>
  <r>
    <d v="2025-08-17T00:00:00"/>
    <d v="1899-12-30T09:14:00"/>
    <s v="Morning"/>
    <s v="BA"/>
    <s v="BA8801"/>
    <s v="LHR"/>
    <s v="HND"/>
    <s v="Japan"/>
    <s v="Asia"/>
    <s v="LONG"/>
    <s v="B787"/>
    <n v="0"/>
    <n v="31"/>
    <n v="173"/>
    <n v="0"/>
    <n v="9"/>
    <n v="34"/>
    <n v="204"/>
    <s v="Group C"/>
  </r>
  <r>
    <d v="2025-09-04T00:00:00"/>
    <d v="1899-12-30T13:43:00"/>
    <s v="Lunchtime"/>
    <s v="BA"/>
    <s v="BA4743"/>
    <s v="LHR"/>
    <s v="BCN"/>
    <s v="Spain"/>
    <s v="Europe"/>
    <s v="SHORT"/>
    <s v="A320"/>
    <n v="0"/>
    <n v="18"/>
    <n v="162"/>
    <n v="0"/>
    <n v="14"/>
    <n v="49"/>
    <m/>
    <m/>
  </r>
  <r>
    <d v="2025-04-29T00:00:00"/>
    <d v="1899-12-30T17:11:00"/>
    <s v="Afternoon"/>
    <s v="BA"/>
    <s v="BA3511"/>
    <s v="LHR"/>
    <s v="BCN"/>
    <s v="Spain"/>
    <s v="Europe"/>
    <s v="SHORT"/>
    <s v="A320"/>
    <n v="0"/>
    <n v="18"/>
    <n v="162"/>
    <n v="0"/>
    <n v="5"/>
    <n v="23"/>
    <m/>
    <m/>
  </r>
  <r>
    <d v="2025-04-22T00:00:00"/>
    <d v="1899-12-30T12:08:00"/>
    <s v="Lunchtime"/>
    <s v="BA"/>
    <s v="BA2336"/>
    <s v="LHR"/>
    <s v="DXB"/>
    <s v="UAE"/>
    <s v="Middle East"/>
    <s v="LONG"/>
    <s v="B787"/>
    <n v="0"/>
    <n v="31"/>
    <n v="173"/>
    <n v="0"/>
    <n v="0"/>
    <n v="1"/>
    <m/>
    <m/>
  </r>
  <r>
    <d v="2025-08-24T00:00:00"/>
    <d v="1899-12-30T12:54:00"/>
    <s v="Lunchtime"/>
    <s v="BA"/>
    <s v="BA2379"/>
    <s v="LHR"/>
    <s v="HND"/>
    <s v="Japan"/>
    <s v="Asia"/>
    <s v="LONG"/>
    <s v="B777"/>
    <n v="8"/>
    <n v="49"/>
    <n v="178"/>
    <n v="0"/>
    <n v="11"/>
    <n v="40"/>
    <m/>
    <m/>
  </r>
  <r>
    <d v="2025-08-08T00:00:00"/>
    <d v="1899-12-30T12:44:00"/>
    <s v="Lunchtime"/>
    <s v="BA"/>
    <s v="BA6413"/>
    <s v="LHR"/>
    <s v="BCN"/>
    <s v="Spain"/>
    <s v="Europe"/>
    <s v="SHORT"/>
    <s v="A320"/>
    <n v="0"/>
    <n v="18"/>
    <n v="162"/>
    <n v="0"/>
    <n v="4"/>
    <n v="20"/>
    <m/>
    <m/>
  </r>
  <r>
    <d v="2025-08-30T00:00:00"/>
    <d v="1899-12-30T19:18:00"/>
    <s v="Evening"/>
    <s v="BA"/>
    <s v="BA8332"/>
    <s v="LHR"/>
    <s v="BCN"/>
    <s v="Spain"/>
    <s v="Europe"/>
    <s v="SHORT"/>
    <s v="A320"/>
    <n v="0"/>
    <n v="15"/>
    <n v="165"/>
    <n v="0"/>
    <n v="1"/>
    <n v="12"/>
    <m/>
    <m/>
  </r>
  <r>
    <d v="2025-04-09T00:00:00"/>
    <d v="1899-12-30T13:53:00"/>
    <s v="Lunchtime"/>
    <s v="BA"/>
    <s v="BA4367"/>
    <s v="LHR"/>
    <s v="BCN"/>
    <s v="Spain"/>
    <s v="Europe"/>
    <s v="SHORT"/>
    <s v="A320"/>
    <n v="0"/>
    <n v="4"/>
    <n v="176"/>
    <n v="0"/>
    <n v="4"/>
    <n v="21"/>
    <m/>
    <m/>
  </r>
  <r>
    <d v="2025-08-13T00:00:00"/>
    <d v="1899-12-30T17:17:00"/>
    <s v="Afternoon"/>
    <s v="BA"/>
    <s v="BA7549"/>
    <s v="LHR"/>
    <s v="VIE"/>
    <s v="Austria"/>
    <s v="Europe"/>
    <s v="SHORT"/>
    <s v="A320"/>
    <n v="0"/>
    <n v="4"/>
    <n v="176"/>
    <n v="1"/>
    <n v="7"/>
    <n v="27"/>
    <m/>
    <m/>
  </r>
  <r>
    <d v="2025-06-13T00:00:00"/>
    <d v="1899-12-30T11:28:00"/>
    <s v="Morning"/>
    <s v="BA"/>
    <s v="BA8023"/>
    <s v="LHR"/>
    <s v="JFK"/>
    <s v="USA"/>
    <s v="North America"/>
    <s v="LONG"/>
    <s v="B777"/>
    <n v="0"/>
    <n v="48"/>
    <n v="224"/>
    <n v="0"/>
    <n v="4"/>
    <n v="21"/>
    <n v="272"/>
    <s v="Group B"/>
  </r>
  <r>
    <d v="2025-07-12T00:00:00"/>
    <d v="1899-12-30T08:11:00"/>
    <s v="Morning"/>
    <s v="BA"/>
    <s v="BA1171"/>
    <s v="LHR"/>
    <s v="DXB"/>
    <s v="UAE"/>
    <s v="Middle East"/>
    <s v="LONG"/>
    <s v="A380"/>
    <n v="14"/>
    <n v="97"/>
    <n v="358"/>
    <n v="0"/>
    <n v="0"/>
    <n v="0"/>
    <n v="469"/>
    <s v="Group C"/>
  </r>
  <r>
    <d v="2025-05-22T00:00:00"/>
    <d v="1899-12-30T17:10:00"/>
    <s v="Afternoon"/>
    <s v="BA"/>
    <s v="BA5097"/>
    <s v="LHR"/>
    <s v="ZRH"/>
    <s v="Switzerland"/>
    <s v="Europe"/>
    <s v="SHORT"/>
    <s v="A320"/>
    <n v="0"/>
    <n v="10"/>
    <n v="170"/>
    <n v="0"/>
    <n v="13"/>
    <n v="44"/>
    <m/>
    <m/>
  </r>
  <r>
    <d v="2025-05-16T00:00:00"/>
    <d v="1899-12-30T09:50:00"/>
    <s v="Morning"/>
    <s v="BA"/>
    <s v="BA4111"/>
    <s v="LHR"/>
    <s v="MUC"/>
    <s v="Germany"/>
    <s v="Europe"/>
    <s v="SHORT"/>
    <s v="A320"/>
    <n v="0"/>
    <n v="11"/>
    <n v="169"/>
    <n v="1"/>
    <n v="15"/>
    <n v="50"/>
    <n v="180"/>
    <s v="Group A"/>
  </r>
  <r>
    <d v="2025-09-16T00:00:00"/>
    <d v="1899-12-30T12:10:00"/>
    <s v="Lunchtime"/>
    <s v="BA"/>
    <s v="BA9418"/>
    <s v="LHR"/>
    <s v="ZRH"/>
    <s v="Switzerland"/>
    <s v="Europe"/>
    <s v="SHORT"/>
    <s v="A320"/>
    <n v="0"/>
    <n v="15"/>
    <n v="165"/>
    <n v="0"/>
    <n v="11"/>
    <n v="40"/>
    <m/>
    <m/>
  </r>
  <r>
    <d v="2025-05-03T00:00:00"/>
    <d v="1899-12-30T15:12:00"/>
    <s v="Afternoon"/>
    <s v="BA"/>
    <s v="BA6650"/>
    <s v="LHR"/>
    <s v="LAX"/>
    <s v="USA"/>
    <s v="North America"/>
    <s v="LONG"/>
    <s v="B787"/>
    <n v="0"/>
    <n v="35"/>
    <n v="179"/>
    <n v="3"/>
    <n v="2"/>
    <n v="13"/>
    <m/>
    <m/>
  </r>
  <r>
    <d v="2025-07-01T00:00:00"/>
    <d v="1899-12-30T21:54:00"/>
    <s v="Evening"/>
    <s v="BA"/>
    <s v="BA2808"/>
    <s v="LHR"/>
    <s v="MUC"/>
    <s v="Germany"/>
    <s v="Europe"/>
    <s v="SHORT"/>
    <s v="A320"/>
    <n v="0"/>
    <n v="5"/>
    <n v="175"/>
    <n v="2"/>
    <n v="7"/>
    <n v="27"/>
    <m/>
    <m/>
  </r>
  <r>
    <d v="2025-04-04T00:00:00"/>
    <d v="1899-12-30T19:20:00"/>
    <s v="Evening"/>
    <s v="BA"/>
    <s v="BA6122"/>
    <s v="LHR"/>
    <s v="VIE"/>
    <s v="Austria"/>
    <s v="Europe"/>
    <s v="SHORT"/>
    <s v="A320"/>
    <n v="0"/>
    <n v="20"/>
    <n v="160"/>
    <n v="1"/>
    <n v="8"/>
    <n v="30"/>
    <m/>
    <m/>
  </r>
  <r>
    <d v="2025-08-10T00:00:00"/>
    <d v="1899-12-30T08:42:00"/>
    <s v="Morning"/>
    <s v="BA"/>
    <s v="BA4943"/>
    <s v="LHR"/>
    <s v="BCN"/>
    <s v="Spain"/>
    <s v="Europe"/>
    <s v="SHORT"/>
    <s v="A320"/>
    <n v="0"/>
    <n v="4"/>
    <n v="176"/>
    <n v="2"/>
    <n v="11"/>
    <n v="40"/>
    <n v="180"/>
    <s v="Group A"/>
  </r>
  <r>
    <d v="2025-08-28T00:00:00"/>
    <d v="1899-12-30T07:44:00"/>
    <s v="Morning"/>
    <s v="BA"/>
    <s v="BA2153"/>
    <s v="LHR"/>
    <s v="ZRH"/>
    <s v="Switzerland"/>
    <s v="Europe"/>
    <s v="SHORT"/>
    <s v="A320"/>
    <n v="0"/>
    <n v="13"/>
    <n v="167"/>
    <n v="0"/>
    <n v="11"/>
    <n v="41"/>
    <n v="180"/>
    <s v="Group A"/>
  </r>
  <r>
    <d v="2025-10-25T00:00:00"/>
    <d v="1899-12-30T17:16:00"/>
    <s v="Afternoon"/>
    <s v="BA"/>
    <s v="BA1697"/>
    <s v="LHR"/>
    <s v="VIE"/>
    <s v="Austria"/>
    <s v="Europe"/>
    <s v="SHORT"/>
    <s v="A320"/>
    <n v="0"/>
    <n v="0"/>
    <n v="180"/>
    <n v="0"/>
    <n v="4"/>
    <n v="19"/>
    <m/>
    <m/>
  </r>
  <r>
    <d v="2025-10-11T00:00:00"/>
    <d v="1899-12-30T08:59:00"/>
    <s v="Morning"/>
    <s v="BA"/>
    <s v="BA6054"/>
    <s v="LHR"/>
    <s v="BCN"/>
    <s v="Spain"/>
    <s v="Europe"/>
    <s v="SHORT"/>
    <s v="A320"/>
    <n v="0"/>
    <n v="5"/>
    <n v="175"/>
    <n v="1"/>
    <n v="8"/>
    <n v="32"/>
    <n v="180"/>
    <s v="Group A"/>
  </r>
  <r>
    <d v="2025-05-24T00:00:00"/>
    <d v="1899-12-30T21:41:00"/>
    <s v="Evening"/>
    <s v="BA"/>
    <s v="BA5813"/>
    <s v="LHR"/>
    <s v="AMS"/>
    <s v="Netherlands"/>
    <s v="Europe"/>
    <s v="SHORT"/>
    <s v="A320"/>
    <n v="0"/>
    <n v="20"/>
    <n v="160"/>
    <n v="1"/>
    <n v="10"/>
    <n v="37"/>
    <m/>
    <m/>
  </r>
  <r>
    <d v="2025-10-04T00:00:00"/>
    <d v="1899-12-30T08:44:00"/>
    <s v="Morning"/>
    <s v="BA"/>
    <s v="BA9627"/>
    <s v="LHR"/>
    <s v="HND"/>
    <s v="Japan"/>
    <s v="Asia"/>
    <s v="LONG"/>
    <s v="B777"/>
    <n v="0"/>
    <n v="32"/>
    <n v="300"/>
    <n v="2"/>
    <n v="16"/>
    <n v="53"/>
    <n v="332"/>
    <s v="Group C"/>
  </r>
  <r>
    <d v="2025-05-19T00:00:00"/>
    <d v="1899-12-30T12:33:00"/>
    <s v="Lunchtime"/>
    <s v="BA"/>
    <s v="BA3294"/>
    <s v="LHR"/>
    <s v="HND"/>
    <s v="Japan"/>
    <s v="Asia"/>
    <s v="LONG"/>
    <s v="B787"/>
    <n v="0"/>
    <n v="35"/>
    <n v="179"/>
    <n v="1"/>
    <n v="12"/>
    <n v="41"/>
    <m/>
    <m/>
  </r>
  <r>
    <d v="2025-07-06T00:00:00"/>
    <d v="1899-12-30T22:27:00"/>
    <s v="Evening"/>
    <s v="BA"/>
    <s v="BA8226"/>
    <s v="LHR"/>
    <s v="FRA"/>
    <s v="Germany"/>
    <s v="Europe"/>
    <s v="SHORT"/>
    <s v="A320"/>
    <n v="0"/>
    <n v="19"/>
    <n v="161"/>
    <n v="6"/>
    <n v="12"/>
    <n v="43"/>
    <m/>
    <m/>
  </r>
  <r>
    <d v="2025-05-21T00:00:00"/>
    <d v="1899-12-30T16:45:00"/>
    <s v="Afternoon"/>
    <s v="BA"/>
    <s v="BA3326"/>
    <s v="LHR"/>
    <s v="ZRH"/>
    <s v="Switzerland"/>
    <s v="Europe"/>
    <s v="SHORT"/>
    <s v="A320"/>
    <n v="0"/>
    <n v="2"/>
    <n v="178"/>
    <n v="0"/>
    <n v="8"/>
    <n v="32"/>
    <m/>
    <m/>
  </r>
  <r>
    <d v="2025-04-09T00:00:00"/>
    <d v="1899-12-30T14:25:00"/>
    <s v="Afternoon"/>
    <s v="BA"/>
    <s v="BA7789"/>
    <s v="LHR"/>
    <s v="DFW"/>
    <s v="USA"/>
    <s v="North America"/>
    <s v="LONG"/>
    <s v="B777"/>
    <n v="0"/>
    <n v="32"/>
    <n v="304"/>
    <n v="1"/>
    <n v="15"/>
    <n v="52"/>
    <m/>
    <m/>
  </r>
  <r>
    <d v="2025-10-05T00:00:00"/>
    <d v="1899-12-30T18:05:00"/>
    <s v="Evening"/>
    <s v="BA"/>
    <s v="BA1930"/>
    <s v="LHR"/>
    <s v="ORD"/>
    <s v="USA"/>
    <s v="North America"/>
    <s v="LONG"/>
    <s v="B787"/>
    <n v="0"/>
    <n v="35"/>
    <n v="179"/>
    <n v="1"/>
    <n v="10"/>
    <n v="37"/>
    <m/>
    <m/>
  </r>
  <r>
    <d v="2025-08-30T00:00:00"/>
    <d v="1899-12-30T07:07:00"/>
    <s v="Morning"/>
    <s v="BA"/>
    <s v="BA6904"/>
    <s v="LHR"/>
    <s v="IST"/>
    <s v="Turkey"/>
    <s v="Europe"/>
    <s v="SHORT"/>
    <s v="A320"/>
    <n v="0"/>
    <n v="18"/>
    <n v="162"/>
    <n v="1"/>
    <n v="3"/>
    <n v="17"/>
    <n v="180"/>
    <s v="Group A"/>
  </r>
  <r>
    <d v="2025-08-01T00:00:00"/>
    <d v="1899-12-30T07:10:00"/>
    <s v="Morning"/>
    <s v="BA"/>
    <s v="BA9456"/>
    <s v="LHR"/>
    <s v="DXB"/>
    <s v="UAE"/>
    <s v="Middle East"/>
    <s v="LONG"/>
    <s v="A380"/>
    <n v="14"/>
    <n v="97"/>
    <n v="358"/>
    <n v="0"/>
    <n v="15"/>
    <n v="52"/>
    <n v="469"/>
    <s v="Group C"/>
  </r>
  <r>
    <d v="2025-04-19T00:00:00"/>
    <d v="1899-12-30T15:37:00"/>
    <s v="Afternoon"/>
    <s v="BA"/>
    <s v="BA9803"/>
    <s v="LHR"/>
    <s v="IST"/>
    <s v="Turkey"/>
    <s v="Europe"/>
    <s v="SHORT"/>
    <s v="A320"/>
    <n v="0"/>
    <n v="2"/>
    <n v="178"/>
    <n v="1"/>
    <n v="12"/>
    <n v="41"/>
    <m/>
    <m/>
  </r>
  <r>
    <d v="2025-04-11T00:00:00"/>
    <d v="1899-12-30T19:54:00"/>
    <s v="Evening"/>
    <s v="BA"/>
    <s v="BA9541"/>
    <s v="LHR"/>
    <s v="FRA"/>
    <s v="Germany"/>
    <s v="Europe"/>
    <s v="SHORT"/>
    <s v="A320"/>
    <n v="0"/>
    <n v="12"/>
    <n v="168"/>
    <n v="2"/>
    <n v="5"/>
    <n v="23"/>
    <m/>
    <m/>
  </r>
  <r>
    <d v="2025-08-07T00:00:00"/>
    <d v="1899-12-30T21:49:00"/>
    <s v="Evening"/>
    <s v="BA"/>
    <s v="BA3361"/>
    <s v="LHR"/>
    <s v="MAD"/>
    <s v="Spain"/>
    <s v="Europe"/>
    <s v="SHORT"/>
    <s v="A320"/>
    <n v="0"/>
    <n v="12"/>
    <n v="168"/>
    <n v="0"/>
    <n v="5"/>
    <n v="23"/>
    <m/>
    <m/>
  </r>
  <r>
    <d v="2025-10-10T00:00:00"/>
    <d v="1899-12-30T12:10:00"/>
    <s v="Lunchtime"/>
    <s v="BA"/>
    <s v="BA2210"/>
    <s v="LHR"/>
    <s v="JFK"/>
    <s v="USA"/>
    <s v="North America"/>
    <s v="LONG"/>
    <s v="B787"/>
    <n v="8"/>
    <n v="48"/>
    <n v="200"/>
    <n v="0"/>
    <n v="9"/>
    <n v="35"/>
    <m/>
    <m/>
  </r>
  <r>
    <d v="2025-06-23T00:00:00"/>
    <d v="1899-12-30T22:45:00"/>
    <s v="Evening"/>
    <s v="BA"/>
    <s v="BA3925"/>
    <s v="LHR"/>
    <s v="MUC"/>
    <s v="Germany"/>
    <s v="Europe"/>
    <s v="SHORT"/>
    <s v="A320"/>
    <n v="0"/>
    <n v="4"/>
    <n v="176"/>
    <n v="0"/>
    <n v="10"/>
    <n v="38"/>
    <m/>
    <m/>
  </r>
  <r>
    <d v="2025-05-22T00:00:00"/>
    <d v="1899-12-30T17:56:00"/>
    <s v="Afternoon"/>
    <s v="BA"/>
    <s v="BA4015"/>
    <s v="LHR"/>
    <s v="MUC"/>
    <s v="Germany"/>
    <s v="Europe"/>
    <s v="SHORT"/>
    <s v="A320"/>
    <n v="0"/>
    <n v="11"/>
    <n v="169"/>
    <n v="4"/>
    <n v="9"/>
    <n v="33"/>
    <m/>
    <m/>
  </r>
  <r>
    <d v="2025-05-15T00:00:00"/>
    <d v="1899-12-30T14:23:00"/>
    <s v="Afternoon"/>
    <s v="BA"/>
    <s v="BA9083"/>
    <s v="LHR"/>
    <s v="DFW"/>
    <s v="USA"/>
    <s v="North America"/>
    <s v="LONG"/>
    <s v="A350"/>
    <n v="0"/>
    <n v="56"/>
    <n v="275"/>
    <n v="0"/>
    <n v="9"/>
    <n v="35"/>
    <m/>
    <m/>
  </r>
  <r>
    <d v="2025-05-03T00:00:00"/>
    <d v="1899-12-30T21:51:00"/>
    <s v="Evening"/>
    <s v="BA"/>
    <s v="BA8667"/>
    <s v="LHR"/>
    <s v="MUC"/>
    <s v="Germany"/>
    <s v="Europe"/>
    <s v="SHORT"/>
    <s v="A320"/>
    <n v="0"/>
    <n v="1"/>
    <n v="179"/>
    <n v="0"/>
    <n v="17"/>
    <n v="57"/>
    <m/>
    <m/>
  </r>
  <r>
    <d v="2025-04-16T00:00:00"/>
    <d v="1899-12-30T06:29:00"/>
    <s v="Morning"/>
    <s v="BA"/>
    <s v="BA8340"/>
    <s v="LHR"/>
    <s v="FRA"/>
    <s v="Germany"/>
    <s v="Europe"/>
    <s v="SHORT"/>
    <s v="A320"/>
    <n v="0"/>
    <n v="14"/>
    <n v="166"/>
    <n v="0"/>
    <n v="14"/>
    <n v="47"/>
    <n v="180"/>
    <s v="Group A"/>
  </r>
  <r>
    <d v="2025-08-24T00:00:00"/>
    <d v="1899-12-30T16:58:00"/>
    <s v="Afternoon"/>
    <s v="BA"/>
    <s v="BA8639"/>
    <s v="LHR"/>
    <s v="CDG"/>
    <s v="France"/>
    <s v="Europe"/>
    <s v="SHORT"/>
    <s v="A320"/>
    <n v="0"/>
    <n v="17"/>
    <n v="163"/>
    <n v="1"/>
    <n v="9"/>
    <n v="33"/>
    <m/>
    <m/>
  </r>
  <r>
    <d v="2025-04-25T00:00:00"/>
    <d v="1899-12-30T13:57:00"/>
    <s v="Lunchtime"/>
    <s v="BA"/>
    <s v="BA5156"/>
    <s v="LHR"/>
    <s v="MAD"/>
    <s v="Spain"/>
    <s v="Europe"/>
    <s v="SHORT"/>
    <s v="A320"/>
    <n v="0"/>
    <n v="5"/>
    <n v="175"/>
    <n v="0"/>
    <n v="13"/>
    <n v="45"/>
    <m/>
    <m/>
  </r>
  <r>
    <d v="2025-06-03T00:00:00"/>
    <d v="1899-12-30T14:02:00"/>
    <s v="Afternoon"/>
    <s v="BA"/>
    <s v="BA5012"/>
    <s v="LHR"/>
    <s v="DXB"/>
    <s v="UAE"/>
    <s v="Middle East"/>
    <s v="LONG"/>
    <s v="A350"/>
    <n v="0"/>
    <n v="56"/>
    <n v="275"/>
    <n v="0"/>
    <n v="2"/>
    <n v="14"/>
    <m/>
    <m/>
  </r>
  <r>
    <d v="2025-08-15T00:00:00"/>
    <d v="1899-12-30T22:25:00"/>
    <s v="Evening"/>
    <s v="BA"/>
    <s v="BA6654"/>
    <s v="LHR"/>
    <s v="FRA"/>
    <s v="Germany"/>
    <s v="Europe"/>
    <s v="SHORT"/>
    <s v="A320"/>
    <n v="0"/>
    <n v="1"/>
    <n v="179"/>
    <n v="2"/>
    <n v="10"/>
    <n v="37"/>
    <m/>
    <m/>
  </r>
  <r>
    <d v="2025-06-29T00:00:00"/>
    <d v="1899-12-30T15:02:00"/>
    <s v="Afternoon"/>
    <s v="BA"/>
    <s v="BA6369"/>
    <s v="LHR"/>
    <s v="HND"/>
    <s v="Japan"/>
    <s v="Asia"/>
    <s v="LONG"/>
    <s v="B777"/>
    <n v="0"/>
    <n v="32"/>
    <n v="304"/>
    <n v="1"/>
    <n v="18"/>
    <n v="59"/>
    <m/>
    <m/>
  </r>
  <r>
    <d v="2025-06-16T00:00:00"/>
    <d v="1899-12-30T07:51:00"/>
    <s v="Morning"/>
    <s v="BA"/>
    <s v="BA1341"/>
    <s v="LHR"/>
    <s v="HND"/>
    <s v="Japan"/>
    <s v="Asia"/>
    <s v="LONG"/>
    <s v="B777"/>
    <n v="0"/>
    <n v="32"/>
    <n v="300"/>
    <n v="0"/>
    <n v="7"/>
    <n v="27"/>
    <n v="332"/>
    <s v="Group C"/>
  </r>
  <r>
    <d v="2025-10-09T00:00:00"/>
    <d v="1899-12-30T17:05:00"/>
    <s v="Afternoon"/>
    <s v="BA"/>
    <s v="BA1077"/>
    <s v="LHR"/>
    <s v="JFK"/>
    <s v="USA"/>
    <s v="North America"/>
    <s v="LONG"/>
    <s v="B787"/>
    <n v="0"/>
    <n v="35"/>
    <n v="179"/>
    <n v="5"/>
    <n v="3"/>
    <n v="17"/>
    <m/>
    <m/>
  </r>
  <r>
    <d v="2025-06-01T00:00:00"/>
    <d v="1899-12-30T14:15:00"/>
    <s v="Afternoon"/>
    <s v="BA"/>
    <s v="BA3740"/>
    <s v="LHR"/>
    <s v="DFW"/>
    <s v="USA"/>
    <s v="North America"/>
    <s v="LONG"/>
    <s v="A380"/>
    <n v="14"/>
    <n v="97"/>
    <n v="358"/>
    <n v="1"/>
    <n v="4"/>
    <n v="20"/>
    <m/>
    <m/>
  </r>
  <r>
    <d v="2025-08-11T00:00:00"/>
    <d v="1899-12-30T06:04:00"/>
    <s v="Morning"/>
    <s v="BA"/>
    <s v="BA3027"/>
    <s v="LHR"/>
    <s v="MUC"/>
    <s v="Germany"/>
    <s v="Europe"/>
    <s v="SHORT"/>
    <s v="A320"/>
    <n v="0"/>
    <n v="9"/>
    <n v="171"/>
    <n v="0"/>
    <n v="2"/>
    <n v="13"/>
    <n v="180"/>
    <s v="Group A"/>
  </r>
  <r>
    <d v="2025-09-10T00:00:00"/>
    <d v="1899-12-30T15:20:00"/>
    <s v="Afternoon"/>
    <s v="BA"/>
    <s v="BA4510"/>
    <s v="LHR"/>
    <s v="DXB"/>
    <s v="UAE"/>
    <s v="Middle East"/>
    <s v="LONG"/>
    <s v="B777"/>
    <n v="8"/>
    <n v="49"/>
    <n v="178"/>
    <n v="0"/>
    <n v="3"/>
    <n v="18"/>
    <m/>
    <m/>
  </r>
  <r>
    <d v="2025-07-08T00:00:00"/>
    <d v="1899-12-30T10:49:00"/>
    <s v="Morning"/>
    <s v="BA"/>
    <s v="BA6712"/>
    <s v="LHR"/>
    <s v="IST"/>
    <s v="Turkey"/>
    <s v="Europe"/>
    <s v="SHORT"/>
    <s v="A320"/>
    <n v="0"/>
    <n v="11"/>
    <n v="169"/>
    <n v="0"/>
    <n v="6"/>
    <n v="25"/>
    <n v="180"/>
    <s v="Group A"/>
  </r>
  <r>
    <d v="2025-04-21T00:00:00"/>
    <d v="1899-12-30T19:55:00"/>
    <s v="Evening"/>
    <s v="BA"/>
    <s v="BA4457"/>
    <s v="LHR"/>
    <s v="ZRH"/>
    <s v="Switzerland"/>
    <s v="Europe"/>
    <s v="SHORT"/>
    <s v="A320"/>
    <n v="0"/>
    <n v="6"/>
    <n v="174"/>
    <n v="1"/>
    <n v="0"/>
    <n v="8"/>
    <m/>
    <m/>
  </r>
  <r>
    <d v="2025-05-01T00:00:00"/>
    <d v="1899-12-30T07:39:00"/>
    <s v="Morning"/>
    <s v="BA"/>
    <s v="BA6926"/>
    <s v="LHR"/>
    <s v="HND"/>
    <s v="Japan"/>
    <s v="Asia"/>
    <s v="LONG"/>
    <s v="B787"/>
    <n v="0"/>
    <n v="35"/>
    <n v="179"/>
    <n v="0"/>
    <n v="8"/>
    <n v="31"/>
    <n v="214"/>
    <s v="Group C"/>
  </r>
  <r>
    <d v="2025-06-12T00:00:00"/>
    <d v="1899-12-30T11:41:00"/>
    <s v="Morning"/>
    <s v="BA"/>
    <s v="BA1187"/>
    <s v="LHR"/>
    <s v="DFW"/>
    <s v="USA"/>
    <s v="North America"/>
    <s v="LONG"/>
    <s v="B787"/>
    <n v="8"/>
    <n v="48"/>
    <n v="200"/>
    <n v="0"/>
    <n v="13"/>
    <n v="44"/>
    <n v="256"/>
    <s v="Group B"/>
  </r>
  <r>
    <d v="2025-10-02T00:00:00"/>
    <d v="1899-12-30T07:08:00"/>
    <s v="Morning"/>
    <s v="BA"/>
    <s v="BA9465"/>
    <s v="LHR"/>
    <s v="JFK"/>
    <s v="USA"/>
    <s v="North America"/>
    <s v="LONG"/>
    <s v="A380"/>
    <n v="14"/>
    <n v="97"/>
    <n v="358"/>
    <n v="1"/>
    <n v="3"/>
    <n v="16"/>
    <n v="469"/>
    <s v="Group B"/>
  </r>
  <r>
    <d v="2025-06-18T00:00:00"/>
    <d v="1899-12-30T10:21:00"/>
    <s v="Morning"/>
    <s v="BA"/>
    <s v="BA6938"/>
    <s v="LHR"/>
    <s v="FRA"/>
    <s v="Germany"/>
    <s v="Europe"/>
    <s v="SHORT"/>
    <s v="A320"/>
    <n v="0"/>
    <n v="15"/>
    <n v="165"/>
    <n v="0"/>
    <n v="16"/>
    <n v="54"/>
    <n v="180"/>
    <s v="Group A"/>
  </r>
  <r>
    <d v="2025-05-08T00:00:00"/>
    <d v="1899-12-30T10:38:00"/>
    <s v="Morning"/>
    <s v="BA"/>
    <s v="BA9384"/>
    <s v="LHR"/>
    <s v="LAX"/>
    <s v="USA"/>
    <s v="North America"/>
    <s v="LONG"/>
    <s v="B777"/>
    <n v="0"/>
    <n v="32"/>
    <n v="304"/>
    <n v="1"/>
    <n v="11"/>
    <n v="38"/>
    <n v="336"/>
    <s v="Group B"/>
  </r>
  <r>
    <d v="2025-08-07T00:00:00"/>
    <d v="1899-12-30T19:09:00"/>
    <s v="Evening"/>
    <s v="BA"/>
    <s v="BA2969"/>
    <s v="LHR"/>
    <s v="JFK"/>
    <s v="USA"/>
    <s v="North America"/>
    <s v="LONG"/>
    <s v="B787"/>
    <n v="0"/>
    <n v="35"/>
    <n v="179"/>
    <n v="1"/>
    <n v="13"/>
    <n v="46"/>
    <m/>
    <m/>
  </r>
  <r>
    <d v="2025-09-14T00:00:00"/>
    <d v="1899-12-30T11:15:00"/>
    <s v="Morning"/>
    <s v="BA"/>
    <s v="BA6975"/>
    <s v="LHR"/>
    <s v="CDG"/>
    <s v="France"/>
    <s v="Europe"/>
    <s v="SHORT"/>
    <s v="A320"/>
    <n v="0"/>
    <n v="4"/>
    <n v="176"/>
    <n v="0"/>
    <n v="4"/>
    <n v="20"/>
    <n v="180"/>
    <s v="Group A"/>
  </r>
  <r>
    <d v="2025-09-13T00:00:00"/>
    <d v="1899-12-30T11:01:00"/>
    <s v="Morning"/>
    <s v="BA"/>
    <s v="BA7621"/>
    <s v="LHR"/>
    <s v="FRA"/>
    <s v="Germany"/>
    <s v="Europe"/>
    <s v="SHORT"/>
    <s v="A320"/>
    <n v="0"/>
    <n v="3"/>
    <n v="177"/>
    <n v="2"/>
    <n v="12"/>
    <n v="44"/>
    <n v="180"/>
    <s v="Group A"/>
  </r>
  <r>
    <d v="2025-06-27T00:00:00"/>
    <d v="1899-12-30T13:15:00"/>
    <s v="Lunchtime"/>
    <s v="BA"/>
    <s v="BA5272"/>
    <s v="LHR"/>
    <s v="LAX"/>
    <s v="USA"/>
    <s v="North America"/>
    <s v="LONG"/>
    <s v="B787"/>
    <n v="8"/>
    <n v="48"/>
    <n v="200"/>
    <n v="0"/>
    <n v="2"/>
    <n v="13"/>
    <m/>
    <m/>
  </r>
  <r>
    <d v="2025-08-20T00:00:00"/>
    <d v="1899-12-30T09:05:00"/>
    <s v="Morning"/>
    <s v="BA"/>
    <s v="BA5953"/>
    <s v="LHR"/>
    <s v="DXB"/>
    <s v="UAE"/>
    <s v="Middle East"/>
    <s v="LONG"/>
    <s v="B777"/>
    <n v="8"/>
    <n v="49"/>
    <n v="178"/>
    <n v="0"/>
    <n v="13"/>
    <n v="44"/>
    <n v="235"/>
    <s v="Group C"/>
  </r>
  <r>
    <d v="2025-10-22T00:00:00"/>
    <d v="1899-12-30T19:59:00"/>
    <s v="Evening"/>
    <s v="BA"/>
    <s v="BA5474"/>
    <s v="LHR"/>
    <s v="IST"/>
    <s v="Turkey"/>
    <s v="Europe"/>
    <s v="SHORT"/>
    <s v="A320"/>
    <n v="0"/>
    <n v="17"/>
    <n v="163"/>
    <n v="1"/>
    <n v="9"/>
    <n v="33"/>
    <m/>
    <m/>
  </r>
  <r>
    <d v="2025-09-24T00:00:00"/>
    <d v="1899-12-30T19:41:00"/>
    <s v="Evening"/>
    <s v="BA"/>
    <s v="BA5376"/>
    <s v="LHR"/>
    <s v="LAX"/>
    <s v="USA"/>
    <s v="North America"/>
    <s v="LONG"/>
    <s v="B777"/>
    <n v="0"/>
    <n v="32"/>
    <n v="304"/>
    <n v="0"/>
    <n v="11"/>
    <n v="39"/>
    <m/>
    <m/>
  </r>
  <r>
    <d v="2025-08-19T00:00:00"/>
    <d v="1899-12-30T15:02:00"/>
    <s v="Afternoon"/>
    <s v="BA"/>
    <s v="BA9820"/>
    <s v="LHR"/>
    <s v="JFK"/>
    <s v="USA"/>
    <s v="North America"/>
    <s v="LONG"/>
    <s v="A380"/>
    <n v="14"/>
    <n v="97"/>
    <n v="358"/>
    <n v="3"/>
    <n v="1"/>
    <n v="12"/>
    <m/>
    <m/>
  </r>
  <r>
    <d v="2025-04-22T00:00:00"/>
    <d v="1899-12-30T06:42:00"/>
    <s v="Morning"/>
    <s v="BA"/>
    <s v="BA1256"/>
    <s v="LHR"/>
    <s v="HND"/>
    <s v="Japan"/>
    <s v="Asia"/>
    <s v="LONG"/>
    <s v="A350"/>
    <n v="0"/>
    <n v="56"/>
    <n v="275"/>
    <n v="0"/>
    <n v="3"/>
    <n v="16"/>
    <n v="331"/>
    <s v="Group C"/>
  </r>
  <r>
    <d v="2025-07-26T00:00:00"/>
    <d v="1899-12-30T17:01:00"/>
    <s v="Afternoon"/>
    <s v="BA"/>
    <s v="BA5447"/>
    <s v="LHR"/>
    <s v="DFW"/>
    <s v="USA"/>
    <s v="North America"/>
    <s v="LONG"/>
    <s v="B787"/>
    <n v="8"/>
    <n v="42"/>
    <n v="166"/>
    <n v="0"/>
    <n v="11"/>
    <n v="40"/>
    <m/>
    <m/>
  </r>
  <r>
    <d v="2025-10-15T00:00:00"/>
    <d v="1899-12-30T22:18:00"/>
    <s v="Evening"/>
    <s v="BA"/>
    <s v="BA4310"/>
    <s v="LHR"/>
    <s v="DFW"/>
    <s v="USA"/>
    <s v="North America"/>
    <s v="LONG"/>
    <s v="B777"/>
    <n v="8"/>
    <n v="49"/>
    <n v="178"/>
    <n v="2"/>
    <n v="3"/>
    <n v="16"/>
    <m/>
    <m/>
  </r>
  <r>
    <d v="2025-05-14T00:00:00"/>
    <d v="1899-12-30T12:04:00"/>
    <s v="Lunchtime"/>
    <s v="BA"/>
    <s v="BA3437"/>
    <s v="LHR"/>
    <s v="CDG"/>
    <s v="France"/>
    <s v="Europe"/>
    <s v="SHORT"/>
    <s v="A320"/>
    <n v="0"/>
    <n v="2"/>
    <n v="178"/>
    <n v="0"/>
    <n v="10"/>
    <n v="38"/>
    <m/>
    <m/>
  </r>
  <r>
    <d v="2025-06-10T00:00:00"/>
    <d v="1899-12-30T19:04:00"/>
    <s v="Evening"/>
    <s v="BA"/>
    <s v="BA4848"/>
    <s v="LHR"/>
    <s v="JFK"/>
    <s v="USA"/>
    <s v="North America"/>
    <s v="LONG"/>
    <s v="B777"/>
    <n v="0"/>
    <n v="48"/>
    <n v="224"/>
    <n v="1"/>
    <n v="0"/>
    <n v="9"/>
    <m/>
    <m/>
  </r>
  <r>
    <d v="2025-08-15T00:00:00"/>
    <d v="1899-12-30T10:40:00"/>
    <s v="Morning"/>
    <s v="BA"/>
    <s v="BA5141"/>
    <s v="LHR"/>
    <s v="LAX"/>
    <s v="USA"/>
    <s v="North America"/>
    <s v="LONG"/>
    <s v="A350"/>
    <n v="0"/>
    <n v="56"/>
    <n v="275"/>
    <n v="0"/>
    <n v="12"/>
    <n v="44"/>
    <n v="331"/>
    <s v="Group B"/>
  </r>
  <r>
    <d v="2025-06-29T00:00:00"/>
    <d v="1899-12-30T12:02:00"/>
    <s v="Lunchtime"/>
    <s v="BA"/>
    <s v="BA1607"/>
    <s v="LHR"/>
    <s v="MUC"/>
    <s v="Germany"/>
    <s v="Europe"/>
    <s v="SHORT"/>
    <s v="A320"/>
    <n v="0"/>
    <n v="18"/>
    <n v="162"/>
    <n v="1"/>
    <n v="1"/>
    <n v="11"/>
    <m/>
    <m/>
  </r>
  <r>
    <d v="2025-08-17T00:00:00"/>
    <d v="1899-12-30T18:42:00"/>
    <s v="Evening"/>
    <s v="BA"/>
    <s v="BA3613"/>
    <s v="LHR"/>
    <s v="JFK"/>
    <s v="USA"/>
    <s v="North America"/>
    <s v="LONG"/>
    <s v="B777"/>
    <n v="8"/>
    <n v="49"/>
    <n v="178"/>
    <n v="0"/>
    <n v="11"/>
    <n v="39"/>
    <m/>
    <m/>
  </r>
  <r>
    <d v="2025-06-15T00:00:00"/>
    <d v="1899-12-30T16:32:00"/>
    <s v="Afternoon"/>
    <s v="BA"/>
    <s v="BA7005"/>
    <s v="LHR"/>
    <s v="JFK"/>
    <s v="USA"/>
    <s v="North America"/>
    <s v="LONG"/>
    <s v="A380"/>
    <n v="14"/>
    <n v="97"/>
    <n v="358"/>
    <n v="0"/>
    <n v="11"/>
    <n v="40"/>
    <m/>
    <m/>
  </r>
  <r>
    <d v="2025-06-01T00:00:00"/>
    <d v="1899-12-30T17:51:00"/>
    <s v="Afternoon"/>
    <s v="BA"/>
    <s v="BA8149"/>
    <s v="LHR"/>
    <s v="AMS"/>
    <s v="Netherlands"/>
    <s v="Europe"/>
    <s v="SHORT"/>
    <s v="A320"/>
    <n v="0"/>
    <n v="7"/>
    <n v="173"/>
    <n v="0"/>
    <n v="4"/>
    <n v="19"/>
    <m/>
    <m/>
  </r>
  <r>
    <d v="2025-06-28T00:00:00"/>
    <d v="1899-12-30T08:38:00"/>
    <s v="Morning"/>
    <s v="BA"/>
    <s v="BA6592"/>
    <s v="LHR"/>
    <s v="ZRH"/>
    <s v="Switzerland"/>
    <s v="Europe"/>
    <s v="SHORT"/>
    <s v="A320"/>
    <n v="0"/>
    <n v="12"/>
    <n v="168"/>
    <n v="0"/>
    <n v="11"/>
    <n v="39"/>
    <n v="180"/>
    <s v="Group A"/>
  </r>
  <r>
    <d v="2025-10-30T00:00:00"/>
    <d v="1899-12-30T20:05:00"/>
    <s v="Evening"/>
    <s v="BA"/>
    <s v="BA7514"/>
    <s v="LHR"/>
    <s v="CDG"/>
    <s v="France"/>
    <s v="Europe"/>
    <s v="SHORT"/>
    <s v="A320"/>
    <n v="0"/>
    <n v="5"/>
    <n v="175"/>
    <n v="1"/>
    <n v="9"/>
    <n v="34"/>
    <m/>
    <m/>
  </r>
  <r>
    <d v="2025-06-06T00:00:00"/>
    <d v="1899-12-30T11:28:00"/>
    <s v="Morning"/>
    <s v="BA"/>
    <s v="BA6146"/>
    <s v="LHR"/>
    <s v="MUC"/>
    <s v="Germany"/>
    <s v="Europe"/>
    <s v="SHORT"/>
    <s v="A320"/>
    <n v="0"/>
    <n v="9"/>
    <n v="171"/>
    <n v="0"/>
    <n v="5"/>
    <n v="22"/>
    <n v="180"/>
    <s v="Group A"/>
  </r>
  <r>
    <d v="2025-07-10T00:00:00"/>
    <d v="1899-12-30T10:01:00"/>
    <s v="Morning"/>
    <s v="BA"/>
    <s v="BA5937"/>
    <s v="LHR"/>
    <s v="FRA"/>
    <s v="Germany"/>
    <s v="Europe"/>
    <s v="SHORT"/>
    <s v="A320"/>
    <n v="0"/>
    <n v="0"/>
    <n v="180"/>
    <n v="0"/>
    <n v="2"/>
    <n v="15"/>
    <n v="180"/>
    <s v="Group A"/>
  </r>
  <r>
    <d v="2025-06-11T00:00:00"/>
    <d v="1899-12-30T16:12:00"/>
    <s v="Afternoon"/>
    <s v="BA"/>
    <s v="BA3284"/>
    <s v="LHR"/>
    <s v="FRA"/>
    <s v="Germany"/>
    <s v="Europe"/>
    <s v="SHORT"/>
    <s v="A320"/>
    <n v="0"/>
    <n v="3"/>
    <n v="177"/>
    <n v="0"/>
    <n v="0"/>
    <n v="0"/>
    <m/>
    <m/>
  </r>
  <r>
    <d v="2025-10-30T00:00:00"/>
    <d v="1899-12-30T21:16:00"/>
    <s v="Evening"/>
    <s v="BA"/>
    <s v="BA8759"/>
    <s v="LHR"/>
    <s v="DFW"/>
    <s v="USA"/>
    <s v="North America"/>
    <s v="LONG"/>
    <s v="B787"/>
    <n v="0"/>
    <n v="35"/>
    <n v="179"/>
    <n v="1"/>
    <n v="10"/>
    <n v="36"/>
    <m/>
    <m/>
  </r>
  <r>
    <d v="2025-08-21T00:00:00"/>
    <d v="1899-12-30T06:58:00"/>
    <s v="Morning"/>
    <s v="BA"/>
    <s v="BA3489"/>
    <s v="LHR"/>
    <s v="HND"/>
    <s v="Japan"/>
    <s v="Asia"/>
    <s v="LONG"/>
    <s v="B777"/>
    <n v="8"/>
    <n v="49"/>
    <n v="178"/>
    <n v="1"/>
    <n v="0"/>
    <n v="6"/>
    <n v="235"/>
    <s v="Group C"/>
  </r>
  <r>
    <d v="2025-08-05T00:00:00"/>
    <d v="1899-12-30T22:42:00"/>
    <s v="Evening"/>
    <s v="BA"/>
    <s v="BA2427"/>
    <s v="LHR"/>
    <s v="AMS"/>
    <s v="Netherlands"/>
    <s v="Europe"/>
    <s v="SHORT"/>
    <s v="A320"/>
    <n v="0"/>
    <n v="6"/>
    <n v="174"/>
    <n v="0"/>
    <n v="8"/>
    <n v="32"/>
    <m/>
    <m/>
  </r>
  <r>
    <d v="2025-08-12T00:00:00"/>
    <d v="1899-12-30T22:56:00"/>
    <s v="Evening"/>
    <s v="BA"/>
    <s v="BA7654"/>
    <s v="LHR"/>
    <s v="BCN"/>
    <s v="Spain"/>
    <s v="Europe"/>
    <s v="SHORT"/>
    <s v="A320"/>
    <n v="0"/>
    <n v="8"/>
    <n v="172"/>
    <n v="0"/>
    <n v="6"/>
    <n v="26"/>
    <m/>
    <m/>
  </r>
  <r>
    <d v="2025-06-28T00:00:00"/>
    <d v="1899-12-30T21:33:00"/>
    <s v="Evening"/>
    <s v="BA"/>
    <s v="BA6701"/>
    <s v="LHR"/>
    <s v="ORD"/>
    <s v="USA"/>
    <s v="North America"/>
    <s v="LONG"/>
    <s v="A350"/>
    <n v="0"/>
    <n v="56"/>
    <n v="275"/>
    <n v="0"/>
    <n v="11"/>
    <n v="41"/>
    <m/>
    <m/>
  </r>
  <r>
    <d v="2025-07-03T00:00:00"/>
    <d v="1899-12-30T14:34:00"/>
    <s v="Afternoon"/>
    <s v="BA"/>
    <s v="BA3914"/>
    <s v="LHR"/>
    <s v="MAD"/>
    <s v="Spain"/>
    <s v="Europe"/>
    <s v="SHORT"/>
    <s v="A320"/>
    <n v="0"/>
    <n v="7"/>
    <n v="173"/>
    <n v="0"/>
    <n v="6"/>
    <n v="26"/>
    <m/>
    <m/>
  </r>
  <r>
    <d v="2025-10-22T00:00:00"/>
    <d v="1899-12-30T15:36:00"/>
    <s v="Afternoon"/>
    <s v="BA"/>
    <s v="BA7310"/>
    <s v="LHR"/>
    <s v="ORD"/>
    <s v="USA"/>
    <s v="North America"/>
    <s v="LONG"/>
    <s v="B777"/>
    <n v="8"/>
    <n v="49"/>
    <n v="178"/>
    <n v="0"/>
    <n v="6"/>
    <n v="25"/>
    <m/>
    <m/>
  </r>
  <r>
    <d v="2025-05-11T00:00:00"/>
    <d v="1899-12-30T17:19:00"/>
    <s v="Afternoon"/>
    <s v="BA"/>
    <s v="BA1513"/>
    <s v="LHR"/>
    <s v="IST"/>
    <s v="Turkey"/>
    <s v="Europe"/>
    <s v="SHORT"/>
    <s v="A320"/>
    <n v="0"/>
    <n v="7"/>
    <n v="173"/>
    <n v="0"/>
    <n v="12"/>
    <n v="42"/>
    <m/>
    <m/>
  </r>
  <r>
    <d v="2025-08-03T00:00:00"/>
    <d v="1899-12-30T22:10:00"/>
    <s v="Evening"/>
    <s v="BA"/>
    <s v="BA9883"/>
    <s v="LHR"/>
    <s v="VIE"/>
    <s v="Austria"/>
    <s v="Europe"/>
    <s v="SHORT"/>
    <s v="A320"/>
    <n v="0"/>
    <n v="18"/>
    <n v="162"/>
    <n v="1"/>
    <n v="10"/>
    <n v="36"/>
    <m/>
    <m/>
  </r>
  <r>
    <d v="2025-09-10T00:00:00"/>
    <d v="1899-12-30T10:16:00"/>
    <s v="Morning"/>
    <s v="BA"/>
    <s v="BA9249"/>
    <s v="LHR"/>
    <s v="ORD"/>
    <s v="USA"/>
    <s v="North America"/>
    <s v="LONG"/>
    <s v="B777"/>
    <n v="8"/>
    <n v="49"/>
    <n v="178"/>
    <n v="2"/>
    <n v="9"/>
    <n v="35"/>
    <n v="235"/>
    <s v="Group B"/>
  </r>
  <r>
    <d v="2025-04-12T00:00:00"/>
    <d v="1899-12-30T21:24:00"/>
    <s v="Evening"/>
    <s v="BA"/>
    <s v="BA5886"/>
    <s v="LHR"/>
    <s v="BCN"/>
    <s v="Spain"/>
    <s v="Europe"/>
    <s v="SHORT"/>
    <s v="A320"/>
    <n v="0"/>
    <n v="8"/>
    <n v="172"/>
    <n v="0"/>
    <n v="10"/>
    <n v="38"/>
    <m/>
    <m/>
  </r>
  <r>
    <d v="2025-05-01T00:00:00"/>
    <d v="1899-12-30T16:46:00"/>
    <s v="Afternoon"/>
    <s v="BA"/>
    <s v="BA4278"/>
    <s v="LHR"/>
    <s v="MAD"/>
    <s v="Spain"/>
    <s v="Europe"/>
    <s v="SHORT"/>
    <s v="A320"/>
    <n v="0"/>
    <n v="3"/>
    <n v="177"/>
    <n v="1"/>
    <n v="0"/>
    <n v="6"/>
    <m/>
    <m/>
  </r>
  <r>
    <d v="2025-07-24T00:00:00"/>
    <d v="1899-12-30T09:54:00"/>
    <s v="Morning"/>
    <s v="BA"/>
    <s v="BA5358"/>
    <s v="LHR"/>
    <s v="MUC"/>
    <s v="Germany"/>
    <s v="Europe"/>
    <s v="SHORT"/>
    <s v="A320"/>
    <n v="0"/>
    <n v="17"/>
    <n v="163"/>
    <n v="0"/>
    <n v="12"/>
    <n v="42"/>
    <n v="180"/>
    <s v="Group A"/>
  </r>
  <r>
    <d v="2025-07-01T00:00:00"/>
    <d v="1899-12-30T19:36:00"/>
    <s v="Evening"/>
    <s v="BA"/>
    <s v="BA1986"/>
    <s v="LHR"/>
    <s v="JFK"/>
    <s v="USA"/>
    <s v="North America"/>
    <s v="LONG"/>
    <s v="A350"/>
    <n v="0"/>
    <n v="56"/>
    <n v="275"/>
    <n v="2"/>
    <n v="11"/>
    <n v="40"/>
    <m/>
    <m/>
  </r>
  <r>
    <d v="2025-08-29T00:00:00"/>
    <d v="1899-12-30T09:32:00"/>
    <s v="Morning"/>
    <s v="BA"/>
    <s v="BA4455"/>
    <s v="LHR"/>
    <s v="FRA"/>
    <s v="Germany"/>
    <s v="Europe"/>
    <s v="SHORT"/>
    <s v="A320"/>
    <n v="0"/>
    <n v="3"/>
    <n v="177"/>
    <n v="0"/>
    <n v="2"/>
    <n v="14"/>
    <n v="180"/>
    <s v="Group A"/>
  </r>
  <r>
    <d v="2025-07-19T00:00:00"/>
    <d v="1899-12-30T06:03:00"/>
    <s v="Morning"/>
    <s v="BA"/>
    <s v="BA1146"/>
    <s v="LHR"/>
    <s v="VIE"/>
    <s v="Austria"/>
    <s v="Europe"/>
    <s v="SHORT"/>
    <s v="A320"/>
    <n v="0"/>
    <n v="12"/>
    <n v="168"/>
    <n v="0"/>
    <n v="6"/>
    <n v="26"/>
    <n v="180"/>
    <s v="Group A"/>
  </r>
  <r>
    <d v="2025-07-28T00:00:00"/>
    <d v="1899-12-30T21:19:00"/>
    <s v="Evening"/>
    <s v="BA"/>
    <s v="BA1750"/>
    <s v="LHR"/>
    <s v="DFW"/>
    <s v="USA"/>
    <s v="North America"/>
    <s v="LONG"/>
    <s v="A350"/>
    <n v="0"/>
    <n v="56"/>
    <n v="275"/>
    <n v="2"/>
    <n v="8"/>
    <n v="30"/>
    <m/>
    <m/>
  </r>
  <r>
    <d v="2025-07-07T00:00:00"/>
    <d v="1899-12-30T14:55:00"/>
    <s v="Afternoon"/>
    <s v="BA"/>
    <s v="BA6651"/>
    <s v="LHR"/>
    <s v="CDG"/>
    <s v="France"/>
    <s v="Europe"/>
    <s v="SHORT"/>
    <s v="A320"/>
    <n v="0"/>
    <n v="2"/>
    <n v="178"/>
    <n v="0"/>
    <n v="7"/>
    <n v="28"/>
    <m/>
    <m/>
  </r>
  <r>
    <d v="2025-09-28T00:00:00"/>
    <d v="1899-12-30T09:33:00"/>
    <s v="Morning"/>
    <s v="BA"/>
    <s v="BA8252"/>
    <s v="LHR"/>
    <s v="MAD"/>
    <s v="Spain"/>
    <s v="Europe"/>
    <s v="SHORT"/>
    <s v="A320"/>
    <n v="0"/>
    <n v="9"/>
    <n v="171"/>
    <n v="0"/>
    <n v="10"/>
    <n v="36"/>
    <n v="180"/>
    <s v="Group A"/>
  </r>
  <r>
    <d v="2025-06-06T00:00:00"/>
    <d v="1899-12-30T18:54:00"/>
    <s v="Evening"/>
    <s v="BA"/>
    <s v="BA3198"/>
    <s v="LHR"/>
    <s v="MAD"/>
    <s v="Spain"/>
    <s v="Europe"/>
    <s v="SHORT"/>
    <s v="A320"/>
    <n v="0"/>
    <n v="10"/>
    <n v="170"/>
    <n v="0"/>
    <n v="16"/>
    <n v="53"/>
    <m/>
    <m/>
  </r>
  <r>
    <d v="2025-04-21T00:00:00"/>
    <d v="1899-12-30T14:15:00"/>
    <s v="Afternoon"/>
    <s v="BA"/>
    <s v="BA2561"/>
    <s v="LHR"/>
    <s v="MAD"/>
    <s v="Spain"/>
    <s v="Europe"/>
    <s v="SHORT"/>
    <s v="A320"/>
    <n v="0"/>
    <n v="19"/>
    <n v="161"/>
    <n v="1"/>
    <n v="14"/>
    <n v="47"/>
    <m/>
    <m/>
  </r>
  <r>
    <d v="2025-04-10T00:00:00"/>
    <d v="1899-12-30T08:23:00"/>
    <s v="Morning"/>
    <s v="BA"/>
    <s v="BA4061"/>
    <s v="LHR"/>
    <s v="VIE"/>
    <s v="Austria"/>
    <s v="Europe"/>
    <s v="SHORT"/>
    <s v="A320"/>
    <n v="0"/>
    <n v="3"/>
    <n v="177"/>
    <n v="0"/>
    <n v="1"/>
    <n v="10"/>
    <n v="180"/>
    <s v="Group A"/>
  </r>
  <r>
    <d v="2025-08-15T00:00:00"/>
    <d v="1899-12-30T06:15:00"/>
    <s v="Morning"/>
    <s v="BA"/>
    <s v="BA4497"/>
    <s v="LHR"/>
    <s v="LAX"/>
    <s v="USA"/>
    <s v="North America"/>
    <s v="LONG"/>
    <s v="B787"/>
    <n v="8"/>
    <n v="42"/>
    <n v="166"/>
    <n v="1"/>
    <n v="11"/>
    <n v="40"/>
    <n v="216"/>
    <s v="Group B"/>
  </r>
  <r>
    <d v="2025-07-10T00:00:00"/>
    <d v="1899-12-30T21:38:00"/>
    <s v="Evening"/>
    <s v="BA"/>
    <s v="BA6903"/>
    <s v="LHR"/>
    <s v="ORD"/>
    <s v="USA"/>
    <s v="North America"/>
    <s v="LONG"/>
    <s v="B787"/>
    <n v="8"/>
    <n v="42"/>
    <n v="166"/>
    <n v="0"/>
    <n v="15"/>
    <n v="51"/>
    <m/>
    <m/>
  </r>
  <r>
    <d v="2025-05-30T00:00:00"/>
    <d v="1899-12-30T14:24:00"/>
    <s v="Afternoon"/>
    <s v="BA"/>
    <s v="BA1310"/>
    <s v="LHR"/>
    <s v="AMS"/>
    <s v="Netherlands"/>
    <s v="Europe"/>
    <s v="SHORT"/>
    <s v="A320"/>
    <n v="0"/>
    <n v="14"/>
    <n v="166"/>
    <n v="0"/>
    <n v="10"/>
    <n v="36"/>
    <m/>
    <m/>
  </r>
  <r>
    <d v="2025-06-21T00:00:00"/>
    <d v="1899-12-30T12:37:00"/>
    <s v="Lunchtime"/>
    <s v="BA"/>
    <s v="BA8013"/>
    <s v="LHR"/>
    <s v="BCN"/>
    <s v="Spain"/>
    <s v="Europe"/>
    <s v="SHORT"/>
    <s v="A320"/>
    <n v="0"/>
    <n v="14"/>
    <n v="166"/>
    <n v="0"/>
    <n v="14"/>
    <n v="47"/>
    <m/>
    <m/>
  </r>
  <r>
    <d v="2025-04-04T00:00:00"/>
    <d v="1899-12-30T22:15:00"/>
    <s v="Evening"/>
    <s v="BA"/>
    <s v="BA8880"/>
    <s v="LHR"/>
    <s v="AMS"/>
    <s v="Netherlands"/>
    <s v="Europe"/>
    <s v="SHORT"/>
    <s v="A320"/>
    <n v="0"/>
    <n v="3"/>
    <n v="177"/>
    <n v="0"/>
    <n v="19"/>
    <n v="62"/>
    <m/>
    <m/>
  </r>
  <r>
    <d v="2025-05-02T00:00:00"/>
    <d v="1899-12-30T21:24:00"/>
    <s v="Evening"/>
    <s v="BA"/>
    <s v="BA4359"/>
    <s v="LHR"/>
    <s v="JFK"/>
    <s v="USA"/>
    <s v="North America"/>
    <s v="LONG"/>
    <s v="B777"/>
    <n v="0"/>
    <n v="32"/>
    <n v="304"/>
    <n v="0"/>
    <n v="13"/>
    <n v="46"/>
    <m/>
    <m/>
  </r>
  <r>
    <d v="2025-09-17T00:00:00"/>
    <d v="1899-12-30T15:38:00"/>
    <s v="Afternoon"/>
    <s v="BA"/>
    <s v="BA4499"/>
    <s v="LHR"/>
    <s v="FRA"/>
    <s v="Germany"/>
    <s v="Europe"/>
    <s v="SHORT"/>
    <s v="A320"/>
    <n v="0"/>
    <n v="15"/>
    <n v="165"/>
    <n v="1"/>
    <n v="9"/>
    <n v="34"/>
    <m/>
    <m/>
  </r>
  <r>
    <d v="2025-06-23T00:00:00"/>
    <d v="1899-12-30T19:38:00"/>
    <s v="Evening"/>
    <s v="BA"/>
    <s v="BA8680"/>
    <s v="LHR"/>
    <s v="FRA"/>
    <s v="Germany"/>
    <s v="Europe"/>
    <s v="SHORT"/>
    <s v="A320"/>
    <n v="0"/>
    <n v="7"/>
    <n v="173"/>
    <n v="0"/>
    <n v="13"/>
    <n v="47"/>
    <m/>
    <m/>
  </r>
  <r>
    <d v="2025-10-21T00:00:00"/>
    <d v="1899-12-30T09:49:00"/>
    <s v="Morning"/>
    <s v="BA"/>
    <s v="BA4662"/>
    <s v="LHR"/>
    <s v="MAD"/>
    <s v="Spain"/>
    <s v="Europe"/>
    <s v="SHORT"/>
    <s v="A320"/>
    <n v="0"/>
    <n v="7"/>
    <n v="173"/>
    <n v="0"/>
    <n v="9"/>
    <n v="33"/>
    <n v="180"/>
    <s v="Group A"/>
  </r>
  <r>
    <d v="2025-05-04T00:00:00"/>
    <d v="1899-12-30T18:05:00"/>
    <s v="Evening"/>
    <s v="BA"/>
    <s v="BA3079"/>
    <s v="LHR"/>
    <s v="VIE"/>
    <s v="Austria"/>
    <s v="Europe"/>
    <s v="SHORT"/>
    <s v="A320"/>
    <n v="0"/>
    <n v="8"/>
    <n v="172"/>
    <n v="1"/>
    <n v="8"/>
    <n v="31"/>
    <m/>
    <m/>
  </r>
  <r>
    <d v="2025-08-20T00:00:00"/>
    <d v="1899-12-30T08:29:00"/>
    <s v="Morning"/>
    <s v="BA"/>
    <s v="BA1367"/>
    <s v="LHR"/>
    <s v="DFW"/>
    <s v="USA"/>
    <s v="North America"/>
    <s v="LONG"/>
    <s v="B787"/>
    <n v="0"/>
    <n v="31"/>
    <n v="173"/>
    <n v="1"/>
    <n v="6"/>
    <n v="25"/>
    <n v="204"/>
    <s v="Group B"/>
  </r>
  <r>
    <d v="2025-04-09T00:00:00"/>
    <d v="1899-12-30T19:43:00"/>
    <s v="Evening"/>
    <s v="BA"/>
    <s v="BA8937"/>
    <s v="LHR"/>
    <s v="BCN"/>
    <s v="Spain"/>
    <s v="Europe"/>
    <s v="SHORT"/>
    <s v="A320"/>
    <n v="0"/>
    <n v="13"/>
    <n v="167"/>
    <n v="1"/>
    <n v="16"/>
    <n v="55"/>
    <m/>
    <m/>
  </r>
  <r>
    <d v="2025-04-23T00:00:00"/>
    <d v="1899-12-30T21:01:00"/>
    <s v="Evening"/>
    <s v="BA"/>
    <s v="BA5706"/>
    <s v="LHR"/>
    <s v="AMS"/>
    <s v="Netherlands"/>
    <s v="Europe"/>
    <s v="SHORT"/>
    <s v="A320"/>
    <n v="0"/>
    <n v="13"/>
    <n v="167"/>
    <n v="1"/>
    <n v="3"/>
    <n v="18"/>
    <m/>
    <m/>
  </r>
  <r>
    <d v="2025-10-17T00:00:00"/>
    <d v="1899-12-30T22:24:00"/>
    <s v="Evening"/>
    <s v="BA"/>
    <s v="BA1684"/>
    <s v="LHR"/>
    <s v="BCN"/>
    <s v="Spain"/>
    <s v="Europe"/>
    <s v="SHORT"/>
    <s v="A320"/>
    <n v="0"/>
    <n v="20"/>
    <n v="160"/>
    <n v="0"/>
    <n v="16"/>
    <n v="54"/>
    <m/>
    <m/>
  </r>
  <r>
    <d v="2025-07-03T00:00:00"/>
    <d v="1899-12-30T18:45:00"/>
    <s v="Evening"/>
    <s v="BA"/>
    <s v="BA5007"/>
    <s v="LHR"/>
    <s v="BCN"/>
    <s v="Spain"/>
    <s v="Europe"/>
    <s v="SHORT"/>
    <s v="A320"/>
    <n v="0"/>
    <n v="6"/>
    <n v="174"/>
    <n v="2"/>
    <n v="11"/>
    <n v="38"/>
    <m/>
    <m/>
  </r>
  <r>
    <d v="2025-08-20T00:00:00"/>
    <d v="1899-12-30T16:41:00"/>
    <s v="Afternoon"/>
    <s v="BA"/>
    <s v="BA7587"/>
    <s v="LHR"/>
    <s v="FRA"/>
    <s v="Germany"/>
    <s v="Europe"/>
    <s v="SHORT"/>
    <s v="A320"/>
    <n v="0"/>
    <n v="6"/>
    <n v="174"/>
    <n v="0"/>
    <n v="0"/>
    <n v="8"/>
    <m/>
    <m/>
  </r>
  <r>
    <d v="2025-07-12T00:00:00"/>
    <d v="1899-12-30T12:12:00"/>
    <s v="Lunchtime"/>
    <s v="BA"/>
    <s v="BA8771"/>
    <s v="LHR"/>
    <s v="ORD"/>
    <s v="USA"/>
    <s v="North America"/>
    <s v="LONG"/>
    <s v="B777"/>
    <n v="8"/>
    <n v="49"/>
    <n v="178"/>
    <n v="0"/>
    <n v="10"/>
    <n v="36"/>
    <m/>
    <m/>
  </r>
  <r>
    <d v="2025-06-08T00:00:00"/>
    <d v="1899-12-30T12:02:00"/>
    <s v="Lunchtime"/>
    <s v="BA"/>
    <s v="BA6833"/>
    <s v="LHR"/>
    <s v="MUC"/>
    <s v="Germany"/>
    <s v="Europe"/>
    <s v="SHORT"/>
    <s v="A320"/>
    <n v="0"/>
    <n v="0"/>
    <n v="180"/>
    <n v="1"/>
    <n v="0"/>
    <n v="0"/>
    <m/>
    <m/>
  </r>
  <r>
    <d v="2025-04-23T00:00:00"/>
    <d v="1899-12-30T16:52:00"/>
    <s v="Afternoon"/>
    <s v="BA"/>
    <s v="BA5190"/>
    <s v="LHR"/>
    <s v="BCN"/>
    <s v="Spain"/>
    <s v="Europe"/>
    <s v="SHORT"/>
    <s v="A320"/>
    <n v="0"/>
    <n v="18"/>
    <n v="162"/>
    <n v="2"/>
    <n v="11"/>
    <n v="40"/>
    <m/>
    <m/>
  </r>
  <r>
    <d v="2025-04-24T00:00:00"/>
    <d v="1899-12-30T09:16:00"/>
    <s v="Morning"/>
    <s v="BA"/>
    <s v="BA7142"/>
    <s v="LHR"/>
    <s v="BCN"/>
    <s v="Spain"/>
    <s v="Europe"/>
    <s v="SHORT"/>
    <s v="A320"/>
    <n v="0"/>
    <n v="17"/>
    <n v="163"/>
    <n v="1"/>
    <n v="13"/>
    <n v="44"/>
    <n v="180"/>
    <s v="Group A"/>
  </r>
  <r>
    <d v="2025-08-08T00:00:00"/>
    <d v="1899-12-30T21:15:00"/>
    <s v="Evening"/>
    <s v="BA"/>
    <s v="BA8430"/>
    <s v="LHR"/>
    <s v="VIE"/>
    <s v="Austria"/>
    <s v="Europe"/>
    <s v="SHORT"/>
    <s v="A320"/>
    <n v="0"/>
    <n v="19"/>
    <n v="161"/>
    <n v="0"/>
    <n v="5"/>
    <n v="21"/>
    <m/>
    <m/>
  </r>
  <r>
    <d v="2025-06-21T00:00:00"/>
    <d v="1899-12-30T07:08:00"/>
    <s v="Morning"/>
    <s v="BA"/>
    <s v="BA9198"/>
    <s v="LHR"/>
    <s v="CDG"/>
    <s v="France"/>
    <s v="Europe"/>
    <s v="SHORT"/>
    <s v="A320"/>
    <n v="0"/>
    <n v="3"/>
    <n v="177"/>
    <n v="0"/>
    <n v="8"/>
    <n v="32"/>
    <n v="180"/>
    <s v="Group A"/>
  </r>
  <r>
    <d v="2025-08-29T00:00:00"/>
    <d v="1899-12-30T14:00:00"/>
    <s v="Afternoon"/>
    <s v="BA"/>
    <s v="BA7037"/>
    <s v="LHR"/>
    <s v="JFK"/>
    <s v="USA"/>
    <s v="North America"/>
    <s v="LONG"/>
    <s v="A350"/>
    <n v="0"/>
    <n v="56"/>
    <n v="275"/>
    <n v="0"/>
    <n v="18"/>
    <n v="61"/>
    <m/>
    <m/>
  </r>
  <r>
    <d v="2025-06-12T00:00:00"/>
    <d v="1899-12-30T08:55:00"/>
    <s v="Morning"/>
    <s v="BA"/>
    <s v="BA4204"/>
    <s v="LHR"/>
    <s v="AMS"/>
    <s v="Netherlands"/>
    <s v="Europe"/>
    <s v="SHORT"/>
    <s v="A320"/>
    <n v="0"/>
    <n v="14"/>
    <n v="166"/>
    <n v="2"/>
    <n v="5"/>
    <n v="22"/>
    <n v="180"/>
    <s v="Group A"/>
  </r>
  <r>
    <d v="2025-05-01T00:00:00"/>
    <d v="1899-12-30T15:58:00"/>
    <s v="Afternoon"/>
    <s v="BA"/>
    <s v="BA8424"/>
    <s v="LHR"/>
    <s v="LAX"/>
    <s v="USA"/>
    <s v="North America"/>
    <s v="LONG"/>
    <s v="B787"/>
    <n v="8"/>
    <n v="48"/>
    <n v="200"/>
    <n v="0"/>
    <n v="2"/>
    <n v="14"/>
    <m/>
    <m/>
  </r>
  <r>
    <d v="2025-10-21T00:00:00"/>
    <d v="1899-12-30T13:36:00"/>
    <s v="Lunchtime"/>
    <s v="BA"/>
    <s v="BA2250"/>
    <s v="LHR"/>
    <s v="JFK"/>
    <s v="USA"/>
    <s v="North America"/>
    <s v="LONG"/>
    <s v="B777"/>
    <n v="0"/>
    <n v="32"/>
    <n v="304"/>
    <n v="1"/>
    <n v="16"/>
    <n v="53"/>
    <m/>
    <m/>
  </r>
  <r>
    <d v="2025-07-04T00:00:00"/>
    <d v="1899-12-30T14:10:00"/>
    <s v="Afternoon"/>
    <s v="BA"/>
    <s v="BA1494"/>
    <s v="LHR"/>
    <s v="MUC"/>
    <s v="Germany"/>
    <s v="Europe"/>
    <s v="SHORT"/>
    <s v="A320"/>
    <n v="0"/>
    <n v="3"/>
    <n v="177"/>
    <n v="0"/>
    <n v="19"/>
    <n v="61"/>
    <m/>
    <m/>
  </r>
  <r>
    <d v="2025-10-01T00:00:00"/>
    <d v="1899-12-30T20:05:00"/>
    <s v="Evening"/>
    <s v="BA"/>
    <s v="BA2727"/>
    <s v="LHR"/>
    <s v="FRA"/>
    <s v="Germany"/>
    <s v="Europe"/>
    <s v="SHORT"/>
    <s v="A320"/>
    <n v="0"/>
    <n v="4"/>
    <n v="176"/>
    <n v="1"/>
    <n v="8"/>
    <n v="30"/>
    <m/>
    <m/>
  </r>
  <r>
    <d v="2025-04-24T00:00:00"/>
    <d v="1899-12-30T12:22:00"/>
    <s v="Lunchtime"/>
    <s v="BA"/>
    <s v="BA8435"/>
    <s v="LHR"/>
    <s v="DFW"/>
    <s v="USA"/>
    <s v="North America"/>
    <s v="LONG"/>
    <s v="B787"/>
    <n v="8"/>
    <n v="48"/>
    <n v="200"/>
    <n v="2"/>
    <n v="13"/>
    <n v="46"/>
    <m/>
    <m/>
  </r>
  <r>
    <d v="2025-04-02T00:00:00"/>
    <d v="1899-12-30T12:59:00"/>
    <s v="Lunchtime"/>
    <s v="BA"/>
    <s v="BA1258"/>
    <s v="LHR"/>
    <s v="LAX"/>
    <s v="USA"/>
    <s v="North America"/>
    <s v="LONG"/>
    <s v="B777"/>
    <n v="0"/>
    <n v="32"/>
    <n v="300"/>
    <n v="0"/>
    <n v="15"/>
    <n v="51"/>
    <m/>
    <m/>
  </r>
  <r>
    <d v="2025-06-17T00:00:00"/>
    <d v="1899-12-30T20:27:00"/>
    <s v="Evening"/>
    <s v="BA"/>
    <s v="BA1681"/>
    <s v="LHR"/>
    <s v="VIE"/>
    <s v="Austria"/>
    <s v="Europe"/>
    <s v="SHORT"/>
    <s v="A320"/>
    <n v="0"/>
    <n v="0"/>
    <n v="180"/>
    <n v="0"/>
    <n v="4"/>
    <n v="19"/>
    <m/>
    <m/>
  </r>
  <r>
    <d v="2025-07-14T00:00:00"/>
    <d v="1899-12-30T10:36:00"/>
    <s v="Morning"/>
    <s v="BA"/>
    <s v="BA7144"/>
    <s v="LHR"/>
    <s v="JFK"/>
    <s v="USA"/>
    <s v="North America"/>
    <s v="LONG"/>
    <s v="B777"/>
    <n v="0"/>
    <n v="48"/>
    <n v="224"/>
    <n v="1"/>
    <n v="5"/>
    <n v="23"/>
    <n v="272"/>
    <s v="Group B"/>
  </r>
  <r>
    <d v="2025-04-28T00:00:00"/>
    <d v="1899-12-30T10:00:00"/>
    <s v="Morning"/>
    <s v="BA"/>
    <s v="BA7337"/>
    <s v="LHR"/>
    <s v="IST"/>
    <s v="Turkey"/>
    <s v="Europe"/>
    <s v="SHORT"/>
    <s v="A320"/>
    <n v="0"/>
    <n v="16"/>
    <n v="164"/>
    <n v="0"/>
    <n v="15"/>
    <n v="50"/>
    <n v="180"/>
    <s v="Group A"/>
  </r>
  <r>
    <d v="2025-05-24T00:00:00"/>
    <d v="1899-12-30T13:43:00"/>
    <s v="Lunchtime"/>
    <s v="BA"/>
    <s v="BA8542"/>
    <s v="LHR"/>
    <s v="BCN"/>
    <s v="Spain"/>
    <s v="Europe"/>
    <s v="SHORT"/>
    <s v="A320"/>
    <n v="0"/>
    <n v="1"/>
    <n v="179"/>
    <n v="1"/>
    <n v="17"/>
    <n v="57"/>
    <m/>
    <m/>
  </r>
  <r>
    <d v="2025-06-29T00:00:00"/>
    <d v="1899-12-30T22:50:00"/>
    <s v="Evening"/>
    <s v="BA"/>
    <s v="BA5212"/>
    <s v="LHR"/>
    <s v="BCN"/>
    <s v="Spain"/>
    <s v="Europe"/>
    <s v="SHORT"/>
    <s v="A320"/>
    <n v="0"/>
    <n v="1"/>
    <n v="179"/>
    <n v="0"/>
    <n v="11"/>
    <n v="39"/>
    <m/>
    <m/>
  </r>
  <r>
    <d v="2025-04-13T00:00:00"/>
    <d v="1899-12-30T13:44:00"/>
    <s v="Lunchtime"/>
    <s v="BA"/>
    <s v="BA4095"/>
    <s v="LHR"/>
    <s v="FRA"/>
    <s v="Germany"/>
    <s v="Europe"/>
    <s v="SHORT"/>
    <s v="A320"/>
    <n v="0"/>
    <n v="1"/>
    <n v="179"/>
    <n v="0"/>
    <n v="3"/>
    <n v="17"/>
    <m/>
    <m/>
  </r>
  <r>
    <d v="2025-06-18T00:00:00"/>
    <d v="1899-12-30T13:48:00"/>
    <s v="Lunchtime"/>
    <s v="BA"/>
    <s v="BA7803"/>
    <s v="LHR"/>
    <s v="MUC"/>
    <s v="Germany"/>
    <s v="Europe"/>
    <s v="SHORT"/>
    <s v="A320"/>
    <n v="0"/>
    <n v="16"/>
    <n v="164"/>
    <n v="1"/>
    <n v="19"/>
    <n v="61"/>
    <m/>
    <m/>
  </r>
  <r>
    <d v="2025-10-04T00:00:00"/>
    <d v="1899-12-30T11:15:00"/>
    <s v="Morning"/>
    <s v="BA"/>
    <s v="BA1874"/>
    <s v="LHR"/>
    <s v="MUC"/>
    <s v="Germany"/>
    <s v="Europe"/>
    <s v="SHORT"/>
    <s v="A320"/>
    <n v="0"/>
    <n v="9"/>
    <n v="171"/>
    <n v="0"/>
    <n v="5"/>
    <n v="22"/>
    <n v="180"/>
    <s v="Group A"/>
  </r>
  <r>
    <d v="2025-10-03T00:00:00"/>
    <d v="1899-12-30T12:45:00"/>
    <s v="Lunchtime"/>
    <s v="BA"/>
    <s v="BA7647"/>
    <s v="LHR"/>
    <s v="VIE"/>
    <s v="Austria"/>
    <s v="Europe"/>
    <s v="SHORT"/>
    <s v="A320"/>
    <n v="0"/>
    <n v="15"/>
    <n v="165"/>
    <n v="2"/>
    <n v="6"/>
    <n v="25"/>
    <m/>
    <m/>
  </r>
  <r>
    <d v="2025-09-10T00:00:00"/>
    <d v="1899-12-30T18:06:00"/>
    <s v="Evening"/>
    <s v="BA"/>
    <s v="BA2844"/>
    <s v="LHR"/>
    <s v="FRA"/>
    <s v="Germany"/>
    <s v="Europe"/>
    <s v="SHORT"/>
    <s v="A320"/>
    <n v="0"/>
    <n v="4"/>
    <n v="176"/>
    <n v="0"/>
    <n v="10"/>
    <n v="36"/>
    <m/>
    <m/>
  </r>
  <r>
    <d v="2025-05-02T00:00:00"/>
    <d v="1899-12-30T15:31:00"/>
    <s v="Afternoon"/>
    <s v="BA"/>
    <s v="BA3570"/>
    <s v="LHR"/>
    <s v="DFW"/>
    <s v="USA"/>
    <s v="North America"/>
    <s v="LONG"/>
    <s v="A350"/>
    <n v="0"/>
    <n v="56"/>
    <n v="275"/>
    <n v="1"/>
    <n v="16"/>
    <n v="55"/>
    <m/>
    <m/>
  </r>
  <r>
    <d v="2025-10-24T00:00:00"/>
    <d v="1899-12-30T15:15:00"/>
    <s v="Afternoon"/>
    <s v="BA"/>
    <s v="BA6810"/>
    <s v="LHR"/>
    <s v="LAX"/>
    <s v="USA"/>
    <s v="North America"/>
    <s v="LONG"/>
    <s v="A380"/>
    <n v="14"/>
    <n v="97"/>
    <n v="358"/>
    <n v="0"/>
    <n v="12"/>
    <n v="44"/>
    <m/>
    <m/>
  </r>
  <r>
    <d v="2025-08-28T00:00:00"/>
    <d v="1899-12-30T19:10:00"/>
    <s v="Evening"/>
    <s v="BA"/>
    <s v="BA8100"/>
    <s v="LHR"/>
    <s v="LAX"/>
    <s v="USA"/>
    <s v="North America"/>
    <s v="LONG"/>
    <s v="B777"/>
    <n v="8"/>
    <n v="49"/>
    <n v="178"/>
    <n v="0"/>
    <n v="10"/>
    <n v="37"/>
    <m/>
    <m/>
  </r>
  <r>
    <d v="2025-09-11T00:00:00"/>
    <d v="1899-12-30T12:58:00"/>
    <s v="Lunchtime"/>
    <s v="BA"/>
    <s v="BA4092"/>
    <s v="LHR"/>
    <s v="AMS"/>
    <s v="Netherlands"/>
    <s v="Europe"/>
    <s v="SHORT"/>
    <s v="A320"/>
    <n v="0"/>
    <n v="12"/>
    <n v="168"/>
    <n v="0"/>
    <n v="10"/>
    <n v="38"/>
    <m/>
    <m/>
  </r>
  <r>
    <d v="2025-04-23T00:00:00"/>
    <d v="1899-12-30T12:06:00"/>
    <s v="Lunchtime"/>
    <s v="BA"/>
    <s v="BA2146"/>
    <s v="LHR"/>
    <s v="BCN"/>
    <s v="Spain"/>
    <s v="Europe"/>
    <s v="SHORT"/>
    <s v="A320"/>
    <n v="0"/>
    <n v="4"/>
    <n v="176"/>
    <n v="1"/>
    <n v="8"/>
    <n v="31"/>
    <m/>
    <m/>
  </r>
  <r>
    <d v="2025-07-13T00:00:00"/>
    <d v="1899-12-30T10:05:00"/>
    <s v="Morning"/>
    <s v="BA"/>
    <s v="BA7498"/>
    <s v="LHR"/>
    <s v="ORD"/>
    <s v="USA"/>
    <s v="North America"/>
    <s v="LONG"/>
    <s v="B777"/>
    <n v="0"/>
    <n v="32"/>
    <n v="300"/>
    <n v="0"/>
    <n v="11"/>
    <n v="39"/>
    <n v="332"/>
    <s v="Group B"/>
  </r>
  <r>
    <d v="2025-08-22T00:00:00"/>
    <d v="1899-12-30T06:55:00"/>
    <s v="Morning"/>
    <s v="BA"/>
    <s v="BA7005"/>
    <s v="LHR"/>
    <s v="DFW"/>
    <s v="USA"/>
    <s v="North America"/>
    <s v="LONG"/>
    <s v="B787"/>
    <n v="0"/>
    <n v="31"/>
    <n v="173"/>
    <n v="2"/>
    <n v="0"/>
    <n v="0"/>
    <n v="204"/>
    <s v="Group B"/>
  </r>
  <r>
    <d v="2025-06-14T00:00:00"/>
    <d v="1899-12-30T21:12:00"/>
    <s v="Evening"/>
    <s v="BA"/>
    <s v="BA8754"/>
    <s v="LHR"/>
    <s v="MUC"/>
    <s v="Germany"/>
    <s v="Europe"/>
    <s v="SHORT"/>
    <s v="A320"/>
    <n v="0"/>
    <n v="20"/>
    <n v="160"/>
    <n v="0"/>
    <n v="6"/>
    <n v="26"/>
    <m/>
    <m/>
  </r>
  <r>
    <d v="2025-06-06T00:00:00"/>
    <d v="1899-12-30T20:33:00"/>
    <s v="Evening"/>
    <s v="BA"/>
    <s v="BA8362"/>
    <s v="LHR"/>
    <s v="ZRH"/>
    <s v="Switzerland"/>
    <s v="Europe"/>
    <s v="SHORT"/>
    <s v="A320"/>
    <n v="0"/>
    <n v="7"/>
    <n v="173"/>
    <n v="1"/>
    <n v="9"/>
    <n v="34"/>
    <m/>
    <m/>
  </r>
  <r>
    <d v="2025-08-06T00:00:00"/>
    <d v="1899-12-30T10:40:00"/>
    <s v="Morning"/>
    <s v="BA"/>
    <s v="BA5118"/>
    <s v="LHR"/>
    <s v="HND"/>
    <s v="Japan"/>
    <s v="Asia"/>
    <s v="LONG"/>
    <s v="B777"/>
    <n v="0"/>
    <n v="32"/>
    <n v="300"/>
    <n v="1"/>
    <n v="1"/>
    <n v="12"/>
    <n v="332"/>
    <s v="Group C"/>
  </r>
  <r>
    <d v="2025-05-21T00:00:00"/>
    <d v="1899-12-30T19:26:00"/>
    <s v="Evening"/>
    <s v="BA"/>
    <s v="BA2354"/>
    <s v="LHR"/>
    <s v="AMS"/>
    <s v="Netherlands"/>
    <s v="Europe"/>
    <s v="SHORT"/>
    <s v="A320"/>
    <n v="0"/>
    <n v="2"/>
    <n v="178"/>
    <n v="0"/>
    <n v="10"/>
    <n v="36"/>
    <m/>
    <m/>
  </r>
  <r>
    <d v="2025-05-28T00:00:00"/>
    <d v="1899-12-30T13:21:00"/>
    <s v="Lunchtime"/>
    <s v="BA"/>
    <s v="BA2515"/>
    <s v="LHR"/>
    <s v="IST"/>
    <s v="Turkey"/>
    <s v="Europe"/>
    <s v="SHORT"/>
    <s v="A320"/>
    <n v="0"/>
    <n v="16"/>
    <n v="164"/>
    <n v="0"/>
    <n v="7"/>
    <n v="27"/>
    <m/>
    <m/>
  </r>
  <r>
    <d v="2025-08-21T00:00:00"/>
    <d v="1899-12-30T07:51:00"/>
    <s v="Morning"/>
    <s v="BA"/>
    <s v="BA6908"/>
    <s v="LHR"/>
    <s v="MAD"/>
    <s v="Spain"/>
    <s v="Europe"/>
    <s v="SHORT"/>
    <s v="A320"/>
    <n v="0"/>
    <n v="14"/>
    <n v="166"/>
    <n v="0"/>
    <n v="17"/>
    <n v="58"/>
    <n v="180"/>
    <s v="Group A"/>
  </r>
  <r>
    <d v="2025-05-14T00:00:00"/>
    <d v="1899-12-30T08:42:00"/>
    <s v="Morning"/>
    <s v="BA"/>
    <s v="BA3098"/>
    <s v="LHR"/>
    <s v="AMS"/>
    <s v="Netherlands"/>
    <s v="Europe"/>
    <s v="SHORT"/>
    <s v="A320"/>
    <n v="0"/>
    <n v="17"/>
    <n v="163"/>
    <n v="0"/>
    <n v="16"/>
    <n v="55"/>
    <n v="180"/>
    <s v="Group A"/>
  </r>
  <r>
    <d v="2025-05-04T00:00:00"/>
    <d v="1899-12-30T06:09:00"/>
    <s v="Morning"/>
    <s v="BA"/>
    <s v="BA2668"/>
    <s v="LHR"/>
    <s v="DXB"/>
    <s v="UAE"/>
    <s v="Middle East"/>
    <s v="LONG"/>
    <s v="B787"/>
    <n v="0"/>
    <n v="35"/>
    <n v="179"/>
    <n v="0"/>
    <n v="5"/>
    <n v="23"/>
    <n v="214"/>
    <s v="Group C"/>
  </r>
  <r>
    <d v="2025-09-22T00:00:00"/>
    <d v="1899-12-30T13:27:00"/>
    <s v="Lunchtime"/>
    <s v="BA"/>
    <s v="BA2615"/>
    <s v="LHR"/>
    <s v="CDG"/>
    <s v="France"/>
    <s v="Europe"/>
    <s v="SHORT"/>
    <s v="A320"/>
    <n v="0"/>
    <n v="1"/>
    <n v="179"/>
    <n v="1"/>
    <n v="7"/>
    <n v="28"/>
    <m/>
    <m/>
  </r>
  <r>
    <d v="2025-09-27T00:00:00"/>
    <d v="1899-12-30T21:08:00"/>
    <s v="Evening"/>
    <s v="BA"/>
    <s v="BA8700"/>
    <s v="LHR"/>
    <s v="MUC"/>
    <s v="Germany"/>
    <s v="Europe"/>
    <s v="SHORT"/>
    <s v="A320"/>
    <n v="0"/>
    <n v="19"/>
    <n v="161"/>
    <n v="0"/>
    <n v="7"/>
    <n v="29"/>
    <m/>
    <m/>
  </r>
  <r>
    <d v="2025-09-21T00:00:00"/>
    <d v="1899-12-30T18:50:00"/>
    <s v="Evening"/>
    <s v="BA"/>
    <s v="BA3377"/>
    <s v="LHR"/>
    <s v="ORD"/>
    <s v="USA"/>
    <s v="North America"/>
    <s v="LONG"/>
    <s v="A350"/>
    <n v="0"/>
    <n v="56"/>
    <n v="275"/>
    <n v="1"/>
    <n v="5"/>
    <n v="23"/>
    <m/>
    <m/>
  </r>
  <r>
    <d v="2025-07-24T00:00:00"/>
    <d v="1899-12-30T13:15:00"/>
    <s v="Lunchtime"/>
    <s v="BA"/>
    <s v="BA7683"/>
    <s v="LHR"/>
    <s v="HND"/>
    <s v="Japan"/>
    <s v="Asia"/>
    <s v="LONG"/>
    <s v="A350"/>
    <n v="0"/>
    <n v="56"/>
    <n v="275"/>
    <n v="2"/>
    <n v="9"/>
    <n v="33"/>
    <m/>
    <m/>
  </r>
  <r>
    <d v="2025-10-17T00:00:00"/>
    <d v="1899-12-30T09:18:00"/>
    <s v="Morning"/>
    <s v="BA"/>
    <s v="BA6021"/>
    <s v="LHR"/>
    <s v="FRA"/>
    <s v="Germany"/>
    <s v="Europe"/>
    <s v="SHORT"/>
    <s v="A320"/>
    <n v="0"/>
    <n v="6"/>
    <n v="174"/>
    <n v="0"/>
    <n v="4"/>
    <n v="18"/>
    <n v="180"/>
    <s v="Group A"/>
  </r>
  <r>
    <d v="2025-10-23T00:00:00"/>
    <d v="1899-12-30T13:28:00"/>
    <s v="Lunchtime"/>
    <s v="BA"/>
    <s v="BA7350"/>
    <s v="LHR"/>
    <s v="HND"/>
    <s v="Japan"/>
    <s v="Asia"/>
    <s v="LONG"/>
    <s v="B777"/>
    <n v="0"/>
    <n v="32"/>
    <n v="300"/>
    <n v="0"/>
    <n v="2"/>
    <n v="13"/>
    <m/>
    <m/>
  </r>
  <r>
    <d v="2025-06-11T00:00:00"/>
    <d v="1899-12-30T06:17:00"/>
    <s v="Morning"/>
    <s v="BA"/>
    <s v="BA4504"/>
    <s v="LHR"/>
    <s v="LAX"/>
    <s v="USA"/>
    <s v="North America"/>
    <s v="LONG"/>
    <s v="B787"/>
    <n v="8"/>
    <n v="48"/>
    <n v="200"/>
    <n v="0"/>
    <n v="11"/>
    <n v="40"/>
    <n v="256"/>
    <s v="Group B"/>
  </r>
  <r>
    <d v="2025-05-01T00:00:00"/>
    <d v="1899-12-30T07:08:00"/>
    <s v="Morning"/>
    <s v="BA"/>
    <s v="BA4685"/>
    <s v="LHR"/>
    <s v="DFW"/>
    <s v="USA"/>
    <s v="North America"/>
    <s v="LONG"/>
    <s v="B777"/>
    <n v="0"/>
    <n v="32"/>
    <n v="300"/>
    <n v="1"/>
    <n v="11"/>
    <n v="40"/>
    <n v="332"/>
    <s v="Group B"/>
  </r>
  <r>
    <d v="2025-06-16T00:00:00"/>
    <d v="1899-12-30T22:32:00"/>
    <s v="Evening"/>
    <s v="BA"/>
    <s v="BA7144"/>
    <s v="LHR"/>
    <s v="ZRH"/>
    <s v="Switzerland"/>
    <s v="Europe"/>
    <s v="SHORT"/>
    <s v="A320"/>
    <n v="0"/>
    <n v="17"/>
    <n v="163"/>
    <n v="0"/>
    <n v="3"/>
    <n v="18"/>
    <m/>
    <m/>
  </r>
  <r>
    <d v="2025-04-03T00:00:00"/>
    <d v="1899-12-30T07:29:00"/>
    <s v="Morning"/>
    <s v="BA"/>
    <s v="BA9728"/>
    <s v="LHR"/>
    <s v="DFW"/>
    <s v="USA"/>
    <s v="North America"/>
    <s v="LONG"/>
    <s v="A350"/>
    <n v="0"/>
    <n v="56"/>
    <n v="275"/>
    <n v="0"/>
    <n v="13"/>
    <n v="44"/>
    <n v="331"/>
    <s v="Group B"/>
  </r>
  <r>
    <d v="2025-05-30T00:00:00"/>
    <d v="1899-12-30T11:04:00"/>
    <s v="Morning"/>
    <s v="BA"/>
    <s v="BA7840"/>
    <s v="LHR"/>
    <s v="ZRH"/>
    <s v="Switzerland"/>
    <s v="Europe"/>
    <s v="SHORT"/>
    <s v="A320"/>
    <n v="0"/>
    <n v="20"/>
    <n v="160"/>
    <n v="3"/>
    <n v="4"/>
    <n v="20"/>
    <n v="180"/>
    <s v="Group A"/>
  </r>
  <r>
    <d v="2025-07-26T00:00:00"/>
    <d v="1899-12-30T22:33:00"/>
    <s v="Evening"/>
    <s v="BA"/>
    <s v="BA6086"/>
    <s v="LHR"/>
    <s v="DXB"/>
    <s v="UAE"/>
    <s v="Middle East"/>
    <s v="LONG"/>
    <s v="B787"/>
    <n v="8"/>
    <n v="42"/>
    <n v="166"/>
    <n v="0"/>
    <n v="9"/>
    <n v="34"/>
    <m/>
    <m/>
  </r>
  <r>
    <d v="2025-05-12T00:00:00"/>
    <d v="1899-12-30T08:59:00"/>
    <s v="Morning"/>
    <s v="BA"/>
    <s v="BA5896"/>
    <s v="LHR"/>
    <s v="AMS"/>
    <s v="Netherlands"/>
    <s v="Europe"/>
    <s v="SHORT"/>
    <s v="A320"/>
    <n v="0"/>
    <n v="15"/>
    <n v="165"/>
    <n v="1"/>
    <n v="12"/>
    <n v="43"/>
    <n v="180"/>
    <s v="Group A"/>
  </r>
  <r>
    <d v="2025-06-12T00:00:00"/>
    <d v="1899-12-30T09:14:00"/>
    <s v="Morning"/>
    <s v="BA"/>
    <s v="BA2674"/>
    <s v="LHR"/>
    <s v="DFW"/>
    <s v="USA"/>
    <s v="North America"/>
    <s v="LONG"/>
    <s v="B777"/>
    <n v="0"/>
    <n v="32"/>
    <n v="300"/>
    <n v="0"/>
    <n v="8"/>
    <n v="30"/>
    <n v="332"/>
    <s v="Group B"/>
  </r>
  <r>
    <d v="2025-06-05T00:00:00"/>
    <d v="1899-12-30T19:44:00"/>
    <s v="Evening"/>
    <s v="BA"/>
    <s v="BA2226"/>
    <s v="LHR"/>
    <s v="CDG"/>
    <s v="France"/>
    <s v="Europe"/>
    <s v="SHORT"/>
    <s v="A320"/>
    <n v="0"/>
    <n v="8"/>
    <n v="172"/>
    <n v="0"/>
    <n v="10"/>
    <n v="37"/>
    <m/>
    <m/>
  </r>
  <r>
    <d v="2025-09-14T00:00:00"/>
    <d v="1899-12-30T11:38:00"/>
    <s v="Morning"/>
    <s v="BA"/>
    <s v="BA3804"/>
    <s v="LHR"/>
    <s v="ORD"/>
    <s v="USA"/>
    <s v="North America"/>
    <s v="LONG"/>
    <s v="B777"/>
    <n v="0"/>
    <n v="32"/>
    <n v="300"/>
    <n v="1"/>
    <n v="5"/>
    <n v="22"/>
    <n v="332"/>
    <s v="Group B"/>
  </r>
  <r>
    <d v="2025-06-16T00:00:00"/>
    <d v="1899-12-30T19:26:00"/>
    <s v="Evening"/>
    <s v="BA"/>
    <s v="BA3722"/>
    <s v="LHR"/>
    <s v="LAX"/>
    <s v="USA"/>
    <s v="North America"/>
    <s v="LONG"/>
    <s v="B787"/>
    <n v="8"/>
    <n v="42"/>
    <n v="166"/>
    <n v="0"/>
    <n v="7"/>
    <n v="27"/>
    <m/>
    <m/>
  </r>
  <r>
    <d v="2025-04-02T00:00:00"/>
    <d v="1899-12-30T06:48:00"/>
    <s v="Morning"/>
    <s v="BA"/>
    <s v="BA8350"/>
    <s v="LHR"/>
    <s v="DXB"/>
    <s v="UAE"/>
    <s v="Middle East"/>
    <s v="LONG"/>
    <s v="B777"/>
    <n v="8"/>
    <n v="49"/>
    <n v="178"/>
    <n v="1"/>
    <n v="7"/>
    <n v="27"/>
    <n v="235"/>
    <s v="Group C"/>
  </r>
  <r>
    <d v="2025-08-27T00:00:00"/>
    <d v="1899-12-30T17:36:00"/>
    <s v="Afternoon"/>
    <s v="BA"/>
    <s v="BA4868"/>
    <s v="LHR"/>
    <s v="DXB"/>
    <s v="UAE"/>
    <s v="Middle East"/>
    <s v="LONG"/>
    <s v="B777"/>
    <n v="8"/>
    <n v="49"/>
    <n v="178"/>
    <n v="0"/>
    <n v="4"/>
    <n v="19"/>
    <m/>
    <m/>
  </r>
  <r>
    <d v="2025-06-07T00:00:00"/>
    <d v="1899-12-30T15:34:00"/>
    <s v="Afternoon"/>
    <s v="BA"/>
    <s v="BA5189"/>
    <s v="LHR"/>
    <s v="IST"/>
    <s v="Turkey"/>
    <s v="Europe"/>
    <s v="SHORT"/>
    <s v="A320"/>
    <n v="0"/>
    <n v="0"/>
    <n v="180"/>
    <n v="1"/>
    <n v="7"/>
    <n v="28"/>
    <m/>
    <m/>
  </r>
  <r>
    <d v="2025-05-01T00:00:00"/>
    <d v="1899-12-30T16:33:00"/>
    <s v="Afternoon"/>
    <s v="BA"/>
    <s v="BA7384"/>
    <s v="LHR"/>
    <s v="ORD"/>
    <s v="USA"/>
    <s v="North America"/>
    <s v="LONG"/>
    <s v="B777"/>
    <n v="8"/>
    <n v="49"/>
    <n v="178"/>
    <n v="0"/>
    <n v="0"/>
    <n v="6"/>
    <m/>
    <m/>
  </r>
  <r>
    <d v="2025-10-24T00:00:00"/>
    <d v="1899-12-30T22:54:00"/>
    <s v="Evening"/>
    <s v="BA"/>
    <s v="BA5700"/>
    <s v="LHR"/>
    <s v="BCN"/>
    <s v="Spain"/>
    <s v="Europe"/>
    <s v="SHORT"/>
    <s v="A320"/>
    <n v="0"/>
    <n v="5"/>
    <n v="175"/>
    <n v="0"/>
    <n v="5"/>
    <n v="23"/>
    <m/>
    <m/>
  </r>
  <r>
    <d v="2025-05-17T00:00:00"/>
    <d v="1899-12-30T16:05:00"/>
    <s v="Afternoon"/>
    <s v="BA"/>
    <s v="BA2992"/>
    <s v="LHR"/>
    <s v="VIE"/>
    <s v="Austria"/>
    <s v="Europe"/>
    <s v="SHORT"/>
    <s v="A320"/>
    <n v="0"/>
    <n v="12"/>
    <n v="168"/>
    <n v="0"/>
    <n v="6"/>
    <n v="26"/>
    <m/>
    <m/>
  </r>
  <r>
    <d v="2025-07-25T00:00:00"/>
    <d v="1899-12-30T10:35:00"/>
    <s v="Morning"/>
    <s v="BA"/>
    <s v="BA1773"/>
    <s v="LHR"/>
    <s v="DFW"/>
    <s v="USA"/>
    <s v="North America"/>
    <s v="LONG"/>
    <s v="B787"/>
    <n v="8"/>
    <n v="42"/>
    <n v="166"/>
    <n v="0"/>
    <n v="6"/>
    <n v="26"/>
    <n v="216"/>
    <s v="Group B"/>
  </r>
  <r>
    <d v="2025-06-26T00:00:00"/>
    <d v="1899-12-30T15:20:00"/>
    <s v="Afternoon"/>
    <s v="BA"/>
    <s v="BA8209"/>
    <s v="LHR"/>
    <s v="VIE"/>
    <s v="Austria"/>
    <s v="Europe"/>
    <s v="SHORT"/>
    <s v="A320"/>
    <n v="0"/>
    <n v="19"/>
    <n v="161"/>
    <n v="0"/>
    <n v="6"/>
    <n v="27"/>
    <m/>
    <m/>
  </r>
  <r>
    <d v="2025-06-21T00:00:00"/>
    <d v="1899-12-30T09:03:00"/>
    <s v="Morning"/>
    <s v="BA"/>
    <s v="BA7989"/>
    <s v="LHR"/>
    <s v="IST"/>
    <s v="Turkey"/>
    <s v="Europe"/>
    <s v="SHORT"/>
    <s v="A320"/>
    <n v="0"/>
    <n v="13"/>
    <n v="167"/>
    <n v="0"/>
    <n v="7"/>
    <n v="29"/>
    <n v="180"/>
    <s v="Group A"/>
  </r>
  <r>
    <d v="2025-08-01T00:00:00"/>
    <d v="1899-12-30T17:06:00"/>
    <s v="Afternoon"/>
    <s v="BA"/>
    <s v="BA8900"/>
    <s v="LHR"/>
    <s v="FRA"/>
    <s v="Germany"/>
    <s v="Europe"/>
    <s v="SHORT"/>
    <s v="A320"/>
    <n v="0"/>
    <n v="10"/>
    <n v="170"/>
    <n v="0"/>
    <n v="10"/>
    <n v="38"/>
    <m/>
    <m/>
  </r>
  <r>
    <d v="2025-04-19T00:00:00"/>
    <d v="1899-12-30T06:23:00"/>
    <s v="Morning"/>
    <s v="BA"/>
    <s v="BA3491"/>
    <s v="LHR"/>
    <s v="DXB"/>
    <s v="UAE"/>
    <s v="Middle East"/>
    <s v="LONG"/>
    <s v="B777"/>
    <n v="0"/>
    <n v="48"/>
    <n v="224"/>
    <n v="0"/>
    <n v="13"/>
    <n v="44"/>
    <n v="272"/>
    <s v="Group C"/>
  </r>
  <r>
    <d v="2025-05-14T00:00:00"/>
    <d v="1899-12-30T18:21:00"/>
    <s v="Evening"/>
    <s v="BA"/>
    <s v="BA8845"/>
    <s v="LHR"/>
    <s v="ORD"/>
    <s v="USA"/>
    <s v="North America"/>
    <s v="LONG"/>
    <s v="B777"/>
    <n v="0"/>
    <n v="32"/>
    <n v="300"/>
    <n v="0"/>
    <n v="4"/>
    <n v="20"/>
    <m/>
    <m/>
  </r>
  <r>
    <d v="2025-08-10T00:00:00"/>
    <d v="1899-12-30T21:04:00"/>
    <s v="Evening"/>
    <s v="BA"/>
    <s v="BA3041"/>
    <s v="LHR"/>
    <s v="HND"/>
    <s v="Japan"/>
    <s v="Asia"/>
    <s v="LONG"/>
    <s v="B777"/>
    <n v="0"/>
    <n v="32"/>
    <n v="304"/>
    <n v="0"/>
    <n v="1"/>
    <n v="12"/>
    <m/>
    <m/>
  </r>
  <r>
    <d v="2025-08-27T00:00:00"/>
    <d v="1899-12-30T21:20:00"/>
    <s v="Evening"/>
    <s v="BA"/>
    <s v="BA8128"/>
    <s v="LHR"/>
    <s v="VIE"/>
    <s v="Austria"/>
    <s v="Europe"/>
    <s v="SHORT"/>
    <s v="A320"/>
    <n v="0"/>
    <n v="14"/>
    <n v="166"/>
    <n v="0"/>
    <n v="2"/>
    <n v="14"/>
    <m/>
    <m/>
  </r>
  <r>
    <d v="2025-04-28T00:00:00"/>
    <d v="1899-12-30T08:37:00"/>
    <s v="Morning"/>
    <s v="BA"/>
    <s v="BA3037"/>
    <s v="LHR"/>
    <s v="HND"/>
    <s v="Japan"/>
    <s v="Asia"/>
    <s v="LONG"/>
    <s v="B777"/>
    <n v="8"/>
    <n v="49"/>
    <n v="178"/>
    <n v="4"/>
    <n v="5"/>
    <n v="23"/>
    <n v="235"/>
    <s v="Group C"/>
  </r>
  <r>
    <d v="2025-04-09T00:00:00"/>
    <d v="1899-12-30T07:28:00"/>
    <s v="Morning"/>
    <s v="BA"/>
    <s v="BA9145"/>
    <s v="LHR"/>
    <s v="CDG"/>
    <s v="France"/>
    <s v="Europe"/>
    <s v="SHORT"/>
    <s v="A320"/>
    <n v="0"/>
    <n v="16"/>
    <n v="164"/>
    <n v="0"/>
    <n v="6"/>
    <n v="25"/>
    <n v="180"/>
    <s v="Group A"/>
  </r>
  <r>
    <d v="2025-06-30T00:00:00"/>
    <d v="1899-12-30T14:14:00"/>
    <s v="Afternoon"/>
    <s v="BA"/>
    <s v="BA8752"/>
    <s v="LHR"/>
    <s v="JFK"/>
    <s v="USA"/>
    <s v="North America"/>
    <s v="LONG"/>
    <s v="B787"/>
    <n v="8"/>
    <n v="48"/>
    <n v="200"/>
    <n v="0"/>
    <n v="4"/>
    <n v="18"/>
    <m/>
    <m/>
  </r>
  <r>
    <d v="2025-04-21T00:00:00"/>
    <d v="1899-12-30T20:55:00"/>
    <s v="Evening"/>
    <s v="BA"/>
    <s v="BA1375"/>
    <s v="LHR"/>
    <s v="CDG"/>
    <s v="France"/>
    <s v="Europe"/>
    <s v="SHORT"/>
    <s v="A320"/>
    <n v="0"/>
    <n v="1"/>
    <n v="179"/>
    <n v="0"/>
    <n v="1"/>
    <n v="10"/>
    <m/>
    <m/>
  </r>
  <r>
    <d v="2025-07-13T00:00:00"/>
    <d v="1899-12-30T17:56:00"/>
    <s v="Afternoon"/>
    <s v="BA"/>
    <s v="BA6808"/>
    <s v="LHR"/>
    <s v="LAX"/>
    <s v="USA"/>
    <s v="North America"/>
    <s v="LONG"/>
    <s v="B777"/>
    <n v="0"/>
    <n v="32"/>
    <n v="304"/>
    <n v="2"/>
    <n v="5"/>
    <n v="23"/>
    <m/>
    <m/>
  </r>
  <r>
    <d v="2025-10-24T00:00:00"/>
    <d v="1899-12-30T13:14:00"/>
    <s v="Lunchtime"/>
    <s v="BA"/>
    <s v="BA9113"/>
    <s v="LHR"/>
    <s v="DXB"/>
    <s v="UAE"/>
    <s v="Middle East"/>
    <s v="LONG"/>
    <s v="B787"/>
    <n v="0"/>
    <n v="31"/>
    <n v="173"/>
    <n v="0"/>
    <n v="9"/>
    <n v="33"/>
    <m/>
    <m/>
  </r>
  <r>
    <d v="2025-05-06T00:00:00"/>
    <d v="1899-12-30T14:16:00"/>
    <s v="Afternoon"/>
    <s v="BA"/>
    <s v="BA3142"/>
    <s v="LHR"/>
    <s v="JFK"/>
    <s v="USA"/>
    <s v="North America"/>
    <s v="LONG"/>
    <s v="B787"/>
    <n v="8"/>
    <n v="42"/>
    <n v="166"/>
    <n v="1"/>
    <n v="11"/>
    <n v="40"/>
    <m/>
    <m/>
  </r>
  <r>
    <d v="2025-07-11T00:00:00"/>
    <d v="1899-12-30T17:27:00"/>
    <s v="Afternoon"/>
    <s v="BA"/>
    <s v="BA4117"/>
    <s v="LHR"/>
    <s v="BCN"/>
    <s v="Spain"/>
    <s v="Europe"/>
    <s v="SHORT"/>
    <s v="A320"/>
    <n v="0"/>
    <n v="15"/>
    <n v="165"/>
    <n v="0"/>
    <n v="5"/>
    <n v="22"/>
    <m/>
    <m/>
  </r>
  <r>
    <d v="2025-09-05T00:00:00"/>
    <d v="1899-12-30T09:48:00"/>
    <s v="Morning"/>
    <s v="BA"/>
    <s v="BA9040"/>
    <s v="LHR"/>
    <s v="MUC"/>
    <s v="Germany"/>
    <s v="Europe"/>
    <s v="SHORT"/>
    <s v="A320"/>
    <n v="0"/>
    <n v="16"/>
    <n v="164"/>
    <n v="0"/>
    <n v="6"/>
    <n v="24"/>
    <n v="180"/>
    <s v="Group A"/>
  </r>
  <r>
    <d v="2025-05-10T00:00:00"/>
    <d v="1899-12-30T20:28:00"/>
    <s v="Evening"/>
    <s v="BA"/>
    <s v="BA4417"/>
    <s v="LHR"/>
    <s v="MUC"/>
    <s v="Germany"/>
    <s v="Europe"/>
    <s v="SHORT"/>
    <s v="A320"/>
    <n v="0"/>
    <n v="11"/>
    <n v="169"/>
    <n v="1"/>
    <n v="3"/>
    <n v="16"/>
    <m/>
    <m/>
  </r>
  <r>
    <d v="2025-05-28T00:00:00"/>
    <d v="1899-12-30T20:53:00"/>
    <s v="Evening"/>
    <s v="BA"/>
    <s v="BA8944"/>
    <s v="LHR"/>
    <s v="LAX"/>
    <s v="USA"/>
    <s v="North America"/>
    <s v="LONG"/>
    <s v="B777"/>
    <n v="0"/>
    <n v="48"/>
    <n v="224"/>
    <n v="0"/>
    <n v="8"/>
    <n v="30"/>
    <m/>
    <m/>
  </r>
  <r>
    <d v="2025-09-12T00:00:00"/>
    <d v="1899-12-30T09:35:00"/>
    <s v="Morning"/>
    <s v="BA"/>
    <s v="BA2107"/>
    <s v="LHR"/>
    <s v="JFK"/>
    <s v="USA"/>
    <s v="North America"/>
    <s v="LONG"/>
    <s v="A380"/>
    <n v="14"/>
    <n v="97"/>
    <n v="358"/>
    <n v="0"/>
    <n v="3"/>
    <n v="17"/>
    <n v="469"/>
    <s v="Group B"/>
  </r>
  <r>
    <d v="2025-05-08T00:00:00"/>
    <d v="1899-12-30T20:35:00"/>
    <s v="Evening"/>
    <s v="BA"/>
    <s v="BA8172"/>
    <s v="LHR"/>
    <s v="MUC"/>
    <s v="Germany"/>
    <s v="Europe"/>
    <s v="SHORT"/>
    <s v="A320"/>
    <n v="0"/>
    <n v="3"/>
    <n v="177"/>
    <n v="1"/>
    <n v="11"/>
    <n v="39"/>
    <m/>
    <m/>
  </r>
  <r>
    <d v="2025-09-26T00:00:00"/>
    <d v="1899-12-30T09:45:00"/>
    <s v="Morning"/>
    <s v="BA"/>
    <s v="BA8126"/>
    <s v="LHR"/>
    <s v="MUC"/>
    <s v="Germany"/>
    <s v="Europe"/>
    <s v="SHORT"/>
    <s v="A320"/>
    <n v="0"/>
    <n v="19"/>
    <n v="161"/>
    <n v="1"/>
    <n v="0"/>
    <n v="2"/>
    <n v="180"/>
    <s v="Group A"/>
  </r>
  <r>
    <d v="2025-06-10T00:00:00"/>
    <d v="1899-12-30T07:35:00"/>
    <s v="Morning"/>
    <s v="BA"/>
    <s v="BA8327"/>
    <s v="LHR"/>
    <s v="MAD"/>
    <s v="Spain"/>
    <s v="Europe"/>
    <s v="SHORT"/>
    <s v="A320"/>
    <n v="0"/>
    <n v="20"/>
    <n v="160"/>
    <n v="2"/>
    <n v="6"/>
    <n v="25"/>
    <n v="180"/>
    <s v="Group A"/>
  </r>
  <r>
    <d v="2025-07-03T00:00:00"/>
    <d v="1899-12-30T17:42:00"/>
    <s v="Afternoon"/>
    <s v="BA"/>
    <s v="BA4263"/>
    <s v="LHR"/>
    <s v="IST"/>
    <s v="Turkey"/>
    <s v="Europe"/>
    <s v="SHORT"/>
    <s v="A320"/>
    <n v="0"/>
    <n v="16"/>
    <n v="164"/>
    <n v="0"/>
    <n v="9"/>
    <n v="35"/>
    <m/>
    <m/>
  </r>
  <r>
    <d v="2025-06-21T00:00:00"/>
    <d v="1899-12-30T17:18:00"/>
    <s v="Afternoon"/>
    <s v="BA"/>
    <s v="BA4697"/>
    <s v="LHR"/>
    <s v="ORD"/>
    <s v="USA"/>
    <s v="North America"/>
    <s v="LONG"/>
    <s v="B777"/>
    <n v="0"/>
    <n v="32"/>
    <n v="300"/>
    <n v="1"/>
    <n v="9"/>
    <n v="33"/>
    <m/>
    <m/>
  </r>
  <r>
    <d v="2025-06-11T00:00:00"/>
    <d v="1899-12-30T17:57:00"/>
    <s v="Afternoon"/>
    <s v="BA"/>
    <s v="BA3291"/>
    <s v="LHR"/>
    <s v="DFW"/>
    <s v="USA"/>
    <s v="North America"/>
    <s v="LONG"/>
    <s v="B787"/>
    <n v="0"/>
    <n v="35"/>
    <n v="179"/>
    <n v="1"/>
    <n v="22"/>
    <n v="72"/>
    <m/>
    <m/>
  </r>
  <r>
    <d v="2025-04-05T00:00:00"/>
    <d v="1899-12-30T08:09:00"/>
    <s v="Morning"/>
    <s v="BA"/>
    <s v="BA8317"/>
    <s v="LHR"/>
    <s v="LAX"/>
    <s v="USA"/>
    <s v="North America"/>
    <s v="LONG"/>
    <s v="B777"/>
    <n v="0"/>
    <n v="48"/>
    <n v="224"/>
    <n v="0"/>
    <n v="10"/>
    <n v="36"/>
    <n v="272"/>
    <s v="Group B"/>
  </r>
  <r>
    <d v="2025-09-23T00:00:00"/>
    <d v="1899-12-30T18:03:00"/>
    <s v="Evening"/>
    <s v="BA"/>
    <s v="BA5914"/>
    <s v="LHR"/>
    <s v="DFW"/>
    <s v="USA"/>
    <s v="North America"/>
    <s v="LONG"/>
    <s v="B787"/>
    <n v="8"/>
    <n v="48"/>
    <n v="200"/>
    <n v="1"/>
    <n v="2"/>
    <n v="15"/>
    <m/>
    <m/>
  </r>
  <r>
    <d v="2025-05-15T00:00:00"/>
    <d v="1899-12-30T11:47:00"/>
    <s v="Morning"/>
    <s v="BA"/>
    <s v="BA7355"/>
    <s v="LHR"/>
    <s v="FRA"/>
    <s v="Germany"/>
    <s v="Europe"/>
    <s v="SHORT"/>
    <s v="A320"/>
    <n v="0"/>
    <n v="2"/>
    <n v="178"/>
    <n v="0"/>
    <n v="7"/>
    <n v="29"/>
    <n v="180"/>
    <s v="Group A"/>
  </r>
  <r>
    <d v="2025-09-19T00:00:00"/>
    <d v="1899-12-30T18:11:00"/>
    <s v="Evening"/>
    <s v="BA"/>
    <s v="BA2412"/>
    <s v="LHR"/>
    <s v="HND"/>
    <s v="Japan"/>
    <s v="Asia"/>
    <s v="LONG"/>
    <s v="B787"/>
    <n v="0"/>
    <n v="31"/>
    <n v="173"/>
    <n v="0"/>
    <n v="0"/>
    <n v="3"/>
    <m/>
    <m/>
  </r>
  <r>
    <d v="2025-09-04T00:00:00"/>
    <d v="1899-12-30T14:36:00"/>
    <s v="Afternoon"/>
    <s v="BA"/>
    <s v="BA7451"/>
    <s v="LHR"/>
    <s v="FRA"/>
    <s v="Germany"/>
    <s v="Europe"/>
    <s v="SHORT"/>
    <s v="A320"/>
    <n v="0"/>
    <n v="0"/>
    <n v="180"/>
    <n v="0"/>
    <n v="7"/>
    <n v="29"/>
    <m/>
    <m/>
  </r>
  <r>
    <d v="2025-08-16T00:00:00"/>
    <d v="1899-12-30T08:01:00"/>
    <s v="Morning"/>
    <s v="BA"/>
    <s v="BA8427"/>
    <s v="LHR"/>
    <s v="DXB"/>
    <s v="UAE"/>
    <s v="Middle East"/>
    <s v="LONG"/>
    <s v="B777"/>
    <n v="8"/>
    <n v="49"/>
    <n v="178"/>
    <n v="0"/>
    <n v="3"/>
    <n v="17"/>
    <n v="235"/>
    <s v="Group C"/>
  </r>
  <r>
    <d v="2025-05-15T00:00:00"/>
    <d v="1899-12-30T08:38:00"/>
    <s v="Morning"/>
    <s v="BA"/>
    <s v="BA2767"/>
    <s v="LHR"/>
    <s v="MAD"/>
    <s v="Spain"/>
    <s v="Europe"/>
    <s v="SHORT"/>
    <s v="A320"/>
    <n v="0"/>
    <n v="19"/>
    <n v="161"/>
    <n v="1"/>
    <n v="13"/>
    <n v="45"/>
    <n v="180"/>
    <s v="Group A"/>
  </r>
  <r>
    <d v="2025-04-11T00:00:00"/>
    <d v="1899-12-30T17:30:00"/>
    <s v="Afternoon"/>
    <s v="BA"/>
    <s v="BA7237"/>
    <s v="LHR"/>
    <s v="VIE"/>
    <s v="Austria"/>
    <s v="Europe"/>
    <s v="SHORT"/>
    <s v="A320"/>
    <n v="0"/>
    <n v="19"/>
    <n v="161"/>
    <n v="0"/>
    <n v="5"/>
    <n v="22"/>
    <m/>
    <m/>
  </r>
  <r>
    <d v="2025-07-27T00:00:00"/>
    <d v="1899-12-30T08:26:00"/>
    <s v="Morning"/>
    <s v="BA"/>
    <s v="BA5901"/>
    <s v="LHR"/>
    <s v="LAX"/>
    <s v="USA"/>
    <s v="North America"/>
    <s v="LONG"/>
    <s v="A380"/>
    <n v="14"/>
    <n v="97"/>
    <n v="358"/>
    <n v="3"/>
    <n v="7"/>
    <n v="28"/>
    <n v="469"/>
    <s v="Group B"/>
  </r>
  <r>
    <d v="2025-08-11T00:00:00"/>
    <d v="1899-12-30T13:07:00"/>
    <s v="Lunchtime"/>
    <s v="BA"/>
    <s v="BA7327"/>
    <s v="LHR"/>
    <s v="VIE"/>
    <s v="Austria"/>
    <s v="Europe"/>
    <s v="SHORT"/>
    <s v="A320"/>
    <n v="0"/>
    <n v="2"/>
    <n v="178"/>
    <n v="0"/>
    <n v="4"/>
    <n v="20"/>
    <m/>
    <m/>
  </r>
  <r>
    <d v="2025-06-09T00:00:00"/>
    <d v="1899-12-30T17:09:00"/>
    <s v="Afternoon"/>
    <s v="BA"/>
    <s v="BA6739"/>
    <s v="LHR"/>
    <s v="AMS"/>
    <s v="Netherlands"/>
    <s v="Europe"/>
    <s v="SHORT"/>
    <s v="A320"/>
    <n v="0"/>
    <n v="4"/>
    <n v="176"/>
    <n v="0"/>
    <n v="17"/>
    <n v="57"/>
    <m/>
    <m/>
  </r>
  <r>
    <d v="2025-09-17T00:00:00"/>
    <d v="1899-12-30T10:21:00"/>
    <s v="Morning"/>
    <s v="BA"/>
    <s v="BA4869"/>
    <s v="LHR"/>
    <s v="JFK"/>
    <s v="USA"/>
    <s v="North America"/>
    <s v="LONG"/>
    <s v="B787"/>
    <n v="0"/>
    <n v="35"/>
    <n v="179"/>
    <n v="0"/>
    <n v="6"/>
    <n v="25"/>
    <n v="214"/>
    <s v="Group B"/>
  </r>
  <r>
    <d v="2025-06-26T00:00:00"/>
    <d v="1899-12-30T19:07:00"/>
    <s v="Evening"/>
    <s v="BA"/>
    <s v="BA7755"/>
    <s v="LHR"/>
    <s v="AMS"/>
    <s v="Netherlands"/>
    <s v="Europe"/>
    <s v="SHORT"/>
    <s v="A320"/>
    <n v="0"/>
    <n v="0"/>
    <n v="180"/>
    <n v="0"/>
    <n v="18"/>
    <n v="59"/>
    <m/>
    <m/>
  </r>
  <r>
    <d v="2025-06-08T00:00:00"/>
    <d v="1899-12-30T09:29:00"/>
    <s v="Morning"/>
    <s v="BA"/>
    <s v="BA3184"/>
    <s v="LHR"/>
    <s v="ORD"/>
    <s v="USA"/>
    <s v="North America"/>
    <s v="LONG"/>
    <s v="A350"/>
    <n v="0"/>
    <n v="56"/>
    <n v="275"/>
    <n v="1"/>
    <n v="12"/>
    <n v="43"/>
    <n v="331"/>
    <s v="Group B"/>
  </r>
  <r>
    <d v="2025-04-15T00:00:00"/>
    <d v="1899-12-30T17:36:00"/>
    <s v="Afternoon"/>
    <s v="BA"/>
    <s v="BA2764"/>
    <s v="LHR"/>
    <s v="ORD"/>
    <s v="USA"/>
    <s v="North America"/>
    <s v="LONG"/>
    <s v="B777"/>
    <n v="0"/>
    <n v="32"/>
    <n v="300"/>
    <n v="1"/>
    <n v="10"/>
    <n v="38"/>
    <m/>
    <m/>
  </r>
  <r>
    <d v="2025-08-07T00:00:00"/>
    <d v="1899-12-30T08:20:00"/>
    <s v="Morning"/>
    <s v="BA"/>
    <s v="BA2408"/>
    <s v="LHR"/>
    <s v="MAD"/>
    <s v="Spain"/>
    <s v="Europe"/>
    <s v="SHORT"/>
    <s v="A320"/>
    <n v="0"/>
    <n v="13"/>
    <n v="167"/>
    <n v="1"/>
    <n v="10"/>
    <n v="36"/>
    <n v="180"/>
    <s v="Group A"/>
  </r>
  <r>
    <d v="2025-08-11T00:00:00"/>
    <d v="1899-12-30T08:43:00"/>
    <s v="Morning"/>
    <s v="BA"/>
    <s v="BA9877"/>
    <s v="LHR"/>
    <s v="BCN"/>
    <s v="Spain"/>
    <s v="Europe"/>
    <s v="SHORT"/>
    <s v="A320"/>
    <n v="0"/>
    <n v="3"/>
    <n v="177"/>
    <n v="1"/>
    <n v="10"/>
    <n v="36"/>
    <n v="180"/>
    <s v="Group A"/>
  </r>
  <r>
    <d v="2025-10-17T00:00:00"/>
    <d v="1899-12-30T17:51:00"/>
    <s v="Afternoon"/>
    <s v="BA"/>
    <s v="BA5176"/>
    <s v="LHR"/>
    <s v="JFK"/>
    <s v="USA"/>
    <s v="North America"/>
    <s v="LONG"/>
    <s v="B787"/>
    <n v="8"/>
    <n v="48"/>
    <n v="200"/>
    <n v="0"/>
    <n v="0"/>
    <n v="0"/>
    <m/>
    <m/>
  </r>
  <r>
    <d v="2025-10-28T00:00:00"/>
    <d v="1899-12-30T18:31:00"/>
    <s v="Evening"/>
    <s v="BA"/>
    <s v="BA6189"/>
    <s v="LHR"/>
    <s v="HND"/>
    <s v="Japan"/>
    <s v="Asia"/>
    <s v="LONG"/>
    <s v="B777"/>
    <n v="0"/>
    <n v="48"/>
    <n v="224"/>
    <n v="0"/>
    <n v="6"/>
    <n v="26"/>
    <m/>
    <m/>
  </r>
  <r>
    <d v="2025-07-19T00:00:00"/>
    <d v="1899-12-30T08:05:00"/>
    <s v="Morning"/>
    <s v="BA"/>
    <s v="BA9259"/>
    <s v="LHR"/>
    <s v="MUC"/>
    <s v="Germany"/>
    <s v="Europe"/>
    <s v="SHORT"/>
    <s v="A320"/>
    <n v="0"/>
    <n v="18"/>
    <n v="162"/>
    <n v="1"/>
    <n v="12"/>
    <n v="43"/>
    <n v="180"/>
    <s v="Group A"/>
  </r>
  <r>
    <d v="2025-10-14T00:00:00"/>
    <d v="1899-12-30T17:19:00"/>
    <s v="Afternoon"/>
    <s v="BA"/>
    <s v="BA1276"/>
    <s v="LHR"/>
    <s v="AMS"/>
    <s v="Netherlands"/>
    <s v="Europe"/>
    <s v="SHORT"/>
    <s v="A320"/>
    <n v="0"/>
    <n v="18"/>
    <n v="162"/>
    <n v="0"/>
    <n v="8"/>
    <n v="30"/>
    <m/>
    <m/>
  </r>
  <r>
    <d v="2025-07-18T00:00:00"/>
    <d v="1899-12-30T16:57:00"/>
    <s v="Afternoon"/>
    <s v="BA"/>
    <s v="BA9960"/>
    <s v="LHR"/>
    <s v="VIE"/>
    <s v="Austria"/>
    <s v="Europe"/>
    <s v="SHORT"/>
    <s v="A320"/>
    <n v="0"/>
    <n v="20"/>
    <n v="160"/>
    <n v="0"/>
    <n v="0"/>
    <n v="8"/>
    <m/>
    <m/>
  </r>
  <r>
    <d v="2025-07-15T00:00:00"/>
    <d v="1899-12-30T13:13:00"/>
    <s v="Lunchtime"/>
    <s v="BA"/>
    <s v="BA1074"/>
    <s v="LHR"/>
    <s v="ZRH"/>
    <s v="Switzerland"/>
    <s v="Europe"/>
    <s v="SHORT"/>
    <s v="A320"/>
    <n v="0"/>
    <n v="18"/>
    <n v="162"/>
    <n v="0"/>
    <n v="7"/>
    <n v="29"/>
    <m/>
    <m/>
  </r>
  <r>
    <d v="2025-05-23T00:00:00"/>
    <d v="1899-12-30T07:58:00"/>
    <s v="Morning"/>
    <s v="BA"/>
    <s v="BA3943"/>
    <s v="LHR"/>
    <s v="DXB"/>
    <s v="UAE"/>
    <s v="Middle East"/>
    <s v="LONG"/>
    <s v="B777"/>
    <n v="0"/>
    <n v="32"/>
    <n v="304"/>
    <n v="0"/>
    <n v="17"/>
    <n v="57"/>
    <n v="336"/>
    <s v="Group C"/>
  </r>
  <r>
    <d v="2025-06-08T00:00:00"/>
    <d v="1899-12-30T08:16:00"/>
    <s v="Morning"/>
    <s v="BA"/>
    <s v="BA3115"/>
    <s v="LHR"/>
    <s v="AMS"/>
    <s v="Netherlands"/>
    <s v="Europe"/>
    <s v="SHORT"/>
    <s v="A320"/>
    <n v="0"/>
    <n v="12"/>
    <n v="168"/>
    <n v="0"/>
    <n v="15"/>
    <n v="50"/>
    <n v="180"/>
    <s v="Group A"/>
  </r>
  <r>
    <d v="2025-05-20T00:00:00"/>
    <d v="1899-12-30T16:31:00"/>
    <s v="Afternoon"/>
    <s v="BA"/>
    <s v="BA2253"/>
    <s v="LHR"/>
    <s v="VIE"/>
    <s v="Austria"/>
    <s v="Europe"/>
    <s v="SHORT"/>
    <s v="A320"/>
    <n v="0"/>
    <n v="14"/>
    <n v="166"/>
    <n v="1"/>
    <n v="7"/>
    <n v="29"/>
    <m/>
    <m/>
  </r>
  <r>
    <d v="2025-05-17T00:00:00"/>
    <d v="1899-12-30T17:24:00"/>
    <s v="Afternoon"/>
    <s v="BA"/>
    <s v="BA3923"/>
    <s v="LHR"/>
    <s v="LAX"/>
    <s v="USA"/>
    <s v="North America"/>
    <s v="LONG"/>
    <s v="A380"/>
    <n v="14"/>
    <n v="97"/>
    <n v="358"/>
    <n v="0"/>
    <n v="13"/>
    <n v="45"/>
    <m/>
    <m/>
  </r>
  <r>
    <d v="2025-09-18T00:00:00"/>
    <d v="1899-12-30T16:53:00"/>
    <s v="Afternoon"/>
    <s v="BA"/>
    <s v="BA9714"/>
    <s v="LHR"/>
    <s v="IST"/>
    <s v="Turkey"/>
    <s v="Europe"/>
    <s v="SHORT"/>
    <s v="A320"/>
    <n v="0"/>
    <n v="7"/>
    <n v="173"/>
    <n v="0"/>
    <n v="6"/>
    <n v="25"/>
    <m/>
    <m/>
  </r>
  <r>
    <d v="2025-08-15T00:00:00"/>
    <d v="1899-12-30T13:41:00"/>
    <s v="Lunchtime"/>
    <s v="BA"/>
    <s v="BA7727"/>
    <s v="LHR"/>
    <s v="LAX"/>
    <s v="USA"/>
    <s v="North America"/>
    <s v="LONG"/>
    <s v="B777"/>
    <n v="0"/>
    <n v="48"/>
    <n v="224"/>
    <n v="0"/>
    <n v="0"/>
    <n v="4"/>
    <m/>
    <m/>
  </r>
  <r>
    <d v="2025-10-27T00:00:00"/>
    <d v="1899-12-30T17:40:00"/>
    <s v="Afternoon"/>
    <s v="BA"/>
    <s v="BA7252"/>
    <s v="LHR"/>
    <s v="AMS"/>
    <s v="Netherlands"/>
    <s v="Europe"/>
    <s v="SHORT"/>
    <s v="A320"/>
    <n v="0"/>
    <n v="4"/>
    <n v="176"/>
    <n v="1"/>
    <n v="3"/>
    <n v="16"/>
    <m/>
    <m/>
  </r>
  <r>
    <d v="2025-10-28T00:00:00"/>
    <d v="1899-12-30T09:33:00"/>
    <s v="Morning"/>
    <s v="BA"/>
    <s v="BA7498"/>
    <s v="LHR"/>
    <s v="FRA"/>
    <s v="Germany"/>
    <s v="Europe"/>
    <s v="SHORT"/>
    <s v="A320"/>
    <n v="0"/>
    <n v="20"/>
    <n v="160"/>
    <n v="3"/>
    <n v="16"/>
    <n v="55"/>
    <n v="180"/>
    <s v="Group A"/>
  </r>
  <r>
    <d v="2025-09-05T00:00:00"/>
    <d v="1899-12-30T18:39:00"/>
    <s v="Evening"/>
    <s v="BA"/>
    <s v="BA8642"/>
    <s v="LHR"/>
    <s v="VIE"/>
    <s v="Austria"/>
    <s v="Europe"/>
    <s v="SHORT"/>
    <s v="A320"/>
    <n v="0"/>
    <n v="5"/>
    <n v="175"/>
    <n v="1"/>
    <n v="6"/>
    <n v="26"/>
    <m/>
    <m/>
  </r>
  <r>
    <d v="2025-08-20T00:00:00"/>
    <d v="1899-12-30T16:09:00"/>
    <s v="Afternoon"/>
    <s v="BA"/>
    <s v="BA2120"/>
    <s v="LHR"/>
    <s v="JFK"/>
    <s v="USA"/>
    <s v="North America"/>
    <s v="LONG"/>
    <s v="B777"/>
    <n v="0"/>
    <n v="32"/>
    <n v="300"/>
    <n v="0"/>
    <n v="6"/>
    <n v="27"/>
    <m/>
    <m/>
  </r>
  <r>
    <d v="2025-08-18T00:00:00"/>
    <d v="1899-12-30T07:23:00"/>
    <s v="Morning"/>
    <s v="BA"/>
    <s v="BA9704"/>
    <s v="LHR"/>
    <s v="DXB"/>
    <s v="UAE"/>
    <s v="Middle East"/>
    <s v="LONG"/>
    <s v="B787"/>
    <n v="0"/>
    <n v="31"/>
    <n v="173"/>
    <n v="2"/>
    <n v="6"/>
    <n v="26"/>
    <n v="204"/>
    <s v="Group C"/>
  </r>
  <r>
    <d v="2025-09-19T00:00:00"/>
    <d v="1899-12-30T19:41:00"/>
    <s v="Evening"/>
    <s v="BA"/>
    <s v="BA5859"/>
    <s v="LHR"/>
    <s v="MUC"/>
    <s v="Germany"/>
    <s v="Europe"/>
    <s v="SHORT"/>
    <s v="A320"/>
    <n v="0"/>
    <n v="16"/>
    <n v="164"/>
    <n v="1"/>
    <n v="18"/>
    <n v="60"/>
    <m/>
    <m/>
  </r>
  <r>
    <d v="2025-06-22T00:00:00"/>
    <d v="1899-12-30T14:28:00"/>
    <s v="Afternoon"/>
    <s v="BA"/>
    <s v="BA4579"/>
    <s v="LHR"/>
    <s v="JFK"/>
    <s v="USA"/>
    <s v="North America"/>
    <s v="LONG"/>
    <s v="A380"/>
    <n v="14"/>
    <n v="97"/>
    <n v="358"/>
    <n v="1"/>
    <n v="17"/>
    <n v="56"/>
    <m/>
    <m/>
  </r>
  <r>
    <d v="2025-06-12T00:00:00"/>
    <d v="1899-12-30T09:50:00"/>
    <s v="Morning"/>
    <s v="BA"/>
    <s v="BA3643"/>
    <s v="LHR"/>
    <s v="AMS"/>
    <s v="Netherlands"/>
    <s v="Europe"/>
    <s v="SHORT"/>
    <s v="A320"/>
    <n v="0"/>
    <n v="9"/>
    <n v="171"/>
    <n v="1"/>
    <n v="20"/>
    <n v="65"/>
    <n v="180"/>
    <s v="Group A"/>
  </r>
  <r>
    <d v="2025-07-20T00:00:00"/>
    <d v="1899-12-30T11:28:00"/>
    <s v="Morning"/>
    <s v="BA"/>
    <s v="BA7959"/>
    <s v="LHR"/>
    <s v="BCN"/>
    <s v="Spain"/>
    <s v="Europe"/>
    <s v="SHORT"/>
    <s v="A320"/>
    <n v="0"/>
    <n v="15"/>
    <n v="165"/>
    <n v="0"/>
    <n v="7"/>
    <n v="28"/>
    <n v="180"/>
    <s v="Group A"/>
  </r>
  <r>
    <d v="2025-09-10T00:00:00"/>
    <d v="1899-12-30T08:47:00"/>
    <s v="Morning"/>
    <s v="BA"/>
    <s v="BA6250"/>
    <s v="LHR"/>
    <s v="MAD"/>
    <s v="Spain"/>
    <s v="Europe"/>
    <s v="SHORT"/>
    <s v="A320"/>
    <n v="0"/>
    <n v="4"/>
    <n v="176"/>
    <n v="0"/>
    <n v="9"/>
    <n v="35"/>
    <n v="180"/>
    <s v="Group A"/>
  </r>
  <r>
    <d v="2025-07-09T00:00:00"/>
    <d v="1899-12-30T21:41:00"/>
    <s v="Evening"/>
    <s v="BA"/>
    <s v="BA8064"/>
    <s v="LHR"/>
    <s v="MUC"/>
    <s v="Germany"/>
    <s v="Europe"/>
    <s v="SHORT"/>
    <s v="A320"/>
    <n v="0"/>
    <n v="16"/>
    <n v="164"/>
    <n v="0"/>
    <n v="0"/>
    <n v="7"/>
    <m/>
    <m/>
  </r>
  <r>
    <d v="2025-04-02T00:00:00"/>
    <d v="1899-12-30T13:44:00"/>
    <s v="Lunchtime"/>
    <s v="BA"/>
    <s v="BA9582"/>
    <s v="LHR"/>
    <s v="MAD"/>
    <s v="Spain"/>
    <s v="Europe"/>
    <s v="SHORT"/>
    <s v="A320"/>
    <n v="0"/>
    <n v="0"/>
    <n v="180"/>
    <n v="0"/>
    <n v="16"/>
    <n v="53"/>
    <m/>
    <m/>
  </r>
  <r>
    <d v="2025-07-27T00:00:00"/>
    <d v="1899-12-30T06:47:00"/>
    <s v="Morning"/>
    <s v="BA"/>
    <s v="BA9571"/>
    <s v="LHR"/>
    <s v="ZRH"/>
    <s v="Switzerland"/>
    <s v="Europe"/>
    <s v="SHORT"/>
    <s v="A320"/>
    <n v="0"/>
    <n v="10"/>
    <n v="170"/>
    <n v="1"/>
    <n v="1"/>
    <n v="12"/>
    <n v="180"/>
    <s v="Group A"/>
  </r>
  <r>
    <d v="2025-04-08T00:00:00"/>
    <d v="1899-12-30T07:18:00"/>
    <s v="Morning"/>
    <s v="BA"/>
    <s v="BA3670"/>
    <s v="LHR"/>
    <s v="VIE"/>
    <s v="Austria"/>
    <s v="Europe"/>
    <s v="SHORT"/>
    <s v="A320"/>
    <n v="0"/>
    <n v="15"/>
    <n v="165"/>
    <n v="2"/>
    <n v="9"/>
    <n v="34"/>
    <n v="180"/>
    <s v="Group A"/>
  </r>
  <r>
    <d v="2025-06-26T00:00:00"/>
    <d v="1899-12-30T21:09:00"/>
    <s v="Evening"/>
    <s v="BA"/>
    <s v="BA5154"/>
    <s v="LHR"/>
    <s v="FRA"/>
    <s v="Germany"/>
    <s v="Europe"/>
    <s v="SHORT"/>
    <s v="A320"/>
    <n v="0"/>
    <n v="13"/>
    <n v="167"/>
    <n v="1"/>
    <n v="2"/>
    <n v="13"/>
    <m/>
    <m/>
  </r>
  <r>
    <d v="2025-10-17T00:00:00"/>
    <d v="1899-12-30T19:58:00"/>
    <s v="Evening"/>
    <s v="BA"/>
    <s v="BA2579"/>
    <s v="LHR"/>
    <s v="AMS"/>
    <s v="Netherlands"/>
    <s v="Europe"/>
    <s v="SHORT"/>
    <s v="A320"/>
    <n v="0"/>
    <n v="14"/>
    <n v="166"/>
    <n v="0"/>
    <n v="5"/>
    <n v="21"/>
    <m/>
    <m/>
  </r>
  <r>
    <d v="2025-06-28T00:00:00"/>
    <d v="1899-12-30T21:39:00"/>
    <s v="Evening"/>
    <s v="BA"/>
    <s v="BA3725"/>
    <s v="LHR"/>
    <s v="ZRH"/>
    <s v="Switzerland"/>
    <s v="Europe"/>
    <s v="SHORT"/>
    <s v="A320"/>
    <n v="0"/>
    <n v="1"/>
    <n v="179"/>
    <n v="0"/>
    <n v="3"/>
    <n v="17"/>
    <m/>
    <m/>
  </r>
  <r>
    <d v="2025-10-26T00:00:00"/>
    <d v="1899-12-30T11:26:00"/>
    <s v="Morning"/>
    <s v="BA"/>
    <s v="BA6270"/>
    <s v="LHR"/>
    <s v="JFK"/>
    <s v="USA"/>
    <s v="North America"/>
    <s v="LONG"/>
    <s v="B777"/>
    <n v="0"/>
    <n v="32"/>
    <n v="304"/>
    <n v="0"/>
    <n v="4"/>
    <n v="21"/>
    <n v="336"/>
    <s v="Group B"/>
  </r>
  <r>
    <d v="2025-05-21T00:00:00"/>
    <d v="1899-12-30T09:34:00"/>
    <s v="Morning"/>
    <s v="BA"/>
    <s v="BA3206"/>
    <s v="LHR"/>
    <s v="MUC"/>
    <s v="Germany"/>
    <s v="Europe"/>
    <s v="SHORT"/>
    <s v="A320"/>
    <n v="0"/>
    <n v="12"/>
    <n v="168"/>
    <n v="0"/>
    <n v="5"/>
    <n v="22"/>
    <n v="180"/>
    <s v="Group A"/>
  </r>
  <r>
    <d v="2025-09-30T00:00:00"/>
    <d v="1899-12-30T11:57:00"/>
    <s v="Morning"/>
    <s v="BA"/>
    <s v="BA8896"/>
    <s v="LHR"/>
    <s v="DFW"/>
    <s v="USA"/>
    <s v="North America"/>
    <s v="LONG"/>
    <s v="B777"/>
    <n v="8"/>
    <n v="49"/>
    <n v="178"/>
    <n v="0"/>
    <n v="5"/>
    <n v="22"/>
    <n v="235"/>
    <s v="Group B"/>
  </r>
  <r>
    <d v="2025-10-20T00:00:00"/>
    <d v="1899-12-30T10:17:00"/>
    <s v="Morning"/>
    <s v="BA"/>
    <s v="BA9118"/>
    <s v="LHR"/>
    <s v="HND"/>
    <s v="Japan"/>
    <s v="Asia"/>
    <s v="LONG"/>
    <s v="B787"/>
    <n v="0"/>
    <n v="35"/>
    <n v="179"/>
    <n v="0"/>
    <n v="12"/>
    <n v="43"/>
    <n v="214"/>
    <s v="Group C"/>
  </r>
  <r>
    <d v="2025-06-22T00:00:00"/>
    <d v="1899-12-30T10:57:00"/>
    <s v="Morning"/>
    <s v="BA"/>
    <s v="BA3462"/>
    <s v="LHR"/>
    <s v="BCN"/>
    <s v="Spain"/>
    <s v="Europe"/>
    <s v="SHORT"/>
    <s v="A320"/>
    <n v="0"/>
    <n v="12"/>
    <n v="168"/>
    <n v="0"/>
    <n v="2"/>
    <n v="13"/>
    <n v="180"/>
    <s v="Group A"/>
  </r>
  <r>
    <d v="2025-07-06T00:00:00"/>
    <d v="1899-12-30T14:27:00"/>
    <s v="Afternoon"/>
    <s v="BA"/>
    <s v="BA8488"/>
    <s v="LHR"/>
    <s v="BCN"/>
    <s v="Spain"/>
    <s v="Europe"/>
    <s v="SHORT"/>
    <s v="A320"/>
    <n v="0"/>
    <n v="13"/>
    <n v="167"/>
    <n v="4"/>
    <n v="9"/>
    <n v="34"/>
    <m/>
    <m/>
  </r>
  <r>
    <d v="2025-09-27T00:00:00"/>
    <d v="1899-12-30T06:03:00"/>
    <s v="Morning"/>
    <s v="BA"/>
    <s v="BA2253"/>
    <s v="LHR"/>
    <s v="JFK"/>
    <s v="USA"/>
    <s v="North America"/>
    <s v="LONG"/>
    <s v="B787"/>
    <n v="8"/>
    <n v="48"/>
    <n v="200"/>
    <n v="0"/>
    <n v="14"/>
    <n v="49"/>
    <n v="256"/>
    <s v="Group B"/>
  </r>
  <r>
    <d v="2025-08-10T00:00:00"/>
    <d v="1899-12-30T10:58:00"/>
    <s v="Morning"/>
    <s v="BA"/>
    <s v="BA9031"/>
    <s v="LHR"/>
    <s v="ORD"/>
    <s v="USA"/>
    <s v="North America"/>
    <s v="LONG"/>
    <s v="A350"/>
    <n v="0"/>
    <n v="56"/>
    <n v="275"/>
    <n v="1"/>
    <n v="5"/>
    <n v="22"/>
    <n v="331"/>
    <s v="Group B"/>
  </r>
  <r>
    <d v="2025-05-16T00:00:00"/>
    <d v="1899-12-30T15:25:00"/>
    <s v="Afternoon"/>
    <s v="BA"/>
    <s v="BA2187"/>
    <s v="LHR"/>
    <s v="ZRH"/>
    <s v="Switzerland"/>
    <s v="Europe"/>
    <s v="SHORT"/>
    <s v="A320"/>
    <n v="0"/>
    <n v="9"/>
    <n v="171"/>
    <n v="0"/>
    <n v="4"/>
    <n v="19"/>
    <m/>
    <m/>
  </r>
  <r>
    <d v="2025-06-26T00:00:00"/>
    <d v="1899-12-30T22:32:00"/>
    <s v="Evening"/>
    <s v="BA"/>
    <s v="BA8912"/>
    <s v="LHR"/>
    <s v="CDG"/>
    <s v="France"/>
    <s v="Europe"/>
    <s v="SHORT"/>
    <s v="A320"/>
    <n v="0"/>
    <n v="20"/>
    <n v="160"/>
    <n v="0"/>
    <n v="7"/>
    <n v="27"/>
    <m/>
    <m/>
  </r>
  <r>
    <d v="2025-08-05T00:00:00"/>
    <d v="1899-12-30T13:47:00"/>
    <s v="Lunchtime"/>
    <s v="BA"/>
    <s v="BA3936"/>
    <s v="LHR"/>
    <s v="ZRH"/>
    <s v="Switzerland"/>
    <s v="Europe"/>
    <s v="SHORT"/>
    <s v="A320"/>
    <n v="0"/>
    <n v="9"/>
    <n v="171"/>
    <n v="1"/>
    <n v="14"/>
    <n v="49"/>
    <m/>
    <m/>
  </r>
  <r>
    <d v="2025-04-07T00:00:00"/>
    <d v="1899-12-30T18:17:00"/>
    <s v="Evening"/>
    <s v="BA"/>
    <s v="BA3424"/>
    <s v="LHR"/>
    <s v="HND"/>
    <s v="Japan"/>
    <s v="Asia"/>
    <s v="LONG"/>
    <s v="B777"/>
    <n v="0"/>
    <n v="48"/>
    <n v="224"/>
    <n v="1"/>
    <n v="9"/>
    <n v="33"/>
    <m/>
    <m/>
  </r>
  <r>
    <d v="2025-05-24T00:00:00"/>
    <d v="1899-12-30T16:04:00"/>
    <s v="Afternoon"/>
    <s v="BA"/>
    <s v="BA1324"/>
    <s v="LHR"/>
    <s v="MUC"/>
    <s v="Germany"/>
    <s v="Europe"/>
    <s v="SHORT"/>
    <s v="A320"/>
    <n v="0"/>
    <n v="3"/>
    <n v="177"/>
    <n v="0"/>
    <n v="5"/>
    <n v="22"/>
    <m/>
    <m/>
  </r>
  <r>
    <d v="2025-06-09T00:00:00"/>
    <d v="1899-12-30T22:36:00"/>
    <s v="Evening"/>
    <s v="BA"/>
    <s v="BA2179"/>
    <s v="LHR"/>
    <s v="MAD"/>
    <s v="Spain"/>
    <s v="Europe"/>
    <s v="SHORT"/>
    <s v="A320"/>
    <n v="0"/>
    <n v="15"/>
    <n v="165"/>
    <n v="0"/>
    <n v="10"/>
    <n v="38"/>
    <m/>
    <m/>
  </r>
  <r>
    <d v="2025-09-04T00:00:00"/>
    <d v="1899-12-30T11:34:00"/>
    <s v="Morning"/>
    <s v="BA"/>
    <s v="BA9263"/>
    <s v="LHR"/>
    <s v="ZRH"/>
    <s v="Switzerland"/>
    <s v="Europe"/>
    <s v="SHORT"/>
    <s v="A320"/>
    <n v="0"/>
    <n v="3"/>
    <n v="177"/>
    <n v="0"/>
    <n v="2"/>
    <n v="13"/>
    <n v="180"/>
    <s v="Group A"/>
  </r>
  <r>
    <d v="2025-07-07T00:00:00"/>
    <d v="1899-12-30T17:26:00"/>
    <s v="Afternoon"/>
    <s v="BA"/>
    <s v="BA6814"/>
    <s v="LHR"/>
    <s v="IST"/>
    <s v="Turkey"/>
    <s v="Europe"/>
    <s v="SHORT"/>
    <s v="A320"/>
    <n v="0"/>
    <n v="9"/>
    <n v="171"/>
    <n v="1"/>
    <n v="11"/>
    <n v="41"/>
    <m/>
    <m/>
  </r>
  <r>
    <d v="2025-06-15T00:00:00"/>
    <d v="1899-12-30T15:15:00"/>
    <s v="Afternoon"/>
    <s v="BA"/>
    <s v="BA4702"/>
    <s v="LHR"/>
    <s v="MUC"/>
    <s v="Germany"/>
    <s v="Europe"/>
    <s v="SHORT"/>
    <s v="A320"/>
    <n v="0"/>
    <n v="8"/>
    <n v="172"/>
    <n v="2"/>
    <n v="10"/>
    <n v="37"/>
    <m/>
    <m/>
  </r>
  <r>
    <d v="2025-04-19T00:00:00"/>
    <d v="1899-12-30T21:01:00"/>
    <s v="Evening"/>
    <s v="BA"/>
    <s v="BA1876"/>
    <s v="LHR"/>
    <s v="CDG"/>
    <s v="France"/>
    <s v="Europe"/>
    <s v="SHORT"/>
    <s v="A320"/>
    <n v="0"/>
    <n v="2"/>
    <n v="178"/>
    <n v="0"/>
    <n v="6"/>
    <n v="25"/>
    <m/>
    <m/>
  </r>
  <r>
    <d v="2025-05-24T00:00:00"/>
    <d v="1899-12-30T08:11:00"/>
    <s v="Morning"/>
    <s v="BA"/>
    <s v="BA8977"/>
    <s v="LHR"/>
    <s v="HND"/>
    <s v="Japan"/>
    <s v="Asia"/>
    <s v="LONG"/>
    <s v="B777"/>
    <n v="8"/>
    <n v="49"/>
    <n v="178"/>
    <n v="0"/>
    <n v="3"/>
    <n v="17"/>
    <n v="235"/>
    <s v="Group C"/>
  </r>
  <r>
    <d v="2025-09-29T00:00:00"/>
    <d v="1899-12-30T09:07:00"/>
    <s v="Morning"/>
    <s v="BA"/>
    <s v="BA9119"/>
    <s v="LHR"/>
    <s v="CDG"/>
    <s v="France"/>
    <s v="Europe"/>
    <s v="SHORT"/>
    <s v="A320"/>
    <n v="0"/>
    <n v="6"/>
    <n v="174"/>
    <n v="2"/>
    <n v="3"/>
    <n v="16"/>
    <n v="180"/>
    <s v="Group A"/>
  </r>
  <r>
    <d v="2025-07-10T00:00:00"/>
    <d v="1899-12-30T09:37:00"/>
    <s v="Morning"/>
    <s v="BA"/>
    <s v="BA5328"/>
    <s v="LHR"/>
    <s v="BCN"/>
    <s v="Spain"/>
    <s v="Europe"/>
    <s v="SHORT"/>
    <s v="A320"/>
    <n v="0"/>
    <n v="6"/>
    <n v="174"/>
    <n v="0"/>
    <n v="11"/>
    <n v="39"/>
    <n v="180"/>
    <s v="Group A"/>
  </r>
  <r>
    <d v="2025-08-14T00:00:00"/>
    <d v="1899-12-30T06:06:00"/>
    <s v="Morning"/>
    <s v="BA"/>
    <s v="BA1990"/>
    <s v="LHR"/>
    <s v="MUC"/>
    <s v="Germany"/>
    <s v="Europe"/>
    <s v="SHORT"/>
    <s v="A320"/>
    <n v="0"/>
    <n v="3"/>
    <n v="177"/>
    <n v="1"/>
    <n v="14"/>
    <n v="49"/>
    <n v="180"/>
    <s v="Group A"/>
  </r>
  <r>
    <d v="2025-07-09T00:00:00"/>
    <d v="1899-12-30T09:49:00"/>
    <s v="Morning"/>
    <s v="BA"/>
    <s v="BA6618"/>
    <s v="LHR"/>
    <s v="LAX"/>
    <s v="USA"/>
    <s v="North America"/>
    <s v="LONG"/>
    <s v="B787"/>
    <n v="0"/>
    <n v="35"/>
    <n v="179"/>
    <n v="0"/>
    <n v="4"/>
    <n v="20"/>
    <n v="214"/>
    <s v="Group B"/>
  </r>
  <r>
    <d v="2025-05-11T00:00:00"/>
    <d v="1899-12-30T18:34:00"/>
    <s v="Evening"/>
    <s v="BA"/>
    <s v="BA5996"/>
    <s v="LHR"/>
    <s v="MAD"/>
    <s v="Spain"/>
    <s v="Europe"/>
    <s v="SHORT"/>
    <s v="A320"/>
    <n v="0"/>
    <n v="19"/>
    <n v="161"/>
    <n v="0"/>
    <n v="10"/>
    <n v="37"/>
    <m/>
    <m/>
  </r>
  <r>
    <d v="2025-09-18T00:00:00"/>
    <d v="1899-12-30T19:49:00"/>
    <s v="Evening"/>
    <s v="BA"/>
    <s v="BA5456"/>
    <s v="LHR"/>
    <s v="VIE"/>
    <s v="Austria"/>
    <s v="Europe"/>
    <s v="SHORT"/>
    <s v="A320"/>
    <n v="0"/>
    <n v="9"/>
    <n v="171"/>
    <n v="0"/>
    <n v="0"/>
    <n v="0"/>
    <m/>
    <m/>
  </r>
  <r>
    <d v="2025-09-08T00:00:00"/>
    <d v="1899-12-30T15:38:00"/>
    <s v="Afternoon"/>
    <s v="BA"/>
    <s v="BA3964"/>
    <s v="LHR"/>
    <s v="CDG"/>
    <s v="France"/>
    <s v="Europe"/>
    <s v="SHORT"/>
    <s v="A320"/>
    <n v="0"/>
    <n v="1"/>
    <n v="179"/>
    <n v="0"/>
    <n v="5"/>
    <n v="21"/>
    <m/>
    <m/>
  </r>
  <r>
    <d v="2025-08-13T00:00:00"/>
    <d v="1899-12-30T11:41:00"/>
    <s v="Morning"/>
    <s v="BA"/>
    <s v="BA4624"/>
    <s v="LHR"/>
    <s v="BCN"/>
    <s v="Spain"/>
    <s v="Europe"/>
    <s v="SHORT"/>
    <s v="A320"/>
    <n v="0"/>
    <n v="5"/>
    <n v="175"/>
    <n v="0"/>
    <n v="8"/>
    <n v="30"/>
    <n v="180"/>
    <s v="Group A"/>
  </r>
  <r>
    <d v="2025-05-05T00:00:00"/>
    <d v="1899-12-30T07:47:00"/>
    <s v="Morning"/>
    <s v="BA"/>
    <s v="BA8556"/>
    <s v="LHR"/>
    <s v="AMS"/>
    <s v="Netherlands"/>
    <s v="Europe"/>
    <s v="SHORT"/>
    <s v="A320"/>
    <n v="0"/>
    <n v="6"/>
    <n v="174"/>
    <n v="1"/>
    <n v="3"/>
    <n v="16"/>
    <n v="180"/>
    <s v="Group A"/>
  </r>
  <r>
    <d v="2025-10-25T00:00:00"/>
    <d v="1899-12-30T20:32:00"/>
    <s v="Evening"/>
    <s v="BA"/>
    <s v="BA1334"/>
    <s v="LHR"/>
    <s v="JFK"/>
    <s v="USA"/>
    <s v="North America"/>
    <s v="LONG"/>
    <s v="B777"/>
    <n v="8"/>
    <n v="49"/>
    <n v="178"/>
    <n v="1"/>
    <n v="3"/>
    <n v="16"/>
    <m/>
    <m/>
  </r>
  <r>
    <d v="2025-04-20T00:00:00"/>
    <d v="1899-12-30T13:30:00"/>
    <s v="Lunchtime"/>
    <s v="BA"/>
    <s v="BA3881"/>
    <s v="LHR"/>
    <s v="LAX"/>
    <s v="USA"/>
    <s v="North America"/>
    <s v="LONG"/>
    <s v="B777"/>
    <n v="0"/>
    <n v="32"/>
    <n v="300"/>
    <n v="1"/>
    <n v="4"/>
    <n v="20"/>
    <m/>
    <m/>
  </r>
  <r>
    <d v="2025-09-02T00:00:00"/>
    <d v="1899-12-30T13:50:00"/>
    <s v="Lunchtime"/>
    <s v="BA"/>
    <s v="BA6281"/>
    <s v="LHR"/>
    <s v="ZRH"/>
    <s v="Switzerland"/>
    <s v="Europe"/>
    <s v="SHORT"/>
    <s v="A320"/>
    <n v="0"/>
    <n v="0"/>
    <n v="180"/>
    <n v="1"/>
    <n v="9"/>
    <n v="35"/>
    <m/>
    <m/>
  </r>
  <r>
    <d v="2025-07-13T00:00:00"/>
    <d v="1899-12-30T09:31:00"/>
    <s v="Morning"/>
    <s v="BA"/>
    <s v="BA2591"/>
    <s v="LHR"/>
    <s v="FRA"/>
    <s v="Germany"/>
    <s v="Europe"/>
    <s v="SHORT"/>
    <s v="A320"/>
    <n v="0"/>
    <n v="16"/>
    <n v="164"/>
    <n v="0"/>
    <n v="7"/>
    <n v="27"/>
    <n v="180"/>
    <s v="Group A"/>
  </r>
  <r>
    <d v="2025-09-26T00:00:00"/>
    <d v="1899-12-30T18:47:00"/>
    <s v="Evening"/>
    <s v="BA"/>
    <s v="BA8729"/>
    <s v="LHR"/>
    <s v="HND"/>
    <s v="Japan"/>
    <s v="Asia"/>
    <s v="LONG"/>
    <s v="B787"/>
    <n v="8"/>
    <n v="42"/>
    <n v="166"/>
    <n v="0"/>
    <n v="0"/>
    <n v="0"/>
    <m/>
    <m/>
  </r>
  <r>
    <d v="2025-04-11T00:00:00"/>
    <d v="1899-12-30T09:56:00"/>
    <s v="Morning"/>
    <s v="BA"/>
    <s v="BA6401"/>
    <s v="LHR"/>
    <s v="VIE"/>
    <s v="Austria"/>
    <s v="Europe"/>
    <s v="SHORT"/>
    <s v="A320"/>
    <n v="0"/>
    <n v="9"/>
    <n v="171"/>
    <n v="1"/>
    <n v="0"/>
    <n v="0"/>
    <n v="180"/>
    <s v="Group A"/>
  </r>
  <r>
    <d v="2025-08-17T00:00:00"/>
    <d v="1899-12-30T19:05:00"/>
    <s v="Evening"/>
    <s v="BA"/>
    <s v="BA4755"/>
    <s v="LHR"/>
    <s v="ORD"/>
    <s v="USA"/>
    <s v="North America"/>
    <s v="LONG"/>
    <s v="B787"/>
    <n v="0"/>
    <n v="35"/>
    <n v="179"/>
    <n v="0"/>
    <n v="4"/>
    <n v="21"/>
    <m/>
    <m/>
  </r>
  <r>
    <d v="2025-08-02T00:00:00"/>
    <d v="1899-12-30T16:43:00"/>
    <s v="Afternoon"/>
    <s v="BA"/>
    <s v="BA4281"/>
    <s v="LHR"/>
    <s v="MAD"/>
    <s v="Spain"/>
    <s v="Europe"/>
    <s v="SHORT"/>
    <s v="A320"/>
    <n v="0"/>
    <n v="13"/>
    <n v="167"/>
    <n v="0"/>
    <n v="10"/>
    <n v="37"/>
    <m/>
    <m/>
  </r>
  <r>
    <d v="2025-07-19T00:00:00"/>
    <d v="1899-12-30T20:23:00"/>
    <s v="Evening"/>
    <s v="BA"/>
    <s v="BA1085"/>
    <s v="LHR"/>
    <s v="LAX"/>
    <s v="USA"/>
    <s v="North America"/>
    <s v="LONG"/>
    <s v="B787"/>
    <n v="0"/>
    <n v="31"/>
    <n v="173"/>
    <n v="0"/>
    <n v="0"/>
    <n v="0"/>
    <m/>
    <m/>
  </r>
  <r>
    <d v="2025-04-14T00:00:00"/>
    <d v="1899-12-30T13:28:00"/>
    <s v="Lunchtime"/>
    <s v="BA"/>
    <s v="BA5339"/>
    <s v="LHR"/>
    <s v="BCN"/>
    <s v="Spain"/>
    <s v="Europe"/>
    <s v="SHORT"/>
    <s v="A320"/>
    <n v="0"/>
    <n v="15"/>
    <n v="165"/>
    <n v="0"/>
    <n v="5"/>
    <n v="23"/>
    <m/>
    <m/>
  </r>
  <r>
    <d v="2025-07-24T00:00:00"/>
    <d v="1899-12-30T12:22:00"/>
    <s v="Lunchtime"/>
    <s v="BA"/>
    <s v="BA9428"/>
    <s v="LHR"/>
    <s v="JFK"/>
    <s v="USA"/>
    <s v="North America"/>
    <s v="LONG"/>
    <s v="B787"/>
    <n v="0"/>
    <n v="31"/>
    <n v="173"/>
    <n v="0"/>
    <n v="5"/>
    <n v="22"/>
    <m/>
    <m/>
  </r>
  <r>
    <d v="2025-06-27T00:00:00"/>
    <d v="1899-12-30T13:15:00"/>
    <s v="Lunchtime"/>
    <s v="BA"/>
    <s v="BA7400"/>
    <s v="LHR"/>
    <s v="IST"/>
    <s v="Turkey"/>
    <s v="Europe"/>
    <s v="SHORT"/>
    <s v="A320"/>
    <n v="0"/>
    <n v="1"/>
    <n v="179"/>
    <n v="1"/>
    <n v="15"/>
    <n v="52"/>
    <m/>
    <m/>
  </r>
  <r>
    <d v="2025-07-03T00:00:00"/>
    <d v="1899-12-30T20:47:00"/>
    <s v="Evening"/>
    <s v="BA"/>
    <s v="BA4472"/>
    <s v="LHR"/>
    <s v="ZRH"/>
    <s v="Switzerland"/>
    <s v="Europe"/>
    <s v="SHORT"/>
    <s v="A320"/>
    <n v="0"/>
    <n v="15"/>
    <n v="165"/>
    <n v="2"/>
    <n v="6"/>
    <n v="24"/>
    <m/>
    <m/>
  </r>
  <r>
    <d v="2025-08-08T00:00:00"/>
    <d v="1899-12-30T08:15:00"/>
    <s v="Morning"/>
    <s v="BA"/>
    <s v="BA7108"/>
    <s v="LHR"/>
    <s v="LAX"/>
    <s v="USA"/>
    <s v="North America"/>
    <s v="LONG"/>
    <s v="B777"/>
    <n v="0"/>
    <n v="32"/>
    <n v="300"/>
    <n v="2"/>
    <n v="10"/>
    <n v="36"/>
    <n v="332"/>
    <s v="Group B"/>
  </r>
  <r>
    <d v="2025-04-28T00:00:00"/>
    <d v="1899-12-30T06:23:00"/>
    <s v="Morning"/>
    <s v="BA"/>
    <s v="BA2322"/>
    <s v="LHR"/>
    <s v="JFK"/>
    <s v="USA"/>
    <s v="North America"/>
    <s v="LONG"/>
    <s v="B787"/>
    <n v="8"/>
    <n v="48"/>
    <n v="200"/>
    <n v="2"/>
    <n v="9"/>
    <n v="33"/>
    <n v="256"/>
    <s v="Group B"/>
  </r>
  <r>
    <d v="2025-10-06T00:00:00"/>
    <d v="1899-12-30T07:09:00"/>
    <s v="Morning"/>
    <s v="BA"/>
    <s v="BA7947"/>
    <s v="LHR"/>
    <s v="VIE"/>
    <s v="Austria"/>
    <s v="Europe"/>
    <s v="SHORT"/>
    <s v="A320"/>
    <n v="0"/>
    <n v="15"/>
    <n v="165"/>
    <n v="2"/>
    <n v="0"/>
    <n v="0"/>
    <n v="180"/>
    <s v="Group A"/>
  </r>
  <r>
    <d v="2025-06-11T00:00:00"/>
    <d v="1899-12-30T11:00:00"/>
    <s v="Morning"/>
    <s v="BA"/>
    <s v="BA6598"/>
    <s v="LHR"/>
    <s v="MUC"/>
    <s v="Germany"/>
    <s v="Europe"/>
    <s v="SHORT"/>
    <s v="A320"/>
    <n v="0"/>
    <n v="3"/>
    <n v="177"/>
    <n v="0"/>
    <n v="12"/>
    <n v="42"/>
    <n v="180"/>
    <s v="Group A"/>
  </r>
  <r>
    <d v="2025-06-04T00:00:00"/>
    <d v="1899-12-30T14:33:00"/>
    <s v="Afternoon"/>
    <s v="BA"/>
    <s v="BA4802"/>
    <s v="LHR"/>
    <s v="CDG"/>
    <s v="France"/>
    <s v="Europe"/>
    <s v="SHORT"/>
    <s v="A320"/>
    <n v="0"/>
    <n v="3"/>
    <n v="177"/>
    <n v="0"/>
    <n v="9"/>
    <n v="34"/>
    <m/>
    <m/>
  </r>
  <r>
    <d v="2025-06-09T00:00:00"/>
    <d v="1899-12-30T07:47:00"/>
    <s v="Morning"/>
    <s v="BA"/>
    <s v="BA3082"/>
    <s v="LHR"/>
    <s v="MAD"/>
    <s v="Spain"/>
    <s v="Europe"/>
    <s v="SHORT"/>
    <s v="A320"/>
    <n v="0"/>
    <n v="16"/>
    <n v="164"/>
    <n v="1"/>
    <n v="11"/>
    <n v="38"/>
    <n v="180"/>
    <s v="Group A"/>
  </r>
  <r>
    <d v="2025-07-01T00:00:00"/>
    <d v="1899-12-30T11:10:00"/>
    <s v="Morning"/>
    <s v="BA"/>
    <s v="BA5688"/>
    <s v="LHR"/>
    <s v="DFW"/>
    <s v="USA"/>
    <s v="North America"/>
    <s v="LONG"/>
    <s v="A380"/>
    <n v="14"/>
    <n v="97"/>
    <n v="358"/>
    <n v="0"/>
    <n v="29"/>
    <n v="92"/>
    <n v="469"/>
    <s v="Group B"/>
  </r>
  <r>
    <d v="2025-07-28T00:00:00"/>
    <d v="1899-12-30T14:56:00"/>
    <s v="Afternoon"/>
    <s v="BA"/>
    <s v="BA9282"/>
    <s v="LHR"/>
    <s v="DFW"/>
    <s v="USA"/>
    <s v="North America"/>
    <s v="LONG"/>
    <s v="B777"/>
    <n v="0"/>
    <n v="32"/>
    <n v="300"/>
    <n v="0"/>
    <n v="0"/>
    <n v="0"/>
    <m/>
    <m/>
  </r>
  <r>
    <d v="2025-05-24T00:00:00"/>
    <d v="1899-12-30T19:09:00"/>
    <s v="Evening"/>
    <s v="BA"/>
    <s v="BA9066"/>
    <s v="LHR"/>
    <s v="ZRH"/>
    <s v="Switzerland"/>
    <s v="Europe"/>
    <s v="SHORT"/>
    <s v="A320"/>
    <n v="0"/>
    <n v="4"/>
    <n v="176"/>
    <n v="0"/>
    <n v="17"/>
    <n v="57"/>
    <m/>
    <m/>
  </r>
  <r>
    <d v="2025-10-17T00:00:00"/>
    <d v="1899-12-30T12:38:00"/>
    <s v="Lunchtime"/>
    <s v="BA"/>
    <s v="BA7386"/>
    <s v="LHR"/>
    <s v="MUC"/>
    <s v="Germany"/>
    <s v="Europe"/>
    <s v="SHORT"/>
    <s v="A320"/>
    <n v="0"/>
    <n v="13"/>
    <n v="167"/>
    <n v="0"/>
    <n v="6"/>
    <n v="26"/>
    <m/>
    <m/>
  </r>
  <r>
    <d v="2025-06-09T00:00:00"/>
    <d v="1899-12-30T08:26:00"/>
    <s v="Morning"/>
    <s v="BA"/>
    <s v="BA8811"/>
    <s v="LHR"/>
    <s v="DXB"/>
    <s v="UAE"/>
    <s v="Middle East"/>
    <s v="LONG"/>
    <s v="B777"/>
    <n v="0"/>
    <n v="48"/>
    <n v="224"/>
    <n v="0"/>
    <n v="9"/>
    <n v="35"/>
    <n v="272"/>
    <s v="Group C"/>
  </r>
  <r>
    <d v="2025-08-23T00:00:00"/>
    <d v="1899-12-30T20:05:00"/>
    <s v="Evening"/>
    <s v="BA"/>
    <s v="BA6586"/>
    <s v="LHR"/>
    <s v="DFW"/>
    <s v="USA"/>
    <s v="North America"/>
    <s v="LONG"/>
    <s v="B777"/>
    <n v="8"/>
    <n v="49"/>
    <n v="178"/>
    <n v="0"/>
    <n v="8"/>
    <n v="30"/>
    <m/>
    <m/>
  </r>
  <r>
    <d v="2025-06-08T00:00:00"/>
    <d v="1899-12-30T14:15:00"/>
    <s v="Afternoon"/>
    <s v="BA"/>
    <s v="BA1650"/>
    <s v="LHR"/>
    <s v="FRA"/>
    <s v="Germany"/>
    <s v="Europe"/>
    <s v="SHORT"/>
    <s v="A320"/>
    <n v="0"/>
    <n v="10"/>
    <n v="170"/>
    <n v="0"/>
    <n v="5"/>
    <n v="24"/>
    <m/>
    <m/>
  </r>
  <r>
    <d v="2025-04-24T00:00:00"/>
    <d v="1899-12-30T08:53:00"/>
    <s v="Morning"/>
    <s v="BA"/>
    <s v="BA1852"/>
    <s v="LHR"/>
    <s v="JFK"/>
    <s v="USA"/>
    <s v="North America"/>
    <s v="LONG"/>
    <s v="B787"/>
    <n v="8"/>
    <n v="42"/>
    <n v="166"/>
    <n v="2"/>
    <n v="5"/>
    <n v="21"/>
    <n v="216"/>
    <s v="Group B"/>
  </r>
  <r>
    <d v="2025-04-13T00:00:00"/>
    <d v="1899-12-30T15:54:00"/>
    <s v="Afternoon"/>
    <s v="BA"/>
    <s v="BA4008"/>
    <s v="LHR"/>
    <s v="VIE"/>
    <s v="Austria"/>
    <s v="Europe"/>
    <s v="SHORT"/>
    <s v="A320"/>
    <n v="0"/>
    <n v="4"/>
    <n v="176"/>
    <n v="0"/>
    <n v="10"/>
    <n v="35"/>
    <m/>
    <m/>
  </r>
  <r>
    <d v="2025-04-19T00:00:00"/>
    <d v="1899-12-30T20:13:00"/>
    <s v="Evening"/>
    <s v="BA"/>
    <s v="BA7732"/>
    <s v="LHR"/>
    <s v="AMS"/>
    <s v="Netherlands"/>
    <s v="Europe"/>
    <s v="SHORT"/>
    <s v="A320"/>
    <n v="0"/>
    <n v="20"/>
    <n v="160"/>
    <n v="2"/>
    <n v="0"/>
    <n v="7"/>
    <m/>
    <m/>
  </r>
  <r>
    <d v="2025-04-16T00:00:00"/>
    <d v="1899-12-30T14:41:00"/>
    <s v="Afternoon"/>
    <s v="BA"/>
    <s v="BA6127"/>
    <s v="LHR"/>
    <s v="DFW"/>
    <s v="USA"/>
    <s v="North America"/>
    <s v="LONG"/>
    <s v="B777"/>
    <n v="0"/>
    <n v="32"/>
    <n v="304"/>
    <n v="0"/>
    <n v="12"/>
    <n v="42"/>
    <m/>
    <m/>
  </r>
  <r>
    <d v="2025-05-06T00:00:00"/>
    <d v="1899-12-30T08:47:00"/>
    <s v="Morning"/>
    <s v="BA"/>
    <s v="BA1344"/>
    <s v="LHR"/>
    <s v="HND"/>
    <s v="Japan"/>
    <s v="Asia"/>
    <s v="LONG"/>
    <s v="A350"/>
    <n v="0"/>
    <n v="56"/>
    <n v="275"/>
    <n v="0"/>
    <n v="5"/>
    <n v="24"/>
    <n v="331"/>
    <s v="Group C"/>
  </r>
  <r>
    <d v="2025-05-17T00:00:00"/>
    <d v="1899-12-30T15:13:00"/>
    <s v="Afternoon"/>
    <s v="BA"/>
    <s v="BA9607"/>
    <s v="LHR"/>
    <s v="DFW"/>
    <s v="USA"/>
    <s v="North America"/>
    <s v="LONG"/>
    <s v="A350"/>
    <n v="0"/>
    <n v="56"/>
    <n v="275"/>
    <n v="0"/>
    <n v="2"/>
    <n v="13"/>
    <m/>
    <m/>
  </r>
  <r>
    <d v="2025-06-05T00:00:00"/>
    <d v="1899-12-30T17:39:00"/>
    <s v="Afternoon"/>
    <s v="BA"/>
    <s v="BA2482"/>
    <s v="LHR"/>
    <s v="HND"/>
    <s v="Japan"/>
    <s v="Asia"/>
    <s v="LONG"/>
    <s v="B787"/>
    <n v="8"/>
    <n v="48"/>
    <n v="200"/>
    <n v="0"/>
    <n v="5"/>
    <n v="23"/>
    <m/>
    <m/>
  </r>
  <r>
    <d v="2025-05-24T00:00:00"/>
    <d v="1899-12-30T22:55:00"/>
    <s v="Evening"/>
    <s v="BA"/>
    <s v="BA3812"/>
    <s v="LHR"/>
    <s v="AMS"/>
    <s v="Netherlands"/>
    <s v="Europe"/>
    <s v="SHORT"/>
    <s v="A320"/>
    <n v="0"/>
    <n v="14"/>
    <n v="166"/>
    <n v="1"/>
    <n v="15"/>
    <n v="50"/>
    <m/>
    <m/>
  </r>
  <r>
    <d v="2025-04-26T00:00:00"/>
    <d v="1899-12-30T08:21:00"/>
    <s v="Morning"/>
    <s v="BA"/>
    <s v="BA4887"/>
    <s v="LHR"/>
    <s v="JFK"/>
    <s v="USA"/>
    <s v="North America"/>
    <s v="LONG"/>
    <s v="B777"/>
    <n v="8"/>
    <n v="49"/>
    <n v="178"/>
    <n v="1"/>
    <n v="5"/>
    <n v="22"/>
    <n v="235"/>
    <s v="Group B"/>
  </r>
  <r>
    <d v="2025-08-27T00:00:00"/>
    <d v="1899-12-30T12:51:00"/>
    <s v="Lunchtime"/>
    <s v="BA"/>
    <s v="BA5014"/>
    <s v="LHR"/>
    <s v="HND"/>
    <s v="Japan"/>
    <s v="Asia"/>
    <s v="LONG"/>
    <s v="B787"/>
    <n v="8"/>
    <n v="42"/>
    <n v="166"/>
    <n v="1"/>
    <n v="10"/>
    <n v="36"/>
    <m/>
    <m/>
  </r>
  <r>
    <d v="2025-04-05T00:00:00"/>
    <d v="1899-12-30T13:20:00"/>
    <s v="Lunchtime"/>
    <s v="BA"/>
    <s v="BA3591"/>
    <s v="LHR"/>
    <s v="FRA"/>
    <s v="Germany"/>
    <s v="Europe"/>
    <s v="SHORT"/>
    <s v="A320"/>
    <n v="0"/>
    <n v="8"/>
    <n v="172"/>
    <n v="2"/>
    <n v="4"/>
    <n v="19"/>
    <m/>
    <m/>
  </r>
  <r>
    <d v="2025-07-15T00:00:00"/>
    <d v="1899-12-30T17:53:00"/>
    <s v="Afternoon"/>
    <s v="BA"/>
    <s v="BA2275"/>
    <s v="LHR"/>
    <s v="VIE"/>
    <s v="Austria"/>
    <s v="Europe"/>
    <s v="SHORT"/>
    <s v="A320"/>
    <n v="0"/>
    <n v="17"/>
    <n v="163"/>
    <n v="0"/>
    <n v="12"/>
    <n v="42"/>
    <m/>
    <m/>
  </r>
  <r>
    <d v="2025-05-30T00:00:00"/>
    <d v="1899-12-30T10:16:00"/>
    <s v="Morning"/>
    <s v="BA"/>
    <s v="BA7707"/>
    <s v="LHR"/>
    <s v="JFK"/>
    <s v="USA"/>
    <s v="North America"/>
    <s v="LONG"/>
    <s v="B787"/>
    <n v="0"/>
    <n v="35"/>
    <n v="179"/>
    <n v="0"/>
    <n v="12"/>
    <n v="41"/>
    <n v="214"/>
    <s v="Group B"/>
  </r>
  <r>
    <d v="2025-08-11T00:00:00"/>
    <d v="1899-12-30T06:14:00"/>
    <s v="Morning"/>
    <s v="BA"/>
    <s v="BA1313"/>
    <s v="LHR"/>
    <s v="MUC"/>
    <s v="Germany"/>
    <s v="Europe"/>
    <s v="SHORT"/>
    <s v="A320"/>
    <n v="0"/>
    <n v="11"/>
    <n v="169"/>
    <n v="0"/>
    <n v="18"/>
    <n v="59"/>
    <n v="180"/>
    <s v="Group A"/>
  </r>
  <r>
    <d v="2025-04-19T00:00:00"/>
    <d v="1899-12-30T18:45:00"/>
    <s v="Evening"/>
    <s v="BA"/>
    <s v="BA2132"/>
    <s v="LHR"/>
    <s v="DXB"/>
    <s v="UAE"/>
    <s v="Middle East"/>
    <s v="LONG"/>
    <s v="B777"/>
    <n v="0"/>
    <n v="32"/>
    <n v="300"/>
    <n v="0"/>
    <n v="7"/>
    <n v="28"/>
    <m/>
    <m/>
  </r>
  <r>
    <d v="2025-10-29T00:00:00"/>
    <d v="1899-12-30T12:06:00"/>
    <s v="Lunchtime"/>
    <s v="BA"/>
    <s v="BA5240"/>
    <s v="LHR"/>
    <s v="DXB"/>
    <s v="UAE"/>
    <s v="Middle East"/>
    <s v="LONG"/>
    <s v="B787"/>
    <n v="0"/>
    <n v="35"/>
    <n v="179"/>
    <n v="0"/>
    <n v="11"/>
    <n v="41"/>
    <m/>
    <m/>
  </r>
  <r>
    <d v="2025-05-06T00:00:00"/>
    <d v="1899-12-30T13:05:00"/>
    <s v="Lunchtime"/>
    <s v="BA"/>
    <s v="BA8499"/>
    <s v="LHR"/>
    <s v="DFW"/>
    <s v="USA"/>
    <s v="North America"/>
    <s v="LONG"/>
    <s v="B777"/>
    <n v="8"/>
    <n v="49"/>
    <n v="178"/>
    <n v="0"/>
    <n v="8"/>
    <n v="32"/>
    <m/>
    <m/>
  </r>
  <r>
    <d v="2025-04-16T00:00:00"/>
    <d v="1899-12-30T07:27:00"/>
    <s v="Morning"/>
    <s v="BA"/>
    <s v="BA4412"/>
    <s v="LHR"/>
    <s v="DFW"/>
    <s v="USA"/>
    <s v="North America"/>
    <s v="LONG"/>
    <s v="B777"/>
    <n v="8"/>
    <n v="49"/>
    <n v="178"/>
    <n v="0"/>
    <n v="15"/>
    <n v="51"/>
    <n v="235"/>
    <s v="Group B"/>
  </r>
  <r>
    <d v="2025-06-17T00:00:00"/>
    <d v="1899-12-30T22:43:00"/>
    <s v="Evening"/>
    <s v="BA"/>
    <s v="BA1891"/>
    <s v="LHR"/>
    <s v="BCN"/>
    <s v="Spain"/>
    <s v="Europe"/>
    <s v="SHORT"/>
    <s v="A320"/>
    <n v="0"/>
    <n v="2"/>
    <n v="178"/>
    <n v="0"/>
    <n v="4"/>
    <n v="19"/>
    <m/>
    <m/>
  </r>
  <r>
    <d v="2025-04-15T00:00:00"/>
    <d v="1899-12-30T19:51:00"/>
    <s v="Evening"/>
    <s v="BA"/>
    <s v="BA4069"/>
    <s v="LHR"/>
    <s v="JFK"/>
    <s v="USA"/>
    <s v="North America"/>
    <s v="LONG"/>
    <s v="B777"/>
    <n v="0"/>
    <n v="32"/>
    <n v="300"/>
    <n v="0"/>
    <n v="12"/>
    <n v="42"/>
    <m/>
    <m/>
  </r>
  <r>
    <d v="2025-04-28T00:00:00"/>
    <d v="1899-12-30T09:39:00"/>
    <s v="Morning"/>
    <s v="BA"/>
    <s v="BA2413"/>
    <s v="LHR"/>
    <s v="AMS"/>
    <s v="Netherlands"/>
    <s v="Europe"/>
    <s v="SHORT"/>
    <s v="A320"/>
    <n v="0"/>
    <n v="14"/>
    <n v="166"/>
    <n v="1"/>
    <n v="7"/>
    <n v="27"/>
    <n v="180"/>
    <s v="Group A"/>
  </r>
  <r>
    <d v="2025-06-02T00:00:00"/>
    <d v="1899-12-30T13:09:00"/>
    <s v="Lunchtime"/>
    <s v="BA"/>
    <s v="BA6531"/>
    <s v="LHR"/>
    <s v="MAD"/>
    <s v="Spain"/>
    <s v="Europe"/>
    <s v="SHORT"/>
    <s v="A320"/>
    <n v="0"/>
    <n v="5"/>
    <n v="175"/>
    <n v="0"/>
    <n v="7"/>
    <n v="29"/>
    <m/>
    <m/>
  </r>
  <r>
    <d v="2025-09-22T00:00:00"/>
    <d v="1899-12-30T17:29:00"/>
    <s v="Afternoon"/>
    <s v="BA"/>
    <s v="BA3589"/>
    <s v="LHR"/>
    <s v="IST"/>
    <s v="Turkey"/>
    <s v="Europe"/>
    <s v="SHORT"/>
    <s v="A320"/>
    <n v="0"/>
    <n v="8"/>
    <n v="172"/>
    <n v="1"/>
    <n v="8"/>
    <n v="32"/>
    <m/>
    <m/>
  </r>
  <r>
    <d v="2025-06-30T00:00:00"/>
    <d v="1899-12-30T11:32:00"/>
    <s v="Morning"/>
    <s v="BA"/>
    <s v="BA4137"/>
    <s v="LHR"/>
    <s v="AMS"/>
    <s v="Netherlands"/>
    <s v="Europe"/>
    <s v="SHORT"/>
    <s v="A320"/>
    <n v="0"/>
    <n v="5"/>
    <n v="175"/>
    <n v="1"/>
    <n v="9"/>
    <n v="34"/>
    <n v="180"/>
    <s v="Group A"/>
  </r>
  <r>
    <d v="2025-05-17T00:00:00"/>
    <d v="1899-12-30T22:59:00"/>
    <s v="Evening"/>
    <s v="BA"/>
    <s v="BA3686"/>
    <s v="LHR"/>
    <s v="CDG"/>
    <s v="France"/>
    <s v="Europe"/>
    <s v="SHORT"/>
    <s v="A320"/>
    <n v="0"/>
    <n v="3"/>
    <n v="177"/>
    <n v="0"/>
    <n v="7"/>
    <n v="28"/>
    <m/>
    <m/>
  </r>
  <r>
    <d v="2025-04-02T00:00:00"/>
    <d v="1899-12-30T18:49:00"/>
    <s v="Evening"/>
    <s v="BA"/>
    <s v="BA3560"/>
    <s v="LHR"/>
    <s v="MUC"/>
    <s v="Germany"/>
    <s v="Europe"/>
    <s v="SHORT"/>
    <s v="A320"/>
    <n v="0"/>
    <n v="16"/>
    <n v="164"/>
    <n v="0"/>
    <n v="9"/>
    <n v="34"/>
    <m/>
    <m/>
  </r>
  <r>
    <d v="2025-04-27T00:00:00"/>
    <d v="1899-12-30T14:34:00"/>
    <s v="Afternoon"/>
    <s v="BA"/>
    <s v="BA1754"/>
    <s v="LHR"/>
    <s v="CDG"/>
    <s v="France"/>
    <s v="Europe"/>
    <s v="SHORT"/>
    <s v="A320"/>
    <n v="0"/>
    <n v="5"/>
    <n v="175"/>
    <n v="0"/>
    <n v="16"/>
    <n v="55"/>
    <m/>
    <m/>
  </r>
  <r>
    <d v="2025-06-15T00:00:00"/>
    <d v="1899-12-30T21:28:00"/>
    <s v="Evening"/>
    <s v="BA"/>
    <s v="BA8967"/>
    <s v="LHR"/>
    <s v="VIE"/>
    <s v="Austria"/>
    <s v="Europe"/>
    <s v="SHORT"/>
    <s v="A320"/>
    <n v="0"/>
    <n v="0"/>
    <n v="180"/>
    <n v="1"/>
    <n v="13"/>
    <n v="46"/>
    <m/>
    <m/>
  </r>
  <r>
    <d v="2025-05-25T00:00:00"/>
    <d v="1899-12-30T19:33:00"/>
    <s v="Evening"/>
    <s v="BA"/>
    <s v="BA9955"/>
    <s v="LHR"/>
    <s v="ZRH"/>
    <s v="Switzerland"/>
    <s v="Europe"/>
    <s v="SHORT"/>
    <s v="A320"/>
    <n v="0"/>
    <n v="5"/>
    <n v="175"/>
    <n v="1"/>
    <n v="13"/>
    <n v="44"/>
    <m/>
    <m/>
  </r>
  <r>
    <d v="2025-09-16T00:00:00"/>
    <d v="1899-12-30T21:50:00"/>
    <s v="Evening"/>
    <s v="BA"/>
    <s v="BA1209"/>
    <s v="LHR"/>
    <s v="BCN"/>
    <s v="Spain"/>
    <s v="Europe"/>
    <s v="SHORT"/>
    <s v="A320"/>
    <n v="0"/>
    <n v="20"/>
    <n v="160"/>
    <n v="0"/>
    <n v="5"/>
    <n v="23"/>
    <m/>
    <m/>
  </r>
  <r>
    <d v="2025-10-20T00:00:00"/>
    <d v="1899-12-30T13:30:00"/>
    <s v="Lunchtime"/>
    <s v="BA"/>
    <s v="BA2357"/>
    <s v="LHR"/>
    <s v="ORD"/>
    <s v="USA"/>
    <s v="North America"/>
    <s v="LONG"/>
    <s v="B777"/>
    <n v="0"/>
    <n v="32"/>
    <n v="304"/>
    <n v="0"/>
    <n v="3"/>
    <n v="16"/>
    <m/>
    <m/>
  </r>
  <r>
    <d v="2025-05-15T00:00:00"/>
    <d v="1899-12-30T12:31:00"/>
    <s v="Lunchtime"/>
    <s v="BA"/>
    <s v="BA4580"/>
    <s v="LHR"/>
    <s v="ORD"/>
    <s v="USA"/>
    <s v="North America"/>
    <s v="LONG"/>
    <s v="B787"/>
    <n v="8"/>
    <n v="42"/>
    <n v="166"/>
    <n v="3"/>
    <n v="13"/>
    <n v="45"/>
    <m/>
    <m/>
  </r>
  <r>
    <d v="2025-10-13T00:00:00"/>
    <d v="1899-12-30T13:33:00"/>
    <s v="Lunchtime"/>
    <s v="BA"/>
    <s v="BA4751"/>
    <s v="LHR"/>
    <s v="MUC"/>
    <s v="Germany"/>
    <s v="Europe"/>
    <s v="SHORT"/>
    <s v="A320"/>
    <n v="0"/>
    <n v="2"/>
    <n v="178"/>
    <n v="0"/>
    <n v="13"/>
    <n v="44"/>
    <m/>
    <m/>
  </r>
  <r>
    <d v="2025-06-17T00:00:00"/>
    <d v="1899-12-30T15:16:00"/>
    <s v="Afternoon"/>
    <s v="BA"/>
    <s v="BA9520"/>
    <s v="LHR"/>
    <s v="DFW"/>
    <s v="USA"/>
    <s v="North America"/>
    <s v="LONG"/>
    <s v="B777"/>
    <n v="0"/>
    <n v="32"/>
    <n v="304"/>
    <n v="1"/>
    <n v="16"/>
    <n v="53"/>
    <m/>
    <m/>
  </r>
  <r>
    <d v="2025-05-13T00:00:00"/>
    <d v="1899-12-30T21:05:00"/>
    <s v="Evening"/>
    <s v="BA"/>
    <s v="BA7210"/>
    <s v="LHR"/>
    <s v="DFW"/>
    <s v="USA"/>
    <s v="North America"/>
    <s v="LONG"/>
    <s v="A380"/>
    <n v="14"/>
    <n v="97"/>
    <n v="358"/>
    <n v="0"/>
    <n v="4"/>
    <n v="21"/>
    <m/>
    <m/>
  </r>
  <r>
    <d v="2025-04-16T00:00:00"/>
    <d v="1899-12-30T12:47:00"/>
    <s v="Lunchtime"/>
    <s v="BA"/>
    <s v="BA5123"/>
    <s v="LHR"/>
    <s v="VIE"/>
    <s v="Austria"/>
    <s v="Europe"/>
    <s v="SHORT"/>
    <s v="A320"/>
    <n v="0"/>
    <n v="7"/>
    <n v="173"/>
    <n v="0"/>
    <n v="7"/>
    <n v="27"/>
    <m/>
    <m/>
  </r>
  <r>
    <d v="2025-05-23T00:00:00"/>
    <d v="1899-12-30T06:16:00"/>
    <s v="Morning"/>
    <s v="BA"/>
    <s v="BA7799"/>
    <s v="LHR"/>
    <s v="DXB"/>
    <s v="UAE"/>
    <s v="Middle East"/>
    <s v="LONG"/>
    <s v="A380"/>
    <n v="14"/>
    <n v="97"/>
    <n v="358"/>
    <n v="1"/>
    <n v="0"/>
    <n v="5"/>
    <n v="469"/>
    <s v="Group C"/>
  </r>
  <r>
    <d v="2025-04-23T00:00:00"/>
    <d v="1899-12-30T11:46:00"/>
    <s v="Morning"/>
    <s v="BA"/>
    <s v="BA5388"/>
    <s v="LHR"/>
    <s v="BCN"/>
    <s v="Spain"/>
    <s v="Europe"/>
    <s v="SHORT"/>
    <s v="A320"/>
    <n v="0"/>
    <n v="6"/>
    <n v="174"/>
    <n v="1"/>
    <n v="6"/>
    <n v="24"/>
    <n v="180"/>
    <s v="Group A"/>
  </r>
  <r>
    <d v="2025-05-09T00:00:00"/>
    <d v="1899-12-30T11:11:00"/>
    <s v="Morning"/>
    <s v="BA"/>
    <s v="BA9367"/>
    <s v="LHR"/>
    <s v="HND"/>
    <s v="Japan"/>
    <s v="Asia"/>
    <s v="LONG"/>
    <s v="B777"/>
    <n v="0"/>
    <n v="32"/>
    <n v="300"/>
    <n v="1"/>
    <n v="13"/>
    <n v="46"/>
    <n v="332"/>
    <s v="Group C"/>
  </r>
  <r>
    <d v="2025-10-17T00:00:00"/>
    <d v="1899-12-30T21:27:00"/>
    <s v="Evening"/>
    <s v="BA"/>
    <s v="BA1222"/>
    <s v="LHR"/>
    <s v="JFK"/>
    <s v="USA"/>
    <s v="North America"/>
    <s v="LONG"/>
    <s v="A350"/>
    <n v="0"/>
    <n v="56"/>
    <n v="275"/>
    <n v="0"/>
    <n v="5"/>
    <n v="23"/>
    <m/>
    <m/>
  </r>
  <r>
    <d v="2025-04-21T00:00:00"/>
    <d v="1899-12-30T22:44:00"/>
    <s v="Evening"/>
    <s v="BA"/>
    <s v="BA2628"/>
    <s v="LHR"/>
    <s v="MUC"/>
    <s v="Germany"/>
    <s v="Europe"/>
    <s v="SHORT"/>
    <s v="A320"/>
    <n v="0"/>
    <n v="9"/>
    <n v="171"/>
    <n v="0"/>
    <n v="11"/>
    <n v="40"/>
    <m/>
    <m/>
  </r>
  <r>
    <d v="2025-05-08T00:00:00"/>
    <d v="1899-12-30T12:48:00"/>
    <s v="Lunchtime"/>
    <s v="BA"/>
    <s v="BA3969"/>
    <s v="LHR"/>
    <s v="AMS"/>
    <s v="Netherlands"/>
    <s v="Europe"/>
    <s v="SHORT"/>
    <s v="A320"/>
    <n v="0"/>
    <n v="2"/>
    <n v="178"/>
    <n v="1"/>
    <n v="7"/>
    <n v="27"/>
    <m/>
    <m/>
  </r>
  <r>
    <d v="2025-10-21T00:00:00"/>
    <d v="1899-12-30T13:21:00"/>
    <s v="Lunchtime"/>
    <s v="BA"/>
    <s v="BA1841"/>
    <s v="LHR"/>
    <s v="MUC"/>
    <s v="Germany"/>
    <s v="Europe"/>
    <s v="SHORT"/>
    <s v="A320"/>
    <n v="0"/>
    <n v="15"/>
    <n v="165"/>
    <n v="0"/>
    <n v="10"/>
    <n v="35"/>
    <m/>
    <m/>
  </r>
  <r>
    <d v="2025-10-23T00:00:00"/>
    <d v="1899-12-30T12:41:00"/>
    <s v="Lunchtime"/>
    <s v="BA"/>
    <s v="BA3382"/>
    <s v="LHR"/>
    <s v="HND"/>
    <s v="Japan"/>
    <s v="Asia"/>
    <s v="LONG"/>
    <s v="A350"/>
    <n v="0"/>
    <n v="56"/>
    <n v="275"/>
    <n v="0"/>
    <n v="1"/>
    <n v="12"/>
    <m/>
    <m/>
  </r>
  <r>
    <d v="2025-06-04T00:00:00"/>
    <d v="1899-12-30T18:56:00"/>
    <s v="Evening"/>
    <s v="BA"/>
    <s v="BA8795"/>
    <s v="LHR"/>
    <s v="JFK"/>
    <s v="USA"/>
    <s v="North America"/>
    <s v="LONG"/>
    <s v="B777"/>
    <n v="0"/>
    <n v="32"/>
    <n v="300"/>
    <n v="2"/>
    <n v="8"/>
    <n v="32"/>
    <m/>
    <m/>
  </r>
  <r>
    <d v="2025-04-30T00:00:00"/>
    <d v="1899-12-30T06:20:00"/>
    <s v="Morning"/>
    <s v="BA"/>
    <s v="BA8047"/>
    <s v="LHR"/>
    <s v="LAX"/>
    <s v="USA"/>
    <s v="North America"/>
    <s v="LONG"/>
    <s v="B777"/>
    <n v="0"/>
    <n v="32"/>
    <n v="300"/>
    <n v="0"/>
    <n v="0"/>
    <n v="0"/>
    <n v="332"/>
    <s v="Group B"/>
  </r>
  <r>
    <d v="2025-06-12T00:00:00"/>
    <d v="1899-12-30T08:53:00"/>
    <s v="Morning"/>
    <s v="BA"/>
    <s v="BA4619"/>
    <s v="LHR"/>
    <s v="DFW"/>
    <s v="USA"/>
    <s v="North America"/>
    <s v="LONG"/>
    <s v="B777"/>
    <n v="8"/>
    <n v="49"/>
    <n v="178"/>
    <n v="0"/>
    <n v="7"/>
    <n v="27"/>
    <n v="235"/>
    <s v="Group B"/>
  </r>
  <r>
    <d v="2025-06-22T00:00:00"/>
    <d v="1899-12-30T21:23:00"/>
    <s v="Evening"/>
    <s v="BA"/>
    <s v="BA6904"/>
    <s v="LHR"/>
    <s v="ORD"/>
    <s v="USA"/>
    <s v="North America"/>
    <s v="LONG"/>
    <s v="A350"/>
    <n v="0"/>
    <n v="56"/>
    <n v="275"/>
    <n v="1"/>
    <n v="0"/>
    <n v="5"/>
    <m/>
    <m/>
  </r>
  <r>
    <d v="2025-07-20T00:00:00"/>
    <d v="1899-12-30T06:46:00"/>
    <s v="Morning"/>
    <s v="BA"/>
    <s v="BA2487"/>
    <s v="LHR"/>
    <s v="IST"/>
    <s v="Turkey"/>
    <s v="Europe"/>
    <s v="SHORT"/>
    <s v="A320"/>
    <n v="0"/>
    <n v="12"/>
    <n v="168"/>
    <n v="9"/>
    <n v="14"/>
    <n v="49"/>
    <n v="180"/>
    <s v="Group A"/>
  </r>
  <r>
    <d v="2025-05-01T00:00:00"/>
    <d v="1899-12-30T10:42:00"/>
    <s v="Morning"/>
    <s v="BA"/>
    <s v="BA6693"/>
    <s v="LHR"/>
    <s v="JFK"/>
    <s v="USA"/>
    <s v="North America"/>
    <s v="LONG"/>
    <s v="A380"/>
    <n v="14"/>
    <n v="97"/>
    <n v="358"/>
    <n v="0"/>
    <n v="12"/>
    <n v="42"/>
    <n v="469"/>
    <s v="Group B"/>
  </r>
  <r>
    <d v="2025-09-08T00:00:00"/>
    <d v="1899-12-30T07:50:00"/>
    <s v="Morning"/>
    <s v="BA"/>
    <s v="BA8728"/>
    <s v="LHR"/>
    <s v="VIE"/>
    <s v="Austria"/>
    <s v="Europe"/>
    <s v="SHORT"/>
    <s v="A320"/>
    <n v="0"/>
    <n v="9"/>
    <n v="171"/>
    <n v="0"/>
    <n v="10"/>
    <n v="38"/>
    <n v="180"/>
    <s v="Group A"/>
  </r>
  <r>
    <d v="2025-10-20T00:00:00"/>
    <d v="1899-12-30T20:06:00"/>
    <s v="Evening"/>
    <s v="BA"/>
    <s v="BA6693"/>
    <s v="LHR"/>
    <s v="ORD"/>
    <s v="USA"/>
    <s v="North America"/>
    <s v="LONG"/>
    <s v="B777"/>
    <n v="0"/>
    <n v="32"/>
    <n v="300"/>
    <n v="1"/>
    <n v="16"/>
    <n v="54"/>
    <m/>
    <m/>
  </r>
  <r>
    <d v="2025-08-03T00:00:00"/>
    <d v="1899-12-30T18:19:00"/>
    <s v="Evening"/>
    <s v="BA"/>
    <s v="BA1727"/>
    <s v="LHR"/>
    <s v="LAX"/>
    <s v="USA"/>
    <s v="North America"/>
    <s v="LONG"/>
    <s v="A350"/>
    <n v="0"/>
    <n v="56"/>
    <n v="275"/>
    <n v="1"/>
    <n v="3"/>
    <n v="15"/>
    <m/>
    <m/>
  </r>
  <r>
    <d v="2025-06-14T00:00:00"/>
    <d v="1899-12-30T13:37:00"/>
    <s v="Lunchtime"/>
    <s v="BA"/>
    <s v="BA4300"/>
    <s v="LHR"/>
    <s v="CDG"/>
    <s v="France"/>
    <s v="Europe"/>
    <s v="SHORT"/>
    <s v="A320"/>
    <n v="0"/>
    <n v="3"/>
    <n v="177"/>
    <n v="1"/>
    <n v="17"/>
    <n v="58"/>
    <m/>
    <m/>
  </r>
  <r>
    <d v="2025-05-10T00:00:00"/>
    <d v="1899-12-30T19:27:00"/>
    <s v="Evening"/>
    <s v="BA"/>
    <s v="BA7118"/>
    <s v="LHR"/>
    <s v="ZRH"/>
    <s v="Switzerland"/>
    <s v="Europe"/>
    <s v="SHORT"/>
    <s v="A320"/>
    <n v="0"/>
    <n v="8"/>
    <n v="172"/>
    <n v="0"/>
    <n v="13"/>
    <n v="45"/>
    <m/>
    <m/>
  </r>
  <r>
    <d v="2025-05-17T00:00:00"/>
    <d v="1899-12-30T07:09:00"/>
    <s v="Morning"/>
    <s v="BA"/>
    <s v="BA5675"/>
    <s v="LHR"/>
    <s v="BCN"/>
    <s v="Spain"/>
    <s v="Europe"/>
    <s v="SHORT"/>
    <s v="A320"/>
    <n v="0"/>
    <n v="20"/>
    <n v="160"/>
    <n v="0"/>
    <n v="6"/>
    <n v="27"/>
    <n v="180"/>
    <s v="Group A"/>
  </r>
  <r>
    <d v="2025-04-10T00:00:00"/>
    <d v="1899-12-30T16:25:00"/>
    <s v="Afternoon"/>
    <s v="BA"/>
    <s v="BA4407"/>
    <s v="LHR"/>
    <s v="ZRH"/>
    <s v="Switzerland"/>
    <s v="Europe"/>
    <s v="SHORT"/>
    <s v="A320"/>
    <n v="0"/>
    <n v="19"/>
    <n v="161"/>
    <n v="0"/>
    <n v="14"/>
    <n v="48"/>
    <m/>
    <m/>
  </r>
  <r>
    <d v="2025-08-20T00:00:00"/>
    <d v="1899-12-30T12:12:00"/>
    <s v="Lunchtime"/>
    <s v="BA"/>
    <s v="BA3570"/>
    <s v="LHR"/>
    <s v="MAD"/>
    <s v="Spain"/>
    <s v="Europe"/>
    <s v="SHORT"/>
    <s v="A320"/>
    <n v="0"/>
    <n v="4"/>
    <n v="176"/>
    <n v="2"/>
    <n v="2"/>
    <n v="13"/>
    <m/>
    <m/>
  </r>
  <r>
    <d v="2025-08-14T00:00:00"/>
    <d v="1899-12-30T11:28:00"/>
    <s v="Morning"/>
    <s v="BA"/>
    <s v="BA2402"/>
    <s v="LHR"/>
    <s v="FRA"/>
    <s v="Germany"/>
    <s v="Europe"/>
    <s v="SHORT"/>
    <s v="A320"/>
    <n v="0"/>
    <n v="6"/>
    <n v="174"/>
    <n v="2"/>
    <n v="3"/>
    <n v="17"/>
    <n v="180"/>
    <s v="Group A"/>
  </r>
  <r>
    <d v="2025-09-11T00:00:00"/>
    <d v="1899-12-30T11:12:00"/>
    <s v="Morning"/>
    <s v="BA"/>
    <s v="BA5233"/>
    <s v="LHR"/>
    <s v="MUC"/>
    <s v="Germany"/>
    <s v="Europe"/>
    <s v="SHORT"/>
    <s v="A320"/>
    <n v="0"/>
    <n v="0"/>
    <n v="180"/>
    <n v="0"/>
    <n v="4"/>
    <n v="21"/>
    <n v="180"/>
    <s v="Group A"/>
  </r>
  <r>
    <d v="2025-08-12T00:00:00"/>
    <d v="1899-12-30T18:36:00"/>
    <s v="Evening"/>
    <s v="BA"/>
    <s v="BA9389"/>
    <s v="LHR"/>
    <s v="LAX"/>
    <s v="USA"/>
    <s v="North America"/>
    <s v="LONG"/>
    <s v="B777"/>
    <n v="0"/>
    <n v="32"/>
    <n v="300"/>
    <n v="0"/>
    <n v="5"/>
    <n v="22"/>
    <m/>
    <m/>
  </r>
  <r>
    <d v="2025-10-25T00:00:00"/>
    <d v="1899-12-30T14:55:00"/>
    <s v="Afternoon"/>
    <s v="BA"/>
    <s v="BA5595"/>
    <s v="LHR"/>
    <s v="BCN"/>
    <s v="Spain"/>
    <s v="Europe"/>
    <s v="SHORT"/>
    <s v="A320"/>
    <n v="0"/>
    <n v="20"/>
    <n v="160"/>
    <n v="0"/>
    <n v="2"/>
    <n v="14"/>
    <m/>
    <m/>
  </r>
  <r>
    <d v="2025-06-12T00:00:00"/>
    <d v="1899-12-30T19:02:00"/>
    <s v="Evening"/>
    <s v="BA"/>
    <s v="BA6009"/>
    <s v="LHR"/>
    <s v="ORD"/>
    <s v="USA"/>
    <s v="North America"/>
    <s v="LONG"/>
    <s v="A380"/>
    <n v="14"/>
    <n v="97"/>
    <n v="358"/>
    <n v="3"/>
    <n v="14"/>
    <n v="49"/>
    <m/>
    <m/>
  </r>
  <r>
    <d v="2025-07-20T00:00:00"/>
    <d v="1899-12-30T08:02:00"/>
    <s v="Morning"/>
    <s v="BA"/>
    <s v="BA3245"/>
    <s v="LHR"/>
    <s v="VIE"/>
    <s v="Austria"/>
    <s v="Europe"/>
    <s v="SHORT"/>
    <s v="A320"/>
    <n v="0"/>
    <n v="10"/>
    <n v="170"/>
    <n v="1"/>
    <n v="6"/>
    <n v="26"/>
    <n v="180"/>
    <s v="Group A"/>
  </r>
  <r>
    <d v="2025-05-21T00:00:00"/>
    <d v="1899-12-30T19:10:00"/>
    <s v="Evening"/>
    <s v="BA"/>
    <s v="BA7761"/>
    <s v="LHR"/>
    <s v="VIE"/>
    <s v="Austria"/>
    <s v="Europe"/>
    <s v="SHORT"/>
    <s v="A320"/>
    <n v="0"/>
    <n v="3"/>
    <n v="177"/>
    <n v="0"/>
    <n v="10"/>
    <n v="36"/>
    <m/>
    <m/>
  </r>
  <r>
    <d v="2025-05-08T00:00:00"/>
    <d v="1899-12-30T18:25:00"/>
    <s v="Evening"/>
    <s v="BA"/>
    <s v="BA8839"/>
    <s v="LHR"/>
    <s v="CDG"/>
    <s v="France"/>
    <s v="Europe"/>
    <s v="SHORT"/>
    <s v="A320"/>
    <n v="0"/>
    <n v="5"/>
    <n v="175"/>
    <n v="0"/>
    <n v="5"/>
    <n v="21"/>
    <m/>
    <m/>
  </r>
  <r>
    <d v="2025-09-20T00:00:00"/>
    <d v="1899-12-30T16:24:00"/>
    <s v="Afternoon"/>
    <s v="BA"/>
    <s v="BA5565"/>
    <s v="LHR"/>
    <s v="ORD"/>
    <s v="USA"/>
    <s v="North America"/>
    <s v="LONG"/>
    <s v="B777"/>
    <n v="8"/>
    <n v="49"/>
    <n v="178"/>
    <n v="0"/>
    <n v="0"/>
    <n v="2"/>
    <m/>
    <m/>
  </r>
  <r>
    <d v="2025-08-23T00:00:00"/>
    <d v="1899-12-30T14:59:00"/>
    <s v="Afternoon"/>
    <s v="BA"/>
    <s v="BA8628"/>
    <s v="LHR"/>
    <s v="FRA"/>
    <s v="Germany"/>
    <s v="Europe"/>
    <s v="SHORT"/>
    <s v="A320"/>
    <n v="0"/>
    <n v="3"/>
    <n v="177"/>
    <n v="0"/>
    <n v="9"/>
    <n v="35"/>
    <m/>
    <m/>
  </r>
  <r>
    <d v="2025-05-07T00:00:00"/>
    <d v="1899-12-30T06:54:00"/>
    <s v="Morning"/>
    <s v="BA"/>
    <s v="BA9801"/>
    <s v="LHR"/>
    <s v="MUC"/>
    <s v="Germany"/>
    <s v="Europe"/>
    <s v="SHORT"/>
    <s v="A320"/>
    <n v="0"/>
    <n v="19"/>
    <n v="161"/>
    <n v="1"/>
    <n v="0"/>
    <n v="0"/>
    <n v="180"/>
    <s v="Group A"/>
  </r>
  <r>
    <d v="2025-08-11T00:00:00"/>
    <d v="1899-12-30T17:17:00"/>
    <s v="Afternoon"/>
    <s v="BA"/>
    <s v="BA8661"/>
    <s v="LHR"/>
    <s v="MUC"/>
    <s v="Germany"/>
    <s v="Europe"/>
    <s v="SHORT"/>
    <s v="A320"/>
    <n v="0"/>
    <n v="16"/>
    <n v="164"/>
    <n v="1"/>
    <n v="7"/>
    <n v="29"/>
    <m/>
    <m/>
  </r>
  <r>
    <d v="2025-06-30T00:00:00"/>
    <d v="1899-12-30T08:03:00"/>
    <s v="Morning"/>
    <s v="BA"/>
    <s v="BA5306"/>
    <s v="LHR"/>
    <s v="FRA"/>
    <s v="Germany"/>
    <s v="Europe"/>
    <s v="SHORT"/>
    <s v="A320"/>
    <n v="0"/>
    <n v="5"/>
    <n v="175"/>
    <n v="0"/>
    <n v="0"/>
    <n v="9"/>
    <n v="180"/>
    <s v="Group A"/>
  </r>
  <r>
    <d v="2025-10-01T00:00:00"/>
    <d v="1899-12-30T22:46:00"/>
    <s v="Evening"/>
    <s v="BA"/>
    <s v="BA2540"/>
    <s v="LHR"/>
    <s v="JFK"/>
    <s v="USA"/>
    <s v="North America"/>
    <s v="LONG"/>
    <s v="B777"/>
    <n v="8"/>
    <n v="49"/>
    <n v="178"/>
    <n v="0"/>
    <n v="19"/>
    <n v="61"/>
    <m/>
    <m/>
  </r>
  <r>
    <d v="2025-04-03T00:00:00"/>
    <d v="1899-12-30T21:01:00"/>
    <s v="Evening"/>
    <s v="BA"/>
    <s v="BA1869"/>
    <s v="LHR"/>
    <s v="ORD"/>
    <s v="USA"/>
    <s v="North America"/>
    <s v="LONG"/>
    <s v="B777"/>
    <n v="8"/>
    <n v="49"/>
    <n v="178"/>
    <n v="2"/>
    <n v="13"/>
    <n v="45"/>
    <m/>
    <m/>
  </r>
  <r>
    <d v="2025-05-29T00:00:00"/>
    <d v="1899-12-30T11:33:00"/>
    <s v="Morning"/>
    <s v="BA"/>
    <s v="BA9614"/>
    <s v="LHR"/>
    <s v="AMS"/>
    <s v="Netherlands"/>
    <s v="Europe"/>
    <s v="SHORT"/>
    <s v="A320"/>
    <n v="0"/>
    <n v="3"/>
    <n v="177"/>
    <n v="0"/>
    <n v="8"/>
    <n v="32"/>
    <n v="180"/>
    <s v="Group A"/>
  </r>
  <r>
    <d v="2025-05-10T00:00:00"/>
    <d v="1899-12-30T15:11:00"/>
    <s v="Afternoon"/>
    <s v="BA"/>
    <s v="BA6987"/>
    <s v="LHR"/>
    <s v="MAD"/>
    <s v="Spain"/>
    <s v="Europe"/>
    <s v="SHORT"/>
    <s v="A320"/>
    <n v="0"/>
    <n v="5"/>
    <n v="175"/>
    <n v="0"/>
    <n v="15"/>
    <n v="50"/>
    <m/>
    <m/>
  </r>
  <r>
    <d v="2025-05-27T00:00:00"/>
    <d v="1899-12-30T13:46:00"/>
    <s v="Lunchtime"/>
    <s v="BA"/>
    <s v="BA2666"/>
    <s v="LHR"/>
    <s v="HND"/>
    <s v="Japan"/>
    <s v="Asia"/>
    <s v="LONG"/>
    <s v="B777"/>
    <n v="0"/>
    <n v="32"/>
    <n v="300"/>
    <n v="2"/>
    <n v="3"/>
    <n v="17"/>
    <m/>
    <m/>
  </r>
  <r>
    <d v="2025-04-27T00:00:00"/>
    <d v="1899-12-30T13:19:00"/>
    <s v="Lunchtime"/>
    <s v="BA"/>
    <s v="BA2104"/>
    <s v="LHR"/>
    <s v="BCN"/>
    <s v="Spain"/>
    <s v="Europe"/>
    <s v="SHORT"/>
    <s v="A320"/>
    <n v="0"/>
    <n v="10"/>
    <n v="170"/>
    <n v="1"/>
    <n v="11"/>
    <n v="39"/>
    <m/>
    <m/>
  </r>
  <r>
    <d v="2025-09-27T00:00:00"/>
    <d v="1899-12-30T20:44:00"/>
    <s v="Evening"/>
    <s v="BA"/>
    <s v="BA5673"/>
    <s v="LHR"/>
    <s v="MUC"/>
    <s v="Germany"/>
    <s v="Europe"/>
    <s v="SHORT"/>
    <s v="A320"/>
    <n v="0"/>
    <n v="12"/>
    <n v="168"/>
    <n v="1"/>
    <n v="9"/>
    <n v="33"/>
    <m/>
    <m/>
  </r>
  <r>
    <d v="2025-10-24T00:00:00"/>
    <d v="1899-12-30T10:24:00"/>
    <s v="Morning"/>
    <s v="BA"/>
    <s v="BA1125"/>
    <s v="LHR"/>
    <s v="CDG"/>
    <s v="France"/>
    <s v="Europe"/>
    <s v="SHORT"/>
    <s v="A320"/>
    <n v="0"/>
    <n v="9"/>
    <n v="171"/>
    <n v="0"/>
    <n v="9"/>
    <n v="34"/>
    <n v="180"/>
    <s v="Group A"/>
  </r>
  <r>
    <d v="2025-07-03T00:00:00"/>
    <d v="1899-12-30T18:34:00"/>
    <s v="Evening"/>
    <s v="BA"/>
    <s v="BA5257"/>
    <s v="LHR"/>
    <s v="DFW"/>
    <s v="USA"/>
    <s v="North America"/>
    <s v="LONG"/>
    <s v="B787"/>
    <n v="0"/>
    <n v="31"/>
    <n v="173"/>
    <n v="0"/>
    <n v="15"/>
    <n v="50"/>
    <m/>
    <m/>
  </r>
  <r>
    <d v="2025-10-11T00:00:00"/>
    <d v="1899-12-30T12:58:00"/>
    <s v="Lunchtime"/>
    <s v="BA"/>
    <s v="BA3668"/>
    <s v="LHR"/>
    <s v="IST"/>
    <s v="Turkey"/>
    <s v="Europe"/>
    <s v="SHORT"/>
    <s v="A320"/>
    <n v="0"/>
    <n v="0"/>
    <n v="180"/>
    <n v="0"/>
    <n v="12"/>
    <n v="42"/>
    <m/>
    <m/>
  </r>
  <r>
    <d v="2025-09-01T00:00:00"/>
    <d v="1899-12-30T17:43:00"/>
    <s v="Afternoon"/>
    <s v="BA"/>
    <s v="BA6809"/>
    <s v="LHR"/>
    <s v="AMS"/>
    <s v="Netherlands"/>
    <s v="Europe"/>
    <s v="SHORT"/>
    <s v="A320"/>
    <n v="0"/>
    <n v="1"/>
    <n v="179"/>
    <n v="0"/>
    <n v="9"/>
    <n v="35"/>
    <m/>
    <m/>
  </r>
  <r>
    <d v="2025-09-06T00:00:00"/>
    <d v="1899-12-30T15:05:00"/>
    <s v="Afternoon"/>
    <s v="BA"/>
    <s v="BA8134"/>
    <s v="LHR"/>
    <s v="CDG"/>
    <s v="France"/>
    <s v="Europe"/>
    <s v="SHORT"/>
    <s v="A320"/>
    <n v="0"/>
    <n v="14"/>
    <n v="166"/>
    <n v="1"/>
    <n v="0"/>
    <n v="4"/>
    <m/>
    <m/>
  </r>
  <r>
    <d v="2025-06-01T00:00:00"/>
    <d v="1899-12-30T13:37:00"/>
    <s v="Lunchtime"/>
    <s v="BA"/>
    <s v="BA8750"/>
    <s v="LHR"/>
    <s v="FRA"/>
    <s v="Germany"/>
    <s v="Europe"/>
    <s v="SHORT"/>
    <s v="A320"/>
    <n v="0"/>
    <n v="8"/>
    <n v="172"/>
    <n v="0"/>
    <n v="3"/>
    <n v="15"/>
    <m/>
    <m/>
  </r>
  <r>
    <d v="2025-06-19T00:00:00"/>
    <d v="1899-12-30T10:37:00"/>
    <s v="Morning"/>
    <s v="BA"/>
    <s v="BA6756"/>
    <s v="LHR"/>
    <s v="BCN"/>
    <s v="Spain"/>
    <s v="Europe"/>
    <s v="SHORT"/>
    <s v="A320"/>
    <n v="0"/>
    <n v="18"/>
    <n v="162"/>
    <n v="1"/>
    <n v="7"/>
    <n v="28"/>
    <n v="180"/>
    <s v="Group A"/>
  </r>
  <r>
    <d v="2025-09-22T00:00:00"/>
    <d v="1899-12-30T06:56:00"/>
    <s v="Morning"/>
    <s v="BA"/>
    <s v="BA7041"/>
    <s v="LHR"/>
    <s v="IST"/>
    <s v="Turkey"/>
    <s v="Europe"/>
    <s v="SHORT"/>
    <s v="A320"/>
    <n v="0"/>
    <n v="17"/>
    <n v="163"/>
    <n v="0"/>
    <n v="8"/>
    <n v="32"/>
    <n v="180"/>
    <s v="Group A"/>
  </r>
  <r>
    <d v="2025-09-11T00:00:00"/>
    <d v="1899-12-30T21:20:00"/>
    <s v="Evening"/>
    <s v="BA"/>
    <s v="BA3655"/>
    <s v="LHR"/>
    <s v="FRA"/>
    <s v="Germany"/>
    <s v="Europe"/>
    <s v="SHORT"/>
    <s v="A320"/>
    <n v="0"/>
    <n v="14"/>
    <n v="166"/>
    <n v="0"/>
    <n v="2"/>
    <n v="13"/>
    <m/>
    <m/>
  </r>
  <r>
    <d v="2025-05-17T00:00:00"/>
    <d v="1899-12-30T22:18:00"/>
    <s v="Evening"/>
    <s v="BA"/>
    <s v="BA7985"/>
    <s v="LHR"/>
    <s v="CDG"/>
    <s v="France"/>
    <s v="Europe"/>
    <s v="SHORT"/>
    <s v="A320"/>
    <n v="0"/>
    <n v="19"/>
    <n v="161"/>
    <n v="4"/>
    <n v="21"/>
    <n v="68"/>
    <m/>
    <m/>
  </r>
  <r>
    <d v="2025-10-08T00:00:00"/>
    <d v="1899-12-30T09:00:00"/>
    <s v="Morning"/>
    <s v="BA"/>
    <s v="BA8609"/>
    <s v="LHR"/>
    <s v="IST"/>
    <s v="Turkey"/>
    <s v="Europe"/>
    <s v="SHORT"/>
    <s v="A320"/>
    <n v="0"/>
    <n v="1"/>
    <n v="179"/>
    <n v="0"/>
    <n v="16"/>
    <n v="54"/>
    <n v="180"/>
    <s v="Group A"/>
  </r>
  <r>
    <d v="2025-07-17T00:00:00"/>
    <d v="1899-12-30T20:01:00"/>
    <s v="Evening"/>
    <s v="BA"/>
    <s v="BA1641"/>
    <s v="LHR"/>
    <s v="DXB"/>
    <s v="UAE"/>
    <s v="Middle East"/>
    <s v="LONG"/>
    <s v="B787"/>
    <n v="8"/>
    <n v="48"/>
    <n v="200"/>
    <n v="0"/>
    <n v="11"/>
    <n v="40"/>
    <m/>
    <m/>
  </r>
  <r>
    <d v="2025-05-04T00:00:00"/>
    <d v="1899-12-30T11:31:00"/>
    <s v="Morning"/>
    <s v="BA"/>
    <s v="BA1092"/>
    <s v="LHR"/>
    <s v="VIE"/>
    <s v="Austria"/>
    <s v="Europe"/>
    <s v="SHORT"/>
    <s v="A320"/>
    <n v="0"/>
    <n v="3"/>
    <n v="177"/>
    <n v="0"/>
    <n v="8"/>
    <n v="31"/>
    <n v="180"/>
    <s v="Group A"/>
  </r>
  <r>
    <d v="2025-06-17T00:00:00"/>
    <d v="1899-12-30T11:58:00"/>
    <s v="Morning"/>
    <s v="BA"/>
    <s v="BA9255"/>
    <s v="LHR"/>
    <s v="HND"/>
    <s v="Japan"/>
    <s v="Asia"/>
    <s v="LONG"/>
    <s v="B777"/>
    <n v="0"/>
    <n v="32"/>
    <n v="300"/>
    <n v="0"/>
    <n v="7"/>
    <n v="27"/>
    <n v="332"/>
    <s v="Group C"/>
  </r>
  <r>
    <d v="2025-10-22T00:00:00"/>
    <d v="1899-12-30T06:40:00"/>
    <s v="Morning"/>
    <s v="BA"/>
    <s v="BA5851"/>
    <s v="LHR"/>
    <s v="BCN"/>
    <s v="Spain"/>
    <s v="Europe"/>
    <s v="SHORT"/>
    <s v="A320"/>
    <n v="0"/>
    <n v="20"/>
    <n v="160"/>
    <n v="0"/>
    <n v="3"/>
    <n v="15"/>
    <n v="180"/>
    <s v="Group A"/>
  </r>
  <r>
    <d v="2025-04-30T00:00:00"/>
    <d v="1899-12-30T20:26:00"/>
    <s v="Evening"/>
    <s v="BA"/>
    <s v="BA8420"/>
    <s v="LHR"/>
    <s v="CDG"/>
    <s v="France"/>
    <s v="Europe"/>
    <s v="SHORT"/>
    <s v="A320"/>
    <n v="0"/>
    <n v="1"/>
    <n v="179"/>
    <n v="0"/>
    <n v="8"/>
    <n v="32"/>
    <m/>
    <m/>
  </r>
  <r>
    <d v="2025-10-06T00:00:00"/>
    <d v="1899-12-30T20:50:00"/>
    <s v="Evening"/>
    <s v="BA"/>
    <s v="BA7504"/>
    <s v="LHR"/>
    <s v="DXB"/>
    <s v="UAE"/>
    <s v="Middle East"/>
    <s v="LONG"/>
    <s v="B777"/>
    <n v="0"/>
    <n v="32"/>
    <n v="300"/>
    <n v="1"/>
    <n v="9"/>
    <n v="34"/>
    <m/>
    <m/>
  </r>
  <r>
    <d v="2025-07-19T00:00:00"/>
    <d v="1899-12-30T09:34:00"/>
    <s v="Morning"/>
    <s v="BA"/>
    <s v="BA4841"/>
    <s v="LHR"/>
    <s v="LAX"/>
    <s v="USA"/>
    <s v="North America"/>
    <s v="LONG"/>
    <s v="B777"/>
    <n v="8"/>
    <n v="49"/>
    <n v="178"/>
    <n v="1"/>
    <n v="1"/>
    <n v="11"/>
    <n v="235"/>
    <s v="Group B"/>
  </r>
  <r>
    <d v="2025-05-08T00:00:00"/>
    <d v="1899-12-30T07:51:00"/>
    <s v="Morning"/>
    <s v="BA"/>
    <s v="BA9002"/>
    <s v="LHR"/>
    <s v="MAD"/>
    <s v="Spain"/>
    <s v="Europe"/>
    <s v="SHORT"/>
    <s v="A320"/>
    <n v="0"/>
    <n v="18"/>
    <n v="162"/>
    <n v="0"/>
    <n v="10"/>
    <n v="36"/>
    <n v="180"/>
    <s v="Group A"/>
  </r>
  <r>
    <d v="2025-05-13T00:00:00"/>
    <d v="1899-12-30T15:14:00"/>
    <s v="Afternoon"/>
    <s v="BA"/>
    <s v="BA3796"/>
    <s v="LHR"/>
    <s v="VIE"/>
    <s v="Austria"/>
    <s v="Europe"/>
    <s v="SHORT"/>
    <s v="A320"/>
    <n v="0"/>
    <n v="5"/>
    <n v="175"/>
    <n v="0"/>
    <n v="7"/>
    <n v="28"/>
    <m/>
    <m/>
  </r>
  <r>
    <d v="2025-08-13T00:00:00"/>
    <d v="1899-12-30T10:02:00"/>
    <s v="Morning"/>
    <s v="BA"/>
    <s v="BA1567"/>
    <s v="LHR"/>
    <s v="LAX"/>
    <s v="USA"/>
    <s v="North America"/>
    <s v="LONG"/>
    <s v="B777"/>
    <n v="0"/>
    <n v="48"/>
    <n v="224"/>
    <n v="0"/>
    <n v="0"/>
    <n v="1"/>
    <n v="272"/>
    <s v="Group B"/>
  </r>
  <r>
    <d v="2025-05-28T00:00:00"/>
    <d v="1899-12-30T16:09:00"/>
    <s v="Afternoon"/>
    <s v="BA"/>
    <s v="BA7245"/>
    <s v="LHR"/>
    <s v="VIE"/>
    <s v="Austria"/>
    <s v="Europe"/>
    <s v="SHORT"/>
    <s v="A320"/>
    <n v="0"/>
    <n v="1"/>
    <n v="179"/>
    <n v="0"/>
    <n v="3"/>
    <n v="17"/>
    <m/>
    <m/>
  </r>
  <r>
    <d v="2025-10-30T00:00:00"/>
    <d v="1899-12-30T21:21:00"/>
    <s v="Evening"/>
    <s v="BA"/>
    <s v="BA8342"/>
    <s v="LHR"/>
    <s v="BCN"/>
    <s v="Spain"/>
    <s v="Europe"/>
    <s v="SHORT"/>
    <s v="A320"/>
    <n v="0"/>
    <n v="11"/>
    <n v="169"/>
    <n v="0"/>
    <n v="6"/>
    <n v="24"/>
    <m/>
    <m/>
  </r>
  <r>
    <d v="2025-07-01T00:00:00"/>
    <d v="1899-12-30T13:59:00"/>
    <s v="Lunchtime"/>
    <s v="BA"/>
    <s v="BA9198"/>
    <s v="LHR"/>
    <s v="VIE"/>
    <s v="Austria"/>
    <s v="Europe"/>
    <s v="SHORT"/>
    <s v="A320"/>
    <n v="0"/>
    <n v="20"/>
    <n v="160"/>
    <n v="1"/>
    <n v="18"/>
    <n v="60"/>
    <m/>
    <m/>
  </r>
  <r>
    <d v="2025-09-30T00:00:00"/>
    <d v="1899-12-30T08:20:00"/>
    <s v="Morning"/>
    <s v="BA"/>
    <s v="BA8406"/>
    <s v="LHR"/>
    <s v="BCN"/>
    <s v="Spain"/>
    <s v="Europe"/>
    <s v="SHORT"/>
    <s v="A320"/>
    <n v="0"/>
    <n v="7"/>
    <n v="173"/>
    <n v="0"/>
    <n v="11"/>
    <n v="39"/>
    <n v="180"/>
    <s v="Group A"/>
  </r>
  <r>
    <d v="2025-04-27T00:00:00"/>
    <d v="1899-12-30T11:29:00"/>
    <s v="Morning"/>
    <s v="BA"/>
    <s v="BA9407"/>
    <s v="LHR"/>
    <s v="CDG"/>
    <s v="France"/>
    <s v="Europe"/>
    <s v="SHORT"/>
    <s v="A320"/>
    <n v="0"/>
    <n v="16"/>
    <n v="164"/>
    <n v="1"/>
    <n v="0"/>
    <n v="9"/>
    <n v="180"/>
    <s v="Group A"/>
  </r>
  <r>
    <d v="2025-10-07T00:00:00"/>
    <d v="1899-12-30T11:53:00"/>
    <s v="Morning"/>
    <s v="BA"/>
    <s v="BA5413"/>
    <s v="LHR"/>
    <s v="IST"/>
    <s v="Turkey"/>
    <s v="Europe"/>
    <s v="SHORT"/>
    <s v="A320"/>
    <n v="0"/>
    <n v="5"/>
    <n v="175"/>
    <n v="2"/>
    <n v="10"/>
    <n v="38"/>
    <n v="180"/>
    <s v="Group A"/>
  </r>
  <r>
    <d v="2025-10-11T00:00:00"/>
    <d v="1899-12-30T16:46:00"/>
    <s v="Afternoon"/>
    <s v="BA"/>
    <s v="BA4696"/>
    <s v="LHR"/>
    <s v="FRA"/>
    <s v="Germany"/>
    <s v="Europe"/>
    <s v="SHORT"/>
    <s v="A320"/>
    <n v="0"/>
    <n v="1"/>
    <n v="179"/>
    <n v="1"/>
    <n v="0"/>
    <n v="6"/>
    <m/>
    <m/>
  </r>
  <r>
    <d v="2025-07-16T00:00:00"/>
    <d v="1899-12-30T07:24:00"/>
    <s v="Morning"/>
    <s v="BA"/>
    <s v="BA5276"/>
    <s v="LHR"/>
    <s v="IST"/>
    <s v="Turkey"/>
    <s v="Europe"/>
    <s v="SHORT"/>
    <s v="A320"/>
    <n v="0"/>
    <n v="5"/>
    <n v="175"/>
    <n v="0"/>
    <n v="14"/>
    <n v="47"/>
    <n v="180"/>
    <s v="Group A"/>
  </r>
  <r>
    <d v="2025-07-08T00:00:00"/>
    <d v="1899-12-30T22:16:00"/>
    <s v="Evening"/>
    <s v="BA"/>
    <s v="BA4285"/>
    <s v="LHR"/>
    <s v="VIE"/>
    <s v="Austria"/>
    <s v="Europe"/>
    <s v="SHORT"/>
    <s v="A320"/>
    <n v="0"/>
    <n v="12"/>
    <n v="168"/>
    <n v="0"/>
    <n v="5"/>
    <n v="23"/>
    <m/>
    <m/>
  </r>
  <r>
    <d v="2025-05-24T00:00:00"/>
    <d v="1899-12-30T06:16:00"/>
    <s v="Morning"/>
    <s v="BA"/>
    <s v="BA2671"/>
    <s v="LHR"/>
    <s v="AMS"/>
    <s v="Netherlands"/>
    <s v="Europe"/>
    <s v="SHORT"/>
    <s v="A320"/>
    <n v="0"/>
    <n v="17"/>
    <n v="163"/>
    <n v="2"/>
    <n v="7"/>
    <n v="29"/>
    <n v="180"/>
    <s v="Group A"/>
  </r>
  <r>
    <d v="2025-10-22T00:00:00"/>
    <d v="1899-12-30T16:51:00"/>
    <s v="Afternoon"/>
    <s v="BA"/>
    <s v="BA4911"/>
    <s v="LHR"/>
    <s v="AMS"/>
    <s v="Netherlands"/>
    <s v="Europe"/>
    <s v="SHORT"/>
    <s v="A320"/>
    <n v="0"/>
    <n v="16"/>
    <n v="164"/>
    <n v="0"/>
    <n v="15"/>
    <n v="51"/>
    <m/>
    <m/>
  </r>
  <r>
    <d v="2025-08-23T00:00:00"/>
    <d v="1899-12-30T09:24:00"/>
    <s v="Morning"/>
    <s v="BA"/>
    <s v="BA6876"/>
    <s v="LHR"/>
    <s v="VIE"/>
    <s v="Austria"/>
    <s v="Europe"/>
    <s v="SHORT"/>
    <s v="A320"/>
    <n v="0"/>
    <n v="18"/>
    <n v="162"/>
    <n v="1"/>
    <n v="1"/>
    <n v="10"/>
    <n v="180"/>
    <s v="Group A"/>
  </r>
  <r>
    <d v="2025-09-10T00:00:00"/>
    <d v="1899-12-30T14:16:00"/>
    <s v="Afternoon"/>
    <s v="BA"/>
    <s v="BA8288"/>
    <s v="LHR"/>
    <s v="IST"/>
    <s v="Turkey"/>
    <s v="Europe"/>
    <s v="SHORT"/>
    <s v="A320"/>
    <n v="0"/>
    <n v="16"/>
    <n v="164"/>
    <n v="0"/>
    <n v="0"/>
    <n v="9"/>
    <m/>
    <m/>
  </r>
  <r>
    <d v="2025-10-09T00:00:00"/>
    <d v="1899-12-30T22:53:00"/>
    <s v="Evening"/>
    <s v="BA"/>
    <s v="BA4154"/>
    <s v="LHR"/>
    <s v="DFW"/>
    <s v="USA"/>
    <s v="North America"/>
    <s v="LONG"/>
    <s v="B787"/>
    <n v="0"/>
    <n v="31"/>
    <n v="173"/>
    <n v="0"/>
    <n v="5"/>
    <n v="21"/>
    <m/>
    <m/>
  </r>
  <r>
    <d v="2025-05-24T00:00:00"/>
    <d v="1899-12-30T15:07:00"/>
    <s v="Afternoon"/>
    <s v="BA"/>
    <s v="BA1784"/>
    <s v="LHR"/>
    <s v="JFK"/>
    <s v="USA"/>
    <s v="North America"/>
    <s v="LONG"/>
    <s v="B787"/>
    <n v="0"/>
    <n v="35"/>
    <n v="179"/>
    <n v="1"/>
    <n v="13"/>
    <n v="46"/>
    <m/>
    <m/>
  </r>
  <r>
    <d v="2025-07-21T00:00:00"/>
    <d v="1899-12-30T21:51:00"/>
    <s v="Evening"/>
    <s v="BA"/>
    <s v="BA4688"/>
    <s v="LHR"/>
    <s v="JFK"/>
    <s v="USA"/>
    <s v="North America"/>
    <s v="LONG"/>
    <s v="B777"/>
    <n v="0"/>
    <n v="32"/>
    <n v="304"/>
    <n v="1"/>
    <n v="0"/>
    <n v="7"/>
    <m/>
    <m/>
  </r>
  <r>
    <d v="2025-06-12T00:00:00"/>
    <d v="1899-12-30T20:30:00"/>
    <s v="Evening"/>
    <s v="BA"/>
    <s v="BA7748"/>
    <s v="LHR"/>
    <s v="MAD"/>
    <s v="Spain"/>
    <s v="Europe"/>
    <s v="SHORT"/>
    <s v="A320"/>
    <n v="0"/>
    <n v="16"/>
    <n v="164"/>
    <n v="1"/>
    <n v="0"/>
    <n v="0"/>
    <m/>
    <m/>
  </r>
  <r>
    <d v="2025-08-12T00:00:00"/>
    <d v="1899-12-30T14:58:00"/>
    <s v="Afternoon"/>
    <s v="BA"/>
    <s v="BA6377"/>
    <s v="LHR"/>
    <s v="VIE"/>
    <s v="Austria"/>
    <s v="Europe"/>
    <s v="SHORT"/>
    <s v="A320"/>
    <n v="0"/>
    <n v="14"/>
    <n v="166"/>
    <n v="2"/>
    <n v="5"/>
    <n v="23"/>
    <m/>
    <m/>
  </r>
  <r>
    <d v="2025-06-12T00:00:00"/>
    <d v="1899-12-30T11:10:00"/>
    <s v="Morning"/>
    <s v="BA"/>
    <s v="BA8111"/>
    <s v="LHR"/>
    <s v="BCN"/>
    <s v="Spain"/>
    <s v="Europe"/>
    <s v="SHORT"/>
    <s v="A320"/>
    <n v="0"/>
    <n v="10"/>
    <n v="170"/>
    <n v="0"/>
    <n v="11"/>
    <n v="39"/>
    <n v="180"/>
    <s v="Group A"/>
  </r>
  <r>
    <d v="2025-06-30T00:00:00"/>
    <d v="1899-12-30T18:33:00"/>
    <s v="Evening"/>
    <s v="BA"/>
    <s v="BA4939"/>
    <s v="LHR"/>
    <s v="DXB"/>
    <s v="UAE"/>
    <s v="Middle East"/>
    <s v="LONG"/>
    <s v="B787"/>
    <n v="8"/>
    <n v="48"/>
    <n v="200"/>
    <n v="0"/>
    <n v="14"/>
    <n v="49"/>
    <m/>
    <m/>
  </r>
  <r>
    <d v="2025-08-28T00:00:00"/>
    <d v="1899-12-30T13:15:00"/>
    <s v="Lunchtime"/>
    <s v="BA"/>
    <s v="BA7328"/>
    <s v="LHR"/>
    <s v="MUC"/>
    <s v="Germany"/>
    <s v="Europe"/>
    <s v="SHORT"/>
    <s v="A320"/>
    <n v="0"/>
    <n v="19"/>
    <n v="161"/>
    <n v="2"/>
    <n v="5"/>
    <n v="23"/>
    <m/>
    <m/>
  </r>
  <r>
    <d v="2025-10-01T00:00:00"/>
    <d v="1899-12-30T11:13:00"/>
    <s v="Morning"/>
    <s v="BA"/>
    <s v="BA6525"/>
    <s v="LHR"/>
    <s v="AMS"/>
    <s v="Netherlands"/>
    <s v="Europe"/>
    <s v="SHORT"/>
    <s v="A320"/>
    <n v="0"/>
    <n v="20"/>
    <n v="160"/>
    <n v="0"/>
    <n v="6"/>
    <n v="24"/>
    <n v="180"/>
    <s v="Group A"/>
  </r>
  <r>
    <d v="2025-05-08T00:00:00"/>
    <d v="1899-12-30T17:30:00"/>
    <s v="Afternoon"/>
    <s v="BA"/>
    <s v="BA8644"/>
    <s v="LHR"/>
    <s v="MUC"/>
    <s v="Germany"/>
    <s v="Europe"/>
    <s v="SHORT"/>
    <s v="A320"/>
    <n v="0"/>
    <n v="5"/>
    <n v="175"/>
    <n v="1"/>
    <n v="14"/>
    <n v="48"/>
    <m/>
    <m/>
  </r>
  <r>
    <d v="2025-04-22T00:00:00"/>
    <d v="1899-12-30T14:41:00"/>
    <s v="Afternoon"/>
    <s v="BA"/>
    <s v="BA4673"/>
    <s v="LHR"/>
    <s v="HND"/>
    <s v="Japan"/>
    <s v="Asia"/>
    <s v="LONG"/>
    <s v="B777"/>
    <n v="8"/>
    <n v="49"/>
    <n v="178"/>
    <n v="0"/>
    <n v="0"/>
    <n v="1"/>
    <m/>
    <m/>
  </r>
  <r>
    <d v="2025-05-30T00:00:00"/>
    <d v="1899-12-30T15:54:00"/>
    <s v="Afternoon"/>
    <s v="BA"/>
    <s v="BA7193"/>
    <s v="LHR"/>
    <s v="MAD"/>
    <s v="Spain"/>
    <s v="Europe"/>
    <s v="SHORT"/>
    <s v="A320"/>
    <n v="0"/>
    <n v="15"/>
    <n v="165"/>
    <n v="0"/>
    <n v="6"/>
    <n v="24"/>
    <m/>
    <m/>
  </r>
  <r>
    <d v="2025-07-02T00:00:00"/>
    <d v="1899-12-30T14:03:00"/>
    <s v="Afternoon"/>
    <s v="BA"/>
    <s v="BA1465"/>
    <s v="LHR"/>
    <s v="VIE"/>
    <s v="Austria"/>
    <s v="Europe"/>
    <s v="SHORT"/>
    <s v="A320"/>
    <n v="0"/>
    <n v="17"/>
    <n v="163"/>
    <n v="0"/>
    <n v="9"/>
    <n v="33"/>
    <m/>
    <m/>
  </r>
  <r>
    <d v="2025-05-12T00:00:00"/>
    <d v="1899-12-30T16:31:00"/>
    <s v="Afternoon"/>
    <s v="BA"/>
    <s v="BA1842"/>
    <s v="LHR"/>
    <s v="DFW"/>
    <s v="USA"/>
    <s v="North America"/>
    <s v="LONG"/>
    <s v="B777"/>
    <n v="8"/>
    <n v="49"/>
    <n v="178"/>
    <n v="0"/>
    <n v="10"/>
    <n v="37"/>
    <m/>
    <m/>
  </r>
  <r>
    <d v="2025-10-01T00:00:00"/>
    <d v="1899-12-30T16:32:00"/>
    <s v="Afternoon"/>
    <s v="BA"/>
    <s v="BA3712"/>
    <s v="LHR"/>
    <s v="DFW"/>
    <s v="USA"/>
    <s v="North America"/>
    <s v="LONG"/>
    <s v="B777"/>
    <n v="0"/>
    <n v="32"/>
    <n v="304"/>
    <n v="1"/>
    <n v="5"/>
    <n v="22"/>
    <m/>
    <m/>
  </r>
  <r>
    <d v="2025-04-09T00:00:00"/>
    <d v="1899-12-30T10:02:00"/>
    <s v="Morning"/>
    <s v="BA"/>
    <s v="BA1273"/>
    <s v="LHR"/>
    <s v="AMS"/>
    <s v="Netherlands"/>
    <s v="Europe"/>
    <s v="SHORT"/>
    <s v="A320"/>
    <n v="0"/>
    <n v="12"/>
    <n v="168"/>
    <n v="1"/>
    <n v="8"/>
    <n v="31"/>
    <n v="180"/>
    <s v="Group A"/>
  </r>
  <r>
    <d v="2025-04-11T00:00:00"/>
    <d v="1899-12-30T16:49:00"/>
    <s v="Afternoon"/>
    <s v="BA"/>
    <s v="BA2573"/>
    <s v="LHR"/>
    <s v="DXB"/>
    <s v="UAE"/>
    <s v="Middle East"/>
    <s v="LONG"/>
    <s v="B777"/>
    <n v="8"/>
    <n v="49"/>
    <n v="178"/>
    <n v="0"/>
    <n v="0"/>
    <n v="0"/>
    <m/>
    <m/>
  </r>
  <r>
    <d v="2025-05-30T00:00:00"/>
    <d v="1899-12-30T19:33:00"/>
    <s v="Evening"/>
    <s v="BA"/>
    <s v="BA4103"/>
    <s v="LHR"/>
    <s v="MAD"/>
    <s v="Spain"/>
    <s v="Europe"/>
    <s v="SHORT"/>
    <s v="A320"/>
    <n v="0"/>
    <n v="5"/>
    <n v="175"/>
    <n v="0"/>
    <n v="4"/>
    <n v="20"/>
    <m/>
    <m/>
  </r>
  <r>
    <d v="2025-09-01T00:00:00"/>
    <d v="1899-12-30T19:59:00"/>
    <s v="Evening"/>
    <s v="BA"/>
    <s v="BA3380"/>
    <s v="LHR"/>
    <s v="DXB"/>
    <s v="UAE"/>
    <s v="Middle East"/>
    <s v="LONG"/>
    <s v="A380"/>
    <n v="14"/>
    <n v="97"/>
    <n v="358"/>
    <n v="0"/>
    <n v="10"/>
    <n v="37"/>
    <m/>
    <m/>
  </r>
  <r>
    <d v="2025-05-24T00:00:00"/>
    <d v="1899-12-30T18:33:00"/>
    <s v="Evening"/>
    <s v="BA"/>
    <s v="BA5605"/>
    <s v="LHR"/>
    <s v="DXB"/>
    <s v="UAE"/>
    <s v="Middle East"/>
    <s v="LONG"/>
    <s v="B777"/>
    <n v="0"/>
    <n v="32"/>
    <n v="300"/>
    <n v="0"/>
    <n v="2"/>
    <n v="15"/>
    <m/>
    <m/>
  </r>
  <r>
    <d v="2025-09-20T00:00:00"/>
    <d v="1899-12-30T20:59:00"/>
    <s v="Evening"/>
    <s v="BA"/>
    <s v="BA2599"/>
    <s v="LHR"/>
    <s v="AMS"/>
    <s v="Netherlands"/>
    <s v="Europe"/>
    <s v="SHORT"/>
    <s v="A320"/>
    <n v="0"/>
    <n v="1"/>
    <n v="179"/>
    <n v="0"/>
    <n v="8"/>
    <n v="31"/>
    <m/>
    <m/>
  </r>
  <r>
    <d v="2025-04-08T00:00:00"/>
    <d v="1899-12-30T20:23:00"/>
    <s v="Evening"/>
    <s v="BA"/>
    <s v="BA4500"/>
    <s v="LHR"/>
    <s v="AMS"/>
    <s v="Netherlands"/>
    <s v="Europe"/>
    <s v="SHORT"/>
    <s v="A320"/>
    <n v="0"/>
    <n v="6"/>
    <n v="174"/>
    <n v="0"/>
    <n v="10"/>
    <n v="37"/>
    <m/>
    <m/>
  </r>
  <r>
    <d v="2025-06-17T00:00:00"/>
    <d v="1899-12-30T06:26:00"/>
    <s v="Morning"/>
    <s v="BA"/>
    <s v="BA7834"/>
    <s v="LHR"/>
    <s v="IST"/>
    <s v="Turkey"/>
    <s v="Europe"/>
    <s v="SHORT"/>
    <s v="A320"/>
    <n v="0"/>
    <n v="14"/>
    <n v="166"/>
    <n v="0"/>
    <n v="6"/>
    <n v="25"/>
    <n v="180"/>
    <s v="Group A"/>
  </r>
  <r>
    <d v="2025-06-08T00:00:00"/>
    <d v="1899-12-30T09:43:00"/>
    <s v="Morning"/>
    <s v="BA"/>
    <s v="BA5439"/>
    <s v="LHR"/>
    <s v="AMS"/>
    <s v="Netherlands"/>
    <s v="Europe"/>
    <s v="SHORT"/>
    <s v="A320"/>
    <n v="0"/>
    <n v="8"/>
    <n v="172"/>
    <n v="0"/>
    <n v="9"/>
    <n v="33"/>
    <n v="180"/>
    <s v="Group A"/>
  </r>
  <r>
    <d v="2025-05-30T00:00:00"/>
    <d v="1899-12-30T20:40:00"/>
    <s v="Evening"/>
    <s v="BA"/>
    <s v="BA8173"/>
    <s v="LHR"/>
    <s v="FRA"/>
    <s v="Germany"/>
    <s v="Europe"/>
    <s v="SHORT"/>
    <s v="A320"/>
    <n v="0"/>
    <n v="6"/>
    <n v="174"/>
    <n v="0"/>
    <n v="3"/>
    <n v="15"/>
    <m/>
    <m/>
  </r>
  <r>
    <d v="2025-10-05T00:00:00"/>
    <d v="1899-12-30T19:35:00"/>
    <s v="Evening"/>
    <s v="BA"/>
    <s v="BA6996"/>
    <s v="LHR"/>
    <s v="ORD"/>
    <s v="USA"/>
    <s v="North America"/>
    <s v="LONG"/>
    <s v="B777"/>
    <n v="8"/>
    <n v="49"/>
    <n v="178"/>
    <n v="0"/>
    <n v="7"/>
    <n v="27"/>
    <m/>
    <m/>
  </r>
  <r>
    <d v="2025-05-23T00:00:00"/>
    <d v="1899-12-30T13:28:00"/>
    <s v="Lunchtime"/>
    <s v="BA"/>
    <s v="BA3359"/>
    <s v="LHR"/>
    <s v="LAX"/>
    <s v="USA"/>
    <s v="North America"/>
    <s v="LONG"/>
    <s v="B777"/>
    <n v="0"/>
    <n v="32"/>
    <n v="300"/>
    <n v="0"/>
    <n v="11"/>
    <n v="40"/>
    <m/>
    <m/>
  </r>
  <r>
    <d v="2025-10-16T00:00:00"/>
    <d v="1899-12-30T17:02:00"/>
    <s v="Afternoon"/>
    <s v="BA"/>
    <s v="BA2162"/>
    <s v="LHR"/>
    <s v="JFK"/>
    <s v="USA"/>
    <s v="North America"/>
    <s v="LONG"/>
    <s v="B787"/>
    <n v="0"/>
    <n v="35"/>
    <n v="179"/>
    <n v="0"/>
    <n v="9"/>
    <n v="33"/>
    <m/>
    <m/>
  </r>
  <r>
    <d v="2025-10-06T00:00:00"/>
    <d v="1899-12-30T13:23:00"/>
    <s v="Lunchtime"/>
    <s v="BA"/>
    <s v="BA9800"/>
    <s v="LHR"/>
    <s v="JFK"/>
    <s v="USA"/>
    <s v="North America"/>
    <s v="LONG"/>
    <s v="B777"/>
    <n v="0"/>
    <n v="32"/>
    <n v="300"/>
    <n v="0"/>
    <n v="5"/>
    <n v="21"/>
    <m/>
    <m/>
  </r>
  <r>
    <d v="2025-04-12T00:00:00"/>
    <d v="1899-12-30T08:20:00"/>
    <s v="Morning"/>
    <s v="BA"/>
    <s v="BA7195"/>
    <s v="LHR"/>
    <s v="ORD"/>
    <s v="USA"/>
    <s v="North America"/>
    <s v="LONG"/>
    <s v="B777"/>
    <n v="0"/>
    <n v="32"/>
    <n v="300"/>
    <n v="2"/>
    <n v="9"/>
    <n v="34"/>
    <n v="332"/>
    <s v="Group B"/>
  </r>
  <r>
    <d v="2025-04-13T00:00:00"/>
    <d v="1899-12-30T16:08:00"/>
    <s v="Afternoon"/>
    <s v="BA"/>
    <s v="BA2829"/>
    <s v="LHR"/>
    <s v="ZRH"/>
    <s v="Switzerland"/>
    <s v="Europe"/>
    <s v="SHORT"/>
    <s v="A320"/>
    <n v="0"/>
    <n v="17"/>
    <n v="163"/>
    <n v="0"/>
    <n v="12"/>
    <n v="41"/>
    <m/>
    <m/>
  </r>
  <r>
    <d v="2025-04-27T00:00:00"/>
    <d v="1899-12-30T08:02:00"/>
    <s v="Morning"/>
    <s v="BA"/>
    <s v="BA2520"/>
    <s v="LHR"/>
    <s v="DXB"/>
    <s v="UAE"/>
    <s v="Middle East"/>
    <s v="LONG"/>
    <s v="B787"/>
    <n v="0"/>
    <n v="31"/>
    <n v="173"/>
    <n v="1"/>
    <n v="0"/>
    <n v="0"/>
    <n v="204"/>
    <s v="Group C"/>
  </r>
  <r>
    <d v="2025-10-17T00:00:00"/>
    <d v="1899-12-30T07:06:00"/>
    <s v="Morning"/>
    <s v="BA"/>
    <s v="BA2865"/>
    <s v="LHR"/>
    <s v="ORD"/>
    <s v="USA"/>
    <s v="North America"/>
    <s v="LONG"/>
    <s v="A380"/>
    <n v="14"/>
    <n v="97"/>
    <n v="358"/>
    <n v="0"/>
    <n v="14"/>
    <n v="48"/>
    <n v="469"/>
    <s v="Group B"/>
  </r>
  <r>
    <d v="2025-10-30T00:00:00"/>
    <d v="1899-12-30T11:03:00"/>
    <s v="Morning"/>
    <s v="BA"/>
    <s v="BA2850"/>
    <s v="LHR"/>
    <s v="JFK"/>
    <s v="USA"/>
    <s v="North America"/>
    <s v="LONG"/>
    <s v="B787"/>
    <n v="8"/>
    <n v="48"/>
    <n v="200"/>
    <n v="2"/>
    <n v="6"/>
    <n v="25"/>
    <n v="256"/>
    <s v="Group B"/>
  </r>
  <r>
    <d v="2025-07-14T00:00:00"/>
    <d v="1899-12-30T20:24:00"/>
    <s v="Evening"/>
    <s v="BA"/>
    <s v="BA3483"/>
    <s v="LHR"/>
    <s v="MUC"/>
    <s v="Germany"/>
    <s v="Europe"/>
    <s v="SHORT"/>
    <s v="A320"/>
    <n v="0"/>
    <n v="9"/>
    <n v="171"/>
    <n v="0"/>
    <n v="10"/>
    <n v="37"/>
    <m/>
    <m/>
  </r>
  <r>
    <d v="2025-10-30T00:00:00"/>
    <d v="1899-12-30T11:10:00"/>
    <s v="Morning"/>
    <s v="BA"/>
    <s v="BA8503"/>
    <s v="LHR"/>
    <s v="IST"/>
    <s v="Turkey"/>
    <s v="Europe"/>
    <s v="SHORT"/>
    <s v="A320"/>
    <n v="0"/>
    <n v="6"/>
    <n v="174"/>
    <n v="1"/>
    <n v="14"/>
    <n v="49"/>
    <n v="180"/>
    <s v="Group A"/>
  </r>
  <r>
    <d v="2025-06-14T00:00:00"/>
    <d v="1899-12-30T11:00:00"/>
    <s v="Morning"/>
    <s v="BA"/>
    <s v="BA3647"/>
    <s v="LHR"/>
    <s v="IST"/>
    <s v="Turkey"/>
    <s v="Europe"/>
    <s v="SHORT"/>
    <s v="A320"/>
    <n v="0"/>
    <n v="20"/>
    <n v="160"/>
    <n v="0"/>
    <n v="0"/>
    <n v="9"/>
    <n v="180"/>
    <s v="Group A"/>
  </r>
  <r>
    <d v="2025-07-26T00:00:00"/>
    <d v="1899-12-30T20:28:00"/>
    <s v="Evening"/>
    <s v="BA"/>
    <s v="BA7517"/>
    <s v="LHR"/>
    <s v="DFW"/>
    <s v="USA"/>
    <s v="North America"/>
    <s v="LONG"/>
    <s v="A350"/>
    <n v="0"/>
    <n v="56"/>
    <n v="275"/>
    <n v="1"/>
    <n v="4"/>
    <n v="19"/>
    <m/>
    <m/>
  </r>
  <r>
    <d v="2025-04-13T00:00:00"/>
    <d v="1899-12-30T10:01:00"/>
    <s v="Morning"/>
    <s v="BA"/>
    <s v="BA8454"/>
    <s v="LHR"/>
    <s v="LAX"/>
    <s v="USA"/>
    <s v="North America"/>
    <s v="LONG"/>
    <s v="B777"/>
    <n v="0"/>
    <n v="48"/>
    <n v="224"/>
    <n v="0"/>
    <n v="6"/>
    <n v="26"/>
    <n v="272"/>
    <s v="Group B"/>
  </r>
  <r>
    <d v="2025-07-01T00:00:00"/>
    <d v="1899-12-30T22:45:00"/>
    <s v="Evening"/>
    <s v="BA"/>
    <s v="BA4292"/>
    <s v="LHR"/>
    <s v="HND"/>
    <s v="Japan"/>
    <s v="Asia"/>
    <s v="LONG"/>
    <s v="B777"/>
    <n v="0"/>
    <n v="32"/>
    <n v="300"/>
    <n v="0"/>
    <n v="3"/>
    <n v="18"/>
    <m/>
    <m/>
  </r>
  <r>
    <d v="2025-09-10T00:00:00"/>
    <d v="1899-12-30T22:32:00"/>
    <s v="Evening"/>
    <s v="BA"/>
    <s v="BA3238"/>
    <s v="LHR"/>
    <s v="MAD"/>
    <s v="Spain"/>
    <s v="Europe"/>
    <s v="SHORT"/>
    <s v="A320"/>
    <n v="0"/>
    <n v="18"/>
    <n v="162"/>
    <n v="1"/>
    <n v="17"/>
    <n v="57"/>
    <m/>
    <m/>
  </r>
  <r>
    <d v="2025-06-10T00:00:00"/>
    <d v="1899-12-30T07:44:00"/>
    <s v="Morning"/>
    <s v="BA"/>
    <s v="BA3924"/>
    <s v="LHR"/>
    <s v="JFK"/>
    <s v="USA"/>
    <s v="North America"/>
    <s v="LONG"/>
    <s v="A350"/>
    <n v="0"/>
    <n v="56"/>
    <n v="275"/>
    <n v="0"/>
    <n v="3"/>
    <n v="17"/>
    <n v="331"/>
    <s v="Group B"/>
  </r>
  <r>
    <d v="2025-04-20T00:00:00"/>
    <d v="1899-12-30T19:46:00"/>
    <s v="Evening"/>
    <s v="BA"/>
    <s v="BA6054"/>
    <s v="LHR"/>
    <s v="VIE"/>
    <s v="Austria"/>
    <s v="Europe"/>
    <s v="SHORT"/>
    <s v="A320"/>
    <n v="0"/>
    <n v="20"/>
    <n v="160"/>
    <n v="2"/>
    <n v="5"/>
    <n v="22"/>
    <m/>
    <m/>
  </r>
  <r>
    <d v="2025-04-15T00:00:00"/>
    <d v="1899-12-30T13:11:00"/>
    <s v="Lunchtime"/>
    <s v="BA"/>
    <s v="BA6036"/>
    <s v="LHR"/>
    <s v="DXB"/>
    <s v="UAE"/>
    <s v="Middle East"/>
    <s v="LONG"/>
    <s v="B777"/>
    <n v="0"/>
    <n v="32"/>
    <n v="300"/>
    <n v="0"/>
    <n v="9"/>
    <n v="33"/>
    <m/>
    <m/>
  </r>
  <r>
    <d v="2025-10-14T00:00:00"/>
    <d v="1899-12-30T12:41:00"/>
    <s v="Lunchtime"/>
    <s v="BA"/>
    <s v="BA3069"/>
    <s v="LHR"/>
    <s v="HND"/>
    <s v="Japan"/>
    <s v="Asia"/>
    <s v="LONG"/>
    <s v="B777"/>
    <n v="8"/>
    <n v="49"/>
    <n v="178"/>
    <n v="0"/>
    <n v="1"/>
    <n v="12"/>
    <m/>
    <m/>
  </r>
  <r>
    <d v="2025-04-08T00:00:00"/>
    <d v="1899-12-30T16:31:00"/>
    <s v="Afternoon"/>
    <s v="BA"/>
    <s v="BA6444"/>
    <s v="LHR"/>
    <s v="IST"/>
    <s v="Turkey"/>
    <s v="Europe"/>
    <s v="SHORT"/>
    <s v="A320"/>
    <n v="0"/>
    <n v="13"/>
    <n v="167"/>
    <n v="1"/>
    <n v="6"/>
    <n v="24"/>
    <m/>
    <m/>
  </r>
  <r>
    <d v="2025-08-14T00:00:00"/>
    <d v="1899-12-30T14:35:00"/>
    <s v="Afternoon"/>
    <s v="BA"/>
    <s v="BA8532"/>
    <s v="LHR"/>
    <s v="ZRH"/>
    <s v="Switzerland"/>
    <s v="Europe"/>
    <s v="SHORT"/>
    <s v="A320"/>
    <n v="0"/>
    <n v="12"/>
    <n v="168"/>
    <n v="0"/>
    <n v="10"/>
    <n v="35"/>
    <m/>
    <m/>
  </r>
  <r>
    <d v="2025-07-02T00:00:00"/>
    <d v="1899-12-30T14:53:00"/>
    <s v="Afternoon"/>
    <s v="BA"/>
    <s v="BA7576"/>
    <s v="LHR"/>
    <s v="IST"/>
    <s v="Turkey"/>
    <s v="Europe"/>
    <s v="SHORT"/>
    <s v="A320"/>
    <n v="0"/>
    <n v="11"/>
    <n v="169"/>
    <n v="0"/>
    <n v="6"/>
    <n v="25"/>
    <m/>
    <m/>
  </r>
  <r>
    <d v="2025-10-21T00:00:00"/>
    <d v="1899-12-30T06:35:00"/>
    <s v="Morning"/>
    <s v="BA"/>
    <s v="BA5137"/>
    <s v="LHR"/>
    <s v="VIE"/>
    <s v="Austria"/>
    <s v="Europe"/>
    <s v="SHORT"/>
    <s v="A320"/>
    <n v="0"/>
    <n v="19"/>
    <n v="161"/>
    <n v="1"/>
    <n v="7"/>
    <n v="29"/>
    <n v="180"/>
    <s v="Group A"/>
  </r>
  <r>
    <d v="2025-09-21T00:00:00"/>
    <d v="1899-12-30T08:28:00"/>
    <s v="Morning"/>
    <s v="BA"/>
    <s v="BA9755"/>
    <s v="LHR"/>
    <s v="LAX"/>
    <s v="USA"/>
    <s v="North America"/>
    <s v="LONG"/>
    <s v="B777"/>
    <n v="8"/>
    <n v="49"/>
    <n v="178"/>
    <n v="1"/>
    <n v="5"/>
    <n v="22"/>
    <n v="235"/>
    <s v="Group B"/>
  </r>
  <r>
    <d v="2025-09-06T00:00:00"/>
    <d v="1899-12-30T20:02:00"/>
    <s v="Evening"/>
    <s v="BA"/>
    <s v="BA2838"/>
    <s v="LHR"/>
    <s v="FRA"/>
    <s v="Germany"/>
    <s v="Europe"/>
    <s v="SHORT"/>
    <s v="A320"/>
    <n v="0"/>
    <n v="15"/>
    <n v="165"/>
    <n v="2"/>
    <n v="0"/>
    <n v="7"/>
    <m/>
    <m/>
  </r>
  <r>
    <d v="2025-10-18T00:00:00"/>
    <d v="1899-12-30T14:35:00"/>
    <s v="Afternoon"/>
    <s v="BA"/>
    <s v="BA4783"/>
    <s v="LHR"/>
    <s v="ORD"/>
    <s v="USA"/>
    <s v="North America"/>
    <s v="LONG"/>
    <s v="B777"/>
    <n v="8"/>
    <n v="49"/>
    <n v="178"/>
    <n v="0"/>
    <n v="10"/>
    <n v="35"/>
    <m/>
    <m/>
  </r>
  <r>
    <d v="2025-08-24T00:00:00"/>
    <d v="1899-12-30T06:09:00"/>
    <s v="Morning"/>
    <s v="BA"/>
    <s v="BA7490"/>
    <s v="LHR"/>
    <s v="BCN"/>
    <s v="Spain"/>
    <s v="Europe"/>
    <s v="SHORT"/>
    <s v="A320"/>
    <n v="0"/>
    <n v="18"/>
    <n v="162"/>
    <n v="0"/>
    <n v="17"/>
    <n v="58"/>
    <n v="180"/>
    <s v="Group A"/>
  </r>
  <r>
    <d v="2025-09-08T00:00:00"/>
    <d v="1899-12-30T13:29:00"/>
    <s v="Lunchtime"/>
    <s v="BA"/>
    <s v="BA6646"/>
    <s v="LHR"/>
    <s v="DXB"/>
    <s v="UAE"/>
    <s v="Middle East"/>
    <s v="LONG"/>
    <s v="B787"/>
    <n v="0"/>
    <n v="35"/>
    <n v="179"/>
    <n v="0"/>
    <n v="8"/>
    <n v="31"/>
    <m/>
    <m/>
  </r>
  <r>
    <d v="2025-04-07T00:00:00"/>
    <d v="1899-12-30T20:10:00"/>
    <s v="Evening"/>
    <s v="BA"/>
    <s v="BA8717"/>
    <s v="LHR"/>
    <s v="JFK"/>
    <s v="USA"/>
    <s v="North America"/>
    <s v="LONG"/>
    <s v="B777"/>
    <n v="0"/>
    <n v="48"/>
    <n v="224"/>
    <n v="0"/>
    <n v="9"/>
    <n v="34"/>
    <m/>
    <m/>
  </r>
  <r>
    <d v="2025-09-08T00:00:00"/>
    <d v="1899-12-30T19:58:00"/>
    <s v="Evening"/>
    <s v="BA"/>
    <s v="BA5036"/>
    <s v="LHR"/>
    <s v="ORD"/>
    <s v="USA"/>
    <s v="North America"/>
    <s v="LONG"/>
    <s v="A380"/>
    <n v="14"/>
    <n v="97"/>
    <n v="358"/>
    <n v="1"/>
    <n v="12"/>
    <n v="41"/>
    <m/>
    <m/>
  </r>
  <r>
    <d v="2025-09-18T00:00:00"/>
    <d v="1899-12-30T21:46:00"/>
    <s v="Evening"/>
    <s v="BA"/>
    <s v="BA5285"/>
    <s v="LHR"/>
    <s v="DXB"/>
    <s v="UAE"/>
    <s v="Middle East"/>
    <s v="LONG"/>
    <s v="A350"/>
    <n v="0"/>
    <n v="56"/>
    <n v="275"/>
    <n v="0"/>
    <n v="1"/>
    <n v="10"/>
    <m/>
    <m/>
  </r>
  <r>
    <d v="2025-07-06T00:00:00"/>
    <d v="1899-12-30T21:41:00"/>
    <s v="Evening"/>
    <s v="BA"/>
    <s v="BA9151"/>
    <s v="LHR"/>
    <s v="ZRH"/>
    <s v="Switzerland"/>
    <s v="Europe"/>
    <s v="SHORT"/>
    <s v="A320"/>
    <n v="0"/>
    <n v="1"/>
    <n v="179"/>
    <n v="0"/>
    <n v="17"/>
    <n v="57"/>
    <m/>
    <m/>
  </r>
  <r>
    <d v="2025-07-08T00:00:00"/>
    <d v="1899-12-30T16:17:00"/>
    <s v="Afternoon"/>
    <s v="BA"/>
    <s v="BA9848"/>
    <s v="LHR"/>
    <s v="FRA"/>
    <s v="Germany"/>
    <s v="Europe"/>
    <s v="SHORT"/>
    <s v="A320"/>
    <n v="0"/>
    <n v="1"/>
    <n v="179"/>
    <n v="0"/>
    <n v="9"/>
    <n v="33"/>
    <m/>
    <m/>
  </r>
  <r>
    <d v="2025-05-29T00:00:00"/>
    <d v="1899-12-30T06:45:00"/>
    <s v="Morning"/>
    <s v="BA"/>
    <s v="BA1410"/>
    <s v="LHR"/>
    <s v="MUC"/>
    <s v="Germany"/>
    <s v="Europe"/>
    <s v="SHORT"/>
    <s v="A320"/>
    <n v="0"/>
    <n v="5"/>
    <n v="175"/>
    <n v="1"/>
    <n v="17"/>
    <n v="56"/>
    <n v="180"/>
    <s v="Group A"/>
  </r>
  <r>
    <d v="2025-05-03T00:00:00"/>
    <d v="1899-12-30T13:15:00"/>
    <s v="Lunchtime"/>
    <s v="BA"/>
    <s v="BA5035"/>
    <s v="LHR"/>
    <s v="JFK"/>
    <s v="USA"/>
    <s v="North America"/>
    <s v="LONG"/>
    <s v="B777"/>
    <n v="8"/>
    <n v="49"/>
    <n v="178"/>
    <n v="2"/>
    <n v="4"/>
    <n v="19"/>
    <m/>
    <m/>
  </r>
  <r>
    <d v="2025-04-05T00:00:00"/>
    <d v="1899-12-30T10:57:00"/>
    <s v="Morning"/>
    <s v="BA"/>
    <s v="BA5787"/>
    <s v="LHR"/>
    <s v="CDG"/>
    <s v="France"/>
    <s v="Europe"/>
    <s v="SHORT"/>
    <s v="A320"/>
    <n v="0"/>
    <n v="11"/>
    <n v="169"/>
    <n v="1"/>
    <n v="18"/>
    <n v="59"/>
    <n v="180"/>
    <s v="Group A"/>
  </r>
  <r>
    <d v="2025-04-26T00:00:00"/>
    <d v="1899-12-30T21:57:00"/>
    <s v="Evening"/>
    <s v="BA"/>
    <s v="BA6251"/>
    <s v="LHR"/>
    <s v="FRA"/>
    <s v="Germany"/>
    <s v="Europe"/>
    <s v="SHORT"/>
    <s v="A320"/>
    <n v="0"/>
    <n v="10"/>
    <n v="170"/>
    <n v="0"/>
    <n v="12"/>
    <n v="42"/>
    <m/>
    <m/>
  </r>
  <r>
    <d v="2025-06-21T00:00:00"/>
    <d v="1899-12-30T14:25:00"/>
    <s v="Afternoon"/>
    <s v="BA"/>
    <s v="BA3166"/>
    <s v="LHR"/>
    <s v="BCN"/>
    <s v="Spain"/>
    <s v="Europe"/>
    <s v="SHORT"/>
    <s v="A320"/>
    <n v="0"/>
    <n v="3"/>
    <n v="177"/>
    <n v="1"/>
    <n v="11"/>
    <n v="39"/>
    <m/>
    <m/>
  </r>
  <r>
    <d v="2025-08-02T00:00:00"/>
    <d v="1899-12-30T20:04:00"/>
    <s v="Evening"/>
    <s v="BA"/>
    <s v="BA7453"/>
    <s v="LHR"/>
    <s v="IST"/>
    <s v="Turkey"/>
    <s v="Europe"/>
    <s v="SHORT"/>
    <s v="A320"/>
    <n v="0"/>
    <n v="14"/>
    <n v="166"/>
    <n v="1"/>
    <n v="9"/>
    <n v="34"/>
    <m/>
    <m/>
  </r>
  <r>
    <d v="2025-06-02T00:00:00"/>
    <d v="1899-12-30T14:54:00"/>
    <s v="Afternoon"/>
    <s v="BA"/>
    <s v="BA6535"/>
    <s v="LHR"/>
    <s v="CDG"/>
    <s v="France"/>
    <s v="Europe"/>
    <s v="SHORT"/>
    <s v="A320"/>
    <n v="0"/>
    <n v="2"/>
    <n v="178"/>
    <n v="0"/>
    <n v="6"/>
    <n v="26"/>
    <m/>
    <m/>
  </r>
  <r>
    <d v="2025-04-11T00:00:00"/>
    <d v="1899-12-30T15:53:00"/>
    <s v="Afternoon"/>
    <s v="BA"/>
    <s v="BA7848"/>
    <s v="LHR"/>
    <s v="MUC"/>
    <s v="Germany"/>
    <s v="Europe"/>
    <s v="SHORT"/>
    <s v="A320"/>
    <n v="0"/>
    <n v="1"/>
    <n v="179"/>
    <n v="0"/>
    <n v="14"/>
    <n v="49"/>
    <m/>
    <m/>
  </r>
  <r>
    <d v="2025-05-07T00:00:00"/>
    <d v="1899-12-30T09:50:00"/>
    <s v="Morning"/>
    <s v="BA"/>
    <s v="BA2306"/>
    <s v="LHR"/>
    <s v="HND"/>
    <s v="Japan"/>
    <s v="Asia"/>
    <s v="LONG"/>
    <s v="A350"/>
    <n v="0"/>
    <n v="56"/>
    <n v="275"/>
    <n v="0"/>
    <n v="9"/>
    <n v="32"/>
    <n v="331"/>
    <s v="Group C"/>
  </r>
  <r>
    <d v="2025-04-18T00:00:00"/>
    <d v="1899-12-30T07:57:00"/>
    <s v="Morning"/>
    <s v="BA"/>
    <s v="BA9016"/>
    <s v="LHR"/>
    <s v="ZRH"/>
    <s v="Switzerland"/>
    <s v="Europe"/>
    <s v="SHORT"/>
    <s v="A320"/>
    <n v="0"/>
    <n v="5"/>
    <n v="175"/>
    <n v="0"/>
    <n v="0"/>
    <n v="0"/>
    <n v="180"/>
    <s v="Group A"/>
  </r>
  <r>
    <d v="2025-06-16T00:00:00"/>
    <d v="1899-12-30T22:22:00"/>
    <s v="Evening"/>
    <s v="BA"/>
    <s v="BA1986"/>
    <s v="LHR"/>
    <s v="ZRH"/>
    <s v="Switzerland"/>
    <s v="Europe"/>
    <s v="SHORT"/>
    <s v="A320"/>
    <n v="0"/>
    <n v="11"/>
    <n v="169"/>
    <n v="1"/>
    <n v="2"/>
    <n v="13"/>
    <m/>
    <m/>
  </r>
  <r>
    <d v="2025-07-13T00:00:00"/>
    <d v="1899-12-30T11:28:00"/>
    <s v="Morning"/>
    <s v="BA"/>
    <s v="BA4931"/>
    <s v="LHR"/>
    <s v="MAD"/>
    <s v="Spain"/>
    <s v="Europe"/>
    <s v="SHORT"/>
    <s v="A320"/>
    <n v="0"/>
    <n v="12"/>
    <n v="168"/>
    <n v="0"/>
    <n v="7"/>
    <n v="27"/>
    <n v="180"/>
    <s v="Group A"/>
  </r>
  <r>
    <d v="2025-06-06T00:00:00"/>
    <d v="1899-12-30T22:59:00"/>
    <s v="Evening"/>
    <s v="BA"/>
    <s v="BA6367"/>
    <s v="LHR"/>
    <s v="IST"/>
    <s v="Turkey"/>
    <s v="Europe"/>
    <s v="SHORT"/>
    <s v="A320"/>
    <n v="0"/>
    <n v="2"/>
    <n v="178"/>
    <n v="0"/>
    <n v="9"/>
    <n v="35"/>
    <m/>
    <m/>
  </r>
  <r>
    <d v="2025-10-26T00:00:00"/>
    <d v="1899-12-30T13:01:00"/>
    <s v="Lunchtime"/>
    <s v="BA"/>
    <s v="BA3582"/>
    <s v="LHR"/>
    <s v="DFW"/>
    <s v="USA"/>
    <s v="North America"/>
    <s v="LONG"/>
    <s v="B777"/>
    <n v="0"/>
    <n v="32"/>
    <n v="300"/>
    <n v="2"/>
    <n v="7"/>
    <n v="29"/>
    <m/>
    <m/>
  </r>
  <r>
    <d v="2025-07-15T00:00:00"/>
    <d v="1899-12-30T06:29:00"/>
    <s v="Morning"/>
    <s v="BA"/>
    <s v="BA2698"/>
    <s v="LHR"/>
    <s v="DFW"/>
    <s v="USA"/>
    <s v="North America"/>
    <s v="LONG"/>
    <s v="B787"/>
    <n v="8"/>
    <n v="48"/>
    <n v="200"/>
    <n v="1"/>
    <n v="14"/>
    <n v="49"/>
    <n v="256"/>
    <s v="Group B"/>
  </r>
  <r>
    <d v="2025-05-01T00:00:00"/>
    <d v="1899-12-30T18:15:00"/>
    <s v="Evening"/>
    <s v="BA"/>
    <s v="BA9344"/>
    <s v="LHR"/>
    <s v="VIE"/>
    <s v="Austria"/>
    <s v="Europe"/>
    <s v="SHORT"/>
    <s v="A320"/>
    <n v="0"/>
    <n v="3"/>
    <n v="177"/>
    <n v="1"/>
    <n v="0"/>
    <n v="0"/>
    <m/>
    <m/>
  </r>
  <r>
    <d v="2025-04-25T00:00:00"/>
    <d v="1899-12-30T13:44:00"/>
    <s v="Lunchtime"/>
    <s v="BA"/>
    <s v="BA8307"/>
    <s v="LHR"/>
    <s v="VIE"/>
    <s v="Austria"/>
    <s v="Europe"/>
    <s v="SHORT"/>
    <s v="A320"/>
    <n v="0"/>
    <n v="20"/>
    <n v="160"/>
    <n v="0"/>
    <n v="9"/>
    <n v="33"/>
    <m/>
    <m/>
  </r>
  <r>
    <d v="2025-08-19T00:00:00"/>
    <d v="1899-12-30T06:24:00"/>
    <s v="Morning"/>
    <s v="BA"/>
    <s v="BA7753"/>
    <s v="LHR"/>
    <s v="DFW"/>
    <s v="USA"/>
    <s v="North America"/>
    <s v="LONG"/>
    <s v="B787"/>
    <n v="8"/>
    <n v="42"/>
    <n v="166"/>
    <n v="0"/>
    <n v="0"/>
    <n v="2"/>
    <n v="216"/>
    <s v="Group B"/>
  </r>
  <r>
    <d v="2025-04-17T00:00:00"/>
    <d v="1899-12-30T20:53:00"/>
    <s v="Evening"/>
    <s v="BA"/>
    <s v="BA6411"/>
    <s v="LHR"/>
    <s v="AMS"/>
    <s v="Netherlands"/>
    <s v="Europe"/>
    <s v="SHORT"/>
    <s v="A320"/>
    <n v="0"/>
    <n v="11"/>
    <n v="169"/>
    <n v="0"/>
    <n v="12"/>
    <n v="42"/>
    <m/>
    <m/>
  </r>
  <r>
    <d v="2025-10-07T00:00:00"/>
    <d v="1899-12-30T15:20:00"/>
    <s v="Afternoon"/>
    <s v="BA"/>
    <s v="BA4642"/>
    <s v="LHR"/>
    <s v="CDG"/>
    <s v="France"/>
    <s v="Europe"/>
    <s v="SHORT"/>
    <s v="A320"/>
    <n v="0"/>
    <n v="1"/>
    <n v="179"/>
    <n v="0"/>
    <n v="7"/>
    <n v="29"/>
    <m/>
    <m/>
  </r>
  <r>
    <d v="2025-05-28T00:00:00"/>
    <d v="1899-12-30T10:06:00"/>
    <s v="Morning"/>
    <s v="BA"/>
    <s v="BA1643"/>
    <s v="LHR"/>
    <s v="MAD"/>
    <s v="Spain"/>
    <s v="Europe"/>
    <s v="SHORT"/>
    <s v="A320"/>
    <n v="0"/>
    <n v="1"/>
    <n v="179"/>
    <n v="0"/>
    <n v="10"/>
    <n v="37"/>
    <n v="180"/>
    <s v="Group A"/>
  </r>
  <r>
    <d v="2025-10-05T00:00:00"/>
    <d v="1899-12-30T22:23:00"/>
    <s v="Evening"/>
    <s v="BA"/>
    <s v="BA4003"/>
    <s v="LHR"/>
    <s v="DXB"/>
    <s v="UAE"/>
    <s v="Middle East"/>
    <s v="LONG"/>
    <s v="B777"/>
    <n v="8"/>
    <n v="49"/>
    <n v="178"/>
    <n v="0"/>
    <n v="3"/>
    <n v="17"/>
    <m/>
    <m/>
  </r>
  <r>
    <d v="2025-06-18T00:00:00"/>
    <d v="1899-12-30T11:33:00"/>
    <s v="Morning"/>
    <s v="BA"/>
    <s v="BA9903"/>
    <s v="LHR"/>
    <s v="HND"/>
    <s v="Japan"/>
    <s v="Asia"/>
    <s v="LONG"/>
    <s v="B777"/>
    <n v="0"/>
    <n v="48"/>
    <n v="224"/>
    <n v="0"/>
    <n v="15"/>
    <n v="50"/>
    <n v="272"/>
    <s v="Group C"/>
  </r>
  <r>
    <d v="2025-05-16T00:00:00"/>
    <d v="1899-12-30T07:17:00"/>
    <s v="Morning"/>
    <s v="BA"/>
    <s v="BA1739"/>
    <s v="LHR"/>
    <s v="LAX"/>
    <s v="USA"/>
    <s v="North America"/>
    <s v="LONG"/>
    <s v="B787"/>
    <n v="8"/>
    <n v="48"/>
    <n v="200"/>
    <n v="0"/>
    <n v="13"/>
    <n v="47"/>
    <n v="256"/>
    <s v="Group B"/>
  </r>
  <r>
    <d v="2025-09-10T00:00:00"/>
    <d v="1899-12-30T15:59:00"/>
    <s v="Afternoon"/>
    <s v="BA"/>
    <s v="BA5294"/>
    <s v="LHR"/>
    <s v="DFW"/>
    <s v="USA"/>
    <s v="North America"/>
    <s v="LONG"/>
    <s v="B787"/>
    <n v="0"/>
    <n v="31"/>
    <n v="173"/>
    <n v="0"/>
    <n v="11"/>
    <n v="39"/>
    <m/>
    <m/>
  </r>
  <r>
    <d v="2025-09-24T00:00:00"/>
    <d v="1899-12-30T20:08:00"/>
    <s v="Evening"/>
    <s v="BA"/>
    <s v="BA8517"/>
    <s v="LHR"/>
    <s v="IST"/>
    <s v="Turkey"/>
    <s v="Europe"/>
    <s v="SHORT"/>
    <s v="A320"/>
    <n v="0"/>
    <n v="4"/>
    <n v="176"/>
    <n v="0"/>
    <n v="7"/>
    <n v="28"/>
    <m/>
    <m/>
  </r>
  <r>
    <d v="2025-10-05T00:00:00"/>
    <d v="1899-12-30T12:26:00"/>
    <s v="Lunchtime"/>
    <s v="BA"/>
    <s v="BA9487"/>
    <s v="LHR"/>
    <s v="LAX"/>
    <s v="USA"/>
    <s v="North America"/>
    <s v="LONG"/>
    <s v="B787"/>
    <n v="8"/>
    <n v="48"/>
    <n v="200"/>
    <n v="0"/>
    <n v="11"/>
    <n v="39"/>
    <m/>
    <m/>
  </r>
  <r>
    <d v="2025-06-13T00:00:00"/>
    <d v="1899-12-30T15:55:00"/>
    <s v="Afternoon"/>
    <s v="BA"/>
    <s v="BA3293"/>
    <s v="LHR"/>
    <s v="DXB"/>
    <s v="UAE"/>
    <s v="Middle East"/>
    <s v="LONG"/>
    <s v="B777"/>
    <n v="8"/>
    <n v="49"/>
    <n v="178"/>
    <n v="0"/>
    <n v="4"/>
    <n v="19"/>
    <m/>
    <m/>
  </r>
  <r>
    <d v="2025-07-24T00:00:00"/>
    <d v="1899-12-30T22:36:00"/>
    <s v="Evening"/>
    <s v="BA"/>
    <s v="BA3314"/>
    <s v="LHR"/>
    <s v="DXB"/>
    <s v="UAE"/>
    <s v="Middle East"/>
    <s v="LONG"/>
    <s v="A350"/>
    <n v="0"/>
    <n v="56"/>
    <n v="275"/>
    <n v="0"/>
    <n v="12"/>
    <n v="44"/>
    <m/>
    <m/>
  </r>
  <r>
    <d v="2025-10-24T00:00:00"/>
    <d v="1899-12-30T21:33:00"/>
    <s v="Evening"/>
    <s v="BA"/>
    <s v="BA9983"/>
    <s v="LHR"/>
    <s v="ORD"/>
    <s v="USA"/>
    <s v="North America"/>
    <s v="LONG"/>
    <s v="B787"/>
    <n v="8"/>
    <n v="42"/>
    <n v="166"/>
    <n v="0"/>
    <n v="17"/>
    <n v="56"/>
    <m/>
    <m/>
  </r>
  <r>
    <d v="2025-07-30T00:00:00"/>
    <d v="1899-12-30T21:43:00"/>
    <s v="Evening"/>
    <s v="BA"/>
    <s v="BA1028"/>
    <s v="LHR"/>
    <s v="DFW"/>
    <s v="USA"/>
    <s v="North America"/>
    <s v="LONG"/>
    <s v="B777"/>
    <n v="8"/>
    <n v="49"/>
    <n v="178"/>
    <n v="0"/>
    <n v="14"/>
    <n v="47"/>
    <m/>
    <m/>
  </r>
  <r>
    <d v="2025-04-05T00:00:00"/>
    <d v="1899-12-30T16:58:00"/>
    <s v="Afternoon"/>
    <s v="BA"/>
    <s v="BA5375"/>
    <s v="LHR"/>
    <s v="BCN"/>
    <s v="Spain"/>
    <s v="Europe"/>
    <s v="SHORT"/>
    <s v="A320"/>
    <n v="0"/>
    <n v="19"/>
    <n v="161"/>
    <n v="0"/>
    <n v="4"/>
    <n v="19"/>
    <m/>
    <m/>
  </r>
  <r>
    <d v="2025-04-03T00:00:00"/>
    <d v="1899-12-30T22:14:00"/>
    <s v="Evening"/>
    <s v="BA"/>
    <s v="BA4076"/>
    <s v="LHR"/>
    <s v="FRA"/>
    <s v="Germany"/>
    <s v="Europe"/>
    <s v="SHORT"/>
    <s v="A320"/>
    <n v="0"/>
    <n v="7"/>
    <n v="173"/>
    <n v="2"/>
    <n v="10"/>
    <n v="36"/>
    <m/>
    <m/>
  </r>
  <r>
    <d v="2025-07-08T00:00:00"/>
    <d v="1899-12-30T15:20:00"/>
    <s v="Afternoon"/>
    <s v="BA"/>
    <s v="BA5926"/>
    <s v="LHR"/>
    <s v="VIE"/>
    <s v="Austria"/>
    <s v="Europe"/>
    <s v="SHORT"/>
    <s v="A320"/>
    <n v="0"/>
    <n v="5"/>
    <n v="175"/>
    <n v="3"/>
    <n v="1"/>
    <n v="10"/>
    <m/>
    <m/>
  </r>
  <r>
    <d v="2025-06-24T00:00:00"/>
    <d v="1899-12-30T20:41:00"/>
    <s v="Evening"/>
    <s v="BA"/>
    <s v="BA1914"/>
    <s v="LHR"/>
    <s v="MUC"/>
    <s v="Germany"/>
    <s v="Europe"/>
    <s v="SHORT"/>
    <s v="A320"/>
    <n v="0"/>
    <n v="9"/>
    <n v="171"/>
    <n v="1"/>
    <n v="11"/>
    <n v="39"/>
    <m/>
    <m/>
  </r>
  <r>
    <d v="2025-05-01T00:00:00"/>
    <d v="1899-12-30T22:53:00"/>
    <s v="Evening"/>
    <s v="BA"/>
    <s v="BA5586"/>
    <s v="LHR"/>
    <s v="ORD"/>
    <s v="USA"/>
    <s v="North America"/>
    <s v="LONG"/>
    <s v="B777"/>
    <n v="0"/>
    <n v="48"/>
    <n v="224"/>
    <n v="2"/>
    <n v="10"/>
    <n v="37"/>
    <m/>
    <m/>
  </r>
  <r>
    <d v="2025-09-04T00:00:00"/>
    <d v="1899-12-30T16:01:00"/>
    <s v="Afternoon"/>
    <s v="BA"/>
    <s v="BA3845"/>
    <s v="LHR"/>
    <s v="DXB"/>
    <s v="UAE"/>
    <s v="Middle East"/>
    <s v="LONG"/>
    <s v="A350"/>
    <n v="0"/>
    <n v="56"/>
    <n v="275"/>
    <n v="1"/>
    <n v="0"/>
    <n v="1"/>
    <m/>
    <m/>
  </r>
  <r>
    <d v="2025-09-15T00:00:00"/>
    <d v="1899-12-30T12:48:00"/>
    <s v="Lunchtime"/>
    <s v="BA"/>
    <s v="BA8458"/>
    <s v="LHR"/>
    <s v="LAX"/>
    <s v="USA"/>
    <s v="North America"/>
    <s v="LONG"/>
    <s v="A350"/>
    <n v="0"/>
    <n v="56"/>
    <n v="275"/>
    <n v="0"/>
    <n v="1"/>
    <n v="12"/>
    <m/>
    <m/>
  </r>
  <r>
    <d v="2025-04-19T00:00:00"/>
    <d v="1899-12-30T21:51:00"/>
    <s v="Evening"/>
    <s v="BA"/>
    <s v="BA1450"/>
    <s v="LHR"/>
    <s v="ZRH"/>
    <s v="Switzerland"/>
    <s v="Europe"/>
    <s v="SHORT"/>
    <s v="A320"/>
    <n v="0"/>
    <n v="9"/>
    <n v="171"/>
    <n v="5"/>
    <n v="6"/>
    <n v="26"/>
    <m/>
    <m/>
  </r>
  <r>
    <d v="2025-08-01T00:00:00"/>
    <d v="1899-12-30T16:05:00"/>
    <s v="Afternoon"/>
    <s v="BA"/>
    <s v="BA4573"/>
    <s v="LHR"/>
    <s v="CDG"/>
    <s v="France"/>
    <s v="Europe"/>
    <s v="SHORT"/>
    <s v="A320"/>
    <n v="0"/>
    <n v="12"/>
    <n v="168"/>
    <n v="0"/>
    <n v="6"/>
    <n v="26"/>
    <m/>
    <m/>
  </r>
  <r>
    <d v="2025-09-11T00:00:00"/>
    <d v="1899-12-30T19:43:00"/>
    <s v="Evening"/>
    <s v="BA"/>
    <s v="BA7348"/>
    <s v="LHR"/>
    <s v="HND"/>
    <s v="Japan"/>
    <s v="Asia"/>
    <s v="LONG"/>
    <s v="A380"/>
    <n v="14"/>
    <n v="97"/>
    <n v="358"/>
    <n v="1"/>
    <n v="1"/>
    <n v="11"/>
    <m/>
    <m/>
  </r>
  <r>
    <d v="2025-09-30T00:00:00"/>
    <d v="1899-12-30T14:00:00"/>
    <s v="Afternoon"/>
    <s v="BA"/>
    <s v="BA8583"/>
    <s v="LHR"/>
    <s v="ZRH"/>
    <s v="Switzerland"/>
    <s v="Europe"/>
    <s v="SHORT"/>
    <s v="A320"/>
    <n v="0"/>
    <n v="5"/>
    <n v="175"/>
    <n v="0"/>
    <n v="10"/>
    <n v="36"/>
    <m/>
    <m/>
  </r>
  <r>
    <d v="2025-08-22T00:00:00"/>
    <d v="1899-12-30T09:14:00"/>
    <s v="Morning"/>
    <s v="BA"/>
    <s v="BA8227"/>
    <s v="LHR"/>
    <s v="JFK"/>
    <s v="USA"/>
    <s v="North America"/>
    <s v="LONG"/>
    <s v="B777"/>
    <n v="0"/>
    <n v="32"/>
    <n v="304"/>
    <n v="0"/>
    <n v="9"/>
    <n v="34"/>
    <n v="336"/>
    <s v="Group B"/>
  </r>
  <r>
    <d v="2025-10-10T00:00:00"/>
    <d v="1899-12-30T22:04:00"/>
    <s v="Evening"/>
    <s v="BA"/>
    <s v="BA5638"/>
    <s v="LHR"/>
    <s v="BCN"/>
    <s v="Spain"/>
    <s v="Europe"/>
    <s v="SHORT"/>
    <s v="A320"/>
    <n v="0"/>
    <n v="16"/>
    <n v="164"/>
    <n v="1"/>
    <n v="7"/>
    <n v="27"/>
    <m/>
    <m/>
  </r>
  <r>
    <d v="2025-10-28T00:00:00"/>
    <d v="1899-12-30T08:46:00"/>
    <s v="Morning"/>
    <s v="BA"/>
    <s v="BA2798"/>
    <s v="LHR"/>
    <s v="MAD"/>
    <s v="Spain"/>
    <s v="Europe"/>
    <s v="SHORT"/>
    <s v="A320"/>
    <n v="0"/>
    <n v="2"/>
    <n v="178"/>
    <n v="0"/>
    <n v="4"/>
    <n v="19"/>
    <n v="180"/>
    <s v="Group A"/>
  </r>
  <r>
    <d v="2025-04-17T00:00:00"/>
    <d v="1899-12-30T08:48:00"/>
    <s v="Morning"/>
    <s v="BA"/>
    <s v="BA2130"/>
    <s v="LHR"/>
    <s v="AMS"/>
    <s v="Netherlands"/>
    <s v="Europe"/>
    <s v="SHORT"/>
    <s v="A320"/>
    <n v="0"/>
    <n v="9"/>
    <n v="171"/>
    <n v="0"/>
    <n v="14"/>
    <n v="47"/>
    <n v="180"/>
    <s v="Group A"/>
  </r>
  <r>
    <d v="2025-09-13T00:00:00"/>
    <d v="1899-12-30T11:48:00"/>
    <s v="Morning"/>
    <s v="BA"/>
    <s v="BA6111"/>
    <s v="LHR"/>
    <s v="BCN"/>
    <s v="Spain"/>
    <s v="Europe"/>
    <s v="SHORT"/>
    <s v="A320"/>
    <n v="0"/>
    <n v="0"/>
    <n v="180"/>
    <n v="0"/>
    <n v="17"/>
    <n v="56"/>
    <n v="180"/>
    <s v="Group A"/>
  </r>
  <r>
    <d v="2025-04-07T00:00:00"/>
    <d v="1899-12-30T21:28:00"/>
    <s v="Evening"/>
    <s v="BA"/>
    <s v="BA7706"/>
    <s v="LHR"/>
    <s v="HND"/>
    <s v="Japan"/>
    <s v="Asia"/>
    <s v="LONG"/>
    <s v="A380"/>
    <n v="14"/>
    <n v="97"/>
    <n v="358"/>
    <n v="0"/>
    <n v="5"/>
    <n v="23"/>
    <m/>
    <m/>
  </r>
  <r>
    <d v="2025-05-16T00:00:00"/>
    <d v="1899-12-30T11:13:00"/>
    <s v="Morning"/>
    <s v="BA"/>
    <s v="BA4226"/>
    <s v="LHR"/>
    <s v="IST"/>
    <s v="Turkey"/>
    <s v="Europe"/>
    <s v="SHORT"/>
    <s v="A320"/>
    <n v="0"/>
    <n v="10"/>
    <n v="170"/>
    <n v="3"/>
    <n v="4"/>
    <n v="21"/>
    <n v="180"/>
    <s v="Group A"/>
  </r>
  <r>
    <d v="2025-04-03T00:00:00"/>
    <d v="1899-12-30T14:23:00"/>
    <s v="Afternoon"/>
    <s v="BA"/>
    <s v="BA9408"/>
    <s v="LHR"/>
    <s v="CDG"/>
    <s v="France"/>
    <s v="Europe"/>
    <s v="SHORT"/>
    <s v="A320"/>
    <n v="0"/>
    <n v="11"/>
    <n v="169"/>
    <n v="1"/>
    <n v="10"/>
    <n v="38"/>
    <m/>
    <m/>
  </r>
  <r>
    <d v="2025-06-02T00:00:00"/>
    <d v="1899-12-30T06:48:00"/>
    <s v="Morning"/>
    <s v="BA"/>
    <s v="BA1231"/>
    <s v="LHR"/>
    <s v="AMS"/>
    <s v="Netherlands"/>
    <s v="Europe"/>
    <s v="SHORT"/>
    <s v="A320"/>
    <n v="0"/>
    <n v="20"/>
    <n v="160"/>
    <n v="0"/>
    <n v="6"/>
    <n v="25"/>
    <n v="180"/>
    <s v="Group A"/>
  </r>
  <r>
    <d v="2025-10-11T00:00:00"/>
    <d v="1899-12-30T20:34:00"/>
    <s v="Evening"/>
    <s v="BA"/>
    <s v="BA3828"/>
    <s v="LHR"/>
    <s v="HND"/>
    <s v="Japan"/>
    <s v="Asia"/>
    <s v="LONG"/>
    <s v="B777"/>
    <n v="8"/>
    <n v="49"/>
    <n v="178"/>
    <n v="0"/>
    <n v="7"/>
    <n v="28"/>
    <m/>
    <m/>
  </r>
  <r>
    <d v="2025-09-07T00:00:00"/>
    <d v="1899-12-30T20:32:00"/>
    <s v="Evening"/>
    <s v="BA"/>
    <s v="BA9465"/>
    <s v="LHR"/>
    <s v="HND"/>
    <s v="Japan"/>
    <s v="Asia"/>
    <s v="LONG"/>
    <s v="B787"/>
    <n v="0"/>
    <n v="31"/>
    <n v="173"/>
    <n v="1"/>
    <n v="12"/>
    <n v="42"/>
    <m/>
    <m/>
  </r>
  <r>
    <d v="2025-08-03T00:00:00"/>
    <d v="1899-12-30T14:51:00"/>
    <s v="Afternoon"/>
    <s v="BA"/>
    <s v="BA9643"/>
    <s v="LHR"/>
    <s v="VIE"/>
    <s v="Austria"/>
    <s v="Europe"/>
    <s v="SHORT"/>
    <s v="A320"/>
    <n v="0"/>
    <n v="15"/>
    <n v="165"/>
    <n v="0"/>
    <n v="0"/>
    <n v="1"/>
    <m/>
    <m/>
  </r>
  <r>
    <d v="2025-08-19T00:00:00"/>
    <d v="1899-12-30T08:42:00"/>
    <s v="Morning"/>
    <s v="BA"/>
    <s v="BA4916"/>
    <s v="LHR"/>
    <s v="MAD"/>
    <s v="Spain"/>
    <s v="Europe"/>
    <s v="SHORT"/>
    <s v="A320"/>
    <n v="0"/>
    <n v="6"/>
    <n v="174"/>
    <n v="0"/>
    <n v="15"/>
    <n v="51"/>
    <n v="180"/>
    <s v="Group A"/>
  </r>
  <r>
    <d v="2025-09-29T00:00:00"/>
    <d v="1899-12-30T14:11:00"/>
    <s v="Afternoon"/>
    <s v="BA"/>
    <s v="BA7296"/>
    <s v="LHR"/>
    <s v="DFW"/>
    <s v="USA"/>
    <s v="North America"/>
    <s v="LONG"/>
    <s v="B787"/>
    <n v="8"/>
    <n v="42"/>
    <n v="166"/>
    <n v="0"/>
    <n v="8"/>
    <n v="31"/>
    <m/>
    <m/>
  </r>
  <r>
    <d v="2025-04-02T00:00:00"/>
    <d v="1899-12-30T14:03:00"/>
    <s v="Afternoon"/>
    <s v="BA"/>
    <s v="BA6135"/>
    <s v="LHR"/>
    <s v="MUC"/>
    <s v="Germany"/>
    <s v="Europe"/>
    <s v="SHORT"/>
    <s v="A320"/>
    <n v="0"/>
    <n v="9"/>
    <n v="171"/>
    <n v="2"/>
    <n v="6"/>
    <n v="24"/>
    <m/>
    <m/>
  </r>
  <r>
    <d v="2025-07-25T00:00:00"/>
    <d v="1899-12-30T18:49:00"/>
    <s v="Evening"/>
    <s v="BA"/>
    <s v="BA8577"/>
    <s v="LHR"/>
    <s v="HND"/>
    <s v="Japan"/>
    <s v="Asia"/>
    <s v="LONG"/>
    <s v="B777"/>
    <n v="0"/>
    <n v="32"/>
    <n v="300"/>
    <n v="0"/>
    <n v="7"/>
    <n v="29"/>
    <m/>
    <m/>
  </r>
  <r>
    <d v="2025-05-07T00:00:00"/>
    <d v="1899-12-30T11:47:00"/>
    <s v="Morning"/>
    <s v="BA"/>
    <s v="BA1719"/>
    <s v="LHR"/>
    <s v="ORD"/>
    <s v="USA"/>
    <s v="North America"/>
    <s v="LONG"/>
    <s v="A380"/>
    <n v="14"/>
    <n v="97"/>
    <n v="358"/>
    <n v="0"/>
    <n v="8"/>
    <n v="30"/>
    <n v="469"/>
    <s v="Group B"/>
  </r>
  <r>
    <d v="2025-10-03T00:00:00"/>
    <d v="1899-12-30T15:58:00"/>
    <s v="Afternoon"/>
    <s v="BA"/>
    <s v="BA6772"/>
    <s v="LHR"/>
    <s v="JFK"/>
    <s v="USA"/>
    <s v="North America"/>
    <s v="LONG"/>
    <s v="B777"/>
    <n v="0"/>
    <n v="32"/>
    <n v="300"/>
    <n v="0"/>
    <n v="0"/>
    <n v="3"/>
    <m/>
    <m/>
  </r>
  <r>
    <d v="2025-07-11T00:00:00"/>
    <d v="1899-12-30T22:52:00"/>
    <s v="Evening"/>
    <s v="BA"/>
    <s v="BA5086"/>
    <s v="LHR"/>
    <s v="IST"/>
    <s v="Turkey"/>
    <s v="Europe"/>
    <s v="SHORT"/>
    <s v="A320"/>
    <n v="0"/>
    <n v="7"/>
    <n v="173"/>
    <n v="0"/>
    <n v="16"/>
    <n v="54"/>
    <m/>
    <m/>
  </r>
  <r>
    <d v="2025-04-29T00:00:00"/>
    <d v="1899-12-30T14:24:00"/>
    <s v="Afternoon"/>
    <s v="BA"/>
    <s v="BA3481"/>
    <s v="LHR"/>
    <s v="LAX"/>
    <s v="USA"/>
    <s v="North America"/>
    <s v="LONG"/>
    <s v="B787"/>
    <n v="8"/>
    <n v="42"/>
    <n v="166"/>
    <n v="0"/>
    <n v="8"/>
    <n v="31"/>
    <m/>
    <m/>
  </r>
  <r>
    <d v="2025-09-03T00:00:00"/>
    <d v="1899-12-30T15:09:00"/>
    <s v="Afternoon"/>
    <s v="BA"/>
    <s v="BA1023"/>
    <s v="LHR"/>
    <s v="HND"/>
    <s v="Japan"/>
    <s v="Asia"/>
    <s v="LONG"/>
    <s v="B777"/>
    <n v="8"/>
    <n v="49"/>
    <n v="178"/>
    <n v="0"/>
    <n v="10"/>
    <n v="37"/>
    <m/>
    <m/>
  </r>
  <r>
    <d v="2025-08-03T00:00:00"/>
    <d v="1899-12-30T18:01:00"/>
    <s v="Evening"/>
    <s v="BA"/>
    <s v="BA1530"/>
    <s v="LHR"/>
    <s v="ZRH"/>
    <s v="Switzerland"/>
    <s v="Europe"/>
    <s v="SHORT"/>
    <s v="A320"/>
    <n v="0"/>
    <n v="9"/>
    <n v="171"/>
    <n v="0"/>
    <n v="13"/>
    <n v="45"/>
    <m/>
    <m/>
  </r>
  <r>
    <d v="2025-09-19T00:00:00"/>
    <d v="1899-12-30T10:17:00"/>
    <s v="Morning"/>
    <s v="BA"/>
    <s v="BA7804"/>
    <s v="LHR"/>
    <s v="HND"/>
    <s v="Japan"/>
    <s v="Asia"/>
    <s v="LONG"/>
    <s v="A380"/>
    <n v="14"/>
    <n v="97"/>
    <n v="358"/>
    <n v="0"/>
    <n v="2"/>
    <n v="14"/>
    <n v="469"/>
    <s v="Group C"/>
  </r>
  <r>
    <d v="2025-09-08T00:00:00"/>
    <d v="1899-12-30T10:44:00"/>
    <s v="Morning"/>
    <s v="BA"/>
    <s v="BA6595"/>
    <s v="LHR"/>
    <s v="FRA"/>
    <s v="Germany"/>
    <s v="Europe"/>
    <s v="SHORT"/>
    <s v="A320"/>
    <n v="0"/>
    <n v="3"/>
    <n v="177"/>
    <n v="0"/>
    <n v="10"/>
    <n v="38"/>
    <n v="180"/>
    <s v="Group A"/>
  </r>
  <r>
    <d v="2025-09-14T00:00:00"/>
    <d v="1899-12-30T22:53:00"/>
    <s v="Evening"/>
    <s v="BA"/>
    <s v="BA3112"/>
    <s v="LHR"/>
    <s v="VIE"/>
    <s v="Austria"/>
    <s v="Europe"/>
    <s v="SHORT"/>
    <s v="A320"/>
    <n v="0"/>
    <n v="8"/>
    <n v="172"/>
    <n v="1"/>
    <n v="6"/>
    <n v="26"/>
    <m/>
    <m/>
  </r>
  <r>
    <d v="2025-07-27T00:00:00"/>
    <d v="1899-12-30T22:32:00"/>
    <s v="Evening"/>
    <s v="BA"/>
    <s v="BA8369"/>
    <s v="LHR"/>
    <s v="CDG"/>
    <s v="France"/>
    <s v="Europe"/>
    <s v="SHORT"/>
    <s v="A320"/>
    <n v="0"/>
    <n v="5"/>
    <n v="175"/>
    <n v="2"/>
    <n v="12"/>
    <n v="44"/>
    <m/>
    <m/>
  </r>
  <r>
    <d v="2025-04-18T00:00:00"/>
    <d v="1899-12-30T22:27:00"/>
    <s v="Evening"/>
    <s v="BA"/>
    <s v="BA9343"/>
    <s v="LHR"/>
    <s v="IST"/>
    <s v="Turkey"/>
    <s v="Europe"/>
    <s v="SHORT"/>
    <s v="A320"/>
    <n v="0"/>
    <n v="17"/>
    <n v="163"/>
    <n v="0"/>
    <n v="0"/>
    <n v="0"/>
    <m/>
    <m/>
  </r>
  <r>
    <d v="2025-08-06T00:00:00"/>
    <d v="1899-12-30T16:12:00"/>
    <s v="Afternoon"/>
    <s v="BA"/>
    <s v="BA7862"/>
    <s v="LHR"/>
    <s v="JFK"/>
    <s v="USA"/>
    <s v="North America"/>
    <s v="LONG"/>
    <s v="A350"/>
    <n v="0"/>
    <n v="56"/>
    <n v="275"/>
    <n v="0"/>
    <n v="7"/>
    <n v="29"/>
    <m/>
    <m/>
  </r>
  <r>
    <d v="2025-10-13T00:00:00"/>
    <d v="1899-12-30T08:06:00"/>
    <s v="Morning"/>
    <s v="BA"/>
    <s v="BA7875"/>
    <s v="LHR"/>
    <s v="DXB"/>
    <s v="UAE"/>
    <s v="Middle East"/>
    <s v="LONG"/>
    <s v="B777"/>
    <n v="0"/>
    <n v="48"/>
    <n v="224"/>
    <n v="0"/>
    <n v="4"/>
    <n v="21"/>
    <n v="272"/>
    <s v="Group C"/>
  </r>
  <r>
    <d v="2025-04-13T00:00:00"/>
    <d v="1899-12-30T14:50:00"/>
    <s v="Afternoon"/>
    <s v="BA"/>
    <s v="BA7840"/>
    <s v="LHR"/>
    <s v="DXB"/>
    <s v="UAE"/>
    <s v="Middle East"/>
    <s v="LONG"/>
    <s v="A350"/>
    <n v="0"/>
    <n v="56"/>
    <n v="275"/>
    <n v="0"/>
    <n v="10"/>
    <n v="37"/>
    <m/>
    <m/>
  </r>
  <r>
    <d v="2025-09-14T00:00:00"/>
    <d v="1899-12-30T13:58:00"/>
    <s v="Lunchtime"/>
    <s v="BA"/>
    <s v="BA4113"/>
    <s v="LHR"/>
    <s v="MUC"/>
    <s v="Germany"/>
    <s v="Europe"/>
    <s v="SHORT"/>
    <s v="A320"/>
    <n v="0"/>
    <n v="1"/>
    <n v="179"/>
    <n v="1"/>
    <n v="10"/>
    <n v="38"/>
    <m/>
    <m/>
  </r>
  <r>
    <d v="2025-07-26T00:00:00"/>
    <d v="1899-12-30T12:53:00"/>
    <s v="Lunchtime"/>
    <s v="BA"/>
    <s v="BA2574"/>
    <s v="LHR"/>
    <s v="IST"/>
    <s v="Turkey"/>
    <s v="Europe"/>
    <s v="SHORT"/>
    <s v="A320"/>
    <n v="0"/>
    <n v="9"/>
    <n v="171"/>
    <n v="0"/>
    <n v="4"/>
    <n v="19"/>
    <m/>
    <m/>
  </r>
  <r>
    <d v="2025-04-29T00:00:00"/>
    <d v="1899-12-30T10:45:00"/>
    <s v="Morning"/>
    <s v="BA"/>
    <s v="BA9684"/>
    <s v="LHR"/>
    <s v="AMS"/>
    <s v="Netherlands"/>
    <s v="Europe"/>
    <s v="SHORT"/>
    <s v="A320"/>
    <n v="0"/>
    <n v="14"/>
    <n v="166"/>
    <n v="1"/>
    <n v="4"/>
    <n v="19"/>
    <n v="180"/>
    <s v="Group A"/>
  </r>
  <r>
    <d v="2025-08-19T00:00:00"/>
    <d v="1899-12-30T20:09:00"/>
    <s v="Evening"/>
    <s v="BA"/>
    <s v="BA8328"/>
    <s v="LHR"/>
    <s v="AMS"/>
    <s v="Netherlands"/>
    <s v="Europe"/>
    <s v="SHORT"/>
    <s v="A320"/>
    <n v="0"/>
    <n v="14"/>
    <n v="166"/>
    <n v="1"/>
    <n v="7"/>
    <n v="29"/>
    <m/>
    <m/>
  </r>
  <r>
    <d v="2025-10-22T00:00:00"/>
    <d v="1899-12-30T06:49:00"/>
    <s v="Morning"/>
    <s v="BA"/>
    <s v="BA2743"/>
    <s v="LHR"/>
    <s v="ZRH"/>
    <s v="Switzerland"/>
    <s v="Europe"/>
    <s v="SHORT"/>
    <s v="A320"/>
    <n v="0"/>
    <n v="0"/>
    <n v="180"/>
    <n v="2"/>
    <n v="3"/>
    <n v="16"/>
    <n v="180"/>
    <s v="Group A"/>
  </r>
  <r>
    <d v="2025-05-21T00:00:00"/>
    <d v="1899-12-30T10:32:00"/>
    <s v="Morning"/>
    <s v="BA"/>
    <s v="BA1864"/>
    <s v="LHR"/>
    <s v="ORD"/>
    <s v="USA"/>
    <s v="North America"/>
    <s v="LONG"/>
    <s v="B777"/>
    <n v="8"/>
    <n v="49"/>
    <n v="178"/>
    <n v="0"/>
    <n v="12"/>
    <n v="43"/>
    <n v="235"/>
    <s v="Group B"/>
  </r>
  <r>
    <d v="2025-05-20T00:00:00"/>
    <d v="1899-12-30T07:18:00"/>
    <s v="Morning"/>
    <s v="BA"/>
    <s v="BA5248"/>
    <s v="LHR"/>
    <s v="JFK"/>
    <s v="USA"/>
    <s v="North America"/>
    <s v="LONG"/>
    <s v="B787"/>
    <n v="0"/>
    <n v="31"/>
    <n v="173"/>
    <n v="0"/>
    <n v="6"/>
    <n v="25"/>
    <n v="204"/>
    <s v="Group B"/>
  </r>
  <r>
    <d v="2025-09-18T00:00:00"/>
    <d v="1899-12-30T11:06:00"/>
    <s v="Morning"/>
    <s v="BA"/>
    <s v="BA1477"/>
    <s v="LHR"/>
    <s v="VIE"/>
    <s v="Austria"/>
    <s v="Europe"/>
    <s v="SHORT"/>
    <s v="A320"/>
    <n v="0"/>
    <n v="5"/>
    <n v="175"/>
    <n v="0"/>
    <n v="0"/>
    <n v="0"/>
    <n v="180"/>
    <s v="Group A"/>
  </r>
  <r>
    <d v="2025-06-15T00:00:00"/>
    <d v="1899-12-30T07:50:00"/>
    <s v="Morning"/>
    <s v="BA"/>
    <s v="BA9246"/>
    <s v="LHR"/>
    <s v="AMS"/>
    <s v="Netherlands"/>
    <s v="Europe"/>
    <s v="SHORT"/>
    <s v="A320"/>
    <n v="0"/>
    <n v="19"/>
    <n v="161"/>
    <n v="2"/>
    <n v="6"/>
    <n v="24"/>
    <n v="180"/>
    <s v="Group A"/>
  </r>
  <r>
    <d v="2025-06-06T00:00:00"/>
    <d v="1899-12-30T15:19:00"/>
    <s v="Afternoon"/>
    <s v="BA"/>
    <s v="BA3430"/>
    <s v="LHR"/>
    <s v="JFK"/>
    <s v="USA"/>
    <s v="North America"/>
    <s v="LONG"/>
    <s v="A350"/>
    <n v="0"/>
    <n v="56"/>
    <n v="275"/>
    <n v="1"/>
    <n v="2"/>
    <n v="14"/>
    <m/>
    <m/>
  </r>
  <r>
    <d v="2025-05-07T00:00:00"/>
    <d v="1899-12-30T06:48:00"/>
    <s v="Morning"/>
    <s v="BA"/>
    <s v="BA5068"/>
    <s v="LHR"/>
    <s v="HND"/>
    <s v="Japan"/>
    <s v="Asia"/>
    <s v="LONG"/>
    <s v="A350"/>
    <n v="0"/>
    <n v="56"/>
    <n v="275"/>
    <n v="0"/>
    <n v="0"/>
    <n v="5"/>
    <n v="331"/>
    <s v="Group C"/>
  </r>
  <r>
    <d v="2025-10-06T00:00:00"/>
    <d v="1899-12-30T14:42:00"/>
    <s v="Afternoon"/>
    <s v="BA"/>
    <s v="BA3725"/>
    <s v="LHR"/>
    <s v="DXB"/>
    <s v="UAE"/>
    <s v="Middle East"/>
    <s v="LONG"/>
    <s v="B787"/>
    <n v="8"/>
    <n v="42"/>
    <n v="166"/>
    <n v="0"/>
    <n v="1"/>
    <n v="11"/>
    <m/>
    <m/>
  </r>
  <r>
    <d v="2025-04-20T00:00:00"/>
    <d v="1899-12-30T21:04:00"/>
    <s v="Evening"/>
    <s v="BA"/>
    <s v="BA6956"/>
    <s v="LHR"/>
    <s v="ZRH"/>
    <s v="Switzerland"/>
    <s v="Europe"/>
    <s v="SHORT"/>
    <s v="A320"/>
    <n v="0"/>
    <n v="2"/>
    <n v="178"/>
    <n v="0"/>
    <n v="8"/>
    <n v="32"/>
    <m/>
    <m/>
  </r>
  <r>
    <d v="2025-05-03T00:00:00"/>
    <d v="1899-12-30T12:04:00"/>
    <s v="Lunchtime"/>
    <s v="BA"/>
    <s v="BA2218"/>
    <s v="LHR"/>
    <s v="MUC"/>
    <s v="Germany"/>
    <s v="Europe"/>
    <s v="SHORT"/>
    <s v="A320"/>
    <n v="0"/>
    <n v="20"/>
    <n v="160"/>
    <n v="0"/>
    <n v="15"/>
    <n v="51"/>
    <m/>
    <m/>
  </r>
  <r>
    <d v="2025-07-21T00:00:00"/>
    <d v="1899-12-30T17:48:00"/>
    <s v="Afternoon"/>
    <s v="BA"/>
    <s v="BA9928"/>
    <s v="LHR"/>
    <s v="ORD"/>
    <s v="USA"/>
    <s v="North America"/>
    <s v="LONG"/>
    <s v="B787"/>
    <n v="8"/>
    <n v="42"/>
    <n v="166"/>
    <n v="0"/>
    <n v="9"/>
    <n v="35"/>
    <m/>
    <m/>
  </r>
  <r>
    <d v="2025-09-03T00:00:00"/>
    <d v="1899-12-30T17:32:00"/>
    <s v="Afternoon"/>
    <s v="BA"/>
    <s v="BA4410"/>
    <s v="LHR"/>
    <s v="BCN"/>
    <s v="Spain"/>
    <s v="Europe"/>
    <s v="SHORT"/>
    <s v="A320"/>
    <n v="0"/>
    <n v="0"/>
    <n v="180"/>
    <n v="0"/>
    <n v="4"/>
    <n v="21"/>
    <m/>
    <m/>
  </r>
  <r>
    <d v="2025-07-29T00:00:00"/>
    <d v="1899-12-30T19:28:00"/>
    <s v="Evening"/>
    <s v="BA"/>
    <s v="BA5002"/>
    <s v="LHR"/>
    <s v="JFK"/>
    <s v="USA"/>
    <s v="North America"/>
    <s v="LONG"/>
    <s v="B777"/>
    <n v="8"/>
    <n v="49"/>
    <n v="178"/>
    <n v="0"/>
    <n v="10"/>
    <n v="37"/>
    <m/>
    <m/>
  </r>
  <r>
    <d v="2025-06-21T00:00:00"/>
    <d v="1899-12-30T12:05:00"/>
    <s v="Lunchtime"/>
    <s v="BA"/>
    <s v="BA6592"/>
    <s v="LHR"/>
    <s v="DFW"/>
    <s v="USA"/>
    <s v="North America"/>
    <s v="LONG"/>
    <s v="B777"/>
    <n v="0"/>
    <n v="32"/>
    <n v="300"/>
    <n v="1"/>
    <n v="5"/>
    <n v="23"/>
    <m/>
    <m/>
  </r>
  <r>
    <d v="2025-07-29T00:00:00"/>
    <d v="1899-12-30T06:47:00"/>
    <s v="Morning"/>
    <s v="BA"/>
    <s v="BA3790"/>
    <s v="LHR"/>
    <s v="JFK"/>
    <s v="USA"/>
    <s v="North America"/>
    <s v="LONG"/>
    <s v="B777"/>
    <n v="0"/>
    <n v="32"/>
    <n v="300"/>
    <n v="0"/>
    <n v="4"/>
    <n v="19"/>
    <n v="332"/>
    <s v="Group B"/>
  </r>
  <r>
    <d v="2025-05-04T00:00:00"/>
    <d v="1899-12-30T14:01:00"/>
    <s v="Afternoon"/>
    <s v="BA"/>
    <s v="BA6042"/>
    <s v="LHR"/>
    <s v="HND"/>
    <s v="Japan"/>
    <s v="Asia"/>
    <s v="LONG"/>
    <s v="B787"/>
    <n v="8"/>
    <n v="42"/>
    <n v="166"/>
    <n v="0"/>
    <n v="1"/>
    <n v="12"/>
    <m/>
    <m/>
  </r>
  <r>
    <d v="2025-09-07T00:00:00"/>
    <d v="1899-12-30T10:45:00"/>
    <s v="Morning"/>
    <s v="BA"/>
    <s v="BA2603"/>
    <s v="LHR"/>
    <s v="MAD"/>
    <s v="Spain"/>
    <s v="Europe"/>
    <s v="SHORT"/>
    <s v="A320"/>
    <n v="0"/>
    <n v="0"/>
    <n v="180"/>
    <n v="0"/>
    <n v="0"/>
    <n v="3"/>
    <n v="180"/>
    <s v="Group A"/>
  </r>
  <r>
    <d v="2025-07-30T00:00:00"/>
    <d v="1899-12-30T16:47:00"/>
    <s v="Afternoon"/>
    <s v="BA"/>
    <s v="BA6896"/>
    <s v="LHR"/>
    <s v="BCN"/>
    <s v="Spain"/>
    <s v="Europe"/>
    <s v="SHORT"/>
    <s v="A320"/>
    <n v="0"/>
    <n v="19"/>
    <n v="161"/>
    <n v="1"/>
    <n v="6"/>
    <n v="24"/>
    <m/>
    <m/>
  </r>
  <r>
    <d v="2025-07-12T00:00:00"/>
    <d v="1899-12-30T15:01:00"/>
    <s v="Afternoon"/>
    <s v="BA"/>
    <s v="BA2053"/>
    <s v="LHR"/>
    <s v="DXB"/>
    <s v="UAE"/>
    <s v="Middle East"/>
    <s v="LONG"/>
    <s v="B777"/>
    <n v="8"/>
    <n v="49"/>
    <n v="178"/>
    <n v="0"/>
    <n v="9"/>
    <n v="33"/>
    <m/>
    <m/>
  </r>
  <r>
    <d v="2025-07-18T00:00:00"/>
    <d v="1899-12-30T08:18:00"/>
    <s v="Morning"/>
    <s v="BA"/>
    <s v="BA6453"/>
    <s v="LHR"/>
    <s v="ORD"/>
    <s v="USA"/>
    <s v="North America"/>
    <s v="LONG"/>
    <s v="A380"/>
    <n v="14"/>
    <n v="97"/>
    <n v="358"/>
    <n v="2"/>
    <n v="7"/>
    <n v="29"/>
    <n v="469"/>
    <s v="Group B"/>
  </r>
  <r>
    <d v="2025-04-02T00:00:00"/>
    <d v="1899-12-30T07:48:00"/>
    <s v="Morning"/>
    <s v="BA"/>
    <s v="BA5696"/>
    <s v="LHR"/>
    <s v="JFK"/>
    <s v="USA"/>
    <s v="North America"/>
    <s v="LONG"/>
    <s v="A350"/>
    <n v="0"/>
    <n v="56"/>
    <n v="275"/>
    <n v="0"/>
    <n v="5"/>
    <n v="24"/>
    <n v="331"/>
    <s v="Group B"/>
  </r>
  <r>
    <d v="2025-10-16T00:00:00"/>
    <d v="1899-12-30T20:51:00"/>
    <s v="Evening"/>
    <s v="BA"/>
    <s v="BA9231"/>
    <s v="LHR"/>
    <s v="MAD"/>
    <s v="Spain"/>
    <s v="Europe"/>
    <s v="SHORT"/>
    <s v="A320"/>
    <n v="0"/>
    <n v="18"/>
    <n v="162"/>
    <n v="2"/>
    <n v="3"/>
    <n v="16"/>
    <m/>
    <m/>
  </r>
  <r>
    <d v="2025-06-15T00:00:00"/>
    <d v="1899-12-30T11:35:00"/>
    <s v="Morning"/>
    <s v="BA"/>
    <s v="BA6817"/>
    <s v="LHR"/>
    <s v="AMS"/>
    <s v="Netherlands"/>
    <s v="Europe"/>
    <s v="SHORT"/>
    <s v="A320"/>
    <n v="0"/>
    <n v="1"/>
    <n v="179"/>
    <n v="2"/>
    <n v="11"/>
    <n v="40"/>
    <n v="180"/>
    <s v="Group A"/>
  </r>
  <r>
    <d v="2025-04-08T00:00:00"/>
    <d v="1899-12-30T21:34:00"/>
    <s v="Evening"/>
    <s v="BA"/>
    <s v="BA5711"/>
    <s v="LHR"/>
    <s v="ZRH"/>
    <s v="Switzerland"/>
    <s v="Europe"/>
    <s v="SHORT"/>
    <s v="A320"/>
    <n v="0"/>
    <n v="10"/>
    <n v="170"/>
    <n v="0"/>
    <n v="1"/>
    <n v="10"/>
    <m/>
    <m/>
  </r>
  <r>
    <d v="2025-07-30T00:00:00"/>
    <d v="1899-12-30T17:41:00"/>
    <s v="Afternoon"/>
    <s v="BA"/>
    <s v="BA4760"/>
    <s v="LHR"/>
    <s v="IST"/>
    <s v="Turkey"/>
    <s v="Europe"/>
    <s v="SHORT"/>
    <s v="A320"/>
    <n v="0"/>
    <n v="16"/>
    <n v="164"/>
    <n v="2"/>
    <n v="12"/>
    <n v="42"/>
    <m/>
    <m/>
  </r>
  <r>
    <d v="2025-10-20T00:00:00"/>
    <d v="1899-12-30T14:49:00"/>
    <s v="Afternoon"/>
    <s v="BA"/>
    <s v="BA8637"/>
    <s v="LHR"/>
    <s v="LAX"/>
    <s v="USA"/>
    <s v="North America"/>
    <s v="LONG"/>
    <s v="B777"/>
    <n v="0"/>
    <n v="32"/>
    <n v="300"/>
    <n v="0"/>
    <n v="2"/>
    <n v="15"/>
    <m/>
    <m/>
  </r>
  <r>
    <d v="2025-10-19T00:00:00"/>
    <d v="1899-12-30T07:25:00"/>
    <s v="Morning"/>
    <s v="BA"/>
    <s v="BA5986"/>
    <s v="LHR"/>
    <s v="DFW"/>
    <s v="USA"/>
    <s v="North America"/>
    <s v="LONG"/>
    <s v="B777"/>
    <n v="8"/>
    <n v="49"/>
    <n v="178"/>
    <n v="0"/>
    <n v="4"/>
    <n v="19"/>
    <n v="235"/>
    <s v="Group B"/>
  </r>
  <r>
    <d v="2025-07-30T00:00:00"/>
    <d v="1899-12-30T19:05:00"/>
    <s v="Evening"/>
    <s v="BA"/>
    <s v="BA8542"/>
    <s v="LHR"/>
    <s v="HND"/>
    <s v="Japan"/>
    <s v="Asia"/>
    <s v="LONG"/>
    <s v="B777"/>
    <n v="0"/>
    <n v="48"/>
    <n v="224"/>
    <n v="0"/>
    <n v="0"/>
    <n v="7"/>
    <m/>
    <m/>
  </r>
  <r>
    <d v="2025-04-18T00:00:00"/>
    <d v="1899-12-30T13:47:00"/>
    <s v="Lunchtime"/>
    <s v="BA"/>
    <s v="BA2776"/>
    <s v="LHR"/>
    <s v="ORD"/>
    <s v="USA"/>
    <s v="North America"/>
    <s v="LONG"/>
    <s v="B787"/>
    <n v="8"/>
    <n v="42"/>
    <n v="166"/>
    <n v="0"/>
    <n v="5"/>
    <n v="22"/>
    <m/>
    <m/>
  </r>
  <r>
    <d v="2025-07-15T00:00:00"/>
    <d v="1899-12-30T18:53:00"/>
    <s v="Evening"/>
    <s v="BA"/>
    <s v="BA9333"/>
    <s v="LHR"/>
    <s v="AMS"/>
    <s v="Netherlands"/>
    <s v="Europe"/>
    <s v="SHORT"/>
    <s v="A320"/>
    <n v="0"/>
    <n v="12"/>
    <n v="168"/>
    <n v="1"/>
    <n v="13"/>
    <n v="46"/>
    <m/>
    <m/>
  </r>
  <r>
    <d v="2025-09-08T00:00:00"/>
    <d v="1899-12-30T18:49:00"/>
    <s v="Evening"/>
    <s v="BA"/>
    <s v="BA3119"/>
    <s v="LHR"/>
    <s v="AMS"/>
    <s v="Netherlands"/>
    <s v="Europe"/>
    <s v="SHORT"/>
    <s v="A320"/>
    <n v="0"/>
    <n v="14"/>
    <n v="166"/>
    <n v="1"/>
    <n v="11"/>
    <n v="38"/>
    <m/>
    <m/>
  </r>
  <r>
    <d v="2025-04-09T00:00:00"/>
    <d v="1899-12-30T21:29:00"/>
    <s v="Evening"/>
    <s v="BA"/>
    <s v="BA8588"/>
    <s v="LHR"/>
    <s v="VIE"/>
    <s v="Austria"/>
    <s v="Europe"/>
    <s v="SHORT"/>
    <s v="A320"/>
    <n v="0"/>
    <n v="17"/>
    <n v="163"/>
    <n v="0"/>
    <n v="13"/>
    <n v="46"/>
    <m/>
    <m/>
  </r>
  <r>
    <d v="2025-05-02T00:00:00"/>
    <d v="1899-12-30T20:25:00"/>
    <s v="Evening"/>
    <s v="BA"/>
    <s v="BA9509"/>
    <s v="LHR"/>
    <s v="BCN"/>
    <s v="Spain"/>
    <s v="Europe"/>
    <s v="SHORT"/>
    <s v="A320"/>
    <n v="0"/>
    <n v="11"/>
    <n v="169"/>
    <n v="0"/>
    <n v="11"/>
    <n v="38"/>
    <m/>
    <m/>
  </r>
  <r>
    <d v="2025-04-07T00:00:00"/>
    <d v="1899-12-30T18:52:00"/>
    <s v="Evening"/>
    <s v="BA"/>
    <s v="BA6967"/>
    <s v="LHR"/>
    <s v="ORD"/>
    <s v="USA"/>
    <s v="North America"/>
    <s v="LONG"/>
    <s v="B777"/>
    <n v="0"/>
    <n v="32"/>
    <n v="304"/>
    <n v="0"/>
    <n v="2"/>
    <n v="13"/>
    <m/>
    <m/>
  </r>
  <r>
    <d v="2025-06-24T00:00:00"/>
    <d v="1899-12-30T07:58:00"/>
    <s v="Morning"/>
    <s v="BA"/>
    <s v="BA7922"/>
    <s v="LHR"/>
    <s v="DXB"/>
    <s v="UAE"/>
    <s v="Middle East"/>
    <s v="LONG"/>
    <s v="B777"/>
    <n v="0"/>
    <n v="32"/>
    <n v="304"/>
    <n v="1"/>
    <n v="6"/>
    <n v="25"/>
    <n v="336"/>
    <s v="Group C"/>
  </r>
  <r>
    <d v="2025-08-03T00:00:00"/>
    <d v="1899-12-30T08:54:00"/>
    <s v="Morning"/>
    <s v="BA"/>
    <s v="BA8638"/>
    <s v="LHR"/>
    <s v="DFW"/>
    <s v="USA"/>
    <s v="North America"/>
    <s v="LONG"/>
    <s v="B777"/>
    <n v="8"/>
    <n v="49"/>
    <n v="178"/>
    <n v="0"/>
    <n v="4"/>
    <n v="18"/>
    <n v="235"/>
    <s v="Group B"/>
  </r>
  <r>
    <d v="2025-06-21T00:00:00"/>
    <d v="1899-12-30T11:23:00"/>
    <s v="Morning"/>
    <s v="BA"/>
    <s v="BA5286"/>
    <s v="LHR"/>
    <s v="VIE"/>
    <s v="Austria"/>
    <s v="Europe"/>
    <s v="SHORT"/>
    <s v="A320"/>
    <n v="0"/>
    <n v="13"/>
    <n v="167"/>
    <n v="2"/>
    <n v="15"/>
    <n v="51"/>
    <n v="180"/>
    <s v="Group A"/>
  </r>
  <r>
    <d v="2025-04-11T00:00:00"/>
    <d v="1899-12-30T11:12:00"/>
    <s v="Morning"/>
    <s v="BA"/>
    <s v="BA9208"/>
    <s v="LHR"/>
    <s v="FRA"/>
    <s v="Germany"/>
    <s v="Europe"/>
    <s v="SHORT"/>
    <s v="A320"/>
    <n v="0"/>
    <n v="2"/>
    <n v="178"/>
    <n v="0"/>
    <n v="1"/>
    <n v="12"/>
    <n v="180"/>
    <s v="Group A"/>
  </r>
  <r>
    <d v="2025-10-18T00:00:00"/>
    <d v="1899-12-30T13:56:00"/>
    <s v="Lunchtime"/>
    <s v="BA"/>
    <s v="BA6525"/>
    <s v="LHR"/>
    <s v="AMS"/>
    <s v="Netherlands"/>
    <s v="Europe"/>
    <s v="SHORT"/>
    <s v="A320"/>
    <n v="0"/>
    <n v="2"/>
    <n v="178"/>
    <n v="0"/>
    <n v="13"/>
    <n v="44"/>
    <m/>
    <m/>
  </r>
  <r>
    <d v="2025-04-18T00:00:00"/>
    <d v="1899-12-30T22:13:00"/>
    <s v="Evening"/>
    <s v="BA"/>
    <s v="BA7303"/>
    <s v="LHR"/>
    <s v="HND"/>
    <s v="Japan"/>
    <s v="Asia"/>
    <s v="LONG"/>
    <s v="A350"/>
    <n v="0"/>
    <n v="56"/>
    <n v="275"/>
    <n v="1"/>
    <n v="13"/>
    <n v="44"/>
    <m/>
    <m/>
  </r>
  <r>
    <d v="2025-04-12T00:00:00"/>
    <d v="1899-12-30T09:16:00"/>
    <s v="Morning"/>
    <s v="BA"/>
    <s v="BA2958"/>
    <s v="LHR"/>
    <s v="HND"/>
    <s v="Japan"/>
    <s v="Asia"/>
    <s v="LONG"/>
    <s v="B777"/>
    <n v="0"/>
    <n v="32"/>
    <n v="300"/>
    <n v="0"/>
    <n v="18"/>
    <n v="59"/>
    <n v="332"/>
    <s v="Group C"/>
  </r>
  <r>
    <d v="2025-07-25T00:00:00"/>
    <d v="1899-12-30T15:14:00"/>
    <s v="Afternoon"/>
    <s v="BA"/>
    <s v="BA7835"/>
    <s v="LHR"/>
    <s v="JFK"/>
    <s v="USA"/>
    <s v="North America"/>
    <s v="LONG"/>
    <s v="B777"/>
    <n v="0"/>
    <n v="32"/>
    <n v="300"/>
    <n v="0"/>
    <n v="6"/>
    <n v="24"/>
    <m/>
    <m/>
  </r>
  <r>
    <d v="2025-07-21T00:00:00"/>
    <d v="1899-12-30T07:14:00"/>
    <s v="Morning"/>
    <s v="BA"/>
    <s v="BA7267"/>
    <s v="LHR"/>
    <s v="ZRH"/>
    <s v="Switzerland"/>
    <s v="Europe"/>
    <s v="SHORT"/>
    <s v="A320"/>
    <n v="0"/>
    <n v="7"/>
    <n v="173"/>
    <n v="0"/>
    <n v="12"/>
    <n v="41"/>
    <n v="180"/>
    <s v="Group A"/>
  </r>
  <r>
    <d v="2025-10-09T00:00:00"/>
    <d v="1899-12-30T11:15:00"/>
    <s v="Morning"/>
    <s v="BA"/>
    <s v="BA2761"/>
    <s v="LHR"/>
    <s v="FRA"/>
    <s v="Germany"/>
    <s v="Europe"/>
    <s v="SHORT"/>
    <s v="A320"/>
    <n v="0"/>
    <n v="5"/>
    <n v="175"/>
    <n v="0"/>
    <n v="20"/>
    <n v="66"/>
    <n v="180"/>
    <s v="Group A"/>
  </r>
  <r>
    <d v="2025-09-19T00:00:00"/>
    <d v="1899-12-30T09:12:00"/>
    <s v="Morning"/>
    <s v="BA"/>
    <s v="BA2763"/>
    <s v="LHR"/>
    <s v="ORD"/>
    <s v="USA"/>
    <s v="North America"/>
    <s v="LONG"/>
    <s v="B777"/>
    <n v="8"/>
    <n v="49"/>
    <n v="178"/>
    <n v="4"/>
    <n v="4"/>
    <n v="21"/>
    <n v="235"/>
    <s v="Group B"/>
  </r>
  <r>
    <d v="2025-06-23T00:00:00"/>
    <d v="1899-12-30T06:32:00"/>
    <s v="Morning"/>
    <s v="BA"/>
    <s v="BA1689"/>
    <s v="LHR"/>
    <s v="MUC"/>
    <s v="Germany"/>
    <s v="Europe"/>
    <s v="SHORT"/>
    <s v="A320"/>
    <n v="0"/>
    <n v="20"/>
    <n v="160"/>
    <n v="0"/>
    <n v="0"/>
    <n v="6"/>
    <n v="180"/>
    <s v="Group A"/>
  </r>
  <r>
    <d v="2025-08-04T00:00:00"/>
    <d v="1899-12-30T19:03:00"/>
    <s v="Evening"/>
    <s v="BA"/>
    <s v="BA3408"/>
    <s v="LHR"/>
    <s v="AMS"/>
    <s v="Netherlands"/>
    <s v="Europe"/>
    <s v="SHORT"/>
    <s v="A320"/>
    <n v="0"/>
    <n v="17"/>
    <n v="163"/>
    <n v="0"/>
    <n v="0"/>
    <n v="1"/>
    <m/>
    <m/>
  </r>
  <r>
    <d v="2025-05-08T00:00:00"/>
    <d v="1899-12-30T16:41:00"/>
    <s v="Afternoon"/>
    <s v="BA"/>
    <s v="BA8403"/>
    <s v="LHR"/>
    <s v="MUC"/>
    <s v="Germany"/>
    <s v="Europe"/>
    <s v="SHORT"/>
    <s v="A320"/>
    <n v="0"/>
    <n v="15"/>
    <n v="165"/>
    <n v="0"/>
    <n v="12"/>
    <n v="41"/>
    <m/>
    <m/>
  </r>
  <r>
    <d v="2025-09-20T00:00:00"/>
    <d v="1899-12-30T16:51:00"/>
    <s v="Afternoon"/>
    <s v="BA"/>
    <s v="BA1964"/>
    <s v="LHR"/>
    <s v="IST"/>
    <s v="Turkey"/>
    <s v="Europe"/>
    <s v="SHORT"/>
    <s v="A320"/>
    <n v="0"/>
    <n v="13"/>
    <n v="167"/>
    <n v="0"/>
    <n v="0"/>
    <n v="1"/>
    <m/>
    <m/>
  </r>
  <r>
    <d v="2025-09-09T00:00:00"/>
    <d v="1899-12-30T18:43:00"/>
    <s v="Evening"/>
    <s v="BA"/>
    <s v="BA2621"/>
    <s v="LHR"/>
    <s v="AMS"/>
    <s v="Netherlands"/>
    <s v="Europe"/>
    <s v="SHORT"/>
    <s v="A320"/>
    <n v="0"/>
    <n v="17"/>
    <n v="163"/>
    <n v="1"/>
    <n v="6"/>
    <n v="24"/>
    <m/>
    <m/>
  </r>
  <r>
    <d v="2025-07-10T00:00:00"/>
    <d v="1899-12-30T16:20:00"/>
    <s v="Afternoon"/>
    <s v="BA"/>
    <s v="BA4543"/>
    <s v="LHR"/>
    <s v="HND"/>
    <s v="Japan"/>
    <s v="Asia"/>
    <s v="LONG"/>
    <s v="B777"/>
    <n v="0"/>
    <n v="32"/>
    <n v="304"/>
    <n v="2"/>
    <n v="10"/>
    <n v="37"/>
    <m/>
    <m/>
  </r>
  <r>
    <d v="2025-09-08T00:00:00"/>
    <d v="1899-12-30T14:26:00"/>
    <s v="Afternoon"/>
    <s v="BA"/>
    <s v="BA2253"/>
    <s v="LHR"/>
    <s v="AMS"/>
    <s v="Netherlands"/>
    <s v="Europe"/>
    <s v="SHORT"/>
    <s v="A320"/>
    <n v="0"/>
    <n v="12"/>
    <n v="168"/>
    <n v="2"/>
    <n v="9"/>
    <n v="33"/>
    <m/>
    <m/>
  </r>
  <r>
    <d v="2025-07-27T00:00:00"/>
    <d v="1899-12-30T07:07:00"/>
    <s v="Morning"/>
    <s v="BA"/>
    <s v="BA9246"/>
    <s v="LHR"/>
    <s v="ZRH"/>
    <s v="Switzerland"/>
    <s v="Europe"/>
    <s v="SHORT"/>
    <s v="A320"/>
    <n v="0"/>
    <n v="4"/>
    <n v="176"/>
    <n v="0"/>
    <n v="10"/>
    <n v="37"/>
    <n v="180"/>
    <s v="Group A"/>
  </r>
  <r>
    <d v="2025-07-06T00:00:00"/>
    <d v="1899-12-30T09:03:00"/>
    <s v="Morning"/>
    <s v="BA"/>
    <s v="BA7030"/>
    <s v="LHR"/>
    <s v="VIE"/>
    <s v="Austria"/>
    <s v="Europe"/>
    <s v="SHORT"/>
    <s v="A320"/>
    <n v="0"/>
    <n v="7"/>
    <n v="173"/>
    <n v="0"/>
    <n v="9"/>
    <n v="34"/>
    <n v="180"/>
    <s v="Group A"/>
  </r>
  <r>
    <d v="2025-07-08T00:00:00"/>
    <d v="1899-12-30T08:03:00"/>
    <s v="Morning"/>
    <s v="BA"/>
    <s v="BA6428"/>
    <s v="LHR"/>
    <s v="ORD"/>
    <s v="USA"/>
    <s v="North America"/>
    <s v="LONG"/>
    <s v="B787"/>
    <n v="8"/>
    <n v="48"/>
    <n v="200"/>
    <n v="0"/>
    <n v="15"/>
    <n v="50"/>
    <n v="256"/>
    <s v="Group B"/>
  </r>
  <r>
    <d v="2025-09-13T00:00:00"/>
    <d v="1899-12-30T09:04:00"/>
    <s v="Morning"/>
    <s v="BA"/>
    <s v="BA9733"/>
    <s v="LHR"/>
    <s v="DFW"/>
    <s v="USA"/>
    <s v="North America"/>
    <s v="LONG"/>
    <s v="B787"/>
    <n v="0"/>
    <n v="35"/>
    <n v="179"/>
    <n v="1"/>
    <n v="3"/>
    <n v="15"/>
    <n v="214"/>
    <s v="Group B"/>
  </r>
  <r>
    <d v="2025-06-17T00:00:00"/>
    <d v="1899-12-30T10:31:00"/>
    <s v="Morning"/>
    <s v="BA"/>
    <s v="BA6612"/>
    <s v="LHR"/>
    <s v="AMS"/>
    <s v="Netherlands"/>
    <s v="Europe"/>
    <s v="SHORT"/>
    <s v="A320"/>
    <n v="0"/>
    <n v="6"/>
    <n v="174"/>
    <n v="0"/>
    <n v="4"/>
    <n v="20"/>
    <n v="180"/>
    <s v="Group A"/>
  </r>
  <r>
    <d v="2025-07-22T00:00:00"/>
    <d v="1899-12-30T11:53:00"/>
    <s v="Morning"/>
    <s v="BA"/>
    <s v="BA7136"/>
    <s v="LHR"/>
    <s v="AMS"/>
    <s v="Netherlands"/>
    <s v="Europe"/>
    <s v="SHORT"/>
    <s v="A320"/>
    <n v="0"/>
    <n v="7"/>
    <n v="173"/>
    <n v="0"/>
    <n v="4"/>
    <n v="18"/>
    <n v="180"/>
    <s v="Group A"/>
  </r>
  <r>
    <d v="2025-10-28T00:00:00"/>
    <d v="1899-12-30T20:56:00"/>
    <s v="Evening"/>
    <s v="BA"/>
    <s v="BA6527"/>
    <s v="LHR"/>
    <s v="IST"/>
    <s v="Turkey"/>
    <s v="Europe"/>
    <s v="SHORT"/>
    <s v="A320"/>
    <n v="0"/>
    <n v="2"/>
    <n v="178"/>
    <n v="2"/>
    <n v="12"/>
    <n v="43"/>
    <m/>
    <m/>
  </r>
  <r>
    <d v="2025-05-26T00:00:00"/>
    <d v="1899-12-30T14:06:00"/>
    <s v="Afternoon"/>
    <s v="BA"/>
    <s v="BA5316"/>
    <s v="LHR"/>
    <s v="HND"/>
    <s v="Japan"/>
    <s v="Asia"/>
    <s v="LONG"/>
    <s v="A350"/>
    <n v="0"/>
    <n v="56"/>
    <n v="275"/>
    <n v="0"/>
    <n v="13"/>
    <n v="44"/>
    <m/>
    <m/>
  </r>
  <r>
    <d v="2025-06-27T00:00:00"/>
    <d v="1899-12-30T21:43:00"/>
    <s v="Evening"/>
    <s v="BA"/>
    <s v="BA6143"/>
    <s v="LHR"/>
    <s v="AMS"/>
    <s v="Netherlands"/>
    <s v="Europe"/>
    <s v="SHORT"/>
    <s v="A320"/>
    <n v="0"/>
    <n v="19"/>
    <n v="161"/>
    <n v="0"/>
    <n v="10"/>
    <n v="37"/>
    <m/>
    <m/>
  </r>
  <r>
    <d v="2025-06-23T00:00:00"/>
    <d v="1899-12-30T09:15:00"/>
    <s v="Morning"/>
    <s v="BA"/>
    <s v="BA9478"/>
    <s v="LHR"/>
    <s v="DXB"/>
    <s v="UAE"/>
    <s v="Middle East"/>
    <s v="LONG"/>
    <s v="B777"/>
    <n v="8"/>
    <n v="49"/>
    <n v="178"/>
    <n v="0"/>
    <n v="14"/>
    <n v="49"/>
    <n v="235"/>
    <s v="Group C"/>
  </r>
  <r>
    <d v="2025-06-24T00:00:00"/>
    <d v="1899-12-30T08:55:00"/>
    <s v="Morning"/>
    <s v="BA"/>
    <s v="BA7060"/>
    <s v="LHR"/>
    <s v="FRA"/>
    <s v="Germany"/>
    <s v="Europe"/>
    <s v="SHORT"/>
    <s v="A320"/>
    <n v="0"/>
    <n v="8"/>
    <n v="172"/>
    <n v="0"/>
    <n v="1"/>
    <n v="12"/>
    <n v="180"/>
    <s v="Group A"/>
  </r>
  <r>
    <d v="2025-06-11T00:00:00"/>
    <d v="1899-12-30T20:46:00"/>
    <s v="Evening"/>
    <s v="BA"/>
    <s v="BA9870"/>
    <s v="LHR"/>
    <s v="LAX"/>
    <s v="USA"/>
    <s v="North America"/>
    <s v="LONG"/>
    <s v="B787"/>
    <n v="0"/>
    <n v="35"/>
    <n v="179"/>
    <n v="0"/>
    <n v="17"/>
    <n v="56"/>
    <m/>
    <m/>
  </r>
  <r>
    <d v="2025-05-08T00:00:00"/>
    <d v="1899-12-30T19:45:00"/>
    <s v="Evening"/>
    <s v="BA"/>
    <s v="BA5358"/>
    <s v="LHR"/>
    <s v="VIE"/>
    <s v="Austria"/>
    <s v="Europe"/>
    <s v="SHORT"/>
    <s v="A320"/>
    <n v="0"/>
    <n v="13"/>
    <n v="167"/>
    <n v="0"/>
    <n v="16"/>
    <n v="54"/>
    <m/>
    <m/>
  </r>
  <r>
    <d v="2025-10-07T00:00:00"/>
    <d v="1899-12-30T14:46:00"/>
    <s v="Afternoon"/>
    <s v="BA"/>
    <s v="BA4615"/>
    <s v="LHR"/>
    <s v="ORD"/>
    <s v="USA"/>
    <s v="North America"/>
    <s v="LONG"/>
    <s v="B787"/>
    <n v="0"/>
    <n v="31"/>
    <n v="173"/>
    <n v="0"/>
    <n v="12"/>
    <n v="42"/>
    <m/>
    <m/>
  </r>
  <r>
    <d v="2025-10-17T00:00:00"/>
    <d v="1899-12-30T12:30:00"/>
    <s v="Lunchtime"/>
    <s v="BA"/>
    <s v="BA8057"/>
    <s v="LHR"/>
    <s v="HND"/>
    <s v="Japan"/>
    <s v="Asia"/>
    <s v="LONG"/>
    <s v="B777"/>
    <n v="0"/>
    <n v="32"/>
    <n v="304"/>
    <n v="0"/>
    <n v="18"/>
    <n v="58"/>
    <m/>
    <m/>
  </r>
  <r>
    <d v="2025-06-16T00:00:00"/>
    <d v="1899-12-30T15:14:00"/>
    <s v="Afternoon"/>
    <s v="BA"/>
    <s v="BA6171"/>
    <s v="LHR"/>
    <s v="BCN"/>
    <s v="Spain"/>
    <s v="Europe"/>
    <s v="SHORT"/>
    <s v="A320"/>
    <n v="0"/>
    <n v="16"/>
    <n v="164"/>
    <n v="1"/>
    <n v="0"/>
    <n v="4"/>
    <m/>
    <m/>
  </r>
  <r>
    <d v="2025-04-03T00:00:00"/>
    <d v="1899-12-30T13:47:00"/>
    <s v="Lunchtime"/>
    <s v="BA"/>
    <s v="BA9322"/>
    <s v="LHR"/>
    <s v="LAX"/>
    <s v="USA"/>
    <s v="North America"/>
    <s v="LONG"/>
    <s v="B777"/>
    <n v="8"/>
    <n v="49"/>
    <n v="178"/>
    <n v="0"/>
    <n v="5"/>
    <n v="22"/>
    <m/>
    <m/>
  </r>
  <r>
    <d v="2025-09-08T00:00:00"/>
    <d v="1899-12-30T18:39:00"/>
    <s v="Evening"/>
    <s v="BA"/>
    <s v="BA8783"/>
    <s v="LHR"/>
    <s v="CDG"/>
    <s v="France"/>
    <s v="Europe"/>
    <s v="SHORT"/>
    <s v="A320"/>
    <n v="0"/>
    <n v="15"/>
    <n v="165"/>
    <n v="1"/>
    <n v="4"/>
    <n v="19"/>
    <m/>
    <m/>
  </r>
  <r>
    <d v="2025-09-14T00:00:00"/>
    <d v="1899-12-30T18:32:00"/>
    <s v="Evening"/>
    <s v="BA"/>
    <s v="BA1232"/>
    <s v="LHR"/>
    <s v="JFK"/>
    <s v="USA"/>
    <s v="North America"/>
    <s v="LONG"/>
    <s v="B777"/>
    <n v="0"/>
    <n v="48"/>
    <n v="224"/>
    <n v="0"/>
    <n v="12"/>
    <n v="42"/>
    <m/>
    <m/>
  </r>
  <r>
    <d v="2025-07-15T00:00:00"/>
    <d v="1899-12-30T06:50:00"/>
    <s v="Morning"/>
    <s v="BA"/>
    <s v="BA5249"/>
    <s v="LHR"/>
    <s v="JFK"/>
    <s v="USA"/>
    <s v="North America"/>
    <s v="LONG"/>
    <s v="B777"/>
    <n v="8"/>
    <n v="49"/>
    <n v="178"/>
    <n v="0"/>
    <n v="2"/>
    <n v="14"/>
    <n v="235"/>
    <s v="Group B"/>
  </r>
  <r>
    <d v="2025-04-04T00:00:00"/>
    <d v="1899-12-30T15:03:00"/>
    <s v="Afternoon"/>
    <s v="BA"/>
    <s v="BA1791"/>
    <s v="LHR"/>
    <s v="JFK"/>
    <s v="USA"/>
    <s v="North America"/>
    <s v="LONG"/>
    <s v="B787"/>
    <n v="8"/>
    <n v="42"/>
    <n v="166"/>
    <n v="2"/>
    <n v="12"/>
    <n v="42"/>
    <m/>
    <m/>
  </r>
  <r>
    <d v="2025-10-29T00:00:00"/>
    <d v="1899-12-30T06:23:00"/>
    <s v="Morning"/>
    <s v="BA"/>
    <s v="BA8303"/>
    <s v="LHR"/>
    <s v="AMS"/>
    <s v="Netherlands"/>
    <s v="Europe"/>
    <s v="SHORT"/>
    <s v="A320"/>
    <n v="0"/>
    <n v="13"/>
    <n v="167"/>
    <n v="0"/>
    <n v="15"/>
    <n v="52"/>
    <n v="180"/>
    <s v="Group A"/>
  </r>
  <r>
    <d v="2025-04-14T00:00:00"/>
    <d v="1899-12-30T12:01:00"/>
    <s v="Lunchtime"/>
    <s v="BA"/>
    <s v="BA1804"/>
    <s v="LHR"/>
    <s v="CDG"/>
    <s v="France"/>
    <s v="Europe"/>
    <s v="SHORT"/>
    <s v="A320"/>
    <n v="0"/>
    <n v="4"/>
    <n v="176"/>
    <n v="0"/>
    <n v="12"/>
    <n v="41"/>
    <m/>
    <m/>
  </r>
  <r>
    <d v="2025-08-17T00:00:00"/>
    <d v="1899-12-30T22:25:00"/>
    <s v="Evening"/>
    <s v="BA"/>
    <s v="BA7265"/>
    <s v="LHR"/>
    <s v="ORD"/>
    <s v="USA"/>
    <s v="North America"/>
    <s v="LONG"/>
    <s v="A380"/>
    <n v="14"/>
    <n v="97"/>
    <n v="358"/>
    <n v="1"/>
    <n v="9"/>
    <n v="35"/>
    <m/>
    <m/>
  </r>
  <r>
    <d v="2025-07-22T00:00:00"/>
    <d v="1899-12-30T16:55:00"/>
    <s v="Afternoon"/>
    <s v="BA"/>
    <s v="BA8657"/>
    <s v="LHR"/>
    <s v="DFW"/>
    <s v="USA"/>
    <s v="North America"/>
    <s v="LONG"/>
    <s v="B777"/>
    <n v="0"/>
    <n v="32"/>
    <n v="300"/>
    <n v="0"/>
    <n v="2"/>
    <n v="15"/>
    <m/>
    <m/>
  </r>
  <r>
    <d v="2025-06-25T00:00:00"/>
    <d v="1899-12-30T19:27:00"/>
    <s v="Evening"/>
    <s v="BA"/>
    <s v="BA4646"/>
    <s v="LHR"/>
    <s v="DFW"/>
    <s v="USA"/>
    <s v="North America"/>
    <s v="LONG"/>
    <s v="A350"/>
    <n v="0"/>
    <n v="56"/>
    <n v="275"/>
    <n v="0"/>
    <n v="3"/>
    <n v="17"/>
    <m/>
    <m/>
  </r>
  <r>
    <d v="2025-06-09T00:00:00"/>
    <d v="1899-12-30T11:23:00"/>
    <s v="Morning"/>
    <s v="BA"/>
    <s v="BA3117"/>
    <s v="LHR"/>
    <s v="DFW"/>
    <s v="USA"/>
    <s v="North America"/>
    <s v="LONG"/>
    <s v="B777"/>
    <n v="0"/>
    <n v="48"/>
    <n v="224"/>
    <n v="0"/>
    <n v="15"/>
    <n v="50"/>
    <n v="272"/>
    <s v="Group B"/>
  </r>
  <r>
    <d v="2025-09-08T00:00:00"/>
    <d v="1899-12-30T17:12:00"/>
    <s v="Afternoon"/>
    <s v="BA"/>
    <s v="BA6432"/>
    <s v="LHR"/>
    <s v="MUC"/>
    <s v="Germany"/>
    <s v="Europe"/>
    <s v="SHORT"/>
    <s v="A320"/>
    <n v="0"/>
    <n v="3"/>
    <n v="177"/>
    <n v="1"/>
    <n v="12"/>
    <n v="42"/>
    <m/>
    <m/>
  </r>
  <r>
    <d v="2025-09-14T00:00:00"/>
    <d v="1899-12-30T19:48:00"/>
    <s v="Evening"/>
    <s v="BA"/>
    <s v="BA7032"/>
    <s v="LHR"/>
    <s v="DXB"/>
    <s v="UAE"/>
    <s v="Middle East"/>
    <s v="LONG"/>
    <s v="B787"/>
    <n v="8"/>
    <n v="48"/>
    <n v="200"/>
    <n v="2"/>
    <n v="8"/>
    <n v="30"/>
    <m/>
    <m/>
  </r>
  <r>
    <d v="2025-05-02T00:00:00"/>
    <d v="1899-12-30T13:17:00"/>
    <s v="Lunchtime"/>
    <s v="BA"/>
    <s v="BA9054"/>
    <s v="LHR"/>
    <s v="LAX"/>
    <s v="USA"/>
    <s v="North America"/>
    <s v="LONG"/>
    <s v="A380"/>
    <n v="14"/>
    <n v="97"/>
    <n v="358"/>
    <n v="0"/>
    <n v="5"/>
    <n v="24"/>
    <m/>
    <m/>
  </r>
  <r>
    <d v="2025-06-28T00:00:00"/>
    <d v="1899-12-30T18:01:00"/>
    <s v="Evening"/>
    <s v="BA"/>
    <s v="BA9381"/>
    <s v="LHR"/>
    <s v="VIE"/>
    <s v="Austria"/>
    <s v="Europe"/>
    <s v="SHORT"/>
    <s v="A320"/>
    <n v="0"/>
    <n v="7"/>
    <n v="173"/>
    <n v="0"/>
    <n v="0"/>
    <n v="0"/>
    <m/>
    <m/>
  </r>
  <r>
    <d v="2025-09-06T00:00:00"/>
    <d v="1899-12-30T10:14:00"/>
    <s v="Morning"/>
    <s v="BA"/>
    <s v="BA5802"/>
    <s v="LHR"/>
    <s v="FRA"/>
    <s v="Germany"/>
    <s v="Europe"/>
    <s v="SHORT"/>
    <s v="A320"/>
    <n v="0"/>
    <n v="9"/>
    <n v="171"/>
    <n v="0"/>
    <n v="2"/>
    <n v="14"/>
    <n v="180"/>
    <s v="Group A"/>
  </r>
  <r>
    <d v="2025-04-08T00:00:00"/>
    <d v="1899-12-30T09:30:00"/>
    <s v="Morning"/>
    <s v="BA"/>
    <s v="BA3978"/>
    <s v="LHR"/>
    <s v="BCN"/>
    <s v="Spain"/>
    <s v="Europe"/>
    <s v="SHORT"/>
    <s v="A320"/>
    <n v="0"/>
    <n v="18"/>
    <n v="162"/>
    <n v="0"/>
    <n v="18"/>
    <n v="60"/>
    <n v="180"/>
    <s v="Group A"/>
  </r>
  <r>
    <d v="2025-07-10T00:00:00"/>
    <d v="1899-12-30T08:16:00"/>
    <s v="Morning"/>
    <s v="BA"/>
    <s v="BA7512"/>
    <s v="LHR"/>
    <s v="DFW"/>
    <s v="USA"/>
    <s v="North America"/>
    <s v="LONG"/>
    <s v="B777"/>
    <n v="0"/>
    <n v="48"/>
    <n v="224"/>
    <n v="0"/>
    <n v="1"/>
    <n v="10"/>
    <n v="272"/>
    <s v="Group B"/>
  </r>
  <r>
    <d v="2025-05-03T00:00:00"/>
    <d v="1899-12-30T22:59:00"/>
    <s v="Evening"/>
    <s v="BA"/>
    <s v="BA8327"/>
    <s v="LHR"/>
    <s v="ORD"/>
    <s v="USA"/>
    <s v="North America"/>
    <s v="LONG"/>
    <s v="B777"/>
    <n v="8"/>
    <n v="49"/>
    <n v="178"/>
    <n v="0"/>
    <n v="9"/>
    <n v="33"/>
    <m/>
    <m/>
  </r>
  <r>
    <d v="2025-09-28T00:00:00"/>
    <d v="1899-12-30T08:32:00"/>
    <s v="Morning"/>
    <s v="BA"/>
    <s v="BA5048"/>
    <s v="LHR"/>
    <s v="FRA"/>
    <s v="Germany"/>
    <s v="Europe"/>
    <s v="SHORT"/>
    <s v="A320"/>
    <n v="0"/>
    <n v="13"/>
    <n v="167"/>
    <n v="0"/>
    <n v="13"/>
    <n v="46"/>
    <n v="180"/>
    <s v="Group A"/>
  </r>
  <r>
    <d v="2025-08-14T00:00:00"/>
    <d v="1899-12-30T19:42:00"/>
    <s v="Evening"/>
    <s v="BA"/>
    <s v="BA1512"/>
    <s v="LHR"/>
    <s v="AMS"/>
    <s v="Netherlands"/>
    <s v="Europe"/>
    <s v="SHORT"/>
    <s v="A320"/>
    <n v="0"/>
    <n v="11"/>
    <n v="169"/>
    <n v="0"/>
    <n v="1"/>
    <n v="11"/>
    <m/>
    <m/>
  </r>
  <r>
    <d v="2025-07-07T00:00:00"/>
    <d v="1899-12-30T22:43:00"/>
    <s v="Evening"/>
    <s v="BA"/>
    <s v="BA1899"/>
    <s v="LHR"/>
    <s v="HND"/>
    <s v="Japan"/>
    <s v="Asia"/>
    <s v="LONG"/>
    <s v="B777"/>
    <n v="0"/>
    <n v="32"/>
    <n v="304"/>
    <n v="2"/>
    <n v="9"/>
    <n v="33"/>
    <m/>
    <m/>
  </r>
  <r>
    <d v="2025-08-10T00:00:00"/>
    <d v="1899-12-30T17:57:00"/>
    <s v="Afternoon"/>
    <s v="BA"/>
    <s v="BA5701"/>
    <s v="LHR"/>
    <s v="MUC"/>
    <s v="Germany"/>
    <s v="Europe"/>
    <s v="SHORT"/>
    <s v="A320"/>
    <n v="0"/>
    <n v="17"/>
    <n v="163"/>
    <n v="0"/>
    <n v="13"/>
    <n v="45"/>
    <m/>
    <m/>
  </r>
  <r>
    <d v="2025-07-11T00:00:00"/>
    <d v="1899-12-30T16:22:00"/>
    <s v="Afternoon"/>
    <s v="BA"/>
    <s v="BA4657"/>
    <s v="LHR"/>
    <s v="DXB"/>
    <s v="UAE"/>
    <s v="Middle East"/>
    <s v="LONG"/>
    <s v="B777"/>
    <n v="0"/>
    <n v="48"/>
    <n v="224"/>
    <n v="0"/>
    <n v="8"/>
    <n v="30"/>
    <m/>
    <m/>
  </r>
  <r>
    <d v="2025-08-16T00:00:00"/>
    <d v="1899-12-30T22:33:00"/>
    <s v="Evening"/>
    <s v="BA"/>
    <s v="BA1352"/>
    <s v="LHR"/>
    <s v="MUC"/>
    <s v="Germany"/>
    <s v="Europe"/>
    <s v="SHORT"/>
    <s v="A320"/>
    <n v="0"/>
    <n v="6"/>
    <n v="174"/>
    <n v="0"/>
    <n v="23"/>
    <n v="75"/>
    <m/>
    <m/>
  </r>
  <r>
    <d v="2025-09-30T00:00:00"/>
    <d v="1899-12-30T21:37:00"/>
    <s v="Evening"/>
    <s v="BA"/>
    <s v="BA2805"/>
    <s v="LHR"/>
    <s v="DFW"/>
    <s v="USA"/>
    <s v="North America"/>
    <s v="LONG"/>
    <s v="B787"/>
    <n v="0"/>
    <n v="31"/>
    <n v="173"/>
    <n v="2"/>
    <n v="0"/>
    <n v="4"/>
    <m/>
    <m/>
  </r>
  <r>
    <d v="2025-10-19T00:00:00"/>
    <d v="1899-12-30T07:46:00"/>
    <s v="Morning"/>
    <s v="BA"/>
    <s v="BA8262"/>
    <s v="LHR"/>
    <s v="MUC"/>
    <s v="Germany"/>
    <s v="Europe"/>
    <s v="SHORT"/>
    <s v="A320"/>
    <n v="0"/>
    <n v="4"/>
    <n v="176"/>
    <n v="1"/>
    <n v="14"/>
    <n v="47"/>
    <n v="180"/>
    <s v="Group A"/>
  </r>
  <r>
    <d v="2025-05-02T00:00:00"/>
    <d v="1899-12-30T07:09:00"/>
    <s v="Morning"/>
    <s v="BA"/>
    <s v="BA7887"/>
    <s v="LHR"/>
    <s v="IST"/>
    <s v="Turkey"/>
    <s v="Europe"/>
    <s v="SHORT"/>
    <s v="A320"/>
    <n v="0"/>
    <n v="18"/>
    <n v="162"/>
    <n v="1"/>
    <n v="7"/>
    <n v="28"/>
    <n v="180"/>
    <s v="Group A"/>
  </r>
  <r>
    <d v="2025-08-27T00:00:00"/>
    <d v="1899-12-30T14:38:00"/>
    <s v="Afternoon"/>
    <s v="BA"/>
    <s v="BA6993"/>
    <s v="LHR"/>
    <s v="MUC"/>
    <s v="Germany"/>
    <s v="Europe"/>
    <s v="SHORT"/>
    <s v="A320"/>
    <n v="0"/>
    <n v="6"/>
    <n v="174"/>
    <n v="0"/>
    <n v="12"/>
    <n v="42"/>
    <m/>
    <m/>
  </r>
  <r>
    <d v="2025-08-29T00:00:00"/>
    <d v="1899-12-30T10:11:00"/>
    <s v="Morning"/>
    <s v="BA"/>
    <s v="BA8625"/>
    <s v="LHR"/>
    <s v="FRA"/>
    <s v="Germany"/>
    <s v="Europe"/>
    <s v="SHORT"/>
    <s v="A320"/>
    <n v="0"/>
    <n v="6"/>
    <n v="174"/>
    <n v="1"/>
    <n v="10"/>
    <n v="37"/>
    <n v="180"/>
    <s v="Group A"/>
  </r>
  <r>
    <d v="2025-06-09T00:00:00"/>
    <d v="1899-12-30T12:35:00"/>
    <s v="Lunchtime"/>
    <s v="BA"/>
    <s v="BA6252"/>
    <s v="LHR"/>
    <s v="MUC"/>
    <s v="Germany"/>
    <s v="Europe"/>
    <s v="SHORT"/>
    <s v="A320"/>
    <n v="0"/>
    <n v="2"/>
    <n v="178"/>
    <n v="0"/>
    <n v="4"/>
    <n v="19"/>
    <m/>
    <m/>
  </r>
  <r>
    <d v="2025-06-06T00:00:00"/>
    <d v="1899-12-30T08:50:00"/>
    <s v="Morning"/>
    <s v="BA"/>
    <s v="BA2398"/>
    <s v="LHR"/>
    <s v="FRA"/>
    <s v="Germany"/>
    <s v="Europe"/>
    <s v="SHORT"/>
    <s v="A320"/>
    <n v="0"/>
    <n v="10"/>
    <n v="170"/>
    <n v="0"/>
    <n v="9"/>
    <n v="34"/>
    <n v="180"/>
    <s v="Group A"/>
  </r>
  <r>
    <d v="2025-09-17T00:00:00"/>
    <d v="1899-12-30T22:28:00"/>
    <s v="Evening"/>
    <s v="BA"/>
    <s v="BA3501"/>
    <s v="LHR"/>
    <s v="CDG"/>
    <s v="France"/>
    <s v="Europe"/>
    <s v="SHORT"/>
    <s v="A320"/>
    <n v="0"/>
    <n v="10"/>
    <n v="170"/>
    <n v="0"/>
    <n v="0"/>
    <n v="1"/>
    <m/>
    <m/>
  </r>
  <r>
    <d v="2025-10-19T00:00:00"/>
    <d v="1899-12-30T12:12:00"/>
    <s v="Lunchtime"/>
    <s v="BA"/>
    <s v="BA8709"/>
    <s v="LHR"/>
    <s v="ZRH"/>
    <s v="Switzerland"/>
    <s v="Europe"/>
    <s v="SHORT"/>
    <s v="A320"/>
    <n v="0"/>
    <n v="20"/>
    <n v="160"/>
    <n v="1"/>
    <n v="11"/>
    <n v="40"/>
    <m/>
    <m/>
  </r>
  <r>
    <d v="2025-10-11T00:00:00"/>
    <d v="1899-12-30T09:53:00"/>
    <s v="Morning"/>
    <s v="BA"/>
    <s v="BA3780"/>
    <s v="LHR"/>
    <s v="MUC"/>
    <s v="Germany"/>
    <s v="Europe"/>
    <s v="SHORT"/>
    <s v="A320"/>
    <n v="0"/>
    <n v="17"/>
    <n v="163"/>
    <n v="1"/>
    <n v="9"/>
    <n v="35"/>
    <n v="180"/>
    <s v="Group A"/>
  </r>
  <r>
    <d v="2025-06-15T00:00:00"/>
    <d v="1899-12-30T13:35:00"/>
    <s v="Lunchtime"/>
    <s v="BA"/>
    <s v="BA4873"/>
    <s v="LHR"/>
    <s v="MAD"/>
    <s v="Spain"/>
    <s v="Europe"/>
    <s v="SHORT"/>
    <s v="A320"/>
    <n v="0"/>
    <n v="3"/>
    <n v="177"/>
    <n v="2"/>
    <n v="11"/>
    <n v="40"/>
    <m/>
    <m/>
  </r>
  <r>
    <d v="2025-05-05T00:00:00"/>
    <d v="1899-12-30T12:27:00"/>
    <s v="Lunchtime"/>
    <s v="BA"/>
    <s v="BA8606"/>
    <s v="LHR"/>
    <s v="LAX"/>
    <s v="USA"/>
    <s v="North America"/>
    <s v="LONG"/>
    <s v="A380"/>
    <n v="14"/>
    <n v="97"/>
    <n v="358"/>
    <n v="2"/>
    <n v="14"/>
    <n v="47"/>
    <m/>
    <m/>
  </r>
  <r>
    <d v="2025-07-28T00:00:00"/>
    <d v="1899-12-30T13:31:00"/>
    <s v="Lunchtime"/>
    <s v="BA"/>
    <s v="BA9079"/>
    <s v="LHR"/>
    <s v="LAX"/>
    <s v="USA"/>
    <s v="North America"/>
    <s v="LONG"/>
    <s v="B777"/>
    <n v="0"/>
    <n v="48"/>
    <n v="224"/>
    <n v="0"/>
    <n v="10"/>
    <n v="36"/>
    <m/>
    <m/>
  </r>
  <r>
    <d v="2025-10-23T00:00:00"/>
    <d v="1899-12-30T16:09:00"/>
    <s v="Afternoon"/>
    <s v="BA"/>
    <s v="BA3311"/>
    <s v="LHR"/>
    <s v="CDG"/>
    <s v="France"/>
    <s v="Europe"/>
    <s v="SHORT"/>
    <s v="A320"/>
    <n v="0"/>
    <n v="3"/>
    <n v="177"/>
    <n v="0"/>
    <n v="9"/>
    <n v="33"/>
    <m/>
    <m/>
  </r>
  <r>
    <d v="2025-05-19T00:00:00"/>
    <d v="1899-12-30T11:55:00"/>
    <s v="Morning"/>
    <s v="BA"/>
    <s v="BA3896"/>
    <s v="LHR"/>
    <s v="HND"/>
    <s v="Japan"/>
    <s v="Asia"/>
    <s v="LONG"/>
    <s v="A350"/>
    <n v="0"/>
    <n v="56"/>
    <n v="275"/>
    <n v="0"/>
    <n v="3"/>
    <n v="17"/>
    <n v="331"/>
    <s v="Group C"/>
  </r>
  <r>
    <d v="2025-09-29T00:00:00"/>
    <d v="1899-12-30T16:41:00"/>
    <s v="Afternoon"/>
    <s v="BA"/>
    <s v="BA6071"/>
    <s v="LHR"/>
    <s v="DFW"/>
    <s v="USA"/>
    <s v="North America"/>
    <s v="LONG"/>
    <s v="B787"/>
    <n v="0"/>
    <n v="35"/>
    <n v="179"/>
    <n v="2"/>
    <n v="4"/>
    <n v="19"/>
    <m/>
    <m/>
  </r>
  <r>
    <d v="2025-06-28T00:00:00"/>
    <d v="1899-12-30T13:42:00"/>
    <s v="Lunchtime"/>
    <s v="BA"/>
    <s v="BA9952"/>
    <s v="LHR"/>
    <s v="ZRH"/>
    <s v="Switzerland"/>
    <s v="Europe"/>
    <s v="SHORT"/>
    <s v="A320"/>
    <n v="0"/>
    <n v="7"/>
    <n v="173"/>
    <n v="0"/>
    <n v="14"/>
    <n v="49"/>
    <m/>
    <m/>
  </r>
  <r>
    <d v="2025-05-13T00:00:00"/>
    <d v="1899-12-30T22:20:00"/>
    <s v="Evening"/>
    <s v="BA"/>
    <s v="BA8533"/>
    <s v="LHR"/>
    <s v="MUC"/>
    <s v="Germany"/>
    <s v="Europe"/>
    <s v="SHORT"/>
    <s v="A320"/>
    <n v="0"/>
    <n v="2"/>
    <n v="178"/>
    <n v="1"/>
    <n v="16"/>
    <n v="53"/>
    <m/>
    <m/>
  </r>
  <r>
    <d v="2025-05-25T00:00:00"/>
    <d v="1899-12-30T17:57:00"/>
    <s v="Afternoon"/>
    <s v="BA"/>
    <s v="BA6113"/>
    <s v="LHR"/>
    <s v="VIE"/>
    <s v="Austria"/>
    <s v="Europe"/>
    <s v="SHORT"/>
    <s v="A320"/>
    <n v="0"/>
    <n v="10"/>
    <n v="170"/>
    <n v="0"/>
    <n v="6"/>
    <n v="27"/>
    <m/>
    <m/>
  </r>
  <r>
    <d v="2025-07-03T00:00:00"/>
    <d v="1899-12-30T11:12:00"/>
    <s v="Morning"/>
    <s v="BA"/>
    <s v="BA3360"/>
    <s v="LHR"/>
    <s v="JFK"/>
    <s v="USA"/>
    <s v="North America"/>
    <s v="LONG"/>
    <s v="A380"/>
    <n v="14"/>
    <n v="97"/>
    <n v="358"/>
    <n v="0"/>
    <n v="8"/>
    <n v="31"/>
    <n v="469"/>
    <s v="Group B"/>
  </r>
  <r>
    <d v="2025-06-19T00:00:00"/>
    <d v="1899-12-30T16:40:00"/>
    <s v="Afternoon"/>
    <s v="BA"/>
    <s v="BA2710"/>
    <s v="LHR"/>
    <s v="MUC"/>
    <s v="Germany"/>
    <s v="Europe"/>
    <s v="SHORT"/>
    <s v="A320"/>
    <n v="0"/>
    <n v="13"/>
    <n v="167"/>
    <n v="0"/>
    <n v="3"/>
    <n v="16"/>
    <m/>
    <m/>
  </r>
  <r>
    <d v="2025-10-26T00:00:00"/>
    <d v="1899-12-30T18:51:00"/>
    <s v="Evening"/>
    <s v="BA"/>
    <s v="BA3315"/>
    <s v="LHR"/>
    <s v="DFW"/>
    <s v="USA"/>
    <s v="North America"/>
    <s v="LONG"/>
    <s v="B777"/>
    <n v="8"/>
    <n v="49"/>
    <n v="178"/>
    <n v="0"/>
    <n v="14"/>
    <n v="49"/>
    <m/>
    <m/>
  </r>
  <r>
    <d v="2025-04-14T00:00:00"/>
    <d v="1899-12-30T15:24:00"/>
    <s v="Afternoon"/>
    <s v="BA"/>
    <s v="BA1858"/>
    <s v="LHR"/>
    <s v="DFW"/>
    <s v="USA"/>
    <s v="North America"/>
    <s v="LONG"/>
    <s v="B777"/>
    <n v="8"/>
    <n v="49"/>
    <n v="178"/>
    <n v="2"/>
    <n v="11"/>
    <n v="41"/>
    <m/>
    <m/>
  </r>
  <r>
    <d v="2025-04-25T00:00:00"/>
    <d v="1899-12-30T06:40:00"/>
    <s v="Morning"/>
    <s v="BA"/>
    <s v="BA2474"/>
    <s v="LHR"/>
    <s v="JFK"/>
    <s v="USA"/>
    <s v="North America"/>
    <s v="LONG"/>
    <s v="B787"/>
    <n v="8"/>
    <n v="48"/>
    <n v="200"/>
    <n v="0"/>
    <n v="18"/>
    <n v="61"/>
    <n v="256"/>
    <s v="Group B"/>
  </r>
  <r>
    <d v="2025-09-15T00:00:00"/>
    <d v="1899-12-30T20:27:00"/>
    <s v="Evening"/>
    <s v="BA"/>
    <s v="BA6748"/>
    <s v="LHR"/>
    <s v="FRA"/>
    <s v="Germany"/>
    <s v="Europe"/>
    <s v="SHORT"/>
    <s v="A320"/>
    <n v="0"/>
    <n v="5"/>
    <n v="175"/>
    <n v="0"/>
    <n v="3"/>
    <n v="17"/>
    <m/>
    <m/>
  </r>
  <r>
    <d v="2025-10-06T00:00:00"/>
    <d v="1899-12-30T15:51:00"/>
    <s v="Afternoon"/>
    <s v="BA"/>
    <s v="BA9598"/>
    <s v="LHR"/>
    <s v="ORD"/>
    <s v="USA"/>
    <s v="North America"/>
    <s v="LONG"/>
    <s v="B787"/>
    <n v="8"/>
    <n v="48"/>
    <n v="200"/>
    <n v="0"/>
    <n v="6"/>
    <n v="24"/>
    <m/>
    <m/>
  </r>
  <r>
    <d v="2025-06-05T00:00:00"/>
    <d v="1899-12-30T22:03:00"/>
    <s v="Evening"/>
    <s v="BA"/>
    <s v="BA9697"/>
    <s v="LHR"/>
    <s v="ORD"/>
    <s v="USA"/>
    <s v="North America"/>
    <s v="LONG"/>
    <s v="B777"/>
    <n v="0"/>
    <n v="48"/>
    <n v="224"/>
    <n v="0"/>
    <n v="9"/>
    <n v="34"/>
    <m/>
    <m/>
  </r>
  <r>
    <d v="2025-06-09T00:00:00"/>
    <d v="1899-12-30T20:51:00"/>
    <s v="Evening"/>
    <s v="BA"/>
    <s v="BA5859"/>
    <s v="LHR"/>
    <s v="JFK"/>
    <s v="USA"/>
    <s v="North America"/>
    <s v="LONG"/>
    <s v="B787"/>
    <n v="0"/>
    <n v="31"/>
    <n v="173"/>
    <n v="0"/>
    <n v="11"/>
    <n v="40"/>
    <m/>
    <m/>
  </r>
  <r>
    <d v="2025-10-14T00:00:00"/>
    <d v="1899-12-30T16:08:00"/>
    <s v="Afternoon"/>
    <s v="BA"/>
    <s v="BA1216"/>
    <s v="LHR"/>
    <s v="CDG"/>
    <s v="France"/>
    <s v="Europe"/>
    <s v="SHORT"/>
    <s v="A320"/>
    <n v="0"/>
    <n v="18"/>
    <n v="162"/>
    <n v="0"/>
    <n v="7"/>
    <n v="27"/>
    <m/>
    <m/>
  </r>
  <r>
    <d v="2025-07-12T00:00:00"/>
    <d v="1899-12-30T13:18:00"/>
    <s v="Lunchtime"/>
    <s v="BA"/>
    <s v="BA5950"/>
    <s v="LHR"/>
    <s v="VIE"/>
    <s v="Austria"/>
    <s v="Europe"/>
    <s v="SHORT"/>
    <s v="A320"/>
    <n v="0"/>
    <n v="5"/>
    <n v="175"/>
    <n v="2"/>
    <n v="3"/>
    <n v="17"/>
    <m/>
    <m/>
  </r>
  <r>
    <d v="2025-07-04T00:00:00"/>
    <d v="1899-12-30T13:15:00"/>
    <s v="Lunchtime"/>
    <s v="BA"/>
    <s v="BA2659"/>
    <s v="LHR"/>
    <s v="MAD"/>
    <s v="Spain"/>
    <s v="Europe"/>
    <s v="SHORT"/>
    <s v="A320"/>
    <n v="0"/>
    <n v="17"/>
    <n v="163"/>
    <n v="0"/>
    <n v="13"/>
    <n v="44"/>
    <m/>
    <m/>
  </r>
  <r>
    <d v="2025-08-09T00:00:00"/>
    <d v="1899-12-30T21:16:00"/>
    <s v="Evening"/>
    <s v="BA"/>
    <s v="BA9639"/>
    <s v="LHR"/>
    <s v="JFK"/>
    <s v="USA"/>
    <s v="North America"/>
    <s v="LONG"/>
    <s v="B777"/>
    <n v="0"/>
    <n v="48"/>
    <n v="224"/>
    <n v="0"/>
    <n v="12"/>
    <n v="42"/>
    <m/>
    <m/>
  </r>
  <r>
    <d v="2025-08-09T00:00:00"/>
    <d v="1899-12-30T06:54:00"/>
    <s v="Morning"/>
    <s v="BA"/>
    <s v="BA3419"/>
    <s v="LHR"/>
    <s v="CDG"/>
    <s v="France"/>
    <s v="Europe"/>
    <s v="SHORT"/>
    <s v="A320"/>
    <n v="0"/>
    <n v="3"/>
    <n v="177"/>
    <n v="0"/>
    <n v="3"/>
    <n v="16"/>
    <n v="180"/>
    <s v="Group A"/>
  </r>
  <r>
    <d v="2025-05-01T00:00:00"/>
    <d v="1899-12-30T07:19:00"/>
    <s v="Morning"/>
    <s v="BA"/>
    <s v="BA9890"/>
    <s v="LHR"/>
    <s v="HND"/>
    <s v="Japan"/>
    <s v="Asia"/>
    <s v="LONG"/>
    <s v="A380"/>
    <n v="14"/>
    <n v="97"/>
    <n v="358"/>
    <n v="0"/>
    <n v="15"/>
    <n v="51"/>
    <n v="469"/>
    <s v="Group C"/>
  </r>
  <r>
    <d v="2025-04-14T00:00:00"/>
    <d v="1899-12-30T19:09:00"/>
    <s v="Evening"/>
    <s v="BA"/>
    <s v="BA5869"/>
    <s v="LHR"/>
    <s v="FRA"/>
    <s v="Germany"/>
    <s v="Europe"/>
    <s v="SHORT"/>
    <s v="A320"/>
    <n v="0"/>
    <n v="11"/>
    <n v="169"/>
    <n v="0"/>
    <n v="14"/>
    <n v="49"/>
    <m/>
    <m/>
  </r>
  <r>
    <d v="2025-10-16T00:00:00"/>
    <d v="1899-12-30T14:49:00"/>
    <s v="Afternoon"/>
    <s v="BA"/>
    <s v="BA5275"/>
    <s v="LHR"/>
    <s v="ORD"/>
    <s v="USA"/>
    <s v="North America"/>
    <s v="LONG"/>
    <s v="B777"/>
    <n v="0"/>
    <n v="32"/>
    <n v="304"/>
    <n v="0"/>
    <n v="9"/>
    <n v="32"/>
    <m/>
    <m/>
  </r>
  <r>
    <d v="2025-04-25T00:00:00"/>
    <d v="1899-12-30T18:39:00"/>
    <s v="Evening"/>
    <s v="BA"/>
    <s v="BA2810"/>
    <s v="LHR"/>
    <s v="HND"/>
    <s v="Japan"/>
    <s v="Asia"/>
    <s v="LONG"/>
    <s v="B777"/>
    <n v="0"/>
    <n v="32"/>
    <n v="304"/>
    <n v="0"/>
    <n v="8"/>
    <n v="32"/>
    <m/>
    <m/>
  </r>
  <r>
    <d v="2025-10-05T00:00:00"/>
    <d v="1899-12-30T06:52:00"/>
    <s v="Morning"/>
    <s v="BA"/>
    <s v="BA3846"/>
    <s v="LHR"/>
    <s v="VIE"/>
    <s v="Austria"/>
    <s v="Europe"/>
    <s v="SHORT"/>
    <s v="A320"/>
    <n v="0"/>
    <n v="4"/>
    <n v="176"/>
    <n v="1"/>
    <n v="11"/>
    <n v="39"/>
    <n v="180"/>
    <s v="Group A"/>
  </r>
  <r>
    <d v="2025-10-07T00:00:00"/>
    <d v="1899-12-30T08:23:00"/>
    <s v="Morning"/>
    <s v="BA"/>
    <s v="BA5657"/>
    <s v="LHR"/>
    <s v="CDG"/>
    <s v="France"/>
    <s v="Europe"/>
    <s v="SHORT"/>
    <s v="A320"/>
    <n v="0"/>
    <n v="20"/>
    <n v="160"/>
    <n v="0"/>
    <n v="3"/>
    <n v="17"/>
    <n v="180"/>
    <s v="Group A"/>
  </r>
  <r>
    <d v="2025-10-08T00:00:00"/>
    <d v="1899-12-30T10:41:00"/>
    <s v="Morning"/>
    <s v="BA"/>
    <s v="BA5205"/>
    <s v="LHR"/>
    <s v="AMS"/>
    <s v="Netherlands"/>
    <s v="Europe"/>
    <s v="SHORT"/>
    <s v="A320"/>
    <n v="0"/>
    <n v="0"/>
    <n v="180"/>
    <n v="1"/>
    <n v="8"/>
    <n v="31"/>
    <n v="180"/>
    <s v="Group A"/>
  </r>
  <r>
    <d v="2025-06-28T00:00:00"/>
    <d v="1899-12-30T11:22:00"/>
    <s v="Morning"/>
    <s v="BA"/>
    <s v="BA5050"/>
    <s v="LHR"/>
    <s v="MAD"/>
    <s v="Spain"/>
    <s v="Europe"/>
    <s v="SHORT"/>
    <s v="A320"/>
    <n v="0"/>
    <n v="13"/>
    <n v="167"/>
    <n v="2"/>
    <n v="0"/>
    <n v="0"/>
    <n v="180"/>
    <s v="Group A"/>
  </r>
  <r>
    <d v="2025-08-10T00:00:00"/>
    <d v="1899-12-30T11:57:00"/>
    <s v="Morning"/>
    <s v="BA"/>
    <s v="BA8674"/>
    <s v="LHR"/>
    <s v="ZRH"/>
    <s v="Switzerland"/>
    <s v="Europe"/>
    <s v="SHORT"/>
    <s v="A320"/>
    <n v="0"/>
    <n v="13"/>
    <n v="167"/>
    <n v="0"/>
    <n v="13"/>
    <n v="44"/>
    <n v="180"/>
    <s v="Group A"/>
  </r>
  <r>
    <d v="2025-09-23T00:00:00"/>
    <d v="1899-12-30T22:02:00"/>
    <s v="Evening"/>
    <s v="BA"/>
    <s v="BA7817"/>
    <s v="LHR"/>
    <s v="MAD"/>
    <s v="Spain"/>
    <s v="Europe"/>
    <s v="SHORT"/>
    <s v="A320"/>
    <n v="0"/>
    <n v="15"/>
    <n v="165"/>
    <n v="0"/>
    <n v="0"/>
    <n v="6"/>
    <m/>
    <m/>
  </r>
  <r>
    <d v="2025-08-18T00:00:00"/>
    <d v="1899-12-30T14:34:00"/>
    <s v="Afternoon"/>
    <s v="BA"/>
    <s v="BA7314"/>
    <s v="LHR"/>
    <s v="ORD"/>
    <s v="USA"/>
    <s v="North America"/>
    <s v="LONG"/>
    <s v="B787"/>
    <n v="8"/>
    <n v="42"/>
    <n v="166"/>
    <n v="0"/>
    <n v="16"/>
    <n v="54"/>
    <m/>
    <m/>
  </r>
  <r>
    <d v="2025-04-22T00:00:00"/>
    <d v="1899-12-30T17:19:00"/>
    <s v="Afternoon"/>
    <s v="BA"/>
    <s v="BA2818"/>
    <s v="LHR"/>
    <s v="ZRH"/>
    <s v="Switzerland"/>
    <s v="Europe"/>
    <s v="SHORT"/>
    <s v="A320"/>
    <n v="0"/>
    <n v="13"/>
    <n v="167"/>
    <n v="0"/>
    <n v="6"/>
    <n v="25"/>
    <m/>
    <m/>
  </r>
  <r>
    <d v="2025-06-19T00:00:00"/>
    <d v="1899-12-30T08:58:00"/>
    <s v="Morning"/>
    <s v="BA"/>
    <s v="BA4178"/>
    <s v="LHR"/>
    <s v="IST"/>
    <s v="Turkey"/>
    <s v="Europe"/>
    <s v="SHORT"/>
    <s v="A320"/>
    <n v="0"/>
    <n v="16"/>
    <n v="164"/>
    <n v="1"/>
    <n v="7"/>
    <n v="27"/>
    <n v="180"/>
    <s v="Group A"/>
  </r>
  <r>
    <d v="2025-05-08T00:00:00"/>
    <d v="1899-12-30T16:30:00"/>
    <s v="Afternoon"/>
    <s v="BA"/>
    <s v="BA5929"/>
    <s v="LHR"/>
    <s v="IST"/>
    <s v="Turkey"/>
    <s v="Europe"/>
    <s v="SHORT"/>
    <s v="A320"/>
    <n v="0"/>
    <n v="8"/>
    <n v="172"/>
    <n v="1"/>
    <n v="4"/>
    <n v="21"/>
    <m/>
    <m/>
  </r>
  <r>
    <d v="2025-04-13T00:00:00"/>
    <d v="1899-12-30T14:13:00"/>
    <s v="Afternoon"/>
    <s v="BA"/>
    <s v="BA3896"/>
    <s v="LHR"/>
    <s v="DXB"/>
    <s v="UAE"/>
    <s v="Middle East"/>
    <s v="LONG"/>
    <s v="B787"/>
    <n v="8"/>
    <n v="48"/>
    <n v="200"/>
    <n v="0"/>
    <n v="6"/>
    <n v="26"/>
    <m/>
    <m/>
  </r>
  <r>
    <d v="2025-06-10T00:00:00"/>
    <d v="1899-12-30T13:10:00"/>
    <s v="Lunchtime"/>
    <s v="BA"/>
    <s v="BA2744"/>
    <s v="LHR"/>
    <s v="MUC"/>
    <s v="Germany"/>
    <s v="Europe"/>
    <s v="SHORT"/>
    <s v="A320"/>
    <n v="0"/>
    <n v="4"/>
    <n v="176"/>
    <n v="0"/>
    <n v="16"/>
    <n v="52"/>
    <m/>
    <m/>
  </r>
  <r>
    <d v="2025-05-06T00:00:00"/>
    <d v="1899-12-30T11:06:00"/>
    <s v="Morning"/>
    <s v="BA"/>
    <s v="BA3944"/>
    <s v="LHR"/>
    <s v="ORD"/>
    <s v="USA"/>
    <s v="North America"/>
    <s v="LONG"/>
    <s v="B777"/>
    <n v="0"/>
    <n v="48"/>
    <n v="224"/>
    <n v="0"/>
    <n v="0"/>
    <n v="0"/>
    <n v="272"/>
    <s v="Group B"/>
  </r>
  <r>
    <d v="2025-08-06T00:00:00"/>
    <d v="1899-12-30T12:46:00"/>
    <s v="Lunchtime"/>
    <s v="BA"/>
    <s v="BA7667"/>
    <s v="LHR"/>
    <s v="AMS"/>
    <s v="Netherlands"/>
    <s v="Europe"/>
    <s v="SHORT"/>
    <s v="A320"/>
    <n v="0"/>
    <n v="19"/>
    <n v="161"/>
    <n v="0"/>
    <n v="15"/>
    <n v="50"/>
    <m/>
    <m/>
  </r>
  <r>
    <d v="2025-06-09T00:00:00"/>
    <d v="1899-12-30T22:44:00"/>
    <s v="Evening"/>
    <s v="BA"/>
    <s v="BA7557"/>
    <s v="LHR"/>
    <s v="IST"/>
    <s v="Turkey"/>
    <s v="Europe"/>
    <s v="SHORT"/>
    <s v="A320"/>
    <n v="0"/>
    <n v="3"/>
    <n v="177"/>
    <n v="1"/>
    <n v="10"/>
    <n v="36"/>
    <m/>
    <m/>
  </r>
  <r>
    <d v="2025-08-15T00:00:00"/>
    <d v="1899-12-30T17:06:00"/>
    <s v="Afternoon"/>
    <s v="BA"/>
    <s v="BA4777"/>
    <s v="LHR"/>
    <s v="AMS"/>
    <s v="Netherlands"/>
    <s v="Europe"/>
    <s v="SHORT"/>
    <s v="A320"/>
    <n v="0"/>
    <n v="15"/>
    <n v="165"/>
    <n v="0"/>
    <n v="1"/>
    <n v="11"/>
    <m/>
    <m/>
  </r>
  <r>
    <d v="2025-10-12T00:00:00"/>
    <d v="1899-12-30T22:25:00"/>
    <s v="Evening"/>
    <s v="BA"/>
    <s v="BA6015"/>
    <s v="LHR"/>
    <s v="FRA"/>
    <s v="Germany"/>
    <s v="Europe"/>
    <s v="SHORT"/>
    <s v="A320"/>
    <n v="0"/>
    <n v="1"/>
    <n v="179"/>
    <n v="0"/>
    <n v="2"/>
    <n v="14"/>
    <m/>
    <m/>
  </r>
  <r>
    <d v="2025-04-03T00:00:00"/>
    <d v="1899-12-30T11:07:00"/>
    <s v="Morning"/>
    <s v="BA"/>
    <s v="BA8066"/>
    <s v="LHR"/>
    <s v="DFW"/>
    <s v="USA"/>
    <s v="North America"/>
    <s v="LONG"/>
    <s v="B787"/>
    <n v="8"/>
    <n v="48"/>
    <n v="200"/>
    <n v="1"/>
    <n v="17"/>
    <n v="56"/>
    <n v="256"/>
    <s v="Group B"/>
  </r>
  <r>
    <d v="2025-09-29T00:00:00"/>
    <d v="1899-12-30T15:49:00"/>
    <s v="Afternoon"/>
    <s v="BA"/>
    <s v="BA1500"/>
    <s v="LHR"/>
    <s v="VIE"/>
    <s v="Austria"/>
    <s v="Europe"/>
    <s v="SHORT"/>
    <s v="A320"/>
    <n v="0"/>
    <n v="12"/>
    <n v="168"/>
    <n v="0"/>
    <n v="3"/>
    <n v="16"/>
    <m/>
    <m/>
  </r>
  <r>
    <d v="2025-08-13T00:00:00"/>
    <d v="1899-12-30T09:31:00"/>
    <s v="Morning"/>
    <s v="BA"/>
    <s v="BA5085"/>
    <s v="LHR"/>
    <s v="AMS"/>
    <s v="Netherlands"/>
    <s v="Europe"/>
    <s v="SHORT"/>
    <s v="A320"/>
    <n v="0"/>
    <n v="6"/>
    <n v="174"/>
    <n v="0"/>
    <n v="1"/>
    <n v="12"/>
    <n v="180"/>
    <s v="Group A"/>
  </r>
  <r>
    <d v="2025-05-15T00:00:00"/>
    <d v="1899-12-30T07:17:00"/>
    <s v="Morning"/>
    <s v="BA"/>
    <s v="BA6298"/>
    <s v="LHR"/>
    <s v="JFK"/>
    <s v="USA"/>
    <s v="North America"/>
    <s v="LONG"/>
    <s v="B777"/>
    <n v="0"/>
    <n v="32"/>
    <n v="300"/>
    <n v="0"/>
    <n v="14"/>
    <n v="48"/>
    <n v="332"/>
    <s v="Group B"/>
  </r>
  <r>
    <d v="2025-07-09T00:00:00"/>
    <d v="1899-12-30T20:30:00"/>
    <s v="Evening"/>
    <s v="BA"/>
    <s v="BA6832"/>
    <s v="LHR"/>
    <s v="DXB"/>
    <s v="UAE"/>
    <s v="Middle East"/>
    <s v="LONG"/>
    <s v="B777"/>
    <n v="0"/>
    <n v="32"/>
    <n v="300"/>
    <n v="0"/>
    <n v="10"/>
    <n v="36"/>
    <m/>
    <m/>
  </r>
  <r>
    <d v="2025-06-26T00:00:00"/>
    <d v="1899-12-30T12:14:00"/>
    <s v="Lunchtime"/>
    <s v="BA"/>
    <s v="BA7558"/>
    <s v="LHR"/>
    <s v="CDG"/>
    <s v="France"/>
    <s v="Europe"/>
    <s v="SHORT"/>
    <s v="A320"/>
    <n v="0"/>
    <n v="3"/>
    <n v="177"/>
    <n v="1"/>
    <n v="3"/>
    <n v="16"/>
    <m/>
    <m/>
  </r>
  <r>
    <d v="2025-07-25T00:00:00"/>
    <d v="1899-12-30T08:10:00"/>
    <s v="Morning"/>
    <s v="BA"/>
    <s v="BA9586"/>
    <s v="LHR"/>
    <s v="LAX"/>
    <s v="USA"/>
    <s v="North America"/>
    <s v="LONG"/>
    <s v="B777"/>
    <n v="8"/>
    <n v="49"/>
    <n v="178"/>
    <n v="2"/>
    <n v="9"/>
    <n v="34"/>
    <n v="235"/>
    <s v="Group B"/>
  </r>
  <r>
    <d v="2025-10-28T00:00:00"/>
    <d v="1899-12-30T14:17:00"/>
    <s v="Afternoon"/>
    <s v="BA"/>
    <s v="BA6275"/>
    <s v="LHR"/>
    <s v="FRA"/>
    <s v="Germany"/>
    <s v="Europe"/>
    <s v="SHORT"/>
    <s v="A320"/>
    <n v="0"/>
    <n v="7"/>
    <n v="173"/>
    <n v="0"/>
    <n v="2"/>
    <n v="14"/>
    <m/>
    <m/>
  </r>
  <r>
    <d v="2025-10-02T00:00:00"/>
    <d v="1899-12-30T21:38:00"/>
    <s v="Evening"/>
    <s v="BA"/>
    <s v="BA5333"/>
    <s v="LHR"/>
    <s v="DXB"/>
    <s v="UAE"/>
    <s v="Middle East"/>
    <s v="LONG"/>
    <s v="B787"/>
    <n v="8"/>
    <n v="48"/>
    <n v="200"/>
    <n v="2"/>
    <n v="14"/>
    <n v="47"/>
    <m/>
    <m/>
  </r>
  <r>
    <d v="2025-04-29T00:00:00"/>
    <d v="1899-12-30T09:14:00"/>
    <s v="Morning"/>
    <s v="BA"/>
    <s v="BA4563"/>
    <s v="LHR"/>
    <s v="DFW"/>
    <s v="USA"/>
    <s v="North America"/>
    <s v="LONG"/>
    <s v="B777"/>
    <n v="0"/>
    <n v="32"/>
    <n v="300"/>
    <n v="0"/>
    <n v="14"/>
    <n v="47"/>
    <n v="332"/>
    <s v="Group B"/>
  </r>
  <r>
    <d v="2025-08-29T00:00:00"/>
    <d v="1899-12-30T22:33:00"/>
    <s v="Evening"/>
    <s v="BA"/>
    <s v="BA2760"/>
    <s v="LHR"/>
    <s v="FRA"/>
    <s v="Germany"/>
    <s v="Europe"/>
    <s v="SHORT"/>
    <s v="A320"/>
    <n v="0"/>
    <n v="13"/>
    <n v="167"/>
    <n v="1"/>
    <n v="11"/>
    <n v="39"/>
    <m/>
    <m/>
  </r>
  <r>
    <d v="2025-09-07T00:00:00"/>
    <d v="1899-12-30T16:46:00"/>
    <s v="Afternoon"/>
    <s v="BA"/>
    <s v="BA9645"/>
    <s v="LHR"/>
    <s v="FRA"/>
    <s v="Germany"/>
    <s v="Europe"/>
    <s v="SHORT"/>
    <s v="A320"/>
    <n v="0"/>
    <n v="6"/>
    <n v="174"/>
    <n v="1"/>
    <n v="10"/>
    <n v="36"/>
    <m/>
    <m/>
  </r>
  <r>
    <d v="2025-05-10T00:00:00"/>
    <d v="1899-12-30T16:33:00"/>
    <s v="Afternoon"/>
    <s v="BA"/>
    <s v="BA2937"/>
    <s v="LHR"/>
    <s v="ORD"/>
    <s v="USA"/>
    <s v="North America"/>
    <s v="LONG"/>
    <s v="B777"/>
    <n v="0"/>
    <n v="32"/>
    <n v="304"/>
    <n v="0"/>
    <n v="17"/>
    <n v="58"/>
    <m/>
    <m/>
  </r>
  <r>
    <d v="2025-06-23T00:00:00"/>
    <d v="1899-12-30T20:18:00"/>
    <s v="Evening"/>
    <s v="BA"/>
    <s v="BA8218"/>
    <s v="LHR"/>
    <s v="FRA"/>
    <s v="Germany"/>
    <s v="Europe"/>
    <s v="SHORT"/>
    <s v="A320"/>
    <n v="0"/>
    <n v="19"/>
    <n v="161"/>
    <n v="1"/>
    <n v="8"/>
    <n v="30"/>
    <m/>
    <m/>
  </r>
  <r>
    <d v="2025-06-01T00:00:00"/>
    <d v="1899-12-30T07:01:00"/>
    <s v="Morning"/>
    <s v="BA"/>
    <s v="BA7661"/>
    <s v="LHR"/>
    <s v="ZRH"/>
    <s v="Switzerland"/>
    <s v="Europe"/>
    <s v="SHORT"/>
    <s v="A320"/>
    <n v="0"/>
    <n v="14"/>
    <n v="166"/>
    <n v="0"/>
    <n v="1"/>
    <n v="12"/>
    <n v="180"/>
    <s v="Group A"/>
  </r>
  <r>
    <d v="2025-10-19T00:00:00"/>
    <d v="1899-12-30T06:55:00"/>
    <s v="Morning"/>
    <s v="BA"/>
    <s v="BA5526"/>
    <s v="LHR"/>
    <s v="FRA"/>
    <s v="Germany"/>
    <s v="Europe"/>
    <s v="SHORT"/>
    <s v="A320"/>
    <n v="0"/>
    <n v="10"/>
    <n v="170"/>
    <n v="0"/>
    <n v="10"/>
    <n v="37"/>
    <n v="180"/>
    <s v="Group A"/>
  </r>
  <r>
    <d v="2025-05-21T00:00:00"/>
    <d v="1899-12-30T17:50:00"/>
    <s v="Afternoon"/>
    <s v="BA"/>
    <s v="BA9165"/>
    <s v="LHR"/>
    <s v="ZRH"/>
    <s v="Switzerland"/>
    <s v="Europe"/>
    <s v="SHORT"/>
    <s v="A320"/>
    <n v="0"/>
    <n v="16"/>
    <n v="164"/>
    <n v="1"/>
    <n v="19"/>
    <n v="63"/>
    <m/>
    <m/>
  </r>
  <r>
    <d v="2025-08-25T00:00:00"/>
    <d v="1899-12-30T12:36:00"/>
    <s v="Lunchtime"/>
    <s v="BA"/>
    <s v="BA1215"/>
    <s v="LHR"/>
    <s v="CDG"/>
    <s v="France"/>
    <s v="Europe"/>
    <s v="SHORT"/>
    <s v="A320"/>
    <n v="0"/>
    <n v="10"/>
    <n v="170"/>
    <n v="2"/>
    <n v="2"/>
    <n v="14"/>
    <m/>
    <m/>
  </r>
  <r>
    <d v="2025-10-09T00:00:00"/>
    <d v="1899-12-30T12:38:00"/>
    <s v="Lunchtime"/>
    <s v="BA"/>
    <s v="BA2491"/>
    <s v="LHR"/>
    <s v="MAD"/>
    <s v="Spain"/>
    <s v="Europe"/>
    <s v="SHORT"/>
    <s v="A320"/>
    <n v="0"/>
    <n v="14"/>
    <n v="166"/>
    <n v="2"/>
    <n v="6"/>
    <n v="25"/>
    <m/>
    <m/>
  </r>
  <r>
    <d v="2025-08-27T00:00:00"/>
    <d v="1899-12-30T18:23:00"/>
    <s v="Evening"/>
    <s v="BA"/>
    <s v="BA4264"/>
    <s v="LHR"/>
    <s v="MAD"/>
    <s v="Spain"/>
    <s v="Europe"/>
    <s v="SHORT"/>
    <s v="A320"/>
    <n v="0"/>
    <n v="18"/>
    <n v="162"/>
    <n v="1"/>
    <n v="10"/>
    <n v="37"/>
    <m/>
    <m/>
  </r>
  <r>
    <d v="2025-08-10T00:00:00"/>
    <d v="1899-12-30T21:53:00"/>
    <s v="Evening"/>
    <s v="BA"/>
    <s v="BA4153"/>
    <s v="LHR"/>
    <s v="FRA"/>
    <s v="Germany"/>
    <s v="Europe"/>
    <s v="SHORT"/>
    <s v="A320"/>
    <n v="0"/>
    <n v="14"/>
    <n v="166"/>
    <n v="0"/>
    <n v="7"/>
    <n v="29"/>
    <m/>
    <m/>
  </r>
  <r>
    <d v="2025-05-04T00:00:00"/>
    <d v="1899-12-30T11:43:00"/>
    <s v="Morning"/>
    <s v="BA"/>
    <s v="BA4135"/>
    <s v="LHR"/>
    <s v="VIE"/>
    <s v="Austria"/>
    <s v="Europe"/>
    <s v="SHORT"/>
    <s v="A320"/>
    <n v="0"/>
    <n v="4"/>
    <n v="176"/>
    <n v="0"/>
    <n v="2"/>
    <n v="15"/>
    <n v="180"/>
    <s v="Group A"/>
  </r>
  <r>
    <d v="2025-08-15T00:00:00"/>
    <d v="1899-12-30T09:35:00"/>
    <s v="Morning"/>
    <s v="BA"/>
    <s v="BA1358"/>
    <s v="LHR"/>
    <s v="BCN"/>
    <s v="Spain"/>
    <s v="Europe"/>
    <s v="SHORT"/>
    <s v="A320"/>
    <n v="0"/>
    <n v="13"/>
    <n v="167"/>
    <n v="3"/>
    <n v="14"/>
    <n v="48"/>
    <n v="180"/>
    <s v="Group A"/>
  </r>
  <r>
    <d v="2025-09-29T00:00:00"/>
    <d v="1899-12-30T11:33:00"/>
    <s v="Morning"/>
    <s v="BA"/>
    <s v="BA4788"/>
    <s v="LHR"/>
    <s v="FRA"/>
    <s v="Germany"/>
    <s v="Europe"/>
    <s v="SHORT"/>
    <s v="A320"/>
    <n v="0"/>
    <n v="3"/>
    <n v="177"/>
    <n v="0"/>
    <n v="20"/>
    <n v="66"/>
    <n v="180"/>
    <s v="Group A"/>
  </r>
  <r>
    <d v="2025-05-17T00:00:00"/>
    <d v="1899-12-30T19:42:00"/>
    <s v="Evening"/>
    <s v="BA"/>
    <s v="BA9036"/>
    <s v="LHR"/>
    <s v="AMS"/>
    <s v="Netherlands"/>
    <s v="Europe"/>
    <s v="SHORT"/>
    <s v="A320"/>
    <n v="0"/>
    <n v="1"/>
    <n v="179"/>
    <n v="1"/>
    <n v="9"/>
    <n v="33"/>
    <m/>
    <m/>
  </r>
  <r>
    <d v="2025-10-17T00:00:00"/>
    <d v="1899-12-30T13:57:00"/>
    <s v="Lunchtime"/>
    <s v="BA"/>
    <s v="BA5489"/>
    <s v="LHR"/>
    <s v="ORD"/>
    <s v="USA"/>
    <s v="North America"/>
    <s v="LONG"/>
    <s v="B777"/>
    <n v="0"/>
    <n v="32"/>
    <n v="304"/>
    <n v="0"/>
    <n v="3"/>
    <n v="16"/>
    <m/>
    <m/>
  </r>
  <r>
    <d v="2025-06-04T00:00:00"/>
    <d v="1899-12-30T11:37:00"/>
    <s v="Morning"/>
    <s v="BA"/>
    <s v="BA3992"/>
    <s v="LHR"/>
    <s v="BCN"/>
    <s v="Spain"/>
    <s v="Europe"/>
    <s v="SHORT"/>
    <s v="A320"/>
    <n v="0"/>
    <n v="13"/>
    <n v="167"/>
    <n v="0"/>
    <n v="0"/>
    <n v="6"/>
    <n v="180"/>
    <s v="Group A"/>
  </r>
  <r>
    <d v="2025-05-07T00:00:00"/>
    <d v="1899-12-30T18:09:00"/>
    <s v="Evening"/>
    <s v="BA"/>
    <s v="BA1100"/>
    <s v="LHR"/>
    <s v="DXB"/>
    <s v="UAE"/>
    <s v="Middle East"/>
    <s v="LONG"/>
    <s v="A380"/>
    <n v="14"/>
    <n v="97"/>
    <n v="358"/>
    <n v="0"/>
    <n v="9"/>
    <n v="34"/>
    <m/>
    <m/>
  </r>
  <r>
    <d v="2025-05-23T00:00:00"/>
    <d v="1899-12-30T20:25:00"/>
    <s v="Evening"/>
    <s v="BA"/>
    <s v="BA9181"/>
    <s v="LHR"/>
    <s v="HND"/>
    <s v="Japan"/>
    <s v="Asia"/>
    <s v="LONG"/>
    <s v="B787"/>
    <n v="0"/>
    <n v="31"/>
    <n v="173"/>
    <n v="3"/>
    <n v="14"/>
    <n v="48"/>
    <m/>
    <m/>
  </r>
  <r>
    <d v="2025-06-18T00:00:00"/>
    <d v="1899-12-30T09:21:00"/>
    <s v="Morning"/>
    <s v="BA"/>
    <s v="BA7910"/>
    <s v="LHR"/>
    <s v="HND"/>
    <s v="Japan"/>
    <s v="Asia"/>
    <s v="LONG"/>
    <s v="B777"/>
    <n v="0"/>
    <n v="32"/>
    <n v="300"/>
    <n v="0"/>
    <n v="10"/>
    <n v="38"/>
    <n v="332"/>
    <s v="Group C"/>
  </r>
  <r>
    <d v="2025-09-23T00:00:00"/>
    <d v="1899-12-30T20:13:00"/>
    <s v="Evening"/>
    <s v="BA"/>
    <s v="BA6804"/>
    <s v="LHR"/>
    <s v="FRA"/>
    <s v="Germany"/>
    <s v="Europe"/>
    <s v="SHORT"/>
    <s v="A320"/>
    <n v="0"/>
    <n v="18"/>
    <n v="162"/>
    <n v="2"/>
    <n v="8"/>
    <n v="30"/>
    <m/>
    <m/>
  </r>
  <r>
    <d v="2025-04-05T00:00:00"/>
    <d v="1899-12-30T10:41:00"/>
    <s v="Morning"/>
    <s v="BA"/>
    <s v="BA2996"/>
    <s v="LHR"/>
    <s v="BCN"/>
    <s v="Spain"/>
    <s v="Europe"/>
    <s v="SHORT"/>
    <s v="A320"/>
    <n v="0"/>
    <n v="20"/>
    <n v="160"/>
    <n v="0"/>
    <n v="5"/>
    <n v="21"/>
    <n v="180"/>
    <s v="Group A"/>
  </r>
  <r>
    <d v="2025-06-23T00:00:00"/>
    <d v="1899-12-30T07:10:00"/>
    <s v="Morning"/>
    <s v="BA"/>
    <s v="BA8943"/>
    <s v="LHR"/>
    <s v="MAD"/>
    <s v="Spain"/>
    <s v="Europe"/>
    <s v="SHORT"/>
    <s v="A320"/>
    <n v="0"/>
    <n v="16"/>
    <n v="164"/>
    <n v="0"/>
    <n v="2"/>
    <n v="13"/>
    <n v="180"/>
    <s v="Group A"/>
  </r>
  <r>
    <d v="2025-08-14T00:00:00"/>
    <d v="1899-12-30T12:14:00"/>
    <s v="Lunchtime"/>
    <s v="BA"/>
    <s v="BA5113"/>
    <s v="LHR"/>
    <s v="LAX"/>
    <s v="USA"/>
    <s v="North America"/>
    <s v="LONG"/>
    <s v="B777"/>
    <n v="8"/>
    <n v="49"/>
    <n v="178"/>
    <n v="1"/>
    <n v="12"/>
    <n v="43"/>
    <m/>
    <m/>
  </r>
  <r>
    <d v="2025-04-12T00:00:00"/>
    <d v="1899-12-30T09:40:00"/>
    <s v="Morning"/>
    <s v="BA"/>
    <s v="BA2921"/>
    <s v="LHR"/>
    <s v="DXB"/>
    <s v="UAE"/>
    <s v="Middle East"/>
    <s v="LONG"/>
    <s v="B777"/>
    <n v="8"/>
    <n v="49"/>
    <n v="178"/>
    <n v="1"/>
    <n v="13"/>
    <n v="45"/>
    <n v="235"/>
    <s v="Group C"/>
  </r>
  <r>
    <d v="2025-08-18T00:00:00"/>
    <d v="1899-12-30T21:24:00"/>
    <s v="Evening"/>
    <s v="BA"/>
    <s v="BA9317"/>
    <s v="LHR"/>
    <s v="HND"/>
    <s v="Japan"/>
    <s v="Asia"/>
    <s v="LONG"/>
    <s v="B777"/>
    <n v="8"/>
    <n v="49"/>
    <n v="178"/>
    <n v="2"/>
    <n v="0"/>
    <n v="6"/>
    <m/>
    <m/>
  </r>
  <r>
    <d v="2025-10-09T00:00:00"/>
    <d v="1899-12-30T20:24:00"/>
    <s v="Evening"/>
    <s v="BA"/>
    <s v="BA7974"/>
    <s v="LHR"/>
    <s v="DFW"/>
    <s v="USA"/>
    <s v="North America"/>
    <s v="LONG"/>
    <s v="B777"/>
    <n v="8"/>
    <n v="49"/>
    <n v="178"/>
    <n v="0"/>
    <n v="16"/>
    <n v="55"/>
    <m/>
    <m/>
  </r>
  <r>
    <d v="2025-04-26T00:00:00"/>
    <d v="1899-12-30T15:00:00"/>
    <s v="Afternoon"/>
    <s v="BA"/>
    <s v="BA2844"/>
    <s v="LHR"/>
    <s v="HND"/>
    <s v="Japan"/>
    <s v="Asia"/>
    <s v="LONG"/>
    <s v="B777"/>
    <n v="0"/>
    <n v="32"/>
    <n v="300"/>
    <n v="0"/>
    <n v="11"/>
    <n v="39"/>
    <m/>
    <m/>
  </r>
  <r>
    <d v="2025-04-20T00:00:00"/>
    <d v="1899-12-30T21:06:00"/>
    <s v="Evening"/>
    <s v="BA"/>
    <s v="BA2369"/>
    <s v="LHR"/>
    <s v="AMS"/>
    <s v="Netherlands"/>
    <s v="Europe"/>
    <s v="SHORT"/>
    <s v="A320"/>
    <n v="0"/>
    <n v="7"/>
    <n v="173"/>
    <n v="0"/>
    <n v="15"/>
    <n v="52"/>
    <m/>
    <m/>
  </r>
  <r>
    <d v="2025-05-04T00:00:00"/>
    <d v="1899-12-30T08:48:00"/>
    <s v="Morning"/>
    <s v="BA"/>
    <s v="BA5862"/>
    <s v="LHR"/>
    <s v="HND"/>
    <s v="Japan"/>
    <s v="Asia"/>
    <s v="LONG"/>
    <s v="B777"/>
    <n v="0"/>
    <n v="32"/>
    <n v="300"/>
    <n v="0"/>
    <n v="0"/>
    <n v="9"/>
    <n v="332"/>
    <s v="Group C"/>
  </r>
  <r>
    <d v="2025-05-20T00:00:00"/>
    <d v="1899-12-30T12:58:00"/>
    <s v="Lunchtime"/>
    <s v="BA"/>
    <s v="BA3014"/>
    <s v="LHR"/>
    <s v="JFK"/>
    <s v="USA"/>
    <s v="North America"/>
    <s v="LONG"/>
    <s v="B777"/>
    <n v="0"/>
    <n v="32"/>
    <n v="300"/>
    <n v="3"/>
    <n v="0"/>
    <n v="9"/>
    <m/>
    <m/>
  </r>
  <r>
    <d v="2025-06-02T00:00:00"/>
    <d v="1899-12-30T07:44:00"/>
    <s v="Morning"/>
    <s v="BA"/>
    <s v="BA5441"/>
    <s v="LHR"/>
    <s v="MUC"/>
    <s v="Germany"/>
    <s v="Europe"/>
    <s v="SHORT"/>
    <s v="A320"/>
    <n v="0"/>
    <n v="17"/>
    <n v="163"/>
    <n v="0"/>
    <n v="7"/>
    <n v="28"/>
    <n v="180"/>
    <s v="Group A"/>
  </r>
  <r>
    <d v="2025-06-10T00:00:00"/>
    <d v="1899-12-30T13:49:00"/>
    <s v="Lunchtime"/>
    <s v="BA"/>
    <s v="BA4698"/>
    <s v="LHR"/>
    <s v="JFK"/>
    <s v="USA"/>
    <s v="North America"/>
    <s v="LONG"/>
    <s v="B787"/>
    <n v="8"/>
    <n v="42"/>
    <n v="166"/>
    <n v="0"/>
    <n v="11"/>
    <n v="38"/>
    <m/>
    <m/>
  </r>
  <r>
    <d v="2025-09-03T00:00:00"/>
    <d v="1899-12-30T15:53:00"/>
    <s v="Afternoon"/>
    <s v="BA"/>
    <s v="BA9128"/>
    <s v="LHR"/>
    <s v="LAX"/>
    <s v="USA"/>
    <s v="North America"/>
    <s v="LONG"/>
    <s v="B777"/>
    <n v="8"/>
    <n v="49"/>
    <n v="178"/>
    <n v="0"/>
    <n v="18"/>
    <n v="58"/>
    <m/>
    <m/>
  </r>
  <r>
    <d v="2025-08-13T00:00:00"/>
    <d v="1899-12-30T17:07:00"/>
    <s v="Afternoon"/>
    <s v="BA"/>
    <s v="BA8190"/>
    <s v="LHR"/>
    <s v="MAD"/>
    <s v="Spain"/>
    <s v="Europe"/>
    <s v="SHORT"/>
    <s v="A320"/>
    <n v="0"/>
    <n v="2"/>
    <n v="178"/>
    <n v="0"/>
    <n v="12"/>
    <n v="41"/>
    <m/>
    <m/>
  </r>
  <r>
    <d v="2025-09-10T00:00:00"/>
    <d v="1899-12-30T07:30:00"/>
    <s v="Morning"/>
    <s v="BA"/>
    <s v="BA3574"/>
    <s v="LHR"/>
    <s v="IST"/>
    <s v="Turkey"/>
    <s v="Europe"/>
    <s v="SHORT"/>
    <s v="A320"/>
    <n v="0"/>
    <n v="15"/>
    <n v="165"/>
    <n v="0"/>
    <n v="6"/>
    <n v="27"/>
    <n v="180"/>
    <s v="Group A"/>
  </r>
  <r>
    <d v="2025-05-28T00:00:00"/>
    <d v="1899-12-30T06:13:00"/>
    <s v="Morning"/>
    <s v="BA"/>
    <s v="BA1048"/>
    <s v="LHR"/>
    <s v="MAD"/>
    <s v="Spain"/>
    <s v="Europe"/>
    <s v="SHORT"/>
    <s v="A320"/>
    <n v="0"/>
    <n v="18"/>
    <n v="162"/>
    <n v="0"/>
    <n v="2"/>
    <n v="14"/>
    <n v="180"/>
    <s v="Group A"/>
  </r>
  <r>
    <d v="2025-08-28T00:00:00"/>
    <d v="1899-12-30T09:03:00"/>
    <s v="Morning"/>
    <s v="BA"/>
    <s v="BA9085"/>
    <s v="LHR"/>
    <s v="FRA"/>
    <s v="Germany"/>
    <s v="Europe"/>
    <s v="SHORT"/>
    <s v="A320"/>
    <n v="0"/>
    <n v="11"/>
    <n v="169"/>
    <n v="0"/>
    <n v="14"/>
    <n v="49"/>
    <n v="180"/>
    <s v="Group A"/>
  </r>
  <r>
    <d v="2025-10-22T00:00:00"/>
    <d v="1899-12-30T22:34:00"/>
    <s v="Evening"/>
    <s v="BA"/>
    <s v="BA2923"/>
    <s v="LHR"/>
    <s v="ORD"/>
    <s v="USA"/>
    <s v="North America"/>
    <s v="LONG"/>
    <s v="A350"/>
    <n v="0"/>
    <n v="56"/>
    <n v="275"/>
    <n v="0"/>
    <n v="2"/>
    <n v="15"/>
    <m/>
    <m/>
  </r>
  <r>
    <d v="2025-06-11T00:00:00"/>
    <d v="1899-12-30T14:52:00"/>
    <s v="Afternoon"/>
    <s v="BA"/>
    <s v="BA8431"/>
    <s v="LHR"/>
    <s v="IST"/>
    <s v="Turkey"/>
    <s v="Europe"/>
    <s v="SHORT"/>
    <s v="A320"/>
    <n v="0"/>
    <n v="3"/>
    <n v="177"/>
    <n v="4"/>
    <n v="17"/>
    <n v="56"/>
    <m/>
    <m/>
  </r>
  <r>
    <d v="2025-10-26T00:00:00"/>
    <d v="1899-12-30T19:17:00"/>
    <s v="Evening"/>
    <s v="BA"/>
    <s v="BA1958"/>
    <s v="LHR"/>
    <s v="VIE"/>
    <s v="Austria"/>
    <s v="Europe"/>
    <s v="SHORT"/>
    <s v="A320"/>
    <n v="0"/>
    <n v="19"/>
    <n v="161"/>
    <n v="0"/>
    <n v="6"/>
    <n v="26"/>
    <m/>
    <m/>
  </r>
  <r>
    <d v="2025-09-24T00:00:00"/>
    <d v="1899-12-30T10:39:00"/>
    <s v="Morning"/>
    <s v="BA"/>
    <s v="BA1950"/>
    <s v="LHR"/>
    <s v="VIE"/>
    <s v="Austria"/>
    <s v="Europe"/>
    <s v="SHORT"/>
    <s v="A320"/>
    <n v="0"/>
    <n v="5"/>
    <n v="175"/>
    <n v="0"/>
    <n v="16"/>
    <n v="55"/>
    <n v="180"/>
    <s v="Group A"/>
  </r>
  <r>
    <d v="2025-08-22T00:00:00"/>
    <d v="1899-12-30T15:51:00"/>
    <s v="Afternoon"/>
    <s v="BA"/>
    <s v="BA4247"/>
    <s v="LHR"/>
    <s v="LAX"/>
    <s v="USA"/>
    <s v="North America"/>
    <s v="LONG"/>
    <s v="A350"/>
    <n v="0"/>
    <n v="56"/>
    <n v="275"/>
    <n v="4"/>
    <n v="11"/>
    <n v="41"/>
    <m/>
    <m/>
  </r>
  <r>
    <d v="2025-07-28T00:00:00"/>
    <d v="1899-12-30T06:27:00"/>
    <s v="Morning"/>
    <s v="BA"/>
    <s v="BA4064"/>
    <s v="LHR"/>
    <s v="LAX"/>
    <s v="USA"/>
    <s v="North America"/>
    <s v="LONG"/>
    <s v="B787"/>
    <n v="8"/>
    <n v="48"/>
    <n v="200"/>
    <n v="1"/>
    <n v="7"/>
    <n v="28"/>
    <n v="256"/>
    <s v="Group B"/>
  </r>
  <r>
    <d v="2025-10-08T00:00:00"/>
    <d v="1899-12-30T22:22:00"/>
    <s v="Evening"/>
    <s v="BA"/>
    <s v="BA8326"/>
    <s v="LHR"/>
    <s v="JFK"/>
    <s v="USA"/>
    <s v="North America"/>
    <s v="LONG"/>
    <s v="B787"/>
    <n v="8"/>
    <n v="48"/>
    <n v="200"/>
    <n v="5"/>
    <n v="5"/>
    <n v="22"/>
    <m/>
    <m/>
  </r>
  <r>
    <d v="2025-04-18T00:00:00"/>
    <d v="1899-12-30T21:21:00"/>
    <s v="Evening"/>
    <s v="BA"/>
    <s v="BA4360"/>
    <s v="LHR"/>
    <s v="DXB"/>
    <s v="UAE"/>
    <s v="Middle East"/>
    <s v="LONG"/>
    <s v="B777"/>
    <n v="0"/>
    <n v="48"/>
    <n v="224"/>
    <n v="3"/>
    <n v="6"/>
    <n v="25"/>
    <m/>
    <m/>
  </r>
  <r>
    <d v="2025-07-20T00:00:00"/>
    <d v="1899-12-30T07:17:00"/>
    <s v="Morning"/>
    <s v="BA"/>
    <s v="BA7672"/>
    <s v="LHR"/>
    <s v="AMS"/>
    <s v="Netherlands"/>
    <s v="Europe"/>
    <s v="SHORT"/>
    <s v="A320"/>
    <n v="0"/>
    <n v="1"/>
    <n v="179"/>
    <n v="0"/>
    <n v="10"/>
    <n v="37"/>
    <n v="180"/>
    <s v="Group A"/>
  </r>
  <r>
    <d v="2025-09-18T00:00:00"/>
    <d v="1899-12-30T21:28:00"/>
    <s v="Evening"/>
    <s v="BA"/>
    <s v="BA4882"/>
    <s v="LHR"/>
    <s v="HND"/>
    <s v="Japan"/>
    <s v="Asia"/>
    <s v="LONG"/>
    <s v="B787"/>
    <n v="8"/>
    <n v="48"/>
    <n v="200"/>
    <n v="1"/>
    <n v="8"/>
    <n v="32"/>
    <m/>
    <m/>
  </r>
  <r>
    <d v="2025-05-05T00:00:00"/>
    <d v="1899-12-30T09:54:00"/>
    <s v="Morning"/>
    <s v="BA"/>
    <s v="BA4883"/>
    <s v="LHR"/>
    <s v="ORD"/>
    <s v="USA"/>
    <s v="North America"/>
    <s v="LONG"/>
    <s v="B777"/>
    <n v="0"/>
    <n v="32"/>
    <n v="300"/>
    <n v="0"/>
    <n v="5"/>
    <n v="21"/>
    <n v="332"/>
    <s v="Group B"/>
  </r>
  <r>
    <d v="2025-04-03T00:00:00"/>
    <d v="1899-12-30T20:34:00"/>
    <s v="Evening"/>
    <s v="BA"/>
    <s v="BA5625"/>
    <s v="LHR"/>
    <s v="ORD"/>
    <s v="USA"/>
    <s v="North America"/>
    <s v="LONG"/>
    <s v="B777"/>
    <n v="0"/>
    <n v="32"/>
    <n v="300"/>
    <n v="0"/>
    <n v="7"/>
    <n v="28"/>
    <m/>
    <m/>
  </r>
  <r>
    <d v="2025-05-02T00:00:00"/>
    <d v="1899-12-30T11:30:00"/>
    <s v="Morning"/>
    <s v="BA"/>
    <s v="BA9862"/>
    <s v="LHR"/>
    <s v="VIE"/>
    <s v="Austria"/>
    <s v="Europe"/>
    <s v="SHORT"/>
    <s v="A320"/>
    <n v="0"/>
    <n v="19"/>
    <n v="161"/>
    <n v="1"/>
    <n v="8"/>
    <n v="32"/>
    <n v="180"/>
    <s v="Group A"/>
  </r>
  <r>
    <d v="2025-10-14T00:00:00"/>
    <d v="1899-12-30T18:29:00"/>
    <s v="Evening"/>
    <s v="BA"/>
    <s v="BA6347"/>
    <s v="LHR"/>
    <s v="DFW"/>
    <s v="USA"/>
    <s v="North America"/>
    <s v="LONG"/>
    <s v="A380"/>
    <n v="14"/>
    <n v="97"/>
    <n v="358"/>
    <n v="0"/>
    <n v="0"/>
    <n v="0"/>
    <m/>
    <m/>
  </r>
  <r>
    <d v="2025-05-15T00:00:00"/>
    <d v="1899-12-30T12:03:00"/>
    <s v="Lunchtime"/>
    <s v="BA"/>
    <s v="BA3832"/>
    <s v="LHR"/>
    <s v="ZRH"/>
    <s v="Switzerland"/>
    <s v="Europe"/>
    <s v="SHORT"/>
    <s v="A320"/>
    <n v="0"/>
    <n v="5"/>
    <n v="175"/>
    <n v="1"/>
    <n v="10"/>
    <n v="37"/>
    <m/>
    <m/>
  </r>
  <r>
    <d v="2025-08-02T00:00:00"/>
    <d v="1899-12-30T12:42:00"/>
    <s v="Lunchtime"/>
    <s v="BA"/>
    <s v="BA6022"/>
    <s v="LHR"/>
    <s v="HND"/>
    <s v="Japan"/>
    <s v="Asia"/>
    <s v="LONG"/>
    <s v="B787"/>
    <n v="8"/>
    <n v="48"/>
    <n v="200"/>
    <n v="1"/>
    <n v="2"/>
    <n v="15"/>
    <m/>
    <m/>
  </r>
  <r>
    <d v="2025-07-17T00:00:00"/>
    <d v="1899-12-30T12:55:00"/>
    <s v="Lunchtime"/>
    <s v="BA"/>
    <s v="BA9384"/>
    <s v="LHR"/>
    <s v="JFK"/>
    <s v="USA"/>
    <s v="North America"/>
    <s v="LONG"/>
    <s v="B777"/>
    <n v="8"/>
    <n v="49"/>
    <n v="178"/>
    <n v="0"/>
    <n v="1"/>
    <n v="12"/>
    <m/>
    <m/>
  </r>
  <r>
    <d v="2025-05-19T00:00:00"/>
    <d v="1899-12-30T10:23:00"/>
    <s v="Morning"/>
    <s v="BA"/>
    <s v="BA8286"/>
    <s v="LHR"/>
    <s v="CDG"/>
    <s v="France"/>
    <s v="Europe"/>
    <s v="SHORT"/>
    <s v="A320"/>
    <n v="0"/>
    <n v="14"/>
    <n v="166"/>
    <n v="2"/>
    <n v="0"/>
    <n v="4"/>
    <n v="180"/>
    <s v="Group A"/>
  </r>
  <r>
    <d v="2025-06-20T00:00:00"/>
    <d v="1899-12-30T13:06:00"/>
    <s v="Lunchtime"/>
    <s v="BA"/>
    <s v="BA7869"/>
    <s v="LHR"/>
    <s v="CDG"/>
    <s v="France"/>
    <s v="Europe"/>
    <s v="SHORT"/>
    <s v="A320"/>
    <n v="0"/>
    <n v="13"/>
    <n v="167"/>
    <n v="0"/>
    <n v="0"/>
    <n v="2"/>
    <m/>
    <m/>
  </r>
  <r>
    <d v="2025-09-15T00:00:00"/>
    <d v="1899-12-30T17:29:00"/>
    <s v="Afternoon"/>
    <s v="BA"/>
    <s v="BA8839"/>
    <s v="LHR"/>
    <s v="MAD"/>
    <s v="Spain"/>
    <s v="Europe"/>
    <s v="SHORT"/>
    <s v="A320"/>
    <n v="0"/>
    <n v="12"/>
    <n v="168"/>
    <n v="0"/>
    <n v="0"/>
    <n v="9"/>
    <m/>
    <m/>
  </r>
  <r>
    <d v="2025-04-08T00:00:00"/>
    <d v="1899-12-30T22:04:00"/>
    <s v="Evening"/>
    <s v="BA"/>
    <s v="BA9019"/>
    <s v="LHR"/>
    <s v="DFW"/>
    <s v="USA"/>
    <s v="North America"/>
    <s v="LONG"/>
    <s v="B777"/>
    <n v="8"/>
    <n v="49"/>
    <n v="178"/>
    <n v="2"/>
    <n v="4"/>
    <n v="19"/>
    <m/>
    <m/>
  </r>
  <r>
    <d v="2025-04-11T00:00:00"/>
    <d v="1899-12-30T12:03:00"/>
    <s v="Lunchtime"/>
    <s v="BA"/>
    <s v="BA5872"/>
    <s v="LHR"/>
    <s v="AMS"/>
    <s v="Netherlands"/>
    <s v="Europe"/>
    <s v="SHORT"/>
    <s v="A320"/>
    <n v="0"/>
    <n v="17"/>
    <n v="163"/>
    <n v="0"/>
    <n v="18"/>
    <n v="61"/>
    <m/>
    <m/>
  </r>
  <r>
    <d v="2025-08-06T00:00:00"/>
    <d v="1899-12-30T12:27:00"/>
    <s v="Lunchtime"/>
    <s v="BA"/>
    <s v="BA7339"/>
    <s v="LHR"/>
    <s v="VIE"/>
    <s v="Austria"/>
    <s v="Europe"/>
    <s v="SHORT"/>
    <s v="A320"/>
    <n v="0"/>
    <n v="11"/>
    <n v="169"/>
    <n v="1"/>
    <n v="5"/>
    <n v="22"/>
    <m/>
    <m/>
  </r>
  <r>
    <d v="2025-10-08T00:00:00"/>
    <d v="1899-12-30T07:26:00"/>
    <s v="Morning"/>
    <s v="BA"/>
    <s v="BA9198"/>
    <s v="LHR"/>
    <s v="AMS"/>
    <s v="Netherlands"/>
    <s v="Europe"/>
    <s v="SHORT"/>
    <s v="A320"/>
    <n v="0"/>
    <n v="2"/>
    <n v="178"/>
    <n v="0"/>
    <n v="9"/>
    <n v="33"/>
    <n v="180"/>
    <s v="Group A"/>
  </r>
  <r>
    <d v="2025-10-28T00:00:00"/>
    <d v="1899-12-30T18:09:00"/>
    <s v="Evening"/>
    <s v="BA"/>
    <s v="BA6515"/>
    <s v="LHR"/>
    <s v="IST"/>
    <s v="Turkey"/>
    <s v="Europe"/>
    <s v="SHORT"/>
    <s v="A320"/>
    <n v="0"/>
    <n v="18"/>
    <n v="162"/>
    <n v="0"/>
    <n v="10"/>
    <n v="37"/>
    <m/>
    <m/>
  </r>
  <r>
    <d v="2025-04-04T00:00:00"/>
    <d v="1899-12-30T21:02:00"/>
    <s v="Evening"/>
    <s v="BA"/>
    <s v="BA2234"/>
    <s v="LHR"/>
    <s v="ZRH"/>
    <s v="Switzerland"/>
    <s v="Europe"/>
    <s v="SHORT"/>
    <s v="A320"/>
    <n v="0"/>
    <n v="3"/>
    <n v="177"/>
    <n v="1"/>
    <n v="8"/>
    <n v="32"/>
    <m/>
    <m/>
  </r>
  <r>
    <d v="2025-05-17T00:00:00"/>
    <d v="1899-12-30T06:39:00"/>
    <s v="Morning"/>
    <s v="BA"/>
    <s v="BA6859"/>
    <s v="LHR"/>
    <s v="IST"/>
    <s v="Turkey"/>
    <s v="Europe"/>
    <s v="SHORT"/>
    <s v="A320"/>
    <n v="0"/>
    <n v="3"/>
    <n v="177"/>
    <n v="0"/>
    <n v="7"/>
    <n v="29"/>
    <n v="180"/>
    <s v="Group A"/>
  </r>
  <r>
    <d v="2025-10-03T00:00:00"/>
    <d v="1899-12-30T09:51:00"/>
    <s v="Morning"/>
    <s v="BA"/>
    <s v="BA9828"/>
    <s v="LHR"/>
    <s v="DFW"/>
    <s v="USA"/>
    <s v="North America"/>
    <s v="LONG"/>
    <s v="B787"/>
    <n v="0"/>
    <n v="31"/>
    <n v="173"/>
    <n v="0"/>
    <n v="1"/>
    <n v="12"/>
    <n v="204"/>
    <s v="Group B"/>
  </r>
  <r>
    <d v="2025-04-21T00:00:00"/>
    <d v="1899-12-30T18:01:00"/>
    <s v="Evening"/>
    <s v="BA"/>
    <s v="BA6403"/>
    <s v="LHR"/>
    <s v="VIE"/>
    <s v="Austria"/>
    <s v="Europe"/>
    <s v="SHORT"/>
    <s v="A320"/>
    <n v="0"/>
    <n v="19"/>
    <n v="161"/>
    <n v="0"/>
    <n v="16"/>
    <n v="53"/>
    <m/>
    <m/>
  </r>
  <r>
    <d v="2025-05-23T00:00:00"/>
    <d v="1899-12-30T12:30:00"/>
    <s v="Lunchtime"/>
    <s v="BA"/>
    <s v="BA5246"/>
    <s v="LHR"/>
    <s v="CDG"/>
    <s v="France"/>
    <s v="Europe"/>
    <s v="SHORT"/>
    <s v="A320"/>
    <n v="0"/>
    <n v="20"/>
    <n v="160"/>
    <n v="2"/>
    <n v="18"/>
    <n v="58"/>
    <m/>
    <m/>
  </r>
  <r>
    <d v="2025-06-05T00:00:00"/>
    <d v="1899-12-30T13:43:00"/>
    <s v="Lunchtime"/>
    <s v="BA"/>
    <s v="BA5808"/>
    <s v="LHR"/>
    <s v="IST"/>
    <s v="Turkey"/>
    <s v="Europe"/>
    <s v="SHORT"/>
    <s v="A320"/>
    <n v="0"/>
    <n v="15"/>
    <n v="165"/>
    <n v="0"/>
    <n v="0"/>
    <n v="4"/>
    <m/>
    <m/>
  </r>
  <r>
    <d v="2025-05-13T00:00:00"/>
    <d v="1899-12-30T15:01:00"/>
    <s v="Afternoon"/>
    <s v="BA"/>
    <s v="BA3598"/>
    <s v="LHR"/>
    <s v="CDG"/>
    <s v="France"/>
    <s v="Europe"/>
    <s v="SHORT"/>
    <s v="A320"/>
    <n v="0"/>
    <n v="9"/>
    <n v="171"/>
    <n v="1"/>
    <n v="2"/>
    <n v="14"/>
    <m/>
    <m/>
  </r>
  <r>
    <d v="2025-09-02T00:00:00"/>
    <d v="1899-12-30T10:50:00"/>
    <s v="Morning"/>
    <s v="BA"/>
    <s v="BA8957"/>
    <s v="LHR"/>
    <s v="ZRH"/>
    <s v="Switzerland"/>
    <s v="Europe"/>
    <s v="SHORT"/>
    <s v="A320"/>
    <n v="0"/>
    <n v="14"/>
    <n v="166"/>
    <n v="0"/>
    <n v="6"/>
    <n v="26"/>
    <n v="180"/>
    <s v="Group A"/>
  </r>
  <r>
    <d v="2025-09-05T00:00:00"/>
    <d v="1899-12-30T17:51:00"/>
    <s v="Afternoon"/>
    <s v="BA"/>
    <s v="BA2047"/>
    <s v="LHR"/>
    <s v="DFW"/>
    <s v="USA"/>
    <s v="North America"/>
    <s v="LONG"/>
    <s v="B777"/>
    <n v="8"/>
    <n v="49"/>
    <n v="178"/>
    <n v="1"/>
    <n v="2"/>
    <n v="15"/>
    <m/>
    <m/>
  </r>
  <r>
    <d v="2025-08-14T00:00:00"/>
    <d v="1899-12-30T19:30:00"/>
    <s v="Evening"/>
    <s v="BA"/>
    <s v="BA5009"/>
    <s v="LHR"/>
    <s v="MUC"/>
    <s v="Germany"/>
    <s v="Europe"/>
    <s v="SHORT"/>
    <s v="A320"/>
    <n v="0"/>
    <n v="1"/>
    <n v="179"/>
    <n v="2"/>
    <n v="11"/>
    <n v="38"/>
    <m/>
    <m/>
  </r>
  <r>
    <d v="2025-10-26T00:00:00"/>
    <d v="1899-12-30T19:40:00"/>
    <s v="Evening"/>
    <s v="BA"/>
    <s v="BA1907"/>
    <s v="LHR"/>
    <s v="DXB"/>
    <s v="UAE"/>
    <s v="Middle East"/>
    <s v="LONG"/>
    <s v="B787"/>
    <n v="8"/>
    <n v="42"/>
    <n v="166"/>
    <n v="0"/>
    <n v="4"/>
    <n v="19"/>
    <m/>
    <m/>
  </r>
  <r>
    <d v="2025-10-11T00:00:00"/>
    <d v="1899-12-30T20:41:00"/>
    <s v="Evening"/>
    <s v="BA"/>
    <s v="BA9432"/>
    <s v="LHR"/>
    <s v="CDG"/>
    <s v="France"/>
    <s v="Europe"/>
    <s v="SHORT"/>
    <s v="A320"/>
    <n v="0"/>
    <n v="3"/>
    <n v="177"/>
    <n v="0"/>
    <n v="20"/>
    <n v="64"/>
    <m/>
    <m/>
  </r>
  <r>
    <d v="2025-04-05T00:00:00"/>
    <d v="1899-12-30T20:56:00"/>
    <s v="Evening"/>
    <s v="BA"/>
    <s v="BA3101"/>
    <s v="LHR"/>
    <s v="JFK"/>
    <s v="USA"/>
    <s v="North America"/>
    <s v="LONG"/>
    <s v="B777"/>
    <n v="0"/>
    <n v="32"/>
    <n v="304"/>
    <n v="1"/>
    <n v="14"/>
    <n v="49"/>
    <m/>
    <m/>
  </r>
  <r>
    <d v="2025-04-04T00:00:00"/>
    <d v="1899-12-30T17:40:00"/>
    <s v="Afternoon"/>
    <s v="BA"/>
    <s v="BA2680"/>
    <s v="LHR"/>
    <s v="MUC"/>
    <s v="Germany"/>
    <s v="Europe"/>
    <s v="SHORT"/>
    <s v="A320"/>
    <n v="0"/>
    <n v="16"/>
    <n v="164"/>
    <n v="1"/>
    <n v="9"/>
    <n v="34"/>
    <m/>
    <m/>
  </r>
  <r>
    <d v="2025-05-29T00:00:00"/>
    <d v="1899-12-30T09:19:00"/>
    <s v="Morning"/>
    <s v="BA"/>
    <s v="BA4739"/>
    <s v="LHR"/>
    <s v="AMS"/>
    <s v="Netherlands"/>
    <s v="Europe"/>
    <s v="SHORT"/>
    <s v="A320"/>
    <n v="0"/>
    <n v="17"/>
    <n v="163"/>
    <n v="0"/>
    <n v="13"/>
    <n v="46"/>
    <n v="180"/>
    <s v="Group A"/>
  </r>
  <r>
    <d v="2025-07-04T00:00:00"/>
    <d v="1899-12-30T15:11:00"/>
    <s v="Afternoon"/>
    <s v="BA"/>
    <s v="BA8248"/>
    <s v="LHR"/>
    <s v="JFK"/>
    <s v="USA"/>
    <s v="North America"/>
    <s v="LONG"/>
    <s v="B777"/>
    <n v="8"/>
    <n v="49"/>
    <n v="178"/>
    <n v="0"/>
    <n v="14"/>
    <n v="48"/>
    <m/>
    <m/>
  </r>
  <r>
    <d v="2025-08-08T00:00:00"/>
    <d v="1899-12-30T17:42:00"/>
    <s v="Afternoon"/>
    <s v="BA"/>
    <s v="BA1605"/>
    <s v="LHR"/>
    <s v="MAD"/>
    <s v="Spain"/>
    <s v="Europe"/>
    <s v="SHORT"/>
    <s v="A320"/>
    <n v="0"/>
    <n v="9"/>
    <n v="171"/>
    <n v="1"/>
    <n v="5"/>
    <n v="22"/>
    <m/>
    <m/>
  </r>
  <r>
    <d v="2025-04-26T00:00:00"/>
    <d v="1899-12-30T14:15:00"/>
    <s v="Afternoon"/>
    <s v="BA"/>
    <s v="BA1689"/>
    <s v="LHR"/>
    <s v="LAX"/>
    <s v="USA"/>
    <s v="North America"/>
    <s v="LONG"/>
    <s v="B777"/>
    <n v="0"/>
    <n v="32"/>
    <n v="304"/>
    <n v="1"/>
    <n v="3"/>
    <n v="18"/>
    <m/>
    <m/>
  </r>
  <r>
    <d v="2025-09-10T00:00:00"/>
    <d v="1899-12-30T18:42:00"/>
    <s v="Evening"/>
    <s v="BA"/>
    <s v="BA6035"/>
    <s v="LHR"/>
    <s v="BCN"/>
    <s v="Spain"/>
    <s v="Europe"/>
    <s v="SHORT"/>
    <s v="A320"/>
    <n v="0"/>
    <n v="12"/>
    <n v="168"/>
    <n v="1"/>
    <n v="8"/>
    <n v="32"/>
    <m/>
    <m/>
  </r>
  <r>
    <d v="2025-06-27T00:00:00"/>
    <d v="1899-12-30T18:33:00"/>
    <s v="Evening"/>
    <s v="BA"/>
    <s v="BA5936"/>
    <s v="LHR"/>
    <s v="HND"/>
    <s v="Japan"/>
    <s v="Asia"/>
    <s v="LONG"/>
    <s v="A350"/>
    <n v="0"/>
    <n v="56"/>
    <n v="275"/>
    <n v="0"/>
    <n v="12"/>
    <n v="44"/>
    <m/>
    <m/>
  </r>
  <r>
    <d v="2025-08-08T00:00:00"/>
    <d v="1899-12-30T20:33:00"/>
    <s v="Evening"/>
    <s v="BA"/>
    <s v="BA1268"/>
    <s v="LHR"/>
    <s v="JFK"/>
    <s v="USA"/>
    <s v="North America"/>
    <s v="LONG"/>
    <s v="B787"/>
    <n v="8"/>
    <n v="48"/>
    <n v="200"/>
    <n v="5"/>
    <n v="9"/>
    <n v="32"/>
    <m/>
    <m/>
  </r>
  <r>
    <d v="2025-09-05T00:00:00"/>
    <d v="1899-12-30T18:30:00"/>
    <s v="Evening"/>
    <s v="BA"/>
    <s v="BA2684"/>
    <s v="LHR"/>
    <s v="LAX"/>
    <s v="USA"/>
    <s v="North America"/>
    <s v="LONG"/>
    <s v="B787"/>
    <n v="8"/>
    <n v="42"/>
    <n v="166"/>
    <n v="0"/>
    <n v="0"/>
    <n v="6"/>
    <m/>
    <m/>
  </r>
  <r>
    <d v="2025-04-13T00:00:00"/>
    <d v="1899-12-30T20:31:00"/>
    <s v="Evening"/>
    <s v="BA"/>
    <s v="BA6566"/>
    <s v="LHR"/>
    <s v="HND"/>
    <s v="Japan"/>
    <s v="Asia"/>
    <s v="LONG"/>
    <s v="B787"/>
    <n v="0"/>
    <n v="31"/>
    <n v="173"/>
    <n v="0"/>
    <n v="3"/>
    <n v="18"/>
    <m/>
    <m/>
  </r>
  <r>
    <d v="2025-09-09T00:00:00"/>
    <d v="1899-12-30T12:23:00"/>
    <s v="Lunchtime"/>
    <s v="BA"/>
    <s v="BA5059"/>
    <s v="LHR"/>
    <s v="HND"/>
    <s v="Japan"/>
    <s v="Asia"/>
    <s v="LONG"/>
    <s v="B787"/>
    <n v="0"/>
    <n v="31"/>
    <n v="173"/>
    <n v="0"/>
    <n v="7"/>
    <n v="29"/>
    <m/>
    <m/>
  </r>
  <r>
    <d v="2025-10-13T00:00:00"/>
    <d v="1899-12-30T07:03:00"/>
    <s v="Morning"/>
    <s v="BA"/>
    <s v="BA2831"/>
    <s v="LHR"/>
    <s v="ZRH"/>
    <s v="Switzerland"/>
    <s v="Europe"/>
    <s v="SHORT"/>
    <s v="A320"/>
    <n v="0"/>
    <n v="14"/>
    <n v="166"/>
    <n v="0"/>
    <n v="7"/>
    <n v="29"/>
    <n v="180"/>
    <s v="Group A"/>
  </r>
  <r>
    <d v="2025-05-12T00:00:00"/>
    <d v="1899-12-30T13:16:00"/>
    <s v="Lunchtime"/>
    <s v="BA"/>
    <s v="BA5867"/>
    <s v="LHR"/>
    <s v="IST"/>
    <s v="Turkey"/>
    <s v="Europe"/>
    <s v="SHORT"/>
    <s v="A320"/>
    <n v="0"/>
    <n v="17"/>
    <n v="163"/>
    <n v="0"/>
    <n v="19"/>
    <n v="61"/>
    <m/>
    <m/>
  </r>
  <r>
    <d v="2025-05-15T00:00:00"/>
    <d v="1899-12-30T22:52:00"/>
    <s v="Evening"/>
    <s v="BA"/>
    <s v="BA9417"/>
    <s v="LHR"/>
    <s v="LAX"/>
    <s v="USA"/>
    <s v="North America"/>
    <s v="LONG"/>
    <s v="A350"/>
    <n v="0"/>
    <n v="56"/>
    <n v="275"/>
    <n v="0"/>
    <n v="0"/>
    <n v="9"/>
    <m/>
    <m/>
  </r>
  <r>
    <d v="2025-06-21T00:00:00"/>
    <d v="1899-12-30T10:33:00"/>
    <s v="Morning"/>
    <s v="BA"/>
    <s v="BA6750"/>
    <s v="LHR"/>
    <s v="ZRH"/>
    <s v="Switzerland"/>
    <s v="Europe"/>
    <s v="SHORT"/>
    <s v="A320"/>
    <n v="0"/>
    <n v="12"/>
    <n v="168"/>
    <n v="0"/>
    <n v="11"/>
    <n v="38"/>
    <n v="180"/>
    <s v="Group A"/>
  </r>
  <r>
    <d v="2025-05-18T00:00:00"/>
    <d v="1899-12-30T13:15:00"/>
    <s v="Lunchtime"/>
    <s v="BA"/>
    <s v="BA9436"/>
    <s v="LHR"/>
    <s v="MUC"/>
    <s v="Germany"/>
    <s v="Europe"/>
    <s v="SHORT"/>
    <s v="A320"/>
    <n v="0"/>
    <n v="7"/>
    <n v="173"/>
    <n v="1"/>
    <n v="16"/>
    <n v="54"/>
    <m/>
    <m/>
  </r>
  <r>
    <d v="2025-06-27T00:00:00"/>
    <d v="1899-12-30T15:52:00"/>
    <s v="Afternoon"/>
    <s v="BA"/>
    <s v="BA8316"/>
    <s v="LHR"/>
    <s v="CDG"/>
    <s v="France"/>
    <s v="Europe"/>
    <s v="SHORT"/>
    <s v="A320"/>
    <n v="0"/>
    <n v="2"/>
    <n v="178"/>
    <n v="0"/>
    <n v="20"/>
    <n v="66"/>
    <m/>
    <m/>
  </r>
  <r>
    <d v="2025-05-29T00:00:00"/>
    <d v="1899-12-30T06:30:00"/>
    <s v="Morning"/>
    <s v="BA"/>
    <s v="BA2813"/>
    <s v="LHR"/>
    <s v="DFW"/>
    <s v="USA"/>
    <s v="North America"/>
    <s v="LONG"/>
    <s v="B777"/>
    <n v="8"/>
    <n v="49"/>
    <n v="178"/>
    <n v="0"/>
    <n v="6"/>
    <n v="24"/>
    <n v="235"/>
    <s v="Group B"/>
  </r>
  <r>
    <d v="2025-08-23T00:00:00"/>
    <d v="1899-12-30T15:54:00"/>
    <s v="Afternoon"/>
    <s v="BA"/>
    <s v="BA2683"/>
    <s v="LHR"/>
    <s v="JFK"/>
    <s v="USA"/>
    <s v="North America"/>
    <s v="LONG"/>
    <s v="B777"/>
    <n v="0"/>
    <n v="32"/>
    <n v="304"/>
    <n v="0"/>
    <n v="10"/>
    <n v="38"/>
    <m/>
    <m/>
  </r>
  <r>
    <d v="2025-05-29T00:00:00"/>
    <d v="1899-12-30T18:06:00"/>
    <s v="Evening"/>
    <s v="BA"/>
    <s v="BA7661"/>
    <s v="LHR"/>
    <s v="VIE"/>
    <s v="Austria"/>
    <s v="Europe"/>
    <s v="SHORT"/>
    <s v="A320"/>
    <n v="0"/>
    <n v="18"/>
    <n v="162"/>
    <n v="0"/>
    <n v="11"/>
    <n v="39"/>
    <m/>
    <m/>
  </r>
  <r>
    <d v="2025-05-16T00:00:00"/>
    <d v="1899-12-30T09:25:00"/>
    <s v="Morning"/>
    <s v="BA"/>
    <s v="BA6013"/>
    <s v="LHR"/>
    <s v="CDG"/>
    <s v="France"/>
    <s v="Europe"/>
    <s v="SHORT"/>
    <s v="A320"/>
    <n v="0"/>
    <n v="15"/>
    <n v="165"/>
    <n v="0"/>
    <n v="9"/>
    <n v="33"/>
    <n v="180"/>
    <s v="Group A"/>
  </r>
  <r>
    <d v="2025-07-01T00:00:00"/>
    <d v="1899-12-30T16:07:00"/>
    <s v="Afternoon"/>
    <s v="BA"/>
    <s v="BA4752"/>
    <s v="LHR"/>
    <s v="DXB"/>
    <s v="UAE"/>
    <s v="Middle East"/>
    <s v="LONG"/>
    <s v="B787"/>
    <n v="0"/>
    <n v="31"/>
    <n v="173"/>
    <n v="0"/>
    <n v="7"/>
    <n v="29"/>
    <m/>
    <m/>
  </r>
  <r>
    <d v="2025-10-15T00:00:00"/>
    <d v="1899-12-30T12:28:00"/>
    <s v="Lunchtime"/>
    <s v="BA"/>
    <s v="BA5626"/>
    <s v="LHR"/>
    <s v="DXB"/>
    <s v="UAE"/>
    <s v="Middle East"/>
    <s v="LONG"/>
    <s v="B777"/>
    <n v="0"/>
    <n v="32"/>
    <n v="300"/>
    <n v="3"/>
    <n v="10"/>
    <n v="37"/>
    <m/>
    <m/>
  </r>
  <r>
    <d v="2025-04-22T00:00:00"/>
    <d v="1899-12-30T13:46:00"/>
    <s v="Lunchtime"/>
    <s v="BA"/>
    <s v="BA7768"/>
    <s v="LHR"/>
    <s v="IST"/>
    <s v="Turkey"/>
    <s v="Europe"/>
    <s v="SHORT"/>
    <s v="A320"/>
    <n v="0"/>
    <n v="4"/>
    <n v="176"/>
    <n v="2"/>
    <n v="0"/>
    <n v="0"/>
    <m/>
    <m/>
  </r>
  <r>
    <d v="2025-05-27T00:00:00"/>
    <d v="1899-12-30T11:38:00"/>
    <s v="Morning"/>
    <s v="BA"/>
    <s v="BA3592"/>
    <s v="LHR"/>
    <s v="JFK"/>
    <s v="USA"/>
    <s v="North America"/>
    <s v="LONG"/>
    <s v="B777"/>
    <n v="0"/>
    <n v="32"/>
    <n v="300"/>
    <n v="2"/>
    <n v="12"/>
    <n v="41"/>
    <n v="332"/>
    <s v="Group B"/>
  </r>
  <r>
    <d v="2025-06-10T00:00:00"/>
    <d v="1899-12-30T17:12:00"/>
    <s v="Afternoon"/>
    <s v="BA"/>
    <s v="BA9435"/>
    <s v="LHR"/>
    <s v="MAD"/>
    <s v="Spain"/>
    <s v="Europe"/>
    <s v="SHORT"/>
    <s v="A320"/>
    <n v="0"/>
    <n v="1"/>
    <n v="179"/>
    <n v="0"/>
    <n v="8"/>
    <n v="32"/>
    <m/>
    <m/>
  </r>
  <r>
    <d v="2025-06-13T00:00:00"/>
    <d v="1899-12-30T12:55:00"/>
    <s v="Lunchtime"/>
    <s v="BA"/>
    <s v="BA1961"/>
    <s v="LHR"/>
    <s v="AMS"/>
    <s v="Netherlands"/>
    <s v="Europe"/>
    <s v="SHORT"/>
    <s v="A320"/>
    <n v="0"/>
    <n v="4"/>
    <n v="176"/>
    <n v="0"/>
    <n v="7"/>
    <n v="27"/>
    <m/>
    <m/>
  </r>
  <r>
    <d v="2025-09-09T00:00:00"/>
    <d v="1899-12-30T10:03:00"/>
    <s v="Morning"/>
    <s v="BA"/>
    <s v="BA5994"/>
    <s v="LHR"/>
    <s v="AMS"/>
    <s v="Netherlands"/>
    <s v="Europe"/>
    <s v="SHORT"/>
    <s v="A320"/>
    <n v="0"/>
    <n v="2"/>
    <n v="178"/>
    <n v="0"/>
    <n v="19"/>
    <n v="62"/>
    <n v="180"/>
    <s v="Group A"/>
  </r>
  <r>
    <d v="2025-09-10T00:00:00"/>
    <d v="1899-12-30T22:47:00"/>
    <s v="Evening"/>
    <s v="BA"/>
    <s v="BA4417"/>
    <s v="LHR"/>
    <s v="DFW"/>
    <s v="USA"/>
    <s v="North America"/>
    <s v="LONG"/>
    <s v="B777"/>
    <n v="0"/>
    <n v="32"/>
    <n v="304"/>
    <n v="1"/>
    <n v="4"/>
    <n v="20"/>
    <m/>
    <m/>
  </r>
  <r>
    <d v="2025-09-13T00:00:00"/>
    <d v="1899-12-30T19:57:00"/>
    <s v="Evening"/>
    <s v="BA"/>
    <s v="BA6923"/>
    <s v="LHR"/>
    <s v="DFW"/>
    <s v="USA"/>
    <s v="North America"/>
    <s v="LONG"/>
    <s v="A350"/>
    <n v="0"/>
    <n v="56"/>
    <n v="275"/>
    <n v="0"/>
    <n v="6"/>
    <n v="24"/>
    <m/>
    <m/>
  </r>
  <r>
    <d v="2025-04-04T00:00:00"/>
    <d v="1899-12-30T11:40:00"/>
    <s v="Morning"/>
    <s v="BA"/>
    <s v="BA8248"/>
    <s v="LHR"/>
    <s v="DFW"/>
    <s v="USA"/>
    <s v="North America"/>
    <s v="LONG"/>
    <s v="B777"/>
    <n v="0"/>
    <n v="48"/>
    <n v="224"/>
    <n v="0"/>
    <n v="19"/>
    <n v="61"/>
    <n v="272"/>
    <s v="Group B"/>
  </r>
  <r>
    <d v="2025-07-29T00:00:00"/>
    <d v="1899-12-30T12:21:00"/>
    <s v="Lunchtime"/>
    <s v="BA"/>
    <s v="BA8293"/>
    <s v="LHR"/>
    <s v="JFK"/>
    <s v="USA"/>
    <s v="North America"/>
    <s v="LONG"/>
    <s v="A380"/>
    <n v="14"/>
    <n v="97"/>
    <n v="358"/>
    <n v="0"/>
    <n v="3"/>
    <n v="17"/>
    <m/>
    <m/>
  </r>
  <r>
    <d v="2025-10-25T00:00:00"/>
    <d v="1899-12-30T13:47:00"/>
    <s v="Lunchtime"/>
    <s v="BA"/>
    <s v="BA2900"/>
    <s v="LHR"/>
    <s v="BCN"/>
    <s v="Spain"/>
    <s v="Europe"/>
    <s v="SHORT"/>
    <s v="A320"/>
    <n v="0"/>
    <n v="10"/>
    <n v="170"/>
    <n v="0"/>
    <n v="5"/>
    <n v="22"/>
    <m/>
    <m/>
  </r>
  <r>
    <d v="2025-05-01T00:00:00"/>
    <d v="1899-12-30T07:22:00"/>
    <s v="Morning"/>
    <s v="BA"/>
    <s v="BA8568"/>
    <s v="LHR"/>
    <s v="MUC"/>
    <s v="Germany"/>
    <s v="Europe"/>
    <s v="SHORT"/>
    <s v="A320"/>
    <n v="0"/>
    <n v="20"/>
    <n v="160"/>
    <n v="4"/>
    <n v="7"/>
    <n v="28"/>
    <n v="180"/>
    <s v="Group A"/>
  </r>
  <r>
    <d v="2025-06-11T00:00:00"/>
    <d v="1899-12-30T21:47:00"/>
    <s v="Evening"/>
    <s v="BA"/>
    <s v="BA3682"/>
    <s v="LHR"/>
    <s v="HND"/>
    <s v="Japan"/>
    <s v="Asia"/>
    <s v="LONG"/>
    <s v="B787"/>
    <n v="0"/>
    <n v="35"/>
    <n v="179"/>
    <n v="1"/>
    <n v="12"/>
    <n v="43"/>
    <m/>
    <m/>
  </r>
  <r>
    <d v="2025-08-17T00:00:00"/>
    <d v="1899-12-30T18:20:00"/>
    <s v="Evening"/>
    <s v="BA"/>
    <s v="BA6164"/>
    <s v="LHR"/>
    <s v="LAX"/>
    <s v="USA"/>
    <s v="North America"/>
    <s v="LONG"/>
    <s v="B777"/>
    <n v="0"/>
    <n v="32"/>
    <n v="300"/>
    <n v="1"/>
    <n v="9"/>
    <n v="34"/>
    <m/>
    <m/>
  </r>
  <r>
    <d v="2025-09-06T00:00:00"/>
    <d v="1899-12-30T19:25:00"/>
    <s v="Evening"/>
    <s v="BA"/>
    <s v="BA7998"/>
    <s v="LHR"/>
    <s v="VIE"/>
    <s v="Austria"/>
    <s v="Europe"/>
    <s v="SHORT"/>
    <s v="A320"/>
    <n v="0"/>
    <n v="1"/>
    <n v="179"/>
    <n v="0"/>
    <n v="1"/>
    <n v="10"/>
    <m/>
    <m/>
  </r>
  <r>
    <d v="2025-05-30T00:00:00"/>
    <d v="1899-12-30T15:23:00"/>
    <s v="Afternoon"/>
    <s v="BA"/>
    <s v="BA2165"/>
    <s v="LHR"/>
    <s v="VIE"/>
    <s v="Austria"/>
    <s v="Europe"/>
    <s v="SHORT"/>
    <s v="A320"/>
    <n v="0"/>
    <n v="17"/>
    <n v="163"/>
    <n v="2"/>
    <n v="5"/>
    <n v="22"/>
    <m/>
    <m/>
  </r>
  <r>
    <d v="2025-09-03T00:00:00"/>
    <d v="1899-12-30T06:20:00"/>
    <s v="Morning"/>
    <s v="BA"/>
    <s v="BA4666"/>
    <s v="LHR"/>
    <s v="DXB"/>
    <s v="UAE"/>
    <s v="Middle East"/>
    <s v="LONG"/>
    <s v="B777"/>
    <n v="8"/>
    <n v="49"/>
    <n v="178"/>
    <n v="1"/>
    <n v="4"/>
    <n v="21"/>
    <n v="235"/>
    <s v="Group C"/>
  </r>
  <r>
    <d v="2025-07-11T00:00:00"/>
    <d v="1899-12-30T08:00:00"/>
    <s v="Morning"/>
    <s v="BA"/>
    <s v="BA5233"/>
    <s v="LHR"/>
    <s v="AMS"/>
    <s v="Netherlands"/>
    <s v="Europe"/>
    <s v="SHORT"/>
    <s v="A320"/>
    <n v="0"/>
    <n v="19"/>
    <n v="161"/>
    <n v="2"/>
    <n v="7"/>
    <n v="29"/>
    <n v="180"/>
    <s v="Group A"/>
  </r>
  <r>
    <d v="2025-05-09T00:00:00"/>
    <d v="1899-12-30T07:45:00"/>
    <s v="Morning"/>
    <s v="BA"/>
    <s v="BA1605"/>
    <s v="LHR"/>
    <s v="DXB"/>
    <s v="UAE"/>
    <s v="Middle East"/>
    <s v="LONG"/>
    <s v="B777"/>
    <n v="8"/>
    <n v="49"/>
    <n v="178"/>
    <n v="0"/>
    <n v="10"/>
    <n v="37"/>
    <n v="235"/>
    <s v="Group C"/>
  </r>
  <r>
    <d v="2025-07-14T00:00:00"/>
    <d v="1899-12-30T08:02:00"/>
    <s v="Morning"/>
    <s v="BA"/>
    <s v="BA3427"/>
    <s v="LHR"/>
    <s v="MAD"/>
    <s v="Spain"/>
    <s v="Europe"/>
    <s v="SHORT"/>
    <s v="A320"/>
    <n v="0"/>
    <n v="13"/>
    <n v="167"/>
    <n v="0"/>
    <n v="10"/>
    <n v="37"/>
    <n v="180"/>
    <s v="Group A"/>
  </r>
  <r>
    <d v="2025-10-15T00:00:00"/>
    <d v="1899-12-30T17:11:00"/>
    <s v="Afternoon"/>
    <s v="BA"/>
    <s v="BA1567"/>
    <s v="LHR"/>
    <s v="VIE"/>
    <s v="Austria"/>
    <s v="Europe"/>
    <s v="SHORT"/>
    <s v="A320"/>
    <n v="0"/>
    <n v="15"/>
    <n v="165"/>
    <n v="1"/>
    <n v="0"/>
    <n v="3"/>
    <m/>
    <m/>
  </r>
  <r>
    <d v="2025-09-22T00:00:00"/>
    <d v="1899-12-30T15:39:00"/>
    <s v="Afternoon"/>
    <s v="BA"/>
    <s v="BA7911"/>
    <s v="LHR"/>
    <s v="HND"/>
    <s v="Japan"/>
    <s v="Asia"/>
    <s v="LONG"/>
    <s v="B777"/>
    <n v="8"/>
    <n v="49"/>
    <n v="178"/>
    <n v="0"/>
    <n v="14"/>
    <n v="47"/>
    <m/>
    <m/>
  </r>
  <r>
    <d v="2025-10-01T00:00:00"/>
    <d v="1899-12-30T19:08:00"/>
    <s v="Evening"/>
    <s v="BA"/>
    <s v="BA7803"/>
    <s v="LHR"/>
    <s v="LAX"/>
    <s v="USA"/>
    <s v="North America"/>
    <s v="LONG"/>
    <s v="B787"/>
    <n v="0"/>
    <n v="31"/>
    <n v="173"/>
    <n v="2"/>
    <n v="9"/>
    <n v="34"/>
    <m/>
    <m/>
  </r>
  <r>
    <d v="2025-04-10T00:00:00"/>
    <d v="1899-12-30T21:23:00"/>
    <s v="Evening"/>
    <s v="BA"/>
    <s v="BA5694"/>
    <s v="LHR"/>
    <s v="MUC"/>
    <s v="Germany"/>
    <s v="Europe"/>
    <s v="SHORT"/>
    <s v="A320"/>
    <n v="0"/>
    <n v="3"/>
    <n v="177"/>
    <n v="3"/>
    <n v="15"/>
    <n v="52"/>
    <m/>
    <m/>
  </r>
  <r>
    <d v="2025-04-14T00:00:00"/>
    <d v="1899-12-30T13:50:00"/>
    <s v="Lunchtime"/>
    <s v="BA"/>
    <s v="BA2578"/>
    <s v="LHR"/>
    <s v="CDG"/>
    <s v="France"/>
    <s v="Europe"/>
    <s v="SHORT"/>
    <s v="A320"/>
    <n v="0"/>
    <n v="8"/>
    <n v="172"/>
    <n v="0"/>
    <n v="10"/>
    <n v="37"/>
    <m/>
    <m/>
  </r>
  <r>
    <d v="2025-10-21T00:00:00"/>
    <d v="1899-12-30T20:53:00"/>
    <s v="Evening"/>
    <s v="BA"/>
    <s v="BA5758"/>
    <s v="LHR"/>
    <s v="ORD"/>
    <s v="USA"/>
    <s v="North America"/>
    <s v="LONG"/>
    <s v="B777"/>
    <n v="0"/>
    <n v="32"/>
    <n v="300"/>
    <n v="0"/>
    <n v="14"/>
    <n v="47"/>
    <m/>
    <m/>
  </r>
  <r>
    <d v="2025-08-12T00:00:00"/>
    <d v="1899-12-30T18:14:00"/>
    <s v="Evening"/>
    <s v="BA"/>
    <s v="BA2859"/>
    <s v="LHR"/>
    <s v="HND"/>
    <s v="Japan"/>
    <s v="Asia"/>
    <s v="LONG"/>
    <s v="B777"/>
    <n v="8"/>
    <n v="49"/>
    <n v="178"/>
    <n v="0"/>
    <n v="10"/>
    <n v="38"/>
    <m/>
    <m/>
  </r>
  <r>
    <d v="2025-10-07T00:00:00"/>
    <d v="1899-12-30T19:51:00"/>
    <s v="Evening"/>
    <s v="BA"/>
    <s v="BA7158"/>
    <s v="LHR"/>
    <s v="AMS"/>
    <s v="Netherlands"/>
    <s v="Europe"/>
    <s v="SHORT"/>
    <s v="A320"/>
    <n v="0"/>
    <n v="10"/>
    <n v="170"/>
    <n v="1"/>
    <n v="15"/>
    <n v="51"/>
    <m/>
    <m/>
  </r>
  <r>
    <d v="2025-05-10T00:00:00"/>
    <d v="1899-12-30T18:08:00"/>
    <s v="Evening"/>
    <s v="BA"/>
    <s v="BA7496"/>
    <s v="LHR"/>
    <s v="DXB"/>
    <s v="UAE"/>
    <s v="Middle East"/>
    <s v="LONG"/>
    <s v="A350"/>
    <n v="0"/>
    <n v="56"/>
    <n v="275"/>
    <n v="1"/>
    <n v="11"/>
    <n v="38"/>
    <m/>
    <m/>
  </r>
  <r>
    <d v="2025-06-25T00:00:00"/>
    <d v="1899-12-30T17:05:00"/>
    <s v="Afternoon"/>
    <s v="BA"/>
    <s v="BA8516"/>
    <s v="LHR"/>
    <s v="CDG"/>
    <s v="France"/>
    <s v="Europe"/>
    <s v="SHORT"/>
    <s v="A320"/>
    <n v="0"/>
    <n v="10"/>
    <n v="170"/>
    <n v="0"/>
    <n v="7"/>
    <n v="29"/>
    <m/>
    <m/>
  </r>
  <r>
    <d v="2025-07-22T00:00:00"/>
    <d v="1899-12-30T22:42:00"/>
    <s v="Evening"/>
    <s v="BA"/>
    <s v="BA6390"/>
    <s v="LHR"/>
    <s v="FRA"/>
    <s v="Germany"/>
    <s v="Europe"/>
    <s v="SHORT"/>
    <s v="A320"/>
    <n v="0"/>
    <n v="11"/>
    <n v="169"/>
    <n v="0"/>
    <n v="20"/>
    <n v="66"/>
    <m/>
    <m/>
  </r>
  <r>
    <d v="2025-05-22T00:00:00"/>
    <d v="1899-12-30T19:48:00"/>
    <s v="Evening"/>
    <s v="BA"/>
    <s v="BA6550"/>
    <s v="LHR"/>
    <s v="DXB"/>
    <s v="UAE"/>
    <s v="Middle East"/>
    <s v="LONG"/>
    <s v="B787"/>
    <n v="8"/>
    <n v="42"/>
    <n v="166"/>
    <n v="0"/>
    <n v="13"/>
    <n v="44"/>
    <m/>
    <m/>
  </r>
  <r>
    <d v="2025-04-03T00:00:00"/>
    <d v="1899-12-30T17:19:00"/>
    <s v="Afternoon"/>
    <s v="BA"/>
    <s v="BA2271"/>
    <s v="LHR"/>
    <s v="MUC"/>
    <s v="Germany"/>
    <s v="Europe"/>
    <s v="SHORT"/>
    <s v="A320"/>
    <n v="0"/>
    <n v="8"/>
    <n v="172"/>
    <n v="1"/>
    <n v="11"/>
    <n v="39"/>
    <m/>
    <m/>
  </r>
  <r>
    <d v="2025-06-13T00:00:00"/>
    <d v="1899-12-30T09:26:00"/>
    <s v="Morning"/>
    <s v="BA"/>
    <s v="BA4920"/>
    <s v="LHR"/>
    <s v="HND"/>
    <s v="Japan"/>
    <s v="Asia"/>
    <s v="LONG"/>
    <s v="B777"/>
    <n v="8"/>
    <n v="49"/>
    <n v="178"/>
    <n v="0"/>
    <n v="1"/>
    <n v="10"/>
    <n v="235"/>
    <s v="Group C"/>
  </r>
  <r>
    <d v="2025-06-05T00:00:00"/>
    <d v="1899-12-30T22:48:00"/>
    <s v="Evening"/>
    <s v="BA"/>
    <s v="BA2024"/>
    <s v="LHR"/>
    <s v="MAD"/>
    <s v="Spain"/>
    <s v="Europe"/>
    <s v="SHORT"/>
    <s v="A320"/>
    <n v="0"/>
    <n v="3"/>
    <n v="177"/>
    <n v="0"/>
    <n v="1"/>
    <n v="10"/>
    <m/>
    <m/>
  </r>
  <r>
    <d v="2025-10-26T00:00:00"/>
    <d v="1899-12-30T22:14:00"/>
    <s v="Evening"/>
    <s v="BA"/>
    <s v="BA4878"/>
    <s v="LHR"/>
    <s v="ZRH"/>
    <s v="Switzerland"/>
    <s v="Europe"/>
    <s v="SHORT"/>
    <s v="A320"/>
    <n v="0"/>
    <n v="12"/>
    <n v="168"/>
    <n v="1"/>
    <n v="9"/>
    <n v="35"/>
    <m/>
    <m/>
  </r>
  <r>
    <d v="2025-08-21T00:00:00"/>
    <d v="1899-12-30T15:17:00"/>
    <s v="Afternoon"/>
    <s v="BA"/>
    <s v="BA7897"/>
    <s v="LHR"/>
    <s v="JFK"/>
    <s v="USA"/>
    <s v="North America"/>
    <s v="LONG"/>
    <s v="B777"/>
    <n v="8"/>
    <n v="49"/>
    <n v="178"/>
    <n v="0"/>
    <n v="9"/>
    <n v="33"/>
    <m/>
    <m/>
  </r>
  <r>
    <d v="2025-06-15T00:00:00"/>
    <d v="1899-12-30T07:48:00"/>
    <s v="Morning"/>
    <s v="BA"/>
    <s v="BA7841"/>
    <s v="LHR"/>
    <s v="MAD"/>
    <s v="Spain"/>
    <s v="Europe"/>
    <s v="SHORT"/>
    <s v="A320"/>
    <n v="0"/>
    <n v="14"/>
    <n v="166"/>
    <n v="0"/>
    <n v="4"/>
    <n v="21"/>
    <n v="180"/>
    <s v="Group A"/>
  </r>
  <r>
    <d v="2025-08-22T00:00:00"/>
    <d v="1899-12-30T22:14:00"/>
    <s v="Evening"/>
    <s v="BA"/>
    <s v="BA1588"/>
    <s v="LHR"/>
    <s v="MUC"/>
    <s v="Germany"/>
    <s v="Europe"/>
    <s v="SHORT"/>
    <s v="A320"/>
    <n v="0"/>
    <n v="15"/>
    <n v="165"/>
    <n v="0"/>
    <n v="9"/>
    <n v="32"/>
    <m/>
    <m/>
  </r>
  <r>
    <d v="2025-06-24T00:00:00"/>
    <d v="1899-12-30T18:30:00"/>
    <s v="Evening"/>
    <s v="BA"/>
    <s v="BA6008"/>
    <s v="LHR"/>
    <s v="MUC"/>
    <s v="Germany"/>
    <s v="Europe"/>
    <s v="SHORT"/>
    <s v="A320"/>
    <n v="0"/>
    <n v="3"/>
    <n v="177"/>
    <n v="0"/>
    <n v="16"/>
    <n v="55"/>
    <m/>
    <m/>
  </r>
  <r>
    <d v="2025-09-12T00:00:00"/>
    <d v="1899-12-30T10:33:00"/>
    <s v="Morning"/>
    <s v="BA"/>
    <s v="BA2228"/>
    <s v="LHR"/>
    <s v="FRA"/>
    <s v="Germany"/>
    <s v="Europe"/>
    <s v="SHORT"/>
    <s v="A320"/>
    <n v="0"/>
    <n v="3"/>
    <n v="177"/>
    <n v="0"/>
    <n v="12"/>
    <n v="41"/>
    <n v="180"/>
    <s v="Group A"/>
  </r>
  <r>
    <d v="2025-08-14T00:00:00"/>
    <d v="1899-12-30T17:37:00"/>
    <s v="Afternoon"/>
    <s v="BA"/>
    <s v="BA3612"/>
    <s v="LHR"/>
    <s v="CDG"/>
    <s v="France"/>
    <s v="Europe"/>
    <s v="SHORT"/>
    <s v="A320"/>
    <n v="0"/>
    <n v="19"/>
    <n v="161"/>
    <n v="6"/>
    <n v="2"/>
    <n v="13"/>
    <m/>
    <m/>
  </r>
  <r>
    <d v="2025-08-05T00:00:00"/>
    <d v="1899-12-30T22:21:00"/>
    <s v="Evening"/>
    <s v="BA"/>
    <s v="BA2790"/>
    <s v="LHR"/>
    <s v="BCN"/>
    <s v="Spain"/>
    <s v="Europe"/>
    <s v="SHORT"/>
    <s v="A320"/>
    <n v="0"/>
    <n v="19"/>
    <n v="161"/>
    <n v="1"/>
    <n v="7"/>
    <n v="29"/>
    <m/>
    <m/>
  </r>
  <r>
    <d v="2025-04-27T00:00:00"/>
    <d v="1899-12-30T15:22:00"/>
    <s v="Afternoon"/>
    <s v="BA"/>
    <s v="BA6177"/>
    <s v="LHR"/>
    <s v="DFW"/>
    <s v="USA"/>
    <s v="North America"/>
    <s v="LONG"/>
    <s v="B777"/>
    <n v="0"/>
    <n v="32"/>
    <n v="300"/>
    <n v="2"/>
    <n v="3"/>
    <n v="18"/>
    <m/>
    <m/>
  </r>
  <r>
    <d v="2025-10-21T00:00:00"/>
    <d v="1899-12-30T15:16:00"/>
    <s v="Afternoon"/>
    <s v="BA"/>
    <s v="BA2181"/>
    <s v="LHR"/>
    <s v="MAD"/>
    <s v="Spain"/>
    <s v="Europe"/>
    <s v="SHORT"/>
    <s v="A320"/>
    <n v="0"/>
    <n v="1"/>
    <n v="179"/>
    <n v="2"/>
    <n v="6"/>
    <n v="24"/>
    <m/>
    <m/>
  </r>
  <r>
    <d v="2025-05-24T00:00:00"/>
    <d v="1899-12-30T14:38:00"/>
    <s v="Afternoon"/>
    <s v="BA"/>
    <s v="BA3354"/>
    <s v="LHR"/>
    <s v="VIE"/>
    <s v="Austria"/>
    <s v="Europe"/>
    <s v="SHORT"/>
    <s v="A320"/>
    <n v="0"/>
    <n v="12"/>
    <n v="168"/>
    <n v="0"/>
    <n v="6"/>
    <n v="24"/>
    <m/>
    <m/>
  </r>
  <r>
    <d v="2025-05-14T00:00:00"/>
    <d v="1899-12-30T20:11:00"/>
    <s v="Evening"/>
    <s v="BA"/>
    <s v="BA1875"/>
    <s v="LHR"/>
    <s v="DXB"/>
    <s v="UAE"/>
    <s v="Middle East"/>
    <s v="LONG"/>
    <s v="B787"/>
    <n v="8"/>
    <n v="42"/>
    <n v="166"/>
    <n v="0"/>
    <n v="5"/>
    <n v="23"/>
    <m/>
    <m/>
  </r>
  <r>
    <d v="2025-09-27T00:00:00"/>
    <d v="1899-12-30T16:42:00"/>
    <s v="Afternoon"/>
    <s v="BA"/>
    <s v="BA8698"/>
    <s v="LHR"/>
    <s v="DFW"/>
    <s v="USA"/>
    <s v="North America"/>
    <s v="LONG"/>
    <s v="B787"/>
    <n v="8"/>
    <n v="42"/>
    <n v="166"/>
    <n v="0"/>
    <n v="1"/>
    <n v="11"/>
    <m/>
    <m/>
  </r>
  <r>
    <d v="2025-08-09T00:00:00"/>
    <d v="1899-12-30T15:12:00"/>
    <s v="Afternoon"/>
    <s v="BA"/>
    <s v="BA9691"/>
    <s v="LHR"/>
    <s v="CDG"/>
    <s v="France"/>
    <s v="Europe"/>
    <s v="SHORT"/>
    <s v="A320"/>
    <n v="0"/>
    <n v="19"/>
    <n v="161"/>
    <n v="1"/>
    <n v="7"/>
    <n v="28"/>
    <m/>
    <m/>
  </r>
  <r>
    <d v="2025-08-30T00:00:00"/>
    <d v="1899-12-30T10:54:00"/>
    <s v="Morning"/>
    <s v="BA"/>
    <s v="BA4591"/>
    <s v="LHR"/>
    <s v="CDG"/>
    <s v="France"/>
    <s v="Europe"/>
    <s v="SHORT"/>
    <s v="A320"/>
    <n v="0"/>
    <n v="2"/>
    <n v="178"/>
    <n v="1"/>
    <n v="5"/>
    <n v="22"/>
    <n v="180"/>
    <s v="Group A"/>
  </r>
  <r>
    <d v="2025-09-29T00:00:00"/>
    <d v="1899-12-30T19:55:00"/>
    <s v="Evening"/>
    <s v="BA"/>
    <s v="BA7631"/>
    <s v="LHR"/>
    <s v="MAD"/>
    <s v="Spain"/>
    <s v="Europe"/>
    <s v="SHORT"/>
    <s v="A320"/>
    <n v="0"/>
    <n v="1"/>
    <n v="179"/>
    <n v="0"/>
    <n v="0"/>
    <n v="0"/>
    <m/>
    <m/>
  </r>
  <r>
    <d v="2025-09-18T00:00:00"/>
    <d v="1899-12-30T10:04:00"/>
    <s v="Morning"/>
    <s v="BA"/>
    <s v="BA5934"/>
    <s v="LHR"/>
    <s v="DXB"/>
    <s v="UAE"/>
    <s v="Middle East"/>
    <s v="LONG"/>
    <s v="B777"/>
    <n v="0"/>
    <n v="32"/>
    <n v="304"/>
    <n v="0"/>
    <n v="19"/>
    <n v="62"/>
    <n v="336"/>
    <s v="Group C"/>
  </r>
  <r>
    <d v="2025-10-09T00:00:00"/>
    <d v="1899-12-30T06:23:00"/>
    <s v="Morning"/>
    <s v="BA"/>
    <s v="BA4522"/>
    <s v="LHR"/>
    <s v="HND"/>
    <s v="Japan"/>
    <s v="Asia"/>
    <s v="LONG"/>
    <s v="B777"/>
    <n v="8"/>
    <n v="49"/>
    <n v="178"/>
    <n v="0"/>
    <n v="14"/>
    <n v="47"/>
    <n v="235"/>
    <s v="Group C"/>
  </r>
  <r>
    <d v="2025-06-29T00:00:00"/>
    <d v="1899-12-30T12:07:00"/>
    <s v="Lunchtime"/>
    <s v="BA"/>
    <s v="BA9006"/>
    <s v="LHR"/>
    <s v="AMS"/>
    <s v="Netherlands"/>
    <s v="Europe"/>
    <s v="SHORT"/>
    <s v="A320"/>
    <n v="0"/>
    <n v="13"/>
    <n v="167"/>
    <n v="0"/>
    <n v="6"/>
    <n v="24"/>
    <m/>
    <m/>
  </r>
  <r>
    <d v="2025-10-28T00:00:00"/>
    <d v="1899-12-30T18:31:00"/>
    <s v="Evening"/>
    <s v="BA"/>
    <s v="BA5539"/>
    <s v="LHR"/>
    <s v="MAD"/>
    <s v="Spain"/>
    <s v="Europe"/>
    <s v="SHORT"/>
    <s v="A320"/>
    <n v="0"/>
    <n v="10"/>
    <n v="170"/>
    <n v="2"/>
    <n v="8"/>
    <n v="31"/>
    <m/>
    <m/>
  </r>
  <r>
    <d v="2025-08-13T00:00:00"/>
    <d v="1899-12-30T21:51:00"/>
    <s v="Evening"/>
    <s v="BA"/>
    <s v="BA2518"/>
    <s v="LHR"/>
    <s v="MUC"/>
    <s v="Germany"/>
    <s v="Europe"/>
    <s v="SHORT"/>
    <s v="A320"/>
    <n v="0"/>
    <n v="5"/>
    <n v="175"/>
    <n v="0"/>
    <n v="1"/>
    <n v="12"/>
    <m/>
    <m/>
  </r>
  <r>
    <d v="2025-07-05T00:00:00"/>
    <d v="1899-12-30T06:53:00"/>
    <s v="Morning"/>
    <s v="BA"/>
    <s v="BA6315"/>
    <s v="LHR"/>
    <s v="LAX"/>
    <s v="USA"/>
    <s v="North America"/>
    <s v="LONG"/>
    <s v="B777"/>
    <n v="0"/>
    <n v="32"/>
    <n v="300"/>
    <n v="2"/>
    <n v="17"/>
    <n v="57"/>
    <n v="332"/>
    <s v="Group B"/>
  </r>
  <r>
    <d v="2025-07-19T00:00:00"/>
    <d v="1899-12-30T15:13:00"/>
    <s v="Afternoon"/>
    <s v="BA"/>
    <s v="BA7710"/>
    <s v="LHR"/>
    <s v="IST"/>
    <s v="Turkey"/>
    <s v="Europe"/>
    <s v="SHORT"/>
    <s v="A320"/>
    <n v="0"/>
    <n v="20"/>
    <n v="160"/>
    <n v="0"/>
    <n v="18"/>
    <n v="60"/>
    <m/>
    <m/>
  </r>
  <r>
    <d v="2025-07-04T00:00:00"/>
    <d v="1899-12-30T18:14:00"/>
    <s v="Evening"/>
    <s v="BA"/>
    <s v="BA2528"/>
    <s v="LHR"/>
    <s v="VIE"/>
    <s v="Austria"/>
    <s v="Europe"/>
    <s v="SHORT"/>
    <s v="A320"/>
    <n v="0"/>
    <n v="1"/>
    <n v="179"/>
    <n v="1"/>
    <n v="9"/>
    <n v="33"/>
    <m/>
    <m/>
  </r>
  <r>
    <d v="2025-09-29T00:00:00"/>
    <d v="1899-12-30T16:44:00"/>
    <s v="Afternoon"/>
    <s v="BA"/>
    <s v="BA2957"/>
    <s v="LHR"/>
    <s v="HND"/>
    <s v="Japan"/>
    <s v="Asia"/>
    <s v="LONG"/>
    <s v="B787"/>
    <n v="0"/>
    <n v="31"/>
    <n v="173"/>
    <n v="2"/>
    <n v="13"/>
    <n v="46"/>
    <m/>
    <m/>
  </r>
  <r>
    <d v="2025-07-26T00:00:00"/>
    <d v="1899-12-30T19:49:00"/>
    <s v="Evening"/>
    <s v="BA"/>
    <s v="BA7857"/>
    <s v="LHR"/>
    <s v="DXB"/>
    <s v="UAE"/>
    <s v="Middle East"/>
    <s v="LONG"/>
    <s v="B777"/>
    <n v="0"/>
    <n v="48"/>
    <n v="224"/>
    <n v="2"/>
    <n v="9"/>
    <n v="33"/>
    <m/>
    <m/>
  </r>
  <r>
    <d v="2025-08-22T00:00:00"/>
    <d v="1899-12-30T20:36:00"/>
    <s v="Evening"/>
    <s v="BA"/>
    <s v="BA9056"/>
    <s v="LHR"/>
    <s v="ZRH"/>
    <s v="Switzerland"/>
    <s v="Europe"/>
    <s v="SHORT"/>
    <s v="A320"/>
    <n v="0"/>
    <n v="9"/>
    <n v="171"/>
    <n v="0"/>
    <n v="0"/>
    <n v="9"/>
    <m/>
    <m/>
  </r>
  <r>
    <d v="2025-08-13T00:00:00"/>
    <d v="1899-12-30T11:19:00"/>
    <s v="Morning"/>
    <s v="BA"/>
    <s v="BA7981"/>
    <s v="LHR"/>
    <s v="JFK"/>
    <s v="USA"/>
    <s v="North America"/>
    <s v="LONG"/>
    <s v="A350"/>
    <n v="0"/>
    <n v="56"/>
    <n v="275"/>
    <n v="0"/>
    <n v="6"/>
    <n v="24"/>
    <n v="331"/>
    <s v="Group B"/>
  </r>
  <r>
    <d v="2025-04-26T00:00:00"/>
    <d v="1899-12-30T17:51:00"/>
    <s v="Afternoon"/>
    <s v="BA"/>
    <s v="BA8630"/>
    <s v="LHR"/>
    <s v="DXB"/>
    <s v="UAE"/>
    <s v="Middle East"/>
    <s v="LONG"/>
    <s v="A380"/>
    <n v="14"/>
    <n v="97"/>
    <n v="358"/>
    <n v="0"/>
    <n v="8"/>
    <n v="32"/>
    <m/>
    <m/>
  </r>
  <r>
    <d v="2025-07-25T00:00:00"/>
    <d v="1899-12-30T15:41:00"/>
    <s v="Afternoon"/>
    <s v="BA"/>
    <s v="BA1337"/>
    <s v="LHR"/>
    <s v="MUC"/>
    <s v="Germany"/>
    <s v="Europe"/>
    <s v="SHORT"/>
    <s v="A320"/>
    <n v="0"/>
    <n v="18"/>
    <n v="162"/>
    <n v="0"/>
    <n v="5"/>
    <n v="23"/>
    <m/>
    <m/>
  </r>
  <r>
    <d v="2025-09-26T00:00:00"/>
    <d v="1899-12-30T16:14:00"/>
    <s v="Afternoon"/>
    <s v="BA"/>
    <s v="BA8574"/>
    <s v="LHR"/>
    <s v="LAX"/>
    <s v="USA"/>
    <s v="North America"/>
    <s v="LONG"/>
    <s v="B787"/>
    <n v="8"/>
    <n v="48"/>
    <n v="200"/>
    <n v="1"/>
    <n v="7"/>
    <n v="27"/>
    <m/>
    <m/>
  </r>
  <r>
    <d v="2025-05-25T00:00:00"/>
    <d v="1899-12-30T20:46:00"/>
    <s v="Evening"/>
    <s v="BA"/>
    <s v="BA5805"/>
    <s v="LHR"/>
    <s v="ORD"/>
    <s v="USA"/>
    <s v="North America"/>
    <s v="LONG"/>
    <s v="A380"/>
    <n v="14"/>
    <n v="97"/>
    <n v="358"/>
    <n v="2"/>
    <n v="7"/>
    <n v="29"/>
    <m/>
    <m/>
  </r>
  <r>
    <d v="2025-06-12T00:00:00"/>
    <d v="1899-12-30T13:47:00"/>
    <s v="Lunchtime"/>
    <s v="BA"/>
    <s v="BA9859"/>
    <s v="LHR"/>
    <s v="DFW"/>
    <s v="USA"/>
    <s v="North America"/>
    <s v="LONG"/>
    <s v="A380"/>
    <n v="14"/>
    <n v="97"/>
    <n v="358"/>
    <n v="0"/>
    <n v="7"/>
    <n v="29"/>
    <m/>
    <m/>
  </r>
  <r>
    <d v="2025-07-08T00:00:00"/>
    <d v="1899-12-30T06:21:00"/>
    <s v="Morning"/>
    <s v="BA"/>
    <s v="BA2327"/>
    <s v="LHR"/>
    <s v="JFK"/>
    <s v="USA"/>
    <s v="North America"/>
    <s v="LONG"/>
    <s v="B787"/>
    <n v="0"/>
    <n v="31"/>
    <n v="173"/>
    <n v="0"/>
    <n v="8"/>
    <n v="31"/>
    <n v="204"/>
    <s v="Group B"/>
  </r>
  <r>
    <d v="2025-08-21T00:00:00"/>
    <d v="1899-12-30T16:23:00"/>
    <s v="Afternoon"/>
    <s v="BA"/>
    <s v="BA6907"/>
    <s v="LHR"/>
    <s v="LAX"/>
    <s v="USA"/>
    <s v="North America"/>
    <s v="LONG"/>
    <s v="B787"/>
    <n v="8"/>
    <n v="48"/>
    <n v="200"/>
    <n v="0"/>
    <n v="2"/>
    <n v="14"/>
    <m/>
    <m/>
  </r>
  <r>
    <d v="2025-05-05T00:00:00"/>
    <d v="1899-12-30T13:21:00"/>
    <s v="Lunchtime"/>
    <s v="BA"/>
    <s v="BA3159"/>
    <s v="LHR"/>
    <s v="MAD"/>
    <s v="Spain"/>
    <s v="Europe"/>
    <s v="SHORT"/>
    <s v="A320"/>
    <n v="0"/>
    <n v="19"/>
    <n v="161"/>
    <n v="2"/>
    <n v="4"/>
    <n v="19"/>
    <m/>
    <m/>
  </r>
  <r>
    <d v="2025-09-02T00:00:00"/>
    <d v="1899-12-30T09:15:00"/>
    <s v="Morning"/>
    <s v="BA"/>
    <s v="BA3488"/>
    <s v="LHR"/>
    <s v="JFK"/>
    <s v="USA"/>
    <s v="North America"/>
    <s v="LONG"/>
    <s v="A380"/>
    <n v="14"/>
    <n v="97"/>
    <n v="358"/>
    <n v="3"/>
    <n v="1"/>
    <n v="10"/>
    <n v="469"/>
    <s v="Group B"/>
  </r>
  <r>
    <d v="2025-04-23T00:00:00"/>
    <d v="1899-12-30T13:56:00"/>
    <s v="Lunchtime"/>
    <s v="BA"/>
    <s v="BA7215"/>
    <s v="LHR"/>
    <s v="MAD"/>
    <s v="Spain"/>
    <s v="Europe"/>
    <s v="SHORT"/>
    <s v="A320"/>
    <n v="0"/>
    <n v="19"/>
    <n v="161"/>
    <n v="0"/>
    <n v="13"/>
    <n v="46"/>
    <m/>
    <m/>
  </r>
  <r>
    <d v="2025-09-05T00:00:00"/>
    <d v="1899-12-30T18:57:00"/>
    <s v="Evening"/>
    <s v="BA"/>
    <s v="BA7670"/>
    <s v="LHR"/>
    <s v="DXB"/>
    <s v="UAE"/>
    <s v="Middle East"/>
    <s v="LONG"/>
    <s v="A380"/>
    <n v="14"/>
    <n v="97"/>
    <n v="358"/>
    <n v="0"/>
    <n v="0"/>
    <n v="0"/>
    <m/>
    <m/>
  </r>
  <r>
    <d v="2025-05-29T00:00:00"/>
    <d v="1899-12-30T14:07:00"/>
    <s v="Afternoon"/>
    <s v="BA"/>
    <s v="BA9621"/>
    <s v="LHR"/>
    <s v="HND"/>
    <s v="Japan"/>
    <s v="Asia"/>
    <s v="LONG"/>
    <s v="B777"/>
    <n v="0"/>
    <n v="48"/>
    <n v="224"/>
    <n v="1"/>
    <n v="14"/>
    <n v="48"/>
    <m/>
    <m/>
  </r>
  <r>
    <d v="2025-08-24T00:00:00"/>
    <d v="1899-12-30T19:23:00"/>
    <s v="Evening"/>
    <s v="BA"/>
    <s v="BA7786"/>
    <s v="LHR"/>
    <s v="IST"/>
    <s v="Turkey"/>
    <s v="Europe"/>
    <s v="SHORT"/>
    <s v="A320"/>
    <n v="0"/>
    <n v="5"/>
    <n v="175"/>
    <n v="1"/>
    <n v="15"/>
    <n v="52"/>
    <m/>
    <m/>
  </r>
  <r>
    <d v="2025-05-03T00:00:00"/>
    <d v="1899-12-30T10:23:00"/>
    <s v="Morning"/>
    <s v="BA"/>
    <s v="BA2172"/>
    <s v="LHR"/>
    <s v="CDG"/>
    <s v="France"/>
    <s v="Europe"/>
    <s v="SHORT"/>
    <s v="A320"/>
    <n v="0"/>
    <n v="1"/>
    <n v="179"/>
    <n v="0"/>
    <n v="6"/>
    <n v="26"/>
    <n v="180"/>
    <s v="Group A"/>
  </r>
  <r>
    <d v="2025-05-27T00:00:00"/>
    <d v="1899-12-30T07:36:00"/>
    <s v="Morning"/>
    <s v="BA"/>
    <s v="BA4716"/>
    <s v="LHR"/>
    <s v="LAX"/>
    <s v="USA"/>
    <s v="North America"/>
    <s v="LONG"/>
    <s v="B787"/>
    <n v="0"/>
    <n v="35"/>
    <n v="179"/>
    <n v="2"/>
    <n v="0"/>
    <n v="0"/>
    <n v="214"/>
    <s v="Group B"/>
  </r>
  <r>
    <d v="2025-07-14T00:00:00"/>
    <d v="1899-12-30T15:02:00"/>
    <s v="Afternoon"/>
    <s v="BA"/>
    <s v="BA7043"/>
    <s v="LHR"/>
    <s v="ORD"/>
    <s v="USA"/>
    <s v="North America"/>
    <s v="LONG"/>
    <s v="A380"/>
    <n v="14"/>
    <n v="97"/>
    <n v="358"/>
    <n v="3"/>
    <n v="6"/>
    <n v="25"/>
    <m/>
    <m/>
  </r>
  <r>
    <d v="2025-07-07T00:00:00"/>
    <d v="1899-12-30T19:59:00"/>
    <s v="Evening"/>
    <s v="BA"/>
    <s v="BA3268"/>
    <s v="LHR"/>
    <s v="CDG"/>
    <s v="France"/>
    <s v="Europe"/>
    <s v="SHORT"/>
    <s v="A320"/>
    <n v="0"/>
    <n v="15"/>
    <n v="165"/>
    <n v="0"/>
    <n v="7"/>
    <n v="29"/>
    <m/>
    <m/>
  </r>
  <r>
    <d v="2025-10-22T00:00:00"/>
    <d v="1899-12-30T08:09:00"/>
    <s v="Morning"/>
    <s v="BA"/>
    <s v="BA8714"/>
    <s v="LHR"/>
    <s v="LAX"/>
    <s v="USA"/>
    <s v="North America"/>
    <s v="LONG"/>
    <s v="B777"/>
    <n v="0"/>
    <n v="32"/>
    <n v="300"/>
    <n v="0"/>
    <n v="2"/>
    <n v="15"/>
    <n v="332"/>
    <s v="Group B"/>
  </r>
  <r>
    <d v="2025-04-24T00:00:00"/>
    <d v="1899-12-30T19:54:00"/>
    <s v="Evening"/>
    <s v="BA"/>
    <s v="BA1165"/>
    <s v="LHR"/>
    <s v="LAX"/>
    <s v="USA"/>
    <s v="North America"/>
    <s v="LONG"/>
    <s v="B787"/>
    <n v="0"/>
    <n v="31"/>
    <n v="173"/>
    <n v="0"/>
    <n v="5"/>
    <n v="22"/>
    <m/>
    <m/>
  </r>
  <r>
    <d v="2025-04-20T00:00:00"/>
    <d v="1899-12-30T07:47:00"/>
    <s v="Morning"/>
    <s v="BA"/>
    <s v="BA3847"/>
    <s v="LHR"/>
    <s v="FRA"/>
    <s v="Germany"/>
    <s v="Europe"/>
    <s v="SHORT"/>
    <s v="A320"/>
    <n v="0"/>
    <n v="11"/>
    <n v="169"/>
    <n v="0"/>
    <n v="16"/>
    <n v="54"/>
    <n v="180"/>
    <s v="Group A"/>
  </r>
  <r>
    <d v="2025-06-30T00:00:00"/>
    <d v="1899-12-30T16:03:00"/>
    <s v="Afternoon"/>
    <s v="BA"/>
    <s v="BA9247"/>
    <s v="LHR"/>
    <s v="FRA"/>
    <s v="Germany"/>
    <s v="Europe"/>
    <s v="SHORT"/>
    <s v="A320"/>
    <n v="0"/>
    <n v="0"/>
    <n v="180"/>
    <n v="0"/>
    <n v="11"/>
    <n v="41"/>
    <m/>
    <m/>
  </r>
  <r>
    <d v="2025-09-30T00:00:00"/>
    <d v="1899-12-30T08:03:00"/>
    <s v="Morning"/>
    <s v="BA"/>
    <s v="BA9323"/>
    <s v="LHR"/>
    <s v="FRA"/>
    <s v="Germany"/>
    <s v="Europe"/>
    <s v="SHORT"/>
    <s v="A320"/>
    <n v="0"/>
    <n v="20"/>
    <n v="160"/>
    <n v="0"/>
    <n v="3"/>
    <n v="16"/>
    <n v="180"/>
    <s v="Group A"/>
  </r>
  <r>
    <d v="2025-05-09T00:00:00"/>
    <d v="1899-12-30T14:56:00"/>
    <s v="Afternoon"/>
    <s v="BA"/>
    <s v="BA1118"/>
    <s v="LHR"/>
    <s v="ORD"/>
    <s v="USA"/>
    <s v="North America"/>
    <s v="LONG"/>
    <s v="B777"/>
    <n v="0"/>
    <n v="32"/>
    <n v="304"/>
    <n v="0"/>
    <n v="0"/>
    <n v="5"/>
    <m/>
    <m/>
  </r>
  <r>
    <d v="2025-06-26T00:00:00"/>
    <d v="1899-12-30T11:33:00"/>
    <s v="Morning"/>
    <s v="BA"/>
    <s v="BA3599"/>
    <s v="LHR"/>
    <s v="VIE"/>
    <s v="Austria"/>
    <s v="Europe"/>
    <s v="SHORT"/>
    <s v="A320"/>
    <n v="0"/>
    <n v="0"/>
    <n v="180"/>
    <n v="0"/>
    <n v="6"/>
    <n v="25"/>
    <n v="180"/>
    <s v="Group A"/>
  </r>
  <r>
    <d v="2025-09-16T00:00:00"/>
    <d v="1899-12-30T13:06:00"/>
    <s v="Lunchtime"/>
    <s v="BA"/>
    <s v="BA3855"/>
    <s v="LHR"/>
    <s v="IST"/>
    <s v="Turkey"/>
    <s v="Europe"/>
    <s v="SHORT"/>
    <s v="A320"/>
    <n v="0"/>
    <n v="17"/>
    <n v="163"/>
    <n v="0"/>
    <n v="7"/>
    <n v="27"/>
    <m/>
    <m/>
  </r>
  <r>
    <d v="2025-08-01T00:00:00"/>
    <d v="1899-12-30T16:05:00"/>
    <s v="Afternoon"/>
    <s v="BA"/>
    <s v="BA9823"/>
    <s v="LHR"/>
    <s v="IST"/>
    <s v="Turkey"/>
    <s v="Europe"/>
    <s v="SHORT"/>
    <s v="A320"/>
    <n v="0"/>
    <n v="1"/>
    <n v="179"/>
    <n v="0"/>
    <n v="10"/>
    <n v="38"/>
    <m/>
    <m/>
  </r>
  <r>
    <d v="2025-05-23T00:00:00"/>
    <d v="1899-12-30T18:06:00"/>
    <s v="Evening"/>
    <s v="BA"/>
    <s v="BA8926"/>
    <s v="LHR"/>
    <s v="ZRH"/>
    <s v="Switzerland"/>
    <s v="Europe"/>
    <s v="SHORT"/>
    <s v="A320"/>
    <n v="0"/>
    <n v="5"/>
    <n v="175"/>
    <n v="0"/>
    <n v="5"/>
    <n v="22"/>
    <m/>
    <m/>
  </r>
  <r>
    <d v="2025-09-13T00:00:00"/>
    <d v="1899-12-30T16:46:00"/>
    <s v="Afternoon"/>
    <s v="BA"/>
    <s v="BA9584"/>
    <s v="LHR"/>
    <s v="AMS"/>
    <s v="Netherlands"/>
    <s v="Europe"/>
    <s v="SHORT"/>
    <s v="A320"/>
    <n v="0"/>
    <n v="2"/>
    <n v="178"/>
    <n v="0"/>
    <n v="11"/>
    <n v="38"/>
    <m/>
    <m/>
  </r>
  <r>
    <d v="2025-06-08T00:00:00"/>
    <d v="1899-12-30T19:30:00"/>
    <s v="Evening"/>
    <s v="BA"/>
    <s v="BA3842"/>
    <s v="LHR"/>
    <s v="ORD"/>
    <s v="USA"/>
    <s v="North America"/>
    <s v="LONG"/>
    <s v="B777"/>
    <n v="0"/>
    <n v="32"/>
    <n v="300"/>
    <n v="0"/>
    <n v="18"/>
    <n v="60"/>
    <m/>
    <m/>
  </r>
  <r>
    <d v="2025-04-03T00:00:00"/>
    <d v="1899-12-30T19:20:00"/>
    <s v="Evening"/>
    <s v="BA"/>
    <s v="BA5038"/>
    <s v="LHR"/>
    <s v="BCN"/>
    <s v="Spain"/>
    <s v="Europe"/>
    <s v="SHORT"/>
    <s v="A320"/>
    <n v="0"/>
    <n v="18"/>
    <n v="162"/>
    <n v="0"/>
    <n v="12"/>
    <n v="43"/>
    <m/>
    <m/>
  </r>
  <r>
    <d v="2025-08-24T00:00:00"/>
    <d v="1899-12-30T07:57:00"/>
    <s v="Morning"/>
    <s v="BA"/>
    <s v="BA1656"/>
    <s v="LHR"/>
    <s v="AMS"/>
    <s v="Netherlands"/>
    <s v="Europe"/>
    <s v="SHORT"/>
    <s v="A320"/>
    <n v="0"/>
    <n v="10"/>
    <n v="170"/>
    <n v="1"/>
    <n v="8"/>
    <n v="30"/>
    <n v="180"/>
    <s v="Group A"/>
  </r>
  <r>
    <d v="2025-04-22T00:00:00"/>
    <d v="1899-12-30T22:58:00"/>
    <s v="Evening"/>
    <s v="BA"/>
    <s v="BA4418"/>
    <s v="LHR"/>
    <s v="ZRH"/>
    <s v="Switzerland"/>
    <s v="Europe"/>
    <s v="SHORT"/>
    <s v="A320"/>
    <n v="0"/>
    <n v="1"/>
    <n v="179"/>
    <n v="0"/>
    <n v="7"/>
    <n v="27"/>
    <m/>
    <m/>
  </r>
  <r>
    <d v="2025-09-18T00:00:00"/>
    <d v="1899-12-30T20:06:00"/>
    <s v="Evening"/>
    <s v="BA"/>
    <s v="BA5060"/>
    <s v="LHR"/>
    <s v="CDG"/>
    <s v="France"/>
    <s v="Europe"/>
    <s v="SHORT"/>
    <s v="A320"/>
    <n v="0"/>
    <n v="11"/>
    <n v="169"/>
    <n v="4"/>
    <n v="6"/>
    <n v="25"/>
    <m/>
    <m/>
  </r>
  <r>
    <d v="2025-07-13T00:00:00"/>
    <d v="1899-12-30T22:41:00"/>
    <s v="Evening"/>
    <s v="BA"/>
    <s v="BA1583"/>
    <s v="LHR"/>
    <s v="CDG"/>
    <s v="France"/>
    <s v="Europe"/>
    <s v="SHORT"/>
    <s v="A320"/>
    <n v="0"/>
    <n v="5"/>
    <n v="175"/>
    <n v="0"/>
    <n v="14"/>
    <n v="49"/>
    <m/>
    <m/>
  </r>
  <r>
    <d v="2025-09-14T00:00:00"/>
    <d v="1899-12-30T14:56:00"/>
    <s v="Afternoon"/>
    <s v="BA"/>
    <s v="BA8202"/>
    <s v="LHR"/>
    <s v="CDG"/>
    <s v="France"/>
    <s v="Europe"/>
    <s v="SHORT"/>
    <s v="A320"/>
    <n v="0"/>
    <n v="11"/>
    <n v="169"/>
    <n v="1"/>
    <n v="4"/>
    <n v="21"/>
    <m/>
    <m/>
  </r>
  <r>
    <d v="2025-05-06T00:00:00"/>
    <d v="1899-12-30T07:28:00"/>
    <s v="Morning"/>
    <s v="BA"/>
    <s v="BA6504"/>
    <s v="LHR"/>
    <s v="CDG"/>
    <s v="France"/>
    <s v="Europe"/>
    <s v="SHORT"/>
    <s v="A320"/>
    <n v="0"/>
    <n v="2"/>
    <n v="178"/>
    <n v="0"/>
    <n v="8"/>
    <n v="31"/>
    <n v="180"/>
    <s v="Group A"/>
  </r>
  <r>
    <d v="2025-10-04T00:00:00"/>
    <d v="1899-12-30T08:36:00"/>
    <s v="Morning"/>
    <s v="BA"/>
    <s v="BA5141"/>
    <s v="LHR"/>
    <s v="HND"/>
    <s v="Japan"/>
    <s v="Asia"/>
    <s v="LONG"/>
    <s v="B777"/>
    <n v="0"/>
    <n v="32"/>
    <n v="304"/>
    <n v="1"/>
    <n v="8"/>
    <n v="31"/>
    <n v="336"/>
    <s v="Group C"/>
  </r>
  <r>
    <d v="2025-09-11T00:00:00"/>
    <d v="1899-12-30T06:53:00"/>
    <s v="Morning"/>
    <s v="BA"/>
    <s v="BA9303"/>
    <s v="LHR"/>
    <s v="IST"/>
    <s v="Turkey"/>
    <s v="Europe"/>
    <s v="SHORT"/>
    <s v="A320"/>
    <n v="0"/>
    <n v="16"/>
    <n v="164"/>
    <n v="1"/>
    <n v="5"/>
    <n v="22"/>
    <n v="180"/>
    <s v="Group A"/>
  </r>
  <r>
    <d v="2025-08-13T00:00:00"/>
    <d v="1899-12-30T08:59:00"/>
    <s v="Morning"/>
    <s v="BA"/>
    <s v="BA4665"/>
    <s v="LHR"/>
    <s v="LAX"/>
    <s v="USA"/>
    <s v="North America"/>
    <s v="LONG"/>
    <s v="B787"/>
    <n v="8"/>
    <n v="42"/>
    <n v="166"/>
    <n v="2"/>
    <n v="0"/>
    <n v="9"/>
    <n v="216"/>
    <s v="Group B"/>
  </r>
  <r>
    <d v="2025-06-17T00:00:00"/>
    <d v="1899-12-30T11:57:00"/>
    <s v="Morning"/>
    <s v="BA"/>
    <s v="BA1422"/>
    <s v="LHR"/>
    <s v="MUC"/>
    <s v="Germany"/>
    <s v="Europe"/>
    <s v="SHORT"/>
    <s v="A320"/>
    <n v="0"/>
    <n v="4"/>
    <n v="176"/>
    <n v="5"/>
    <n v="10"/>
    <n v="35"/>
    <n v="180"/>
    <s v="Group A"/>
  </r>
  <r>
    <d v="2025-09-15T00:00:00"/>
    <d v="1899-12-30T20:18:00"/>
    <s v="Evening"/>
    <s v="BA"/>
    <s v="BA3452"/>
    <s v="LHR"/>
    <s v="HND"/>
    <s v="Japan"/>
    <s v="Asia"/>
    <s v="LONG"/>
    <s v="B787"/>
    <n v="0"/>
    <n v="31"/>
    <n v="173"/>
    <n v="0"/>
    <n v="7"/>
    <n v="29"/>
    <m/>
    <m/>
  </r>
  <r>
    <d v="2025-05-25T00:00:00"/>
    <d v="1899-12-30T15:32:00"/>
    <s v="Afternoon"/>
    <s v="BA"/>
    <s v="BA2500"/>
    <s v="LHR"/>
    <s v="LAX"/>
    <s v="USA"/>
    <s v="North America"/>
    <s v="LONG"/>
    <s v="B777"/>
    <n v="0"/>
    <n v="48"/>
    <n v="224"/>
    <n v="0"/>
    <n v="11"/>
    <n v="38"/>
    <m/>
    <m/>
  </r>
  <r>
    <d v="2025-10-05T00:00:00"/>
    <d v="1899-12-30T14:20:00"/>
    <s v="Afternoon"/>
    <s v="BA"/>
    <s v="BA5076"/>
    <s v="LHR"/>
    <s v="ZRH"/>
    <s v="Switzerland"/>
    <s v="Europe"/>
    <s v="SHORT"/>
    <s v="A320"/>
    <n v="0"/>
    <n v="14"/>
    <n v="166"/>
    <n v="0"/>
    <n v="5"/>
    <n v="22"/>
    <m/>
    <m/>
  </r>
  <r>
    <d v="2025-09-06T00:00:00"/>
    <d v="1899-12-30T21:04:00"/>
    <s v="Evening"/>
    <s v="BA"/>
    <s v="BA6762"/>
    <s v="LHR"/>
    <s v="DFW"/>
    <s v="USA"/>
    <s v="North America"/>
    <s v="LONG"/>
    <s v="A380"/>
    <n v="14"/>
    <n v="97"/>
    <n v="358"/>
    <n v="0"/>
    <n v="14"/>
    <n v="49"/>
    <m/>
    <m/>
  </r>
  <r>
    <d v="2025-09-28T00:00:00"/>
    <d v="1899-12-30T11:04:00"/>
    <s v="Morning"/>
    <s v="BA"/>
    <s v="BA4606"/>
    <s v="LHR"/>
    <s v="DXB"/>
    <s v="UAE"/>
    <s v="Middle East"/>
    <s v="LONG"/>
    <s v="B777"/>
    <n v="0"/>
    <n v="32"/>
    <n v="300"/>
    <n v="0"/>
    <n v="3"/>
    <n v="17"/>
    <n v="332"/>
    <s v="Group C"/>
  </r>
  <r>
    <d v="2025-05-06T00:00:00"/>
    <d v="1899-12-30T11:08:00"/>
    <s v="Morning"/>
    <s v="BA"/>
    <s v="BA6974"/>
    <s v="LHR"/>
    <s v="HND"/>
    <s v="Japan"/>
    <s v="Asia"/>
    <s v="LONG"/>
    <s v="B777"/>
    <n v="0"/>
    <n v="32"/>
    <n v="304"/>
    <n v="1"/>
    <n v="17"/>
    <n v="57"/>
    <n v="336"/>
    <s v="Group C"/>
  </r>
  <r>
    <d v="2025-08-08T00:00:00"/>
    <d v="1899-12-30T09:01:00"/>
    <s v="Morning"/>
    <s v="BA"/>
    <s v="BA7862"/>
    <s v="LHR"/>
    <s v="AMS"/>
    <s v="Netherlands"/>
    <s v="Europe"/>
    <s v="SHORT"/>
    <s v="A320"/>
    <n v="0"/>
    <n v="9"/>
    <n v="171"/>
    <n v="2"/>
    <n v="0"/>
    <n v="3"/>
    <n v="180"/>
    <s v="Group A"/>
  </r>
  <r>
    <d v="2025-04-01T00:00:00"/>
    <d v="1899-12-30T07:55:00"/>
    <s v="Morning"/>
    <s v="BA"/>
    <s v="BA5040"/>
    <s v="LHR"/>
    <s v="DFW"/>
    <s v="USA"/>
    <s v="North America"/>
    <s v="LONG"/>
    <s v="A350"/>
    <n v="0"/>
    <n v="56"/>
    <n v="275"/>
    <n v="0"/>
    <n v="10"/>
    <n v="37"/>
    <n v="331"/>
    <s v="Group B"/>
  </r>
  <r>
    <d v="2025-09-17T00:00:00"/>
    <d v="1899-12-30T20:00:00"/>
    <s v="Evening"/>
    <s v="BA"/>
    <s v="BA9541"/>
    <s v="LHR"/>
    <s v="JFK"/>
    <s v="USA"/>
    <s v="North America"/>
    <s v="LONG"/>
    <s v="B777"/>
    <n v="0"/>
    <n v="32"/>
    <n v="300"/>
    <n v="0"/>
    <n v="10"/>
    <n v="38"/>
    <m/>
    <m/>
  </r>
  <r>
    <d v="2025-09-28T00:00:00"/>
    <d v="1899-12-30T08:27:00"/>
    <s v="Morning"/>
    <s v="BA"/>
    <s v="BA6151"/>
    <s v="LHR"/>
    <s v="BCN"/>
    <s v="Spain"/>
    <s v="Europe"/>
    <s v="SHORT"/>
    <s v="A320"/>
    <n v="0"/>
    <n v="4"/>
    <n v="176"/>
    <n v="0"/>
    <n v="3"/>
    <n v="18"/>
    <n v="180"/>
    <s v="Group A"/>
  </r>
  <r>
    <d v="2025-05-06T00:00:00"/>
    <d v="1899-12-30T06:21:00"/>
    <s v="Morning"/>
    <s v="BA"/>
    <s v="BA6256"/>
    <s v="LHR"/>
    <s v="MAD"/>
    <s v="Spain"/>
    <s v="Europe"/>
    <s v="SHORT"/>
    <s v="A320"/>
    <n v="0"/>
    <n v="3"/>
    <n v="177"/>
    <n v="1"/>
    <n v="10"/>
    <n v="37"/>
    <n v="180"/>
    <s v="Group A"/>
  </r>
  <r>
    <d v="2025-09-21T00:00:00"/>
    <d v="1899-12-30T18:54:00"/>
    <s v="Evening"/>
    <s v="BA"/>
    <s v="BA6735"/>
    <s v="LHR"/>
    <s v="DFW"/>
    <s v="USA"/>
    <s v="North America"/>
    <s v="LONG"/>
    <s v="B777"/>
    <n v="8"/>
    <n v="49"/>
    <n v="178"/>
    <n v="0"/>
    <n v="15"/>
    <n v="50"/>
    <m/>
    <m/>
  </r>
  <r>
    <d v="2025-06-18T00:00:00"/>
    <d v="1899-12-30T10:49:00"/>
    <s v="Morning"/>
    <s v="BA"/>
    <s v="BA1148"/>
    <s v="LHR"/>
    <s v="BCN"/>
    <s v="Spain"/>
    <s v="Europe"/>
    <s v="SHORT"/>
    <s v="A320"/>
    <n v="0"/>
    <n v="18"/>
    <n v="162"/>
    <n v="2"/>
    <n v="0"/>
    <n v="0"/>
    <n v="180"/>
    <s v="Group A"/>
  </r>
  <r>
    <d v="2025-08-06T00:00:00"/>
    <d v="1899-12-30T09:46:00"/>
    <s v="Morning"/>
    <s v="BA"/>
    <s v="BA5363"/>
    <s v="LHR"/>
    <s v="ORD"/>
    <s v="USA"/>
    <s v="North America"/>
    <s v="LONG"/>
    <s v="B777"/>
    <n v="8"/>
    <n v="49"/>
    <n v="178"/>
    <n v="1"/>
    <n v="11"/>
    <n v="38"/>
    <n v="235"/>
    <s v="Group B"/>
  </r>
  <r>
    <d v="2025-10-27T00:00:00"/>
    <d v="1899-12-30T16:00:00"/>
    <s v="Afternoon"/>
    <s v="BA"/>
    <s v="BA9129"/>
    <s v="LHR"/>
    <s v="HND"/>
    <s v="Japan"/>
    <s v="Asia"/>
    <s v="LONG"/>
    <s v="B777"/>
    <n v="0"/>
    <n v="32"/>
    <n v="300"/>
    <n v="1"/>
    <n v="0"/>
    <n v="0"/>
    <m/>
    <m/>
  </r>
  <r>
    <d v="2025-05-12T00:00:00"/>
    <d v="1899-12-30T16:46:00"/>
    <s v="Afternoon"/>
    <s v="BA"/>
    <s v="BA6943"/>
    <s v="LHR"/>
    <s v="BCN"/>
    <s v="Spain"/>
    <s v="Europe"/>
    <s v="SHORT"/>
    <s v="A320"/>
    <n v="0"/>
    <n v="6"/>
    <n v="174"/>
    <n v="0"/>
    <n v="2"/>
    <n v="15"/>
    <m/>
    <m/>
  </r>
  <r>
    <d v="2025-07-17T00:00:00"/>
    <d v="1899-12-30T17:37:00"/>
    <s v="Afternoon"/>
    <s v="BA"/>
    <s v="BA7480"/>
    <s v="LHR"/>
    <s v="DFW"/>
    <s v="USA"/>
    <s v="North America"/>
    <s v="LONG"/>
    <s v="B777"/>
    <n v="0"/>
    <n v="32"/>
    <n v="300"/>
    <n v="0"/>
    <n v="17"/>
    <n v="56"/>
    <m/>
    <m/>
  </r>
  <r>
    <d v="2025-09-09T00:00:00"/>
    <d v="1899-12-30T20:23:00"/>
    <s v="Evening"/>
    <s v="BA"/>
    <s v="BA3780"/>
    <s v="LHR"/>
    <s v="ZRH"/>
    <s v="Switzerland"/>
    <s v="Europe"/>
    <s v="SHORT"/>
    <s v="A320"/>
    <n v="0"/>
    <n v="13"/>
    <n v="167"/>
    <n v="2"/>
    <n v="5"/>
    <n v="21"/>
    <m/>
    <m/>
  </r>
  <r>
    <d v="2025-06-29T00:00:00"/>
    <d v="1899-12-30T11:37:00"/>
    <s v="Morning"/>
    <s v="BA"/>
    <s v="BA2532"/>
    <s v="LHR"/>
    <s v="VIE"/>
    <s v="Austria"/>
    <s v="Europe"/>
    <s v="SHORT"/>
    <s v="A320"/>
    <n v="0"/>
    <n v="9"/>
    <n v="171"/>
    <n v="0"/>
    <n v="1"/>
    <n v="12"/>
    <n v="180"/>
    <s v="Group A"/>
  </r>
  <r>
    <d v="2025-04-08T00:00:00"/>
    <d v="1899-12-30T19:18:00"/>
    <s v="Evening"/>
    <s v="BA"/>
    <s v="BA7812"/>
    <s v="LHR"/>
    <s v="BCN"/>
    <s v="Spain"/>
    <s v="Europe"/>
    <s v="SHORT"/>
    <s v="A320"/>
    <n v="0"/>
    <n v="9"/>
    <n v="171"/>
    <n v="5"/>
    <n v="7"/>
    <n v="27"/>
    <m/>
    <m/>
  </r>
  <r>
    <d v="2025-06-28T00:00:00"/>
    <d v="1899-12-30T16:48:00"/>
    <s v="Afternoon"/>
    <s v="BA"/>
    <s v="BA8400"/>
    <s v="LHR"/>
    <s v="HND"/>
    <s v="Japan"/>
    <s v="Asia"/>
    <s v="LONG"/>
    <s v="B787"/>
    <n v="0"/>
    <n v="31"/>
    <n v="173"/>
    <n v="0"/>
    <n v="19"/>
    <n v="63"/>
    <m/>
    <m/>
  </r>
  <r>
    <d v="2025-05-11T00:00:00"/>
    <d v="1899-12-30T22:31:00"/>
    <s v="Evening"/>
    <s v="BA"/>
    <s v="BA2434"/>
    <s v="LHR"/>
    <s v="DXB"/>
    <s v="UAE"/>
    <s v="Middle East"/>
    <s v="LONG"/>
    <s v="B777"/>
    <n v="0"/>
    <n v="48"/>
    <n v="224"/>
    <n v="1"/>
    <n v="0"/>
    <n v="2"/>
    <m/>
    <m/>
  </r>
  <r>
    <d v="2025-09-16T00:00:00"/>
    <d v="1899-12-30T11:19:00"/>
    <s v="Morning"/>
    <s v="BA"/>
    <s v="BA8706"/>
    <s v="LHR"/>
    <s v="CDG"/>
    <s v="France"/>
    <s v="Europe"/>
    <s v="SHORT"/>
    <s v="A320"/>
    <n v="0"/>
    <n v="0"/>
    <n v="180"/>
    <n v="0"/>
    <n v="2"/>
    <n v="14"/>
    <n v="180"/>
    <s v="Group A"/>
  </r>
  <r>
    <d v="2025-04-15T00:00:00"/>
    <d v="1899-12-30T18:35:00"/>
    <s v="Evening"/>
    <s v="BA"/>
    <s v="BA6617"/>
    <s v="LHR"/>
    <s v="BCN"/>
    <s v="Spain"/>
    <s v="Europe"/>
    <s v="SHORT"/>
    <s v="A320"/>
    <n v="0"/>
    <n v="8"/>
    <n v="172"/>
    <n v="0"/>
    <n v="16"/>
    <n v="54"/>
    <m/>
    <m/>
  </r>
  <r>
    <d v="2025-06-08T00:00:00"/>
    <d v="1899-12-30T08:09:00"/>
    <s v="Morning"/>
    <s v="BA"/>
    <s v="BA2178"/>
    <s v="LHR"/>
    <s v="FRA"/>
    <s v="Germany"/>
    <s v="Europe"/>
    <s v="SHORT"/>
    <s v="A320"/>
    <n v="0"/>
    <n v="14"/>
    <n v="166"/>
    <n v="1"/>
    <n v="18"/>
    <n v="59"/>
    <n v="180"/>
    <s v="Group A"/>
  </r>
  <r>
    <d v="2025-07-26T00:00:00"/>
    <d v="1899-12-30T18:20:00"/>
    <s v="Evening"/>
    <s v="BA"/>
    <s v="BA6563"/>
    <s v="LHR"/>
    <s v="IST"/>
    <s v="Turkey"/>
    <s v="Europe"/>
    <s v="SHORT"/>
    <s v="A320"/>
    <n v="0"/>
    <n v="13"/>
    <n v="167"/>
    <n v="1"/>
    <n v="7"/>
    <n v="29"/>
    <m/>
    <m/>
  </r>
  <r>
    <d v="2025-08-08T00:00:00"/>
    <d v="1899-12-30T20:30:00"/>
    <s v="Evening"/>
    <s v="BA"/>
    <s v="BA3687"/>
    <s v="LHR"/>
    <s v="DXB"/>
    <s v="UAE"/>
    <s v="Middle East"/>
    <s v="LONG"/>
    <s v="A380"/>
    <n v="14"/>
    <n v="97"/>
    <n v="358"/>
    <n v="1"/>
    <n v="1"/>
    <n v="11"/>
    <m/>
    <m/>
  </r>
  <r>
    <d v="2025-10-07T00:00:00"/>
    <d v="1899-12-30T10:24:00"/>
    <s v="Morning"/>
    <s v="BA"/>
    <s v="BA2495"/>
    <s v="LHR"/>
    <s v="CDG"/>
    <s v="France"/>
    <s v="Europe"/>
    <s v="SHORT"/>
    <s v="A320"/>
    <n v="0"/>
    <n v="7"/>
    <n v="173"/>
    <n v="0"/>
    <n v="19"/>
    <n v="63"/>
    <n v="180"/>
    <s v="Group A"/>
  </r>
  <r>
    <d v="2025-04-30T00:00:00"/>
    <d v="1899-12-30T14:56:00"/>
    <s v="Afternoon"/>
    <s v="BA"/>
    <s v="BA2067"/>
    <s v="LHR"/>
    <s v="ORD"/>
    <s v="USA"/>
    <s v="North America"/>
    <s v="LONG"/>
    <s v="B787"/>
    <n v="0"/>
    <n v="35"/>
    <n v="179"/>
    <n v="3"/>
    <n v="16"/>
    <n v="55"/>
    <m/>
    <m/>
  </r>
  <r>
    <d v="2025-09-21T00:00:00"/>
    <d v="1899-12-30T16:12:00"/>
    <s v="Afternoon"/>
    <s v="BA"/>
    <s v="BA2724"/>
    <s v="LHR"/>
    <s v="VIE"/>
    <s v="Austria"/>
    <s v="Europe"/>
    <s v="SHORT"/>
    <s v="A320"/>
    <n v="0"/>
    <n v="8"/>
    <n v="172"/>
    <n v="5"/>
    <n v="11"/>
    <n v="41"/>
    <m/>
    <m/>
  </r>
  <r>
    <d v="2025-06-04T00:00:00"/>
    <d v="1899-12-30T14:56:00"/>
    <s v="Afternoon"/>
    <s v="BA"/>
    <s v="BA5057"/>
    <s v="LHR"/>
    <s v="MAD"/>
    <s v="Spain"/>
    <s v="Europe"/>
    <s v="SHORT"/>
    <s v="A320"/>
    <n v="0"/>
    <n v="16"/>
    <n v="164"/>
    <n v="0"/>
    <n v="3"/>
    <n v="18"/>
    <m/>
    <m/>
  </r>
  <r>
    <d v="2025-10-24T00:00:00"/>
    <d v="1899-12-30T06:40:00"/>
    <s v="Morning"/>
    <s v="BA"/>
    <s v="BA6643"/>
    <s v="LHR"/>
    <s v="MAD"/>
    <s v="Spain"/>
    <s v="Europe"/>
    <s v="SHORT"/>
    <s v="A320"/>
    <n v="0"/>
    <n v="14"/>
    <n v="166"/>
    <n v="2"/>
    <n v="8"/>
    <n v="30"/>
    <n v="180"/>
    <s v="Group A"/>
  </r>
  <r>
    <d v="2025-06-05T00:00:00"/>
    <d v="1899-12-30T06:45:00"/>
    <s v="Morning"/>
    <s v="BA"/>
    <s v="BA8940"/>
    <s v="LHR"/>
    <s v="ORD"/>
    <s v="USA"/>
    <s v="North America"/>
    <s v="LONG"/>
    <s v="B787"/>
    <n v="0"/>
    <n v="35"/>
    <n v="179"/>
    <n v="0"/>
    <n v="7"/>
    <n v="28"/>
    <n v="214"/>
    <s v="Group B"/>
  </r>
  <r>
    <d v="2025-08-27T00:00:00"/>
    <d v="1899-12-30T18:30:00"/>
    <s v="Evening"/>
    <s v="BA"/>
    <s v="BA1426"/>
    <s v="LHR"/>
    <s v="ZRH"/>
    <s v="Switzerland"/>
    <s v="Europe"/>
    <s v="SHORT"/>
    <s v="A320"/>
    <n v="0"/>
    <n v="8"/>
    <n v="172"/>
    <n v="1"/>
    <n v="10"/>
    <n v="35"/>
    <m/>
    <m/>
  </r>
  <r>
    <d v="2025-08-26T00:00:00"/>
    <d v="1899-12-30T06:33:00"/>
    <s v="Morning"/>
    <s v="BA"/>
    <s v="BA5075"/>
    <s v="LHR"/>
    <s v="MAD"/>
    <s v="Spain"/>
    <s v="Europe"/>
    <s v="SHORT"/>
    <s v="A320"/>
    <n v="0"/>
    <n v="3"/>
    <n v="177"/>
    <n v="0"/>
    <n v="16"/>
    <n v="53"/>
    <n v="180"/>
    <s v="Group A"/>
  </r>
  <r>
    <d v="2025-06-16T00:00:00"/>
    <d v="1899-12-30T16:28:00"/>
    <s v="Afternoon"/>
    <s v="BA"/>
    <s v="BA5886"/>
    <s v="LHR"/>
    <s v="LAX"/>
    <s v="USA"/>
    <s v="North America"/>
    <s v="LONG"/>
    <s v="B787"/>
    <n v="8"/>
    <n v="48"/>
    <n v="200"/>
    <n v="3"/>
    <n v="13"/>
    <n v="44"/>
    <m/>
    <m/>
  </r>
  <r>
    <d v="2025-06-28T00:00:00"/>
    <d v="1899-12-30T16:41:00"/>
    <s v="Afternoon"/>
    <s v="BA"/>
    <s v="BA4331"/>
    <s v="LHR"/>
    <s v="DFW"/>
    <s v="USA"/>
    <s v="North America"/>
    <s v="LONG"/>
    <s v="B777"/>
    <n v="0"/>
    <n v="32"/>
    <n v="300"/>
    <n v="0"/>
    <n v="2"/>
    <n v="13"/>
    <m/>
    <m/>
  </r>
  <r>
    <d v="2025-08-30T00:00:00"/>
    <d v="1899-12-30T10:28:00"/>
    <s v="Morning"/>
    <s v="BA"/>
    <s v="BA8474"/>
    <s v="LHR"/>
    <s v="DXB"/>
    <s v="UAE"/>
    <s v="Middle East"/>
    <s v="LONG"/>
    <s v="B787"/>
    <n v="8"/>
    <n v="48"/>
    <n v="200"/>
    <n v="0"/>
    <n v="15"/>
    <n v="52"/>
    <n v="256"/>
    <s v="Group C"/>
  </r>
  <r>
    <d v="2025-09-27T00:00:00"/>
    <d v="1899-12-30T10:31:00"/>
    <s v="Morning"/>
    <s v="BA"/>
    <s v="BA8159"/>
    <s v="LHR"/>
    <s v="MAD"/>
    <s v="Spain"/>
    <s v="Europe"/>
    <s v="SHORT"/>
    <s v="A320"/>
    <n v="0"/>
    <n v="16"/>
    <n v="164"/>
    <n v="0"/>
    <n v="9"/>
    <n v="35"/>
    <n v="180"/>
    <s v="Group A"/>
  </r>
  <r>
    <d v="2025-06-07T00:00:00"/>
    <d v="1899-12-30T16:09:00"/>
    <s v="Afternoon"/>
    <s v="BA"/>
    <s v="BA3268"/>
    <s v="LHR"/>
    <s v="MAD"/>
    <s v="Spain"/>
    <s v="Europe"/>
    <s v="SHORT"/>
    <s v="A320"/>
    <n v="0"/>
    <n v="15"/>
    <n v="165"/>
    <n v="0"/>
    <n v="12"/>
    <n v="41"/>
    <m/>
    <m/>
  </r>
  <r>
    <d v="2025-10-21T00:00:00"/>
    <d v="1899-12-30T21:56:00"/>
    <s v="Evening"/>
    <s v="BA"/>
    <s v="BA6469"/>
    <s v="LHR"/>
    <s v="ZRH"/>
    <s v="Switzerland"/>
    <s v="Europe"/>
    <s v="SHORT"/>
    <s v="A320"/>
    <n v="0"/>
    <n v="17"/>
    <n v="163"/>
    <n v="1"/>
    <n v="16"/>
    <n v="53"/>
    <m/>
    <m/>
  </r>
  <r>
    <d v="2025-06-25T00:00:00"/>
    <d v="1899-12-30T15:05:00"/>
    <s v="Afternoon"/>
    <s v="BA"/>
    <s v="BA4048"/>
    <s v="LHR"/>
    <s v="MUC"/>
    <s v="Germany"/>
    <s v="Europe"/>
    <s v="SHORT"/>
    <s v="A320"/>
    <n v="0"/>
    <n v="18"/>
    <n v="162"/>
    <n v="0"/>
    <n v="2"/>
    <n v="13"/>
    <m/>
    <m/>
  </r>
  <r>
    <d v="2025-05-13T00:00:00"/>
    <d v="1899-12-30T11:30:00"/>
    <s v="Morning"/>
    <s v="BA"/>
    <s v="BA3735"/>
    <s v="LHR"/>
    <s v="CDG"/>
    <s v="France"/>
    <s v="Europe"/>
    <s v="SHORT"/>
    <s v="A320"/>
    <n v="0"/>
    <n v="13"/>
    <n v="167"/>
    <n v="1"/>
    <n v="8"/>
    <n v="30"/>
    <n v="180"/>
    <s v="Group A"/>
  </r>
  <r>
    <d v="2025-08-28T00:00:00"/>
    <d v="1899-12-30T16:38:00"/>
    <s v="Afternoon"/>
    <s v="BA"/>
    <s v="BA3108"/>
    <s v="LHR"/>
    <s v="ORD"/>
    <s v="USA"/>
    <s v="North America"/>
    <s v="LONG"/>
    <s v="B777"/>
    <n v="0"/>
    <n v="32"/>
    <n v="300"/>
    <n v="3"/>
    <n v="5"/>
    <n v="22"/>
    <m/>
    <m/>
  </r>
  <r>
    <d v="2025-05-18T00:00:00"/>
    <d v="1899-12-30T15:11:00"/>
    <s v="Afternoon"/>
    <s v="BA"/>
    <s v="BA8688"/>
    <s v="LHR"/>
    <s v="JFK"/>
    <s v="USA"/>
    <s v="North America"/>
    <s v="LONG"/>
    <s v="B777"/>
    <n v="0"/>
    <n v="32"/>
    <n v="304"/>
    <n v="1"/>
    <n v="0"/>
    <n v="6"/>
    <m/>
    <m/>
  </r>
  <r>
    <d v="2025-09-26T00:00:00"/>
    <d v="1899-12-30T13:46:00"/>
    <s v="Lunchtime"/>
    <s v="BA"/>
    <s v="BA2583"/>
    <s v="LHR"/>
    <s v="ORD"/>
    <s v="USA"/>
    <s v="North America"/>
    <s v="LONG"/>
    <s v="B777"/>
    <n v="0"/>
    <n v="48"/>
    <n v="224"/>
    <n v="1"/>
    <n v="10"/>
    <n v="36"/>
    <m/>
    <m/>
  </r>
  <r>
    <d v="2025-09-21T00:00:00"/>
    <d v="1899-12-30T18:47:00"/>
    <s v="Evening"/>
    <s v="BA"/>
    <s v="BA4375"/>
    <s v="LHR"/>
    <s v="BCN"/>
    <s v="Spain"/>
    <s v="Europe"/>
    <s v="SHORT"/>
    <s v="A320"/>
    <n v="0"/>
    <n v="20"/>
    <n v="160"/>
    <n v="0"/>
    <n v="22"/>
    <n v="69"/>
    <m/>
    <m/>
  </r>
  <r>
    <d v="2025-08-06T00:00:00"/>
    <d v="1899-12-30T12:54:00"/>
    <s v="Lunchtime"/>
    <s v="BA"/>
    <s v="BA2780"/>
    <s v="LHR"/>
    <s v="FRA"/>
    <s v="Germany"/>
    <s v="Europe"/>
    <s v="SHORT"/>
    <s v="A320"/>
    <n v="0"/>
    <n v="0"/>
    <n v="180"/>
    <n v="0"/>
    <n v="0"/>
    <n v="2"/>
    <m/>
    <m/>
  </r>
  <r>
    <d v="2025-05-24T00:00:00"/>
    <d v="1899-12-30T14:36:00"/>
    <s v="Afternoon"/>
    <s v="BA"/>
    <s v="BA4839"/>
    <s v="LHR"/>
    <s v="DXB"/>
    <s v="UAE"/>
    <s v="Middle East"/>
    <s v="LONG"/>
    <s v="B777"/>
    <n v="0"/>
    <n v="32"/>
    <n v="300"/>
    <n v="0"/>
    <n v="8"/>
    <n v="30"/>
    <m/>
    <m/>
  </r>
  <r>
    <d v="2025-08-20T00:00:00"/>
    <d v="1899-12-30T08:29:00"/>
    <s v="Morning"/>
    <s v="BA"/>
    <s v="BA2977"/>
    <s v="LHR"/>
    <s v="HND"/>
    <s v="Japan"/>
    <s v="Asia"/>
    <s v="LONG"/>
    <s v="B777"/>
    <n v="0"/>
    <n v="32"/>
    <n v="304"/>
    <n v="0"/>
    <n v="11"/>
    <n v="40"/>
    <n v="336"/>
    <s v="Group C"/>
  </r>
  <r>
    <d v="2025-04-29T00:00:00"/>
    <d v="1899-12-30T21:22:00"/>
    <s v="Evening"/>
    <s v="BA"/>
    <s v="BA2823"/>
    <s v="LHR"/>
    <s v="AMS"/>
    <s v="Netherlands"/>
    <s v="Europe"/>
    <s v="SHORT"/>
    <s v="A320"/>
    <n v="0"/>
    <n v="0"/>
    <n v="180"/>
    <n v="2"/>
    <n v="8"/>
    <n v="32"/>
    <m/>
    <m/>
  </r>
  <r>
    <d v="2025-04-28T00:00:00"/>
    <d v="1899-12-30T14:55:00"/>
    <s v="Afternoon"/>
    <s v="BA"/>
    <s v="BA5230"/>
    <s v="LHR"/>
    <s v="HND"/>
    <s v="Japan"/>
    <s v="Asia"/>
    <s v="LONG"/>
    <s v="B777"/>
    <n v="8"/>
    <n v="49"/>
    <n v="178"/>
    <n v="0"/>
    <n v="7"/>
    <n v="29"/>
    <m/>
    <m/>
  </r>
  <r>
    <d v="2025-08-21T00:00:00"/>
    <d v="1899-12-30T11:33:00"/>
    <s v="Morning"/>
    <s v="BA"/>
    <s v="BA1881"/>
    <s v="LHR"/>
    <s v="FRA"/>
    <s v="Germany"/>
    <s v="Europe"/>
    <s v="SHORT"/>
    <s v="A320"/>
    <n v="0"/>
    <n v="5"/>
    <n v="175"/>
    <n v="2"/>
    <n v="1"/>
    <n v="10"/>
    <n v="180"/>
    <s v="Group A"/>
  </r>
  <r>
    <d v="2025-05-11T00:00:00"/>
    <d v="1899-12-30T19:53:00"/>
    <s v="Evening"/>
    <s v="BA"/>
    <s v="BA3761"/>
    <s v="LHR"/>
    <s v="DFW"/>
    <s v="USA"/>
    <s v="North America"/>
    <s v="LONG"/>
    <s v="B787"/>
    <n v="8"/>
    <n v="48"/>
    <n v="200"/>
    <n v="0"/>
    <n v="9"/>
    <n v="34"/>
    <m/>
    <m/>
  </r>
  <r>
    <d v="2025-07-26T00:00:00"/>
    <d v="1899-12-30T19:54:00"/>
    <s v="Evening"/>
    <s v="BA"/>
    <s v="BA8489"/>
    <s v="LHR"/>
    <s v="ZRH"/>
    <s v="Switzerland"/>
    <s v="Europe"/>
    <s v="SHORT"/>
    <s v="A320"/>
    <n v="0"/>
    <n v="12"/>
    <n v="168"/>
    <n v="1"/>
    <n v="4"/>
    <n v="18"/>
    <m/>
    <m/>
  </r>
  <r>
    <d v="2025-04-14T00:00:00"/>
    <d v="1899-12-30T20:13:00"/>
    <s v="Evening"/>
    <s v="BA"/>
    <s v="BA2694"/>
    <s v="LHR"/>
    <s v="AMS"/>
    <s v="Netherlands"/>
    <s v="Europe"/>
    <s v="SHORT"/>
    <s v="A320"/>
    <n v="0"/>
    <n v="9"/>
    <n v="171"/>
    <n v="0"/>
    <n v="0"/>
    <n v="0"/>
    <m/>
    <m/>
  </r>
  <r>
    <d v="2025-06-15T00:00:00"/>
    <d v="1899-12-30T10:39:00"/>
    <s v="Morning"/>
    <s v="BA"/>
    <s v="BA3033"/>
    <s v="LHR"/>
    <s v="MUC"/>
    <s v="Germany"/>
    <s v="Europe"/>
    <s v="SHORT"/>
    <s v="A320"/>
    <n v="0"/>
    <n v="9"/>
    <n v="171"/>
    <n v="0"/>
    <n v="14"/>
    <n v="49"/>
    <n v="180"/>
    <s v="Group A"/>
  </r>
  <r>
    <d v="2025-08-16T00:00:00"/>
    <d v="1899-12-30T15:11:00"/>
    <s v="Afternoon"/>
    <s v="BA"/>
    <s v="BA2479"/>
    <s v="LHR"/>
    <s v="ORD"/>
    <s v="USA"/>
    <s v="North America"/>
    <s v="LONG"/>
    <s v="B787"/>
    <n v="8"/>
    <n v="42"/>
    <n v="166"/>
    <n v="1"/>
    <n v="13"/>
    <n v="45"/>
    <m/>
    <m/>
  </r>
  <r>
    <d v="2025-06-17T00:00:00"/>
    <d v="1899-12-30T16:24:00"/>
    <s v="Afternoon"/>
    <s v="BA"/>
    <s v="BA6204"/>
    <s v="LHR"/>
    <s v="MUC"/>
    <s v="Germany"/>
    <s v="Europe"/>
    <s v="SHORT"/>
    <s v="A320"/>
    <n v="0"/>
    <n v="16"/>
    <n v="164"/>
    <n v="0"/>
    <n v="8"/>
    <n v="31"/>
    <m/>
    <m/>
  </r>
  <r>
    <d v="2025-10-14T00:00:00"/>
    <d v="1899-12-30T13:15:00"/>
    <s v="Lunchtime"/>
    <s v="BA"/>
    <s v="BA5426"/>
    <s v="LHR"/>
    <s v="VIE"/>
    <s v="Austria"/>
    <s v="Europe"/>
    <s v="SHORT"/>
    <s v="A320"/>
    <n v="0"/>
    <n v="14"/>
    <n v="166"/>
    <n v="1"/>
    <n v="9"/>
    <n v="34"/>
    <m/>
    <m/>
  </r>
  <r>
    <d v="2025-06-11T00:00:00"/>
    <d v="1899-12-30T21:22:00"/>
    <s v="Evening"/>
    <s v="BA"/>
    <s v="BA5870"/>
    <s v="LHR"/>
    <s v="DXB"/>
    <s v="UAE"/>
    <s v="Middle East"/>
    <s v="LONG"/>
    <s v="B787"/>
    <n v="8"/>
    <n v="42"/>
    <n v="166"/>
    <n v="0"/>
    <n v="14"/>
    <n v="47"/>
    <m/>
    <m/>
  </r>
  <r>
    <d v="2025-04-17T00:00:00"/>
    <d v="1899-12-30T12:23:00"/>
    <s v="Lunchtime"/>
    <s v="BA"/>
    <s v="BA6142"/>
    <s v="LHR"/>
    <s v="MAD"/>
    <s v="Spain"/>
    <s v="Europe"/>
    <s v="SHORT"/>
    <s v="A320"/>
    <n v="0"/>
    <n v="12"/>
    <n v="168"/>
    <n v="0"/>
    <n v="9"/>
    <n v="34"/>
    <m/>
    <m/>
  </r>
  <r>
    <d v="2025-07-25T00:00:00"/>
    <d v="1899-12-30T22:09:00"/>
    <s v="Evening"/>
    <s v="BA"/>
    <s v="BA4722"/>
    <s v="LHR"/>
    <s v="AMS"/>
    <s v="Netherlands"/>
    <s v="Europe"/>
    <s v="SHORT"/>
    <s v="A320"/>
    <n v="0"/>
    <n v="11"/>
    <n v="169"/>
    <n v="2"/>
    <n v="13"/>
    <n v="44"/>
    <m/>
    <m/>
  </r>
  <r>
    <d v="2025-04-25T00:00:00"/>
    <d v="1899-12-30T11:15:00"/>
    <s v="Morning"/>
    <s v="BA"/>
    <s v="BA7636"/>
    <s v="LHR"/>
    <s v="CDG"/>
    <s v="France"/>
    <s v="Europe"/>
    <s v="SHORT"/>
    <s v="A320"/>
    <n v="0"/>
    <n v="10"/>
    <n v="170"/>
    <n v="0"/>
    <n v="6"/>
    <n v="26"/>
    <n v="180"/>
    <s v="Group A"/>
  </r>
  <r>
    <d v="2025-04-05T00:00:00"/>
    <d v="1899-12-30T21:22:00"/>
    <s v="Evening"/>
    <s v="BA"/>
    <s v="BA6115"/>
    <s v="LHR"/>
    <s v="BCN"/>
    <s v="Spain"/>
    <s v="Europe"/>
    <s v="SHORT"/>
    <s v="A320"/>
    <n v="0"/>
    <n v="0"/>
    <n v="180"/>
    <n v="1"/>
    <n v="15"/>
    <n v="51"/>
    <m/>
    <m/>
  </r>
  <r>
    <d v="2025-05-12T00:00:00"/>
    <d v="1899-12-30T08:57:00"/>
    <s v="Morning"/>
    <s v="BA"/>
    <s v="BA7638"/>
    <s v="LHR"/>
    <s v="IST"/>
    <s v="Turkey"/>
    <s v="Europe"/>
    <s v="SHORT"/>
    <s v="A320"/>
    <n v="0"/>
    <n v="11"/>
    <n v="169"/>
    <n v="0"/>
    <n v="10"/>
    <n v="35"/>
    <n v="180"/>
    <s v="Group A"/>
  </r>
  <r>
    <d v="2025-04-07T00:00:00"/>
    <d v="1899-12-30T21:44:00"/>
    <s v="Evening"/>
    <s v="BA"/>
    <s v="BA2884"/>
    <s v="LHR"/>
    <s v="MUC"/>
    <s v="Germany"/>
    <s v="Europe"/>
    <s v="SHORT"/>
    <s v="A320"/>
    <n v="0"/>
    <n v="11"/>
    <n v="169"/>
    <n v="0"/>
    <n v="9"/>
    <n v="33"/>
    <m/>
    <m/>
  </r>
  <r>
    <d v="2025-04-01T00:00:00"/>
    <d v="1899-12-30T13:32:00"/>
    <s v="Lunchtime"/>
    <s v="BA"/>
    <s v="BA4347"/>
    <s v="LHR"/>
    <s v="VIE"/>
    <s v="Austria"/>
    <s v="Europe"/>
    <s v="SHORT"/>
    <s v="A320"/>
    <n v="0"/>
    <n v="20"/>
    <n v="160"/>
    <n v="0"/>
    <n v="1"/>
    <n v="10"/>
    <m/>
    <m/>
  </r>
  <r>
    <d v="2025-07-17T00:00:00"/>
    <d v="1899-12-30T15:09:00"/>
    <s v="Afternoon"/>
    <s v="BA"/>
    <s v="BA4827"/>
    <s v="LHR"/>
    <s v="MAD"/>
    <s v="Spain"/>
    <s v="Europe"/>
    <s v="SHORT"/>
    <s v="A320"/>
    <n v="0"/>
    <n v="0"/>
    <n v="180"/>
    <n v="0"/>
    <n v="9"/>
    <n v="35"/>
    <m/>
    <m/>
  </r>
  <r>
    <d v="2025-08-01T00:00:00"/>
    <d v="1899-12-30T09:20:00"/>
    <s v="Morning"/>
    <s v="BA"/>
    <s v="BA9581"/>
    <s v="LHR"/>
    <s v="HND"/>
    <s v="Japan"/>
    <s v="Asia"/>
    <s v="LONG"/>
    <s v="B777"/>
    <n v="0"/>
    <n v="32"/>
    <n v="304"/>
    <n v="0"/>
    <n v="3"/>
    <n v="17"/>
    <n v="336"/>
    <s v="Group C"/>
  </r>
  <r>
    <d v="2025-09-01T00:00:00"/>
    <d v="1899-12-30T18:08:00"/>
    <s v="Evening"/>
    <s v="BA"/>
    <s v="BA2776"/>
    <s v="LHR"/>
    <s v="HND"/>
    <s v="Japan"/>
    <s v="Asia"/>
    <s v="LONG"/>
    <s v="B787"/>
    <n v="0"/>
    <n v="35"/>
    <n v="179"/>
    <n v="0"/>
    <n v="4"/>
    <n v="20"/>
    <m/>
    <m/>
  </r>
  <r>
    <d v="2025-04-30T00:00:00"/>
    <d v="1899-12-30T10:53:00"/>
    <s v="Morning"/>
    <s v="BA"/>
    <s v="BA3934"/>
    <s v="LHR"/>
    <s v="ORD"/>
    <s v="USA"/>
    <s v="North America"/>
    <s v="LONG"/>
    <s v="A350"/>
    <n v="0"/>
    <n v="56"/>
    <n v="275"/>
    <n v="0"/>
    <n v="3"/>
    <n v="18"/>
    <n v="331"/>
    <s v="Group B"/>
  </r>
  <r>
    <d v="2025-05-18T00:00:00"/>
    <d v="1899-12-30T21:26:00"/>
    <s v="Evening"/>
    <s v="BA"/>
    <s v="BA6652"/>
    <s v="LHR"/>
    <s v="BCN"/>
    <s v="Spain"/>
    <s v="Europe"/>
    <s v="SHORT"/>
    <s v="A320"/>
    <n v="0"/>
    <n v="7"/>
    <n v="173"/>
    <n v="1"/>
    <n v="2"/>
    <n v="14"/>
    <m/>
    <m/>
  </r>
  <r>
    <d v="2025-07-03T00:00:00"/>
    <d v="1899-12-30T19:36:00"/>
    <s v="Evening"/>
    <s v="BA"/>
    <s v="BA1564"/>
    <s v="LHR"/>
    <s v="ZRH"/>
    <s v="Switzerland"/>
    <s v="Europe"/>
    <s v="SHORT"/>
    <s v="A320"/>
    <n v="0"/>
    <n v="17"/>
    <n v="163"/>
    <n v="1"/>
    <n v="19"/>
    <n v="63"/>
    <m/>
    <m/>
  </r>
  <r>
    <d v="2025-08-05T00:00:00"/>
    <d v="1899-12-30T09:13:00"/>
    <s v="Morning"/>
    <s v="BA"/>
    <s v="BA8269"/>
    <s v="LHR"/>
    <s v="ORD"/>
    <s v="USA"/>
    <s v="North America"/>
    <s v="LONG"/>
    <s v="B787"/>
    <n v="0"/>
    <n v="35"/>
    <n v="179"/>
    <n v="0"/>
    <n v="15"/>
    <n v="51"/>
    <n v="214"/>
    <s v="Group B"/>
  </r>
  <r>
    <d v="2025-04-27T00:00:00"/>
    <d v="1899-12-30T16:59:00"/>
    <s v="Afternoon"/>
    <s v="BA"/>
    <s v="BA1983"/>
    <s v="LHR"/>
    <s v="DFW"/>
    <s v="USA"/>
    <s v="North America"/>
    <s v="LONG"/>
    <s v="A350"/>
    <n v="0"/>
    <n v="56"/>
    <n v="275"/>
    <n v="0"/>
    <n v="18"/>
    <n v="60"/>
    <m/>
    <m/>
  </r>
  <r>
    <d v="2025-06-11T00:00:00"/>
    <d v="1899-12-30T12:12:00"/>
    <s v="Lunchtime"/>
    <s v="BA"/>
    <s v="BA8671"/>
    <s v="LHR"/>
    <s v="IST"/>
    <s v="Turkey"/>
    <s v="Europe"/>
    <s v="SHORT"/>
    <s v="A320"/>
    <n v="0"/>
    <n v="9"/>
    <n v="171"/>
    <n v="0"/>
    <n v="1"/>
    <n v="11"/>
    <m/>
    <m/>
  </r>
  <r>
    <d v="2025-05-17T00:00:00"/>
    <d v="1899-12-30T22:11:00"/>
    <s v="Evening"/>
    <s v="BA"/>
    <s v="BA5439"/>
    <s v="LHR"/>
    <s v="MAD"/>
    <s v="Spain"/>
    <s v="Europe"/>
    <s v="SHORT"/>
    <s v="A320"/>
    <n v="0"/>
    <n v="18"/>
    <n v="162"/>
    <n v="0"/>
    <n v="8"/>
    <n v="31"/>
    <m/>
    <m/>
  </r>
  <r>
    <d v="2025-09-05T00:00:00"/>
    <d v="1899-12-30T10:54:00"/>
    <s v="Morning"/>
    <s v="BA"/>
    <s v="BA4457"/>
    <s v="LHR"/>
    <s v="LAX"/>
    <s v="USA"/>
    <s v="North America"/>
    <s v="LONG"/>
    <s v="B777"/>
    <n v="8"/>
    <n v="49"/>
    <n v="178"/>
    <n v="0"/>
    <n v="1"/>
    <n v="10"/>
    <n v="235"/>
    <s v="Group B"/>
  </r>
  <r>
    <d v="2025-09-25T00:00:00"/>
    <d v="1899-12-30T08:07:00"/>
    <s v="Morning"/>
    <s v="BA"/>
    <s v="BA8739"/>
    <s v="LHR"/>
    <s v="JFK"/>
    <s v="USA"/>
    <s v="North America"/>
    <s v="LONG"/>
    <s v="B777"/>
    <n v="0"/>
    <n v="48"/>
    <n v="224"/>
    <n v="0"/>
    <n v="4"/>
    <n v="19"/>
    <n v="272"/>
    <s v="Group B"/>
  </r>
  <r>
    <d v="2025-06-06T00:00:00"/>
    <d v="1899-12-30T10:14:00"/>
    <s v="Morning"/>
    <s v="BA"/>
    <s v="BA9478"/>
    <s v="LHR"/>
    <s v="IST"/>
    <s v="Turkey"/>
    <s v="Europe"/>
    <s v="SHORT"/>
    <s v="A320"/>
    <n v="0"/>
    <n v="10"/>
    <n v="170"/>
    <n v="5"/>
    <n v="3"/>
    <n v="16"/>
    <n v="180"/>
    <s v="Group A"/>
  </r>
  <r>
    <d v="2025-06-18T00:00:00"/>
    <d v="1899-12-30T21:18:00"/>
    <s v="Evening"/>
    <s v="BA"/>
    <s v="BA6377"/>
    <s v="LHR"/>
    <s v="IST"/>
    <s v="Turkey"/>
    <s v="Europe"/>
    <s v="SHORT"/>
    <s v="A320"/>
    <n v="0"/>
    <n v="11"/>
    <n v="169"/>
    <n v="1"/>
    <n v="15"/>
    <n v="50"/>
    <m/>
    <m/>
  </r>
  <r>
    <d v="2025-07-24T00:00:00"/>
    <d v="1899-12-30T11:30:00"/>
    <s v="Morning"/>
    <s v="BA"/>
    <s v="BA8751"/>
    <s v="LHR"/>
    <s v="CDG"/>
    <s v="France"/>
    <s v="Europe"/>
    <s v="SHORT"/>
    <s v="A320"/>
    <n v="0"/>
    <n v="14"/>
    <n v="166"/>
    <n v="0"/>
    <n v="6"/>
    <n v="24"/>
    <n v="180"/>
    <s v="Group A"/>
  </r>
  <r>
    <d v="2025-10-01T00:00:00"/>
    <d v="1899-12-30T13:58:00"/>
    <s v="Lunchtime"/>
    <s v="BA"/>
    <s v="BA8958"/>
    <s v="LHR"/>
    <s v="JFK"/>
    <s v="USA"/>
    <s v="North America"/>
    <s v="LONG"/>
    <s v="B787"/>
    <n v="0"/>
    <n v="31"/>
    <n v="173"/>
    <n v="0"/>
    <n v="14"/>
    <n v="47"/>
    <m/>
    <m/>
  </r>
  <r>
    <d v="2025-06-14T00:00:00"/>
    <d v="1899-12-30T20:44:00"/>
    <s v="Evening"/>
    <s v="BA"/>
    <s v="BA6281"/>
    <s v="LHR"/>
    <s v="CDG"/>
    <s v="France"/>
    <s v="Europe"/>
    <s v="SHORT"/>
    <s v="A320"/>
    <n v="0"/>
    <n v="7"/>
    <n v="173"/>
    <n v="1"/>
    <n v="11"/>
    <n v="40"/>
    <m/>
    <m/>
  </r>
  <r>
    <d v="2025-04-19T00:00:00"/>
    <d v="1899-12-30T16:40:00"/>
    <s v="Afternoon"/>
    <s v="BA"/>
    <s v="BA8261"/>
    <s v="LHR"/>
    <s v="DXB"/>
    <s v="UAE"/>
    <s v="Middle East"/>
    <s v="LONG"/>
    <s v="B777"/>
    <n v="0"/>
    <n v="32"/>
    <n v="300"/>
    <n v="0"/>
    <n v="20"/>
    <n v="66"/>
    <m/>
    <m/>
  </r>
  <r>
    <d v="2025-10-20T00:00:00"/>
    <d v="1899-12-30T15:13:00"/>
    <s v="Afternoon"/>
    <s v="BA"/>
    <s v="BA2856"/>
    <s v="LHR"/>
    <s v="DFW"/>
    <s v="USA"/>
    <s v="North America"/>
    <s v="LONG"/>
    <s v="B777"/>
    <n v="8"/>
    <n v="49"/>
    <n v="178"/>
    <n v="1"/>
    <n v="0"/>
    <n v="7"/>
    <m/>
    <m/>
  </r>
  <r>
    <d v="2025-06-25T00:00:00"/>
    <d v="1899-12-30T22:22:00"/>
    <s v="Evening"/>
    <s v="BA"/>
    <s v="BA2769"/>
    <s v="LHR"/>
    <s v="MAD"/>
    <s v="Spain"/>
    <s v="Europe"/>
    <s v="SHORT"/>
    <s v="A320"/>
    <n v="0"/>
    <n v="3"/>
    <n v="177"/>
    <n v="2"/>
    <n v="15"/>
    <n v="50"/>
    <m/>
    <m/>
  </r>
  <r>
    <d v="2025-04-23T00:00:00"/>
    <d v="1899-12-30T21:57:00"/>
    <s v="Evening"/>
    <s v="BA"/>
    <s v="BA2293"/>
    <s v="LHR"/>
    <s v="MUC"/>
    <s v="Germany"/>
    <s v="Europe"/>
    <s v="SHORT"/>
    <s v="A320"/>
    <n v="0"/>
    <n v="1"/>
    <n v="179"/>
    <n v="0"/>
    <n v="14"/>
    <n v="48"/>
    <m/>
    <m/>
  </r>
  <r>
    <d v="2025-07-02T00:00:00"/>
    <d v="1899-12-30T17:56:00"/>
    <s v="Afternoon"/>
    <s v="BA"/>
    <s v="BA8118"/>
    <s v="LHR"/>
    <s v="BCN"/>
    <s v="Spain"/>
    <s v="Europe"/>
    <s v="SHORT"/>
    <s v="A320"/>
    <n v="0"/>
    <n v="16"/>
    <n v="164"/>
    <n v="0"/>
    <n v="2"/>
    <n v="15"/>
    <m/>
    <m/>
  </r>
  <r>
    <d v="2025-09-07T00:00:00"/>
    <d v="1899-12-30T17:29:00"/>
    <s v="Afternoon"/>
    <s v="BA"/>
    <s v="BA8680"/>
    <s v="LHR"/>
    <s v="HND"/>
    <s v="Japan"/>
    <s v="Asia"/>
    <s v="LONG"/>
    <s v="B787"/>
    <n v="8"/>
    <n v="42"/>
    <n v="166"/>
    <n v="1"/>
    <n v="13"/>
    <n v="46"/>
    <m/>
    <m/>
  </r>
  <r>
    <d v="2025-07-19T00:00:00"/>
    <d v="1899-12-30T12:44:00"/>
    <s v="Lunchtime"/>
    <s v="BA"/>
    <s v="BA4799"/>
    <s v="LHR"/>
    <s v="FRA"/>
    <s v="Germany"/>
    <s v="Europe"/>
    <s v="SHORT"/>
    <s v="A320"/>
    <n v="0"/>
    <n v="10"/>
    <n v="170"/>
    <n v="3"/>
    <n v="10"/>
    <n v="36"/>
    <m/>
    <m/>
  </r>
  <r>
    <d v="2025-08-27T00:00:00"/>
    <d v="1899-12-30T16:57:00"/>
    <s v="Afternoon"/>
    <s v="BA"/>
    <s v="BA7718"/>
    <s v="LHR"/>
    <s v="JFK"/>
    <s v="USA"/>
    <s v="North America"/>
    <s v="LONG"/>
    <s v="B777"/>
    <n v="0"/>
    <n v="32"/>
    <n v="300"/>
    <n v="0"/>
    <n v="7"/>
    <n v="27"/>
    <m/>
    <m/>
  </r>
  <r>
    <d v="2025-04-05T00:00:00"/>
    <d v="1899-12-30T09:58:00"/>
    <s v="Morning"/>
    <s v="BA"/>
    <s v="BA5053"/>
    <s v="LHR"/>
    <s v="FRA"/>
    <s v="Germany"/>
    <s v="Europe"/>
    <s v="SHORT"/>
    <s v="A320"/>
    <n v="0"/>
    <n v="10"/>
    <n v="170"/>
    <n v="1"/>
    <n v="3"/>
    <n v="17"/>
    <n v="180"/>
    <s v="Group A"/>
  </r>
  <r>
    <d v="2025-06-05T00:00:00"/>
    <d v="1899-12-30T08:47:00"/>
    <s v="Morning"/>
    <s v="BA"/>
    <s v="BA1019"/>
    <s v="LHR"/>
    <s v="BCN"/>
    <s v="Spain"/>
    <s v="Europe"/>
    <s v="SHORT"/>
    <s v="A320"/>
    <n v="0"/>
    <n v="15"/>
    <n v="165"/>
    <n v="0"/>
    <n v="4"/>
    <n v="19"/>
    <n v="180"/>
    <s v="Group A"/>
  </r>
  <r>
    <d v="2025-05-10T00:00:00"/>
    <d v="1899-12-30T08:44:00"/>
    <s v="Morning"/>
    <s v="BA"/>
    <s v="BA3979"/>
    <s v="LHR"/>
    <s v="ORD"/>
    <s v="USA"/>
    <s v="North America"/>
    <s v="LONG"/>
    <s v="A380"/>
    <n v="14"/>
    <n v="97"/>
    <n v="358"/>
    <n v="0"/>
    <n v="19"/>
    <n v="62"/>
    <n v="469"/>
    <s v="Group B"/>
  </r>
  <r>
    <d v="2025-04-22T00:00:00"/>
    <d v="1899-12-30T13:44:00"/>
    <s v="Lunchtime"/>
    <s v="BA"/>
    <s v="BA1499"/>
    <s v="LHR"/>
    <s v="VIE"/>
    <s v="Austria"/>
    <s v="Europe"/>
    <s v="SHORT"/>
    <s v="A320"/>
    <n v="0"/>
    <n v="1"/>
    <n v="179"/>
    <n v="1"/>
    <n v="8"/>
    <n v="30"/>
    <m/>
    <m/>
  </r>
  <r>
    <d v="2025-10-07T00:00:00"/>
    <d v="1899-12-30T12:53:00"/>
    <s v="Lunchtime"/>
    <s v="BA"/>
    <s v="BA6086"/>
    <s v="LHR"/>
    <s v="DXB"/>
    <s v="UAE"/>
    <s v="Middle East"/>
    <s v="LONG"/>
    <s v="B777"/>
    <n v="8"/>
    <n v="49"/>
    <n v="178"/>
    <n v="2"/>
    <n v="12"/>
    <n v="43"/>
    <m/>
    <m/>
  </r>
  <r>
    <d v="2025-09-16T00:00:00"/>
    <d v="1899-12-30T11:14:00"/>
    <s v="Morning"/>
    <s v="BA"/>
    <s v="BA3221"/>
    <s v="LHR"/>
    <s v="FRA"/>
    <s v="Germany"/>
    <s v="Europe"/>
    <s v="SHORT"/>
    <s v="A320"/>
    <n v="0"/>
    <n v="13"/>
    <n v="167"/>
    <n v="0"/>
    <n v="3"/>
    <n v="18"/>
    <n v="180"/>
    <s v="Group A"/>
  </r>
  <r>
    <d v="2025-08-18T00:00:00"/>
    <d v="1899-12-30T16:12:00"/>
    <s v="Afternoon"/>
    <s v="BA"/>
    <s v="BA1857"/>
    <s v="LHR"/>
    <s v="VIE"/>
    <s v="Austria"/>
    <s v="Europe"/>
    <s v="SHORT"/>
    <s v="A320"/>
    <n v="0"/>
    <n v="5"/>
    <n v="175"/>
    <n v="1"/>
    <n v="4"/>
    <n v="18"/>
    <m/>
    <m/>
  </r>
  <r>
    <d v="2025-06-24T00:00:00"/>
    <d v="1899-12-30T09:04:00"/>
    <s v="Morning"/>
    <s v="BA"/>
    <s v="BA9159"/>
    <s v="LHR"/>
    <s v="HND"/>
    <s v="Japan"/>
    <s v="Asia"/>
    <s v="LONG"/>
    <s v="A380"/>
    <n v="14"/>
    <n v="97"/>
    <n v="358"/>
    <n v="0"/>
    <n v="14"/>
    <n v="47"/>
    <n v="469"/>
    <s v="Group C"/>
  </r>
  <r>
    <d v="2025-04-08T00:00:00"/>
    <d v="1899-12-30T16:11:00"/>
    <s v="Afternoon"/>
    <s v="BA"/>
    <s v="BA4460"/>
    <s v="LHR"/>
    <s v="JFK"/>
    <s v="USA"/>
    <s v="North America"/>
    <s v="LONG"/>
    <s v="B777"/>
    <n v="8"/>
    <n v="49"/>
    <n v="178"/>
    <n v="0"/>
    <n v="0"/>
    <n v="9"/>
    <m/>
    <m/>
  </r>
  <r>
    <d v="2025-05-14T00:00:00"/>
    <d v="1899-12-30T22:33:00"/>
    <s v="Evening"/>
    <s v="BA"/>
    <s v="BA6802"/>
    <s v="LHR"/>
    <s v="FRA"/>
    <s v="Germany"/>
    <s v="Europe"/>
    <s v="SHORT"/>
    <s v="A320"/>
    <n v="0"/>
    <n v="2"/>
    <n v="178"/>
    <n v="0"/>
    <n v="5"/>
    <n v="24"/>
    <m/>
    <m/>
  </r>
  <r>
    <d v="2025-06-25T00:00:00"/>
    <d v="1899-12-30T14:30:00"/>
    <s v="Afternoon"/>
    <s v="BA"/>
    <s v="BA3832"/>
    <s v="LHR"/>
    <s v="ORD"/>
    <s v="USA"/>
    <s v="North America"/>
    <s v="LONG"/>
    <s v="A350"/>
    <n v="0"/>
    <n v="56"/>
    <n v="275"/>
    <n v="0"/>
    <n v="8"/>
    <n v="31"/>
    <m/>
    <m/>
  </r>
  <r>
    <d v="2025-06-29T00:00:00"/>
    <d v="1899-12-30T18:55:00"/>
    <s v="Evening"/>
    <s v="BA"/>
    <s v="BA7189"/>
    <s v="LHR"/>
    <s v="ZRH"/>
    <s v="Switzerland"/>
    <s v="Europe"/>
    <s v="SHORT"/>
    <s v="A320"/>
    <n v="0"/>
    <n v="4"/>
    <n v="176"/>
    <n v="1"/>
    <n v="8"/>
    <n v="32"/>
    <m/>
    <m/>
  </r>
  <r>
    <d v="2025-08-24T00:00:00"/>
    <d v="1899-12-30T14:16:00"/>
    <s v="Afternoon"/>
    <s v="BA"/>
    <s v="BA7760"/>
    <s v="LHR"/>
    <s v="BCN"/>
    <s v="Spain"/>
    <s v="Europe"/>
    <s v="SHORT"/>
    <s v="A320"/>
    <n v="0"/>
    <n v="1"/>
    <n v="179"/>
    <n v="0"/>
    <n v="7"/>
    <n v="28"/>
    <m/>
    <m/>
  </r>
  <r>
    <d v="2025-08-07T00:00:00"/>
    <d v="1899-12-30T09:49:00"/>
    <s v="Morning"/>
    <s v="BA"/>
    <s v="BA3824"/>
    <s v="LHR"/>
    <s v="MAD"/>
    <s v="Spain"/>
    <s v="Europe"/>
    <s v="SHORT"/>
    <s v="A320"/>
    <n v="0"/>
    <n v="5"/>
    <n v="175"/>
    <n v="1"/>
    <n v="10"/>
    <n v="36"/>
    <n v="180"/>
    <s v="Group A"/>
  </r>
  <r>
    <d v="2025-05-05T00:00:00"/>
    <d v="1899-12-30T14:46:00"/>
    <s v="Afternoon"/>
    <s v="BA"/>
    <s v="BA6094"/>
    <s v="LHR"/>
    <s v="DXB"/>
    <s v="UAE"/>
    <s v="Middle East"/>
    <s v="LONG"/>
    <s v="A350"/>
    <n v="0"/>
    <n v="56"/>
    <n v="275"/>
    <n v="1"/>
    <n v="12"/>
    <n v="41"/>
    <m/>
    <m/>
  </r>
  <r>
    <d v="2025-10-30T00:00:00"/>
    <d v="1899-12-30T17:46:00"/>
    <s v="Afternoon"/>
    <s v="BA"/>
    <s v="BA6656"/>
    <s v="LHR"/>
    <s v="JFK"/>
    <s v="USA"/>
    <s v="North America"/>
    <s v="LONG"/>
    <s v="A350"/>
    <n v="0"/>
    <n v="56"/>
    <n v="275"/>
    <n v="0"/>
    <n v="12"/>
    <n v="42"/>
    <m/>
    <m/>
  </r>
  <r>
    <d v="2025-10-29T00:00:00"/>
    <d v="1899-12-30T09:45:00"/>
    <s v="Morning"/>
    <s v="BA"/>
    <s v="BA8758"/>
    <s v="LHR"/>
    <s v="ZRH"/>
    <s v="Switzerland"/>
    <s v="Europe"/>
    <s v="SHORT"/>
    <s v="A320"/>
    <n v="0"/>
    <n v="8"/>
    <n v="172"/>
    <n v="0"/>
    <n v="2"/>
    <n v="15"/>
    <n v="180"/>
    <s v="Group A"/>
  </r>
  <r>
    <d v="2025-04-17T00:00:00"/>
    <d v="1899-12-30T17:39:00"/>
    <s v="Afternoon"/>
    <s v="BA"/>
    <s v="BA2665"/>
    <s v="LHR"/>
    <s v="FRA"/>
    <s v="Germany"/>
    <s v="Europe"/>
    <s v="SHORT"/>
    <s v="A320"/>
    <n v="0"/>
    <n v="3"/>
    <n v="177"/>
    <n v="1"/>
    <n v="6"/>
    <n v="26"/>
    <m/>
    <m/>
  </r>
  <r>
    <d v="2025-04-12T00:00:00"/>
    <d v="1899-12-30T17:12:00"/>
    <s v="Afternoon"/>
    <s v="BA"/>
    <s v="BA9550"/>
    <s v="LHR"/>
    <s v="DXB"/>
    <s v="UAE"/>
    <s v="Middle East"/>
    <s v="LONG"/>
    <s v="B777"/>
    <n v="0"/>
    <n v="32"/>
    <n v="304"/>
    <n v="4"/>
    <n v="14"/>
    <n v="49"/>
    <m/>
    <m/>
  </r>
  <r>
    <d v="2025-07-12T00:00:00"/>
    <d v="1899-12-30T14:02:00"/>
    <s v="Afternoon"/>
    <s v="BA"/>
    <s v="BA8249"/>
    <s v="LHR"/>
    <s v="ORD"/>
    <s v="USA"/>
    <s v="North America"/>
    <s v="LONG"/>
    <s v="B787"/>
    <n v="8"/>
    <n v="42"/>
    <n v="166"/>
    <n v="0"/>
    <n v="13"/>
    <n v="44"/>
    <m/>
    <m/>
  </r>
  <r>
    <d v="2025-07-08T00:00:00"/>
    <d v="1899-12-30T13:09:00"/>
    <s v="Lunchtime"/>
    <s v="BA"/>
    <s v="BA8611"/>
    <s v="LHR"/>
    <s v="IST"/>
    <s v="Turkey"/>
    <s v="Europe"/>
    <s v="SHORT"/>
    <s v="A320"/>
    <n v="0"/>
    <n v="10"/>
    <n v="170"/>
    <n v="0"/>
    <n v="0"/>
    <n v="9"/>
    <m/>
    <m/>
  </r>
  <r>
    <d v="2025-06-12T00:00:00"/>
    <d v="1899-12-30T18:08:00"/>
    <s v="Evening"/>
    <s v="BA"/>
    <s v="BA1515"/>
    <s v="LHR"/>
    <s v="DXB"/>
    <s v="UAE"/>
    <s v="Middle East"/>
    <s v="LONG"/>
    <s v="B777"/>
    <n v="0"/>
    <n v="32"/>
    <n v="300"/>
    <n v="0"/>
    <n v="10"/>
    <n v="36"/>
    <m/>
    <m/>
  </r>
  <r>
    <d v="2025-04-28T00:00:00"/>
    <d v="1899-12-30T14:05:00"/>
    <s v="Afternoon"/>
    <s v="BA"/>
    <s v="BA7980"/>
    <s v="LHR"/>
    <s v="DFW"/>
    <s v="USA"/>
    <s v="North America"/>
    <s v="LONG"/>
    <s v="B777"/>
    <n v="0"/>
    <n v="48"/>
    <n v="224"/>
    <n v="0"/>
    <n v="0"/>
    <n v="0"/>
    <m/>
    <m/>
  </r>
  <r>
    <d v="2025-08-02T00:00:00"/>
    <d v="1899-12-30T13:55:00"/>
    <s v="Lunchtime"/>
    <s v="BA"/>
    <s v="BA9604"/>
    <s v="LHR"/>
    <s v="ZRH"/>
    <s v="Switzerland"/>
    <s v="Europe"/>
    <s v="SHORT"/>
    <s v="A320"/>
    <n v="0"/>
    <n v="4"/>
    <n v="176"/>
    <n v="0"/>
    <n v="8"/>
    <n v="31"/>
    <m/>
    <m/>
  </r>
  <r>
    <d v="2025-09-20T00:00:00"/>
    <d v="1899-12-30T19:01:00"/>
    <s v="Evening"/>
    <s v="BA"/>
    <s v="BA3332"/>
    <s v="LHR"/>
    <s v="HND"/>
    <s v="Japan"/>
    <s v="Asia"/>
    <s v="LONG"/>
    <s v="A350"/>
    <n v="0"/>
    <n v="56"/>
    <n v="275"/>
    <n v="1"/>
    <n v="18"/>
    <n v="60"/>
    <m/>
    <m/>
  </r>
  <r>
    <d v="2025-04-25T00:00:00"/>
    <d v="1899-12-30T15:33:00"/>
    <s v="Afternoon"/>
    <s v="BA"/>
    <s v="BA1621"/>
    <s v="LHR"/>
    <s v="JFK"/>
    <s v="USA"/>
    <s v="North America"/>
    <s v="LONG"/>
    <s v="B777"/>
    <n v="8"/>
    <n v="49"/>
    <n v="178"/>
    <n v="1"/>
    <n v="3"/>
    <n v="16"/>
    <m/>
    <m/>
  </r>
  <r>
    <d v="2025-09-15T00:00:00"/>
    <d v="1899-12-30T20:48:00"/>
    <s v="Evening"/>
    <s v="BA"/>
    <s v="BA3615"/>
    <s v="LHR"/>
    <s v="HND"/>
    <s v="Japan"/>
    <s v="Asia"/>
    <s v="LONG"/>
    <s v="B777"/>
    <n v="0"/>
    <n v="32"/>
    <n v="300"/>
    <n v="0"/>
    <n v="3"/>
    <n v="17"/>
    <m/>
    <m/>
  </r>
  <r>
    <d v="2025-07-27T00:00:00"/>
    <d v="1899-12-30T08:04:00"/>
    <s v="Morning"/>
    <s v="BA"/>
    <s v="BA8465"/>
    <s v="LHR"/>
    <s v="MAD"/>
    <s v="Spain"/>
    <s v="Europe"/>
    <s v="SHORT"/>
    <s v="A320"/>
    <n v="0"/>
    <n v="18"/>
    <n v="162"/>
    <n v="0"/>
    <n v="12"/>
    <n v="42"/>
    <n v="180"/>
    <s v="Group A"/>
  </r>
  <r>
    <d v="2025-08-05T00:00:00"/>
    <d v="1899-12-30T06:17:00"/>
    <s v="Morning"/>
    <s v="BA"/>
    <s v="BA1354"/>
    <s v="LHR"/>
    <s v="HND"/>
    <s v="Japan"/>
    <s v="Asia"/>
    <s v="LONG"/>
    <s v="B787"/>
    <n v="0"/>
    <n v="35"/>
    <n v="179"/>
    <n v="0"/>
    <n v="0"/>
    <n v="6"/>
    <n v="214"/>
    <s v="Group C"/>
  </r>
  <r>
    <d v="2025-05-05T00:00:00"/>
    <d v="1899-12-30T18:08:00"/>
    <s v="Evening"/>
    <s v="BA"/>
    <s v="BA9476"/>
    <s v="LHR"/>
    <s v="HND"/>
    <s v="Japan"/>
    <s v="Asia"/>
    <s v="LONG"/>
    <s v="B787"/>
    <n v="8"/>
    <n v="48"/>
    <n v="200"/>
    <n v="2"/>
    <n v="4"/>
    <n v="20"/>
    <m/>
    <m/>
  </r>
  <r>
    <d v="2025-05-24T00:00:00"/>
    <d v="1899-12-30T07:36:00"/>
    <s v="Morning"/>
    <s v="BA"/>
    <s v="BA3346"/>
    <s v="LHR"/>
    <s v="FRA"/>
    <s v="Germany"/>
    <s v="Europe"/>
    <s v="SHORT"/>
    <s v="A320"/>
    <n v="0"/>
    <n v="20"/>
    <n v="160"/>
    <n v="0"/>
    <n v="11"/>
    <n v="40"/>
    <n v="180"/>
    <s v="Group A"/>
  </r>
  <r>
    <d v="2025-07-13T00:00:00"/>
    <d v="1899-12-30T07:29:00"/>
    <s v="Morning"/>
    <s v="BA"/>
    <s v="BA3587"/>
    <s v="LHR"/>
    <s v="FRA"/>
    <s v="Germany"/>
    <s v="Europe"/>
    <s v="SHORT"/>
    <s v="A320"/>
    <n v="0"/>
    <n v="4"/>
    <n v="176"/>
    <n v="1"/>
    <n v="4"/>
    <n v="20"/>
    <n v="180"/>
    <s v="Group A"/>
  </r>
  <r>
    <d v="2025-07-02T00:00:00"/>
    <d v="1899-12-30T12:38:00"/>
    <s v="Lunchtime"/>
    <s v="BA"/>
    <s v="BA4552"/>
    <s v="LHR"/>
    <s v="ZRH"/>
    <s v="Switzerland"/>
    <s v="Europe"/>
    <s v="SHORT"/>
    <s v="A320"/>
    <n v="0"/>
    <n v="13"/>
    <n v="167"/>
    <n v="0"/>
    <n v="6"/>
    <n v="27"/>
    <m/>
    <m/>
  </r>
  <r>
    <d v="2025-05-06T00:00:00"/>
    <d v="1899-12-30T17:24:00"/>
    <s v="Afternoon"/>
    <s v="BA"/>
    <s v="BA3049"/>
    <s v="LHR"/>
    <s v="MUC"/>
    <s v="Germany"/>
    <s v="Europe"/>
    <s v="SHORT"/>
    <s v="A320"/>
    <n v="0"/>
    <n v="9"/>
    <n v="171"/>
    <n v="0"/>
    <n v="12"/>
    <n v="42"/>
    <m/>
    <m/>
  </r>
  <r>
    <d v="2025-07-14T00:00:00"/>
    <d v="1899-12-30T12:19:00"/>
    <s v="Lunchtime"/>
    <s v="BA"/>
    <s v="BA8258"/>
    <s v="LHR"/>
    <s v="BCN"/>
    <s v="Spain"/>
    <s v="Europe"/>
    <s v="SHORT"/>
    <s v="A320"/>
    <n v="0"/>
    <n v="11"/>
    <n v="169"/>
    <n v="0"/>
    <n v="10"/>
    <n v="37"/>
    <m/>
    <m/>
  </r>
  <r>
    <d v="2025-08-21T00:00:00"/>
    <d v="1899-12-30T09:47:00"/>
    <s v="Morning"/>
    <s v="BA"/>
    <s v="BA7332"/>
    <s v="LHR"/>
    <s v="CDG"/>
    <s v="France"/>
    <s v="Europe"/>
    <s v="SHORT"/>
    <s v="A320"/>
    <n v="0"/>
    <n v="8"/>
    <n v="172"/>
    <n v="0"/>
    <n v="9"/>
    <n v="34"/>
    <n v="180"/>
    <s v="Group A"/>
  </r>
  <r>
    <d v="2025-04-16T00:00:00"/>
    <d v="1899-12-30T20:16:00"/>
    <s v="Evening"/>
    <s v="BA"/>
    <s v="BA5806"/>
    <s v="LHR"/>
    <s v="DFW"/>
    <s v="USA"/>
    <s v="North America"/>
    <s v="LONG"/>
    <s v="A350"/>
    <n v="0"/>
    <n v="56"/>
    <n v="275"/>
    <n v="1"/>
    <n v="6"/>
    <n v="25"/>
    <m/>
    <m/>
  </r>
  <r>
    <d v="2025-05-27T00:00:00"/>
    <d v="1899-12-30T08:41:00"/>
    <s v="Morning"/>
    <s v="BA"/>
    <s v="BA4493"/>
    <s v="LHR"/>
    <s v="DFW"/>
    <s v="USA"/>
    <s v="North America"/>
    <s v="LONG"/>
    <s v="A380"/>
    <n v="14"/>
    <n v="97"/>
    <n v="358"/>
    <n v="0"/>
    <n v="10"/>
    <n v="36"/>
    <n v="469"/>
    <s v="Group B"/>
  </r>
  <r>
    <d v="2025-09-24T00:00:00"/>
    <d v="1899-12-30T16:34:00"/>
    <s v="Afternoon"/>
    <s v="BA"/>
    <s v="BA7155"/>
    <s v="LHR"/>
    <s v="IST"/>
    <s v="Turkey"/>
    <s v="Europe"/>
    <s v="SHORT"/>
    <s v="A320"/>
    <n v="0"/>
    <n v="13"/>
    <n v="167"/>
    <n v="0"/>
    <n v="7"/>
    <n v="28"/>
    <m/>
    <m/>
  </r>
  <r>
    <d v="2025-08-06T00:00:00"/>
    <d v="1899-12-30T20:32:00"/>
    <s v="Evening"/>
    <s v="BA"/>
    <s v="BA9005"/>
    <s v="LHR"/>
    <s v="HND"/>
    <s v="Japan"/>
    <s v="Asia"/>
    <s v="LONG"/>
    <s v="A380"/>
    <n v="14"/>
    <n v="97"/>
    <n v="358"/>
    <n v="0"/>
    <n v="10"/>
    <n v="37"/>
    <m/>
    <m/>
  </r>
  <r>
    <d v="2025-09-08T00:00:00"/>
    <d v="1899-12-30T16:34:00"/>
    <s v="Afternoon"/>
    <s v="BA"/>
    <s v="BA5804"/>
    <s v="LHR"/>
    <s v="VIE"/>
    <s v="Austria"/>
    <s v="Europe"/>
    <s v="SHORT"/>
    <s v="A320"/>
    <n v="0"/>
    <n v="17"/>
    <n v="163"/>
    <n v="0"/>
    <n v="5"/>
    <n v="23"/>
    <m/>
    <m/>
  </r>
  <r>
    <d v="2025-09-13T00:00:00"/>
    <d v="1899-12-30T11:42:00"/>
    <s v="Morning"/>
    <s v="BA"/>
    <s v="BA6969"/>
    <s v="LHR"/>
    <s v="DFW"/>
    <s v="USA"/>
    <s v="North America"/>
    <s v="LONG"/>
    <s v="B787"/>
    <n v="0"/>
    <n v="31"/>
    <n v="173"/>
    <n v="0"/>
    <n v="7"/>
    <n v="27"/>
    <n v="204"/>
    <s v="Group B"/>
  </r>
  <r>
    <d v="2025-10-12T00:00:00"/>
    <d v="1899-12-30T12:02:00"/>
    <s v="Lunchtime"/>
    <s v="BA"/>
    <s v="BA7944"/>
    <s v="LHR"/>
    <s v="AMS"/>
    <s v="Netherlands"/>
    <s v="Europe"/>
    <s v="SHORT"/>
    <s v="A320"/>
    <n v="0"/>
    <n v="14"/>
    <n v="166"/>
    <n v="0"/>
    <n v="2"/>
    <n v="15"/>
    <m/>
    <m/>
  </r>
  <r>
    <d v="2025-05-04T00:00:00"/>
    <d v="1899-12-30T17:37:00"/>
    <s v="Afternoon"/>
    <s v="BA"/>
    <s v="BA8269"/>
    <s v="LHR"/>
    <s v="CDG"/>
    <s v="France"/>
    <s v="Europe"/>
    <s v="SHORT"/>
    <s v="A320"/>
    <n v="0"/>
    <n v="7"/>
    <n v="173"/>
    <n v="2"/>
    <n v="8"/>
    <n v="30"/>
    <m/>
    <m/>
  </r>
  <r>
    <d v="2025-06-25T00:00:00"/>
    <d v="1899-12-30T19:42:00"/>
    <s v="Evening"/>
    <s v="BA"/>
    <s v="BA1526"/>
    <s v="LHR"/>
    <s v="VIE"/>
    <s v="Austria"/>
    <s v="Europe"/>
    <s v="SHORT"/>
    <s v="A320"/>
    <n v="0"/>
    <n v="16"/>
    <n v="164"/>
    <n v="0"/>
    <n v="3"/>
    <n v="18"/>
    <m/>
    <m/>
  </r>
  <r>
    <d v="2025-07-19T00:00:00"/>
    <d v="1899-12-30T12:40:00"/>
    <s v="Lunchtime"/>
    <s v="BA"/>
    <s v="BA2449"/>
    <s v="LHR"/>
    <s v="MAD"/>
    <s v="Spain"/>
    <s v="Europe"/>
    <s v="SHORT"/>
    <s v="A320"/>
    <n v="0"/>
    <n v="10"/>
    <n v="170"/>
    <n v="0"/>
    <n v="2"/>
    <n v="13"/>
    <m/>
    <m/>
  </r>
  <r>
    <d v="2025-04-04T00:00:00"/>
    <d v="1899-12-30T22:00:00"/>
    <s v="Evening"/>
    <s v="BA"/>
    <s v="BA5883"/>
    <s v="LHR"/>
    <s v="ORD"/>
    <s v="USA"/>
    <s v="North America"/>
    <s v="LONG"/>
    <s v="B777"/>
    <n v="0"/>
    <n v="32"/>
    <n v="304"/>
    <n v="0"/>
    <n v="9"/>
    <n v="34"/>
    <m/>
    <m/>
  </r>
  <r>
    <d v="2025-05-24T00:00:00"/>
    <d v="1899-12-30T20:38:00"/>
    <s v="Evening"/>
    <s v="BA"/>
    <s v="BA8549"/>
    <s v="LHR"/>
    <s v="LAX"/>
    <s v="USA"/>
    <s v="North America"/>
    <s v="LONG"/>
    <s v="A380"/>
    <n v="14"/>
    <n v="97"/>
    <n v="358"/>
    <n v="0"/>
    <n v="9"/>
    <n v="34"/>
    <m/>
    <m/>
  </r>
  <r>
    <d v="2025-08-06T00:00:00"/>
    <d v="1899-12-30T17:28:00"/>
    <s v="Afternoon"/>
    <s v="BA"/>
    <s v="BA5247"/>
    <s v="LHR"/>
    <s v="MUC"/>
    <s v="Germany"/>
    <s v="Europe"/>
    <s v="SHORT"/>
    <s v="A320"/>
    <n v="0"/>
    <n v="16"/>
    <n v="164"/>
    <n v="0"/>
    <n v="12"/>
    <n v="43"/>
    <m/>
    <m/>
  </r>
  <r>
    <d v="2025-06-28T00:00:00"/>
    <d v="1899-12-30T19:48:00"/>
    <s v="Evening"/>
    <s v="BA"/>
    <s v="BA7066"/>
    <s v="LHR"/>
    <s v="ZRH"/>
    <s v="Switzerland"/>
    <s v="Europe"/>
    <s v="SHORT"/>
    <s v="A320"/>
    <n v="0"/>
    <n v="0"/>
    <n v="180"/>
    <n v="1"/>
    <n v="5"/>
    <n v="24"/>
    <m/>
    <m/>
  </r>
  <r>
    <d v="2025-09-12T00:00:00"/>
    <d v="1899-12-30T19:11:00"/>
    <s v="Evening"/>
    <s v="BA"/>
    <s v="BA5780"/>
    <s v="LHR"/>
    <s v="MUC"/>
    <s v="Germany"/>
    <s v="Europe"/>
    <s v="SHORT"/>
    <s v="A320"/>
    <n v="0"/>
    <n v="18"/>
    <n v="162"/>
    <n v="0"/>
    <n v="10"/>
    <n v="37"/>
    <m/>
    <m/>
  </r>
  <r>
    <d v="2025-08-18T00:00:00"/>
    <d v="1899-12-30T17:22:00"/>
    <s v="Afternoon"/>
    <s v="BA"/>
    <s v="BA6854"/>
    <s v="LHR"/>
    <s v="FRA"/>
    <s v="Germany"/>
    <s v="Europe"/>
    <s v="SHORT"/>
    <s v="A320"/>
    <n v="0"/>
    <n v="1"/>
    <n v="179"/>
    <n v="0"/>
    <n v="11"/>
    <n v="39"/>
    <m/>
    <m/>
  </r>
  <r>
    <d v="2025-09-25T00:00:00"/>
    <d v="1899-12-30T06:23:00"/>
    <s v="Morning"/>
    <s v="BA"/>
    <s v="BA4404"/>
    <s v="LHR"/>
    <s v="ZRH"/>
    <s v="Switzerland"/>
    <s v="Europe"/>
    <s v="SHORT"/>
    <s v="A320"/>
    <n v="0"/>
    <n v="17"/>
    <n v="163"/>
    <n v="2"/>
    <n v="10"/>
    <n v="37"/>
    <n v="180"/>
    <s v="Group A"/>
  </r>
  <r>
    <d v="2025-07-04T00:00:00"/>
    <d v="1899-12-30T19:27:00"/>
    <s v="Evening"/>
    <s v="BA"/>
    <s v="BA6600"/>
    <s v="LHR"/>
    <s v="FRA"/>
    <s v="Germany"/>
    <s v="Europe"/>
    <s v="SHORT"/>
    <s v="A320"/>
    <n v="0"/>
    <n v="19"/>
    <n v="161"/>
    <n v="2"/>
    <n v="3"/>
    <n v="17"/>
    <m/>
    <m/>
  </r>
  <r>
    <d v="2025-07-13T00:00:00"/>
    <d v="1899-12-30T13:07:00"/>
    <s v="Lunchtime"/>
    <s v="BA"/>
    <s v="BA7319"/>
    <s v="LHR"/>
    <s v="BCN"/>
    <s v="Spain"/>
    <s v="Europe"/>
    <s v="SHORT"/>
    <s v="A320"/>
    <n v="0"/>
    <n v="0"/>
    <n v="180"/>
    <n v="3"/>
    <n v="9"/>
    <n v="33"/>
    <m/>
    <m/>
  </r>
  <r>
    <d v="2025-05-02T00:00:00"/>
    <d v="1899-12-30T07:04:00"/>
    <s v="Morning"/>
    <s v="BA"/>
    <s v="BA8532"/>
    <s v="LHR"/>
    <s v="LAX"/>
    <s v="USA"/>
    <s v="North America"/>
    <s v="LONG"/>
    <s v="B777"/>
    <n v="0"/>
    <n v="32"/>
    <n v="304"/>
    <n v="1"/>
    <n v="10"/>
    <n v="36"/>
    <n v="336"/>
    <s v="Group B"/>
  </r>
  <r>
    <d v="2025-05-12T00:00:00"/>
    <d v="1899-12-30T14:53:00"/>
    <s v="Afternoon"/>
    <s v="BA"/>
    <s v="BA5500"/>
    <s v="LHR"/>
    <s v="JFK"/>
    <s v="USA"/>
    <s v="North America"/>
    <s v="LONG"/>
    <s v="A350"/>
    <n v="0"/>
    <n v="56"/>
    <n v="275"/>
    <n v="2"/>
    <n v="8"/>
    <n v="30"/>
    <m/>
    <m/>
  </r>
  <r>
    <d v="2025-07-09T00:00:00"/>
    <d v="1899-12-30T18:17:00"/>
    <s v="Evening"/>
    <s v="BA"/>
    <s v="BA8417"/>
    <s v="LHR"/>
    <s v="LAX"/>
    <s v="USA"/>
    <s v="North America"/>
    <s v="LONG"/>
    <s v="B777"/>
    <n v="0"/>
    <n v="48"/>
    <n v="224"/>
    <n v="0"/>
    <n v="0"/>
    <n v="0"/>
    <m/>
    <m/>
  </r>
  <r>
    <d v="2025-04-21T00:00:00"/>
    <d v="1899-12-30T14:42:00"/>
    <s v="Afternoon"/>
    <s v="BA"/>
    <s v="BA4151"/>
    <s v="LHR"/>
    <s v="IST"/>
    <s v="Turkey"/>
    <s v="Europe"/>
    <s v="SHORT"/>
    <s v="A320"/>
    <n v="0"/>
    <n v="3"/>
    <n v="177"/>
    <n v="0"/>
    <n v="9"/>
    <n v="33"/>
    <m/>
    <m/>
  </r>
  <r>
    <d v="2025-05-11T00:00:00"/>
    <d v="1899-12-30T17:25:00"/>
    <s v="Afternoon"/>
    <s v="BA"/>
    <s v="BA9445"/>
    <s v="LHR"/>
    <s v="DFW"/>
    <s v="USA"/>
    <s v="North America"/>
    <s v="LONG"/>
    <s v="A350"/>
    <n v="0"/>
    <n v="56"/>
    <n v="275"/>
    <n v="0"/>
    <n v="20"/>
    <n v="65"/>
    <m/>
    <m/>
  </r>
  <r>
    <d v="2025-05-16T00:00:00"/>
    <d v="1899-12-30T13:08:00"/>
    <s v="Lunchtime"/>
    <s v="BA"/>
    <s v="BA7640"/>
    <s v="LHR"/>
    <s v="DXB"/>
    <s v="UAE"/>
    <s v="Middle East"/>
    <s v="LONG"/>
    <s v="B777"/>
    <n v="0"/>
    <n v="32"/>
    <n v="304"/>
    <n v="1"/>
    <n v="6"/>
    <n v="25"/>
    <m/>
    <m/>
  </r>
  <r>
    <d v="2025-07-09T00:00:00"/>
    <d v="1899-12-30T22:09:00"/>
    <s v="Evening"/>
    <s v="BA"/>
    <s v="BA3471"/>
    <s v="LHR"/>
    <s v="IST"/>
    <s v="Turkey"/>
    <s v="Europe"/>
    <s v="SHORT"/>
    <s v="A320"/>
    <n v="0"/>
    <n v="3"/>
    <n v="177"/>
    <n v="2"/>
    <n v="4"/>
    <n v="19"/>
    <m/>
    <m/>
  </r>
  <r>
    <d v="2025-07-13T00:00:00"/>
    <d v="1899-12-30T22:58:00"/>
    <s v="Evening"/>
    <s v="BA"/>
    <s v="BA4900"/>
    <s v="LHR"/>
    <s v="MUC"/>
    <s v="Germany"/>
    <s v="Europe"/>
    <s v="SHORT"/>
    <s v="A320"/>
    <n v="0"/>
    <n v="8"/>
    <n v="172"/>
    <n v="0"/>
    <n v="10"/>
    <n v="36"/>
    <m/>
    <m/>
  </r>
  <r>
    <d v="2025-06-12T00:00:00"/>
    <d v="1899-12-30T10:58:00"/>
    <s v="Morning"/>
    <s v="BA"/>
    <s v="BA1020"/>
    <s v="LHR"/>
    <s v="MUC"/>
    <s v="Germany"/>
    <s v="Europe"/>
    <s v="SHORT"/>
    <s v="A320"/>
    <n v="0"/>
    <n v="8"/>
    <n v="172"/>
    <n v="1"/>
    <n v="9"/>
    <n v="35"/>
    <n v="180"/>
    <s v="Group A"/>
  </r>
  <r>
    <d v="2025-07-01T00:00:00"/>
    <d v="1899-12-30T16:30:00"/>
    <s v="Afternoon"/>
    <s v="BA"/>
    <s v="BA6060"/>
    <s v="LHR"/>
    <s v="LAX"/>
    <s v="USA"/>
    <s v="North America"/>
    <s v="LONG"/>
    <s v="B777"/>
    <n v="0"/>
    <n v="48"/>
    <n v="224"/>
    <n v="1"/>
    <n v="14"/>
    <n v="49"/>
    <m/>
    <m/>
  </r>
  <r>
    <d v="2025-04-02T00:00:00"/>
    <d v="1899-12-30T10:25:00"/>
    <s v="Morning"/>
    <s v="BA"/>
    <s v="BA8312"/>
    <s v="LHR"/>
    <s v="VIE"/>
    <s v="Austria"/>
    <s v="Europe"/>
    <s v="SHORT"/>
    <s v="A320"/>
    <n v="0"/>
    <n v="5"/>
    <n v="175"/>
    <n v="2"/>
    <n v="1"/>
    <n v="11"/>
    <n v="180"/>
    <s v="Group A"/>
  </r>
  <r>
    <d v="2025-07-21T00:00:00"/>
    <d v="1899-12-30T18:40:00"/>
    <s v="Evening"/>
    <s v="BA"/>
    <s v="BA7031"/>
    <s v="LHR"/>
    <s v="MUC"/>
    <s v="Germany"/>
    <s v="Europe"/>
    <s v="SHORT"/>
    <s v="A320"/>
    <n v="0"/>
    <n v="2"/>
    <n v="178"/>
    <n v="1"/>
    <n v="12"/>
    <n v="42"/>
    <m/>
    <m/>
  </r>
  <r>
    <d v="2025-07-07T00:00:00"/>
    <d v="1899-12-30T17:01:00"/>
    <s v="Afternoon"/>
    <s v="BA"/>
    <s v="BA5080"/>
    <s v="LHR"/>
    <s v="FRA"/>
    <s v="Germany"/>
    <s v="Europe"/>
    <s v="SHORT"/>
    <s v="A320"/>
    <n v="0"/>
    <n v="2"/>
    <n v="178"/>
    <n v="3"/>
    <n v="11"/>
    <n v="40"/>
    <m/>
    <m/>
  </r>
  <r>
    <d v="2025-04-27T00:00:00"/>
    <d v="1899-12-30T22:27:00"/>
    <s v="Evening"/>
    <s v="BA"/>
    <s v="BA8523"/>
    <s v="LHR"/>
    <s v="ZRH"/>
    <s v="Switzerland"/>
    <s v="Europe"/>
    <s v="SHORT"/>
    <s v="A320"/>
    <n v="0"/>
    <n v="17"/>
    <n v="163"/>
    <n v="0"/>
    <n v="7"/>
    <n v="28"/>
    <m/>
    <m/>
  </r>
  <r>
    <d v="2025-07-20T00:00:00"/>
    <d v="1899-12-30T10:37:00"/>
    <s v="Morning"/>
    <s v="BA"/>
    <s v="BA9285"/>
    <s v="LHR"/>
    <s v="MAD"/>
    <s v="Spain"/>
    <s v="Europe"/>
    <s v="SHORT"/>
    <s v="A320"/>
    <n v="0"/>
    <n v="14"/>
    <n v="166"/>
    <n v="0"/>
    <n v="10"/>
    <n v="36"/>
    <n v="180"/>
    <s v="Group A"/>
  </r>
  <r>
    <d v="2025-07-16T00:00:00"/>
    <d v="1899-12-30T15:38:00"/>
    <s v="Afternoon"/>
    <s v="BA"/>
    <s v="BA1241"/>
    <s v="LHR"/>
    <s v="LAX"/>
    <s v="USA"/>
    <s v="North America"/>
    <s v="LONG"/>
    <s v="B787"/>
    <n v="8"/>
    <n v="42"/>
    <n v="166"/>
    <n v="0"/>
    <n v="13"/>
    <n v="46"/>
    <m/>
    <m/>
  </r>
  <r>
    <d v="2025-08-13T00:00:00"/>
    <d v="1899-12-30T07:49:00"/>
    <s v="Morning"/>
    <s v="BA"/>
    <s v="BA3927"/>
    <s v="LHR"/>
    <s v="BCN"/>
    <s v="Spain"/>
    <s v="Europe"/>
    <s v="SHORT"/>
    <s v="A320"/>
    <n v="0"/>
    <n v="0"/>
    <n v="180"/>
    <n v="0"/>
    <n v="13"/>
    <n v="44"/>
    <n v="180"/>
    <s v="Group A"/>
  </r>
  <r>
    <d v="2025-07-09T00:00:00"/>
    <d v="1899-12-30T16:49:00"/>
    <s v="Afternoon"/>
    <s v="BA"/>
    <s v="BA5819"/>
    <s v="LHR"/>
    <s v="MUC"/>
    <s v="Germany"/>
    <s v="Europe"/>
    <s v="SHORT"/>
    <s v="A320"/>
    <n v="0"/>
    <n v="13"/>
    <n v="167"/>
    <n v="0"/>
    <n v="2"/>
    <n v="12"/>
    <m/>
    <m/>
  </r>
  <r>
    <d v="2025-04-01T00:00:00"/>
    <d v="1899-12-30T18:36:00"/>
    <s v="Evening"/>
    <s v="BA"/>
    <s v="BA6298"/>
    <s v="LHR"/>
    <s v="ZRH"/>
    <s v="Switzerland"/>
    <s v="Europe"/>
    <s v="SHORT"/>
    <s v="A320"/>
    <n v="0"/>
    <n v="1"/>
    <n v="179"/>
    <n v="1"/>
    <n v="12"/>
    <n v="43"/>
    <m/>
    <m/>
  </r>
  <r>
    <d v="2025-07-29T00:00:00"/>
    <d v="1899-12-30T12:22:00"/>
    <s v="Lunchtime"/>
    <s v="BA"/>
    <s v="BA5876"/>
    <s v="LHR"/>
    <s v="BCN"/>
    <s v="Spain"/>
    <s v="Europe"/>
    <s v="SHORT"/>
    <s v="A320"/>
    <n v="0"/>
    <n v="6"/>
    <n v="174"/>
    <n v="1"/>
    <n v="7"/>
    <n v="29"/>
    <m/>
    <m/>
  </r>
  <r>
    <d v="2025-07-25T00:00:00"/>
    <d v="1899-12-30T07:14:00"/>
    <s v="Morning"/>
    <s v="BA"/>
    <s v="BA4149"/>
    <s v="LHR"/>
    <s v="DFW"/>
    <s v="USA"/>
    <s v="North America"/>
    <s v="LONG"/>
    <s v="B777"/>
    <n v="0"/>
    <n v="32"/>
    <n v="300"/>
    <n v="1"/>
    <n v="8"/>
    <n v="31"/>
    <n v="332"/>
    <s v="Group B"/>
  </r>
  <r>
    <d v="2025-09-19T00:00:00"/>
    <d v="1899-12-30T06:30:00"/>
    <s v="Morning"/>
    <s v="BA"/>
    <s v="BA3842"/>
    <s v="LHR"/>
    <s v="DXB"/>
    <s v="UAE"/>
    <s v="Middle East"/>
    <s v="LONG"/>
    <s v="A350"/>
    <n v="0"/>
    <n v="56"/>
    <n v="275"/>
    <n v="0"/>
    <n v="8"/>
    <n v="31"/>
    <n v="331"/>
    <s v="Group C"/>
  </r>
  <r>
    <d v="2025-05-05T00:00:00"/>
    <d v="1899-12-30T07:51:00"/>
    <s v="Morning"/>
    <s v="BA"/>
    <s v="BA1960"/>
    <s v="LHR"/>
    <s v="BCN"/>
    <s v="Spain"/>
    <s v="Europe"/>
    <s v="SHORT"/>
    <s v="A320"/>
    <n v="0"/>
    <n v="6"/>
    <n v="174"/>
    <n v="0"/>
    <n v="7"/>
    <n v="28"/>
    <n v="180"/>
    <s v="Group A"/>
  </r>
  <r>
    <d v="2025-06-16T00:00:00"/>
    <d v="1899-12-30T13:27:00"/>
    <s v="Lunchtime"/>
    <s v="BA"/>
    <s v="BA9806"/>
    <s v="LHR"/>
    <s v="AMS"/>
    <s v="Netherlands"/>
    <s v="Europe"/>
    <s v="SHORT"/>
    <s v="A320"/>
    <n v="0"/>
    <n v="5"/>
    <n v="175"/>
    <n v="0"/>
    <n v="14"/>
    <n v="49"/>
    <m/>
    <m/>
  </r>
  <r>
    <d v="2025-06-15T00:00:00"/>
    <d v="1899-12-30T12:55:00"/>
    <s v="Lunchtime"/>
    <s v="BA"/>
    <s v="BA1193"/>
    <s v="LHR"/>
    <s v="DXB"/>
    <s v="UAE"/>
    <s v="Middle East"/>
    <s v="LONG"/>
    <s v="B787"/>
    <n v="8"/>
    <n v="48"/>
    <n v="200"/>
    <n v="0"/>
    <n v="7"/>
    <n v="29"/>
    <m/>
    <m/>
  </r>
  <r>
    <d v="2025-07-22T00:00:00"/>
    <d v="1899-12-30T20:43:00"/>
    <s v="Evening"/>
    <s v="BA"/>
    <s v="BA3066"/>
    <s v="LHR"/>
    <s v="IST"/>
    <s v="Turkey"/>
    <s v="Europe"/>
    <s v="SHORT"/>
    <s v="A320"/>
    <n v="0"/>
    <n v="5"/>
    <n v="175"/>
    <n v="0"/>
    <n v="2"/>
    <n v="13"/>
    <m/>
    <m/>
  </r>
  <r>
    <d v="2025-07-03T00:00:00"/>
    <d v="1899-12-30T19:40:00"/>
    <s v="Evening"/>
    <s v="BA"/>
    <s v="BA8495"/>
    <s v="LHR"/>
    <s v="BCN"/>
    <s v="Spain"/>
    <s v="Europe"/>
    <s v="SHORT"/>
    <s v="A320"/>
    <n v="0"/>
    <n v="10"/>
    <n v="170"/>
    <n v="0"/>
    <n v="6"/>
    <n v="24"/>
    <m/>
    <m/>
  </r>
  <r>
    <d v="2025-06-05T00:00:00"/>
    <d v="1899-12-30T08:24:00"/>
    <s v="Morning"/>
    <s v="BA"/>
    <s v="BA8595"/>
    <s v="LHR"/>
    <s v="BCN"/>
    <s v="Spain"/>
    <s v="Europe"/>
    <s v="SHORT"/>
    <s v="A320"/>
    <n v="0"/>
    <n v="19"/>
    <n v="161"/>
    <n v="0"/>
    <n v="9"/>
    <n v="33"/>
    <n v="180"/>
    <s v="Group A"/>
  </r>
  <r>
    <d v="2025-07-02T00:00:00"/>
    <d v="1899-12-30T11:07:00"/>
    <s v="Morning"/>
    <s v="BA"/>
    <s v="BA8903"/>
    <s v="LHR"/>
    <s v="ORD"/>
    <s v="USA"/>
    <s v="North America"/>
    <s v="LONG"/>
    <s v="B777"/>
    <n v="0"/>
    <n v="32"/>
    <n v="304"/>
    <n v="1"/>
    <n v="14"/>
    <n v="49"/>
    <n v="336"/>
    <s v="Group B"/>
  </r>
  <r>
    <d v="2025-08-14T00:00:00"/>
    <d v="1899-12-30T12:43:00"/>
    <s v="Lunchtime"/>
    <s v="BA"/>
    <s v="BA4197"/>
    <s v="LHR"/>
    <s v="CDG"/>
    <s v="France"/>
    <s v="Europe"/>
    <s v="SHORT"/>
    <s v="A320"/>
    <n v="0"/>
    <n v="13"/>
    <n v="167"/>
    <n v="0"/>
    <n v="11"/>
    <n v="40"/>
    <m/>
    <m/>
  </r>
  <r>
    <d v="2025-08-24T00:00:00"/>
    <d v="1899-12-30T08:42:00"/>
    <s v="Morning"/>
    <s v="BA"/>
    <s v="BA4932"/>
    <s v="LHR"/>
    <s v="IST"/>
    <s v="Turkey"/>
    <s v="Europe"/>
    <s v="SHORT"/>
    <s v="A320"/>
    <n v="0"/>
    <n v="14"/>
    <n v="166"/>
    <n v="3"/>
    <n v="3"/>
    <n v="17"/>
    <n v="180"/>
    <s v="Group A"/>
  </r>
  <r>
    <d v="2025-07-16T00:00:00"/>
    <d v="1899-12-30T11:39:00"/>
    <s v="Morning"/>
    <s v="BA"/>
    <s v="BA3175"/>
    <s v="LHR"/>
    <s v="DFW"/>
    <s v="USA"/>
    <s v="North America"/>
    <s v="LONG"/>
    <s v="B787"/>
    <n v="8"/>
    <n v="48"/>
    <n v="200"/>
    <n v="0"/>
    <n v="21"/>
    <n v="69"/>
    <n v="256"/>
    <s v="Group B"/>
  </r>
  <r>
    <d v="2025-10-04T00:00:00"/>
    <d v="1899-12-30T22:31:00"/>
    <s v="Evening"/>
    <s v="BA"/>
    <s v="BA2993"/>
    <s v="LHR"/>
    <s v="LAX"/>
    <s v="USA"/>
    <s v="North America"/>
    <s v="LONG"/>
    <s v="A350"/>
    <n v="0"/>
    <n v="56"/>
    <n v="275"/>
    <n v="4"/>
    <n v="9"/>
    <n v="34"/>
    <m/>
    <m/>
  </r>
  <r>
    <d v="2025-06-02T00:00:00"/>
    <d v="1899-12-30T06:00:00"/>
    <s v="Morning"/>
    <s v="BA"/>
    <s v="BA4238"/>
    <s v="LHR"/>
    <s v="HND"/>
    <s v="Japan"/>
    <s v="Asia"/>
    <s v="LONG"/>
    <s v="B787"/>
    <n v="0"/>
    <n v="35"/>
    <n v="179"/>
    <n v="0"/>
    <n v="15"/>
    <n v="50"/>
    <n v="214"/>
    <s v="Group C"/>
  </r>
  <r>
    <d v="2025-10-23T00:00:00"/>
    <d v="1899-12-30T20:24:00"/>
    <s v="Evening"/>
    <s v="BA"/>
    <s v="BA3760"/>
    <s v="LHR"/>
    <s v="CDG"/>
    <s v="France"/>
    <s v="Europe"/>
    <s v="SHORT"/>
    <s v="A320"/>
    <n v="0"/>
    <n v="10"/>
    <n v="170"/>
    <n v="0"/>
    <n v="7"/>
    <n v="28"/>
    <m/>
    <m/>
  </r>
  <r>
    <d v="2025-04-18T00:00:00"/>
    <d v="1899-12-30T20:37:00"/>
    <s v="Evening"/>
    <s v="BA"/>
    <s v="BA7451"/>
    <s v="LHR"/>
    <s v="CDG"/>
    <s v="France"/>
    <s v="Europe"/>
    <s v="SHORT"/>
    <s v="A320"/>
    <n v="0"/>
    <n v="6"/>
    <n v="174"/>
    <n v="0"/>
    <n v="11"/>
    <n v="39"/>
    <m/>
    <m/>
  </r>
  <r>
    <d v="2025-06-04T00:00:00"/>
    <d v="1899-12-30T15:29:00"/>
    <s v="Afternoon"/>
    <s v="BA"/>
    <s v="BA6890"/>
    <s v="LHR"/>
    <s v="DFW"/>
    <s v="USA"/>
    <s v="North America"/>
    <s v="LONG"/>
    <s v="B787"/>
    <n v="0"/>
    <n v="31"/>
    <n v="173"/>
    <n v="1"/>
    <n v="12"/>
    <n v="43"/>
    <m/>
    <m/>
  </r>
  <r>
    <d v="2025-07-14T00:00:00"/>
    <d v="1899-12-30T15:05:00"/>
    <s v="Afternoon"/>
    <s v="BA"/>
    <s v="BA5161"/>
    <s v="LHR"/>
    <s v="BCN"/>
    <s v="Spain"/>
    <s v="Europe"/>
    <s v="SHORT"/>
    <s v="A320"/>
    <n v="0"/>
    <n v="1"/>
    <n v="179"/>
    <n v="0"/>
    <n v="14"/>
    <n v="49"/>
    <m/>
    <m/>
  </r>
  <r>
    <d v="2025-06-05T00:00:00"/>
    <d v="1899-12-30T21:12:00"/>
    <s v="Evening"/>
    <s v="BA"/>
    <s v="BA3233"/>
    <s v="LHR"/>
    <s v="VIE"/>
    <s v="Austria"/>
    <s v="Europe"/>
    <s v="SHORT"/>
    <s v="A320"/>
    <n v="0"/>
    <n v="5"/>
    <n v="175"/>
    <n v="0"/>
    <n v="14"/>
    <n v="47"/>
    <m/>
    <m/>
  </r>
  <r>
    <d v="2025-06-11T00:00:00"/>
    <d v="1899-12-30T20:48:00"/>
    <s v="Evening"/>
    <s v="BA"/>
    <s v="BA2070"/>
    <s v="LHR"/>
    <s v="ZRH"/>
    <s v="Switzerland"/>
    <s v="Europe"/>
    <s v="SHORT"/>
    <s v="A320"/>
    <n v="0"/>
    <n v="0"/>
    <n v="180"/>
    <n v="1"/>
    <n v="13"/>
    <n v="44"/>
    <m/>
    <m/>
  </r>
  <r>
    <d v="2025-07-18T00:00:00"/>
    <d v="1899-12-30T19:54:00"/>
    <s v="Evening"/>
    <s v="BA"/>
    <s v="BA5871"/>
    <s v="LHR"/>
    <s v="FRA"/>
    <s v="Germany"/>
    <s v="Europe"/>
    <s v="SHORT"/>
    <s v="A320"/>
    <n v="0"/>
    <n v="3"/>
    <n v="177"/>
    <n v="0"/>
    <n v="6"/>
    <n v="25"/>
    <m/>
    <m/>
  </r>
  <r>
    <d v="2025-05-23T00:00:00"/>
    <d v="1899-12-30T12:39:00"/>
    <s v="Lunchtime"/>
    <s v="BA"/>
    <s v="BA7575"/>
    <s v="LHR"/>
    <s v="HND"/>
    <s v="Japan"/>
    <s v="Asia"/>
    <s v="LONG"/>
    <s v="B777"/>
    <n v="0"/>
    <n v="32"/>
    <n v="300"/>
    <n v="0"/>
    <n v="5"/>
    <n v="21"/>
    <m/>
    <m/>
  </r>
  <r>
    <d v="2025-10-29T00:00:00"/>
    <d v="1899-12-30T14:23:00"/>
    <s v="Afternoon"/>
    <s v="BA"/>
    <s v="BA1420"/>
    <s v="LHR"/>
    <s v="BCN"/>
    <s v="Spain"/>
    <s v="Europe"/>
    <s v="SHORT"/>
    <s v="A320"/>
    <n v="0"/>
    <n v="1"/>
    <n v="179"/>
    <n v="0"/>
    <n v="10"/>
    <n v="35"/>
    <m/>
    <m/>
  </r>
  <r>
    <d v="2025-10-28T00:00:00"/>
    <d v="1899-12-30T15:44:00"/>
    <s v="Afternoon"/>
    <s v="BA"/>
    <s v="BA5518"/>
    <s v="LHR"/>
    <s v="BCN"/>
    <s v="Spain"/>
    <s v="Europe"/>
    <s v="SHORT"/>
    <s v="A320"/>
    <n v="0"/>
    <n v="9"/>
    <n v="171"/>
    <n v="1"/>
    <n v="13"/>
    <n v="45"/>
    <m/>
    <m/>
  </r>
  <r>
    <d v="2025-10-04T00:00:00"/>
    <d v="1899-12-30T12:57:00"/>
    <s v="Lunchtime"/>
    <s v="BA"/>
    <s v="BA6328"/>
    <s v="LHR"/>
    <s v="DXB"/>
    <s v="UAE"/>
    <s v="Middle East"/>
    <s v="LONG"/>
    <s v="A350"/>
    <n v="0"/>
    <n v="56"/>
    <n v="275"/>
    <n v="0"/>
    <n v="7"/>
    <n v="27"/>
    <m/>
    <m/>
  </r>
  <r>
    <d v="2025-08-06T00:00:00"/>
    <d v="1899-12-30T20:07:00"/>
    <s v="Evening"/>
    <s v="BA"/>
    <s v="BA3950"/>
    <s v="LHR"/>
    <s v="ORD"/>
    <s v="USA"/>
    <s v="North America"/>
    <s v="LONG"/>
    <s v="B777"/>
    <n v="8"/>
    <n v="49"/>
    <n v="178"/>
    <n v="0"/>
    <n v="14"/>
    <n v="47"/>
    <m/>
    <m/>
  </r>
  <r>
    <d v="2025-10-17T00:00:00"/>
    <d v="1899-12-30T13:50:00"/>
    <s v="Lunchtime"/>
    <s v="BA"/>
    <s v="BA5426"/>
    <s v="LHR"/>
    <s v="AMS"/>
    <s v="Netherlands"/>
    <s v="Europe"/>
    <s v="SHORT"/>
    <s v="A320"/>
    <n v="0"/>
    <n v="13"/>
    <n v="167"/>
    <n v="0"/>
    <n v="16"/>
    <n v="53"/>
    <m/>
    <m/>
  </r>
  <r>
    <d v="2025-07-14T00:00:00"/>
    <d v="1899-12-30T13:31:00"/>
    <s v="Lunchtime"/>
    <s v="BA"/>
    <s v="BA9610"/>
    <s v="LHR"/>
    <s v="BCN"/>
    <s v="Spain"/>
    <s v="Europe"/>
    <s v="SHORT"/>
    <s v="A320"/>
    <n v="0"/>
    <n v="11"/>
    <n v="169"/>
    <n v="0"/>
    <n v="3"/>
    <n v="16"/>
    <m/>
    <m/>
  </r>
  <r>
    <d v="2025-09-06T00:00:00"/>
    <d v="1899-12-30T16:54:00"/>
    <s v="Afternoon"/>
    <s v="BA"/>
    <s v="BA4738"/>
    <s v="LHR"/>
    <s v="ZRH"/>
    <s v="Switzerland"/>
    <s v="Europe"/>
    <s v="SHORT"/>
    <s v="A320"/>
    <n v="0"/>
    <n v="15"/>
    <n v="165"/>
    <n v="1"/>
    <n v="3"/>
    <n v="17"/>
    <m/>
    <m/>
  </r>
  <r>
    <d v="2025-06-11T00:00:00"/>
    <d v="1899-12-30T13:11:00"/>
    <s v="Lunchtime"/>
    <s v="BA"/>
    <s v="BA1795"/>
    <s v="LHR"/>
    <s v="HND"/>
    <s v="Japan"/>
    <s v="Asia"/>
    <s v="LONG"/>
    <s v="B787"/>
    <n v="0"/>
    <n v="31"/>
    <n v="173"/>
    <n v="0"/>
    <n v="7"/>
    <n v="28"/>
    <m/>
    <m/>
  </r>
  <r>
    <d v="2025-05-23T00:00:00"/>
    <d v="1899-12-30T20:49:00"/>
    <s v="Evening"/>
    <s v="BA"/>
    <s v="BA3939"/>
    <s v="LHR"/>
    <s v="DXB"/>
    <s v="UAE"/>
    <s v="Middle East"/>
    <s v="LONG"/>
    <s v="B787"/>
    <n v="0"/>
    <n v="31"/>
    <n v="173"/>
    <n v="0"/>
    <n v="9"/>
    <n v="35"/>
    <m/>
    <m/>
  </r>
  <r>
    <d v="2025-10-10T00:00:00"/>
    <d v="1899-12-30T19:21:00"/>
    <s v="Evening"/>
    <s v="BA"/>
    <s v="BA3390"/>
    <s v="LHR"/>
    <s v="CDG"/>
    <s v="France"/>
    <s v="Europe"/>
    <s v="SHORT"/>
    <s v="A320"/>
    <n v="0"/>
    <n v="7"/>
    <n v="173"/>
    <n v="0"/>
    <n v="5"/>
    <n v="22"/>
    <m/>
    <m/>
  </r>
  <r>
    <d v="2025-08-20T00:00:00"/>
    <d v="1899-12-30T11:51:00"/>
    <s v="Morning"/>
    <s v="BA"/>
    <s v="BA5049"/>
    <s v="LHR"/>
    <s v="MUC"/>
    <s v="Germany"/>
    <s v="Europe"/>
    <s v="SHORT"/>
    <s v="A320"/>
    <n v="0"/>
    <n v="16"/>
    <n v="164"/>
    <n v="0"/>
    <n v="15"/>
    <n v="51"/>
    <n v="180"/>
    <s v="Group A"/>
  </r>
  <r>
    <d v="2025-09-30T00:00:00"/>
    <d v="1899-12-30T22:48:00"/>
    <s v="Evening"/>
    <s v="BA"/>
    <s v="BA3749"/>
    <s v="LHR"/>
    <s v="FRA"/>
    <s v="Germany"/>
    <s v="Europe"/>
    <s v="SHORT"/>
    <s v="A320"/>
    <n v="0"/>
    <n v="16"/>
    <n v="164"/>
    <n v="0"/>
    <n v="10"/>
    <n v="37"/>
    <m/>
    <m/>
  </r>
  <r>
    <d v="2025-07-26T00:00:00"/>
    <d v="1899-12-30T16:25:00"/>
    <s v="Afternoon"/>
    <s v="BA"/>
    <s v="BA9552"/>
    <s v="LHR"/>
    <s v="FRA"/>
    <s v="Germany"/>
    <s v="Europe"/>
    <s v="SHORT"/>
    <s v="A320"/>
    <n v="0"/>
    <n v="4"/>
    <n v="176"/>
    <n v="0"/>
    <n v="8"/>
    <n v="31"/>
    <m/>
    <m/>
  </r>
  <r>
    <d v="2025-05-28T00:00:00"/>
    <d v="1899-12-30T11:35:00"/>
    <s v="Morning"/>
    <s v="BA"/>
    <s v="BA7365"/>
    <s v="LHR"/>
    <s v="IST"/>
    <s v="Turkey"/>
    <s v="Europe"/>
    <s v="SHORT"/>
    <s v="A320"/>
    <n v="0"/>
    <n v="12"/>
    <n v="168"/>
    <n v="0"/>
    <n v="0"/>
    <n v="8"/>
    <n v="180"/>
    <s v="Group A"/>
  </r>
  <r>
    <d v="2025-04-15T00:00:00"/>
    <d v="1899-12-30T16:59:00"/>
    <s v="Afternoon"/>
    <s v="BA"/>
    <s v="BA9976"/>
    <s v="LHR"/>
    <s v="IST"/>
    <s v="Turkey"/>
    <s v="Europe"/>
    <s v="SHORT"/>
    <s v="A320"/>
    <n v="0"/>
    <n v="4"/>
    <n v="176"/>
    <n v="2"/>
    <n v="1"/>
    <n v="10"/>
    <m/>
    <m/>
  </r>
  <r>
    <d v="2025-09-27T00:00:00"/>
    <d v="1899-12-30T14:53:00"/>
    <s v="Afternoon"/>
    <s v="BA"/>
    <s v="BA1962"/>
    <s v="LHR"/>
    <s v="BCN"/>
    <s v="Spain"/>
    <s v="Europe"/>
    <s v="SHORT"/>
    <s v="A320"/>
    <n v="0"/>
    <n v="17"/>
    <n v="163"/>
    <n v="0"/>
    <n v="9"/>
    <n v="35"/>
    <m/>
    <m/>
  </r>
  <r>
    <d v="2025-09-11T00:00:00"/>
    <d v="1899-12-30T19:10:00"/>
    <s v="Evening"/>
    <s v="BA"/>
    <s v="BA5647"/>
    <s v="LHR"/>
    <s v="DXB"/>
    <s v="UAE"/>
    <s v="Middle East"/>
    <s v="LONG"/>
    <s v="B777"/>
    <n v="0"/>
    <n v="32"/>
    <n v="304"/>
    <n v="0"/>
    <n v="0"/>
    <n v="0"/>
    <m/>
    <m/>
  </r>
  <r>
    <d v="2025-09-16T00:00:00"/>
    <d v="1899-12-30T08:57:00"/>
    <s v="Morning"/>
    <s v="BA"/>
    <s v="BA6862"/>
    <s v="LHR"/>
    <s v="IST"/>
    <s v="Turkey"/>
    <s v="Europe"/>
    <s v="SHORT"/>
    <s v="A320"/>
    <n v="0"/>
    <n v="14"/>
    <n v="166"/>
    <n v="0"/>
    <n v="13"/>
    <n v="46"/>
    <n v="180"/>
    <s v="Group A"/>
  </r>
  <r>
    <d v="2025-09-11T00:00:00"/>
    <d v="1899-12-30T12:32:00"/>
    <s v="Lunchtime"/>
    <s v="BA"/>
    <s v="BA6708"/>
    <s v="LHR"/>
    <s v="AMS"/>
    <s v="Netherlands"/>
    <s v="Europe"/>
    <s v="SHORT"/>
    <s v="A320"/>
    <n v="0"/>
    <n v="10"/>
    <n v="170"/>
    <n v="0"/>
    <n v="7"/>
    <n v="28"/>
    <m/>
    <m/>
  </r>
  <r>
    <d v="2025-09-24T00:00:00"/>
    <d v="1899-12-30T09:21:00"/>
    <s v="Morning"/>
    <s v="BA"/>
    <s v="BA3004"/>
    <s v="LHR"/>
    <s v="JFK"/>
    <s v="USA"/>
    <s v="North America"/>
    <s v="LONG"/>
    <s v="B787"/>
    <n v="8"/>
    <n v="42"/>
    <n v="166"/>
    <n v="2"/>
    <n v="26"/>
    <n v="81"/>
    <n v="216"/>
    <s v="Group B"/>
  </r>
  <r>
    <d v="2025-06-03T00:00:00"/>
    <d v="1899-12-30T16:37:00"/>
    <s v="Afternoon"/>
    <s v="BA"/>
    <s v="BA6168"/>
    <s v="LHR"/>
    <s v="IST"/>
    <s v="Turkey"/>
    <s v="Europe"/>
    <s v="SHORT"/>
    <s v="A320"/>
    <n v="0"/>
    <n v="6"/>
    <n v="174"/>
    <n v="0"/>
    <n v="20"/>
    <n v="66"/>
    <m/>
    <m/>
  </r>
  <r>
    <d v="2025-04-01T00:00:00"/>
    <d v="1899-12-30T12:40:00"/>
    <s v="Lunchtime"/>
    <s v="BA"/>
    <s v="BA5485"/>
    <s v="LHR"/>
    <s v="VIE"/>
    <s v="Austria"/>
    <s v="Europe"/>
    <s v="SHORT"/>
    <s v="A320"/>
    <n v="0"/>
    <n v="8"/>
    <n v="172"/>
    <n v="0"/>
    <n v="7"/>
    <n v="27"/>
    <m/>
    <m/>
  </r>
  <r>
    <d v="2025-06-08T00:00:00"/>
    <d v="1899-12-30T08:19:00"/>
    <s v="Morning"/>
    <s v="BA"/>
    <s v="BA5223"/>
    <s v="LHR"/>
    <s v="JFK"/>
    <s v="USA"/>
    <s v="North America"/>
    <s v="LONG"/>
    <s v="B787"/>
    <n v="8"/>
    <n v="48"/>
    <n v="200"/>
    <n v="1"/>
    <n v="7"/>
    <n v="29"/>
    <n v="256"/>
    <s v="Group B"/>
  </r>
  <r>
    <d v="2025-08-01T00:00:00"/>
    <d v="1899-12-30T08:00:00"/>
    <s v="Morning"/>
    <s v="BA"/>
    <s v="BA8052"/>
    <s v="LHR"/>
    <s v="CDG"/>
    <s v="France"/>
    <s v="Europe"/>
    <s v="SHORT"/>
    <s v="A320"/>
    <n v="0"/>
    <n v="18"/>
    <n v="162"/>
    <n v="0"/>
    <n v="13"/>
    <n v="46"/>
    <n v="180"/>
    <s v="Group A"/>
  </r>
  <r>
    <d v="2025-09-08T00:00:00"/>
    <d v="1899-12-30T18:16:00"/>
    <s v="Evening"/>
    <s v="BA"/>
    <s v="BA6638"/>
    <s v="LHR"/>
    <s v="CDG"/>
    <s v="France"/>
    <s v="Europe"/>
    <s v="SHORT"/>
    <s v="A320"/>
    <n v="0"/>
    <n v="12"/>
    <n v="168"/>
    <n v="0"/>
    <n v="17"/>
    <n v="57"/>
    <m/>
    <m/>
  </r>
  <r>
    <d v="2025-06-27T00:00:00"/>
    <d v="1899-12-30T13:43:00"/>
    <s v="Lunchtime"/>
    <s v="BA"/>
    <s v="BA9012"/>
    <s v="LHR"/>
    <s v="VIE"/>
    <s v="Austria"/>
    <s v="Europe"/>
    <s v="SHORT"/>
    <s v="A320"/>
    <n v="0"/>
    <n v="17"/>
    <n v="163"/>
    <n v="0"/>
    <n v="0"/>
    <n v="5"/>
    <m/>
    <m/>
  </r>
  <r>
    <d v="2025-04-21T00:00:00"/>
    <d v="1899-12-30T06:11:00"/>
    <s v="Morning"/>
    <s v="BA"/>
    <s v="BA7400"/>
    <s v="LHR"/>
    <s v="HND"/>
    <s v="Japan"/>
    <s v="Asia"/>
    <s v="LONG"/>
    <s v="B777"/>
    <n v="8"/>
    <n v="49"/>
    <n v="178"/>
    <n v="0"/>
    <n v="0"/>
    <n v="2"/>
    <n v="235"/>
    <s v="Group C"/>
  </r>
  <r>
    <d v="2025-05-13T00:00:00"/>
    <d v="1899-12-30T12:20:00"/>
    <s v="Lunchtime"/>
    <s v="BA"/>
    <s v="BA6734"/>
    <s v="LHR"/>
    <s v="AMS"/>
    <s v="Netherlands"/>
    <s v="Europe"/>
    <s v="SHORT"/>
    <s v="A320"/>
    <n v="0"/>
    <n v="15"/>
    <n v="165"/>
    <n v="0"/>
    <n v="4"/>
    <n v="21"/>
    <m/>
    <m/>
  </r>
  <r>
    <d v="2025-07-29T00:00:00"/>
    <d v="1899-12-30T18:12:00"/>
    <s v="Evening"/>
    <s v="BA"/>
    <s v="BA6690"/>
    <s v="LHR"/>
    <s v="AMS"/>
    <s v="Netherlands"/>
    <s v="Europe"/>
    <s v="SHORT"/>
    <s v="A320"/>
    <n v="0"/>
    <n v="13"/>
    <n v="167"/>
    <n v="0"/>
    <n v="11"/>
    <n v="39"/>
    <m/>
    <m/>
  </r>
  <r>
    <d v="2025-07-19T00:00:00"/>
    <d v="1899-12-30T07:13:00"/>
    <s v="Morning"/>
    <s v="BA"/>
    <s v="BA9093"/>
    <s v="LHR"/>
    <s v="JFK"/>
    <s v="USA"/>
    <s v="North America"/>
    <s v="LONG"/>
    <s v="B777"/>
    <n v="0"/>
    <n v="32"/>
    <n v="300"/>
    <n v="0"/>
    <n v="10"/>
    <n v="38"/>
    <n v="332"/>
    <s v="Group B"/>
  </r>
  <r>
    <d v="2025-09-08T00:00:00"/>
    <d v="1899-12-30T08:52:00"/>
    <s v="Morning"/>
    <s v="BA"/>
    <s v="BA6130"/>
    <s v="LHR"/>
    <s v="LAX"/>
    <s v="USA"/>
    <s v="North America"/>
    <s v="LONG"/>
    <s v="B777"/>
    <n v="0"/>
    <n v="48"/>
    <n v="224"/>
    <n v="0"/>
    <n v="14"/>
    <n v="47"/>
    <n v="272"/>
    <s v="Group B"/>
  </r>
  <r>
    <d v="2025-07-21T00:00:00"/>
    <d v="1899-12-30T15:33:00"/>
    <s v="Afternoon"/>
    <s v="BA"/>
    <s v="BA2561"/>
    <s v="LHR"/>
    <s v="HND"/>
    <s v="Japan"/>
    <s v="Asia"/>
    <s v="LONG"/>
    <s v="A350"/>
    <n v="0"/>
    <n v="56"/>
    <n v="275"/>
    <n v="0"/>
    <n v="1"/>
    <n v="12"/>
    <m/>
    <m/>
  </r>
  <r>
    <d v="2025-07-02T00:00:00"/>
    <d v="1899-12-30T06:33:00"/>
    <s v="Morning"/>
    <s v="BA"/>
    <s v="BA9384"/>
    <s v="LHR"/>
    <s v="DXB"/>
    <s v="UAE"/>
    <s v="Middle East"/>
    <s v="LONG"/>
    <s v="B787"/>
    <n v="8"/>
    <n v="48"/>
    <n v="200"/>
    <n v="3"/>
    <n v="0"/>
    <n v="0"/>
    <n v="256"/>
    <s v="Group C"/>
  </r>
  <r>
    <d v="2025-05-02T00:00:00"/>
    <d v="1899-12-30T11:17:00"/>
    <s v="Morning"/>
    <s v="BA"/>
    <s v="BA5578"/>
    <s v="LHR"/>
    <s v="FRA"/>
    <s v="Germany"/>
    <s v="Europe"/>
    <s v="SHORT"/>
    <s v="A320"/>
    <n v="0"/>
    <n v="5"/>
    <n v="175"/>
    <n v="0"/>
    <n v="12"/>
    <n v="44"/>
    <n v="180"/>
    <s v="Group A"/>
  </r>
  <r>
    <d v="2025-05-24T00:00:00"/>
    <d v="1899-12-30T17:10:00"/>
    <s v="Afternoon"/>
    <s v="BA"/>
    <s v="BA3393"/>
    <s v="LHR"/>
    <s v="DXB"/>
    <s v="UAE"/>
    <s v="Middle East"/>
    <s v="LONG"/>
    <s v="B787"/>
    <n v="0"/>
    <n v="31"/>
    <n v="173"/>
    <n v="3"/>
    <n v="3"/>
    <n v="17"/>
    <m/>
    <m/>
  </r>
  <r>
    <d v="2025-06-04T00:00:00"/>
    <d v="1899-12-30T22:43:00"/>
    <s v="Evening"/>
    <s v="BA"/>
    <s v="BA4128"/>
    <s v="LHR"/>
    <s v="ORD"/>
    <s v="USA"/>
    <s v="North America"/>
    <s v="LONG"/>
    <s v="A350"/>
    <n v="0"/>
    <n v="56"/>
    <n v="275"/>
    <n v="0"/>
    <n v="0"/>
    <n v="0"/>
    <m/>
    <m/>
  </r>
  <r>
    <d v="2025-06-23T00:00:00"/>
    <d v="1899-12-30T15:26:00"/>
    <s v="Afternoon"/>
    <s v="BA"/>
    <s v="BA6386"/>
    <s v="LHR"/>
    <s v="DXB"/>
    <s v="UAE"/>
    <s v="Middle East"/>
    <s v="LONG"/>
    <s v="B787"/>
    <n v="0"/>
    <n v="31"/>
    <n v="173"/>
    <n v="1"/>
    <n v="9"/>
    <n v="33"/>
    <m/>
    <m/>
  </r>
  <r>
    <d v="2025-04-04T00:00:00"/>
    <d v="1899-12-30T20:51:00"/>
    <s v="Evening"/>
    <s v="BA"/>
    <s v="BA4904"/>
    <s v="LHR"/>
    <s v="LAX"/>
    <s v="USA"/>
    <s v="North America"/>
    <s v="LONG"/>
    <s v="A380"/>
    <n v="14"/>
    <n v="97"/>
    <n v="358"/>
    <n v="0"/>
    <n v="12"/>
    <n v="43"/>
    <m/>
    <m/>
  </r>
  <r>
    <d v="2025-06-07T00:00:00"/>
    <d v="1899-12-30T16:47:00"/>
    <s v="Afternoon"/>
    <s v="BA"/>
    <s v="BA4809"/>
    <s v="LHR"/>
    <s v="HND"/>
    <s v="Japan"/>
    <s v="Asia"/>
    <s v="LONG"/>
    <s v="A350"/>
    <n v="0"/>
    <n v="56"/>
    <n v="275"/>
    <n v="0"/>
    <n v="7"/>
    <n v="28"/>
    <m/>
    <m/>
  </r>
  <r>
    <d v="2025-04-25T00:00:00"/>
    <d v="1899-12-30T12:35:00"/>
    <s v="Lunchtime"/>
    <s v="BA"/>
    <s v="BA5560"/>
    <s v="LHR"/>
    <s v="DXB"/>
    <s v="UAE"/>
    <s v="Middle East"/>
    <s v="LONG"/>
    <s v="B777"/>
    <n v="8"/>
    <n v="49"/>
    <n v="178"/>
    <n v="2"/>
    <n v="5"/>
    <n v="23"/>
    <m/>
    <m/>
  </r>
  <r>
    <d v="2025-04-20T00:00:00"/>
    <d v="1899-12-30T12:09:00"/>
    <s v="Lunchtime"/>
    <s v="BA"/>
    <s v="BA2293"/>
    <s v="LHR"/>
    <s v="MAD"/>
    <s v="Spain"/>
    <s v="Europe"/>
    <s v="SHORT"/>
    <s v="A320"/>
    <n v="0"/>
    <n v="17"/>
    <n v="163"/>
    <n v="2"/>
    <n v="7"/>
    <n v="28"/>
    <m/>
    <m/>
  </r>
  <r>
    <d v="2025-08-15T00:00:00"/>
    <d v="1899-12-30T12:18:00"/>
    <s v="Lunchtime"/>
    <s v="BA"/>
    <s v="BA1152"/>
    <s v="LHR"/>
    <s v="IST"/>
    <s v="Turkey"/>
    <s v="Europe"/>
    <s v="SHORT"/>
    <s v="A320"/>
    <n v="0"/>
    <n v="20"/>
    <n v="160"/>
    <n v="0"/>
    <n v="6"/>
    <n v="25"/>
    <m/>
    <m/>
  </r>
  <r>
    <d v="2025-09-25T00:00:00"/>
    <d v="1899-12-30T11:58:00"/>
    <s v="Morning"/>
    <s v="BA"/>
    <s v="BA6787"/>
    <s v="LHR"/>
    <s v="LAX"/>
    <s v="USA"/>
    <s v="North America"/>
    <s v="LONG"/>
    <s v="B777"/>
    <n v="8"/>
    <n v="49"/>
    <n v="178"/>
    <n v="0"/>
    <n v="0"/>
    <n v="9"/>
    <n v="235"/>
    <s v="Group B"/>
  </r>
  <r>
    <d v="2025-09-21T00:00:00"/>
    <d v="1899-12-30T20:47:00"/>
    <s v="Evening"/>
    <s v="BA"/>
    <s v="BA4861"/>
    <s v="LHR"/>
    <s v="ZRH"/>
    <s v="Switzerland"/>
    <s v="Europe"/>
    <s v="SHORT"/>
    <s v="A320"/>
    <n v="0"/>
    <n v="6"/>
    <n v="174"/>
    <n v="0"/>
    <n v="4"/>
    <n v="19"/>
    <m/>
    <m/>
  </r>
  <r>
    <d v="2025-04-14T00:00:00"/>
    <d v="1899-12-30T22:22:00"/>
    <s v="Evening"/>
    <s v="BA"/>
    <s v="BA9025"/>
    <s v="LHR"/>
    <s v="ZRH"/>
    <s v="Switzerland"/>
    <s v="Europe"/>
    <s v="SHORT"/>
    <s v="A320"/>
    <n v="0"/>
    <n v="11"/>
    <n v="169"/>
    <n v="2"/>
    <n v="11"/>
    <n v="38"/>
    <m/>
    <m/>
  </r>
  <r>
    <d v="2025-07-06T00:00:00"/>
    <d v="1899-12-30T17:33:00"/>
    <s v="Afternoon"/>
    <s v="BA"/>
    <s v="BA5430"/>
    <s v="LHR"/>
    <s v="MAD"/>
    <s v="Spain"/>
    <s v="Europe"/>
    <s v="SHORT"/>
    <s v="A320"/>
    <n v="0"/>
    <n v="4"/>
    <n v="176"/>
    <n v="0"/>
    <n v="10"/>
    <n v="35"/>
    <m/>
    <m/>
  </r>
  <r>
    <d v="2025-05-21T00:00:00"/>
    <d v="1899-12-30T10:46:00"/>
    <s v="Morning"/>
    <s v="BA"/>
    <s v="BA7371"/>
    <s v="LHR"/>
    <s v="MUC"/>
    <s v="Germany"/>
    <s v="Europe"/>
    <s v="SHORT"/>
    <s v="A320"/>
    <n v="0"/>
    <n v="17"/>
    <n v="163"/>
    <n v="1"/>
    <n v="9"/>
    <n v="33"/>
    <n v="180"/>
    <s v="Group A"/>
  </r>
  <r>
    <d v="2025-05-27T00:00:00"/>
    <d v="1899-12-30T22:41:00"/>
    <s v="Evening"/>
    <s v="BA"/>
    <s v="BA4926"/>
    <s v="LHR"/>
    <s v="AMS"/>
    <s v="Netherlands"/>
    <s v="Europe"/>
    <s v="SHORT"/>
    <s v="A320"/>
    <n v="0"/>
    <n v="15"/>
    <n v="165"/>
    <n v="1"/>
    <n v="2"/>
    <n v="15"/>
    <m/>
    <m/>
  </r>
  <r>
    <d v="2025-05-07T00:00:00"/>
    <d v="1899-12-30T11:06:00"/>
    <s v="Morning"/>
    <s v="BA"/>
    <s v="BA7378"/>
    <s v="LHR"/>
    <s v="MAD"/>
    <s v="Spain"/>
    <s v="Europe"/>
    <s v="SHORT"/>
    <s v="A320"/>
    <n v="0"/>
    <n v="14"/>
    <n v="166"/>
    <n v="1"/>
    <n v="7"/>
    <n v="27"/>
    <n v="180"/>
    <s v="Group A"/>
  </r>
  <r>
    <d v="2025-06-19T00:00:00"/>
    <d v="1899-12-30T20:47:00"/>
    <s v="Evening"/>
    <s v="BA"/>
    <s v="BA7521"/>
    <s v="LHR"/>
    <s v="BCN"/>
    <s v="Spain"/>
    <s v="Europe"/>
    <s v="SHORT"/>
    <s v="A320"/>
    <n v="0"/>
    <n v="12"/>
    <n v="168"/>
    <n v="0"/>
    <n v="0"/>
    <n v="0"/>
    <m/>
    <m/>
  </r>
  <r>
    <d v="2025-10-27T00:00:00"/>
    <d v="1899-12-30T14:41:00"/>
    <s v="Afternoon"/>
    <s v="BA"/>
    <s v="BA6497"/>
    <s v="LHR"/>
    <s v="VIE"/>
    <s v="Austria"/>
    <s v="Europe"/>
    <s v="SHORT"/>
    <s v="A320"/>
    <n v="0"/>
    <n v="11"/>
    <n v="169"/>
    <n v="0"/>
    <n v="9"/>
    <n v="33"/>
    <m/>
    <m/>
  </r>
  <r>
    <d v="2025-09-17T00:00:00"/>
    <d v="1899-12-30T15:04:00"/>
    <s v="Afternoon"/>
    <s v="BA"/>
    <s v="BA4086"/>
    <s v="LHR"/>
    <s v="MUC"/>
    <s v="Germany"/>
    <s v="Europe"/>
    <s v="SHORT"/>
    <s v="A320"/>
    <n v="0"/>
    <n v="2"/>
    <n v="178"/>
    <n v="3"/>
    <n v="16"/>
    <n v="53"/>
    <m/>
    <m/>
  </r>
  <r>
    <d v="2025-09-25T00:00:00"/>
    <d v="1899-12-30T09:49:00"/>
    <s v="Morning"/>
    <s v="BA"/>
    <s v="BA3033"/>
    <s v="LHR"/>
    <s v="JFK"/>
    <s v="USA"/>
    <s v="North America"/>
    <s v="LONG"/>
    <s v="B777"/>
    <n v="0"/>
    <n v="32"/>
    <n v="304"/>
    <n v="0"/>
    <n v="0"/>
    <n v="7"/>
    <n v="336"/>
    <s v="Group B"/>
  </r>
  <r>
    <d v="2025-09-12T00:00:00"/>
    <d v="1899-12-30T22:01:00"/>
    <s v="Evening"/>
    <s v="BA"/>
    <s v="BA2828"/>
    <s v="LHR"/>
    <s v="IST"/>
    <s v="Turkey"/>
    <s v="Europe"/>
    <s v="SHORT"/>
    <s v="A320"/>
    <n v="0"/>
    <n v="8"/>
    <n v="172"/>
    <n v="1"/>
    <n v="5"/>
    <n v="21"/>
    <m/>
    <m/>
  </r>
  <r>
    <d v="2025-04-11T00:00:00"/>
    <d v="1899-12-30T09:10:00"/>
    <s v="Morning"/>
    <s v="BA"/>
    <s v="BA2342"/>
    <s v="LHR"/>
    <s v="DFW"/>
    <s v="USA"/>
    <s v="North America"/>
    <s v="LONG"/>
    <s v="B777"/>
    <n v="8"/>
    <n v="49"/>
    <n v="178"/>
    <n v="0"/>
    <n v="10"/>
    <n v="35"/>
    <n v="235"/>
    <s v="Group B"/>
  </r>
  <r>
    <d v="2025-05-29T00:00:00"/>
    <d v="1899-12-30T06:44:00"/>
    <s v="Morning"/>
    <s v="BA"/>
    <s v="BA1213"/>
    <s v="LHR"/>
    <s v="CDG"/>
    <s v="France"/>
    <s v="Europe"/>
    <s v="SHORT"/>
    <s v="A320"/>
    <n v="0"/>
    <n v="16"/>
    <n v="164"/>
    <n v="1"/>
    <n v="15"/>
    <n v="50"/>
    <n v="180"/>
    <s v="Group A"/>
  </r>
  <r>
    <d v="2025-06-30T00:00:00"/>
    <d v="1899-12-30T17:48:00"/>
    <s v="Afternoon"/>
    <s v="BA"/>
    <s v="BA4523"/>
    <s v="LHR"/>
    <s v="ZRH"/>
    <s v="Switzerland"/>
    <s v="Europe"/>
    <s v="SHORT"/>
    <s v="A320"/>
    <n v="0"/>
    <n v="10"/>
    <n v="170"/>
    <n v="0"/>
    <n v="5"/>
    <n v="23"/>
    <m/>
    <m/>
  </r>
  <r>
    <d v="2025-07-09T00:00:00"/>
    <d v="1899-12-30T22:06:00"/>
    <s v="Evening"/>
    <s v="BA"/>
    <s v="BA8101"/>
    <s v="LHR"/>
    <s v="AMS"/>
    <s v="Netherlands"/>
    <s v="Europe"/>
    <s v="SHORT"/>
    <s v="A320"/>
    <n v="0"/>
    <n v="1"/>
    <n v="179"/>
    <n v="0"/>
    <n v="4"/>
    <n v="20"/>
    <m/>
    <m/>
  </r>
  <r>
    <d v="2025-04-27T00:00:00"/>
    <d v="1899-12-30T22:09:00"/>
    <s v="Evening"/>
    <s v="BA"/>
    <s v="BA8006"/>
    <s v="LHR"/>
    <s v="CDG"/>
    <s v="France"/>
    <s v="Europe"/>
    <s v="SHORT"/>
    <s v="A320"/>
    <n v="0"/>
    <n v="13"/>
    <n v="167"/>
    <n v="1"/>
    <n v="0"/>
    <n v="0"/>
    <m/>
    <m/>
  </r>
  <r>
    <d v="2025-06-24T00:00:00"/>
    <d v="1899-12-30T16:23:00"/>
    <s v="Afternoon"/>
    <s v="BA"/>
    <s v="BA7130"/>
    <s v="LHR"/>
    <s v="VIE"/>
    <s v="Austria"/>
    <s v="Europe"/>
    <s v="SHORT"/>
    <s v="A320"/>
    <n v="0"/>
    <n v="18"/>
    <n v="162"/>
    <n v="0"/>
    <n v="8"/>
    <n v="32"/>
    <m/>
    <m/>
  </r>
  <r>
    <d v="2025-04-02T00:00:00"/>
    <d v="1899-12-30T13:47:00"/>
    <s v="Lunchtime"/>
    <s v="BA"/>
    <s v="BA1748"/>
    <s v="LHR"/>
    <s v="FRA"/>
    <s v="Germany"/>
    <s v="Europe"/>
    <s v="SHORT"/>
    <s v="A320"/>
    <n v="0"/>
    <n v="20"/>
    <n v="160"/>
    <n v="1"/>
    <n v="19"/>
    <n v="62"/>
    <m/>
    <m/>
  </r>
  <r>
    <d v="2025-04-20T00:00:00"/>
    <d v="1899-12-30T19:42:00"/>
    <s v="Evening"/>
    <s v="BA"/>
    <s v="BA4566"/>
    <s v="LHR"/>
    <s v="AMS"/>
    <s v="Netherlands"/>
    <s v="Europe"/>
    <s v="SHORT"/>
    <s v="A320"/>
    <n v="0"/>
    <n v="17"/>
    <n v="163"/>
    <n v="0"/>
    <n v="9"/>
    <n v="35"/>
    <m/>
    <m/>
  </r>
  <r>
    <d v="2025-08-01T00:00:00"/>
    <d v="1899-12-30T22:56:00"/>
    <s v="Evening"/>
    <s v="BA"/>
    <s v="BA8282"/>
    <s v="LHR"/>
    <s v="ORD"/>
    <s v="USA"/>
    <s v="North America"/>
    <s v="LONG"/>
    <s v="B777"/>
    <n v="8"/>
    <n v="49"/>
    <n v="178"/>
    <n v="0"/>
    <n v="8"/>
    <n v="30"/>
    <m/>
    <m/>
  </r>
  <r>
    <d v="2025-09-10T00:00:00"/>
    <d v="1899-12-30T10:20:00"/>
    <s v="Morning"/>
    <s v="BA"/>
    <s v="BA9380"/>
    <s v="LHR"/>
    <s v="VIE"/>
    <s v="Austria"/>
    <s v="Europe"/>
    <s v="SHORT"/>
    <s v="A320"/>
    <n v="0"/>
    <n v="9"/>
    <n v="171"/>
    <n v="0"/>
    <n v="10"/>
    <n v="35"/>
    <n v="180"/>
    <s v="Group A"/>
  </r>
  <r>
    <d v="2025-09-23T00:00:00"/>
    <d v="1899-12-30T13:29:00"/>
    <s v="Lunchtime"/>
    <s v="BA"/>
    <s v="BA3697"/>
    <s v="LHR"/>
    <s v="DXB"/>
    <s v="UAE"/>
    <s v="Middle East"/>
    <s v="LONG"/>
    <s v="B777"/>
    <n v="8"/>
    <n v="49"/>
    <n v="178"/>
    <n v="0"/>
    <n v="8"/>
    <n v="30"/>
    <m/>
    <m/>
  </r>
  <r>
    <d v="2025-08-14T00:00:00"/>
    <d v="1899-12-30T15:46:00"/>
    <s v="Afternoon"/>
    <s v="BA"/>
    <s v="BA1316"/>
    <s v="LHR"/>
    <s v="MAD"/>
    <s v="Spain"/>
    <s v="Europe"/>
    <s v="SHORT"/>
    <s v="A320"/>
    <n v="0"/>
    <n v="18"/>
    <n v="162"/>
    <n v="0"/>
    <n v="3"/>
    <n v="18"/>
    <m/>
    <m/>
  </r>
  <r>
    <d v="2025-06-04T00:00:00"/>
    <d v="1899-12-30T08:37:00"/>
    <s v="Morning"/>
    <s v="BA"/>
    <s v="BA4941"/>
    <s v="LHR"/>
    <s v="IST"/>
    <s v="Turkey"/>
    <s v="Europe"/>
    <s v="SHORT"/>
    <s v="A320"/>
    <n v="0"/>
    <n v="1"/>
    <n v="179"/>
    <n v="1"/>
    <n v="12"/>
    <n v="43"/>
    <n v="180"/>
    <s v="Group A"/>
  </r>
  <r>
    <d v="2025-10-06T00:00:00"/>
    <d v="1899-12-30T11:38:00"/>
    <s v="Morning"/>
    <s v="BA"/>
    <s v="BA2693"/>
    <s v="LHR"/>
    <s v="DXB"/>
    <s v="UAE"/>
    <s v="Middle East"/>
    <s v="LONG"/>
    <s v="B777"/>
    <n v="0"/>
    <n v="32"/>
    <n v="300"/>
    <n v="1"/>
    <n v="9"/>
    <n v="34"/>
    <n v="332"/>
    <s v="Group C"/>
  </r>
  <r>
    <d v="2025-10-23T00:00:00"/>
    <d v="1899-12-30T11:28:00"/>
    <s v="Morning"/>
    <s v="BA"/>
    <s v="BA4532"/>
    <s v="LHR"/>
    <s v="BCN"/>
    <s v="Spain"/>
    <s v="Europe"/>
    <s v="SHORT"/>
    <s v="A320"/>
    <n v="0"/>
    <n v="12"/>
    <n v="168"/>
    <n v="0"/>
    <n v="8"/>
    <n v="31"/>
    <n v="180"/>
    <s v="Group A"/>
  </r>
  <r>
    <d v="2025-08-10T00:00:00"/>
    <d v="1899-12-30T13:22:00"/>
    <s v="Lunchtime"/>
    <s v="BA"/>
    <s v="BA9557"/>
    <s v="LHR"/>
    <s v="MAD"/>
    <s v="Spain"/>
    <s v="Europe"/>
    <s v="SHORT"/>
    <s v="A320"/>
    <n v="0"/>
    <n v="3"/>
    <n v="177"/>
    <n v="0"/>
    <n v="2"/>
    <n v="15"/>
    <m/>
    <m/>
  </r>
  <r>
    <d v="2025-09-01T00:00:00"/>
    <d v="1899-12-30T19:42:00"/>
    <s v="Evening"/>
    <s v="BA"/>
    <s v="BA5386"/>
    <s v="LHR"/>
    <s v="DFW"/>
    <s v="USA"/>
    <s v="North America"/>
    <s v="LONG"/>
    <s v="A350"/>
    <n v="0"/>
    <n v="56"/>
    <n v="275"/>
    <n v="1"/>
    <n v="15"/>
    <n v="51"/>
    <m/>
    <m/>
  </r>
  <r>
    <d v="2025-04-24T00:00:00"/>
    <d v="1899-12-30T06:37:00"/>
    <s v="Morning"/>
    <s v="BA"/>
    <s v="BA6380"/>
    <s v="LHR"/>
    <s v="VIE"/>
    <s v="Austria"/>
    <s v="Europe"/>
    <s v="SHORT"/>
    <s v="A320"/>
    <n v="0"/>
    <n v="14"/>
    <n v="166"/>
    <n v="1"/>
    <n v="11"/>
    <n v="41"/>
    <n v="180"/>
    <s v="Group A"/>
  </r>
  <r>
    <d v="2025-09-14T00:00:00"/>
    <d v="1899-12-30T22:00:00"/>
    <s v="Evening"/>
    <s v="BA"/>
    <s v="BA5315"/>
    <s v="LHR"/>
    <s v="DFW"/>
    <s v="USA"/>
    <s v="North America"/>
    <s v="LONG"/>
    <s v="B777"/>
    <n v="0"/>
    <n v="48"/>
    <n v="224"/>
    <n v="1"/>
    <n v="5"/>
    <n v="22"/>
    <m/>
    <m/>
  </r>
  <r>
    <d v="2025-09-29T00:00:00"/>
    <d v="1899-12-30T13:58:00"/>
    <s v="Lunchtime"/>
    <s v="BA"/>
    <s v="BA5090"/>
    <s v="LHR"/>
    <s v="MAD"/>
    <s v="Spain"/>
    <s v="Europe"/>
    <s v="SHORT"/>
    <s v="A320"/>
    <n v="0"/>
    <n v="1"/>
    <n v="179"/>
    <n v="1"/>
    <n v="13"/>
    <n v="46"/>
    <m/>
    <m/>
  </r>
  <r>
    <d v="2025-09-09T00:00:00"/>
    <d v="1899-12-30T19:59:00"/>
    <s v="Evening"/>
    <s v="BA"/>
    <s v="BA1438"/>
    <s v="LHR"/>
    <s v="AMS"/>
    <s v="Netherlands"/>
    <s v="Europe"/>
    <s v="SHORT"/>
    <s v="A320"/>
    <n v="0"/>
    <n v="20"/>
    <n v="160"/>
    <n v="0"/>
    <n v="5"/>
    <n v="23"/>
    <m/>
    <m/>
  </r>
  <r>
    <d v="2025-10-23T00:00:00"/>
    <d v="1899-12-30T20:50:00"/>
    <s v="Evening"/>
    <s v="BA"/>
    <s v="BA2923"/>
    <s v="LHR"/>
    <s v="VIE"/>
    <s v="Austria"/>
    <s v="Europe"/>
    <s v="SHORT"/>
    <s v="A320"/>
    <n v="0"/>
    <n v="12"/>
    <n v="168"/>
    <n v="0"/>
    <n v="3"/>
    <n v="18"/>
    <m/>
    <m/>
  </r>
  <r>
    <d v="2025-06-10T00:00:00"/>
    <d v="1899-12-30T09:24:00"/>
    <s v="Morning"/>
    <s v="BA"/>
    <s v="BA4477"/>
    <s v="LHR"/>
    <s v="VIE"/>
    <s v="Austria"/>
    <s v="Europe"/>
    <s v="SHORT"/>
    <s v="A320"/>
    <n v="0"/>
    <n v="4"/>
    <n v="176"/>
    <n v="0"/>
    <n v="4"/>
    <n v="18"/>
    <n v="180"/>
    <s v="Group A"/>
  </r>
  <r>
    <d v="2025-08-22T00:00:00"/>
    <d v="1899-12-30T21:28:00"/>
    <s v="Evening"/>
    <s v="BA"/>
    <s v="BA1165"/>
    <s v="LHR"/>
    <s v="HND"/>
    <s v="Japan"/>
    <s v="Asia"/>
    <s v="LONG"/>
    <s v="B777"/>
    <n v="0"/>
    <n v="32"/>
    <n v="300"/>
    <n v="0"/>
    <n v="0"/>
    <n v="3"/>
    <m/>
    <m/>
  </r>
  <r>
    <d v="2025-10-21T00:00:00"/>
    <d v="1899-12-30T19:25:00"/>
    <s v="Evening"/>
    <s v="BA"/>
    <s v="BA8463"/>
    <s v="LHR"/>
    <s v="FRA"/>
    <s v="Germany"/>
    <s v="Europe"/>
    <s v="SHORT"/>
    <s v="A320"/>
    <n v="0"/>
    <n v="2"/>
    <n v="178"/>
    <n v="1"/>
    <n v="10"/>
    <n v="38"/>
    <m/>
    <m/>
  </r>
  <r>
    <d v="2025-07-15T00:00:00"/>
    <d v="1899-12-30T08:33:00"/>
    <s v="Morning"/>
    <s v="BA"/>
    <s v="BA4918"/>
    <s v="LHR"/>
    <s v="DXB"/>
    <s v="UAE"/>
    <s v="Middle East"/>
    <s v="LONG"/>
    <s v="B787"/>
    <n v="0"/>
    <n v="35"/>
    <n v="179"/>
    <n v="0"/>
    <n v="0"/>
    <n v="2"/>
    <n v="214"/>
    <s v="Group C"/>
  </r>
  <r>
    <d v="2025-10-23T00:00:00"/>
    <d v="1899-12-30T19:19:00"/>
    <s v="Evening"/>
    <s v="BA"/>
    <s v="BA4311"/>
    <s v="LHR"/>
    <s v="BCN"/>
    <s v="Spain"/>
    <s v="Europe"/>
    <s v="SHORT"/>
    <s v="A320"/>
    <n v="0"/>
    <n v="15"/>
    <n v="165"/>
    <n v="2"/>
    <n v="1"/>
    <n v="11"/>
    <m/>
    <m/>
  </r>
  <r>
    <d v="2025-04-27T00:00:00"/>
    <d v="1899-12-30T20:46:00"/>
    <s v="Evening"/>
    <s v="BA"/>
    <s v="BA1126"/>
    <s v="LHR"/>
    <s v="JFK"/>
    <s v="USA"/>
    <s v="North America"/>
    <s v="LONG"/>
    <s v="A350"/>
    <n v="0"/>
    <n v="56"/>
    <n v="275"/>
    <n v="1"/>
    <n v="0"/>
    <n v="0"/>
    <m/>
    <m/>
  </r>
  <r>
    <d v="2025-06-03T00:00:00"/>
    <d v="1899-12-30T17:09:00"/>
    <s v="Afternoon"/>
    <s v="BA"/>
    <s v="BA4920"/>
    <s v="LHR"/>
    <s v="ZRH"/>
    <s v="Switzerland"/>
    <s v="Europe"/>
    <s v="SHORT"/>
    <s v="A320"/>
    <n v="0"/>
    <n v="20"/>
    <n v="160"/>
    <n v="1"/>
    <n v="7"/>
    <n v="29"/>
    <m/>
    <m/>
  </r>
  <r>
    <d v="2025-07-08T00:00:00"/>
    <d v="1899-12-30T16:35:00"/>
    <s v="Afternoon"/>
    <s v="BA"/>
    <s v="BA2422"/>
    <s v="LHR"/>
    <s v="LAX"/>
    <s v="USA"/>
    <s v="North America"/>
    <s v="LONG"/>
    <s v="B777"/>
    <n v="8"/>
    <n v="49"/>
    <n v="178"/>
    <n v="2"/>
    <n v="7"/>
    <n v="28"/>
    <m/>
    <m/>
  </r>
  <r>
    <d v="2025-05-04T00:00:00"/>
    <d v="1899-12-30T19:44:00"/>
    <s v="Evening"/>
    <s v="BA"/>
    <s v="BA9396"/>
    <s v="LHR"/>
    <s v="CDG"/>
    <s v="France"/>
    <s v="Europe"/>
    <s v="SHORT"/>
    <s v="A320"/>
    <n v="0"/>
    <n v="16"/>
    <n v="164"/>
    <n v="0"/>
    <n v="6"/>
    <n v="25"/>
    <m/>
    <m/>
  </r>
  <r>
    <d v="2025-06-30T00:00:00"/>
    <d v="1899-12-30T08:57:00"/>
    <s v="Morning"/>
    <s v="BA"/>
    <s v="BA2676"/>
    <s v="LHR"/>
    <s v="IST"/>
    <s v="Turkey"/>
    <s v="Europe"/>
    <s v="SHORT"/>
    <s v="A320"/>
    <n v="0"/>
    <n v="8"/>
    <n v="172"/>
    <n v="1"/>
    <n v="2"/>
    <n v="14"/>
    <n v="180"/>
    <s v="Group A"/>
  </r>
  <r>
    <d v="2025-04-05T00:00:00"/>
    <d v="1899-12-30T08:17:00"/>
    <s v="Morning"/>
    <s v="BA"/>
    <s v="BA3822"/>
    <s v="LHR"/>
    <s v="ZRH"/>
    <s v="Switzerland"/>
    <s v="Europe"/>
    <s v="SHORT"/>
    <s v="A320"/>
    <n v="0"/>
    <n v="5"/>
    <n v="175"/>
    <n v="0"/>
    <n v="1"/>
    <n v="12"/>
    <n v="180"/>
    <s v="Group A"/>
  </r>
  <r>
    <d v="2025-05-13T00:00:00"/>
    <d v="1899-12-30T13:01:00"/>
    <s v="Lunchtime"/>
    <s v="BA"/>
    <s v="BA4827"/>
    <s v="LHR"/>
    <s v="IST"/>
    <s v="Turkey"/>
    <s v="Europe"/>
    <s v="SHORT"/>
    <s v="A320"/>
    <n v="0"/>
    <n v="10"/>
    <n v="170"/>
    <n v="0"/>
    <n v="10"/>
    <n v="38"/>
    <m/>
    <m/>
  </r>
  <r>
    <d v="2025-10-29T00:00:00"/>
    <d v="1899-12-30T16:20:00"/>
    <s v="Afternoon"/>
    <s v="BA"/>
    <s v="BA3156"/>
    <s v="LHR"/>
    <s v="MUC"/>
    <s v="Germany"/>
    <s v="Europe"/>
    <s v="SHORT"/>
    <s v="A320"/>
    <n v="0"/>
    <n v="14"/>
    <n v="166"/>
    <n v="1"/>
    <n v="5"/>
    <n v="22"/>
    <m/>
    <m/>
  </r>
  <r>
    <d v="2025-07-20T00:00:00"/>
    <d v="1899-12-30T11:08:00"/>
    <s v="Morning"/>
    <s v="BA"/>
    <s v="BA4845"/>
    <s v="LHR"/>
    <s v="ORD"/>
    <s v="USA"/>
    <s v="North America"/>
    <s v="LONG"/>
    <s v="B787"/>
    <n v="8"/>
    <n v="42"/>
    <n v="166"/>
    <n v="0"/>
    <n v="10"/>
    <n v="35"/>
    <n v="216"/>
    <s v="Group B"/>
  </r>
  <r>
    <d v="2025-06-03T00:00:00"/>
    <d v="1899-12-30T19:28:00"/>
    <s v="Evening"/>
    <s v="BA"/>
    <s v="BA7024"/>
    <s v="LHR"/>
    <s v="MUC"/>
    <s v="Germany"/>
    <s v="Europe"/>
    <s v="SHORT"/>
    <s v="A320"/>
    <n v="0"/>
    <n v="1"/>
    <n v="179"/>
    <n v="4"/>
    <n v="3"/>
    <n v="16"/>
    <m/>
    <m/>
  </r>
  <r>
    <d v="2025-05-05T00:00:00"/>
    <d v="1899-12-30T16:57:00"/>
    <s v="Afternoon"/>
    <s v="BA"/>
    <s v="BA5174"/>
    <s v="LHR"/>
    <s v="JFK"/>
    <s v="USA"/>
    <s v="North America"/>
    <s v="LONG"/>
    <s v="B777"/>
    <n v="8"/>
    <n v="49"/>
    <n v="178"/>
    <n v="1"/>
    <n v="9"/>
    <n v="33"/>
    <m/>
    <m/>
  </r>
  <r>
    <d v="2025-07-09T00:00:00"/>
    <d v="1899-12-30T19:37:00"/>
    <s v="Evening"/>
    <s v="BA"/>
    <s v="BA1279"/>
    <s v="LHR"/>
    <s v="AMS"/>
    <s v="Netherlands"/>
    <s v="Europe"/>
    <s v="SHORT"/>
    <s v="A320"/>
    <n v="0"/>
    <n v="2"/>
    <n v="178"/>
    <n v="1"/>
    <n v="15"/>
    <n v="51"/>
    <m/>
    <m/>
  </r>
  <r>
    <d v="2025-08-17T00:00:00"/>
    <d v="1899-12-30T06:13:00"/>
    <s v="Morning"/>
    <s v="BA"/>
    <s v="BA5180"/>
    <s v="LHR"/>
    <s v="AMS"/>
    <s v="Netherlands"/>
    <s v="Europe"/>
    <s v="SHORT"/>
    <s v="A320"/>
    <n v="0"/>
    <n v="1"/>
    <n v="179"/>
    <n v="0"/>
    <n v="11"/>
    <n v="39"/>
    <n v="180"/>
    <s v="Group A"/>
  </r>
  <r>
    <d v="2025-06-29T00:00:00"/>
    <d v="1899-12-30T07:08:00"/>
    <s v="Morning"/>
    <s v="BA"/>
    <s v="BA9651"/>
    <s v="LHR"/>
    <s v="FRA"/>
    <s v="Germany"/>
    <s v="Europe"/>
    <s v="SHORT"/>
    <s v="A320"/>
    <n v="0"/>
    <n v="3"/>
    <n v="177"/>
    <n v="1"/>
    <n v="6"/>
    <n v="24"/>
    <n v="180"/>
    <s v="Group A"/>
  </r>
  <r>
    <d v="2025-05-25T00:00:00"/>
    <d v="1899-12-30T19:18:00"/>
    <s v="Evening"/>
    <s v="BA"/>
    <s v="BA7776"/>
    <s v="LHR"/>
    <s v="CDG"/>
    <s v="France"/>
    <s v="Europe"/>
    <s v="SHORT"/>
    <s v="A320"/>
    <n v="0"/>
    <n v="12"/>
    <n v="168"/>
    <n v="0"/>
    <n v="9"/>
    <n v="34"/>
    <m/>
    <m/>
  </r>
  <r>
    <d v="2025-08-26T00:00:00"/>
    <d v="1899-12-30T20:46:00"/>
    <s v="Evening"/>
    <s v="BA"/>
    <s v="BA8899"/>
    <s v="LHR"/>
    <s v="DFW"/>
    <s v="USA"/>
    <s v="North America"/>
    <s v="LONG"/>
    <s v="A350"/>
    <n v="0"/>
    <n v="56"/>
    <n v="275"/>
    <n v="1"/>
    <n v="6"/>
    <n v="27"/>
    <m/>
    <m/>
  </r>
  <r>
    <d v="2025-08-22T00:00:00"/>
    <d v="1899-12-30T16:01:00"/>
    <s v="Afternoon"/>
    <s v="BA"/>
    <s v="BA5403"/>
    <s v="LHR"/>
    <s v="AMS"/>
    <s v="Netherlands"/>
    <s v="Europe"/>
    <s v="SHORT"/>
    <s v="A320"/>
    <n v="0"/>
    <n v="9"/>
    <n v="171"/>
    <n v="0"/>
    <n v="8"/>
    <n v="30"/>
    <m/>
    <m/>
  </r>
  <r>
    <d v="2025-09-02T00:00:00"/>
    <d v="1899-12-30T06:22:00"/>
    <s v="Morning"/>
    <s v="BA"/>
    <s v="BA4408"/>
    <s v="LHR"/>
    <s v="HND"/>
    <s v="Japan"/>
    <s v="Asia"/>
    <s v="LONG"/>
    <s v="B787"/>
    <n v="0"/>
    <n v="31"/>
    <n v="173"/>
    <n v="1"/>
    <n v="6"/>
    <n v="25"/>
    <n v="204"/>
    <s v="Group C"/>
  </r>
  <r>
    <d v="2025-04-06T00:00:00"/>
    <d v="1899-12-30T11:06:00"/>
    <s v="Morning"/>
    <s v="BA"/>
    <s v="BA4087"/>
    <s v="LHR"/>
    <s v="MAD"/>
    <s v="Spain"/>
    <s v="Europe"/>
    <s v="SHORT"/>
    <s v="A320"/>
    <n v="0"/>
    <n v="12"/>
    <n v="168"/>
    <n v="0"/>
    <n v="7"/>
    <n v="28"/>
    <n v="180"/>
    <s v="Group A"/>
  </r>
  <r>
    <d v="2025-09-05T00:00:00"/>
    <d v="1899-12-30T21:41:00"/>
    <s v="Evening"/>
    <s v="BA"/>
    <s v="BA8467"/>
    <s v="LHR"/>
    <s v="DFW"/>
    <s v="USA"/>
    <s v="North America"/>
    <s v="LONG"/>
    <s v="A350"/>
    <n v="0"/>
    <n v="56"/>
    <n v="275"/>
    <n v="0"/>
    <n v="9"/>
    <n v="34"/>
    <m/>
    <m/>
  </r>
  <r>
    <d v="2025-06-04T00:00:00"/>
    <d v="1899-12-30T09:26:00"/>
    <s v="Morning"/>
    <s v="BA"/>
    <s v="BA9284"/>
    <s v="LHR"/>
    <s v="CDG"/>
    <s v="France"/>
    <s v="Europe"/>
    <s v="SHORT"/>
    <s v="A320"/>
    <n v="0"/>
    <n v="4"/>
    <n v="176"/>
    <n v="0"/>
    <n v="2"/>
    <n v="15"/>
    <n v="180"/>
    <s v="Group A"/>
  </r>
  <r>
    <d v="2025-07-09T00:00:00"/>
    <d v="1899-12-30T14:48:00"/>
    <s v="Afternoon"/>
    <s v="BA"/>
    <s v="BA8588"/>
    <s v="LHR"/>
    <s v="MAD"/>
    <s v="Spain"/>
    <s v="Europe"/>
    <s v="SHORT"/>
    <s v="A320"/>
    <n v="0"/>
    <n v="20"/>
    <n v="160"/>
    <n v="0"/>
    <n v="2"/>
    <n v="14"/>
    <m/>
    <m/>
  </r>
  <r>
    <d v="2025-05-19T00:00:00"/>
    <d v="1899-12-30T07:49:00"/>
    <s v="Morning"/>
    <s v="BA"/>
    <s v="BA9657"/>
    <s v="LHR"/>
    <s v="FRA"/>
    <s v="Germany"/>
    <s v="Europe"/>
    <s v="SHORT"/>
    <s v="A320"/>
    <n v="0"/>
    <n v="2"/>
    <n v="178"/>
    <n v="1"/>
    <n v="0"/>
    <n v="9"/>
    <n v="180"/>
    <s v="Group A"/>
  </r>
  <r>
    <d v="2025-04-17T00:00:00"/>
    <d v="1899-12-30T20:39:00"/>
    <s v="Evening"/>
    <s v="BA"/>
    <s v="BA5666"/>
    <s v="LHR"/>
    <s v="DFW"/>
    <s v="USA"/>
    <s v="North America"/>
    <s v="LONG"/>
    <s v="B787"/>
    <n v="0"/>
    <n v="31"/>
    <n v="173"/>
    <n v="0"/>
    <n v="0"/>
    <n v="5"/>
    <m/>
    <m/>
  </r>
  <r>
    <d v="2025-08-03T00:00:00"/>
    <d v="1899-12-30T13:08:00"/>
    <s v="Lunchtime"/>
    <s v="BA"/>
    <s v="BA8128"/>
    <s v="LHR"/>
    <s v="VIE"/>
    <s v="Austria"/>
    <s v="Europe"/>
    <s v="SHORT"/>
    <s v="A320"/>
    <n v="0"/>
    <n v="3"/>
    <n v="177"/>
    <n v="0"/>
    <n v="1"/>
    <n v="11"/>
    <m/>
    <m/>
  </r>
  <r>
    <d v="2025-07-19T00:00:00"/>
    <d v="1899-12-30T21:51:00"/>
    <s v="Evening"/>
    <s v="BA"/>
    <s v="BA7921"/>
    <s v="LHR"/>
    <s v="HND"/>
    <s v="Japan"/>
    <s v="Asia"/>
    <s v="LONG"/>
    <s v="B777"/>
    <n v="8"/>
    <n v="49"/>
    <n v="178"/>
    <n v="0"/>
    <n v="9"/>
    <n v="33"/>
    <m/>
    <m/>
  </r>
  <r>
    <d v="2025-07-23T00:00:00"/>
    <d v="1899-12-30T08:33:00"/>
    <s v="Morning"/>
    <s v="BA"/>
    <s v="BA4377"/>
    <s v="LHR"/>
    <s v="DFW"/>
    <s v="USA"/>
    <s v="North America"/>
    <s v="LONG"/>
    <s v="A380"/>
    <n v="14"/>
    <n v="97"/>
    <n v="358"/>
    <n v="0"/>
    <n v="3"/>
    <n v="16"/>
    <n v="469"/>
    <s v="Group B"/>
  </r>
  <r>
    <d v="2025-04-19T00:00:00"/>
    <d v="1899-12-30T06:53:00"/>
    <s v="Morning"/>
    <s v="BA"/>
    <s v="BA6074"/>
    <s v="LHR"/>
    <s v="ORD"/>
    <s v="USA"/>
    <s v="North America"/>
    <s v="LONG"/>
    <s v="B777"/>
    <n v="0"/>
    <n v="32"/>
    <n v="304"/>
    <n v="0"/>
    <n v="11"/>
    <n v="38"/>
    <n v="336"/>
    <s v="Group B"/>
  </r>
  <r>
    <d v="2025-10-29T00:00:00"/>
    <d v="1899-12-30T08:36:00"/>
    <s v="Morning"/>
    <s v="BA"/>
    <s v="BA6817"/>
    <s v="LHR"/>
    <s v="MUC"/>
    <s v="Germany"/>
    <s v="Europe"/>
    <s v="SHORT"/>
    <s v="A320"/>
    <n v="0"/>
    <n v="7"/>
    <n v="173"/>
    <n v="1"/>
    <n v="8"/>
    <n v="31"/>
    <n v="180"/>
    <s v="Group A"/>
  </r>
  <r>
    <d v="2025-06-25T00:00:00"/>
    <d v="1899-12-30T15:00:00"/>
    <s v="Afternoon"/>
    <s v="BA"/>
    <s v="BA4853"/>
    <s v="LHR"/>
    <s v="CDG"/>
    <s v="France"/>
    <s v="Europe"/>
    <s v="SHORT"/>
    <s v="A320"/>
    <n v="0"/>
    <n v="13"/>
    <n v="167"/>
    <n v="0"/>
    <n v="0"/>
    <n v="0"/>
    <m/>
    <m/>
  </r>
  <r>
    <d v="2025-05-01T00:00:00"/>
    <d v="1899-12-30T10:44:00"/>
    <s v="Morning"/>
    <s v="BA"/>
    <s v="BA4962"/>
    <s v="LHR"/>
    <s v="AMS"/>
    <s v="Netherlands"/>
    <s v="Europe"/>
    <s v="SHORT"/>
    <s v="A320"/>
    <n v="0"/>
    <n v="8"/>
    <n v="172"/>
    <n v="0"/>
    <n v="11"/>
    <n v="41"/>
    <n v="180"/>
    <s v="Group A"/>
  </r>
  <r>
    <d v="2025-07-01T00:00:00"/>
    <d v="1899-12-30T09:45:00"/>
    <s v="Morning"/>
    <s v="BA"/>
    <s v="BA6237"/>
    <s v="LHR"/>
    <s v="DXB"/>
    <s v="UAE"/>
    <s v="Middle East"/>
    <s v="LONG"/>
    <s v="B787"/>
    <n v="8"/>
    <n v="42"/>
    <n v="166"/>
    <n v="0"/>
    <n v="12"/>
    <n v="43"/>
    <n v="216"/>
    <s v="Group C"/>
  </r>
  <r>
    <d v="2025-09-13T00:00:00"/>
    <d v="1899-12-30T22:18:00"/>
    <s v="Evening"/>
    <s v="BA"/>
    <s v="BA5825"/>
    <s v="LHR"/>
    <s v="MUC"/>
    <s v="Germany"/>
    <s v="Europe"/>
    <s v="SHORT"/>
    <s v="A320"/>
    <n v="0"/>
    <n v="5"/>
    <n v="175"/>
    <n v="0"/>
    <n v="2"/>
    <n v="15"/>
    <m/>
    <m/>
  </r>
  <r>
    <d v="2025-08-20T00:00:00"/>
    <d v="1899-12-30T07:16:00"/>
    <s v="Morning"/>
    <s v="BA"/>
    <s v="BA8783"/>
    <s v="LHR"/>
    <s v="CDG"/>
    <s v="France"/>
    <s v="Europe"/>
    <s v="SHORT"/>
    <s v="A320"/>
    <n v="0"/>
    <n v="6"/>
    <n v="174"/>
    <n v="0"/>
    <n v="10"/>
    <n v="37"/>
    <n v="180"/>
    <s v="Group A"/>
  </r>
  <r>
    <d v="2025-06-14T00:00:00"/>
    <d v="1899-12-30T18:37:00"/>
    <s v="Evening"/>
    <s v="BA"/>
    <s v="BA2958"/>
    <s v="LHR"/>
    <s v="MUC"/>
    <s v="Germany"/>
    <s v="Europe"/>
    <s v="SHORT"/>
    <s v="A320"/>
    <n v="0"/>
    <n v="13"/>
    <n v="167"/>
    <n v="0"/>
    <n v="3"/>
    <n v="17"/>
    <m/>
    <m/>
  </r>
  <r>
    <d v="2025-09-03T00:00:00"/>
    <d v="1899-12-30T06:56:00"/>
    <s v="Morning"/>
    <s v="BA"/>
    <s v="BA5643"/>
    <s v="LHR"/>
    <s v="DXB"/>
    <s v="UAE"/>
    <s v="Middle East"/>
    <s v="LONG"/>
    <s v="A380"/>
    <n v="14"/>
    <n v="97"/>
    <n v="358"/>
    <n v="1"/>
    <n v="8"/>
    <n v="32"/>
    <n v="469"/>
    <s v="Group C"/>
  </r>
  <r>
    <d v="2025-09-20T00:00:00"/>
    <d v="1899-12-30T08:10:00"/>
    <s v="Morning"/>
    <s v="BA"/>
    <s v="BA9254"/>
    <s v="LHR"/>
    <s v="DFW"/>
    <s v="USA"/>
    <s v="North America"/>
    <s v="LONG"/>
    <s v="B787"/>
    <n v="8"/>
    <n v="48"/>
    <n v="200"/>
    <n v="0"/>
    <n v="1"/>
    <n v="11"/>
    <n v="256"/>
    <s v="Group B"/>
  </r>
  <r>
    <d v="2025-07-06T00:00:00"/>
    <d v="1899-12-30T12:46:00"/>
    <s v="Lunchtime"/>
    <s v="BA"/>
    <s v="BA6917"/>
    <s v="LHR"/>
    <s v="ORD"/>
    <s v="USA"/>
    <s v="North America"/>
    <s v="LONG"/>
    <s v="B787"/>
    <n v="0"/>
    <n v="35"/>
    <n v="179"/>
    <n v="0"/>
    <n v="0"/>
    <n v="2"/>
    <m/>
    <m/>
  </r>
  <r>
    <d v="2025-07-16T00:00:00"/>
    <d v="1899-12-30T14:47:00"/>
    <s v="Afternoon"/>
    <s v="BA"/>
    <s v="BA3633"/>
    <s v="LHR"/>
    <s v="VIE"/>
    <s v="Austria"/>
    <s v="Europe"/>
    <s v="SHORT"/>
    <s v="A320"/>
    <n v="0"/>
    <n v="20"/>
    <n v="160"/>
    <n v="0"/>
    <n v="6"/>
    <n v="24"/>
    <m/>
    <m/>
  </r>
  <r>
    <d v="2025-05-17T00:00:00"/>
    <d v="1899-12-30T06:37:00"/>
    <s v="Morning"/>
    <s v="BA"/>
    <s v="BA4776"/>
    <s v="LHR"/>
    <s v="VIE"/>
    <s v="Austria"/>
    <s v="Europe"/>
    <s v="SHORT"/>
    <s v="A320"/>
    <n v="0"/>
    <n v="2"/>
    <n v="178"/>
    <n v="1"/>
    <n v="7"/>
    <n v="28"/>
    <n v="180"/>
    <s v="Group A"/>
  </r>
  <r>
    <d v="2025-10-07T00:00:00"/>
    <d v="1899-12-30T13:04:00"/>
    <s v="Lunchtime"/>
    <s v="BA"/>
    <s v="BA4882"/>
    <s v="LHR"/>
    <s v="IST"/>
    <s v="Turkey"/>
    <s v="Europe"/>
    <s v="SHORT"/>
    <s v="A320"/>
    <n v="0"/>
    <n v="12"/>
    <n v="168"/>
    <n v="3"/>
    <n v="6"/>
    <n v="24"/>
    <m/>
    <m/>
  </r>
  <r>
    <d v="2025-06-11T00:00:00"/>
    <d v="1899-12-30T15:36:00"/>
    <s v="Afternoon"/>
    <s v="BA"/>
    <s v="BA7751"/>
    <s v="LHR"/>
    <s v="VIE"/>
    <s v="Austria"/>
    <s v="Europe"/>
    <s v="SHORT"/>
    <s v="A320"/>
    <n v="0"/>
    <n v="3"/>
    <n v="177"/>
    <n v="0"/>
    <n v="1"/>
    <n v="12"/>
    <m/>
    <m/>
  </r>
  <r>
    <d v="2025-10-16T00:00:00"/>
    <d v="1899-12-30T08:52:00"/>
    <s v="Morning"/>
    <s v="BA"/>
    <s v="BA6314"/>
    <s v="LHR"/>
    <s v="VIE"/>
    <s v="Austria"/>
    <s v="Europe"/>
    <s v="SHORT"/>
    <s v="A320"/>
    <n v="0"/>
    <n v="9"/>
    <n v="171"/>
    <n v="4"/>
    <n v="6"/>
    <n v="24"/>
    <n v="180"/>
    <s v="Group A"/>
  </r>
  <r>
    <d v="2025-06-29T00:00:00"/>
    <d v="1899-12-30T22:01:00"/>
    <s v="Evening"/>
    <s v="BA"/>
    <s v="BA1593"/>
    <s v="LHR"/>
    <s v="AMS"/>
    <s v="Netherlands"/>
    <s v="Europe"/>
    <s v="SHORT"/>
    <s v="A320"/>
    <n v="0"/>
    <n v="18"/>
    <n v="162"/>
    <n v="0"/>
    <n v="9"/>
    <n v="35"/>
    <m/>
    <m/>
  </r>
  <r>
    <d v="2025-08-10T00:00:00"/>
    <d v="1899-12-30T09:59:00"/>
    <s v="Morning"/>
    <s v="BA"/>
    <s v="BA9022"/>
    <s v="LHR"/>
    <s v="ORD"/>
    <s v="USA"/>
    <s v="North America"/>
    <s v="LONG"/>
    <s v="B777"/>
    <n v="0"/>
    <n v="32"/>
    <n v="300"/>
    <n v="0"/>
    <n v="8"/>
    <n v="30"/>
    <n v="332"/>
    <s v="Group B"/>
  </r>
  <r>
    <d v="2025-08-25T00:00:00"/>
    <d v="1899-12-30T08:37:00"/>
    <s v="Morning"/>
    <s v="BA"/>
    <s v="BA1956"/>
    <s v="LHR"/>
    <s v="BCN"/>
    <s v="Spain"/>
    <s v="Europe"/>
    <s v="SHORT"/>
    <s v="A320"/>
    <n v="0"/>
    <n v="6"/>
    <n v="174"/>
    <n v="0"/>
    <n v="9"/>
    <n v="33"/>
    <n v="180"/>
    <s v="Group A"/>
  </r>
  <r>
    <d v="2025-08-18T00:00:00"/>
    <d v="1899-12-30T22:57:00"/>
    <s v="Evening"/>
    <s v="BA"/>
    <s v="BA1644"/>
    <s v="LHR"/>
    <s v="ZRH"/>
    <s v="Switzerland"/>
    <s v="Europe"/>
    <s v="SHORT"/>
    <s v="A320"/>
    <n v="0"/>
    <n v="12"/>
    <n v="168"/>
    <n v="0"/>
    <n v="4"/>
    <n v="20"/>
    <m/>
    <m/>
  </r>
  <r>
    <d v="2025-09-16T00:00:00"/>
    <d v="1899-12-30T11:12:00"/>
    <s v="Morning"/>
    <s v="BA"/>
    <s v="BA1714"/>
    <s v="LHR"/>
    <s v="DXB"/>
    <s v="UAE"/>
    <s v="Middle East"/>
    <s v="LONG"/>
    <s v="B777"/>
    <n v="0"/>
    <n v="48"/>
    <n v="224"/>
    <n v="0"/>
    <n v="14"/>
    <n v="49"/>
    <n v="272"/>
    <s v="Group C"/>
  </r>
  <r>
    <d v="2025-09-02T00:00:00"/>
    <d v="1899-12-30T07:46:00"/>
    <s v="Morning"/>
    <s v="BA"/>
    <s v="BA5692"/>
    <s v="LHR"/>
    <s v="BCN"/>
    <s v="Spain"/>
    <s v="Europe"/>
    <s v="SHORT"/>
    <s v="A320"/>
    <n v="0"/>
    <n v="0"/>
    <n v="180"/>
    <n v="0"/>
    <n v="1"/>
    <n v="12"/>
    <n v="180"/>
    <s v="Group A"/>
  </r>
  <r>
    <d v="2025-10-05T00:00:00"/>
    <d v="1899-12-30T19:21:00"/>
    <s v="Evening"/>
    <s v="BA"/>
    <s v="BA4113"/>
    <s v="LHR"/>
    <s v="VIE"/>
    <s v="Austria"/>
    <s v="Europe"/>
    <s v="SHORT"/>
    <s v="A320"/>
    <n v="0"/>
    <n v="0"/>
    <n v="180"/>
    <n v="0"/>
    <n v="10"/>
    <n v="38"/>
    <m/>
    <m/>
  </r>
  <r>
    <d v="2025-04-09T00:00:00"/>
    <d v="1899-12-30T06:46:00"/>
    <s v="Morning"/>
    <s v="BA"/>
    <s v="BA3057"/>
    <s v="LHR"/>
    <s v="IST"/>
    <s v="Turkey"/>
    <s v="Europe"/>
    <s v="SHORT"/>
    <s v="A320"/>
    <n v="0"/>
    <n v="18"/>
    <n v="162"/>
    <n v="0"/>
    <n v="14"/>
    <n v="49"/>
    <n v="180"/>
    <s v="Group A"/>
  </r>
  <r>
    <d v="2025-08-28T00:00:00"/>
    <d v="1899-12-30T09:24:00"/>
    <s v="Morning"/>
    <s v="BA"/>
    <s v="BA3718"/>
    <s v="LHR"/>
    <s v="DXB"/>
    <s v="UAE"/>
    <s v="Middle East"/>
    <s v="LONG"/>
    <s v="B777"/>
    <n v="0"/>
    <n v="32"/>
    <n v="300"/>
    <n v="0"/>
    <n v="10"/>
    <n v="38"/>
    <n v="332"/>
    <s v="Group C"/>
  </r>
  <r>
    <d v="2025-08-04T00:00:00"/>
    <d v="1899-12-30T08:53:00"/>
    <s v="Morning"/>
    <s v="BA"/>
    <s v="BA3788"/>
    <s v="LHR"/>
    <s v="ZRH"/>
    <s v="Switzerland"/>
    <s v="Europe"/>
    <s v="SHORT"/>
    <s v="A320"/>
    <n v="0"/>
    <n v="1"/>
    <n v="179"/>
    <n v="0"/>
    <n v="7"/>
    <n v="27"/>
    <n v="180"/>
    <s v="Group A"/>
  </r>
  <r>
    <d v="2025-10-24T00:00:00"/>
    <d v="1899-12-30T06:34:00"/>
    <s v="Morning"/>
    <s v="BA"/>
    <s v="BA8774"/>
    <s v="LHR"/>
    <s v="CDG"/>
    <s v="France"/>
    <s v="Europe"/>
    <s v="SHORT"/>
    <s v="A320"/>
    <n v="0"/>
    <n v="2"/>
    <n v="178"/>
    <n v="2"/>
    <n v="5"/>
    <n v="22"/>
    <n v="180"/>
    <s v="Group A"/>
  </r>
  <r>
    <d v="2025-06-11T00:00:00"/>
    <d v="1899-12-30T11:41:00"/>
    <s v="Morning"/>
    <s v="BA"/>
    <s v="BA3987"/>
    <s v="LHR"/>
    <s v="IST"/>
    <s v="Turkey"/>
    <s v="Europe"/>
    <s v="SHORT"/>
    <s v="A320"/>
    <n v="0"/>
    <n v="16"/>
    <n v="164"/>
    <n v="0"/>
    <n v="13"/>
    <n v="46"/>
    <n v="180"/>
    <s v="Group A"/>
  </r>
  <r>
    <d v="2025-07-14T00:00:00"/>
    <d v="1899-12-30T13:35:00"/>
    <s v="Lunchtime"/>
    <s v="BA"/>
    <s v="BA1406"/>
    <s v="LHR"/>
    <s v="FRA"/>
    <s v="Germany"/>
    <s v="Europe"/>
    <s v="SHORT"/>
    <s v="A320"/>
    <n v="0"/>
    <n v="13"/>
    <n v="167"/>
    <n v="1"/>
    <n v="0"/>
    <n v="8"/>
    <m/>
    <m/>
  </r>
  <r>
    <d v="2025-10-23T00:00:00"/>
    <d v="1899-12-30T16:54:00"/>
    <s v="Afternoon"/>
    <s v="BA"/>
    <s v="BA6336"/>
    <s v="LHR"/>
    <s v="LAX"/>
    <s v="USA"/>
    <s v="North America"/>
    <s v="LONG"/>
    <s v="B777"/>
    <n v="0"/>
    <n v="32"/>
    <n v="300"/>
    <n v="0"/>
    <n v="2"/>
    <n v="15"/>
    <m/>
    <m/>
  </r>
  <r>
    <d v="2025-07-02T00:00:00"/>
    <d v="1899-12-30T16:28:00"/>
    <s v="Afternoon"/>
    <s v="BA"/>
    <s v="BA1816"/>
    <s v="LHR"/>
    <s v="CDG"/>
    <s v="France"/>
    <s v="Europe"/>
    <s v="SHORT"/>
    <s v="A320"/>
    <n v="0"/>
    <n v="1"/>
    <n v="179"/>
    <n v="0"/>
    <n v="6"/>
    <n v="24"/>
    <m/>
    <m/>
  </r>
  <r>
    <d v="2025-07-29T00:00:00"/>
    <d v="1899-12-30T16:43:00"/>
    <s v="Afternoon"/>
    <s v="BA"/>
    <s v="BA2212"/>
    <s v="LHR"/>
    <s v="MUC"/>
    <s v="Germany"/>
    <s v="Europe"/>
    <s v="SHORT"/>
    <s v="A320"/>
    <n v="0"/>
    <n v="17"/>
    <n v="163"/>
    <n v="0"/>
    <n v="15"/>
    <n v="50"/>
    <m/>
    <m/>
  </r>
  <r>
    <d v="2025-08-19T00:00:00"/>
    <d v="1899-12-30T20:44:00"/>
    <s v="Evening"/>
    <s v="BA"/>
    <s v="BA3830"/>
    <s v="LHR"/>
    <s v="ZRH"/>
    <s v="Switzerland"/>
    <s v="Europe"/>
    <s v="SHORT"/>
    <s v="A320"/>
    <n v="0"/>
    <n v="9"/>
    <n v="171"/>
    <n v="0"/>
    <n v="10"/>
    <n v="36"/>
    <m/>
    <m/>
  </r>
  <r>
    <d v="2025-06-13T00:00:00"/>
    <d v="1899-12-30T11:22:00"/>
    <s v="Morning"/>
    <s v="BA"/>
    <s v="BA2222"/>
    <s v="LHR"/>
    <s v="ZRH"/>
    <s v="Switzerland"/>
    <s v="Europe"/>
    <s v="SHORT"/>
    <s v="A320"/>
    <n v="0"/>
    <n v="5"/>
    <n v="175"/>
    <n v="0"/>
    <n v="2"/>
    <n v="15"/>
    <n v="180"/>
    <s v="Group A"/>
  </r>
  <r>
    <d v="2025-09-03T00:00:00"/>
    <d v="1899-12-30T14:24:00"/>
    <s v="Afternoon"/>
    <s v="BA"/>
    <s v="BA1820"/>
    <s v="LHR"/>
    <s v="AMS"/>
    <s v="Netherlands"/>
    <s v="Europe"/>
    <s v="SHORT"/>
    <s v="A320"/>
    <n v="0"/>
    <n v="17"/>
    <n v="163"/>
    <n v="0"/>
    <n v="6"/>
    <n v="25"/>
    <m/>
    <m/>
  </r>
  <r>
    <d v="2025-06-04T00:00:00"/>
    <d v="1899-12-30T14:10:00"/>
    <s v="Afternoon"/>
    <s v="BA"/>
    <s v="BA8159"/>
    <s v="LHR"/>
    <s v="LAX"/>
    <s v="USA"/>
    <s v="North America"/>
    <s v="LONG"/>
    <s v="B777"/>
    <n v="0"/>
    <n v="32"/>
    <n v="300"/>
    <n v="0"/>
    <n v="4"/>
    <n v="21"/>
    <m/>
    <m/>
  </r>
  <r>
    <d v="2025-09-28T00:00:00"/>
    <d v="1899-12-30T20:16:00"/>
    <s v="Evening"/>
    <s v="BA"/>
    <s v="BA7092"/>
    <s v="LHR"/>
    <s v="VIE"/>
    <s v="Austria"/>
    <s v="Europe"/>
    <s v="SHORT"/>
    <s v="A320"/>
    <n v="0"/>
    <n v="10"/>
    <n v="170"/>
    <n v="0"/>
    <n v="4"/>
    <n v="19"/>
    <m/>
    <m/>
  </r>
  <r>
    <d v="2025-06-27T00:00:00"/>
    <d v="1899-12-30T13:15:00"/>
    <s v="Lunchtime"/>
    <s v="BA"/>
    <s v="BA8322"/>
    <s v="LHR"/>
    <s v="VIE"/>
    <s v="Austria"/>
    <s v="Europe"/>
    <s v="SHORT"/>
    <s v="A320"/>
    <n v="0"/>
    <n v="17"/>
    <n v="163"/>
    <n v="2"/>
    <n v="13"/>
    <n v="46"/>
    <m/>
    <m/>
  </r>
  <r>
    <d v="2025-04-03T00:00:00"/>
    <d v="1899-12-30T17:24:00"/>
    <s v="Afternoon"/>
    <s v="BA"/>
    <s v="BA9490"/>
    <s v="LHR"/>
    <s v="DXB"/>
    <s v="UAE"/>
    <s v="Middle East"/>
    <s v="LONG"/>
    <s v="B787"/>
    <n v="8"/>
    <n v="42"/>
    <n v="166"/>
    <n v="0"/>
    <n v="0"/>
    <n v="9"/>
    <m/>
    <m/>
  </r>
  <r>
    <d v="2025-07-24T00:00:00"/>
    <d v="1899-12-30T12:54:00"/>
    <s v="Lunchtime"/>
    <s v="BA"/>
    <s v="BA4511"/>
    <s v="LHR"/>
    <s v="VIE"/>
    <s v="Austria"/>
    <s v="Europe"/>
    <s v="SHORT"/>
    <s v="A320"/>
    <n v="0"/>
    <n v="6"/>
    <n v="174"/>
    <n v="0"/>
    <n v="17"/>
    <n v="55"/>
    <m/>
    <m/>
  </r>
  <r>
    <d v="2025-06-03T00:00:00"/>
    <d v="1899-12-30T18:24:00"/>
    <s v="Evening"/>
    <s v="BA"/>
    <s v="BA2478"/>
    <s v="LHR"/>
    <s v="LAX"/>
    <s v="USA"/>
    <s v="North America"/>
    <s v="LONG"/>
    <s v="B787"/>
    <n v="0"/>
    <n v="35"/>
    <n v="179"/>
    <n v="0"/>
    <n v="12"/>
    <n v="43"/>
    <m/>
    <m/>
  </r>
  <r>
    <d v="2025-08-05T00:00:00"/>
    <d v="1899-12-30T11:22:00"/>
    <s v="Morning"/>
    <s v="BA"/>
    <s v="BA6910"/>
    <s v="LHR"/>
    <s v="LAX"/>
    <s v="USA"/>
    <s v="North America"/>
    <s v="LONG"/>
    <s v="B787"/>
    <n v="8"/>
    <n v="42"/>
    <n v="166"/>
    <n v="2"/>
    <n v="14"/>
    <n v="47"/>
    <n v="216"/>
    <s v="Group B"/>
  </r>
  <r>
    <d v="2025-05-20T00:00:00"/>
    <d v="1899-12-30T20:27:00"/>
    <s v="Evening"/>
    <s v="BA"/>
    <s v="BA1948"/>
    <s v="LHR"/>
    <s v="HND"/>
    <s v="Japan"/>
    <s v="Asia"/>
    <s v="LONG"/>
    <s v="B777"/>
    <n v="0"/>
    <n v="48"/>
    <n v="224"/>
    <n v="0"/>
    <n v="5"/>
    <n v="23"/>
    <m/>
    <m/>
  </r>
  <r>
    <d v="2025-09-24T00:00:00"/>
    <d v="1899-12-30T17:05:00"/>
    <s v="Afternoon"/>
    <s v="BA"/>
    <s v="BA8386"/>
    <s v="LHR"/>
    <s v="BCN"/>
    <s v="Spain"/>
    <s v="Europe"/>
    <s v="SHORT"/>
    <s v="A320"/>
    <n v="0"/>
    <n v="0"/>
    <n v="180"/>
    <n v="0"/>
    <n v="7"/>
    <n v="28"/>
    <m/>
    <m/>
  </r>
  <r>
    <d v="2025-09-08T00:00:00"/>
    <d v="1899-12-30T18:14:00"/>
    <s v="Evening"/>
    <s v="BA"/>
    <s v="BA5450"/>
    <s v="LHR"/>
    <s v="HND"/>
    <s v="Japan"/>
    <s v="Asia"/>
    <s v="LONG"/>
    <s v="A350"/>
    <n v="0"/>
    <n v="56"/>
    <n v="275"/>
    <n v="2"/>
    <n v="0"/>
    <n v="8"/>
    <m/>
    <m/>
  </r>
  <r>
    <d v="2025-07-15T00:00:00"/>
    <d v="1899-12-30T14:43:00"/>
    <s v="Afternoon"/>
    <s v="BA"/>
    <s v="BA9350"/>
    <s v="LHR"/>
    <s v="DFW"/>
    <s v="USA"/>
    <s v="North America"/>
    <s v="LONG"/>
    <s v="B777"/>
    <n v="0"/>
    <n v="32"/>
    <n v="300"/>
    <n v="1"/>
    <n v="5"/>
    <n v="22"/>
    <m/>
    <m/>
  </r>
  <r>
    <d v="2025-08-06T00:00:00"/>
    <d v="1899-12-30T09:17:00"/>
    <s v="Morning"/>
    <s v="BA"/>
    <s v="BA9861"/>
    <s v="LHR"/>
    <s v="FRA"/>
    <s v="Germany"/>
    <s v="Europe"/>
    <s v="SHORT"/>
    <s v="A320"/>
    <n v="0"/>
    <n v="2"/>
    <n v="178"/>
    <n v="0"/>
    <n v="10"/>
    <n v="38"/>
    <n v="180"/>
    <s v="Group A"/>
  </r>
  <r>
    <d v="2025-05-11T00:00:00"/>
    <d v="1899-12-30T19:14:00"/>
    <s v="Evening"/>
    <s v="BA"/>
    <s v="BA5753"/>
    <s v="LHR"/>
    <s v="MAD"/>
    <s v="Spain"/>
    <s v="Europe"/>
    <s v="SHORT"/>
    <s v="A320"/>
    <n v="0"/>
    <n v="6"/>
    <n v="174"/>
    <n v="0"/>
    <n v="15"/>
    <n v="51"/>
    <m/>
    <m/>
  </r>
  <r>
    <d v="2025-09-30T00:00:00"/>
    <d v="1899-12-30T16:49:00"/>
    <s v="Afternoon"/>
    <s v="BA"/>
    <s v="BA1719"/>
    <s v="LHR"/>
    <s v="MAD"/>
    <s v="Spain"/>
    <s v="Europe"/>
    <s v="SHORT"/>
    <s v="A320"/>
    <n v="0"/>
    <n v="17"/>
    <n v="163"/>
    <n v="1"/>
    <n v="2"/>
    <n v="13"/>
    <m/>
    <m/>
  </r>
  <r>
    <d v="2025-07-04T00:00:00"/>
    <d v="1899-12-30T10:11:00"/>
    <s v="Morning"/>
    <s v="BA"/>
    <s v="BA6542"/>
    <s v="LHR"/>
    <s v="MAD"/>
    <s v="Spain"/>
    <s v="Europe"/>
    <s v="SHORT"/>
    <s v="A320"/>
    <n v="0"/>
    <n v="19"/>
    <n v="161"/>
    <n v="1"/>
    <n v="6"/>
    <n v="25"/>
    <n v="180"/>
    <s v="Group A"/>
  </r>
  <r>
    <d v="2025-04-30T00:00:00"/>
    <d v="1899-12-30T14:37:00"/>
    <s v="Afternoon"/>
    <s v="BA"/>
    <s v="BA5794"/>
    <s v="LHR"/>
    <s v="FRA"/>
    <s v="Germany"/>
    <s v="Europe"/>
    <s v="SHORT"/>
    <s v="A320"/>
    <n v="0"/>
    <n v="13"/>
    <n v="167"/>
    <n v="0"/>
    <n v="7"/>
    <n v="28"/>
    <m/>
    <m/>
  </r>
  <r>
    <d v="2025-06-15T00:00:00"/>
    <d v="1899-12-30T21:04:00"/>
    <s v="Evening"/>
    <s v="BA"/>
    <s v="BA9820"/>
    <s v="LHR"/>
    <s v="MUC"/>
    <s v="Germany"/>
    <s v="Europe"/>
    <s v="SHORT"/>
    <s v="A320"/>
    <n v="0"/>
    <n v="7"/>
    <n v="173"/>
    <n v="0"/>
    <n v="0"/>
    <n v="9"/>
    <m/>
    <m/>
  </r>
  <r>
    <d v="2025-08-27T00:00:00"/>
    <d v="1899-12-30T13:25:00"/>
    <s v="Lunchtime"/>
    <s v="BA"/>
    <s v="BA6908"/>
    <s v="LHR"/>
    <s v="MAD"/>
    <s v="Spain"/>
    <s v="Europe"/>
    <s v="SHORT"/>
    <s v="A320"/>
    <n v="0"/>
    <n v="1"/>
    <n v="179"/>
    <n v="0"/>
    <n v="11"/>
    <n v="40"/>
    <m/>
    <m/>
  </r>
  <r>
    <d v="2025-07-08T00:00:00"/>
    <d v="1899-12-30T13:46:00"/>
    <s v="Lunchtime"/>
    <s v="BA"/>
    <s v="BA7223"/>
    <s v="LHR"/>
    <s v="DXB"/>
    <s v="UAE"/>
    <s v="Middle East"/>
    <s v="LONG"/>
    <s v="A350"/>
    <n v="0"/>
    <n v="56"/>
    <n v="275"/>
    <n v="0"/>
    <n v="4"/>
    <n v="19"/>
    <m/>
    <m/>
  </r>
  <r>
    <d v="2025-06-22T00:00:00"/>
    <d v="1899-12-30T19:15:00"/>
    <s v="Evening"/>
    <s v="BA"/>
    <s v="BA4288"/>
    <s v="LHR"/>
    <s v="AMS"/>
    <s v="Netherlands"/>
    <s v="Europe"/>
    <s v="SHORT"/>
    <s v="A320"/>
    <n v="0"/>
    <n v="10"/>
    <n v="170"/>
    <n v="1"/>
    <n v="7"/>
    <n v="27"/>
    <m/>
    <m/>
  </r>
  <r>
    <d v="2025-05-05T00:00:00"/>
    <d v="1899-12-30T09:20:00"/>
    <s v="Morning"/>
    <s v="BA"/>
    <s v="BA4836"/>
    <s v="LHR"/>
    <s v="ORD"/>
    <s v="USA"/>
    <s v="North America"/>
    <s v="LONG"/>
    <s v="B777"/>
    <n v="8"/>
    <n v="49"/>
    <n v="178"/>
    <n v="0"/>
    <n v="5"/>
    <n v="23"/>
    <n v="235"/>
    <s v="Group B"/>
  </r>
  <r>
    <d v="2025-05-05T00:00:00"/>
    <d v="1899-12-30T17:02:00"/>
    <s v="Afternoon"/>
    <s v="BA"/>
    <s v="BA6092"/>
    <s v="LHR"/>
    <s v="VIE"/>
    <s v="Austria"/>
    <s v="Europe"/>
    <s v="SHORT"/>
    <s v="A320"/>
    <n v="0"/>
    <n v="4"/>
    <n v="176"/>
    <n v="3"/>
    <n v="3"/>
    <n v="18"/>
    <m/>
    <m/>
  </r>
  <r>
    <d v="2025-09-09T00:00:00"/>
    <d v="1899-12-30T15:41:00"/>
    <s v="Afternoon"/>
    <s v="BA"/>
    <s v="BA5013"/>
    <s v="LHR"/>
    <s v="DFW"/>
    <s v="USA"/>
    <s v="North America"/>
    <s v="LONG"/>
    <s v="B787"/>
    <n v="8"/>
    <n v="42"/>
    <n v="166"/>
    <n v="1"/>
    <n v="8"/>
    <n v="30"/>
    <m/>
    <m/>
  </r>
  <r>
    <d v="2025-09-23T00:00:00"/>
    <d v="1899-12-30T19:42:00"/>
    <s v="Evening"/>
    <s v="BA"/>
    <s v="BA2600"/>
    <s v="LHR"/>
    <s v="VIE"/>
    <s v="Austria"/>
    <s v="Europe"/>
    <s v="SHORT"/>
    <s v="A320"/>
    <n v="0"/>
    <n v="18"/>
    <n v="162"/>
    <n v="0"/>
    <n v="7"/>
    <n v="27"/>
    <m/>
    <m/>
  </r>
  <r>
    <d v="2025-07-06T00:00:00"/>
    <d v="1899-12-30T18:03:00"/>
    <s v="Evening"/>
    <s v="BA"/>
    <s v="BA8167"/>
    <s v="LHR"/>
    <s v="IST"/>
    <s v="Turkey"/>
    <s v="Europe"/>
    <s v="SHORT"/>
    <s v="A320"/>
    <n v="0"/>
    <n v="7"/>
    <n v="173"/>
    <n v="0"/>
    <n v="6"/>
    <n v="24"/>
    <m/>
    <m/>
  </r>
  <r>
    <d v="2025-05-16T00:00:00"/>
    <d v="1899-12-30T17:57:00"/>
    <s v="Afternoon"/>
    <s v="BA"/>
    <s v="BA5198"/>
    <s v="LHR"/>
    <s v="FRA"/>
    <s v="Germany"/>
    <s v="Europe"/>
    <s v="SHORT"/>
    <s v="A320"/>
    <n v="0"/>
    <n v="0"/>
    <n v="180"/>
    <n v="0"/>
    <n v="4"/>
    <n v="19"/>
    <m/>
    <m/>
  </r>
  <r>
    <d v="2025-09-18T00:00:00"/>
    <d v="1899-12-30T17:55:00"/>
    <s v="Afternoon"/>
    <s v="BA"/>
    <s v="BA9206"/>
    <s v="LHR"/>
    <s v="FRA"/>
    <s v="Germany"/>
    <s v="Europe"/>
    <s v="SHORT"/>
    <s v="A320"/>
    <n v="0"/>
    <n v="3"/>
    <n v="177"/>
    <n v="0"/>
    <n v="10"/>
    <n v="35"/>
    <m/>
    <m/>
  </r>
  <r>
    <d v="2025-05-20T00:00:00"/>
    <d v="1899-12-30T18:57:00"/>
    <s v="Evening"/>
    <s v="BA"/>
    <s v="BA5585"/>
    <s v="LHR"/>
    <s v="AMS"/>
    <s v="Netherlands"/>
    <s v="Europe"/>
    <s v="SHORT"/>
    <s v="A320"/>
    <n v="0"/>
    <n v="5"/>
    <n v="175"/>
    <n v="1"/>
    <n v="17"/>
    <n v="56"/>
    <m/>
    <m/>
  </r>
  <r>
    <d v="2025-10-04T00:00:00"/>
    <d v="1899-12-30T12:25:00"/>
    <s v="Lunchtime"/>
    <s v="BA"/>
    <s v="BA6645"/>
    <s v="LHR"/>
    <s v="JFK"/>
    <s v="USA"/>
    <s v="North America"/>
    <s v="LONG"/>
    <s v="B777"/>
    <n v="0"/>
    <n v="48"/>
    <n v="224"/>
    <n v="1"/>
    <n v="9"/>
    <n v="32"/>
    <m/>
    <m/>
  </r>
  <r>
    <d v="2025-09-28T00:00:00"/>
    <d v="1899-12-30T10:22:00"/>
    <s v="Morning"/>
    <s v="BA"/>
    <s v="BA2492"/>
    <s v="LHR"/>
    <s v="MAD"/>
    <s v="Spain"/>
    <s v="Europe"/>
    <s v="SHORT"/>
    <s v="A320"/>
    <n v="0"/>
    <n v="2"/>
    <n v="178"/>
    <n v="0"/>
    <n v="13"/>
    <n v="46"/>
    <n v="180"/>
    <s v="Group A"/>
  </r>
  <r>
    <d v="2025-07-15T00:00:00"/>
    <d v="1899-12-30T07:42:00"/>
    <s v="Morning"/>
    <s v="BA"/>
    <s v="BA2708"/>
    <s v="LHR"/>
    <s v="MUC"/>
    <s v="Germany"/>
    <s v="Europe"/>
    <s v="SHORT"/>
    <s v="A320"/>
    <n v="0"/>
    <n v="7"/>
    <n v="173"/>
    <n v="0"/>
    <n v="0"/>
    <n v="9"/>
    <n v="180"/>
    <s v="Group A"/>
  </r>
  <r>
    <d v="2025-04-26T00:00:00"/>
    <d v="1899-12-30T09:58:00"/>
    <s v="Morning"/>
    <s v="BA"/>
    <s v="BA8565"/>
    <s v="LHR"/>
    <s v="VIE"/>
    <s v="Austria"/>
    <s v="Europe"/>
    <s v="SHORT"/>
    <s v="A320"/>
    <n v="0"/>
    <n v="6"/>
    <n v="174"/>
    <n v="1"/>
    <n v="9"/>
    <n v="33"/>
    <n v="180"/>
    <s v="Group A"/>
  </r>
  <r>
    <d v="2025-09-11T00:00:00"/>
    <d v="1899-12-30T15:27:00"/>
    <s v="Afternoon"/>
    <s v="BA"/>
    <s v="BA8639"/>
    <s v="LHR"/>
    <s v="HND"/>
    <s v="Japan"/>
    <s v="Asia"/>
    <s v="LONG"/>
    <s v="B787"/>
    <n v="0"/>
    <n v="35"/>
    <n v="179"/>
    <n v="0"/>
    <n v="2"/>
    <n v="13"/>
    <m/>
    <m/>
  </r>
  <r>
    <d v="2025-06-13T00:00:00"/>
    <d v="1899-12-30T19:03:00"/>
    <s v="Evening"/>
    <s v="BA"/>
    <s v="BA2780"/>
    <s v="LHR"/>
    <s v="FRA"/>
    <s v="Germany"/>
    <s v="Europe"/>
    <s v="SHORT"/>
    <s v="A320"/>
    <n v="0"/>
    <n v="1"/>
    <n v="179"/>
    <n v="0"/>
    <n v="0"/>
    <n v="7"/>
    <m/>
    <m/>
  </r>
  <r>
    <d v="2025-04-23T00:00:00"/>
    <d v="1899-12-30T09:13:00"/>
    <s v="Morning"/>
    <s v="BA"/>
    <s v="BA1989"/>
    <s v="LHR"/>
    <s v="DFW"/>
    <s v="USA"/>
    <s v="North America"/>
    <s v="LONG"/>
    <s v="B787"/>
    <n v="8"/>
    <n v="42"/>
    <n v="166"/>
    <n v="1"/>
    <n v="4"/>
    <n v="19"/>
    <n v="216"/>
    <s v="Group B"/>
  </r>
  <r>
    <d v="2025-06-21T00:00:00"/>
    <d v="1899-12-30T14:10:00"/>
    <s v="Afternoon"/>
    <s v="BA"/>
    <s v="BA3974"/>
    <s v="LHR"/>
    <s v="CDG"/>
    <s v="France"/>
    <s v="Europe"/>
    <s v="SHORT"/>
    <s v="A320"/>
    <n v="0"/>
    <n v="11"/>
    <n v="169"/>
    <n v="0"/>
    <n v="14"/>
    <n v="49"/>
    <m/>
    <m/>
  </r>
  <r>
    <d v="2025-08-17T00:00:00"/>
    <d v="1899-12-30T06:17:00"/>
    <s v="Morning"/>
    <s v="BA"/>
    <s v="BA5944"/>
    <s v="LHR"/>
    <s v="BCN"/>
    <s v="Spain"/>
    <s v="Europe"/>
    <s v="SHORT"/>
    <s v="A320"/>
    <n v="0"/>
    <n v="18"/>
    <n v="162"/>
    <n v="1"/>
    <n v="13"/>
    <n v="45"/>
    <n v="180"/>
    <s v="Group A"/>
  </r>
  <r>
    <d v="2025-05-08T00:00:00"/>
    <d v="1899-12-30T22:38:00"/>
    <s v="Evening"/>
    <s v="BA"/>
    <s v="BA7249"/>
    <s v="LHR"/>
    <s v="BCN"/>
    <s v="Spain"/>
    <s v="Europe"/>
    <s v="SHORT"/>
    <s v="A320"/>
    <n v="0"/>
    <n v="16"/>
    <n v="164"/>
    <n v="0"/>
    <n v="9"/>
    <n v="34"/>
    <m/>
    <m/>
  </r>
  <r>
    <d v="2025-10-15T00:00:00"/>
    <d v="1899-12-30T21:53:00"/>
    <s v="Evening"/>
    <s v="BA"/>
    <s v="BA2303"/>
    <s v="LHR"/>
    <s v="FRA"/>
    <s v="Germany"/>
    <s v="Europe"/>
    <s v="SHORT"/>
    <s v="A320"/>
    <n v="0"/>
    <n v="2"/>
    <n v="178"/>
    <n v="4"/>
    <n v="0"/>
    <n v="6"/>
    <m/>
    <m/>
  </r>
  <r>
    <d v="2025-06-18T00:00:00"/>
    <d v="1899-12-30T12:54:00"/>
    <s v="Lunchtime"/>
    <s v="BA"/>
    <s v="BA6747"/>
    <s v="LHR"/>
    <s v="JFK"/>
    <s v="USA"/>
    <s v="North America"/>
    <s v="LONG"/>
    <s v="B787"/>
    <n v="8"/>
    <n v="42"/>
    <n v="166"/>
    <n v="0"/>
    <n v="7"/>
    <n v="27"/>
    <m/>
    <m/>
  </r>
  <r>
    <d v="2025-06-23T00:00:00"/>
    <d v="1899-12-30T20:19:00"/>
    <s v="Evening"/>
    <s v="BA"/>
    <s v="BA1320"/>
    <s v="LHR"/>
    <s v="MUC"/>
    <s v="Germany"/>
    <s v="Europe"/>
    <s v="SHORT"/>
    <s v="A320"/>
    <n v="0"/>
    <n v="8"/>
    <n v="172"/>
    <n v="0"/>
    <n v="9"/>
    <n v="35"/>
    <m/>
    <m/>
  </r>
  <r>
    <d v="2025-08-21T00:00:00"/>
    <d v="1899-12-30T17:16:00"/>
    <s v="Afternoon"/>
    <s v="BA"/>
    <s v="BA2567"/>
    <s v="LHR"/>
    <s v="BCN"/>
    <s v="Spain"/>
    <s v="Europe"/>
    <s v="SHORT"/>
    <s v="A320"/>
    <n v="0"/>
    <n v="2"/>
    <n v="178"/>
    <n v="0"/>
    <n v="9"/>
    <n v="33"/>
    <m/>
    <m/>
  </r>
  <r>
    <d v="2025-09-20T00:00:00"/>
    <d v="1899-12-30T12:12:00"/>
    <s v="Lunchtime"/>
    <s v="BA"/>
    <s v="BA3347"/>
    <s v="LHR"/>
    <s v="ZRH"/>
    <s v="Switzerland"/>
    <s v="Europe"/>
    <s v="SHORT"/>
    <s v="A320"/>
    <n v="0"/>
    <n v="14"/>
    <n v="166"/>
    <n v="0"/>
    <n v="0"/>
    <n v="2"/>
    <m/>
    <m/>
  </r>
  <r>
    <d v="2025-09-23T00:00:00"/>
    <d v="1899-12-30T11:43:00"/>
    <s v="Morning"/>
    <s v="BA"/>
    <s v="BA8281"/>
    <s v="LHR"/>
    <s v="VIE"/>
    <s v="Austria"/>
    <s v="Europe"/>
    <s v="SHORT"/>
    <s v="A320"/>
    <n v="0"/>
    <n v="14"/>
    <n v="166"/>
    <n v="0"/>
    <n v="3"/>
    <n v="16"/>
    <n v="180"/>
    <s v="Group A"/>
  </r>
  <r>
    <d v="2025-10-15T00:00:00"/>
    <d v="1899-12-30T14:35:00"/>
    <s v="Afternoon"/>
    <s v="BA"/>
    <s v="BA5962"/>
    <s v="LHR"/>
    <s v="ZRH"/>
    <s v="Switzerland"/>
    <s v="Europe"/>
    <s v="SHORT"/>
    <s v="A320"/>
    <n v="0"/>
    <n v="6"/>
    <n v="174"/>
    <n v="0"/>
    <n v="7"/>
    <n v="29"/>
    <m/>
    <m/>
  </r>
  <r>
    <d v="2025-06-30T00:00:00"/>
    <d v="1899-12-30T06:03:00"/>
    <s v="Morning"/>
    <s v="BA"/>
    <s v="BA3857"/>
    <s v="LHR"/>
    <s v="IST"/>
    <s v="Turkey"/>
    <s v="Europe"/>
    <s v="SHORT"/>
    <s v="A320"/>
    <n v="0"/>
    <n v="8"/>
    <n v="172"/>
    <n v="3"/>
    <n v="11"/>
    <n v="39"/>
    <n v="180"/>
    <s v="Group A"/>
  </r>
  <r>
    <d v="2025-09-17T00:00:00"/>
    <d v="1899-12-30T19:13:00"/>
    <s v="Evening"/>
    <s v="BA"/>
    <s v="BA9214"/>
    <s v="LHR"/>
    <s v="ZRH"/>
    <s v="Switzerland"/>
    <s v="Europe"/>
    <s v="SHORT"/>
    <s v="A320"/>
    <n v="0"/>
    <n v="18"/>
    <n v="162"/>
    <n v="2"/>
    <n v="0"/>
    <n v="0"/>
    <m/>
    <m/>
  </r>
  <r>
    <d v="2025-04-17T00:00:00"/>
    <d v="1899-12-30T13:37:00"/>
    <s v="Lunchtime"/>
    <s v="BA"/>
    <s v="BA2784"/>
    <s v="LHR"/>
    <s v="IST"/>
    <s v="Turkey"/>
    <s v="Europe"/>
    <s v="SHORT"/>
    <s v="A320"/>
    <n v="0"/>
    <n v="19"/>
    <n v="161"/>
    <n v="0"/>
    <n v="7"/>
    <n v="28"/>
    <m/>
    <m/>
  </r>
  <r>
    <d v="2025-04-16T00:00:00"/>
    <d v="1899-12-30T08:07:00"/>
    <s v="Morning"/>
    <s v="BA"/>
    <s v="BA5864"/>
    <s v="LHR"/>
    <s v="CDG"/>
    <s v="France"/>
    <s v="Europe"/>
    <s v="SHORT"/>
    <s v="A320"/>
    <n v="0"/>
    <n v="12"/>
    <n v="168"/>
    <n v="1"/>
    <n v="9"/>
    <n v="33"/>
    <n v="180"/>
    <s v="Group A"/>
  </r>
  <r>
    <d v="2025-07-25T00:00:00"/>
    <d v="1899-12-30T06:13:00"/>
    <s v="Morning"/>
    <s v="BA"/>
    <s v="BA1766"/>
    <s v="LHR"/>
    <s v="FRA"/>
    <s v="Germany"/>
    <s v="Europe"/>
    <s v="SHORT"/>
    <s v="A320"/>
    <n v="0"/>
    <n v="5"/>
    <n v="175"/>
    <n v="0"/>
    <n v="12"/>
    <n v="44"/>
    <n v="180"/>
    <s v="Group A"/>
  </r>
  <r>
    <d v="2025-09-30T00:00:00"/>
    <d v="1899-12-30T15:38:00"/>
    <s v="Afternoon"/>
    <s v="BA"/>
    <s v="BA9065"/>
    <s v="LHR"/>
    <s v="MAD"/>
    <s v="Spain"/>
    <s v="Europe"/>
    <s v="SHORT"/>
    <s v="A320"/>
    <n v="0"/>
    <n v="13"/>
    <n v="167"/>
    <n v="1"/>
    <n v="12"/>
    <n v="41"/>
    <m/>
    <m/>
  </r>
  <r>
    <d v="2025-06-24T00:00:00"/>
    <d v="1899-12-30T13:47:00"/>
    <s v="Lunchtime"/>
    <s v="BA"/>
    <s v="BA8575"/>
    <s v="LHR"/>
    <s v="AMS"/>
    <s v="Netherlands"/>
    <s v="Europe"/>
    <s v="SHORT"/>
    <s v="A320"/>
    <n v="0"/>
    <n v="14"/>
    <n v="166"/>
    <n v="0"/>
    <n v="11"/>
    <n v="39"/>
    <m/>
    <m/>
  </r>
  <r>
    <d v="2025-04-10T00:00:00"/>
    <d v="1899-12-30T22:34:00"/>
    <s v="Evening"/>
    <s v="BA"/>
    <s v="BA2697"/>
    <s v="LHR"/>
    <s v="ORD"/>
    <s v="USA"/>
    <s v="North America"/>
    <s v="LONG"/>
    <s v="B787"/>
    <n v="8"/>
    <n v="48"/>
    <n v="200"/>
    <n v="0"/>
    <n v="3"/>
    <n v="18"/>
    <m/>
    <m/>
  </r>
  <r>
    <d v="2025-08-18T00:00:00"/>
    <d v="1899-12-30T13:10:00"/>
    <s v="Lunchtime"/>
    <s v="BA"/>
    <s v="BA4276"/>
    <s v="LHR"/>
    <s v="BCN"/>
    <s v="Spain"/>
    <s v="Europe"/>
    <s v="SHORT"/>
    <s v="A320"/>
    <n v="0"/>
    <n v="9"/>
    <n v="171"/>
    <n v="1"/>
    <n v="0"/>
    <n v="1"/>
    <m/>
    <m/>
  </r>
  <r>
    <d v="2025-08-24T00:00:00"/>
    <d v="1899-12-30T13:50:00"/>
    <s v="Lunchtime"/>
    <s v="BA"/>
    <s v="BA1807"/>
    <s v="LHR"/>
    <s v="IST"/>
    <s v="Turkey"/>
    <s v="Europe"/>
    <s v="SHORT"/>
    <s v="A320"/>
    <n v="0"/>
    <n v="17"/>
    <n v="163"/>
    <n v="1"/>
    <n v="6"/>
    <n v="24"/>
    <m/>
    <m/>
  </r>
  <r>
    <d v="2025-08-29T00:00:00"/>
    <d v="1899-12-30T21:47:00"/>
    <s v="Evening"/>
    <s v="BA"/>
    <s v="BA6402"/>
    <s v="LHR"/>
    <s v="ORD"/>
    <s v="USA"/>
    <s v="North America"/>
    <s v="LONG"/>
    <s v="B777"/>
    <n v="0"/>
    <n v="32"/>
    <n v="304"/>
    <n v="0"/>
    <n v="13"/>
    <n v="46"/>
    <m/>
    <m/>
  </r>
  <r>
    <d v="2025-10-13T00:00:00"/>
    <d v="1899-12-30T15:54:00"/>
    <s v="Afternoon"/>
    <s v="BA"/>
    <s v="BA9555"/>
    <s v="LHR"/>
    <s v="MUC"/>
    <s v="Germany"/>
    <s v="Europe"/>
    <s v="SHORT"/>
    <s v="A320"/>
    <n v="0"/>
    <n v="4"/>
    <n v="176"/>
    <n v="2"/>
    <n v="15"/>
    <n v="52"/>
    <m/>
    <m/>
  </r>
  <r>
    <d v="2025-06-24T00:00:00"/>
    <d v="1899-12-30T13:59:00"/>
    <s v="Lunchtime"/>
    <s v="BA"/>
    <s v="BA9657"/>
    <s v="LHR"/>
    <s v="IST"/>
    <s v="Turkey"/>
    <s v="Europe"/>
    <s v="SHORT"/>
    <s v="A320"/>
    <n v="0"/>
    <n v="19"/>
    <n v="161"/>
    <n v="2"/>
    <n v="12"/>
    <n v="41"/>
    <m/>
    <m/>
  </r>
  <r>
    <d v="2025-09-14T00:00:00"/>
    <d v="1899-12-30T19:19:00"/>
    <s v="Evening"/>
    <s v="BA"/>
    <s v="BA7394"/>
    <s v="LHR"/>
    <s v="MUC"/>
    <s v="Germany"/>
    <s v="Europe"/>
    <s v="SHORT"/>
    <s v="A320"/>
    <n v="0"/>
    <n v="18"/>
    <n v="162"/>
    <n v="0"/>
    <n v="10"/>
    <n v="37"/>
    <m/>
    <m/>
  </r>
  <r>
    <d v="2025-04-07T00:00:00"/>
    <d v="1899-12-30T13:09:00"/>
    <s v="Lunchtime"/>
    <s v="BA"/>
    <s v="BA6233"/>
    <s v="LHR"/>
    <s v="ZRH"/>
    <s v="Switzerland"/>
    <s v="Europe"/>
    <s v="SHORT"/>
    <s v="A320"/>
    <n v="0"/>
    <n v="7"/>
    <n v="173"/>
    <n v="0"/>
    <n v="10"/>
    <n v="36"/>
    <m/>
    <m/>
  </r>
  <r>
    <d v="2025-07-04T00:00:00"/>
    <d v="1899-12-30T13:37:00"/>
    <s v="Lunchtime"/>
    <s v="BA"/>
    <s v="BA6700"/>
    <s v="LHR"/>
    <s v="MUC"/>
    <s v="Germany"/>
    <s v="Europe"/>
    <s v="SHORT"/>
    <s v="A320"/>
    <n v="0"/>
    <n v="19"/>
    <n v="161"/>
    <n v="5"/>
    <n v="5"/>
    <n v="22"/>
    <m/>
    <m/>
  </r>
  <r>
    <d v="2025-07-29T00:00:00"/>
    <d v="1899-12-30T19:16:00"/>
    <s v="Evening"/>
    <s v="BA"/>
    <s v="BA3804"/>
    <s v="LHR"/>
    <s v="MUC"/>
    <s v="Germany"/>
    <s v="Europe"/>
    <s v="SHORT"/>
    <s v="A320"/>
    <n v="0"/>
    <n v="4"/>
    <n v="176"/>
    <n v="0"/>
    <n v="7"/>
    <n v="28"/>
    <m/>
    <m/>
  </r>
  <r>
    <d v="2025-05-04T00:00:00"/>
    <d v="1899-12-30T06:54:00"/>
    <s v="Morning"/>
    <s v="BA"/>
    <s v="BA8641"/>
    <s v="LHR"/>
    <s v="ORD"/>
    <s v="USA"/>
    <s v="North America"/>
    <s v="LONG"/>
    <s v="A380"/>
    <n v="14"/>
    <n v="97"/>
    <n v="358"/>
    <n v="0"/>
    <n v="17"/>
    <n v="56"/>
    <n v="469"/>
    <s v="Group B"/>
  </r>
  <r>
    <d v="2025-07-24T00:00:00"/>
    <d v="1899-12-30T19:27:00"/>
    <s v="Evening"/>
    <s v="BA"/>
    <s v="BA4209"/>
    <s v="LHR"/>
    <s v="LAX"/>
    <s v="USA"/>
    <s v="North America"/>
    <s v="LONG"/>
    <s v="B777"/>
    <n v="8"/>
    <n v="49"/>
    <n v="178"/>
    <n v="0"/>
    <n v="3"/>
    <n v="16"/>
    <m/>
    <m/>
  </r>
  <r>
    <d v="2025-10-28T00:00:00"/>
    <d v="1899-12-30T10:40:00"/>
    <s v="Morning"/>
    <s v="BA"/>
    <s v="BA3471"/>
    <s v="LHR"/>
    <s v="MAD"/>
    <s v="Spain"/>
    <s v="Europe"/>
    <s v="SHORT"/>
    <s v="A320"/>
    <n v="0"/>
    <n v="17"/>
    <n v="163"/>
    <n v="2"/>
    <n v="17"/>
    <n v="55"/>
    <n v="180"/>
    <s v="Group A"/>
  </r>
  <r>
    <d v="2025-08-06T00:00:00"/>
    <d v="1899-12-30T22:10:00"/>
    <s v="Evening"/>
    <s v="BA"/>
    <s v="BA5719"/>
    <s v="LHR"/>
    <s v="HND"/>
    <s v="Japan"/>
    <s v="Asia"/>
    <s v="LONG"/>
    <s v="B777"/>
    <n v="0"/>
    <n v="32"/>
    <n v="300"/>
    <n v="1"/>
    <n v="6"/>
    <n v="25"/>
    <m/>
    <m/>
  </r>
  <r>
    <d v="2025-08-20T00:00:00"/>
    <d v="1899-12-30T18:57:00"/>
    <s v="Evening"/>
    <s v="BA"/>
    <s v="BA2006"/>
    <s v="LHR"/>
    <s v="MUC"/>
    <s v="Germany"/>
    <s v="Europe"/>
    <s v="SHORT"/>
    <s v="A320"/>
    <n v="0"/>
    <n v="20"/>
    <n v="160"/>
    <n v="0"/>
    <n v="15"/>
    <n v="51"/>
    <m/>
    <m/>
  </r>
  <r>
    <d v="2025-08-14T00:00:00"/>
    <d v="1899-12-30T06:11:00"/>
    <s v="Morning"/>
    <s v="BA"/>
    <s v="BA4717"/>
    <s v="LHR"/>
    <s v="FRA"/>
    <s v="Germany"/>
    <s v="Europe"/>
    <s v="SHORT"/>
    <s v="A320"/>
    <n v="0"/>
    <n v="11"/>
    <n v="169"/>
    <n v="4"/>
    <n v="0"/>
    <n v="8"/>
    <n v="180"/>
    <s v="Group A"/>
  </r>
  <r>
    <d v="2025-09-18T00:00:00"/>
    <d v="1899-12-30T22:13:00"/>
    <s v="Evening"/>
    <s v="BA"/>
    <s v="BA1945"/>
    <s v="LHR"/>
    <s v="CDG"/>
    <s v="France"/>
    <s v="Europe"/>
    <s v="SHORT"/>
    <s v="A320"/>
    <n v="0"/>
    <n v="17"/>
    <n v="163"/>
    <n v="1"/>
    <n v="11"/>
    <n v="39"/>
    <m/>
    <m/>
  </r>
  <r>
    <d v="2025-08-27T00:00:00"/>
    <d v="1899-12-30T07:04:00"/>
    <s v="Morning"/>
    <s v="BA"/>
    <s v="BA2558"/>
    <s v="LHR"/>
    <s v="HND"/>
    <s v="Japan"/>
    <s v="Asia"/>
    <s v="LONG"/>
    <s v="B787"/>
    <n v="0"/>
    <n v="31"/>
    <n v="173"/>
    <n v="1"/>
    <n v="4"/>
    <n v="19"/>
    <n v="204"/>
    <s v="Group C"/>
  </r>
  <r>
    <d v="2025-08-07T00:00:00"/>
    <d v="1899-12-30T14:51:00"/>
    <s v="Afternoon"/>
    <s v="BA"/>
    <s v="BA9295"/>
    <s v="LHR"/>
    <s v="DFW"/>
    <s v="USA"/>
    <s v="North America"/>
    <s v="LONG"/>
    <s v="B787"/>
    <n v="8"/>
    <n v="42"/>
    <n v="166"/>
    <n v="0"/>
    <n v="0"/>
    <n v="8"/>
    <m/>
    <m/>
  </r>
  <r>
    <d v="2025-09-07T00:00:00"/>
    <d v="1899-12-30T06:36:00"/>
    <s v="Morning"/>
    <s v="BA"/>
    <s v="BA6917"/>
    <s v="LHR"/>
    <s v="JFK"/>
    <s v="USA"/>
    <s v="North America"/>
    <s v="LONG"/>
    <s v="B787"/>
    <n v="8"/>
    <n v="42"/>
    <n v="166"/>
    <n v="0"/>
    <n v="9"/>
    <n v="34"/>
    <n v="216"/>
    <s v="Group B"/>
  </r>
  <r>
    <d v="2025-08-28T00:00:00"/>
    <d v="1899-12-30T13:07:00"/>
    <s v="Lunchtime"/>
    <s v="BA"/>
    <s v="BA6345"/>
    <s v="LHR"/>
    <s v="MUC"/>
    <s v="Germany"/>
    <s v="Europe"/>
    <s v="SHORT"/>
    <s v="A320"/>
    <n v="0"/>
    <n v="7"/>
    <n v="173"/>
    <n v="1"/>
    <n v="13"/>
    <n v="46"/>
    <m/>
    <m/>
  </r>
  <r>
    <d v="2025-04-16T00:00:00"/>
    <d v="1899-12-30T19:31:00"/>
    <s v="Evening"/>
    <s v="BA"/>
    <s v="BA2568"/>
    <s v="LHR"/>
    <s v="LAX"/>
    <s v="USA"/>
    <s v="North America"/>
    <s v="LONG"/>
    <s v="A350"/>
    <n v="0"/>
    <n v="56"/>
    <n v="275"/>
    <n v="0"/>
    <n v="3"/>
    <n v="17"/>
    <m/>
    <m/>
  </r>
  <r>
    <d v="2025-05-13T00:00:00"/>
    <d v="1899-12-30T06:42:00"/>
    <s v="Morning"/>
    <s v="BA"/>
    <s v="BA9103"/>
    <s v="LHR"/>
    <s v="ORD"/>
    <s v="USA"/>
    <s v="North America"/>
    <s v="LONG"/>
    <s v="B787"/>
    <n v="8"/>
    <n v="48"/>
    <n v="200"/>
    <n v="1"/>
    <n v="0"/>
    <n v="7"/>
    <n v="256"/>
    <s v="Group B"/>
  </r>
  <r>
    <d v="2025-10-16T00:00:00"/>
    <d v="1899-12-30T12:34:00"/>
    <s v="Lunchtime"/>
    <s v="BA"/>
    <s v="BA3350"/>
    <s v="LHR"/>
    <s v="BCN"/>
    <s v="Spain"/>
    <s v="Europe"/>
    <s v="SHORT"/>
    <s v="A320"/>
    <n v="0"/>
    <n v="1"/>
    <n v="179"/>
    <n v="1"/>
    <n v="7"/>
    <n v="29"/>
    <m/>
    <m/>
  </r>
  <r>
    <d v="2025-08-25T00:00:00"/>
    <d v="1899-12-30T13:54:00"/>
    <s v="Lunchtime"/>
    <s v="BA"/>
    <s v="BA7232"/>
    <s v="LHR"/>
    <s v="MUC"/>
    <s v="Germany"/>
    <s v="Europe"/>
    <s v="SHORT"/>
    <s v="A320"/>
    <n v="0"/>
    <n v="1"/>
    <n v="179"/>
    <n v="0"/>
    <n v="7"/>
    <n v="29"/>
    <m/>
    <m/>
  </r>
  <r>
    <d v="2025-10-29T00:00:00"/>
    <d v="1899-12-30T08:21:00"/>
    <s v="Morning"/>
    <s v="BA"/>
    <s v="BA9849"/>
    <s v="LHR"/>
    <s v="ORD"/>
    <s v="USA"/>
    <s v="North America"/>
    <s v="LONG"/>
    <s v="B787"/>
    <n v="8"/>
    <n v="42"/>
    <n v="166"/>
    <n v="1"/>
    <n v="11"/>
    <n v="39"/>
    <n v="216"/>
    <s v="Group B"/>
  </r>
  <r>
    <d v="2025-04-02T00:00:00"/>
    <d v="1899-12-30T06:38:00"/>
    <s v="Morning"/>
    <s v="BA"/>
    <s v="BA7375"/>
    <s v="LHR"/>
    <s v="JFK"/>
    <s v="USA"/>
    <s v="North America"/>
    <s v="LONG"/>
    <s v="B777"/>
    <n v="8"/>
    <n v="49"/>
    <n v="178"/>
    <n v="0"/>
    <n v="13"/>
    <n v="45"/>
    <n v="235"/>
    <s v="Group B"/>
  </r>
  <r>
    <d v="2025-04-05T00:00:00"/>
    <d v="1899-12-30T09:41:00"/>
    <s v="Morning"/>
    <s v="BA"/>
    <s v="BA9404"/>
    <s v="LHR"/>
    <s v="DXB"/>
    <s v="UAE"/>
    <s v="Middle East"/>
    <s v="LONG"/>
    <s v="B787"/>
    <n v="0"/>
    <n v="31"/>
    <n v="173"/>
    <n v="0"/>
    <n v="7"/>
    <n v="29"/>
    <n v="204"/>
    <s v="Group C"/>
  </r>
  <r>
    <d v="2025-10-20T00:00:00"/>
    <d v="1899-12-30T18:37:00"/>
    <s v="Evening"/>
    <s v="BA"/>
    <s v="BA9393"/>
    <s v="LHR"/>
    <s v="BCN"/>
    <s v="Spain"/>
    <s v="Europe"/>
    <s v="SHORT"/>
    <s v="A320"/>
    <n v="0"/>
    <n v="7"/>
    <n v="173"/>
    <n v="0"/>
    <n v="18"/>
    <n v="59"/>
    <m/>
    <m/>
  </r>
  <r>
    <d v="2025-05-16T00:00:00"/>
    <d v="1899-12-30T13:01:00"/>
    <s v="Lunchtime"/>
    <s v="BA"/>
    <s v="BA3660"/>
    <s v="LHR"/>
    <s v="VIE"/>
    <s v="Austria"/>
    <s v="Europe"/>
    <s v="SHORT"/>
    <s v="A320"/>
    <n v="0"/>
    <n v="9"/>
    <n v="171"/>
    <n v="0"/>
    <n v="9"/>
    <n v="34"/>
    <m/>
    <m/>
  </r>
  <r>
    <d v="2025-05-12T00:00:00"/>
    <d v="1899-12-30T12:31:00"/>
    <s v="Lunchtime"/>
    <s v="BA"/>
    <s v="BA5722"/>
    <s v="LHR"/>
    <s v="VIE"/>
    <s v="Austria"/>
    <s v="Europe"/>
    <s v="SHORT"/>
    <s v="A320"/>
    <n v="0"/>
    <n v="7"/>
    <n v="173"/>
    <n v="0"/>
    <n v="6"/>
    <n v="25"/>
    <m/>
    <m/>
  </r>
  <r>
    <d v="2025-04-25T00:00:00"/>
    <d v="1899-12-30T22:00:00"/>
    <s v="Evening"/>
    <s v="BA"/>
    <s v="BA4230"/>
    <s v="LHR"/>
    <s v="LAX"/>
    <s v="USA"/>
    <s v="North America"/>
    <s v="LONG"/>
    <s v="B787"/>
    <n v="8"/>
    <n v="42"/>
    <n v="166"/>
    <n v="1"/>
    <n v="0"/>
    <n v="5"/>
    <m/>
    <m/>
  </r>
  <r>
    <d v="2025-10-04T00:00:00"/>
    <d v="1899-12-30T11:08:00"/>
    <s v="Morning"/>
    <s v="BA"/>
    <s v="BA7397"/>
    <s v="LHR"/>
    <s v="JFK"/>
    <s v="USA"/>
    <s v="North America"/>
    <s v="LONG"/>
    <s v="B777"/>
    <n v="0"/>
    <n v="32"/>
    <n v="300"/>
    <n v="1"/>
    <n v="6"/>
    <n v="26"/>
    <n v="332"/>
    <s v="Group B"/>
  </r>
  <r>
    <d v="2025-10-04T00:00:00"/>
    <d v="1899-12-30T16:55:00"/>
    <s v="Afternoon"/>
    <s v="BA"/>
    <s v="BA2734"/>
    <s v="LHR"/>
    <s v="JFK"/>
    <s v="USA"/>
    <s v="North America"/>
    <s v="LONG"/>
    <s v="B777"/>
    <n v="8"/>
    <n v="49"/>
    <n v="178"/>
    <n v="0"/>
    <n v="6"/>
    <n v="25"/>
    <m/>
    <m/>
  </r>
  <r>
    <d v="2025-10-17T00:00:00"/>
    <d v="1899-12-30T18:43:00"/>
    <s v="Evening"/>
    <s v="BA"/>
    <s v="BA5518"/>
    <s v="LHR"/>
    <s v="JFK"/>
    <s v="USA"/>
    <s v="North America"/>
    <s v="LONG"/>
    <s v="B777"/>
    <n v="0"/>
    <n v="48"/>
    <n v="224"/>
    <n v="1"/>
    <n v="13"/>
    <n v="45"/>
    <m/>
    <m/>
  </r>
  <r>
    <d v="2025-07-30T00:00:00"/>
    <d v="1899-12-30T06:21:00"/>
    <s v="Morning"/>
    <s v="BA"/>
    <s v="BA6983"/>
    <s v="LHR"/>
    <s v="IST"/>
    <s v="Turkey"/>
    <s v="Europe"/>
    <s v="SHORT"/>
    <s v="A320"/>
    <n v="0"/>
    <n v="0"/>
    <n v="180"/>
    <n v="0"/>
    <n v="10"/>
    <n v="38"/>
    <n v="180"/>
    <s v="Group A"/>
  </r>
  <r>
    <d v="2025-06-19T00:00:00"/>
    <d v="1899-12-30T11:27:00"/>
    <s v="Morning"/>
    <s v="BA"/>
    <s v="BA4213"/>
    <s v="LHR"/>
    <s v="LAX"/>
    <s v="USA"/>
    <s v="North America"/>
    <s v="LONG"/>
    <s v="B787"/>
    <n v="8"/>
    <n v="42"/>
    <n v="166"/>
    <n v="0"/>
    <n v="1"/>
    <n v="12"/>
    <n v="216"/>
    <s v="Group B"/>
  </r>
  <r>
    <d v="2025-04-12T00:00:00"/>
    <d v="1899-12-30T14:16:00"/>
    <s v="Afternoon"/>
    <s v="BA"/>
    <s v="BA5229"/>
    <s v="LHR"/>
    <s v="AMS"/>
    <s v="Netherlands"/>
    <s v="Europe"/>
    <s v="SHORT"/>
    <s v="A320"/>
    <n v="0"/>
    <n v="17"/>
    <n v="163"/>
    <n v="0"/>
    <n v="9"/>
    <n v="33"/>
    <m/>
    <m/>
  </r>
  <r>
    <d v="2025-07-30T00:00:00"/>
    <d v="1899-12-30T15:35:00"/>
    <s v="Afternoon"/>
    <s v="BA"/>
    <s v="BA4933"/>
    <s v="LHR"/>
    <s v="FRA"/>
    <s v="Germany"/>
    <s v="Europe"/>
    <s v="SHORT"/>
    <s v="A320"/>
    <n v="0"/>
    <n v="3"/>
    <n v="177"/>
    <n v="1"/>
    <n v="11"/>
    <n v="41"/>
    <m/>
    <m/>
  </r>
  <r>
    <d v="2025-07-18T00:00:00"/>
    <d v="1899-12-30T20:42:00"/>
    <s v="Evening"/>
    <s v="BA"/>
    <s v="BA1030"/>
    <s v="LHR"/>
    <s v="CDG"/>
    <s v="France"/>
    <s v="Europe"/>
    <s v="SHORT"/>
    <s v="A320"/>
    <n v="0"/>
    <n v="0"/>
    <n v="180"/>
    <n v="1"/>
    <n v="16"/>
    <n v="54"/>
    <m/>
    <m/>
  </r>
  <r>
    <d v="2025-06-15T00:00:00"/>
    <d v="1899-12-30T22:53:00"/>
    <s v="Evening"/>
    <s v="BA"/>
    <s v="BA1089"/>
    <s v="LHR"/>
    <s v="IST"/>
    <s v="Turkey"/>
    <s v="Europe"/>
    <s v="SHORT"/>
    <s v="A320"/>
    <n v="0"/>
    <n v="4"/>
    <n v="176"/>
    <n v="0"/>
    <n v="13"/>
    <n v="44"/>
    <m/>
    <m/>
  </r>
  <r>
    <d v="2025-10-20T00:00:00"/>
    <d v="1899-12-30T20:45:00"/>
    <s v="Evening"/>
    <s v="BA"/>
    <s v="BA7606"/>
    <s v="LHR"/>
    <s v="CDG"/>
    <s v="France"/>
    <s v="Europe"/>
    <s v="SHORT"/>
    <s v="A320"/>
    <n v="0"/>
    <n v="7"/>
    <n v="173"/>
    <n v="1"/>
    <n v="12"/>
    <n v="42"/>
    <m/>
    <m/>
  </r>
  <r>
    <d v="2025-05-17T00:00:00"/>
    <d v="1899-12-30T08:47:00"/>
    <s v="Morning"/>
    <s v="BA"/>
    <s v="BA9525"/>
    <s v="LHR"/>
    <s v="MAD"/>
    <s v="Spain"/>
    <s v="Europe"/>
    <s v="SHORT"/>
    <s v="A320"/>
    <n v="0"/>
    <n v="1"/>
    <n v="179"/>
    <n v="1"/>
    <n v="8"/>
    <n v="31"/>
    <n v="180"/>
    <s v="Group A"/>
  </r>
  <r>
    <d v="2025-07-16T00:00:00"/>
    <d v="1899-12-30T08:03:00"/>
    <s v="Morning"/>
    <s v="BA"/>
    <s v="BA5204"/>
    <s v="LHR"/>
    <s v="MUC"/>
    <s v="Germany"/>
    <s v="Europe"/>
    <s v="SHORT"/>
    <s v="A320"/>
    <n v="0"/>
    <n v="11"/>
    <n v="169"/>
    <n v="3"/>
    <n v="10"/>
    <n v="36"/>
    <n v="180"/>
    <s v="Group A"/>
  </r>
  <r>
    <d v="2025-04-11T00:00:00"/>
    <d v="1899-12-30T22:44:00"/>
    <s v="Evening"/>
    <s v="BA"/>
    <s v="BA4602"/>
    <s v="LHR"/>
    <s v="JFK"/>
    <s v="USA"/>
    <s v="North America"/>
    <s v="LONG"/>
    <s v="A380"/>
    <n v="14"/>
    <n v="97"/>
    <n v="358"/>
    <n v="0"/>
    <n v="15"/>
    <n v="50"/>
    <m/>
    <m/>
  </r>
  <r>
    <d v="2025-06-13T00:00:00"/>
    <d v="1899-12-30T11:44:00"/>
    <s v="Morning"/>
    <s v="BA"/>
    <s v="BA6263"/>
    <s v="LHR"/>
    <s v="HND"/>
    <s v="Japan"/>
    <s v="Asia"/>
    <s v="LONG"/>
    <s v="A380"/>
    <n v="14"/>
    <n v="97"/>
    <n v="358"/>
    <n v="0"/>
    <n v="0"/>
    <n v="10"/>
    <n v="469"/>
    <s v="Group C"/>
  </r>
  <r>
    <d v="2025-08-13T00:00:00"/>
    <d v="1899-12-30T16:18:00"/>
    <s v="Afternoon"/>
    <s v="BA"/>
    <s v="BA5351"/>
    <s v="LHR"/>
    <s v="MAD"/>
    <s v="Spain"/>
    <s v="Europe"/>
    <s v="SHORT"/>
    <s v="A320"/>
    <n v="0"/>
    <n v="13"/>
    <n v="167"/>
    <n v="0"/>
    <n v="6"/>
    <n v="25"/>
    <m/>
    <m/>
  </r>
  <r>
    <d v="2025-08-15T00:00:00"/>
    <d v="1899-12-30T17:28:00"/>
    <s v="Afternoon"/>
    <s v="BA"/>
    <s v="BA5534"/>
    <s v="LHR"/>
    <s v="JFK"/>
    <s v="USA"/>
    <s v="North America"/>
    <s v="LONG"/>
    <s v="B777"/>
    <n v="8"/>
    <n v="49"/>
    <n v="178"/>
    <n v="6"/>
    <n v="4"/>
    <n v="18"/>
    <m/>
    <m/>
  </r>
  <r>
    <d v="2025-09-03T00:00:00"/>
    <d v="1899-12-30T09:01:00"/>
    <s v="Morning"/>
    <s v="BA"/>
    <s v="BA3992"/>
    <s v="LHR"/>
    <s v="BCN"/>
    <s v="Spain"/>
    <s v="Europe"/>
    <s v="SHORT"/>
    <s v="A320"/>
    <n v="0"/>
    <n v="1"/>
    <n v="179"/>
    <n v="0"/>
    <n v="10"/>
    <n v="36"/>
    <n v="180"/>
    <s v="Group A"/>
  </r>
  <r>
    <d v="2025-10-25T00:00:00"/>
    <d v="1899-12-30T10:58:00"/>
    <s v="Morning"/>
    <s v="BA"/>
    <s v="BA9372"/>
    <s v="LHR"/>
    <s v="MUC"/>
    <s v="Germany"/>
    <s v="Europe"/>
    <s v="SHORT"/>
    <s v="A320"/>
    <n v="0"/>
    <n v="15"/>
    <n v="165"/>
    <n v="0"/>
    <n v="14"/>
    <n v="49"/>
    <n v="180"/>
    <s v="Group A"/>
  </r>
  <r>
    <d v="2025-10-30T00:00:00"/>
    <d v="1899-12-30T22:55:00"/>
    <s v="Evening"/>
    <s v="BA"/>
    <s v="BA8066"/>
    <s v="LHR"/>
    <s v="HND"/>
    <s v="Japan"/>
    <s v="Asia"/>
    <s v="LONG"/>
    <s v="B777"/>
    <n v="0"/>
    <n v="48"/>
    <n v="224"/>
    <n v="0"/>
    <n v="5"/>
    <n v="21"/>
    <m/>
    <m/>
  </r>
  <r>
    <d v="2025-09-09T00:00:00"/>
    <d v="1899-12-30T07:16:00"/>
    <s v="Morning"/>
    <s v="BA"/>
    <s v="BA2511"/>
    <s v="LHR"/>
    <s v="DXB"/>
    <s v="UAE"/>
    <s v="Middle East"/>
    <s v="LONG"/>
    <s v="B777"/>
    <n v="0"/>
    <n v="32"/>
    <n v="300"/>
    <n v="0"/>
    <n v="0"/>
    <n v="0"/>
    <n v="332"/>
    <s v="Group C"/>
  </r>
  <r>
    <d v="2025-09-03T00:00:00"/>
    <d v="1899-12-30T15:03:00"/>
    <s v="Afternoon"/>
    <s v="BA"/>
    <s v="BA1900"/>
    <s v="LHR"/>
    <s v="MAD"/>
    <s v="Spain"/>
    <s v="Europe"/>
    <s v="SHORT"/>
    <s v="A320"/>
    <n v="0"/>
    <n v="6"/>
    <n v="174"/>
    <n v="0"/>
    <n v="6"/>
    <n v="24"/>
    <m/>
    <m/>
  </r>
  <r>
    <d v="2025-04-25T00:00:00"/>
    <d v="1899-12-30T10:24:00"/>
    <s v="Morning"/>
    <s v="BA"/>
    <s v="BA4305"/>
    <s v="LHR"/>
    <s v="AMS"/>
    <s v="Netherlands"/>
    <s v="Europe"/>
    <s v="SHORT"/>
    <s v="A320"/>
    <n v="0"/>
    <n v="5"/>
    <n v="175"/>
    <n v="0"/>
    <n v="13"/>
    <n v="45"/>
    <n v="180"/>
    <s v="Group A"/>
  </r>
  <r>
    <d v="2025-06-21T00:00:00"/>
    <d v="1899-12-30T14:39:00"/>
    <s v="Afternoon"/>
    <s v="BA"/>
    <s v="BA6623"/>
    <s v="LHR"/>
    <s v="LAX"/>
    <s v="USA"/>
    <s v="North America"/>
    <s v="LONG"/>
    <s v="B777"/>
    <n v="0"/>
    <n v="32"/>
    <n v="300"/>
    <n v="0"/>
    <n v="11"/>
    <n v="39"/>
    <m/>
    <m/>
  </r>
  <r>
    <d v="2025-04-25T00:00:00"/>
    <d v="1899-12-30T09:13:00"/>
    <s v="Morning"/>
    <s v="BA"/>
    <s v="BA4192"/>
    <s v="LHR"/>
    <s v="LAX"/>
    <s v="USA"/>
    <s v="North America"/>
    <s v="LONG"/>
    <s v="A380"/>
    <n v="14"/>
    <n v="97"/>
    <n v="358"/>
    <n v="0"/>
    <n v="10"/>
    <n v="37"/>
    <n v="469"/>
    <s v="Group B"/>
  </r>
  <r>
    <d v="2025-10-01T00:00:00"/>
    <d v="1899-12-30T20:49:00"/>
    <s v="Evening"/>
    <s v="BA"/>
    <s v="BA5001"/>
    <s v="LHR"/>
    <s v="IST"/>
    <s v="Turkey"/>
    <s v="Europe"/>
    <s v="SHORT"/>
    <s v="A320"/>
    <n v="0"/>
    <n v="15"/>
    <n v="165"/>
    <n v="0"/>
    <n v="6"/>
    <n v="26"/>
    <m/>
    <m/>
  </r>
  <r>
    <d v="2025-07-30T00:00:00"/>
    <d v="1899-12-30T06:02:00"/>
    <s v="Morning"/>
    <s v="BA"/>
    <s v="BA7082"/>
    <s v="LHR"/>
    <s v="IST"/>
    <s v="Turkey"/>
    <s v="Europe"/>
    <s v="SHORT"/>
    <s v="A320"/>
    <n v="0"/>
    <n v="5"/>
    <n v="175"/>
    <n v="0"/>
    <n v="1"/>
    <n v="10"/>
    <n v="180"/>
    <s v="Group A"/>
  </r>
  <r>
    <d v="2025-06-22T00:00:00"/>
    <d v="1899-12-30T14:05:00"/>
    <s v="Afternoon"/>
    <s v="BA"/>
    <s v="BA7683"/>
    <s v="LHR"/>
    <s v="FRA"/>
    <s v="Germany"/>
    <s v="Europe"/>
    <s v="SHORT"/>
    <s v="A320"/>
    <n v="0"/>
    <n v="8"/>
    <n v="172"/>
    <n v="0"/>
    <n v="11"/>
    <n v="38"/>
    <m/>
    <m/>
  </r>
  <r>
    <d v="2025-09-14T00:00:00"/>
    <d v="1899-12-30T13:59:00"/>
    <s v="Lunchtime"/>
    <s v="BA"/>
    <s v="BA5187"/>
    <s v="LHR"/>
    <s v="IST"/>
    <s v="Turkey"/>
    <s v="Europe"/>
    <s v="SHORT"/>
    <s v="A320"/>
    <n v="0"/>
    <n v="6"/>
    <n v="174"/>
    <n v="3"/>
    <n v="3"/>
    <n v="17"/>
    <m/>
    <m/>
  </r>
  <r>
    <d v="2025-09-10T00:00:00"/>
    <d v="1899-12-30T16:12:00"/>
    <s v="Afternoon"/>
    <s v="BA"/>
    <s v="BA2159"/>
    <s v="LHR"/>
    <s v="DXB"/>
    <s v="UAE"/>
    <s v="Middle East"/>
    <s v="LONG"/>
    <s v="B777"/>
    <n v="0"/>
    <n v="32"/>
    <n v="304"/>
    <n v="0"/>
    <n v="20"/>
    <n v="64"/>
    <m/>
    <m/>
  </r>
  <r>
    <d v="2025-10-03T00:00:00"/>
    <d v="1899-12-30T14:52:00"/>
    <s v="Afternoon"/>
    <s v="BA"/>
    <s v="BA6786"/>
    <s v="LHR"/>
    <s v="FRA"/>
    <s v="Germany"/>
    <s v="Europe"/>
    <s v="SHORT"/>
    <s v="A320"/>
    <n v="0"/>
    <n v="18"/>
    <n v="162"/>
    <n v="1"/>
    <n v="11"/>
    <n v="39"/>
    <m/>
    <m/>
  </r>
  <r>
    <d v="2025-08-17T00:00:00"/>
    <d v="1899-12-30T17:52:00"/>
    <s v="Afternoon"/>
    <s v="BA"/>
    <s v="BA1824"/>
    <s v="LHR"/>
    <s v="MAD"/>
    <s v="Spain"/>
    <s v="Europe"/>
    <s v="SHORT"/>
    <s v="A320"/>
    <n v="0"/>
    <n v="1"/>
    <n v="179"/>
    <n v="0"/>
    <n v="5"/>
    <n v="21"/>
    <m/>
    <m/>
  </r>
  <r>
    <d v="2025-04-18T00:00:00"/>
    <d v="1899-12-30T08:22:00"/>
    <s v="Morning"/>
    <s v="BA"/>
    <s v="BA5860"/>
    <s v="LHR"/>
    <s v="MAD"/>
    <s v="Spain"/>
    <s v="Europe"/>
    <s v="SHORT"/>
    <s v="A320"/>
    <n v="0"/>
    <n v="13"/>
    <n v="167"/>
    <n v="2"/>
    <n v="4"/>
    <n v="21"/>
    <n v="180"/>
    <s v="Group A"/>
  </r>
  <r>
    <d v="2025-06-29T00:00:00"/>
    <d v="1899-12-30T10:27:00"/>
    <s v="Morning"/>
    <s v="BA"/>
    <s v="BA9119"/>
    <s v="LHR"/>
    <s v="MUC"/>
    <s v="Germany"/>
    <s v="Europe"/>
    <s v="SHORT"/>
    <s v="A320"/>
    <n v="0"/>
    <n v="11"/>
    <n v="169"/>
    <n v="0"/>
    <n v="7"/>
    <n v="29"/>
    <n v="180"/>
    <s v="Group A"/>
  </r>
  <r>
    <d v="2025-04-06T00:00:00"/>
    <d v="1899-12-30T08:35:00"/>
    <s v="Morning"/>
    <s v="BA"/>
    <s v="BA7318"/>
    <s v="LHR"/>
    <s v="AMS"/>
    <s v="Netherlands"/>
    <s v="Europe"/>
    <s v="SHORT"/>
    <s v="A320"/>
    <n v="0"/>
    <n v="2"/>
    <n v="178"/>
    <n v="0"/>
    <n v="6"/>
    <n v="27"/>
    <n v="180"/>
    <s v="Group A"/>
  </r>
  <r>
    <d v="2025-09-09T00:00:00"/>
    <d v="1899-12-30T19:14:00"/>
    <s v="Evening"/>
    <s v="BA"/>
    <s v="BA4569"/>
    <s v="LHR"/>
    <s v="IST"/>
    <s v="Turkey"/>
    <s v="Europe"/>
    <s v="SHORT"/>
    <s v="A320"/>
    <n v="0"/>
    <n v="13"/>
    <n v="167"/>
    <n v="0"/>
    <n v="14"/>
    <n v="48"/>
    <m/>
    <m/>
  </r>
  <r>
    <d v="2025-09-01T00:00:00"/>
    <d v="1899-12-30T21:43:00"/>
    <s v="Evening"/>
    <s v="BA"/>
    <s v="BA9834"/>
    <s v="LHR"/>
    <s v="BCN"/>
    <s v="Spain"/>
    <s v="Europe"/>
    <s v="SHORT"/>
    <s v="A320"/>
    <n v="0"/>
    <n v="17"/>
    <n v="163"/>
    <n v="1"/>
    <n v="9"/>
    <n v="33"/>
    <m/>
    <m/>
  </r>
  <r>
    <d v="2025-08-15T00:00:00"/>
    <d v="1899-12-30T19:55:00"/>
    <s v="Evening"/>
    <s v="BA"/>
    <s v="BA8133"/>
    <s v="LHR"/>
    <s v="DFW"/>
    <s v="USA"/>
    <s v="North America"/>
    <s v="LONG"/>
    <s v="B777"/>
    <n v="8"/>
    <n v="49"/>
    <n v="178"/>
    <n v="0"/>
    <n v="4"/>
    <n v="19"/>
    <m/>
    <m/>
  </r>
  <r>
    <d v="2025-06-17T00:00:00"/>
    <d v="1899-12-30T17:05:00"/>
    <s v="Afternoon"/>
    <s v="BA"/>
    <s v="BA3312"/>
    <s v="LHR"/>
    <s v="AMS"/>
    <s v="Netherlands"/>
    <s v="Europe"/>
    <s v="SHORT"/>
    <s v="A320"/>
    <n v="0"/>
    <n v="9"/>
    <n v="171"/>
    <n v="0"/>
    <n v="18"/>
    <n v="60"/>
    <m/>
    <m/>
  </r>
  <r>
    <d v="2025-06-08T00:00:00"/>
    <d v="1899-12-30T16:49:00"/>
    <s v="Afternoon"/>
    <s v="BA"/>
    <s v="BA6238"/>
    <s v="LHR"/>
    <s v="ZRH"/>
    <s v="Switzerland"/>
    <s v="Europe"/>
    <s v="SHORT"/>
    <s v="A320"/>
    <n v="0"/>
    <n v="12"/>
    <n v="168"/>
    <n v="0"/>
    <n v="8"/>
    <n v="31"/>
    <m/>
    <m/>
  </r>
  <r>
    <d v="2025-09-05T00:00:00"/>
    <d v="1899-12-30T20:42:00"/>
    <s v="Evening"/>
    <s v="BA"/>
    <s v="BA1311"/>
    <s v="LHR"/>
    <s v="IST"/>
    <s v="Turkey"/>
    <s v="Europe"/>
    <s v="SHORT"/>
    <s v="A320"/>
    <n v="0"/>
    <n v="8"/>
    <n v="172"/>
    <n v="0"/>
    <n v="12"/>
    <n v="42"/>
    <m/>
    <m/>
  </r>
  <r>
    <d v="2025-04-01T00:00:00"/>
    <d v="1899-12-30T08:24:00"/>
    <s v="Morning"/>
    <s v="BA"/>
    <s v="BA1748"/>
    <s v="LHR"/>
    <s v="CDG"/>
    <s v="France"/>
    <s v="Europe"/>
    <s v="SHORT"/>
    <s v="A320"/>
    <n v="0"/>
    <n v="16"/>
    <n v="164"/>
    <n v="0"/>
    <n v="4"/>
    <n v="21"/>
    <n v="180"/>
    <s v="Group A"/>
  </r>
  <r>
    <d v="2025-04-12T00:00:00"/>
    <d v="1899-12-30T09:43:00"/>
    <s v="Morning"/>
    <s v="BA"/>
    <s v="BA9255"/>
    <s v="LHR"/>
    <s v="VIE"/>
    <s v="Austria"/>
    <s v="Europe"/>
    <s v="SHORT"/>
    <s v="A320"/>
    <n v="0"/>
    <n v="5"/>
    <n v="175"/>
    <n v="0"/>
    <n v="10"/>
    <n v="36"/>
    <n v="180"/>
    <s v="Group A"/>
  </r>
  <r>
    <d v="2025-07-02T00:00:00"/>
    <d v="1899-12-30T21:34:00"/>
    <s v="Evening"/>
    <s v="BA"/>
    <s v="BA5491"/>
    <s v="LHR"/>
    <s v="AMS"/>
    <s v="Netherlands"/>
    <s v="Europe"/>
    <s v="SHORT"/>
    <s v="A320"/>
    <n v="0"/>
    <n v="17"/>
    <n v="163"/>
    <n v="0"/>
    <n v="9"/>
    <n v="35"/>
    <m/>
    <m/>
  </r>
  <r>
    <d v="2025-08-09T00:00:00"/>
    <d v="1899-12-30T06:30:00"/>
    <s v="Morning"/>
    <s v="BA"/>
    <s v="BA9050"/>
    <s v="LHR"/>
    <s v="MAD"/>
    <s v="Spain"/>
    <s v="Europe"/>
    <s v="SHORT"/>
    <s v="A320"/>
    <n v="0"/>
    <n v="10"/>
    <n v="170"/>
    <n v="0"/>
    <n v="0"/>
    <n v="1"/>
    <n v="180"/>
    <s v="Group A"/>
  </r>
  <r>
    <d v="2025-06-06T00:00:00"/>
    <d v="1899-12-30T21:50:00"/>
    <s v="Evening"/>
    <s v="BA"/>
    <s v="BA4474"/>
    <s v="LHR"/>
    <s v="DXB"/>
    <s v="UAE"/>
    <s v="Middle East"/>
    <s v="LONG"/>
    <s v="B787"/>
    <n v="0"/>
    <n v="31"/>
    <n v="173"/>
    <n v="1"/>
    <n v="19"/>
    <n v="62"/>
    <m/>
    <m/>
  </r>
  <r>
    <d v="2025-10-11T00:00:00"/>
    <d v="1899-12-30T08:04:00"/>
    <s v="Morning"/>
    <s v="BA"/>
    <s v="BA9724"/>
    <s v="LHR"/>
    <s v="DXB"/>
    <s v="UAE"/>
    <s v="Middle East"/>
    <s v="LONG"/>
    <s v="B777"/>
    <n v="8"/>
    <n v="49"/>
    <n v="178"/>
    <n v="0"/>
    <n v="15"/>
    <n v="50"/>
    <n v="235"/>
    <s v="Group C"/>
  </r>
  <r>
    <d v="2025-10-02T00:00:00"/>
    <d v="1899-12-30T09:17:00"/>
    <s v="Morning"/>
    <s v="BA"/>
    <s v="BA1182"/>
    <s v="LHR"/>
    <s v="AMS"/>
    <s v="Netherlands"/>
    <s v="Europe"/>
    <s v="SHORT"/>
    <s v="A320"/>
    <n v="0"/>
    <n v="19"/>
    <n v="161"/>
    <n v="0"/>
    <n v="6"/>
    <n v="24"/>
    <n v="180"/>
    <s v="Group A"/>
  </r>
  <r>
    <d v="2025-10-11T00:00:00"/>
    <d v="1899-12-30T06:54:00"/>
    <s v="Morning"/>
    <s v="BA"/>
    <s v="BA7268"/>
    <s v="LHR"/>
    <s v="ORD"/>
    <s v="USA"/>
    <s v="North America"/>
    <s v="LONG"/>
    <s v="B777"/>
    <n v="0"/>
    <n v="32"/>
    <n v="300"/>
    <n v="1"/>
    <n v="2"/>
    <n v="13"/>
    <n v="332"/>
    <s v="Group B"/>
  </r>
  <r>
    <d v="2025-05-03T00:00:00"/>
    <d v="1899-12-30T13:12:00"/>
    <s v="Lunchtime"/>
    <s v="BA"/>
    <s v="BA4047"/>
    <s v="LHR"/>
    <s v="IST"/>
    <s v="Turkey"/>
    <s v="Europe"/>
    <s v="SHORT"/>
    <s v="A320"/>
    <n v="0"/>
    <n v="4"/>
    <n v="176"/>
    <n v="1"/>
    <n v="10"/>
    <n v="36"/>
    <m/>
    <m/>
  </r>
  <r>
    <d v="2025-08-27T00:00:00"/>
    <d v="1899-12-30T12:36:00"/>
    <s v="Lunchtime"/>
    <s v="BA"/>
    <s v="BA3205"/>
    <s v="LHR"/>
    <s v="MAD"/>
    <s v="Spain"/>
    <s v="Europe"/>
    <s v="SHORT"/>
    <s v="A320"/>
    <n v="0"/>
    <n v="6"/>
    <n v="174"/>
    <n v="0"/>
    <n v="8"/>
    <n v="32"/>
    <m/>
    <m/>
  </r>
  <r>
    <d v="2025-10-19T00:00:00"/>
    <d v="1899-12-30T20:24:00"/>
    <s v="Evening"/>
    <s v="BA"/>
    <s v="BA9926"/>
    <s v="LHR"/>
    <s v="BCN"/>
    <s v="Spain"/>
    <s v="Europe"/>
    <s v="SHORT"/>
    <s v="A320"/>
    <n v="0"/>
    <n v="7"/>
    <n v="173"/>
    <n v="1"/>
    <n v="10"/>
    <n v="36"/>
    <m/>
    <m/>
  </r>
  <r>
    <d v="2025-07-26T00:00:00"/>
    <d v="1899-12-30T10:00:00"/>
    <s v="Morning"/>
    <s v="BA"/>
    <s v="BA5424"/>
    <s v="LHR"/>
    <s v="AMS"/>
    <s v="Netherlands"/>
    <s v="Europe"/>
    <s v="SHORT"/>
    <s v="A320"/>
    <n v="0"/>
    <n v="15"/>
    <n v="165"/>
    <n v="0"/>
    <n v="9"/>
    <n v="33"/>
    <n v="180"/>
    <s v="Group A"/>
  </r>
  <r>
    <d v="2025-08-01T00:00:00"/>
    <d v="1899-12-30T08:58:00"/>
    <s v="Morning"/>
    <s v="BA"/>
    <s v="BA8860"/>
    <s v="LHR"/>
    <s v="ZRH"/>
    <s v="Switzerland"/>
    <s v="Europe"/>
    <s v="SHORT"/>
    <s v="A320"/>
    <n v="0"/>
    <n v="2"/>
    <n v="178"/>
    <n v="0"/>
    <n v="11"/>
    <n v="38"/>
    <n v="180"/>
    <s v="Group A"/>
  </r>
  <r>
    <d v="2025-04-29T00:00:00"/>
    <d v="1899-12-30T07:28:00"/>
    <s v="Morning"/>
    <s v="BA"/>
    <s v="BA6921"/>
    <s v="LHR"/>
    <s v="DXB"/>
    <s v="UAE"/>
    <s v="Middle East"/>
    <s v="LONG"/>
    <s v="B777"/>
    <n v="8"/>
    <n v="49"/>
    <n v="178"/>
    <n v="3"/>
    <n v="16"/>
    <n v="53"/>
    <n v="235"/>
    <s v="Group C"/>
  </r>
  <r>
    <d v="2025-05-25T00:00:00"/>
    <d v="1899-12-30T10:24:00"/>
    <s v="Morning"/>
    <s v="BA"/>
    <s v="BA5362"/>
    <s v="LHR"/>
    <s v="MAD"/>
    <s v="Spain"/>
    <s v="Europe"/>
    <s v="SHORT"/>
    <s v="A320"/>
    <n v="0"/>
    <n v="1"/>
    <n v="179"/>
    <n v="2"/>
    <n v="11"/>
    <n v="39"/>
    <n v="180"/>
    <s v="Group A"/>
  </r>
  <r>
    <d v="2025-05-28T00:00:00"/>
    <d v="1899-12-30T16:55:00"/>
    <s v="Afternoon"/>
    <s v="BA"/>
    <s v="BA5219"/>
    <s v="LHR"/>
    <s v="ORD"/>
    <s v="USA"/>
    <s v="North America"/>
    <s v="LONG"/>
    <s v="B777"/>
    <n v="8"/>
    <n v="49"/>
    <n v="178"/>
    <n v="0"/>
    <n v="2"/>
    <n v="14"/>
    <m/>
    <m/>
  </r>
  <r>
    <d v="2025-05-21T00:00:00"/>
    <d v="1899-12-30T21:51:00"/>
    <s v="Evening"/>
    <s v="BA"/>
    <s v="BA1391"/>
    <s v="LHR"/>
    <s v="DXB"/>
    <s v="UAE"/>
    <s v="Middle East"/>
    <s v="LONG"/>
    <s v="B777"/>
    <n v="0"/>
    <n v="48"/>
    <n v="224"/>
    <n v="0"/>
    <n v="15"/>
    <n v="52"/>
    <m/>
    <m/>
  </r>
  <r>
    <d v="2025-08-18T00:00:00"/>
    <d v="1899-12-30T12:19:00"/>
    <s v="Lunchtime"/>
    <s v="BA"/>
    <s v="BA3763"/>
    <s v="LHR"/>
    <s v="VIE"/>
    <s v="Austria"/>
    <s v="Europe"/>
    <s v="SHORT"/>
    <s v="A320"/>
    <n v="0"/>
    <n v="2"/>
    <n v="178"/>
    <n v="0"/>
    <n v="17"/>
    <n v="56"/>
    <m/>
    <m/>
  </r>
  <r>
    <d v="2025-08-04T00:00:00"/>
    <d v="1899-12-30T14:36:00"/>
    <s v="Afternoon"/>
    <s v="BA"/>
    <s v="BA3493"/>
    <s v="LHR"/>
    <s v="AMS"/>
    <s v="Netherlands"/>
    <s v="Europe"/>
    <s v="SHORT"/>
    <s v="A320"/>
    <n v="0"/>
    <n v="13"/>
    <n v="167"/>
    <n v="0"/>
    <n v="25"/>
    <n v="79"/>
    <m/>
    <m/>
  </r>
  <r>
    <d v="2025-09-15T00:00:00"/>
    <d v="1899-12-30T17:33:00"/>
    <s v="Afternoon"/>
    <s v="BA"/>
    <s v="BA7246"/>
    <s v="LHR"/>
    <s v="MAD"/>
    <s v="Spain"/>
    <s v="Europe"/>
    <s v="SHORT"/>
    <s v="A320"/>
    <n v="0"/>
    <n v="5"/>
    <n v="175"/>
    <n v="0"/>
    <n v="2"/>
    <n v="13"/>
    <m/>
    <m/>
  </r>
  <r>
    <d v="2025-09-19T00:00:00"/>
    <d v="1899-12-30T07:52:00"/>
    <s v="Morning"/>
    <s v="BA"/>
    <s v="BA7817"/>
    <s v="LHR"/>
    <s v="JFK"/>
    <s v="USA"/>
    <s v="North America"/>
    <s v="LONG"/>
    <s v="A350"/>
    <n v="0"/>
    <n v="56"/>
    <n v="275"/>
    <n v="0"/>
    <n v="9"/>
    <n v="34"/>
    <n v="331"/>
    <s v="Group B"/>
  </r>
  <r>
    <d v="2025-10-09T00:00:00"/>
    <d v="1899-12-30T13:31:00"/>
    <s v="Lunchtime"/>
    <s v="BA"/>
    <s v="BA7261"/>
    <s v="LHR"/>
    <s v="FRA"/>
    <s v="Germany"/>
    <s v="Europe"/>
    <s v="SHORT"/>
    <s v="A320"/>
    <n v="0"/>
    <n v="19"/>
    <n v="161"/>
    <n v="2"/>
    <n v="0"/>
    <n v="0"/>
    <m/>
    <m/>
  </r>
  <r>
    <d v="2025-10-29T00:00:00"/>
    <d v="1899-12-30T06:49:00"/>
    <s v="Morning"/>
    <s v="BA"/>
    <s v="BA1010"/>
    <s v="LHR"/>
    <s v="DXB"/>
    <s v="UAE"/>
    <s v="Middle East"/>
    <s v="LONG"/>
    <s v="B777"/>
    <n v="8"/>
    <n v="49"/>
    <n v="178"/>
    <n v="2"/>
    <n v="11"/>
    <n v="39"/>
    <n v="235"/>
    <s v="Group C"/>
  </r>
  <r>
    <d v="2025-05-05T00:00:00"/>
    <d v="1899-12-30T21:42:00"/>
    <s v="Evening"/>
    <s v="BA"/>
    <s v="BA5116"/>
    <s v="LHR"/>
    <s v="IST"/>
    <s v="Turkey"/>
    <s v="Europe"/>
    <s v="SHORT"/>
    <s v="A320"/>
    <n v="0"/>
    <n v="6"/>
    <n v="174"/>
    <n v="0"/>
    <n v="5"/>
    <n v="22"/>
    <m/>
    <m/>
  </r>
  <r>
    <d v="2025-09-08T00:00:00"/>
    <d v="1899-12-30T18:07:00"/>
    <s v="Evening"/>
    <s v="BA"/>
    <s v="BA7505"/>
    <s v="LHR"/>
    <s v="DFW"/>
    <s v="USA"/>
    <s v="North America"/>
    <s v="LONG"/>
    <s v="B787"/>
    <n v="0"/>
    <n v="35"/>
    <n v="179"/>
    <n v="0"/>
    <n v="18"/>
    <n v="60"/>
    <m/>
    <m/>
  </r>
  <r>
    <d v="2025-04-24T00:00:00"/>
    <d v="1899-12-30T09:36:00"/>
    <s v="Morning"/>
    <s v="BA"/>
    <s v="BA4859"/>
    <s v="LHR"/>
    <s v="JFK"/>
    <s v="USA"/>
    <s v="North America"/>
    <s v="LONG"/>
    <s v="B777"/>
    <n v="8"/>
    <n v="49"/>
    <n v="178"/>
    <n v="0"/>
    <n v="4"/>
    <n v="18"/>
    <n v="235"/>
    <s v="Group B"/>
  </r>
  <r>
    <d v="2025-05-30T00:00:00"/>
    <d v="1899-12-30T12:52:00"/>
    <s v="Lunchtime"/>
    <s v="BA"/>
    <s v="BA6998"/>
    <s v="LHR"/>
    <s v="DFW"/>
    <s v="USA"/>
    <s v="North America"/>
    <s v="LONG"/>
    <s v="B777"/>
    <n v="0"/>
    <n v="48"/>
    <n v="224"/>
    <n v="0"/>
    <n v="0"/>
    <n v="4"/>
    <m/>
    <m/>
  </r>
  <r>
    <d v="2025-07-02T00:00:00"/>
    <d v="1899-12-30T08:08:00"/>
    <s v="Morning"/>
    <s v="BA"/>
    <s v="BA5572"/>
    <s v="LHR"/>
    <s v="MUC"/>
    <s v="Germany"/>
    <s v="Europe"/>
    <s v="SHORT"/>
    <s v="A320"/>
    <n v="0"/>
    <n v="19"/>
    <n v="161"/>
    <n v="0"/>
    <n v="5"/>
    <n v="23"/>
    <n v="180"/>
    <s v="Group A"/>
  </r>
  <r>
    <d v="2025-08-19T00:00:00"/>
    <d v="1899-12-30T21:12:00"/>
    <s v="Evening"/>
    <s v="BA"/>
    <s v="BA6476"/>
    <s v="LHR"/>
    <s v="ORD"/>
    <s v="USA"/>
    <s v="North America"/>
    <s v="LONG"/>
    <s v="B777"/>
    <n v="0"/>
    <n v="32"/>
    <n v="300"/>
    <n v="1"/>
    <n v="0"/>
    <n v="0"/>
    <m/>
    <m/>
  </r>
  <r>
    <d v="2025-06-04T00:00:00"/>
    <d v="1899-12-30T18:08:00"/>
    <s v="Evening"/>
    <s v="BA"/>
    <s v="BA6792"/>
    <s v="LHR"/>
    <s v="JFK"/>
    <s v="USA"/>
    <s v="North America"/>
    <s v="LONG"/>
    <s v="B787"/>
    <n v="8"/>
    <n v="48"/>
    <n v="200"/>
    <n v="0"/>
    <n v="12"/>
    <n v="42"/>
    <m/>
    <m/>
  </r>
  <r>
    <d v="2025-09-30T00:00:00"/>
    <d v="1899-12-30T11:21:00"/>
    <s v="Morning"/>
    <s v="BA"/>
    <s v="BA9006"/>
    <s v="LHR"/>
    <s v="MAD"/>
    <s v="Spain"/>
    <s v="Europe"/>
    <s v="SHORT"/>
    <s v="A320"/>
    <n v="0"/>
    <n v="16"/>
    <n v="164"/>
    <n v="2"/>
    <n v="0"/>
    <n v="0"/>
    <n v="180"/>
    <s v="Group A"/>
  </r>
  <r>
    <d v="2025-09-10T00:00:00"/>
    <d v="1899-12-30T16:10:00"/>
    <s v="Afternoon"/>
    <s v="BA"/>
    <s v="BA6908"/>
    <s v="LHR"/>
    <s v="FRA"/>
    <s v="Germany"/>
    <s v="Europe"/>
    <s v="SHORT"/>
    <s v="A320"/>
    <n v="0"/>
    <n v="12"/>
    <n v="168"/>
    <n v="1"/>
    <n v="8"/>
    <n v="31"/>
    <m/>
    <m/>
  </r>
  <r>
    <d v="2025-05-02T00:00:00"/>
    <d v="1899-12-30T20:31:00"/>
    <s v="Evening"/>
    <s v="BA"/>
    <s v="BA1439"/>
    <s v="LHR"/>
    <s v="VIE"/>
    <s v="Austria"/>
    <s v="Europe"/>
    <s v="SHORT"/>
    <s v="A320"/>
    <n v="0"/>
    <n v="0"/>
    <n v="180"/>
    <n v="0"/>
    <n v="0"/>
    <n v="0"/>
    <m/>
    <m/>
  </r>
  <r>
    <d v="2025-04-27T00:00:00"/>
    <d v="1899-12-30T18:39:00"/>
    <s v="Evening"/>
    <s v="BA"/>
    <s v="BA3236"/>
    <s v="LHR"/>
    <s v="MUC"/>
    <s v="Germany"/>
    <s v="Europe"/>
    <s v="SHORT"/>
    <s v="A320"/>
    <n v="0"/>
    <n v="2"/>
    <n v="178"/>
    <n v="0"/>
    <n v="6"/>
    <n v="25"/>
    <m/>
    <m/>
  </r>
  <r>
    <d v="2025-10-07T00:00:00"/>
    <d v="1899-12-30T19:25:00"/>
    <s v="Evening"/>
    <s v="BA"/>
    <s v="BA9360"/>
    <s v="LHR"/>
    <s v="DFW"/>
    <s v="USA"/>
    <s v="North America"/>
    <s v="LONG"/>
    <s v="B787"/>
    <n v="0"/>
    <n v="35"/>
    <n v="179"/>
    <n v="0"/>
    <n v="17"/>
    <n v="56"/>
    <m/>
    <m/>
  </r>
  <r>
    <d v="2025-05-28T00:00:00"/>
    <d v="1899-12-30T16:47:00"/>
    <s v="Afternoon"/>
    <s v="BA"/>
    <s v="BA2719"/>
    <s v="LHR"/>
    <s v="IST"/>
    <s v="Turkey"/>
    <s v="Europe"/>
    <s v="SHORT"/>
    <s v="A320"/>
    <n v="0"/>
    <n v="12"/>
    <n v="168"/>
    <n v="2"/>
    <n v="10"/>
    <n v="36"/>
    <m/>
    <m/>
  </r>
  <r>
    <d v="2025-04-30T00:00:00"/>
    <d v="1899-12-30T07:02:00"/>
    <s v="Morning"/>
    <s v="BA"/>
    <s v="BA7986"/>
    <s v="LHR"/>
    <s v="CDG"/>
    <s v="France"/>
    <s v="Europe"/>
    <s v="SHORT"/>
    <s v="A320"/>
    <n v="0"/>
    <n v="20"/>
    <n v="160"/>
    <n v="1"/>
    <n v="3"/>
    <n v="17"/>
    <n v="180"/>
    <s v="Group A"/>
  </r>
  <r>
    <d v="2025-04-07T00:00:00"/>
    <d v="1899-12-30T15:48:00"/>
    <s v="Afternoon"/>
    <s v="BA"/>
    <s v="BA1403"/>
    <s v="LHR"/>
    <s v="CDG"/>
    <s v="France"/>
    <s v="Europe"/>
    <s v="SHORT"/>
    <s v="A320"/>
    <n v="0"/>
    <n v="9"/>
    <n v="171"/>
    <n v="0"/>
    <n v="8"/>
    <n v="30"/>
    <m/>
    <m/>
  </r>
  <r>
    <d v="2025-09-26T00:00:00"/>
    <d v="1899-12-30T17:39:00"/>
    <s v="Afternoon"/>
    <s v="BA"/>
    <s v="BA3273"/>
    <s v="LHR"/>
    <s v="FRA"/>
    <s v="Germany"/>
    <s v="Europe"/>
    <s v="SHORT"/>
    <s v="A320"/>
    <n v="0"/>
    <n v="15"/>
    <n v="165"/>
    <n v="0"/>
    <n v="8"/>
    <n v="31"/>
    <m/>
    <m/>
  </r>
  <r>
    <d v="2025-09-09T00:00:00"/>
    <d v="1899-12-30T11:14:00"/>
    <s v="Morning"/>
    <s v="BA"/>
    <s v="BA4585"/>
    <s v="LHR"/>
    <s v="ORD"/>
    <s v="USA"/>
    <s v="North America"/>
    <s v="LONG"/>
    <s v="B777"/>
    <n v="0"/>
    <n v="32"/>
    <n v="300"/>
    <n v="0"/>
    <n v="10"/>
    <n v="38"/>
    <n v="332"/>
    <s v="Group B"/>
  </r>
  <r>
    <d v="2025-06-28T00:00:00"/>
    <d v="1899-12-30T22:17:00"/>
    <s v="Evening"/>
    <s v="BA"/>
    <s v="BA6406"/>
    <s v="LHR"/>
    <s v="JFK"/>
    <s v="USA"/>
    <s v="North America"/>
    <s v="LONG"/>
    <s v="B777"/>
    <n v="0"/>
    <n v="32"/>
    <n v="304"/>
    <n v="7"/>
    <n v="0"/>
    <n v="9"/>
    <m/>
    <m/>
  </r>
  <r>
    <d v="2025-08-11T00:00:00"/>
    <d v="1899-12-30T07:18:00"/>
    <s v="Morning"/>
    <s v="BA"/>
    <s v="BA2487"/>
    <s v="LHR"/>
    <s v="VIE"/>
    <s v="Austria"/>
    <s v="Europe"/>
    <s v="SHORT"/>
    <s v="A320"/>
    <n v="0"/>
    <n v="20"/>
    <n v="160"/>
    <n v="1"/>
    <n v="11"/>
    <n v="40"/>
    <n v="180"/>
    <s v="Group A"/>
  </r>
  <r>
    <d v="2025-05-15T00:00:00"/>
    <d v="1899-12-30T22:37:00"/>
    <s v="Evening"/>
    <s v="BA"/>
    <s v="BA6160"/>
    <s v="LHR"/>
    <s v="DXB"/>
    <s v="UAE"/>
    <s v="Middle East"/>
    <s v="LONG"/>
    <s v="B777"/>
    <n v="0"/>
    <n v="32"/>
    <n v="300"/>
    <n v="0"/>
    <n v="0"/>
    <n v="0"/>
    <m/>
    <m/>
  </r>
  <r>
    <d v="2025-07-13T00:00:00"/>
    <d v="1899-12-30T09:41:00"/>
    <s v="Morning"/>
    <s v="BA"/>
    <s v="BA6960"/>
    <s v="LHR"/>
    <s v="DFW"/>
    <s v="USA"/>
    <s v="North America"/>
    <s v="LONG"/>
    <s v="B787"/>
    <n v="8"/>
    <n v="48"/>
    <n v="200"/>
    <n v="0"/>
    <n v="4"/>
    <n v="20"/>
    <n v="256"/>
    <s v="Group B"/>
  </r>
  <r>
    <d v="2025-08-09T00:00:00"/>
    <d v="1899-12-30T17:46:00"/>
    <s v="Afternoon"/>
    <s v="BA"/>
    <s v="BA9624"/>
    <s v="LHR"/>
    <s v="ZRH"/>
    <s v="Switzerland"/>
    <s v="Europe"/>
    <s v="SHORT"/>
    <s v="A320"/>
    <n v="0"/>
    <n v="5"/>
    <n v="175"/>
    <n v="0"/>
    <n v="5"/>
    <n v="23"/>
    <m/>
    <m/>
  </r>
  <r>
    <d v="2025-05-22T00:00:00"/>
    <d v="1899-12-30T22:48:00"/>
    <s v="Evening"/>
    <s v="BA"/>
    <s v="BA5238"/>
    <s v="LHR"/>
    <s v="BCN"/>
    <s v="Spain"/>
    <s v="Europe"/>
    <s v="SHORT"/>
    <s v="A320"/>
    <n v="0"/>
    <n v="6"/>
    <n v="174"/>
    <n v="0"/>
    <n v="11"/>
    <n v="40"/>
    <m/>
    <m/>
  </r>
  <r>
    <d v="2025-04-13T00:00:00"/>
    <d v="1899-12-30T13:53:00"/>
    <s v="Lunchtime"/>
    <s v="BA"/>
    <s v="BA1330"/>
    <s v="LHR"/>
    <s v="LAX"/>
    <s v="USA"/>
    <s v="North America"/>
    <s v="LONG"/>
    <s v="B777"/>
    <n v="0"/>
    <n v="32"/>
    <n v="300"/>
    <n v="0"/>
    <n v="8"/>
    <n v="31"/>
    <m/>
    <m/>
  </r>
  <r>
    <d v="2025-06-12T00:00:00"/>
    <d v="1899-12-30T06:14:00"/>
    <s v="Morning"/>
    <s v="BA"/>
    <s v="BA3739"/>
    <s v="LHR"/>
    <s v="DFW"/>
    <s v="USA"/>
    <s v="North America"/>
    <s v="LONG"/>
    <s v="B777"/>
    <n v="0"/>
    <n v="32"/>
    <n v="304"/>
    <n v="0"/>
    <n v="0"/>
    <n v="8"/>
    <n v="336"/>
    <s v="Group B"/>
  </r>
  <r>
    <d v="2025-05-06T00:00:00"/>
    <d v="1899-12-30T10:12:00"/>
    <s v="Morning"/>
    <s v="BA"/>
    <s v="BA2329"/>
    <s v="LHR"/>
    <s v="ZRH"/>
    <s v="Switzerland"/>
    <s v="Europe"/>
    <s v="SHORT"/>
    <s v="A320"/>
    <n v="0"/>
    <n v="3"/>
    <n v="177"/>
    <n v="2"/>
    <n v="2"/>
    <n v="15"/>
    <n v="180"/>
    <s v="Group A"/>
  </r>
  <r>
    <d v="2025-09-12T00:00:00"/>
    <d v="1899-12-30T07:13:00"/>
    <s v="Morning"/>
    <s v="BA"/>
    <s v="BA1882"/>
    <s v="LHR"/>
    <s v="ORD"/>
    <s v="USA"/>
    <s v="North America"/>
    <s v="LONG"/>
    <s v="B777"/>
    <n v="8"/>
    <n v="49"/>
    <n v="178"/>
    <n v="0"/>
    <n v="9"/>
    <n v="33"/>
    <n v="235"/>
    <s v="Group B"/>
  </r>
  <r>
    <d v="2025-07-05T00:00:00"/>
    <d v="1899-12-30T20:05:00"/>
    <s v="Evening"/>
    <s v="BA"/>
    <s v="BA8757"/>
    <s v="LHR"/>
    <s v="ORD"/>
    <s v="USA"/>
    <s v="North America"/>
    <s v="LONG"/>
    <s v="B777"/>
    <n v="8"/>
    <n v="49"/>
    <n v="178"/>
    <n v="0"/>
    <n v="7"/>
    <n v="29"/>
    <m/>
    <m/>
  </r>
  <r>
    <d v="2025-07-28T00:00:00"/>
    <d v="1899-12-30T16:42:00"/>
    <s v="Afternoon"/>
    <s v="BA"/>
    <s v="BA1339"/>
    <s v="LHR"/>
    <s v="HND"/>
    <s v="Japan"/>
    <s v="Asia"/>
    <s v="LONG"/>
    <s v="B777"/>
    <n v="0"/>
    <n v="32"/>
    <n v="304"/>
    <n v="2"/>
    <n v="5"/>
    <n v="21"/>
    <m/>
    <m/>
  </r>
  <r>
    <d v="2025-05-08T00:00:00"/>
    <d v="1899-12-30T07:30:00"/>
    <s v="Morning"/>
    <s v="BA"/>
    <s v="BA3147"/>
    <s v="LHR"/>
    <s v="ORD"/>
    <s v="USA"/>
    <s v="North America"/>
    <s v="LONG"/>
    <s v="A350"/>
    <n v="0"/>
    <n v="56"/>
    <n v="275"/>
    <n v="0"/>
    <n v="5"/>
    <n v="23"/>
    <n v="331"/>
    <s v="Group B"/>
  </r>
  <r>
    <d v="2025-09-04T00:00:00"/>
    <d v="1899-12-30T14:16:00"/>
    <s v="Afternoon"/>
    <s v="BA"/>
    <s v="BA4033"/>
    <s v="LHR"/>
    <s v="DXB"/>
    <s v="UAE"/>
    <s v="Middle East"/>
    <s v="LONG"/>
    <s v="B787"/>
    <n v="0"/>
    <n v="35"/>
    <n v="179"/>
    <n v="0"/>
    <n v="12"/>
    <n v="41"/>
    <m/>
    <m/>
  </r>
  <r>
    <d v="2025-08-15T00:00:00"/>
    <d v="1899-12-30T22:40:00"/>
    <s v="Evening"/>
    <s v="BA"/>
    <s v="BA5644"/>
    <s v="LHR"/>
    <s v="FRA"/>
    <s v="Germany"/>
    <s v="Europe"/>
    <s v="SHORT"/>
    <s v="A320"/>
    <n v="0"/>
    <n v="14"/>
    <n v="166"/>
    <n v="0"/>
    <n v="5"/>
    <n v="22"/>
    <m/>
    <m/>
  </r>
  <r>
    <d v="2025-04-06T00:00:00"/>
    <d v="1899-12-30T21:01:00"/>
    <s v="Evening"/>
    <s v="BA"/>
    <s v="BA8547"/>
    <s v="LHR"/>
    <s v="BCN"/>
    <s v="Spain"/>
    <s v="Europe"/>
    <s v="SHORT"/>
    <s v="A320"/>
    <n v="0"/>
    <n v="4"/>
    <n v="176"/>
    <n v="0"/>
    <n v="7"/>
    <n v="29"/>
    <m/>
    <m/>
  </r>
  <r>
    <d v="2025-08-04T00:00:00"/>
    <d v="1899-12-30T18:03:00"/>
    <s v="Evening"/>
    <s v="BA"/>
    <s v="BA4436"/>
    <s v="LHR"/>
    <s v="ORD"/>
    <s v="USA"/>
    <s v="North America"/>
    <s v="LONG"/>
    <s v="B777"/>
    <n v="8"/>
    <n v="49"/>
    <n v="178"/>
    <n v="0"/>
    <n v="20"/>
    <n v="64"/>
    <m/>
    <m/>
  </r>
  <r>
    <d v="2025-05-23T00:00:00"/>
    <d v="1899-12-30T21:13:00"/>
    <s v="Evening"/>
    <s v="BA"/>
    <s v="BA5459"/>
    <s v="LHR"/>
    <s v="VIE"/>
    <s v="Austria"/>
    <s v="Europe"/>
    <s v="SHORT"/>
    <s v="A320"/>
    <n v="0"/>
    <n v="17"/>
    <n v="163"/>
    <n v="0"/>
    <n v="0"/>
    <n v="8"/>
    <m/>
    <m/>
  </r>
  <r>
    <d v="2025-05-13T00:00:00"/>
    <d v="1899-12-30T07:14:00"/>
    <s v="Morning"/>
    <s v="BA"/>
    <s v="BA8113"/>
    <s v="LHR"/>
    <s v="FRA"/>
    <s v="Germany"/>
    <s v="Europe"/>
    <s v="SHORT"/>
    <s v="A320"/>
    <n v="0"/>
    <n v="0"/>
    <n v="180"/>
    <n v="1"/>
    <n v="0"/>
    <n v="1"/>
    <n v="180"/>
    <s v="Group A"/>
  </r>
  <r>
    <d v="2025-07-15T00:00:00"/>
    <d v="1899-12-30T19:59:00"/>
    <s v="Evening"/>
    <s v="BA"/>
    <s v="BA6531"/>
    <s v="LHR"/>
    <s v="AMS"/>
    <s v="Netherlands"/>
    <s v="Europe"/>
    <s v="SHORT"/>
    <s v="A320"/>
    <n v="0"/>
    <n v="14"/>
    <n v="166"/>
    <n v="0"/>
    <n v="12"/>
    <n v="43"/>
    <m/>
    <m/>
  </r>
  <r>
    <d v="2025-06-20T00:00:00"/>
    <d v="1899-12-30T18:16:00"/>
    <s v="Evening"/>
    <s v="BA"/>
    <s v="BA7876"/>
    <s v="LHR"/>
    <s v="AMS"/>
    <s v="Netherlands"/>
    <s v="Europe"/>
    <s v="SHORT"/>
    <s v="A320"/>
    <n v="0"/>
    <n v="12"/>
    <n v="168"/>
    <n v="1"/>
    <n v="4"/>
    <n v="20"/>
    <m/>
    <m/>
  </r>
  <r>
    <d v="2025-08-19T00:00:00"/>
    <d v="1899-12-30T22:24:00"/>
    <s v="Evening"/>
    <s v="BA"/>
    <s v="BA7919"/>
    <s v="LHR"/>
    <s v="BCN"/>
    <s v="Spain"/>
    <s v="Europe"/>
    <s v="SHORT"/>
    <s v="A320"/>
    <n v="0"/>
    <n v="2"/>
    <n v="178"/>
    <n v="0"/>
    <n v="6"/>
    <n v="25"/>
    <m/>
    <m/>
  </r>
  <r>
    <d v="2025-04-23T00:00:00"/>
    <d v="1899-12-30T18:17:00"/>
    <s v="Evening"/>
    <s v="BA"/>
    <s v="BA6594"/>
    <s v="LHR"/>
    <s v="BCN"/>
    <s v="Spain"/>
    <s v="Europe"/>
    <s v="SHORT"/>
    <s v="A320"/>
    <n v="0"/>
    <n v="20"/>
    <n v="160"/>
    <n v="1"/>
    <n v="3"/>
    <n v="18"/>
    <m/>
    <m/>
  </r>
  <r>
    <d v="2025-10-20T00:00:00"/>
    <d v="1899-12-30T06:34:00"/>
    <s v="Morning"/>
    <s v="BA"/>
    <s v="BA2728"/>
    <s v="LHR"/>
    <s v="VIE"/>
    <s v="Austria"/>
    <s v="Europe"/>
    <s v="SHORT"/>
    <s v="A320"/>
    <n v="0"/>
    <n v="3"/>
    <n v="177"/>
    <n v="1"/>
    <n v="6"/>
    <n v="26"/>
    <n v="180"/>
    <s v="Group A"/>
  </r>
  <r>
    <d v="2025-08-21T00:00:00"/>
    <d v="1899-12-30T18:50:00"/>
    <s v="Evening"/>
    <s v="BA"/>
    <s v="BA7379"/>
    <s v="LHR"/>
    <s v="FRA"/>
    <s v="Germany"/>
    <s v="Europe"/>
    <s v="SHORT"/>
    <s v="A320"/>
    <n v="0"/>
    <n v="17"/>
    <n v="163"/>
    <n v="1"/>
    <n v="17"/>
    <n v="55"/>
    <m/>
    <m/>
  </r>
  <r>
    <d v="2025-10-30T00:00:00"/>
    <d v="1899-12-30T18:41:00"/>
    <s v="Evening"/>
    <s v="BA"/>
    <s v="BA5002"/>
    <s v="LHR"/>
    <s v="HND"/>
    <s v="Japan"/>
    <s v="Asia"/>
    <s v="LONG"/>
    <s v="B787"/>
    <n v="8"/>
    <n v="42"/>
    <n v="166"/>
    <n v="0"/>
    <n v="12"/>
    <n v="43"/>
    <m/>
    <m/>
  </r>
  <r>
    <d v="2025-05-29T00:00:00"/>
    <d v="1899-12-30T11:57:00"/>
    <s v="Morning"/>
    <s v="BA"/>
    <s v="BA4029"/>
    <s v="LHR"/>
    <s v="DFW"/>
    <s v="USA"/>
    <s v="North America"/>
    <s v="LONG"/>
    <s v="B787"/>
    <n v="8"/>
    <n v="42"/>
    <n v="166"/>
    <n v="1"/>
    <n v="12"/>
    <n v="44"/>
    <n v="216"/>
    <s v="Group B"/>
  </r>
  <r>
    <d v="2025-09-11T00:00:00"/>
    <d v="1899-12-30T21:53:00"/>
    <s v="Evening"/>
    <s v="BA"/>
    <s v="BA4113"/>
    <s v="LHR"/>
    <s v="JFK"/>
    <s v="USA"/>
    <s v="North America"/>
    <s v="LONG"/>
    <s v="A350"/>
    <n v="0"/>
    <n v="56"/>
    <n v="275"/>
    <n v="0"/>
    <n v="0"/>
    <n v="8"/>
    <m/>
    <m/>
  </r>
  <r>
    <d v="2025-09-30T00:00:00"/>
    <d v="1899-12-30T14:13:00"/>
    <s v="Afternoon"/>
    <s v="BA"/>
    <s v="BA5219"/>
    <s v="LHR"/>
    <s v="VIE"/>
    <s v="Austria"/>
    <s v="Europe"/>
    <s v="SHORT"/>
    <s v="A320"/>
    <n v="0"/>
    <n v="13"/>
    <n v="167"/>
    <n v="1"/>
    <n v="1"/>
    <n v="12"/>
    <m/>
    <m/>
  </r>
  <r>
    <d v="2025-04-19T00:00:00"/>
    <d v="1899-12-30T12:36:00"/>
    <s v="Lunchtime"/>
    <s v="BA"/>
    <s v="BA7100"/>
    <s v="LHR"/>
    <s v="IST"/>
    <s v="Turkey"/>
    <s v="Europe"/>
    <s v="SHORT"/>
    <s v="A320"/>
    <n v="0"/>
    <n v="6"/>
    <n v="174"/>
    <n v="0"/>
    <n v="0"/>
    <n v="0"/>
    <m/>
    <m/>
  </r>
  <r>
    <d v="2025-07-24T00:00:00"/>
    <d v="1899-12-30T08:03:00"/>
    <s v="Morning"/>
    <s v="BA"/>
    <s v="BA7779"/>
    <s v="LHR"/>
    <s v="ORD"/>
    <s v="USA"/>
    <s v="North America"/>
    <s v="LONG"/>
    <s v="A380"/>
    <n v="14"/>
    <n v="97"/>
    <n v="358"/>
    <n v="0"/>
    <n v="3"/>
    <n v="18"/>
    <n v="469"/>
    <s v="Group B"/>
  </r>
  <r>
    <d v="2025-09-10T00:00:00"/>
    <d v="1899-12-30T10:35:00"/>
    <s v="Morning"/>
    <s v="BA"/>
    <s v="BA3752"/>
    <s v="LHR"/>
    <s v="JFK"/>
    <s v="USA"/>
    <s v="North America"/>
    <s v="LONG"/>
    <s v="B777"/>
    <n v="8"/>
    <n v="49"/>
    <n v="178"/>
    <n v="0"/>
    <n v="13"/>
    <n v="45"/>
    <n v="235"/>
    <s v="Group B"/>
  </r>
  <r>
    <d v="2025-05-17T00:00:00"/>
    <d v="1899-12-30T06:07:00"/>
    <s v="Morning"/>
    <s v="BA"/>
    <s v="BA7158"/>
    <s v="LHR"/>
    <s v="JFK"/>
    <s v="USA"/>
    <s v="North America"/>
    <s v="LONG"/>
    <s v="A350"/>
    <n v="0"/>
    <n v="56"/>
    <n v="275"/>
    <n v="1"/>
    <n v="11"/>
    <n v="38"/>
    <n v="331"/>
    <s v="Group B"/>
  </r>
  <r>
    <d v="2025-05-12T00:00:00"/>
    <d v="1899-12-30T13:44:00"/>
    <s v="Lunchtime"/>
    <s v="BA"/>
    <s v="BA7685"/>
    <s v="LHR"/>
    <s v="AMS"/>
    <s v="Netherlands"/>
    <s v="Europe"/>
    <s v="SHORT"/>
    <s v="A320"/>
    <n v="0"/>
    <n v="17"/>
    <n v="163"/>
    <n v="0"/>
    <n v="7"/>
    <n v="27"/>
    <m/>
    <m/>
  </r>
  <r>
    <d v="2025-07-06T00:00:00"/>
    <d v="1899-12-30T12:45:00"/>
    <s v="Lunchtime"/>
    <s v="BA"/>
    <s v="BA9132"/>
    <s v="LHR"/>
    <s v="DXB"/>
    <s v="UAE"/>
    <s v="Middle East"/>
    <s v="LONG"/>
    <s v="B777"/>
    <n v="0"/>
    <n v="32"/>
    <n v="300"/>
    <n v="2"/>
    <n v="8"/>
    <n v="30"/>
    <m/>
    <m/>
  </r>
  <r>
    <d v="2025-08-14T00:00:00"/>
    <d v="1899-12-30T12:32:00"/>
    <s v="Lunchtime"/>
    <s v="BA"/>
    <s v="BA7176"/>
    <s v="LHR"/>
    <s v="ZRH"/>
    <s v="Switzerland"/>
    <s v="Europe"/>
    <s v="SHORT"/>
    <s v="A320"/>
    <n v="0"/>
    <n v="20"/>
    <n v="160"/>
    <n v="3"/>
    <n v="4"/>
    <n v="20"/>
    <m/>
    <m/>
  </r>
  <r>
    <d v="2025-09-05T00:00:00"/>
    <d v="1899-12-30T18:55:00"/>
    <s v="Evening"/>
    <s v="BA"/>
    <s v="BA8188"/>
    <s v="LHR"/>
    <s v="AMS"/>
    <s v="Netherlands"/>
    <s v="Europe"/>
    <s v="SHORT"/>
    <s v="A320"/>
    <n v="0"/>
    <n v="7"/>
    <n v="173"/>
    <n v="0"/>
    <n v="9"/>
    <n v="33"/>
    <m/>
    <m/>
  </r>
  <r>
    <d v="2025-09-10T00:00:00"/>
    <d v="1899-12-30T11:17:00"/>
    <s v="Morning"/>
    <s v="BA"/>
    <s v="BA6425"/>
    <s v="LHR"/>
    <s v="AMS"/>
    <s v="Netherlands"/>
    <s v="Europe"/>
    <s v="SHORT"/>
    <s v="A320"/>
    <n v="0"/>
    <n v="0"/>
    <n v="180"/>
    <n v="0"/>
    <n v="12"/>
    <n v="42"/>
    <n v="180"/>
    <s v="Group A"/>
  </r>
  <r>
    <d v="2025-08-12T00:00:00"/>
    <d v="1899-12-30T22:30:00"/>
    <s v="Evening"/>
    <s v="BA"/>
    <s v="BA5123"/>
    <s v="LHR"/>
    <s v="MAD"/>
    <s v="Spain"/>
    <s v="Europe"/>
    <s v="SHORT"/>
    <s v="A320"/>
    <n v="0"/>
    <n v="7"/>
    <n v="173"/>
    <n v="1"/>
    <n v="0"/>
    <n v="5"/>
    <m/>
    <m/>
  </r>
  <r>
    <d v="2025-07-12T00:00:00"/>
    <d v="1899-12-30T22:27:00"/>
    <s v="Evening"/>
    <s v="BA"/>
    <s v="BA2911"/>
    <s v="LHR"/>
    <s v="AMS"/>
    <s v="Netherlands"/>
    <s v="Europe"/>
    <s v="SHORT"/>
    <s v="A320"/>
    <n v="0"/>
    <n v="1"/>
    <n v="179"/>
    <n v="0"/>
    <n v="9"/>
    <n v="35"/>
    <m/>
    <m/>
  </r>
  <r>
    <d v="2025-05-26T00:00:00"/>
    <d v="1899-12-30T19:55:00"/>
    <s v="Evening"/>
    <s v="BA"/>
    <s v="BA1214"/>
    <s v="LHR"/>
    <s v="LAX"/>
    <s v="USA"/>
    <s v="North America"/>
    <s v="LONG"/>
    <s v="B787"/>
    <n v="0"/>
    <n v="35"/>
    <n v="179"/>
    <n v="0"/>
    <n v="13"/>
    <n v="45"/>
    <m/>
    <m/>
  </r>
  <r>
    <d v="2025-04-06T00:00:00"/>
    <d v="1899-12-30T16:33:00"/>
    <s v="Afternoon"/>
    <s v="BA"/>
    <s v="BA2118"/>
    <s v="LHR"/>
    <s v="MUC"/>
    <s v="Germany"/>
    <s v="Europe"/>
    <s v="SHORT"/>
    <s v="A320"/>
    <n v="0"/>
    <n v="1"/>
    <n v="179"/>
    <n v="2"/>
    <n v="5"/>
    <n v="24"/>
    <m/>
    <m/>
  </r>
  <r>
    <d v="2025-05-03T00:00:00"/>
    <d v="1899-12-30T09:37:00"/>
    <s v="Morning"/>
    <s v="BA"/>
    <s v="BA3762"/>
    <s v="LHR"/>
    <s v="DFW"/>
    <s v="USA"/>
    <s v="North America"/>
    <s v="LONG"/>
    <s v="B787"/>
    <n v="0"/>
    <n v="31"/>
    <n v="173"/>
    <n v="3"/>
    <n v="12"/>
    <n v="41"/>
    <n v="204"/>
    <s v="Group B"/>
  </r>
  <r>
    <d v="2025-05-03T00:00:00"/>
    <d v="1899-12-30T22:53:00"/>
    <s v="Evening"/>
    <s v="BA"/>
    <s v="BA3705"/>
    <s v="LHR"/>
    <s v="VIE"/>
    <s v="Austria"/>
    <s v="Europe"/>
    <s v="SHORT"/>
    <s v="A320"/>
    <n v="0"/>
    <n v="12"/>
    <n v="168"/>
    <n v="2"/>
    <n v="23"/>
    <n v="74"/>
    <m/>
    <m/>
  </r>
  <r>
    <d v="2025-04-21T00:00:00"/>
    <d v="1899-12-30T20:19:00"/>
    <s v="Evening"/>
    <s v="BA"/>
    <s v="BA9736"/>
    <s v="LHR"/>
    <s v="JFK"/>
    <s v="USA"/>
    <s v="North America"/>
    <s v="LONG"/>
    <s v="B787"/>
    <n v="8"/>
    <n v="48"/>
    <n v="200"/>
    <n v="0"/>
    <n v="7"/>
    <n v="29"/>
    <m/>
    <m/>
  </r>
  <r>
    <d v="2025-07-12T00:00:00"/>
    <d v="1899-12-30T20:30:00"/>
    <s v="Evening"/>
    <s v="BA"/>
    <s v="BA8323"/>
    <s v="LHR"/>
    <s v="HND"/>
    <s v="Japan"/>
    <s v="Asia"/>
    <s v="LONG"/>
    <s v="A380"/>
    <n v="14"/>
    <n v="97"/>
    <n v="358"/>
    <n v="0"/>
    <n v="10"/>
    <n v="36"/>
    <m/>
    <m/>
  </r>
  <r>
    <d v="2025-06-03T00:00:00"/>
    <d v="1899-12-30T12:27:00"/>
    <s v="Lunchtime"/>
    <s v="BA"/>
    <s v="BA4375"/>
    <s v="LHR"/>
    <s v="MUC"/>
    <s v="Germany"/>
    <s v="Europe"/>
    <s v="SHORT"/>
    <s v="A320"/>
    <n v="0"/>
    <n v="10"/>
    <n v="170"/>
    <n v="0"/>
    <n v="4"/>
    <n v="19"/>
    <m/>
    <m/>
  </r>
  <r>
    <d v="2025-09-08T00:00:00"/>
    <d v="1899-12-30T13:35:00"/>
    <s v="Lunchtime"/>
    <s v="BA"/>
    <s v="BA5912"/>
    <s v="LHR"/>
    <s v="LAX"/>
    <s v="USA"/>
    <s v="North America"/>
    <s v="LONG"/>
    <s v="A380"/>
    <n v="14"/>
    <n v="97"/>
    <n v="358"/>
    <n v="0"/>
    <n v="9"/>
    <n v="33"/>
    <m/>
    <m/>
  </r>
  <r>
    <d v="2025-05-12T00:00:00"/>
    <d v="1899-12-30T11:55:00"/>
    <s v="Morning"/>
    <s v="BA"/>
    <s v="BA1354"/>
    <s v="LHR"/>
    <s v="FRA"/>
    <s v="Germany"/>
    <s v="Europe"/>
    <s v="SHORT"/>
    <s v="A320"/>
    <n v="0"/>
    <n v="18"/>
    <n v="162"/>
    <n v="0"/>
    <n v="10"/>
    <n v="37"/>
    <n v="180"/>
    <s v="Group A"/>
  </r>
  <r>
    <d v="2025-07-09T00:00:00"/>
    <d v="1899-12-30T15:29:00"/>
    <s v="Afternoon"/>
    <s v="BA"/>
    <s v="BA2544"/>
    <s v="LHR"/>
    <s v="LAX"/>
    <s v="USA"/>
    <s v="North America"/>
    <s v="LONG"/>
    <s v="B777"/>
    <n v="0"/>
    <n v="32"/>
    <n v="300"/>
    <n v="0"/>
    <n v="9"/>
    <n v="33"/>
    <m/>
    <m/>
  </r>
  <r>
    <d v="2025-08-04T00:00:00"/>
    <d v="1899-12-30T21:07:00"/>
    <s v="Evening"/>
    <s v="BA"/>
    <s v="BA3944"/>
    <s v="LHR"/>
    <s v="CDG"/>
    <s v="France"/>
    <s v="Europe"/>
    <s v="SHORT"/>
    <s v="A320"/>
    <n v="0"/>
    <n v="19"/>
    <n v="161"/>
    <n v="0"/>
    <n v="2"/>
    <n v="14"/>
    <m/>
    <m/>
  </r>
  <r>
    <d v="2025-10-23T00:00:00"/>
    <d v="1899-12-30T08:09:00"/>
    <s v="Morning"/>
    <s v="BA"/>
    <s v="BA6002"/>
    <s v="LHR"/>
    <s v="FRA"/>
    <s v="Germany"/>
    <s v="Europe"/>
    <s v="SHORT"/>
    <s v="A320"/>
    <n v="0"/>
    <n v="7"/>
    <n v="173"/>
    <n v="1"/>
    <n v="9"/>
    <n v="34"/>
    <n v="180"/>
    <s v="Group A"/>
  </r>
  <r>
    <d v="2025-09-17T00:00:00"/>
    <d v="1899-12-30T12:01:00"/>
    <s v="Lunchtime"/>
    <s v="BA"/>
    <s v="BA4633"/>
    <s v="LHR"/>
    <s v="IST"/>
    <s v="Turkey"/>
    <s v="Europe"/>
    <s v="SHORT"/>
    <s v="A320"/>
    <n v="0"/>
    <n v="19"/>
    <n v="161"/>
    <n v="1"/>
    <n v="16"/>
    <n v="53"/>
    <m/>
    <m/>
  </r>
  <r>
    <d v="2025-10-16T00:00:00"/>
    <d v="1899-12-30T18:45:00"/>
    <s v="Evening"/>
    <s v="BA"/>
    <s v="BA9973"/>
    <s v="LHR"/>
    <s v="CDG"/>
    <s v="France"/>
    <s v="Europe"/>
    <s v="SHORT"/>
    <s v="A320"/>
    <n v="0"/>
    <n v="12"/>
    <n v="168"/>
    <n v="1"/>
    <n v="10"/>
    <n v="37"/>
    <m/>
    <m/>
  </r>
  <r>
    <d v="2025-05-25T00:00:00"/>
    <d v="1899-12-30T17:17:00"/>
    <s v="Afternoon"/>
    <s v="BA"/>
    <s v="BA9164"/>
    <s v="LHR"/>
    <s v="AMS"/>
    <s v="Netherlands"/>
    <s v="Europe"/>
    <s v="SHORT"/>
    <s v="A320"/>
    <n v="0"/>
    <n v="16"/>
    <n v="164"/>
    <n v="0"/>
    <n v="13"/>
    <n v="45"/>
    <m/>
    <m/>
  </r>
  <r>
    <d v="2025-09-26T00:00:00"/>
    <d v="1899-12-30T15:57:00"/>
    <s v="Afternoon"/>
    <s v="BA"/>
    <s v="BA7088"/>
    <s v="LHR"/>
    <s v="MAD"/>
    <s v="Spain"/>
    <s v="Europe"/>
    <s v="SHORT"/>
    <s v="A320"/>
    <n v="0"/>
    <n v="19"/>
    <n v="161"/>
    <n v="0"/>
    <n v="6"/>
    <n v="27"/>
    <m/>
    <m/>
  </r>
  <r>
    <d v="2025-06-29T00:00:00"/>
    <d v="1899-12-30T20:08:00"/>
    <s v="Evening"/>
    <s v="BA"/>
    <s v="BA7801"/>
    <s v="LHR"/>
    <s v="DXB"/>
    <s v="UAE"/>
    <s v="Middle East"/>
    <s v="LONG"/>
    <s v="B787"/>
    <n v="8"/>
    <n v="48"/>
    <n v="200"/>
    <n v="1"/>
    <n v="12"/>
    <n v="42"/>
    <m/>
    <m/>
  </r>
  <r>
    <d v="2025-10-22T00:00:00"/>
    <d v="1899-12-30T21:18:00"/>
    <s v="Evening"/>
    <s v="BA"/>
    <s v="BA2767"/>
    <s v="LHR"/>
    <s v="BCN"/>
    <s v="Spain"/>
    <s v="Europe"/>
    <s v="SHORT"/>
    <s v="A320"/>
    <n v="0"/>
    <n v="5"/>
    <n v="175"/>
    <n v="0"/>
    <n v="9"/>
    <n v="35"/>
    <m/>
    <m/>
  </r>
  <r>
    <d v="2025-06-11T00:00:00"/>
    <d v="1899-12-30T06:11:00"/>
    <s v="Morning"/>
    <s v="BA"/>
    <s v="BA8350"/>
    <s v="LHR"/>
    <s v="FRA"/>
    <s v="Germany"/>
    <s v="Europe"/>
    <s v="SHORT"/>
    <s v="A320"/>
    <n v="0"/>
    <n v="2"/>
    <n v="178"/>
    <n v="0"/>
    <n v="3"/>
    <n v="15"/>
    <n v="180"/>
    <s v="Group A"/>
  </r>
  <r>
    <d v="2025-04-05T00:00:00"/>
    <d v="1899-12-30T07:52:00"/>
    <s v="Morning"/>
    <s v="BA"/>
    <s v="BA1588"/>
    <s v="LHR"/>
    <s v="LAX"/>
    <s v="USA"/>
    <s v="North America"/>
    <s v="LONG"/>
    <s v="B787"/>
    <n v="0"/>
    <n v="31"/>
    <n v="173"/>
    <n v="0"/>
    <n v="10"/>
    <n v="35"/>
    <n v="204"/>
    <s v="Group B"/>
  </r>
  <r>
    <d v="2025-05-18T00:00:00"/>
    <d v="1899-12-30T18:30:00"/>
    <s v="Evening"/>
    <s v="BA"/>
    <s v="BA8509"/>
    <s v="LHR"/>
    <s v="MAD"/>
    <s v="Spain"/>
    <s v="Europe"/>
    <s v="SHORT"/>
    <s v="A320"/>
    <n v="0"/>
    <n v="10"/>
    <n v="170"/>
    <n v="0"/>
    <n v="2"/>
    <n v="15"/>
    <m/>
    <m/>
  </r>
  <r>
    <d v="2025-09-26T00:00:00"/>
    <d v="1899-12-30T13:11:00"/>
    <s v="Lunchtime"/>
    <s v="BA"/>
    <s v="BA6197"/>
    <s v="LHR"/>
    <s v="VIE"/>
    <s v="Austria"/>
    <s v="Europe"/>
    <s v="SHORT"/>
    <s v="A320"/>
    <n v="0"/>
    <n v="6"/>
    <n v="174"/>
    <n v="1"/>
    <n v="4"/>
    <n v="20"/>
    <m/>
    <m/>
  </r>
  <r>
    <d v="2025-04-17T00:00:00"/>
    <d v="1899-12-30T21:43:00"/>
    <s v="Evening"/>
    <s v="BA"/>
    <s v="BA4984"/>
    <s v="LHR"/>
    <s v="BCN"/>
    <s v="Spain"/>
    <s v="Europe"/>
    <s v="SHORT"/>
    <s v="A320"/>
    <n v="0"/>
    <n v="4"/>
    <n v="176"/>
    <n v="1"/>
    <n v="9"/>
    <n v="33"/>
    <m/>
    <m/>
  </r>
  <r>
    <d v="2025-07-16T00:00:00"/>
    <d v="1899-12-30T09:08:00"/>
    <s v="Morning"/>
    <s v="BA"/>
    <s v="BA8660"/>
    <s v="LHR"/>
    <s v="DXB"/>
    <s v="UAE"/>
    <s v="Middle East"/>
    <s v="LONG"/>
    <s v="B787"/>
    <n v="0"/>
    <n v="31"/>
    <n v="173"/>
    <n v="2"/>
    <n v="9"/>
    <n v="35"/>
    <n v="204"/>
    <s v="Group C"/>
  </r>
  <r>
    <d v="2025-10-05T00:00:00"/>
    <d v="1899-12-30T06:31:00"/>
    <s v="Morning"/>
    <s v="BA"/>
    <s v="BA9179"/>
    <s v="LHR"/>
    <s v="DXB"/>
    <s v="UAE"/>
    <s v="Middle East"/>
    <s v="LONG"/>
    <s v="B777"/>
    <n v="0"/>
    <n v="32"/>
    <n v="300"/>
    <n v="0"/>
    <n v="1"/>
    <n v="12"/>
    <n v="332"/>
    <s v="Group C"/>
  </r>
  <r>
    <d v="2025-05-22T00:00:00"/>
    <d v="1899-12-30T11:58:00"/>
    <s v="Morning"/>
    <s v="BA"/>
    <s v="BA7756"/>
    <s v="LHR"/>
    <s v="DXB"/>
    <s v="UAE"/>
    <s v="Middle East"/>
    <s v="LONG"/>
    <s v="B777"/>
    <n v="0"/>
    <n v="32"/>
    <n v="300"/>
    <n v="0"/>
    <n v="14"/>
    <n v="47"/>
    <n v="332"/>
    <s v="Group C"/>
  </r>
  <r>
    <d v="2025-05-07T00:00:00"/>
    <d v="1899-12-30T21:37:00"/>
    <s v="Evening"/>
    <s v="BA"/>
    <s v="BA5801"/>
    <s v="LHR"/>
    <s v="VIE"/>
    <s v="Austria"/>
    <s v="Europe"/>
    <s v="SHORT"/>
    <s v="A320"/>
    <n v="0"/>
    <n v="11"/>
    <n v="169"/>
    <n v="1"/>
    <n v="11"/>
    <n v="39"/>
    <m/>
    <m/>
  </r>
  <r>
    <d v="2025-04-27T00:00:00"/>
    <d v="1899-12-30T20:31:00"/>
    <s v="Evening"/>
    <s v="BA"/>
    <s v="BA5549"/>
    <s v="LHR"/>
    <s v="IST"/>
    <s v="Turkey"/>
    <s v="Europe"/>
    <s v="SHORT"/>
    <s v="A320"/>
    <n v="0"/>
    <n v="12"/>
    <n v="168"/>
    <n v="0"/>
    <n v="4"/>
    <n v="19"/>
    <m/>
    <m/>
  </r>
  <r>
    <d v="2025-04-29T00:00:00"/>
    <d v="1899-12-30T20:00:00"/>
    <s v="Evening"/>
    <s v="BA"/>
    <s v="BA8176"/>
    <s v="LHR"/>
    <s v="MAD"/>
    <s v="Spain"/>
    <s v="Europe"/>
    <s v="SHORT"/>
    <s v="A320"/>
    <n v="0"/>
    <n v="20"/>
    <n v="160"/>
    <n v="0"/>
    <n v="0"/>
    <n v="6"/>
    <m/>
    <m/>
  </r>
  <r>
    <d v="2025-09-19T00:00:00"/>
    <d v="1899-12-30T13:04:00"/>
    <s v="Lunchtime"/>
    <s v="BA"/>
    <s v="BA9319"/>
    <s v="LHR"/>
    <s v="MUC"/>
    <s v="Germany"/>
    <s v="Europe"/>
    <s v="SHORT"/>
    <s v="A320"/>
    <n v="0"/>
    <n v="2"/>
    <n v="178"/>
    <n v="2"/>
    <n v="7"/>
    <n v="28"/>
    <m/>
    <m/>
  </r>
  <r>
    <d v="2025-06-16T00:00:00"/>
    <d v="1899-12-30T07:38:00"/>
    <s v="Morning"/>
    <s v="BA"/>
    <s v="BA2608"/>
    <s v="LHR"/>
    <s v="CDG"/>
    <s v="France"/>
    <s v="Europe"/>
    <s v="SHORT"/>
    <s v="A320"/>
    <n v="0"/>
    <n v="17"/>
    <n v="163"/>
    <n v="1"/>
    <n v="5"/>
    <n v="23"/>
    <n v="180"/>
    <s v="Group A"/>
  </r>
  <r>
    <d v="2025-09-20T00:00:00"/>
    <d v="1899-12-30T19:22:00"/>
    <s v="Evening"/>
    <s v="BA"/>
    <s v="BA7768"/>
    <s v="LHR"/>
    <s v="AMS"/>
    <s v="Netherlands"/>
    <s v="Europe"/>
    <s v="SHORT"/>
    <s v="A320"/>
    <n v="0"/>
    <n v="9"/>
    <n v="171"/>
    <n v="2"/>
    <n v="8"/>
    <n v="32"/>
    <m/>
    <m/>
  </r>
  <r>
    <d v="2025-04-16T00:00:00"/>
    <d v="1899-12-30T19:06:00"/>
    <s v="Evening"/>
    <s v="BA"/>
    <s v="BA2743"/>
    <s v="LHR"/>
    <s v="IST"/>
    <s v="Turkey"/>
    <s v="Europe"/>
    <s v="SHORT"/>
    <s v="A320"/>
    <n v="0"/>
    <n v="19"/>
    <n v="161"/>
    <n v="0"/>
    <n v="6"/>
    <n v="25"/>
    <m/>
    <m/>
  </r>
  <r>
    <d v="2025-08-28T00:00:00"/>
    <d v="1899-12-30T11:03:00"/>
    <s v="Morning"/>
    <s v="BA"/>
    <s v="BA1589"/>
    <s v="LHR"/>
    <s v="HND"/>
    <s v="Japan"/>
    <s v="Asia"/>
    <s v="LONG"/>
    <s v="B787"/>
    <n v="8"/>
    <n v="42"/>
    <n v="166"/>
    <n v="0"/>
    <n v="0"/>
    <n v="0"/>
    <n v="216"/>
    <s v="Group C"/>
  </r>
  <r>
    <d v="2025-06-22T00:00:00"/>
    <d v="1899-12-30T18:50:00"/>
    <s v="Evening"/>
    <s v="BA"/>
    <s v="BA3106"/>
    <s v="LHR"/>
    <s v="MUC"/>
    <s v="Germany"/>
    <s v="Europe"/>
    <s v="SHORT"/>
    <s v="A320"/>
    <n v="0"/>
    <n v="5"/>
    <n v="175"/>
    <n v="1"/>
    <n v="6"/>
    <n v="24"/>
    <m/>
    <m/>
  </r>
  <r>
    <d v="2025-05-14T00:00:00"/>
    <d v="1899-12-30T12:11:00"/>
    <s v="Lunchtime"/>
    <s v="BA"/>
    <s v="BA6954"/>
    <s v="LHR"/>
    <s v="ZRH"/>
    <s v="Switzerland"/>
    <s v="Europe"/>
    <s v="SHORT"/>
    <s v="A320"/>
    <n v="0"/>
    <n v="17"/>
    <n v="163"/>
    <n v="0"/>
    <n v="6"/>
    <n v="26"/>
    <m/>
    <m/>
  </r>
  <r>
    <d v="2025-05-17T00:00:00"/>
    <d v="1899-12-30T11:16:00"/>
    <s v="Morning"/>
    <s v="BA"/>
    <s v="BA3192"/>
    <s v="LHR"/>
    <s v="HND"/>
    <s v="Japan"/>
    <s v="Asia"/>
    <s v="LONG"/>
    <s v="A380"/>
    <n v="14"/>
    <n v="97"/>
    <n v="358"/>
    <n v="1"/>
    <n v="11"/>
    <n v="40"/>
    <n v="469"/>
    <s v="Group C"/>
  </r>
  <r>
    <d v="2025-05-23T00:00:00"/>
    <d v="1899-12-30T16:13:00"/>
    <s v="Afternoon"/>
    <s v="BA"/>
    <s v="BA2011"/>
    <s v="LHR"/>
    <s v="LAX"/>
    <s v="USA"/>
    <s v="North America"/>
    <s v="LONG"/>
    <s v="B787"/>
    <n v="8"/>
    <n v="42"/>
    <n v="166"/>
    <n v="0"/>
    <n v="4"/>
    <n v="19"/>
    <m/>
    <m/>
  </r>
  <r>
    <d v="2025-10-29T00:00:00"/>
    <d v="1899-12-30T16:25:00"/>
    <s v="Afternoon"/>
    <s v="BA"/>
    <s v="BA7294"/>
    <s v="LHR"/>
    <s v="BCN"/>
    <s v="Spain"/>
    <s v="Europe"/>
    <s v="SHORT"/>
    <s v="A320"/>
    <n v="0"/>
    <n v="0"/>
    <n v="180"/>
    <n v="1"/>
    <n v="17"/>
    <n v="56"/>
    <m/>
    <m/>
  </r>
  <r>
    <d v="2025-05-14T00:00:00"/>
    <d v="1899-12-30T21:53:00"/>
    <s v="Evening"/>
    <s v="BA"/>
    <s v="BA6027"/>
    <s v="LHR"/>
    <s v="VIE"/>
    <s v="Austria"/>
    <s v="Europe"/>
    <s v="SHORT"/>
    <s v="A320"/>
    <n v="0"/>
    <n v="1"/>
    <n v="179"/>
    <n v="0"/>
    <n v="0"/>
    <n v="0"/>
    <m/>
    <m/>
  </r>
  <r>
    <d v="2025-04-10T00:00:00"/>
    <d v="1899-12-30T10:43:00"/>
    <s v="Morning"/>
    <s v="BA"/>
    <s v="BA8496"/>
    <s v="LHR"/>
    <s v="IST"/>
    <s v="Turkey"/>
    <s v="Europe"/>
    <s v="SHORT"/>
    <s v="A320"/>
    <n v="0"/>
    <n v="17"/>
    <n v="163"/>
    <n v="0"/>
    <n v="15"/>
    <n v="51"/>
    <n v="180"/>
    <s v="Group A"/>
  </r>
  <r>
    <d v="2025-05-17T00:00:00"/>
    <d v="1899-12-30T18:14:00"/>
    <s v="Evening"/>
    <s v="BA"/>
    <s v="BA4912"/>
    <s v="LHR"/>
    <s v="JFK"/>
    <s v="USA"/>
    <s v="North America"/>
    <s v="LONG"/>
    <s v="B777"/>
    <n v="0"/>
    <n v="48"/>
    <n v="224"/>
    <n v="0"/>
    <n v="7"/>
    <n v="27"/>
    <m/>
    <m/>
  </r>
  <r>
    <d v="2025-10-28T00:00:00"/>
    <d v="1899-12-30T11:45:00"/>
    <s v="Morning"/>
    <s v="BA"/>
    <s v="BA3197"/>
    <s v="LHR"/>
    <s v="AMS"/>
    <s v="Netherlands"/>
    <s v="Europe"/>
    <s v="SHORT"/>
    <s v="A320"/>
    <n v="0"/>
    <n v="2"/>
    <n v="178"/>
    <n v="1"/>
    <n v="12"/>
    <n v="44"/>
    <n v="180"/>
    <s v="Group A"/>
  </r>
  <r>
    <d v="2025-06-30T00:00:00"/>
    <d v="1899-12-30T10:53:00"/>
    <s v="Morning"/>
    <s v="BA"/>
    <s v="BA2124"/>
    <s v="LHR"/>
    <s v="VIE"/>
    <s v="Austria"/>
    <s v="Europe"/>
    <s v="SHORT"/>
    <s v="A320"/>
    <n v="0"/>
    <n v="2"/>
    <n v="178"/>
    <n v="1"/>
    <n v="8"/>
    <n v="32"/>
    <n v="180"/>
    <s v="Group A"/>
  </r>
  <r>
    <d v="2025-04-10T00:00:00"/>
    <d v="1899-12-30T15:45:00"/>
    <s v="Afternoon"/>
    <s v="BA"/>
    <s v="BA9679"/>
    <s v="LHR"/>
    <s v="MUC"/>
    <s v="Germany"/>
    <s v="Europe"/>
    <s v="SHORT"/>
    <s v="A320"/>
    <n v="0"/>
    <n v="9"/>
    <n v="171"/>
    <n v="0"/>
    <n v="14"/>
    <n v="48"/>
    <m/>
    <m/>
  </r>
  <r>
    <d v="2025-04-22T00:00:00"/>
    <d v="1899-12-30T16:55:00"/>
    <s v="Afternoon"/>
    <s v="BA"/>
    <s v="BA4194"/>
    <s v="LHR"/>
    <s v="AMS"/>
    <s v="Netherlands"/>
    <s v="Europe"/>
    <s v="SHORT"/>
    <s v="A320"/>
    <n v="0"/>
    <n v="16"/>
    <n v="164"/>
    <n v="2"/>
    <n v="6"/>
    <n v="24"/>
    <m/>
    <m/>
  </r>
  <r>
    <d v="2025-10-29T00:00:00"/>
    <d v="1899-12-30T19:33:00"/>
    <s v="Evening"/>
    <s v="BA"/>
    <s v="BA4308"/>
    <s v="LHR"/>
    <s v="LAX"/>
    <s v="USA"/>
    <s v="North America"/>
    <s v="LONG"/>
    <s v="B777"/>
    <n v="0"/>
    <n v="32"/>
    <n v="300"/>
    <n v="0"/>
    <n v="2"/>
    <n v="13"/>
    <m/>
    <m/>
  </r>
  <r>
    <d v="2025-06-26T00:00:00"/>
    <d v="1899-12-30T21:36:00"/>
    <s v="Evening"/>
    <s v="BA"/>
    <s v="BA1828"/>
    <s v="LHR"/>
    <s v="VIE"/>
    <s v="Austria"/>
    <s v="Europe"/>
    <s v="SHORT"/>
    <s v="A320"/>
    <n v="0"/>
    <n v="6"/>
    <n v="174"/>
    <n v="0"/>
    <n v="16"/>
    <n v="52"/>
    <m/>
    <m/>
  </r>
  <r>
    <d v="2025-07-04T00:00:00"/>
    <d v="1899-12-30T17:36:00"/>
    <s v="Afternoon"/>
    <s v="BA"/>
    <s v="BA2468"/>
    <s v="LHR"/>
    <s v="ZRH"/>
    <s v="Switzerland"/>
    <s v="Europe"/>
    <s v="SHORT"/>
    <s v="A320"/>
    <n v="0"/>
    <n v="13"/>
    <n v="167"/>
    <n v="0"/>
    <n v="7"/>
    <n v="29"/>
    <m/>
    <m/>
  </r>
  <r>
    <d v="2025-08-11T00:00:00"/>
    <d v="1899-12-30T10:20:00"/>
    <s v="Morning"/>
    <s v="BA"/>
    <s v="BA5378"/>
    <s v="LHR"/>
    <s v="VIE"/>
    <s v="Austria"/>
    <s v="Europe"/>
    <s v="SHORT"/>
    <s v="A320"/>
    <n v="0"/>
    <n v="9"/>
    <n v="171"/>
    <n v="2"/>
    <n v="9"/>
    <n v="34"/>
    <n v="180"/>
    <s v="Group A"/>
  </r>
  <r>
    <d v="2025-06-28T00:00:00"/>
    <d v="1899-12-30T10:15:00"/>
    <s v="Morning"/>
    <s v="BA"/>
    <s v="BA1173"/>
    <s v="LHR"/>
    <s v="ORD"/>
    <s v="USA"/>
    <s v="North America"/>
    <s v="LONG"/>
    <s v="B787"/>
    <n v="8"/>
    <n v="42"/>
    <n v="166"/>
    <n v="0"/>
    <n v="15"/>
    <n v="50"/>
    <n v="216"/>
    <s v="Group B"/>
  </r>
  <r>
    <d v="2025-06-18T00:00:00"/>
    <d v="1899-12-30T21:01:00"/>
    <s v="Evening"/>
    <s v="BA"/>
    <s v="BA8140"/>
    <s v="LHR"/>
    <s v="MAD"/>
    <s v="Spain"/>
    <s v="Europe"/>
    <s v="SHORT"/>
    <s v="A320"/>
    <n v="0"/>
    <n v="13"/>
    <n v="167"/>
    <n v="0"/>
    <n v="2"/>
    <n v="14"/>
    <m/>
    <m/>
  </r>
  <r>
    <d v="2025-06-02T00:00:00"/>
    <d v="1899-12-30T08:45:00"/>
    <s v="Morning"/>
    <s v="BA"/>
    <s v="BA7400"/>
    <s v="LHR"/>
    <s v="JFK"/>
    <s v="USA"/>
    <s v="North America"/>
    <s v="LONG"/>
    <s v="B787"/>
    <n v="8"/>
    <n v="48"/>
    <n v="200"/>
    <n v="1"/>
    <n v="11"/>
    <n v="40"/>
    <n v="256"/>
    <s v="Group B"/>
  </r>
  <r>
    <d v="2025-10-12T00:00:00"/>
    <d v="1899-12-30T17:26:00"/>
    <s v="Afternoon"/>
    <s v="BA"/>
    <s v="BA8661"/>
    <s v="LHR"/>
    <s v="VIE"/>
    <s v="Austria"/>
    <s v="Europe"/>
    <s v="SHORT"/>
    <s v="A320"/>
    <n v="0"/>
    <n v="3"/>
    <n v="177"/>
    <n v="0"/>
    <n v="5"/>
    <n v="21"/>
    <m/>
    <m/>
  </r>
  <r>
    <d v="2025-10-30T00:00:00"/>
    <d v="1899-12-30T09:15:00"/>
    <s v="Morning"/>
    <s v="BA"/>
    <s v="BA2265"/>
    <s v="LHR"/>
    <s v="DFW"/>
    <s v="USA"/>
    <s v="North America"/>
    <s v="LONG"/>
    <s v="A350"/>
    <n v="0"/>
    <n v="56"/>
    <n v="275"/>
    <n v="0"/>
    <n v="7"/>
    <n v="28"/>
    <n v="331"/>
    <s v="Group B"/>
  </r>
  <r>
    <d v="2025-07-03T00:00:00"/>
    <d v="1899-12-30T15:58:00"/>
    <s v="Afternoon"/>
    <s v="BA"/>
    <s v="BA6669"/>
    <s v="LHR"/>
    <s v="MUC"/>
    <s v="Germany"/>
    <s v="Europe"/>
    <s v="SHORT"/>
    <s v="A320"/>
    <n v="0"/>
    <n v="15"/>
    <n v="165"/>
    <n v="0"/>
    <n v="8"/>
    <n v="31"/>
    <m/>
    <m/>
  </r>
  <r>
    <d v="2025-04-29T00:00:00"/>
    <d v="1899-12-30T22:16:00"/>
    <s v="Evening"/>
    <s v="BA"/>
    <s v="BA8102"/>
    <s v="LHR"/>
    <s v="HND"/>
    <s v="Japan"/>
    <s v="Asia"/>
    <s v="LONG"/>
    <s v="B787"/>
    <n v="8"/>
    <n v="48"/>
    <n v="200"/>
    <n v="1"/>
    <n v="0"/>
    <n v="7"/>
    <m/>
    <m/>
  </r>
  <r>
    <d v="2025-07-16T00:00:00"/>
    <d v="1899-12-30T08:53:00"/>
    <s v="Morning"/>
    <s v="BA"/>
    <s v="BA3823"/>
    <s v="LHR"/>
    <s v="VIE"/>
    <s v="Austria"/>
    <s v="Europe"/>
    <s v="SHORT"/>
    <s v="A320"/>
    <n v="0"/>
    <n v="7"/>
    <n v="173"/>
    <n v="0"/>
    <n v="4"/>
    <n v="18"/>
    <n v="180"/>
    <s v="Group A"/>
  </r>
  <r>
    <d v="2025-06-01T00:00:00"/>
    <d v="1899-12-30T13:23:00"/>
    <s v="Lunchtime"/>
    <s v="BA"/>
    <s v="BA4661"/>
    <s v="LHR"/>
    <s v="CDG"/>
    <s v="France"/>
    <s v="Europe"/>
    <s v="SHORT"/>
    <s v="A320"/>
    <n v="0"/>
    <n v="14"/>
    <n v="166"/>
    <n v="1"/>
    <n v="15"/>
    <n v="51"/>
    <m/>
    <m/>
  </r>
  <r>
    <d v="2025-08-16T00:00:00"/>
    <d v="1899-12-30T13:23:00"/>
    <s v="Lunchtime"/>
    <s v="BA"/>
    <s v="BA9316"/>
    <s v="LHR"/>
    <s v="ZRH"/>
    <s v="Switzerland"/>
    <s v="Europe"/>
    <s v="SHORT"/>
    <s v="A320"/>
    <n v="0"/>
    <n v="5"/>
    <n v="175"/>
    <n v="2"/>
    <n v="13"/>
    <n v="44"/>
    <m/>
    <m/>
  </r>
  <r>
    <d v="2025-05-24T00:00:00"/>
    <d v="1899-12-30T08:47:00"/>
    <s v="Morning"/>
    <s v="BA"/>
    <s v="BA3111"/>
    <s v="LHR"/>
    <s v="BCN"/>
    <s v="Spain"/>
    <s v="Europe"/>
    <s v="SHORT"/>
    <s v="A320"/>
    <n v="0"/>
    <n v="13"/>
    <n v="167"/>
    <n v="1"/>
    <n v="7"/>
    <n v="29"/>
    <n v="180"/>
    <s v="Group A"/>
  </r>
  <r>
    <d v="2025-04-06T00:00:00"/>
    <d v="1899-12-30T22:23:00"/>
    <s v="Evening"/>
    <s v="BA"/>
    <s v="BA3411"/>
    <s v="LHR"/>
    <s v="JFK"/>
    <s v="USA"/>
    <s v="North America"/>
    <s v="LONG"/>
    <s v="B777"/>
    <n v="0"/>
    <n v="48"/>
    <n v="224"/>
    <n v="1"/>
    <n v="9"/>
    <n v="34"/>
    <m/>
    <m/>
  </r>
  <r>
    <d v="2025-09-17T00:00:00"/>
    <d v="1899-12-30T16:59:00"/>
    <s v="Afternoon"/>
    <s v="BA"/>
    <s v="BA8550"/>
    <s v="LHR"/>
    <s v="DXB"/>
    <s v="UAE"/>
    <s v="Middle East"/>
    <s v="LONG"/>
    <s v="B777"/>
    <n v="0"/>
    <n v="32"/>
    <n v="300"/>
    <n v="0"/>
    <n v="6"/>
    <n v="26"/>
    <m/>
    <m/>
  </r>
  <r>
    <d v="2025-10-08T00:00:00"/>
    <d v="1899-12-30T06:25:00"/>
    <s v="Morning"/>
    <s v="BA"/>
    <s v="BA1969"/>
    <s v="LHR"/>
    <s v="CDG"/>
    <s v="France"/>
    <s v="Europe"/>
    <s v="SHORT"/>
    <s v="A320"/>
    <n v="0"/>
    <n v="11"/>
    <n v="169"/>
    <n v="0"/>
    <n v="15"/>
    <n v="51"/>
    <n v="180"/>
    <s v="Group A"/>
  </r>
  <r>
    <d v="2025-05-13T00:00:00"/>
    <d v="1899-12-30T13:28:00"/>
    <s v="Lunchtime"/>
    <s v="BA"/>
    <s v="BA8757"/>
    <s v="LHR"/>
    <s v="MUC"/>
    <s v="Germany"/>
    <s v="Europe"/>
    <s v="SHORT"/>
    <s v="A320"/>
    <n v="0"/>
    <n v="15"/>
    <n v="165"/>
    <n v="1"/>
    <n v="7"/>
    <n v="27"/>
    <m/>
    <m/>
  </r>
  <r>
    <d v="2025-07-23T00:00:00"/>
    <d v="1899-12-30T20:09:00"/>
    <s v="Evening"/>
    <s v="BA"/>
    <s v="BA3443"/>
    <s v="LHR"/>
    <s v="DXB"/>
    <s v="UAE"/>
    <s v="Middle East"/>
    <s v="LONG"/>
    <s v="B777"/>
    <n v="0"/>
    <n v="32"/>
    <n v="300"/>
    <n v="2"/>
    <n v="9"/>
    <n v="34"/>
    <m/>
    <m/>
  </r>
  <r>
    <d v="2025-10-03T00:00:00"/>
    <d v="1899-12-30T08:45:00"/>
    <s v="Morning"/>
    <s v="BA"/>
    <s v="BA3129"/>
    <s v="LHR"/>
    <s v="DFW"/>
    <s v="USA"/>
    <s v="North America"/>
    <s v="LONG"/>
    <s v="B777"/>
    <n v="8"/>
    <n v="49"/>
    <n v="178"/>
    <n v="0"/>
    <n v="14"/>
    <n v="48"/>
    <n v="235"/>
    <s v="Group B"/>
  </r>
  <r>
    <d v="2025-06-22T00:00:00"/>
    <d v="1899-12-30T06:31:00"/>
    <s v="Morning"/>
    <s v="BA"/>
    <s v="BA6373"/>
    <s v="LHR"/>
    <s v="AMS"/>
    <s v="Netherlands"/>
    <s v="Europe"/>
    <s v="SHORT"/>
    <s v="A320"/>
    <n v="0"/>
    <n v="16"/>
    <n v="164"/>
    <n v="0"/>
    <n v="4"/>
    <n v="18"/>
    <n v="180"/>
    <s v="Group A"/>
  </r>
  <r>
    <d v="2025-07-23T00:00:00"/>
    <d v="1899-12-30T19:38:00"/>
    <s v="Evening"/>
    <s v="BA"/>
    <s v="BA8157"/>
    <s v="LHR"/>
    <s v="MAD"/>
    <s v="Spain"/>
    <s v="Europe"/>
    <s v="SHORT"/>
    <s v="A320"/>
    <n v="0"/>
    <n v="2"/>
    <n v="178"/>
    <n v="0"/>
    <n v="16"/>
    <n v="55"/>
    <m/>
    <m/>
  </r>
  <r>
    <d v="2025-07-24T00:00:00"/>
    <d v="1899-12-30T22:42:00"/>
    <s v="Evening"/>
    <s v="BA"/>
    <s v="BA7923"/>
    <s v="LHR"/>
    <s v="CDG"/>
    <s v="France"/>
    <s v="Europe"/>
    <s v="SHORT"/>
    <s v="A320"/>
    <n v="0"/>
    <n v="17"/>
    <n v="163"/>
    <n v="0"/>
    <n v="0"/>
    <n v="6"/>
    <m/>
    <m/>
  </r>
  <r>
    <d v="2025-07-29T00:00:00"/>
    <d v="1899-12-30T12:32:00"/>
    <s v="Lunchtime"/>
    <s v="BA"/>
    <s v="BA2217"/>
    <s v="LHR"/>
    <s v="ORD"/>
    <s v="USA"/>
    <s v="North America"/>
    <s v="LONG"/>
    <s v="B777"/>
    <n v="0"/>
    <n v="32"/>
    <n v="300"/>
    <n v="0"/>
    <n v="17"/>
    <n v="56"/>
    <m/>
    <m/>
  </r>
  <r>
    <d v="2025-08-06T00:00:00"/>
    <d v="1899-12-30T07:52:00"/>
    <s v="Morning"/>
    <s v="BA"/>
    <s v="BA5994"/>
    <s v="LHR"/>
    <s v="ZRH"/>
    <s v="Switzerland"/>
    <s v="Europe"/>
    <s v="SHORT"/>
    <s v="A320"/>
    <n v="0"/>
    <n v="11"/>
    <n v="169"/>
    <n v="0"/>
    <n v="6"/>
    <n v="24"/>
    <n v="180"/>
    <s v="Group A"/>
  </r>
  <r>
    <d v="2025-05-05T00:00:00"/>
    <d v="1899-12-30T16:58:00"/>
    <s v="Afternoon"/>
    <s v="BA"/>
    <s v="BA6184"/>
    <s v="LHR"/>
    <s v="HND"/>
    <s v="Japan"/>
    <s v="Asia"/>
    <s v="LONG"/>
    <s v="A380"/>
    <n v="14"/>
    <n v="97"/>
    <n v="358"/>
    <n v="0"/>
    <n v="6"/>
    <n v="27"/>
    <m/>
    <m/>
  </r>
  <r>
    <d v="2025-08-10T00:00:00"/>
    <d v="1899-12-30T17:40:00"/>
    <s v="Afternoon"/>
    <s v="BA"/>
    <s v="BA9765"/>
    <s v="LHR"/>
    <s v="DXB"/>
    <s v="UAE"/>
    <s v="Middle East"/>
    <s v="LONG"/>
    <s v="B787"/>
    <n v="8"/>
    <n v="48"/>
    <n v="200"/>
    <n v="0"/>
    <n v="0"/>
    <n v="1"/>
    <m/>
    <m/>
  </r>
  <r>
    <d v="2025-06-08T00:00:00"/>
    <d v="1899-12-30T13:26:00"/>
    <s v="Lunchtime"/>
    <s v="BA"/>
    <s v="BA8745"/>
    <s v="LHR"/>
    <s v="MUC"/>
    <s v="Germany"/>
    <s v="Europe"/>
    <s v="SHORT"/>
    <s v="A320"/>
    <n v="0"/>
    <n v="1"/>
    <n v="179"/>
    <n v="0"/>
    <n v="5"/>
    <n v="23"/>
    <m/>
    <m/>
  </r>
  <r>
    <d v="2025-04-30T00:00:00"/>
    <d v="1899-12-30T20:23:00"/>
    <s v="Evening"/>
    <s v="BA"/>
    <s v="BA4038"/>
    <s v="LHR"/>
    <s v="BCN"/>
    <s v="Spain"/>
    <s v="Europe"/>
    <s v="SHORT"/>
    <s v="A320"/>
    <n v="0"/>
    <n v="4"/>
    <n v="176"/>
    <n v="0"/>
    <n v="2"/>
    <n v="14"/>
    <m/>
    <m/>
  </r>
  <r>
    <d v="2025-05-17T00:00:00"/>
    <d v="1899-12-30T08:08:00"/>
    <s v="Morning"/>
    <s v="BA"/>
    <s v="BA7370"/>
    <s v="LHR"/>
    <s v="MUC"/>
    <s v="Germany"/>
    <s v="Europe"/>
    <s v="SHORT"/>
    <s v="A320"/>
    <n v="0"/>
    <n v="14"/>
    <n v="166"/>
    <n v="2"/>
    <n v="4"/>
    <n v="21"/>
    <n v="180"/>
    <s v="Group A"/>
  </r>
  <r>
    <d v="2025-04-27T00:00:00"/>
    <d v="1899-12-30T11:05:00"/>
    <s v="Morning"/>
    <s v="BA"/>
    <s v="BA4164"/>
    <s v="LHR"/>
    <s v="BCN"/>
    <s v="Spain"/>
    <s v="Europe"/>
    <s v="SHORT"/>
    <s v="A320"/>
    <n v="0"/>
    <n v="1"/>
    <n v="179"/>
    <n v="3"/>
    <n v="7"/>
    <n v="28"/>
    <n v="180"/>
    <s v="Group A"/>
  </r>
  <r>
    <d v="2025-04-07T00:00:00"/>
    <d v="1899-12-30T22:34:00"/>
    <s v="Evening"/>
    <s v="BA"/>
    <s v="BA7495"/>
    <s v="LHR"/>
    <s v="MAD"/>
    <s v="Spain"/>
    <s v="Europe"/>
    <s v="SHORT"/>
    <s v="A320"/>
    <n v="0"/>
    <n v="5"/>
    <n v="175"/>
    <n v="0"/>
    <n v="13"/>
    <n v="45"/>
    <m/>
    <m/>
  </r>
  <r>
    <d v="2025-05-26T00:00:00"/>
    <d v="1899-12-30T20:11:00"/>
    <s v="Evening"/>
    <s v="BA"/>
    <s v="BA2126"/>
    <s v="LHR"/>
    <s v="FRA"/>
    <s v="Germany"/>
    <s v="Europe"/>
    <s v="SHORT"/>
    <s v="A320"/>
    <n v="0"/>
    <n v="0"/>
    <n v="180"/>
    <n v="0"/>
    <n v="9"/>
    <n v="34"/>
    <m/>
    <m/>
  </r>
  <r>
    <d v="2025-10-24T00:00:00"/>
    <d v="1899-12-30T06:35:00"/>
    <s v="Morning"/>
    <s v="BA"/>
    <s v="BA7646"/>
    <s v="LHR"/>
    <s v="VIE"/>
    <s v="Austria"/>
    <s v="Europe"/>
    <s v="SHORT"/>
    <s v="A320"/>
    <n v="0"/>
    <n v="6"/>
    <n v="174"/>
    <n v="3"/>
    <n v="9"/>
    <n v="35"/>
    <n v="180"/>
    <s v="Group A"/>
  </r>
  <r>
    <d v="2025-05-12T00:00:00"/>
    <d v="1899-12-30T11:57:00"/>
    <s v="Morning"/>
    <s v="BA"/>
    <s v="BA8917"/>
    <s v="LHR"/>
    <s v="IST"/>
    <s v="Turkey"/>
    <s v="Europe"/>
    <s v="SHORT"/>
    <s v="A320"/>
    <n v="0"/>
    <n v="20"/>
    <n v="160"/>
    <n v="1"/>
    <n v="2"/>
    <n v="13"/>
    <n v="180"/>
    <s v="Group A"/>
  </r>
  <r>
    <d v="2025-10-17T00:00:00"/>
    <d v="1899-12-30T18:25:00"/>
    <s v="Evening"/>
    <s v="BA"/>
    <s v="BA5480"/>
    <s v="LHR"/>
    <s v="LAX"/>
    <s v="USA"/>
    <s v="North America"/>
    <s v="LONG"/>
    <s v="B787"/>
    <n v="8"/>
    <n v="42"/>
    <n v="166"/>
    <n v="0"/>
    <n v="3"/>
    <n v="17"/>
    <m/>
    <m/>
  </r>
  <r>
    <d v="2025-05-22T00:00:00"/>
    <d v="1899-12-30T12:50:00"/>
    <s v="Lunchtime"/>
    <s v="BA"/>
    <s v="BA1622"/>
    <s v="LHR"/>
    <s v="IST"/>
    <s v="Turkey"/>
    <s v="Europe"/>
    <s v="SHORT"/>
    <s v="A320"/>
    <n v="0"/>
    <n v="2"/>
    <n v="178"/>
    <n v="0"/>
    <n v="18"/>
    <n v="58"/>
    <m/>
    <m/>
  </r>
  <r>
    <d v="2025-07-23T00:00:00"/>
    <d v="1899-12-30T16:43:00"/>
    <s v="Afternoon"/>
    <s v="BA"/>
    <s v="BA9871"/>
    <s v="LHR"/>
    <s v="MAD"/>
    <s v="Spain"/>
    <s v="Europe"/>
    <s v="SHORT"/>
    <s v="A320"/>
    <n v="0"/>
    <n v="13"/>
    <n v="167"/>
    <n v="0"/>
    <n v="4"/>
    <n v="19"/>
    <m/>
    <m/>
  </r>
  <r>
    <d v="2025-08-10T00:00:00"/>
    <d v="1899-12-30T07:25:00"/>
    <s v="Morning"/>
    <s v="BA"/>
    <s v="BA1588"/>
    <s v="LHR"/>
    <s v="DXB"/>
    <s v="UAE"/>
    <s v="Middle East"/>
    <s v="LONG"/>
    <s v="B787"/>
    <n v="8"/>
    <n v="42"/>
    <n v="166"/>
    <n v="0"/>
    <n v="17"/>
    <n v="56"/>
    <n v="216"/>
    <s v="Group C"/>
  </r>
  <r>
    <d v="2025-07-29T00:00:00"/>
    <d v="1899-12-30T18:19:00"/>
    <s v="Evening"/>
    <s v="BA"/>
    <s v="BA1375"/>
    <s v="LHR"/>
    <s v="ORD"/>
    <s v="USA"/>
    <s v="North America"/>
    <s v="LONG"/>
    <s v="B777"/>
    <n v="0"/>
    <n v="32"/>
    <n v="300"/>
    <n v="0"/>
    <n v="6"/>
    <n v="27"/>
    <m/>
    <m/>
  </r>
  <r>
    <d v="2025-05-16T00:00:00"/>
    <d v="1899-12-30T09:36:00"/>
    <s v="Morning"/>
    <s v="BA"/>
    <s v="BA5047"/>
    <s v="LHR"/>
    <s v="BCN"/>
    <s v="Spain"/>
    <s v="Europe"/>
    <s v="SHORT"/>
    <s v="A320"/>
    <n v="0"/>
    <n v="2"/>
    <n v="178"/>
    <n v="2"/>
    <n v="8"/>
    <n v="30"/>
    <n v="180"/>
    <s v="Group A"/>
  </r>
  <r>
    <d v="2025-07-02T00:00:00"/>
    <d v="1899-12-30T20:22:00"/>
    <s v="Evening"/>
    <s v="BA"/>
    <s v="BA4993"/>
    <s v="LHR"/>
    <s v="VIE"/>
    <s v="Austria"/>
    <s v="Europe"/>
    <s v="SHORT"/>
    <s v="A320"/>
    <n v="0"/>
    <n v="19"/>
    <n v="161"/>
    <n v="0"/>
    <n v="14"/>
    <n v="47"/>
    <m/>
    <m/>
  </r>
  <r>
    <d v="2025-05-08T00:00:00"/>
    <d v="1899-12-30T12:07:00"/>
    <s v="Lunchtime"/>
    <s v="BA"/>
    <s v="BA7558"/>
    <s v="LHR"/>
    <s v="CDG"/>
    <s v="France"/>
    <s v="Europe"/>
    <s v="SHORT"/>
    <s v="A320"/>
    <n v="0"/>
    <n v="3"/>
    <n v="177"/>
    <n v="1"/>
    <n v="15"/>
    <n v="50"/>
    <m/>
    <m/>
  </r>
  <r>
    <d v="2025-05-30T00:00:00"/>
    <d v="1899-12-30T07:16:00"/>
    <s v="Morning"/>
    <s v="BA"/>
    <s v="BA4612"/>
    <s v="LHR"/>
    <s v="VIE"/>
    <s v="Austria"/>
    <s v="Europe"/>
    <s v="SHORT"/>
    <s v="A320"/>
    <n v="0"/>
    <n v="14"/>
    <n v="166"/>
    <n v="1"/>
    <n v="7"/>
    <n v="29"/>
    <n v="180"/>
    <s v="Group A"/>
  </r>
  <r>
    <d v="2025-06-14T00:00:00"/>
    <d v="1899-12-30T20:10:00"/>
    <s v="Evening"/>
    <s v="BA"/>
    <s v="BA2337"/>
    <s v="LHR"/>
    <s v="DFW"/>
    <s v="USA"/>
    <s v="North America"/>
    <s v="LONG"/>
    <s v="A380"/>
    <n v="14"/>
    <n v="97"/>
    <n v="358"/>
    <n v="1"/>
    <n v="6"/>
    <n v="24"/>
    <m/>
    <m/>
  </r>
  <r>
    <d v="2025-08-02T00:00:00"/>
    <d v="1899-12-30T18:19:00"/>
    <s v="Evening"/>
    <s v="BA"/>
    <s v="BA5551"/>
    <s v="LHR"/>
    <s v="MUC"/>
    <s v="Germany"/>
    <s v="Europe"/>
    <s v="SHORT"/>
    <s v="A320"/>
    <n v="0"/>
    <n v="19"/>
    <n v="161"/>
    <n v="2"/>
    <n v="7"/>
    <n v="29"/>
    <m/>
    <m/>
  </r>
  <r>
    <d v="2025-04-15T00:00:00"/>
    <d v="1899-12-30T12:08:00"/>
    <s v="Lunchtime"/>
    <s v="BA"/>
    <s v="BA1970"/>
    <s v="LHR"/>
    <s v="JFK"/>
    <s v="USA"/>
    <s v="North America"/>
    <s v="LONG"/>
    <s v="B787"/>
    <n v="0"/>
    <n v="31"/>
    <n v="173"/>
    <n v="3"/>
    <n v="10"/>
    <n v="36"/>
    <m/>
    <m/>
  </r>
  <r>
    <d v="2025-04-16T00:00:00"/>
    <d v="1899-12-30T20:48:00"/>
    <s v="Evening"/>
    <s v="BA"/>
    <s v="BA3659"/>
    <s v="LHR"/>
    <s v="JFK"/>
    <s v="USA"/>
    <s v="North America"/>
    <s v="LONG"/>
    <s v="B777"/>
    <n v="0"/>
    <n v="48"/>
    <n v="224"/>
    <n v="0"/>
    <n v="13"/>
    <n v="44"/>
    <m/>
    <m/>
  </r>
  <r>
    <d v="2025-09-14T00:00:00"/>
    <d v="1899-12-30T10:07:00"/>
    <s v="Morning"/>
    <s v="BA"/>
    <s v="BA6674"/>
    <s v="LHR"/>
    <s v="AMS"/>
    <s v="Netherlands"/>
    <s v="Europe"/>
    <s v="SHORT"/>
    <s v="A320"/>
    <n v="0"/>
    <n v="5"/>
    <n v="175"/>
    <n v="3"/>
    <n v="8"/>
    <n v="30"/>
    <n v="180"/>
    <s v="Group A"/>
  </r>
  <r>
    <d v="2025-05-15T00:00:00"/>
    <d v="1899-12-30T11:32:00"/>
    <s v="Morning"/>
    <s v="BA"/>
    <s v="BA5174"/>
    <s v="LHR"/>
    <s v="MAD"/>
    <s v="Spain"/>
    <s v="Europe"/>
    <s v="SHORT"/>
    <s v="A320"/>
    <n v="0"/>
    <n v="0"/>
    <n v="180"/>
    <n v="1"/>
    <n v="11"/>
    <n v="40"/>
    <n v="180"/>
    <s v="Group A"/>
  </r>
  <r>
    <d v="2025-06-20T00:00:00"/>
    <d v="1899-12-30T22:51:00"/>
    <s v="Evening"/>
    <s v="BA"/>
    <s v="BA3490"/>
    <s v="LHR"/>
    <s v="CDG"/>
    <s v="France"/>
    <s v="Europe"/>
    <s v="SHORT"/>
    <s v="A320"/>
    <n v="0"/>
    <n v="1"/>
    <n v="179"/>
    <n v="0"/>
    <n v="17"/>
    <n v="56"/>
    <m/>
    <m/>
  </r>
  <r>
    <d v="2025-09-17T00:00:00"/>
    <d v="1899-12-30T15:52:00"/>
    <s v="Afternoon"/>
    <s v="BA"/>
    <s v="BA1072"/>
    <s v="LHR"/>
    <s v="CDG"/>
    <s v="France"/>
    <s v="Europe"/>
    <s v="SHORT"/>
    <s v="A320"/>
    <n v="0"/>
    <n v="10"/>
    <n v="170"/>
    <n v="1"/>
    <n v="10"/>
    <n v="36"/>
    <m/>
    <m/>
  </r>
  <r>
    <d v="2025-08-23T00:00:00"/>
    <d v="1899-12-30T21:57:00"/>
    <s v="Evening"/>
    <s v="BA"/>
    <s v="BA1135"/>
    <s v="LHR"/>
    <s v="DXB"/>
    <s v="UAE"/>
    <s v="Middle East"/>
    <s v="LONG"/>
    <s v="B787"/>
    <n v="8"/>
    <n v="48"/>
    <n v="200"/>
    <n v="1"/>
    <n v="9"/>
    <n v="35"/>
    <m/>
    <m/>
  </r>
  <r>
    <d v="2025-10-21T00:00:00"/>
    <d v="1899-12-30T16:19:00"/>
    <s v="Afternoon"/>
    <s v="BA"/>
    <s v="BA4659"/>
    <s v="LHR"/>
    <s v="IST"/>
    <s v="Turkey"/>
    <s v="Europe"/>
    <s v="SHORT"/>
    <s v="A320"/>
    <n v="0"/>
    <n v="5"/>
    <n v="175"/>
    <n v="2"/>
    <n v="0"/>
    <n v="7"/>
    <m/>
    <m/>
  </r>
  <r>
    <d v="2025-09-01T00:00:00"/>
    <d v="1899-12-30T06:41:00"/>
    <s v="Morning"/>
    <s v="BA"/>
    <s v="BA4381"/>
    <s v="LHR"/>
    <s v="ZRH"/>
    <s v="Switzerland"/>
    <s v="Europe"/>
    <s v="SHORT"/>
    <s v="A320"/>
    <n v="0"/>
    <n v="19"/>
    <n v="161"/>
    <n v="0"/>
    <n v="0"/>
    <n v="0"/>
    <n v="180"/>
    <s v="Group A"/>
  </r>
  <r>
    <d v="2025-07-03T00:00:00"/>
    <d v="1899-12-30T16:33:00"/>
    <s v="Afternoon"/>
    <s v="BA"/>
    <s v="BA5300"/>
    <s v="LHR"/>
    <s v="IST"/>
    <s v="Turkey"/>
    <s v="Europe"/>
    <s v="SHORT"/>
    <s v="A320"/>
    <n v="0"/>
    <n v="18"/>
    <n v="162"/>
    <n v="0"/>
    <n v="10"/>
    <n v="36"/>
    <m/>
    <m/>
  </r>
  <r>
    <d v="2025-09-15T00:00:00"/>
    <d v="1899-12-30T09:59:00"/>
    <s v="Morning"/>
    <s v="BA"/>
    <s v="BA4389"/>
    <s v="LHR"/>
    <s v="ZRH"/>
    <s v="Switzerland"/>
    <s v="Europe"/>
    <s v="SHORT"/>
    <s v="A320"/>
    <n v="0"/>
    <n v="17"/>
    <n v="163"/>
    <n v="0"/>
    <n v="7"/>
    <n v="29"/>
    <n v="180"/>
    <s v="Group A"/>
  </r>
  <r>
    <d v="2025-10-05T00:00:00"/>
    <d v="1899-12-30T17:01:00"/>
    <s v="Afternoon"/>
    <s v="BA"/>
    <s v="BA5275"/>
    <s v="LHR"/>
    <s v="MUC"/>
    <s v="Germany"/>
    <s v="Europe"/>
    <s v="SHORT"/>
    <s v="A320"/>
    <n v="0"/>
    <n v="8"/>
    <n v="172"/>
    <n v="0"/>
    <n v="5"/>
    <n v="22"/>
    <m/>
    <m/>
  </r>
  <r>
    <d v="2025-07-07T00:00:00"/>
    <d v="1899-12-30T07:53:00"/>
    <s v="Morning"/>
    <s v="BA"/>
    <s v="BA6137"/>
    <s v="LHR"/>
    <s v="ORD"/>
    <s v="USA"/>
    <s v="North America"/>
    <s v="LONG"/>
    <s v="B777"/>
    <n v="8"/>
    <n v="49"/>
    <n v="178"/>
    <n v="0"/>
    <n v="9"/>
    <n v="34"/>
    <n v="235"/>
    <s v="Group B"/>
  </r>
  <r>
    <d v="2025-06-12T00:00:00"/>
    <d v="1899-12-30T21:58:00"/>
    <s v="Evening"/>
    <s v="BA"/>
    <s v="BA5879"/>
    <s v="LHR"/>
    <s v="BCN"/>
    <s v="Spain"/>
    <s v="Europe"/>
    <s v="SHORT"/>
    <s v="A320"/>
    <n v="0"/>
    <n v="6"/>
    <n v="174"/>
    <n v="0"/>
    <n v="7"/>
    <n v="29"/>
    <m/>
    <m/>
  </r>
  <r>
    <d v="2025-04-09T00:00:00"/>
    <d v="1899-12-30T16:31:00"/>
    <s v="Afternoon"/>
    <s v="BA"/>
    <s v="BA3558"/>
    <s v="LHR"/>
    <s v="ZRH"/>
    <s v="Switzerland"/>
    <s v="Europe"/>
    <s v="SHORT"/>
    <s v="A320"/>
    <n v="0"/>
    <n v="13"/>
    <n v="167"/>
    <n v="1"/>
    <n v="14"/>
    <n v="48"/>
    <m/>
    <m/>
  </r>
  <r>
    <d v="2025-08-07T00:00:00"/>
    <d v="1899-12-30T08:03:00"/>
    <s v="Morning"/>
    <s v="BA"/>
    <s v="BA1168"/>
    <s v="LHR"/>
    <s v="JFK"/>
    <s v="USA"/>
    <s v="North America"/>
    <s v="LONG"/>
    <s v="A350"/>
    <n v="0"/>
    <n v="56"/>
    <n v="275"/>
    <n v="0"/>
    <n v="8"/>
    <n v="32"/>
    <n v="331"/>
    <s v="Group B"/>
  </r>
  <r>
    <d v="2025-08-22T00:00:00"/>
    <d v="1899-12-30T10:21:00"/>
    <s v="Morning"/>
    <s v="BA"/>
    <s v="BA8450"/>
    <s v="LHR"/>
    <s v="VIE"/>
    <s v="Austria"/>
    <s v="Europe"/>
    <s v="SHORT"/>
    <s v="A320"/>
    <n v="0"/>
    <n v="1"/>
    <n v="179"/>
    <n v="0"/>
    <n v="4"/>
    <n v="19"/>
    <n v="180"/>
    <s v="Group A"/>
  </r>
  <r>
    <d v="2025-10-14T00:00:00"/>
    <d v="1899-12-30T15:54:00"/>
    <s v="Afternoon"/>
    <s v="BA"/>
    <s v="BA3823"/>
    <s v="LHR"/>
    <s v="LAX"/>
    <s v="USA"/>
    <s v="North America"/>
    <s v="LONG"/>
    <s v="B787"/>
    <n v="0"/>
    <n v="31"/>
    <n v="173"/>
    <n v="0"/>
    <n v="13"/>
    <n v="46"/>
    <m/>
    <m/>
  </r>
  <r>
    <d v="2025-06-12T00:00:00"/>
    <d v="1899-12-30T14:21:00"/>
    <s v="Afternoon"/>
    <s v="BA"/>
    <s v="BA7942"/>
    <s v="LHR"/>
    <s v="HND"/>
    <s v="Japan"/>
    <s v="Asia"/>
    <s v="LONG"/>
    <s v="B777"/>
    <n v="8"/>
    <n v="49"/>
    <n v="178"/>
    <n v="0"/>
    <n v="7"/>
    <n v="27"/>
    <m/>
    <m/>
  </r>
  <r>
    <d v="2025-10-27T00:00:00"/>
    <d v="1899-12-30T16:03:00"/>
    <s v="Afternoon"/>
    <s v="BA"/>
    <s v="BA9999"/>
    <s v="LHR"/>
    <s v="CDG"/>
    <s v="France"/>
    <s v="Europe"/>
    <s v="SHORT"/>
    <s v="A320"/>
    <n v="0"/>
    <n v="19"/>
    <n v="161"/>
    <n v="0"/>
    <n v="11"/>
    <n v="39"/>
    <m/>
    <m/>
  </r>
  <r>
    <d v="2025-06-03T00:00:00"/>
    <d v="1899-12-30T18:14:00"/>
    <s v="Evening"/>
    <s v="BA"/>
    <s v="BA8200"/>
    <s v="LHR"/>
    <s v="ORD"/>
    <s v="USA"/>
    <s v="North America"/>
    <s v="LONG"/>
    <s v="B787"/>
    <n v="8"/>
    <n v="48"/>
    <n v="200"/>
    <n v="0"/>
    <n v="5"/>
    <n v="23"/>
    <m/>
    <m/>
  </r>
  <r>
    <d v="2025-09-11T00:00:00"/>
    <d v="1899-12-30T09:36:00"/>
    <s v="Morning"/>
    <s v="BA"/>
    <s v="BA8447"/>
    <s v="LHR"/>
    <s v="DXB"/>
    <s v="UAE"/>
    <s v="Middle East"/>
    <s v="LONG"/>
    <s v="B777"/>
    <n v="8"/>
    <n v="49"/>
    <n v="178"/>
    <n v="0"/>
    <n v="4"/>
    <n v="20"/>
    <n v="235"/>
    <s v="Group C"/>
  </r>
  <r>
    <d v="2025-08-03T00:00:00"/>
    <d v="1899-12-30T19:23:00"/>
    <s v="Evening"/>
    <s v="BA"/>
    <s v="BA4706"/>
    <s v="LHR"/>
    <s v="ORD"/>
    <s v="USA"/>
    <s v="North America"/>
    <s v="LONG"/>
    <s v="B787"/>
    <n v="8"/>
    <n v="42"/>
    <n v="166"/>
    <n v="0"/>
    <n v="8"/>
    <n v="32"/>
    <m/>
    <m/>
  </r>
  <r>
    <d v="2025-07-10T00:00:00"/>
    <d v="1899-12-30T17:58:00"/>
    <s v="Afternoon"/>
    <s v="BA"/>
    <s v="BA2268"/>
    <s v="LHR"/>
    <s v="JFK"/>
    <s v="USA"/>
    <s v="North America"/>
    <s v="LONG"/>
    <s v="B777"/>
    <n v="8"/>
    <n v="49"/>
    <n v="178"/>
    <n v="0"/>
    <n v="8"/>
    <n v="31"/>
    <m/>
    <m/>
  </r>
  <r>
    <d v="2025-05-12T00:00:00"/>
    <d v="1899-12-30T20:07:00"/>
    <s v="Evening"/>
    <s v="BA"/>
    <s v="BA5765"/>
    <s v="LHR"/>
    <s v="CDG"/>
    <s v="France"/>
    <s v="Europe"/>
    <s v="SHORT"/>
    <s v="A320"/>
    <n v="0"/>
    <n v="0"/>
    <n v="180"/>
    <n v="0"/>
    <n v="10"/>
    <n v="38"/>
    <m/>
    <m/>
  </r>
  <r>
    <d v="2025-10-28T00:00:00"/>
    <d v="1899-12-30T19:19:00"/>
    <s v="Evening"/>
    <s v="BA"/>
    <s v="BA9771"/>
    <s v="LHR"/>
    <s v="DXB"/>
    <s v="UAE"/>
    <s v="Middle East"/>
    <s v="LONG"/>
    <s v="B787"/>
    <n v="0"/>
    <n v="35"/>
    <n v="179"/>
    <n v="0"/>
    <n v="6"/>
    <n v="26"/>
    <m/>
    <m/>
  </r>
  <r>
    <d v="2025-09-22T00:00:00"/>
    <d v="1899-12-30T07:40:00"/>
    <s v="Morning"/>
    <s v="BA"/>
    <s v="BA6074"/>
    <s v="LHR"/>
    <s v="DXB"/>
    <s v="UAE"/>
    <s v="Middle East"/>
    <s v="LONG"/>
    <s v="B787"/>
    <n v="8"/>
    <n v="42"/>
    <n v="166"/>
    <n v="0"/>
    <n v="0"/>
    <n v="2"/>
    <n v="216"/>
    <s v="Group C"/>
  </r>
  <r>
    <d v="2025-07-08T00:00:00"/>
    <d v="1899-12-30T15:16:00"/>
    <s v="Afternoon"/>
    <s v="BA"/>
    <s v="BA4224"/>
    <s v="LHR"/>
    <s v="ZRH"/>
    <s v="Switzerland"/>
    <s v="Europe"/>
    <s v="SHORT"/>
    <s v="A320"/>
    <n v="0"/>
    <n v="18"/>
    <n v="162"/>
    <n v="0"/>
    <n v="5"/>
    <n v="24"/>
    <m/>
    <m/>
  </r>
  <r>
    <d v="2025-04-30T00:00:00"/>
    <d v="1899-12-30T18:44:00"/>
    <s v="Evening"/>
    <s v="BA"/>
    <s v="BA7002"/>
    <s v="LHR"/>
    <s v="DXB"/>
    <s v="UAE"/>
    <s v="Middle East"/>
    <s v="LONG"/>
    <s v="B777"/>
    <n v="0"/>
    <n v="48"/>
    <n v="224"/>
    <n v="1"/>
    <n v="12"/>
    <n v="43"/>
    <m/>
    <m/>
  </r>
  <r>
    <d v="2025-07-04T00:00:00"/>
    <d v="1899-12-30T19:53:00"/>
    <s v="Evening"/>
    <s v="BA"/>
    <s v="BA5137"/>
    <s v="LHR"/>
    <s v="DXB"/>
    <s v="UAE"/>
    <s v="Middle East"/>
    <s v="LONG"/>
    <s v="B777"/>
    <n v="0"/>
    <n v="32"/>
    <n v="300"/>
    <n v="1"/>
    <n v="6"/>
    <n v="26"/>
    <m/>
    <m/>
  </r>
  <r>
    <d v="2025-07-08T00:00:00"/>
    <d v="1899-12-30T17:09:00"/>
    <s v="Afternoon"/>
    <s v="BA"/>
    <s v="BA7460"/>
    <s v="LHR"/>
    <s v="MAD"/>
    <s v="Spain"/>
    <s v="Europe"/>
    <s v="SHORT"/>
    <s v="A320"/>
    <n v="0"/>
    <n v="10"/>
    <n v="170"/>
    <n v="0"/>
    <n v="6"/>
    <n v="26"/>
    <m/>
    <m/>
  </r>
  <r>
    <d v="2025-04-06T00:00:00"/>
    <d v="1899-12-30T08:14:00"/>
    <s v="Morning"/>
    <s v="BA"/>
    <s v="BA9761"/>
    <s v="LHR"/>
    <s v="ZRH"/>
    <s v="Switzerland"/>
    <s v="Europe"/>
    <s v="SHORT"/>
    <s v="A320"/>
    <n v="0"/>
    <n v="19"/>
    <n v="161"/>
    <n v="0"/>
    <n v="13"/>
    <n v="46"/>
    <n v="180"/>
    <s v="Group A"/>
  </r>
  <r>
    <d v="2025-07-25T00:00:00"/>
    <d v="1899-12-30T20:04:00"/>
    <s v="Evening"/>
    <s v="BA"/>
    <s v="BA5093"/>
    <s v="LHR"/>
    <s v="JFK"/>
    <s v="USA"/>
    <s v="North America"/>
    <s v="LONG"/>
    <s v="B777"/>
    <n v="0"/>
    <n v="48"/>
    <n v="224"/>
    <n v="1"/>
    <n v="4"/>
    <n v="19"/>
    <m/>
    <m/>
  </r>
  <r>
    <d v="2025-10-10T00:00:00"/>
    <d v="1899-12-30T10:54:00"/>
    <s v="Morning"/>
    <s v="BA"/>
    <s v="BA8173"/>
    <s v="LHR"/>
    <s v="DFW"/>
    <s v="USA"/>
    <s v="North America"/>
    <s v="LONG"/>
    <s v="B777"/>
    <n v="0"/>
    <n v="32"/>
    <n v="304"/>
    <n v="0"/>
    <n v="0"/>
    <n v="6"/>
    <n v="336"/>
    <s v="Group B"/>
  </r>
  <r>
    <d v="2025-06-24T00:00:00"/>
    <d v="1899-12-30T15:35:00"/>
    <s v="Afternoon"/>
    <s v="BA"/>
    <s v="BA8078"/>
    <s v="LHR"/>
    <s v="DXB"/>
    <s v="UAE"/>
    <s v="Middle East"/>
    <s v="LONG"/>
    <s v="A350"/>
    <n v="0"/>
    <n v="56"/>
    <n v="275"/>
    <n v="1"/>
    <n v="7"/>
    <n v="28"/>
    <m/>
    <m/>
  </r>
  <r>
    <d v="2025-06-25T00:00:00"/>
    <d v="1899-12-30T07:47:00"/>
    <s v="Morning"/>
    <s v="BA"/>
    <s v="BA9861"/>
    <s v="LHR"/>
    <s v="BCN"/>
    <s v="Spain"/>
    <s v="Europe"/>
    <s v="SHORT"/>
    <s v="A320"/>
    <n v="0"/>
    <n v="3"/>
    <n v="177"/>
    <n v="2"/>
    <n v="5"/>
    <n v="23"/>
    <n v="180"/>
    <s v="Group A"/>
  </r>
  <r>
    <d v="2025-08-29T00:00:00"/>
    <d v="1899-12-30T20:33:00"/>
    <s v="Evening"/>
    <s v="BA"/>
    <s v="BA8354"/>
    <s v="LHR"/>
    <s v="FRA"/>
    <s v="Germany"/>
    <s v="Europe"/>
    <s v="SHORT"/>
    <s v="A320"/>
    <n v="0"/>
    <n v="9"/>
    <n v="171"/>
    <n v="1"/>
    <n v="2"/>
    <n v="15"/>
    <m/>
    <m/>
  </r>
  <r>
    <d v="2025-08-04T00:00:00"/>
    <d v="1899-12-30T19:12:00"/>
    <s v="Evening"/>
    <s v="BA"/>
    <s v="BA9668"/>
    <s v="LHR"/>
    <s v="ORD"/>
    <s v="USA"/>
    <s v="North America"/>
    <s v="LONG"/>
    <s v="B787"/>
    <n v="0"/>
    <n v="35"/>
    <n v="179"/>
    <n v="1"/>
    <n v="7"/>
    <n v="28"/>
    <m/>
    <m/>
  </r>
  <r>
    <d v="2025-07-26T00:00:00"/>
    <d v="1899-12-30T15:48:00"/>
    <s v="Afternoon"/>
    <s v="BA"/>
    <s v="BA2381"/>
    <s v="LHR"/>
    <s v="HND"/>
    <s v="Japan"/>
    <s v="Asia"/>
    <s v="LONG"/>
    <s v="B787"/>
    <n v="0"/>
    <n v="35"/>
    <n v="179"/>
    <n v="1"/>
    <n v="10"/>
    <n v="38"/>
    <m/>
    <m/>
  </r>
  <r>
    <d v="2025-10-05T00:00:00"/>
    <d v="1899-12-30T22:04:00"/>
    <s v="Evening"/>
    <s v="BA"/>
    <s v="BA3272"/>
    <s v="LHR"/>
    <s v="DFW"/>
    <s v="USA"/>
    <s v="North America"/>
    <s v="LONG"/>
    <s v="A350"/>
    <n v="0"/>
    <n v="56"/>
    <n v="275"/>
    <n v="1"/>
    <n v="8"/>
    <n v="30"/>
    <m/>
    <m/>
  </r>
  <r>
    <d v="2025-10-13T00:00:00"/>
    <d v="1899-12-30T17:59:00"/>
    <s v="Afternoon"/>
    <s v="BA"/>
    <s v="BA9419"/>
    <s v="LHR"/>
    <s v="ZRH"/>
    <s v="Switzerland"/>
    <s v="Europe"/>
    <s v="SHORT"/>
    <s v="A320"/>
    <n v="0"/>
    <n v="13"/>
    <n v="167"/>
    <n v="1"/>
    <n v="9"/>
    <n v="35"/>
    <m/>
    <m/>
  </r>
  <r>
    <d v="2025-04-15T00:00:00"/>
    <d v="1899-12-30T21:26:00"/>
    <s v="Evening"/>
    <s v="BA"/>
    <s v="BA7757"/>
    <s v="LHR"/>
    <s v="JFK"/>
    <s v="USA"/>
    <s v="North America"/>
    <s v="LONG"/>
    <s v="B777"/>
    <n v="8"/>
    <n v="49"/>
    <n v="178"/>
    <n v="1"/>
    <n v="18"/>
    <n v="59"/>
    <m/>
    <m/>
  </r>
  <r>
    <d v="2025-07-18T00:00:00"/>
    <d v="1899-12-30T07:00:00"/>
    <s v="Morning"/>
    <s v="BA"/>
    <s v="BA1316"/>
    <s v="LHR"/>
    <s v="CDG"/>
    <s v="France"/>
    <s v="Europe"/>
    <s v="SHORT"/>
    <s v="A320"/>
    <n v="0"/>
    <n v="5"/>
    <n v="175"/>
    <n v="1"/>
    <n v="6"/>
    <n v="25"/>
    <n v="180"/>
    <s v="Group A"/>
  </r>
  <r>
    <d v="2025-08-14T00:00:00"/>
    <d v="1899-12-30T17:52:00"/>
    <s v="Afternoon"/>
    <s v="BA"/>
    <s v="BA6312"/>
    <s v="LHR"/>
    <s v="FRA"/>
    <s v="Germany"/>
    <s v="Europe"/>
    <s v="SHORT"/>
    <s v="A320"/>
    <n v="0"/>
    <n v="4"/>
    <n v="176"/>
    <n v="0"/>
    <n v="9"/>
    <n v="35"/>
    <m/>
    <m/>
  </r>
  <r>
    <d v="2025-08-06T00:00:00"/>
    <d v="1899-12-30T19:25:00"/>
    <s v="Evening"/>
    <s v="BA"/>
    <s v="BA9270"/>
    <s v="LHR"/>
    <s v="FRA"/>
    <s v="Germany"/>
    <s v="Europe"/>
    <s v="SHORT"/>
    <s v="A320"/>
    <n v="0"/>
    <n v="16"/>
    <n v="164"/>
    <n v="0"/>
    <n v="5"/>
    <n v="22"/>
    <m/>
    <m/>
  </r>
  <r>
    <d v="2025-05-21T00:00:00"/>
    <d v="1899-12-30T08:41:00"/>
    <s v="Morning"/>
    <s v="BA"/>
    <s v="BA1224"/>
    <s v="LHR"/>
    <s v="MAD"/>
    <s v="Spain"/>
    <s v="Europe"/>
    <s v="SHORT"/>
    <s v="A320"/>
    <n v="0"/>
    <n v="15"/>
    <n v="165"/>
    <n v="2"/>
    <n v="3"/>
    <n v="17"/>
    <n v="180"/>
    <s v="Group A"/>
  </r>
  <r>
    <d v="2025-09-17T00:00:00"/>
    <d v="1899-12-30T10:34:00"/>
    <s v="Morning"/>
    <s v="BA"/>
    <s v="BA4037"/>
    <s v="LHR"/>
    <s v="JFK"/>
    <s v="USA"/>
    <s v="North America"/>
    <s v="LONG"/>
    <s v="A380"/>
    <n v="14"/>
    <n v="97"/>
    <n v="358"/>
    <n v="0"/>
    <n v="5"/>
    <n v="21"/>
    <n v="469"/>
    <s v="Group B"/>
  </r>
  <r>
    <d v="2025-07-22T00:00:00"/>
    <d v="1899-12-30T22:11:00"/>
    <s v="Evening"/>
    <s v="BA"/>
    <s v="BA4675"/>
    <s v="LHR"/>
    <s v="MAD"/>
    <s v="Spain"/>
    <s v="Europe"/>
    <s v="SHORT"/>
    <s v="A320"/>
    <n v="0"/>
    <n v="2"/>
    <n v="178"/>
    <n v="1"/>
    <n v="5"/>
    <n v="23"/>
    <m/>
    <m/>
  </r>
  <r>
    <d v="2025-06-12T00:00:00"/>
    <d v="1899-12-30T21:00:00"/>
    <s v="Evening"/>
    <s v="BA"/>
    <s v="BA7488"/>
    <s v="LHR"/>
    <s v="VIE"/>
    <s v="Austria"/>
    <s v="Europe"/>
    <s v="SHORT"/>
    <s v="A320"/>
    <n v="0"/>
    <n v="19"/>
    <n v="161"/>
    <n v="3"/>
    <n v="10"/>
    <n v="36"/>
    <m/>
    <m/>
  </r>
  <r>
    <d v="2025-10-18T00:00:00"/>
    <d v="1899-12-30T16:15:00"/>
    <s v="Afternoon"/>
    <s v="BA"/>
    <s v="BA8670"/>
    <s v="LHR"/>
    <s v="ZRH"/>
    <s v="Switzerland"/>
    <s v="Europe"/>
    <s v="SHORT"/>
    <s v="A320"/>
    <n v="0"/>
    <n v="5"/>
    <n v="175"/>
    <n v="1"/>
    <n v="21"/>
    <n v="67"/>
    <m/>
    <m/>
  </r>
  <r>
    <d v="2025-07-25T00:00:00"/>
    <d v="1899-12-30T11:59:00"/>
    <s v="Morning"/>
    <s v="BA"/>
    <s v="BA3713"/>
    <s v="LHR"/>
    <s v="VIE"/>
    <s v="Austria"/>
    <s v="Europe"/>
    <s v="SHORT"/>
    <s v="A320"/>
    <n v="0"/>
    <n v="4"/>
    <n v="176"/>
    <n v="5"/>
    <n v="4"/>
    <n v="19"/>
    <n v="180"/>
    <s v="Group A"/>
  </r>
  <r>
    <d v="2025-06-08T00:00:00"/>
    <d v="1899-12-30T10:29:00"/>
    <s v="Morning"/>
    <s v="BA"/>
    <s v="BA6276"/>
    <s v="LHR"/>
    <s v="JFK"/>
    <s v="USA"/>
    <s v="North America"/>
    <s v="LONG"/>
    <s v="B787"/>
    <n v="8"/>
    <n v="48"/>
    <n v="200"/>
    <n v="1"/>
    <n v="5"/>
    <n v="24"/>
    <n v="256"/>
    <s v="Group B"/>
  </r>
  <r>
    <d v="2025-04-12T00:00:00"/>
    <d v="1899-12-30T18:50:00"/>
    <s v="Evening"/>
    <s v="BA"/>
    <s v="BA8151"/>
    <s v="LHR"/>
    <s v="HND"/>
    <s v="Japan"/>
    <s v="Asia"/>
    <s v="LONG"/>
    <s v="B777"/>
    <n v="0"/>
    <n v="32"/>
    <n v="300"/>
    <n v="0"/>
    <n v="7"/>
    <n v="29"/>
    <m/>
    <m/>
  </r>
  <r>
    <d v="2025-06-05T00:00:00"/>
    <d v="1899-12-30T14:49:00"/>
    <s v="Afternoon"/>
    <s v="BA"/>
    <s v="BA4975"/>
    <s v="LHR"/>
    <s v="MAD"/>
    <s v="Spain"/>
    <s v="Europe"/>
    <s v="SHORT"/>
    <s v="A320"/>
    <n v="0"/>
    <n v="3"/>
    <n v="177"/>
    <n v="1"/>
    <n v="10"/>
    <n v="36"/>
    <m/>
    <m/>
  </r>
  <r>
    <d v="2025-06-09T00:00:00"/>
    <d v="1899-12-30T17:46:00"/>
    <s v="Afternoon"/>
    <s v="BA"/>
    <s v="BA3616"/>
    <s v="LHR"/>
    <s v="HND"/>
    <s v="Japan"/>
    <s v="Asia"/>
    <s v="LONG"/>
    <s v="B777"/>
    <n v="0"/>
    <n v="48"/>
    <n v="224"/>
    <n v="0"/>
    <n v="9"/>
    <n v="34"/>
    <m/>
    <m/>
  </r>
  <r>
    <d v="2025-10-03T00:00:00"/>
    <d v="1899-12-30T16:54:00"/>
    <s v="Afternoon"/>
    <s v="BA"/>
    <s v="BA5862"/>
    <s v="LHR"/>
    <s v="FRA"/>
    <s v="Germany"/>
    <s v="Europe"/>
    <s v="SHORT"/>
    <s v="A320"/>
    <n v="0"/>
    <n v="0"/>
    <n v="180"/>
    <n v="0"/>
    <n v="15"/>
    <n v="50"/>
    <m/>
    <m/>
  </r>
  <r>
    <d v="2025-04-29T00:00:00"/>
    <d v="1899-12-30T21:16:00"/>
    <s v="Evening"/>
    <s v="BA"/>
    <s v="BA9212"/>
    <s v="LHR"/>
    <s v="DFW"/>
    <s v="USA"/>
    <s v="North America"/>
    <s v="LONG"/>
    <s v="B777"/>
    <n v="0"/>
    <n v="32"/>
    <n v="304"/>
    <n v="0"/>
    <n v="0"/>
    <n v="0"/>
    <m/>
    <m/>
  </r>
  <r>
    <d v="2025-10-28T00:00:00"/>
    <d v="1899-12-30T22:18:00"/>
    <s v="Evening"/>
    <s v="BA"/>
    <s v="BA2410"/>
    <s v="LHR"/>
    <s v="AMS"/>
    <s v="Netherlands"/>
    <s v="Europe"/>
    <s v="SHORT"/>
    <s v="A320"/>
    <n v="0"/>
    <n v="7"/>
    <n v="173"/>
    <n v="0"/>
    <n v="0"/>
    <n v="0"/>
    <m/>
    <m/>
  </r>
  <r>
    <d v="2025-08-25T00:00:00"/>
    <d v="1899-12-30T22:11:00"/>
    <s v="Evening"/>
    <s v="BA"/>
    <s v="BA6594"/>
    <s v="LHR"/>
    <s v="HND"/>
    <s v="Japan"/>
    <s v="Asia"/>
    <s v="LONG"/>
    <s v="B777"/>
    <n v="0"/>
    <n v="32"/>
    <n v="300"/>
    <n v="0"/>
    <n v="5"/>
    <n v="23"/>
    <m/>
    <m/>
  </r>
  <r>
    <d v="2025-10-20T00:00:00"/>
    <d v="1899-12-30T18:54:00"/>
    <s v="Evening"/>
    <s v="BA"/>
    <s v="BA1568"/>
    <s v="LHR"/>
    <s v="CDG"/>
    <s v="France"/>
    <s v="Europe"/>
    <s v="SHORT"/>
    <s v="A320"/>
    <n v="0"/>
    <n v="15"/>
    <n v="165"/>
    <n v="0"/>
    <n v="14"/>
    <n v="47"/>
    <m/>
    <m/>
  </r>
  <r>
    <d v="2025-08-22T00:00:00"/>
    <d v="1899-12-30T15:27:00"/>
    <s v="Afternoon"/>
    <s v="BA"/>
    <s v="BA2776"/>
    <s v="LHR"/>
    <s v="HND"/>
    <s v="Japan"/>
    <s v="Asia"/>
    <s v="LONG"/>
    <s v="B787"/>
    <n v="0"/>
    <n v="31"/>
    <n v="173"/>
    <n v="1"/>
    <n v="0"/>
    <n v="6"/>
    <m/>
    <m/>
  </r>
  <r>
    <d v="2025-05-26T00:00:00"/>
    <d v="1899-12-30T14:49:00"/>
    <s v="Afternoon"/>
    <s v="BA"/>
    <s v="BA3000"/>
    <s v="LHR"/>
    <s v="LAX"/>
    <s v="USA"/>
    <s v="North America"/>
    <s v="LONG"/>
    <s v="B787"/>
    <n v="8"/>
    <n v="48"/>
    <n v="200"/>
    <n v="1"/>
    <n v="0"/>
    <n v="0"/>
    <m/>
    <m/>
  </r>
  <r>
    <d v="2025-05-15T00:00:00"/>
    <d v="1899-12-30T20:30:00"/>
    <s v="Evening"/>
    <s v="BA"/>
    <s v="BA1098"/>
    <s v="LHR"/>
    <s v="ZRH"/>
    <s v="Switzerland"/>
    <s v="Europe"/>
    <s v="SHORT"/>
    <s v="A320"/>
    <n v="0"/>
    <n v="12"/>
    <n v="168"/>
    <n v="0"/>
    <n v="11"/>
    <n v="39"/>
    <m/>
    <m/>
  </r>
  <r>
    <d v="2025-05-01T00:00:00"/>
    <d v="1899-12-30T13:27:00"/>
    <s v="Lunchtime"/>
    <s v="BA"/>
    <s v="BA1224"/>
    <s v="LHR"/>
    <s v="FRA"/>
    <s v="Germany"/>
    <s v="Europe"/>
    <s v="SHORT"/>
    <s v="A320"/>
    <n v="0"/>
    <n v="15"/>
    <n v="165"/>
    <n v="0"/>
    <n v="9"/>
    <n v="34"/>
    <m/>
    <m/>
  </r>
  <r>
    <d v="2025-07-25T00:00:00"/>
    <d v="1899-12-30T22:26:00"/>
    <s v="Evening"/>
    <s v="BA"/>
    <s v="BA1646"/>
    <s v="LHR"/>
    <s v="MAD"/>
    <s v="Spain"/>
    <s v="Europe"/>
    <s v="SHORT"/>
    <s v="A320"/>
    <n v="0"/>
    <n v="15"/>
    <n v="165"/>
    <n v="1"/>
    <n v="2"/>
    <n v="13"/>
    <m/>
    <m/>
  </r>
  <r>
    <d v="2025-10-08T00:00:00"/>
    <d v="1899-12-30T11:17:00"/>
    <s v="Morning"/>
    <s v="BA"/>
    <s v="BA2941"/>
    <s v="LHR"/>
    <s v="FRA"/>
    <s v="Germany"/>
    <s v="Europe"/>
    <s v="SHORT"/>
    <s v="A320"/>
    <n v="0"/>
    <n v="14"/>
    <n v="166"/>
    <n v="1"/>
    <n v="2"/>
    <n v="15"/>
    <n v="180"/>
    <s v="Group A"/>
  </r>
  <r>
    <d v="2025-07-05T00:00:00"/>
    <d v="1899-12-30T15:21:00"/>
    <s v="Afternoon"/>
    <s v="BA"/>
    <s v="BA1854"/>
    <s v="LHR"/>
    <s v="VIE"/>
    <s v="Austria"/>
    <s v="Europe"/>
    <s v="SHORT"/>
    <s v="A320"/>
    <n v="0"/>
    <n v="14"/>
    <n v="166"/>
    <n v="2"/>
    <n v="2"/>
    <n v="15"/>
    <m/>
    <m/>
  </r>
  <r>
    <d v="2025-06-29T00:00:00"/>
    <d v="1899-12-30T14:17:00"/>
    <s v="Afternoon"/>
    <s v="BA"/>
    <s v="BA4965"/>
    <s v="LHR"/>
    <s v="DFW"/>
    <s v="USA"/>
    <s v="North America"/>
    <s v="LONG"/>
    <s v="B777"/>
    <n v="8"/>
    <n v="49"/>
    <n v="178"/>
    <n v="0"/>
    <n v="8"/>
    <n v="32"/>
    <m/>
    <m/>
  </r>
  <r>
    <d v="2025-06-02T00:00:00"/>
    <d v="1899-12-30T10:40:00"/>
    <s v="Morning"/>
    <s v="BA"/>
    <s v="BA6909"/>
    <s v="LHR"/>
    <s v="JFK"/>
    <s v="USA"/>
    <s v="North America"/>
    <s v="LONG"/>
    <s v="B777"/>
    <n v="0"/>
    <n v="32"/>
    <n v="300"/>
    <n v="1"/>
    <n v="4"/>
    <n v="21"/>
    <n v="332"/>
    <s v="Group B"/>
  </r>
  <r>
    <d v="2025-06-19T00:00:00"/>
    <d v="1899-12-30T16:27:00"/>
    <s v="Afternoon"/>
    <s v="BA"/>
    <s v="BA8782"/>
    <s v="LHR"/>
    <s v="IST"/>
    <s v="Turkey"/>
    <s v="Europe"/>
    <s v="SHORT"/>
    <s v="A320"/>
    <n v="0"/>
    <n v="15"/>
    <n v="165"/>
    <n v="0"/>
    <n v="10"/>
    <n v="38"/>
    <m/>
    <m/>
  </r>
  <r>
    <d v="2025-04-23T00:00:00"/>
    <d v="1899-12-30T08:45:00"/>
    <s v="Morning"/>
    <s v="BA"/>
    <s v="BA4342"/>
    <s v="LHR"/>
    <s v="HND"/>
    <s v="Japan"/>
    <s v="Asia"/>
    <s v="LONG"/>
    <s v="B777"/>
    <n v="8"/>
    <n v="49"/>
    <n v="178"/>
    <n v="0"/>
    <n v="0"/>
    <n v="0"/>
    <n v="235"/>
    <s v="Group C"/>
  </r>
  <r>
    <d v="2025-08-20T00:00:00"/>
    <d v="1899-12-30T20:12:00"/>
    <s v="Evening"/>
    <s v="BA"/>
    <s v="BA5109"/>
    <s v="LHR"/>
    <s v="ZRH"/>
    <s v="Switzerland"/>
    <s v="Europe"/>
    <s v="SHORT"/>
    <s v="A320"/>
    <n v="0"/>
    <n v="13"/>
    <n v="167"/>
    <n v="0"/>
    <n v="3"/>
    <n v="17"/>
    <m/>
    <m/>
  </r>
  <r>
    <d v="2025-07-28T00:00:00"/>
    <d v="1899-12-30T07:13:00"/>
    <s v="Morning"/>
    <s v="BA"/>
    <s v="BA4548"/>
    <s v="LHR"/>
    <s v="BCN"/>
    <s v="Spain"/>
    <s v="Europe"/>
    <s v="SHORT"/>
    <s v="A320"/>
    <n v="0"/>
    <n v="7"/>
    <n v="173"/>
    <n v="0"/>
    <n v="2"/>
    <n v="13"/>
    <n v="180"/>
    <s v="Group A"/>
  </r>
  <r>
    <d v="2025-08-25T00:00:00"/>
    <d v="1899-12-30T22:49:00"/>
    <s v="Evening"/>
    <s v="BA"/>
    <s v="BA8061"/>
    <s v="LHR"/>
    <s v="HND"/>
    <s v="Japan"/>
    <s v="Asia"/>
    <s v="LONG"/>
    <s v="B777"/>
    <n v="0"/>
    <n v="32"/>
    <n v="300"/>
    <n v="0"/>
    <n v="6"/>
    <n v="26"/>
    <m/>
    <m/>
  </r>
  <r>
    <d v="2025-10-23T00:00:00"/>
    <d v="1899-12-30T11:26:00"/>
    <s v="Morning"/>
    <s v="BA"/>
    <s v="BA4457"/>
    <s v="LHR"/>
    <s v="ZRH"/>
    <s v="Switzerland"/>
    <s v="Europe"/>
    <s v="SHORT"/>
    <s v="A320"/>
    <n v="0"/>
    <n v="3"/>
    <n v="177"/>
    <n v="0"/>
    <n v="5"/>
    <n v="22"/>
    <n v="180"/>
    <s v="Group A"/>
  </r>
  <r>
    <d v="2025-10-25T00:00:00"/>
    <d v="1899-12-30T07:54:00"/>
    <s v="Morning"/>
    <s v="BA"/>
    <s v="BA6481"/>
    <s v="LHR"/>
    <s v="FRA"/>
    <s v="Germany"/>
    <s v="Europe"/>
    <s v="SHORT"/>
    <s v="A320"/>
    <n v="0"/>
    <n v="16"/>
    <n v="164"/>
    <n v="0"/>
    <n v="12"/>
    <n v="43"/>
    <n v="180"/>
    <s v="Group A"/>
  </r>
  <r>
    <d v="2025-06-17T00:00:00"/>
    <d v="1899-12-30T22:32:00"/>
    <s v="Evening"/>
    <s v="BA"/>
    <s v="BA4309"/>
    <s v="LHR"/>
    <s v="CDG"/>
    <s v="France"/>
    <s v="Europe"/>
    <s v="SHORT"/>
    <s v="A320"/>
    <n v="0"/>
    <n v="20"/>
    <n v="160"/>
    <n v="1"/>
    <n v="0"/>
    <n v="1"/>
    <m/>
    <m/>
  </r>
  <r>
    <d v="2025-04-14T00:00:00"/>
    <d v="1899-12-30T14:22:00"/>
    <s v="Afternoon"/>
    <s v="BA"/>
    <s v="BA2672"/>
    <s v="LHR"/>
    <s v="LAX"/>
    <s v="USA"/>
    <s v="North America"/>
    <s v="LONG"/>
    <s v="A380"/>
    <n v="14"/>
    <n v="97"/>
    <n v="358"/>
    <n v="1"/>
    <n v="8"/>
    <n v="31"/>
    <m/>
    <m/>
  </r>
  <r>
    <d v="2025-05-10T00:00:00"/>
    <d v="1899-12-30T20:38:00"/>
    <s v="Evening"/>
    <s v="BA"/>
    <s v="BA8101"/>
    <s v="LHR"/>
    <s v="LAX"/>
    <s v="USA"/>
    <s v="North America"/>
    <s v="LONG"/>
    <s v="A380"/>
    <n v="14"/>
    <n v="97"/>
    <n v="358"/>
    <n v="0"/>
    <n v="11"/>
    <n v="39"/>
    <m/>
    <m/>
  </r>
  <r>
    <d v="2025-10-16T00:00:00"/>
    <d v="1899-12-30T19:27:00"/>
    <s v="Evening"/>
    <s v="BA"/>
    <s v="BA3226"/>
    <s v="LHR"/>
    <s v="IST"/>
    <s v="Turkey"/>
    <s v="Europe"/>
    <s v="SHORT"/>
    <s v="A320"/>
    <n v="0"/>
    <n v="8"/>
    <n v="172"/>
    <n v="0"/>
    <n v="18"/>
    <n v="59"/>
    <m/>
    <m/>
  </r>
  <r>
    <d v="2025-06-02T00:00:00"/>
    <d v="1899-12-30T12:51:00"/>
    <s v="Lunchtime"/>
    <s v="BA"/>
    <s v="BA9162"/>
    <s v="LHR"/>
    <s v="ZRH"/>
    <s v="Switzerland"/>
    <s v="Europe"/>
    <s v="SHORT"/>
    <s v="A320"/>
    <n v="0"/>
    <n v="8"/>
    <n v="172"/>
    <n v="0"/>
    <n v="5"/>
    <n v="23"/>
    <m/>
    <m/>
  </r>
  <r>
    <d v="2025-05-22T00:00:00"/>
    <d v="1899-12-30T20:08:00"/>
    <s v="Evening"/>
    <s v="BA"/>
    <s v="BA2865"/>
    <s v="LHR"/>
    <s v="HND"/>
    <s v="Japan"/>
    <s v="Asia"/>
    <s v="LONG"/>
    <s v="A350"/>
    <n v="0"/>
    <n v="56"/>
    <n v="275"/>
    <n v="3"/>
    <n v="10"/>
    <n v="35"/>
    <m/>
    <m/>
  </r>
  <r>
    <d v="2025-07-11T00:00:00"/>
    <d v="1899-12-30T11:15:00"/>
    <s v="Morning"/>
    <s v="BA"/>
    <s v="BA6451"/>
    <s v="LHR"/>
    <s v="LAX"/>
    <s v="USA"/>
    <s v="North America"/>
    <s v="LONG"/>
    <s v="B777"/>
    <n v="8"/>
    <n v="49"/>
    <n v="178"/>
    <n v="0"/>
    <n v="0"/>
    <n v="2"/>
    <n v="235"/>
    <s v="Group B"/>
  </r>
  <r>
    <d v="2025-09-16T00:00:00"/>
    <d v="1899-12-30T19:58:00"/>
    <s v="Evening"/>
    <s v="BA"/>
    <s v="BA3357"/>
    <s v="LHR"/>
    <s v="DXB"/>
    <s v="UAE"/>
    <s v="Middle East"/>
    <s v="LONG"/>
    <s v="B787"/>
    <n v="8"/>
    <n v="48"/>
    <n v="200"/>
    <n v="0"/>
    <n v="0"/>
    <n v="0"/>
    <m/>
    <m/>
  </r>
  <r>
    <d v="2025-07-15T00:00:00"/>
    <d v="1899-12-30T08:01:00"/>
    <s v="Morning"/>
    <s v="BA"/>
    <s v="BA1661"/>
    <s v="LHR"/>
    <s v="DFW"/>
    <s v="USA"/>
    <s v="North America"/>
    <s v="LONG"/>
    <s v="A350"/>
    <n v="0"/>
    <n v="56"/>
    <n v="275"/>
    <n v="0"/>
    <n v="12"/>
    <n v="43"/>
    <n v="331"/>
    <s v="Group B"/>
  </r>
  <r>
    <d v="2025-05-30T00:00:00"/>
    <d v="1899-12-30T14:40:00"/>
    <s v="Afternoon"/>
    <s v="BA"/>
    <s v="BA7685"/>
    <s v="LHR"/>
    <s v="DFW"/>
    <s v="USA"/>
    <s v="North America"/>
    <s v="LONG"/>
    <s v="B787"/>
    <n v="0"/>
    <n v="31"/>
    <n v="173"/>
    <n v="0"/>
    <n v="8"/>
    <n v="30"/>
    <m/>
    <m/>
  </r>
  <r>
    <d v="2025-04-17T00:00:00"/>
    <d v="1899-12-30T09:14:00"/>
    <s v="Morning"/>
    <s v="BA"/>
    <s v="BA3454"/>
    <s v="LHR"/>
    <s v="FRA"/>
    <s v="Germany"/>
    <s v="Europe"/>
    <s v="SHORT"/>
    <s v="A320"/>
    <n v="0"/>
    <n v="20"/>
    <n v="160"/>
    <n v="0"/>
    <n v="14"/>
    <n v="49"/>
    <n v="180"/>
    <s v="Group A"/>
  </r>
  <r>
    <d v="2025-08-10T00:00:00"/>
    <d v="1899-12-30T08:58:00"/>
    <s v="Morning"/>
    <s v="BA"/>
    <s v="BA6430"/>
    <s v="LHR"/>
    <s v="VIE"/>
    <s v="Austria"/>
    <s v="Europe"/>
    <s v="SHORT"/>
    <s v="A320"/>
    <n v="0"/>
    <n v="11"/>
    <n v="169"/>
    <n v="0"/>
    <n v="0"/>
    <n v="9"/>
    <n v="180"/>
    <s v="Group A"/>
  </r>
  <r>
    <d v="2025-08-11T00:00:00"/>
    <d v="1899-12-30T08:15:00"/>
    <s v="Morning"/>
    <s v="BA"/>
    <s v="BA3415"/>
    <s v="LHR"/>
    <s v="JFK"/>
    <s v="USA"/>
    <s v="North America"/>
    <s v="LONG"/>
    <s v="B777"/>
    <n v="8"/>
    <n v="49"/>
    <n v="178"/>
    <n v="1"/>
    <n v="11"/>
    <n v="38"/>
    <n v="235"/>
    <s v="Group B"/>
  </r>
  <r>
    <d v="2025-09-15T00:00:00"/>
    <d v="1899-12-30T08:12:00"/>
    <s v="Morning"/>
    <s v="BA"/>
    <s v="BA7362"/>
    <s v="LHR"/>
    <s v="MUC"/>
    <s v="Germany"/>
    <s v="Europe"/>
    <s v="SHORT"/>
    <s v="A320"/>
    <n v="0"/>
    <n v="6"/>
    <n v="174"/>
    <n v="1"/>
    <n v="18"/>
    <n v="59"/>
    <n v="180"/>
    <s v="Group A"/>
  </r>
  <r>
    <d v="2025-05-08T00:00:00"/>
    <d v="1899-12-30T21:39:00"/>
    <s v="Evening"/>
    <s v="BA"/>
    <s v="BA4458"/>
    <s v="LHR"/>
    <s v="VIE"/>
    <s v="Austria"/>
    <s v="Europe"/>
    <s v="SHORT"/>
    <s v="A320"/>
    <n v="0"/>
    <n v="12"/>
    <n v="168"/>
    <n v="1"/>
    <n v="10"/>
    <n v="37"/>
    <m/>
    <m/>
  </r>
  <r>
    <d v="2025-07-26T00:00:00"/>
    <d v="1899-12-30T21:00:00"/>
    <s v="Evening"/>
    <s v="BA"/>
    <s v="BA2528"/>
    <s v="LHR"/>
    <s v="DFW"/>
    <s v="USA"/>
    <s v="North America"/>
    <s v="LONG"/>
    <s v="B787"/>
    <n v="0"/>
    <n v="31"/>
    <n v="173"/>
    <n v="0"/>
    <n v="9"/>
    <n v="35"/>
    <m/>
    <m/>
  </r>
  <r>
    <d v="2025-07-12T00:00:00"/>
    <d v="1899-12-30T15:09:00"/>
    <s v="Afternoon"/>
    <s v="BA"/>
    <s v="BA2809"/>
    <s v="LHR"/>
    <s v="MUC"/>
    <s v="Germany"/>
    <s v="Europe"/>
    <s v="SHORT"/>
    <s v="A320"/>
    <n v="0"/>
    <n v="16"/>
    <n v="164"/>
    <n v="0"/>
    <n v="8"/>
    <n v="30"/>
    <m/>
    <m/>
  </r>
  <r>
    <d v="2025-05-26T00:00:00"/>
    <d v="1899-12-30T11:25:00"/>
    <s v="Morning"/>
    <s v="BA"/>
    <s v="BA5981"/>
    <s v="LHR"/>
    <s v="DFW"/>
    <s v="USA"/>
    <s v="North America"/>
    <s v="LONG"/>
    <s v="B777"/>
    <n v="0"/>
    <n v="32"/>
    <n v="304"/>
    <n v="2"/>
    <n v="0"/>
    <n v="6"/>
    <n v="336"/>
    <s v="Group B"/>
  </r>
  <r>
    <d v="2025-04-24T00:00:00"/>
    <d v="1899-12-30T16:35:00"/>
    <s v="Afternoon"/>
    <s v="BA"/>
    <s v="BA8770"/>
    <s v="LHR"/>
    <s v="LAX"/>
    <s v="USA"/>
    <s v="North America"/>
    <s v="LONG"/>
    <s v="A350"/>
    <n v="0"/>
    <n v="56"/>
    <n v="275"/>
    <n v="1"/>
    <n v="15"/>
    <n v="51"/>
    <m/>
    <m/>
  </r>
  <r>
    <d v="2025-06-23T00:00:00"/>
    <d v="1899-12-30T09:03:00"/>
    <s v="Morning"/>
    <s v="BA"/>
    <s v="BA2500"/>
    <s v="LHR"/>
    <s v="IST"/>
    <s v="Turkey"/>
    <s v="Europe"/>
    <s v="SHORT"/>
    <s v="A320"/>
    <n v="0"/>
    <n v="19"/>
    <n v="161"/>
    <n v="0"/>
    <n v="4"/>
    <n v="21"/>
    <n v="180"/>
    <s v="Group A"/>
  </r>
  <r>
    <d v="2025-05-16T00:00:00"/>
    <d v="1899-12-30T13:10:00"/>
    <s v="Lunchtime"/>
    <s v="BA"/>
    <s v="BA4751"/>
    <s v="LHR"/>
    <s v="FRA"/>
    <s v="Germany"/>
    <s v="Europe"/>
    <s v="SHORT"/>
    <s v="A320"/>
    <n v="0"/>
    <n v="1"/>
    <n v="179"/>
    <n v="0"/>
    <n v="11"/>
    <n v="38"/>
    <m/>
    <m/>
  </r>
  <r>
    <d v="2025-10-06T00:00:00"/>
    <d v="1899-12-30T07:46:00"/>
    <s v="Morning"/>
    <s v="BA"/>
    <s v="BA9675"/>
    <s v="LHR"/>
    <s v="CDG"/>
    <s v="France"/>
    <s v="Europe"/>
    <s v="SHORT"/>
    <s v="A320"/>
    <n v="0"/>
    <n v="14"/>
    <n v="166"/>
    <n v="0"/>
    <n v="0"/>
    <n v="6"/>
    <n v="180"/>
    <s v="Group A"/>
  </r>
  <r>
    <d v="2025-05-12T00:00:00"/>
    <d v="1899-12-30T15:01:00"/>
    <s v="Afternoon"/>
    <s v="BA"/>
    <s v="BA5221"/>
    <s v="LHR"/>
    <s v="MUC"/>
    <s v="Germany"/>
    <s v="Europe"/>
    <s v="SHORT"/>
    <s v="A320"/>
    <n v="0"/>
    <n v="1"/>
    <n v="179"/>
    <n v="0"/>
    <n v="1"/>
    <n v="12"/>
    <m/>
    <m/>
  </r>
  <r>
    <d v="2025-08-14T00:00:00"/>
    <d v="1899-12-30T16:58:00"/>
    <s v="Afternoon"/>
    <s v="BA"/>
    <s v="BA6070"/>
    <s v="LHR"/>
    <s v="DXB"/>
    <s v="UAE"/>
    <s v="Middle East"/>
    <s v="LONG"/>
    <s v="A380"/>
    <n v="14"/>
    <n v="97"/>
    <n v="358"/>
    <n v="1"/>
    <n v="16"/>
    <n v="53"/>
    <m/>
    <m/>
  </r>
  <r>
    <d v="2025-10-04T00:00:00"/>
    <d v="1899-12-30T21:37:00"/>
    <s v="Evening"/>
    <s v="BA"/>
    <s v="BA7197"/>
    <s v="LHR"/>
    <s v="BCN"/>
    <s v="Spain"/>
    <s v="Europe"/>
    <s v="SHORT"/>
    <s v="A320"/>
    <n v="0"/>
    <n v="13"/>
    <n v="167"/>
    <n v="3"/>
    <n v="6"/>
    <n v="25"/>
    <m/>
    <m/>
  </r>
  <r>
    <d v="2025-10-30T00:00:00"/>
    <d v="1899-12-30T07:45:00"/>
    <s v="Morning"/>
    <s v="BA"/>
    <s v="BA3778"/>
    <s v="LHR"/>
    <s v="ORD"/>
    <s v="USA"/>
    <s v="North America"/>
    <s v="LONG"/>
    <s v="B777"/>
    <n v="8"/>
    <n v="49"/>
    <n v="178"/>
    <n v="0"/>
    <n v="16"/>
    <n v="53"/>
    <n v="235"/>
    <s v="Group B"/>
  </r>
  <r>
    <d v="2025-09-22T00:00:00"/>
    <d v="1899-12-30T13:15:00"/>
    <s v="Lunchtime"/>
    <s v="BA"/>
    <s v="BA3972"/>
    <s v="LHR"/>
    <s v="HND"/>
    <s v="Japan"/>
    <s v="Asia"/>
    <s v="LONG"/>
    <s v="B787"/>
    <n v="8"/>
    <n v="42"/>
    <n v="166"/>
    <n v="0"/>
    <n v="7"/>
    <n v="29"/>
    <m/>
    <m/>
  </r>
  <r>
    <d v="2025-05-18T00:00:00"/>
    <d v="1899-12-30T16:41:00"/>
    <s v="Afternoon"/>
    <s v="BA"/>
    <s v="BA2490"/>
    <s v="LHR"/>
    <s v="DXB"/>
    <s v="UAE"/>
    <s v="Middle East"/>
    <s v="LONG"/>
    <s v="A350"/>
    <n v="0"/>
    <n v="56"/>
    <n v="275"/>
    <n v="2"/>
    <n v="0"/>
    <n v="2"/>
    <m/>
    <m/>
  </r>
  <r>
    <d v="2025-05-16T00:00:00"/>
    <d v="1899-12-30T08:16:00"/>
    <s v="Morning"/>
    <s v="BA"/>
    <s v="BA9427"/>
    <s v="LHR"/>
    <s v="DFW"/>
    <s v="USA"/>
    <s v="North America"/>
    <s v="LONG"/>
    <s v="B777"/>
    <n v="0"/>
    <n v="32"/>
    <n v="300"/>
    <n v="0"/>
    <n v="13"/>
    <n v="44"/>
    <n v="332"/>
    <s v="Group B"/>
  </r>
  <r>
    <d v="2025-06-21T00:00:00"/>
    <d v="1899-12-30T15:37:00"/>
    <s v="Afternoon"/>
    <s v="BA"/>
    <s v="BA5012"/>
    <s v="LHR"/>
    <s v="ZRH"/>
    <s v="Switzerland"/>
    <s v="Europe"/>
    <s v="SHORT"/>
    <s v="A320"/>
    <n v="0"/>
    <n v="14"/>
    <n v="166"/>
    <n v="3"/>
    <n v="5"/>
    <n v="21"/>
    <m/>
    <m/>
  </r>
  <r>
    <d v="2025-10-19T00:00:00"/>
    <d v="1899-12-30T12:16:00"/>
    <s v="Lunchtime"/>
    <s v="BA"/>
    <s v="BA4472"/>
    <s v="LHR"/>
    <s v="DXB"/>
    <s v="UAE"/>
    <s v="Middle East"/>
    <s v="LONG"/>
    <s v="A350"/>
    <n v="0"/>
    <n v="56"/>
    <n v="275"/>
    <n v="1"/>
    <n v="12"/>
    <n v="41"/>
    <m/>
    <m/>
  </r>
  <r>
    <d v="2025-10-19T00:00:00"/>
    <d v="1899-12-30T20:31:00"/>
    <s v="Evening"/>
    <s v="BA"/>
    <s v="BA2991"/>
    <s v="LHR"/>
    <s v="FRA"/>
    <s v="Germany"/>
    <s v="Europe"/>
    <s v="SHORT"/>
    <s v="A320"/>
    <n v="0"/>
    <n v="12"/>
    <n v="168"/>
    <n v="2"/>
    <n v="8"/>
    <n v="31"/>
    <m/>
    <m/>
  </r>
  <r>
    <d v="2025-05-29T00:00:00"/>
    <d v="1899-12-30T09:32:00"/>
    <s v="Morning"/>
    <s v="BA"/>
    <s v="BA3028"/>
    <s v="LHR"/>
    <s v="DXB"/>
    <s v="UAE"/>
    <s v="Middle East"/>
    <s v="LONG"/>
    <s v="A380"/>
    <n v="14"/>
    <n v="97"/>
    <n v="358"/>
    <n v="0"/>
    <n v="0"/>
    <n v="6"/>
    <n v="469"/>
    <s v="Group C"/>
  </r>
  <r>
    <d v="2025-08-25T00:00:00"/>
    <d v="1899-12-30T06:30:00"/>
    <s v="Morning"/>
    <s v="BA"/>
    <s v="BA7571"/>
    <s v="LHR"/>
    <s v="MUC"/>
    <s v="Germany"/>
    <s v="Europe"/>
    <s v="SHORT"/>
    <s v="A320"/>
    <n v="0"/>
    <n v="12"/>
    <n v="168"/>
    <n v="0"/>
    <n v="9"/>
    <n v="33"/>
    <n v="180"/>
    <s v="Group A"/>
  </r>
  <r>
    <d v="2025-09-01T00:00:00"/>
    <d v="1899-12-30T09:12:00"/>
    <s v="Morning"/>
    <s v="BA"/>
    <s v="BA8244"/>
    <s v="LHR"/>
    <s v="DFW"/>
    <s v="USA"/>
    <s v="North America"/>
    <s v="LONG"/>
    <s v="B787"/>
    <n v="8"/>
    <n v="42"/>
    <n v="166"/>
    <n v="0"/>
    <n v="20"/>
    <n v="65"/>
    <n v="216"/>
    <s v="Group B"/>
  </r>
  <r>
    <d v="2025-08-24T00:00:00"/>
    <d v="1899-12-30T09:36:00"/>
    <s v="Morning"/>
    <s v="BA"/>
    <s v="BA6687"/>
    <s v="LHR"/>
    <s v="IST"/>
    <s v="Turkey"/>
    <s v="Europe"/>
    <s v="SHORT"/>
    <s v="A320"/>
    <n v="0"/>
    <n v="16"/>
    <n v="164"/>
    <n v="0"/>
    <n v="10"/>
    <n v="38"/>
    <n v="180"/>
    <s v="Group A"/>
  </r>
  <r>
    <d v="2025-09-19T00:00:00"/>
    <d v="1899-12-30T17:46:00"/>
    <s v="Afternoon"/>
    <s v="BA"/>
    <s v="BA9317"/>
    <s v="LHR"/>
    <s v="IST"/>
    <s v="Turkey"/>
    <s v="Europe"/>
    <s v="SHORT"/>
    <s v="A320"/>
    <n v="0"/>
    <n v="18"/>
    <n v="162"/>
    <n v="0"/>
    <n v="7"/>
    <n v="29"/>
    <m/>
    <m/>
  </r>
  <r>
    <d v="2025-10-24T00:00:00"/>
    <d v="1899-12-30T07:39:00"/>
    <s v="Morning"/>
    <s v="BA"/>
    <s v="BA3118"/>
    <s v="LHR"/>
    <s v="MUC"/>
    <s v="Germany"/>
    <s v="Europe"/>
    <s v="SHORT"/>
    <s v="A320"/>
    <n v="0"/>
    <n v="11"/>
    <n v="169"/>
    <n v="3"/>
    <n v="14"/>
    <n v="47"/>
    <n v="180"/>
    <s v="Group A"/>
  </r>
  <r>
    <d v="2025-04-29T00:00:00"/>
    <d v="1899-12-30T20:05:00"/>
    <s v="Evening"/>
    <s v="BA"/>
    <s v="BA1107"/>
    <s v="LHR"/>
    <s v="AMS"/>
    <s v="Netherlands"/>
    <s v="Europe"/>
    <s v="SHORT"/>
    <s v="A320"/>
    <n v="0"/>
    <n v="19"/>
    <n v="161"/>
    <n v="1"/>
    <n v="9"/>
    <n v="34"/>
    <m/>
    <m/>
  </r>
  <r>
    <d v="2025-06-26T00:00:00"/>
    <d v="1899-12-30T16:33:00"/>
    <s v="Afternoon"/>
    <s v="BA"/>
    <s v="BA5891"/>
    <s v="LHR"/>
    <s v="CDG"/>
    <s v="France"/>
    <s v="Europe"/>
    <s v="SHORT"/>
    <s v="A320"/>
    <n v="0"/>
    <n v="20"/>
    <n v="160"/>
    <n v="1"/>
    <n v="9"/>
    <n v="34"/>
    <m/>
    <m/>
  </r>
  <r>
    <d v="2025-08-12T00:00:00"/>
    <d v="1899-12-30T20:27:00"/>
    <s v="Evening"/>
    <s v="BA"/>
    <s v="BA7889"/>
    <s v="LHR"/>
    <s v="AMS"/>
    <s v="Netherlands"/>
    <s v="Europe"/>
    <s v="SHORT"/>
    <s v="A320"/>
    <n v="0"/>
    <n v="0"/>
    <n v="180"/>
    <n v="0"/>
    <n v="2"/>
    <n v="13"/>
    <m/>
    <m/>
  </r>
  <r>
    <d v="2025-07-11T00:00:00"/>
    <d v="1899-12-30T22:23:00"/>
    <s v="Evening"/>
    <s v="BA"/>
    <s v="BA1327"/>
    <s v="LHR"/>
    <s v="JFK"/>
    <s v="USA"/>
    <s v="North America"/>
    <s v="LONG"/>
    <s v="B787"/>
    <n v="0"/>
    <n v="31"/>
    <n v="173"/>
    <n v="1"/>
    <n v="9"/>
    <n v="34"/>
    <m/>
    <m/>
  </r>
  <r>
    <d v="2025-05-14T00:00:00"/>
    <d v="1899-12-30T14:58:00"/>
    <s v="Afternoon"/>
    <s v="BA"/>
    <s v="BA5104"/>
    <s v="LHR"/>
    <s v="CDG"/>
    <s v="France"/>
    <s v="Europe"/>
    <s v="SHORT"/>
    <s v="A320"/>
    <n v="0"/>
    <n v="2"/>
    <n v="178"/>
    <n v="1"/>
    <n v="13"/>
    <n v="46"/>
    <m/>
    <m/>
  </r>
  <r>
    <d v="2025-05-29T00:00:00"/>
    <d v="1899-12-30T13:06:00"/>
    <s v="Lunchtime"/>
    <s v="BA"/>
    <s v="BA6641"/>
    <s v="LHR"/>
    <s v="ORD"/>
    <s v="USA"/>
    <s v="North America"/>
    <s v="LONG"/>
    <s v="B777"/>
    <n v="0"/>
    <n v="32"/>
    <n v="300"/>
    <n v="0"/>
    <n v="3"/>
    <n v="17"/>
    <m/>
    <m/>
  </r>
  <r>
    <d v="2025-08-13T00:00:00"/>
    <d v="1899-12-30T15:28:00"/>
    <s v="Afternoon"/>
    <s v="BA"/>
    <s v="BA6137"/>
    <s v="LHR"/>
    <s v="DXB"/>
    <s v="UAE"/>
    <s v="Middle East"/>
    <s v="LONG"/>
    <s v="B777"/>
    <n v="0"/>
    <n v="32"/>
    <n v="300"/>
    <n v="2"/>
    <n v="16"/>
    <n v="53"/>
    <m/>
    <m/>
  </r>
  <r>
    <d v="2025-06-17T00:00:00"/>
    <d v="1899-12-30T13:55:00"/>
    <s v="Lunchtime"/>
    <s v="BA"/>
    <s v="BA9306"/>
    <s v="LHR"/>
    <s v="DXB"/>
    <s v="UAE"/>
    <s v="Middle East"/>
    <s v="LONG"/>
    <s v="B787"/>
    <n v="8"/>
    <n v="48"/>
    <n v="200"/>
    <n v="0"/>
    <n v="7"/>
    <n v="29"/>
    <m/>
    <m/>
  </r>
  <r>
    <d v="2025-10-16T00:00:00"/>
    <d v="1899-12-30T18:59:00"/>
    <s v="Evening"/>
    <s v="BA"/>
    <s v="BA4617"/>
    <s v="LHR"/>
    <s v="ZRH"/>
    <s v="Switzerland"/>
    <s v="Europe"/>
    <s v="SHORT"/>
    <s v="A320"/>
    <n v="0"/>
    <n v="1"/>
    <n v="179"/>
    <n v="0"/>
    <n v="3"/>
    <n v="16"/>
    <m/>
    <m/>
  </r>
  <r>
    <d v="2025-07-25T00:00:00"/>
    <d v="1899-12-30T09:17:00"/>
    <s v="Morning"/>
    <s v="BA"/>
    <s v="BA6478"/>
    <s v="LHR"/>
    <s v="MUC"/>
    <s v="Germany"/>
    <s v="Europe"/>
    <s v="SHORT"/>
    <s v="A320"/>
    <n v="0"/>
    <n v="20"/>
    <n v="160"/>
    <n v="0"/>
    <n v="13"/>
    <n v="46"/>
    <n v="180"/>
    <s v="Group A"/>
  </r>
  <r>
    <d v="2025-08-20T00:00:00"/>
    <d v="1899-12-30T17:59:00"/>
    <s v="Afternoon"/>
    <s v="BA"/>
    <s v="BA3515"/>
    <s v="LHR"/>
    <s v="DXB"/>
    <s v="UAE"/>
    <s v="Middle East"/>
    <s v="LONG"/>
    <s v="B777"/>
    <n v="0"/>
    <n v="32"/>
    <n v="300"/>
    <n v="1"/>
    <n v="6"/>
    <n v="26"/>
    <m/>
    <m/>
  </r>
  <r>
    <d v="2025-06-25T00:00:00"/>
    <d v="1899-12-30T12:45:00"/>
    <s v="Lunchtime"/>
    <s v="BA"/>
    <s v="BA2560"/>
    <s v="LHR"/>
    <s v="IST"/>
    <s v="Turkey"/>
    <s v="Europe"/>
    <s v="SHORT"/>
    <s v="A320"/>
    <n v="0"/>
    <n v="14"/>
    <n v="166"/>
    <n v="0"/>
    <n v="12"/>
    <n v="42"/>
    <m/>
    <m/>
  </r>
  <r>
    <d v="2025-10-10T00:00:00"/>
    <d v="1899-12-30T08:33:00"/>
    <s v="Morning"/>
    <s v="BA"/>
    <s v="BA9225"/>
    <s v="LHR"/>
    <s v="DFW"/>
    <s v="USA"/>
    <s v="North America"/>
    <s v="LONG"/>
    <s v="B777"/>
    <n v="0"/>
    <n v="32"/>
    <n v="300"/>
    <n v="0"/>
    <n v="6"/>
    <n v="26"/>
    <n v="332"/>
    <s v="Group B"/>
  </r>
  <r>
    <d v="2025-10-10T00:00:00"/>
    <d v="1899-12-30T08:53:00"/>
    <s v="Morning"/>
    <s v="BA"/>
    <s v="BA1633"/>
    <s v="LHR"/>
    <s v="DXB"/>
    <s v="UAE"/>
    <s v="Middle East"/>
    <s v="LONG"/>
    <s v="B777"/>
    <n v="0"/>
    <n v="48"/>
    <n v="224"/>
    <n v="0"/>
    <n v="7"/>
    <n v="29"/>
    <n v="272"/>
    <s v="Group C"/>
  </r>
  <r>
    <d v="2025-09-21T00:00:00"/>
    <d v="1899-12-30T20:40:00"/>
    <s v="Evening"/>
    <s v="BA"/>
    <s v="BA7338"/>
    <s v="LHR"/>
    <s v="HND"/>
    <s v="Japan"/>
    <s v="Asia"/>
    <s v="LONG"/>
    <s v="B777"/>
    <n v="8"/>
    <n v="49"/>
    <n v="178"/>
    <n v="0"/>
    <n v="10"/>
    <n v="38"/>
    <m/>
    <m/>
  </r>
  <r>
    <d v="2025-09-27T00:00:00"/>
    <d v="1899-12-30T07:44:00"/>
    <s v="Morning"/>
    <s v="BA"/>
    <s v="BA3233"/>
    <s v="LHR"/>
    <s v="ORD"/>
    <s v="USA"/>
    <s v="North America"/>
    <s v="LONG"/>
    <s v="A380"/>
    <n v="14"/>
    <n v="97"/>
    <n v="358"/>
    <n v="0"/>
    <n v="9"/>
    <n v="35"/>
    <n v="469"/>
    <s v="Group B"/>
  </r>
  <r>
    <d v="2025-08-08T00:00:00"/>
    <d v="1899-12-30T06:51:00"/>
    <s v="Morning"/>
    <s v="BA"/>
    <s v="BA3065"/>
    <s v="LHR"/>
    <s v="MAD"/>
    <s v="Spain"/>
    <s v="Europe"/>
    <s v="SHORT"/>
    <s v="A320"/>
    <n v="0"/>
    <n v="1"/>
    <n v="179"/>
    <n v="0"/>
    <n v="0"/>
    <n v="0"/>
    <n v="180"/>
    <s v="Group A"/>
  </r>
  <r>
    <d v="2025-06-27T00:00:00"/>
    <d v="1899-12-30T12:08:00"/>
    <s v="Lunchtime"/>
    <s v="BA"/>
    <s v="BA9932"/>
    <s v="LHR"/>
    <s v="BCN"/>
    <s v="Spain"/>
    <s v="Europe"/>
    <s v="SHORT"/>
    <s v="A320"/>
    <n v="0"/>
    <n v="10"/>
    <n v="170"/>
    <n v="0"/>
    <n v="2"/>
    <n v="13"/>
    <m/>
    <m/>
  </r>
  <r>
    <d v="2025-04-13T00:00:00"/>
    <d v="1899-12-30T10:49:00"/>
    <s v="Morning"/>
    <s v="BA"/>
    <s v="BA6094"/>
    <s v="LHR"/>
    <s v="LAX"/>
    <s v="USA"/>
    <s v="North America"/>
    <s v="LONG"/>
    <s v="B787"/>
    <n v="8"/>
    <n v="42"/>
    <n v="166"/>
    <n v="0"/>
    <n v="13"/>
    <n v="45"/>
    <n v="216"/>
    <s v="Group B"/>
  </r>
  <r>
    <d v="2025-09-26T00:00:00"/>
    <d v="1899-12-30T17:48:00"/>
    <s v="Afternoon"/>
    <s v="BA"/>
    <s v="BA1446"/>
    <s v="LHR"/>
    <s v="ZRH"/>
    <s v="Switzerland"/>
    <s v="Europe"/>
    <s v="SHORT"/>
    <s v="A320"/>
    <n v="0"/>
    <n v="11"/>
    <n v="169"/>
    <n v="2"/>
    <n v="7"/>
    <n v="28"/>
    <m/>
    <m/>
  </r>
  <r>
    <d v="2025-08-30T00:00:00"/>
    <d v="1899-12-30T19:29:00"/>
    <s v="Evening"/>
    <s v="BA"/>
    <s v="BA9832"/>
    <s v="LHR"/>
    <s v="AMS"/>
    <s v="Netherlands"/>
    <s v="Europe"/>
    <s v="SHORT"/>
    <s v="A320"/>
    <n v="0"/>
    <n v="5"/>
    <n v="175"/>
    <n v="0"/>
    <n v="5"/>
    <n v="22"/>
    <m/>
    <m/>
  </r>
  <r>
    <d v="2025-10-25T00:00:00"/>
    <d v="1899-12-30T19:35:00"/>
    <s v="Evening"/>
    <s v="BA"/>
    <s v="BA4414"/>
    <s v="LHR"/>
    <s v="MAD"/>
    <s v="Spain"/>
    <s v="Europe"/>
    <s v="SHORT"/>
    <s v="A320"/>
    <n v="0"/>
    <n v="13"/>
    <n v="167"/>
    <n v="1"/>
    <n v="0"/>
    <n v="9"/>
    <m/>
    <m/>
  </r>
  <r>
    <d v="2025-05-05T00:00:00"/>
    <d v="1899-12-30T16:15:00"/>
    <s v="Afternoon"/>
    <s v="BA"/>
    <s v="BA2157"/>
    <s v="LHR"/>
    <s v="HND"/>
    <s v="Japan"/>
    <s v="Asia"/>
    <s v="LONG"/>
    <s v="B777"/>
    <n v="0"/>
    <n v="32"/>
    <n v="300"/>
    <n v="0"/>
    <n v="2"/>
    <n v="13"/>
    <m/>
    <m/>
  </r>
  <r>
    <d v="2025-05-11T00:00:00"/>
    <d v="1899-12-30T19:20:00"/>
    <s v="Evening"/>
    <s v="BA"/>
    <s v="BA5929"/>
    <s v="LHR"/>
    <s v="JFK"/>
    <s v="USA"/>
    <s v="North America"/>
    <s v="LONG"/>
    <s v="A350"/>
    <n v="0"/>
    <n v="56"/>
    <n v="275"/>
    <n v="0"/>
    <n v="0"/>
    <n v="0"/>
    <m/>
    <m/>
  </r>
  <r>
    <d v="2025-05-03T00:00:00"/>
    <d v="1899-12-30T17:36:00"/>
    <s v="Afternoon"/>
    <s v="BA"/>
    <s v="BA6019"/>
    <s v="LHR"/>
    <s v="VIE"/>
    <s v="Austria"/>
    <s v="Europe"/>
    <s v="SHORT"/>
    <s v="A320"/>
    <n v="0"/>
    <n v="8"/>
    <n v="172"/>
    <n v="0"/>
    <n v="7"/>
    <n v="29"/>
    <m/>
    <m/>
  </r>
  <r>
    <d v="2025-08-04T00:00:00"/>
    <d v="1899-12-30T07:19:00"/>
    <s v="Morning"/>
    <s v="BA"/>
    <s v="BA9459"/>
    <s v="LHR"/>
    <s v="IST"/>
    <s v="Turkey"/>
    <s v="Europe"/>
    <s v="SHORT"/>
    <s v="A320"/>
    <n v="0"/>
    <n v="14"/>
    <n v="166"/>
    <n v="0"/>
    <n v="4"/>
    <n v="21"/>
    <n v="180"/>
    <s v="Group A"/>
  </r>
  <r>
    <d v="2025-08-25T00:00:00"/>
    <d v="1899-12-30T08:20:00"/>
    <s v="Morning"/>
    <s v="BA"/>
    <s v="BA3310"/>
    <s v="LHR"/>
    <s v="FRA"/>
    <s v="Germany"/>
    <s v="Europe"/>
    <s v="SHORT"/>
    <s v="A320"/>
    <n v="0"/>
    <n v="16"/>
    <n v="164"/>
    <n v="0"/>
    <n v="2"/>
    <n v="15"/>
    <n v="180"/>
    <s v="Group A"/>
  </r>
  <r>
    <d v="2025-09-10T00:00:00"/>
    <d v="1899-12-30T22:01:00"/>
    <s v="Evening"/>
    <s v="BA"/>
    <s v="BA6379"/>
    <s v="LHR"/>
    <s v="BCN"/>
    <s v="Spain"/>
    <s v="Europe"/>
    <s v="SHORT"/>
    <s v="A320"/>
    <n v="0"/>
    <n v="5"/>
    <n v="175"/>
    <n v="2"/>
    <n v="7"/>
    <n v="29"/>
    <m/>
    <m/>
  </r>
  <r>
    <d v="2025-06-14T00:00:00"/>
    <d v="1899-12-30T13:41:00"/>
    <s v="Lunchtime"/>
    <s v="BA"/>
    <s v="BA5382"/>
    <s v="LHR"/>
    <s v="LAX"/>
    <s v="USA"/>
    <s v="North America"/>
    <s v="LONG"/>
    <s v="B777"/>
    <n v="0"/>
    <n v="48"/>
    <n v="224"/>
    <n v="2"/>
    <n v="10"/>
    <n v="36"/>
    <m/>
    <m/>
  </r>
  <r>
    <d v="2025-07-05T00:00:00"/>
    <d v="1899-12-30T09:07:00"/>
    <s v="Morning"/>
    <s v="BA"/>
    <s v="BA9989"/>
    <s v="LHR"/>
    <s v="JFK"/>
    <s v="USA"/>
    <s v="North America"/>
    <s v="LONG"/>
    <s v="B777"/>
    <n v="8"/>
    <n v="49"/>
    <n v="178"/>
    <n v="0"/>
    <n v="19"/>
    <n v="63"/>
    <n v="235"/>
    <s v="Group B"/>
  </r>
  <r>
    <d v="2025-05-18T00:00:00"/>
    <d v="1899-12-30T09:14:00"/>
    <s v="Morning"/>
    <s v="BA"/>
    <s v="BA1334"/>
    <s v="LHR"/>
    <s v="JFK"/>
    <s v="USA"/>
    <s v="North America"/>
    <s v="LONG"/>
    <s v="B777"/>
    <n v="0"/>
    <n v="32"/>
    <n v="300"/>
    <n v="0"/>
    <n v="0"/>
    <n v="7"/>
    <n v="332"/>
    <s v="Group B"/>
  </r>
  <r>
    <d v="2025-09-05T00:00:00"/>
    <d v="1899-12-30T09:25:00"/>
    <s v="Morning"/>
    <s v="BA"/>
    <s v="BA7470"/>
    <s v="LHR"/>
    <s v="CDG"/>
    <s v="France"/>
    <s v="Europe"/>
    <s v="SHORT"/>
    <s v="A320"/>
    <n v="0"/>
    <n v="17"/>
    <n v="163"/>
    <n v="3"/>
    <n v="14"/>
    <n v="48"/>
    <n v="180"/>
    <s v="Group A"/>
  </r>
  <r>
    <d v="2025-04-01T00:00:00"/>
    <d v="1899-12-30T09:31:00"/>
    <s v="Morning"/>
    <s v="BA"/>
    <s v="BA6787"/>
    <s v="LHR"/>
    <s v="MAD"/>
    <s v="Spain"/>
    <s v="Europe"/>
    <s v="SHORT"/>
    <s v="A320"/>
    <n v="0"/>
    <n v="13"/>
    <n v="167"/>
    <n v="0"/>
    <n v="13"/>
    <n v="45"/>
    <n v="180"/>
    <s v="Group A"/>
  </r>
  <r>
    <d v="2025-10-30T00:00:00"/>
    <d v="1899-12-30T20:37:00"/>
    <s v="Evening"/>
    <s v="BA"/>
    <s v="BA9704"/>
    <s v="LHR"/>
    <s v="MUC"/>
    <s v="Germany"/>
    <s v="Europe"/>
    <s v="SHORT"/>
    <s v="A320"/>
    <n v="0"/>
    <n v="9"/>
    <n v="171"/>
    <n v="1"/>
    <n v="4"/>
    <n v="18"/>
    <m/>
    <m/>
  </r>
  <r>
    <d v="2025-07-16T00:00:00"/>
    <d v="1899-12-30T12:37:00"/>
    <s v="Lunchtime"/>
    <s v="BA"/>
    <s v="BA2316"/>
    <s v="LHR"/>
    <s v="IST"/>
    <s v="Turkey"/>
    <s v="Europe"/>
    <s v="SHORT"/>
    <s v="A320"/>
    <n v="0"/>
    <n v="13"/>
    <n v="167"/>
    <n v="3"/>
    <n v="9"/>
    <n v="33"/>
    <m/>
    <m/>
  </r>
  <r>
    <d v="2025-04-13T00:00:00"/>
    <d v="1899-12-30T16:37:00"/>
    <s v="Afternoon"/>
    <s v="BA"/>
    <s v="BA1536"/>
    <s v="LHR"/>
    <s v="AMS"/>
    <s v="Netherlands"/>
    <s v="Europe"/>
    <s v="SHORT"/>
    <s v="A320"/>
    <n v="0"/>
    <n v="15"/>
    <n v="165"/>
    <n v="3"/>
    <n v="5"/>
    <n v="23"/>
    <m/>
    <m/>
  </r>
  <r>
    <d v="2025-10-23T00:00:00"/>
    <d v="1899-12-30T12:30:00"/>
    <s v="Lunchtime"/>
    <s v="BA"/>
    <s v="BA7571"/>
    <s v="LHR"/>
    <s v="VIE"/>
    <s v="Austria"/>
    <s v="Europe"/>
    <s v="SHORT"/>
    <s v="A320"/>
    <n v="0"/>
    <n v="17"/>
    <n v="163"/>
    <n v="0"/>
    <n v="9"/>
    <n v="33"/>
    <m/>
    <m/>
  </r>
  <r>
    <d v="2025-07-17T00:00:00"/>
    <d v="1899-12-30T16:00:00"/>
    <s v="Afternoon"/>
    <s v="BA"/>
    <s v="BA3982"/>
    <s v="LHR"/>
    <s v="VIE"/>
    <s v="Austria"/>
    <s v="Europe"/>
    <s v="SHORT"/>
    <s v="A320"/>
    <n v="0"/>
    <n v="6"/>
    <n v="174"/>
    <n v="0"/>
    <n v="16"/>
    <n v="54"/>
    <m/>
    <m/>
  </r>
  <r>
    <d v="2025-07-16T00:00:00"/>
    <d v="1899-12-30T13:22:00"/>
    <s v="Lunchtime"/>
    <s v="BA"/>
    <s v="BA8623"/>
    <s v="LHR"/>
    <s v="HND"/>
    <s v="Japan"/>
    <s v="Asia"/>
    <s v="LONG"/>
    <s v="B777"/>
    <n v="0"/>
    <n v="32"/>
    <n v="300"/>
    <n v="0"/>
    <n v="11"/>
    <n v="40"/>
    <m/>
    <m/>
  </r>
  <r>
    <d v="2025-08-13T00:00:00"/>
    <d v="1899-12-30T12:38:00"/>
    <s v="Lunchtime"/>
    <s v="BA"/>
    <s v="BA3312"/>
    <s v="LHR"/>
    <s v="DXB"/>
    <s v="UAE"/>
    <s v="Middle East"/>
    <s v="LONG"/>
    <s v="B777"/>
    <n v="8"/>
    <n v="49"/>
    <n v="178"/>
    <n v="2"/>
    <n v="11"/>
    <n v="38"/>
    <m/>
    <m/>
  </r>
  <r>
    <d v="2025-04-18T00:00:00"/>
    <d v="1899-12-30T14:52:00"/>
    <s v="Afternoon"/>
    <s v="BA"/>
    <s v="BA1290"/>
    <s v="LHR"/>
    <s v="BCN"/>
    <s v="Spain"/>
    <s v="Europe"/>
    <s v="SHORT"/>
    <s v="A320"/>
    <n v="0"/>
    <n v="17"/>
    <n v="163"/>
    <n v="2"/>
    <n v="5"/>
    <n v="24"/>
    <m/>
    <m/>
  </r>
  <r>
    <d v="2025-09-16T00:00:00"/>
    <d v="1899-12-30T17:02:00"/>
    <s v="Afternoon"/>
    <s v="BA"/>
    <s v="BA4554"/>
    <s v="LHR"/>
    <s v="MAD"/>
    <s v="Spain"/>
    <s v="Europe"/>
    <s v="SHORT"/>
    <s v="A320"/>
    <n v="0"/>
    <n v="8"/>
    <n v="172"/>
    <n v="0"/>
    <n v="0"/>
    <n v="7"/>
    <m/>
    <m/>
  </r>
  <r>
    <d v="2025-06-05T00:00:00"/>
    <d v="1899-12-30T22:20:00"/>
    <s v="Evening"/>
    <s v="BA"/>
    <s v="BA9444"/>
    <s v="LHR"/>
    <s v="HND"/>
    <s v="Japan"/>
    <s v="Asia"/>
    <s v="LONG"/>
    <s v="B777"/>
    <n v="0"/>
    <n v="32"/>
    <n v="300"/>
    <n v="1"/>
    <n v="7"/>
    <n v="27"/>
    <m/>
    <m/>
  </r>
  <r>
    <d v="2025-06-02T00:00:00"/>
    <d v="1899-12-30T08:24:00"/>
    <s v="Morning"/>
    <s v="BA"/>
    <s v="BA2138"/>
    <s v="LHR"/>
    <s v="ZRH"/>
    <s v="Switzerland"/>
    <s v="Europe"/>
    <s v="SHORT"/>
    <s v="A320"/>
    <n v="0"/>
    <n v="0"/>
    <n v="180"/>
    <n v="1"/>
    <n v="14"/>
    <n v="49"/>
    <n v="180"/>
    <s v="Group A"/>
  </r>
  <r>
    <d v="2025-05-19T00:00:00"/>
    <d v="1899-12-30T21:21:00"/>
    <s v="Evening"/>
    <s v="BA"/>
    <s v="BA1838"/>
    <s v="LHR"/>
    <s v="HND"/>
    <s v="Japan"/>
    <s v="Asia"/>
    <s v="LONG"/>
    <s v="B777"/>
    <n v="0"/>
    <n v="32"/>
    <n v="300"/>
    <n v="1"/>
    <n v="0"/>
    <n v="6"/>
    <m/>
    <m/>
  </r>
  <r>
    <d v="2025-05-20T00:00:00"/>
    <d v="1899-12-30T15:47:00"/>
    <s v="Afternoon"/>
    <s v="BA"/>
    <s v="BA4685"/>
    <s v="LHR"/>
    <s v="AMS"/>
    <s v="Netherlands"/>
    <s v="Europe"/>
    <s v="SHORT"/>
    <s v="A320"/>
    <n v="0"/>
    <n v="10"/>
    <n v="170"/>
    <n v="1"/>
    <n v="2"/>
    <n v="14"/>
    <m/>
    <m/>
  </r>
  <r>
    <d v="2025-06-10T00:00:00"/>
    <d v="1899-12-30T10:14:00"/>
    <s v="Morning"/>
    <s v="BA"/>
    <s v="BA9918"/>
    <s v="LHR"/>
    <s v="LAX"/>
    <s v="USA"/>
    <s v="North America"/>
    <s v="LONG"/>
    <s v="B777"/>
    <n v="0"/>
    <n v="32"/>
    <n v="304"/>
    <n v="1"/>
    <n v="8"/>
    <n v="32"/>
    <n v="336"/>
    <s v="Group B"/>
  </r>
  <r>
    <d v="2025-04-05T00:00:00"/>
    <d v="1899-12-30T19:46:00"/>
    <s v="Evening"/>
    <s v="BA"/>
    <s v="BA5944"/>
    <s v="LHR"/>
    <s v="BCN"/>
    <s v="Spain"/>
    <s v="Europe"/>
    <s v="SHORT"/>
    <s v="A320"/>
    <n v="0"/>
    <n v="2"/>
    <n v="178"/>
    <n v="0"/>
    <n v="2"/>
    <n v="15"/>
    <m/>
    <m/>
  </r>
  <r>
    <d v="2025-05-30T00:00:00"/>
    <d v="1899-12-30T07:07:00"/>
    <s v="Morning"/>
    <s v="BA"/>
    <s v="BA3937"/>
    <s v="LHR"/>
    <s v="AMS"/>
    <s v="Netherlands"/>
    <s v="Europe"/>
    <s v="SHORT"/>
    <s v="A320"/>
    <n v="0"/>
    <n v="16"/>
    <n v="164"/>
    <n v="0"/>
    <n v="3"/>
    <n v="18"/>
    <n v="180"/>
    <s v="Group A"/>
  </r>
  <r>
    <d v="2025-04-28T00:00:00"/>
    <d v="1899-12-30T16:48:00"/>
    <s v="Afternoon"/>
    <s v="BA"/>
    <s v="BA6670"/>
    <s v="LHR"/>
    <s v="IST"/>
    <s v="Turkey"/>
    <s v="Europe"/>
    <s v="SHORT"/>
    <s v="A320"/>
    <n v="0"/>
    <n v="12"/>
    <n v="168"/>
    <n v="1"/>
    <n v="5"/>
    <n v="24"/>
    <m/>
    <m/>
  </r>
  <r>
    <d v="2025-06-28T00:00:00"/>
    <d v="1899-12-30T07:28:00"/>
    <s v="Morning"/>
    <s v="BA"/>
    <s v="BA9245"/>
    <s v="LHR"/>
    <s v="FRA"/>
    <s v="Germany"/>
    <s v="Europe"/>
    <s v="SHORT"/>
    <s v="A320"/>
    <n v="0"/>
    <n v="19"/>
    <n v="161"/>
    <n v="0"/>
    <n v="0"/>
    <n v="9"/>
    <n v="180"/>
    <s v="Group A"/>
  </r>
  <r>
    <d v="2025-08-16T00:00:00"/>
    <d v="1899-12-30T13:26:00"/>
    <s v="Lunchtime"/>
    <s v="BA"/>
    <s v="BA3055"/>
    <s v="LHR"/>
    <s v="MUC"/>
    <s v="Germany"/>
    <s v="Europe"/>
    <s v="SHORT"/>
    <s v="A320"/>
    <n v="0"/>
    <n v="6"/>
    <n v="174"/>
    <n v="0"/>
    <n v="2"/>
    <n v="15"/>
    <m/>
    <m/>
  </r>
  <r>
    <d v="2025-10-16T00:00:00"/>
    <d v="1899-12-30T19:30:00"/>
    <s v="Evening"/>
    <s v="BA"/>
    <s v="BA9302"/>
    <s v="LHR"/>
    <s v="VIE"/>
    <s v="Austria"/>
    <s v="Europe"/>
    <s v="SHORT"/>
    <s v="A320"/>
    <n v="0"/>
    <n v="5"/>
    <n v="175"/>
    <n v="1"/>
    <n v="12"/>
    <n v="41"/>
    <m/>
    <m/>
  </r>
  <r>
    <d v="2025-08-21T00:00:00"/>
    <d v="1899-12-30T18:27:00"/>
    <s v="Evening"/>
    <s v="BA"/>
    <s v="BA2539"/>
    <s v="LHR"/>
    <s v="JFK"/>
    <s v="USA"/>
    <s v="North America"/>
    <s v="LONG"/>
    <s v="B787"/>
    <n v="0"/>
    <n v="35"/>
    <n v="179"/>
    <n v="1"/>
    <n v="1"/>
    <n v="10"/>
    <m/>
    <m/>
  </r>
  <r>
    <d v="2025-08-11T00:00:00"/>
    <d v="1899-12-30T19:53:00"/>
    <s v="Evening"/>
    <s v="BA"/>
    <s v="BA4985"/>
    <s v="LHR"/>
    <s v="AMS"/>
    <s v="Netherlands"/>
    <s v="Europe"/>
    <s v="SHORT"/>
    <s v="A320"/>
    <n v="0"/>
    <n v="3"/>
    <n v="177"/>
    <n v="2"/>
    <n v="0"/>
    <n v="5"/>
    <m/>
    <m/>
  </r>
  <r>
    <d v="2025-08-29T00:00:00"/>
    <d v="1899-12-30T22:25:00"/>
    <s v="Evening"/>
    <s v="BA"/>
    <s v="BA3229"/>
    <s v="LHR"/>
    <s v="ORD"/>
    <s v="USA"/>
    <s v="North America"/>
    <s v="LONG"/>
    <s v="B777"/>
    <n v="0"/>
    <n v="32"/>
    <n v="300"/>
    <n v="0"/>
    <n v="4"/>
    <n v="20"/>
    <m/>
    <m/>
  </r>
  <r>
    <d v="2025-05-09T00:00:00"/>
    <d v="1899-12-30T06:19:00"/>
    <s v="Morning"/>
    <s v="BA"/>
    <s v="BA7618"/>
    <s v="LHR"/>
    <s v="AMS"/>
    <s v="Netherlands"/>
    <s v="Europe"/>
    <s v="SHORT"/>
    <s v="A320"/>
    <n v="0"/>
    <n v="13"/>
    <n v="167"/>
    <n v="1"/>
    <n v="12"/>
    <n v="42"/>
    <n v="180"/>
    <s v="Group A"/>
  </r>
  <r>
    <d v="2025-06-26T00:00:00"/>
    <d v="1899-12-30T19:04:00"/>
    <s v="Evening"/>
    <s v="BA"/>
    <s v="BA7498"/>
    <s v="LHR"/>
    <s v="VIE"/>
    <s v="Austria"/>
    <s v="Europe"/>
    <s v="SHORT"/>
    <s v="A320"/>
    <n v="0"/>
    <n v="10"/>
    <n v="170"/>
    <n v="0"/>
    <n v="7"/>
    <n v="27"/>
    <m/>
    <m/>
  </r>
  <r>
    <d v="2025-05-22T00:00:00"/>
    <d v="1899-12-30T08:10:00"/>
    <s v="Morning"/>
    <s v="BA"/>
    <s v="BA3030"/>
    <s v="LHR"/>
    <s v="MAD"/>
    <s v="Spain"/>
    <s v="Europe"/>
    <s v="SHORT"/>
    <s v="A320"/>
    <n v="0"/>
    <n v="6"/>
    <n v="174"/>
    <n v="2"/>
    <n v="5"/>
    <n v="23"/>
    <n v="180"/>
    <s v="Group A"/>
  </r>
  <r>
    <d v="2025-04-19T00:00:00"/>
    <d v="1899-12-30T13:30:00"/>
    <s v="Lunchtime"/>
    <s v="BA"/>
    <s v="BA7967"/>
    <s v="LHR"/>
    <s v="MAD"/>
    <s v="Spain"/>
    <s v="Europe"/>
    <s v="SHORT"/>
    <s v="A320"/>
    <n v="0"/>
    <n v="4"/>
    <n v="176"/>
    <n v="0"/>
    <n v="8"/>
    <n v="31"/>
    <m/>
    <m/>
  </r>
  <r>
    <d v="2025-08-04T00:00:00"/>
    <d v="1899-12-30T20:36:00"/>
    <s v="Evening"/>
    <s v="BA"/>
    <s v="BA5534"/>
    <s v="LHR"/>
    <s v="DXB"/>
    <s v="UAE"/>
    <s v="Middle East"/>
    <s v="LONG"/>
    <s v="B777"/>
    <n v="8"/>
    <n v="49"/>
    <n v="178"/>
    <n v="1"/>
    <n v="0"/>
    <n v="3"/>
    <m/>
    <m/>
  </r>
  <r>
    <d v="2025-10-20T00:00:00"/>
    <d v="1899-12-30T08:35:00"/>
    <s v="Morning"/>
    <s v="BA"/>
    <s v="BA7420"/>
    <s v="LHR"/>
    <s v="DXB"/>
    <s v="UAE"/>
    <s v="Middle East"/>
    <s v="LONG"/>
    <s v="B777"/>
    <n v="0"/>
    <n v="48"/>
    <n v="224"/>
    <n v="1"/>
    <n v="10"/>
    <n v="38"/>
    <n v="272"/>
    <s v="Group C"/>
  </r>
  <r>
    <d v="2025-07-21T00:00:00"/>
    <d v="1899-12-30T14:59:00"/>
    <s v="Afternoon"/>
    <s v="BA"/>
    <s v="BA1975"/>
    <s v="LHR"/>
    <s v="FRA"/>
    <s v="Germany"/>
    <s v="Europe"/>
    <s v="SHORT"/>
    <s v="A320"/>
    <n v="0"/>
    <n v="11"/>
    <n v="169"/>
    <n v="0"/>
    <n v="10"/>
    <n v="36"/>
    <m/>
    <m/>
  </r>
  <r>
    <d v="2025-08-29T00:00:00"/>
    <d v="1899-12-30T11:41:00"/>
    <s v="Morning"/>
    <s v="BA"/>
    <s v="BA8901"/>
    <s v="LHR"/>
    <s v="HND"/>
    <s v="Japan"/>
    <s v="Asia"/>
    <s v="LONG"/>
    <s v="B777"/>
    <n v="0"/>
    <n v="32"/>
    <n v="304"/>
    <n v="3"/>
    <n v="6"/>
    <n v="24"/>
    <n v="336"/>
    <s v="Group C"/>
  </r>
  <r>
    <d v="2025-05-14T00:00:00"/>
    <d v="1899-12-30T06:36:00"/>
    <s v="Morning"/>
    <s v="BA"/>
    <s v="BA3462"/>
    <s v="LHR"/>
    <s v="MAD"/>
    <s v="Spain"/>
    <s v="Europe"/>
    <s v="SHORT"/>
    <s v="A320"/>
    <n v="0"/>
    <n v="0"/>
    <n v="180"/>
    <n v="1"/>
    <n v="13"/>
    <n v="46"/>
    <n v="180"/>
    <s v="Group A"/>
  </r>
  <r>
    <d v="2025-07-28T00:00:00"/>
    <d v="1899-12-30T14:15:00"/>
    <s v="Afternoon"/>
    <s v="BA"/>
    <s v="BA1247"/>
    <s v="LHR"/>
    <s v="ZRH"/>
    <s v="Switzerland"/>
    <s v="Europe"/>
    <s v="SHORT"/>
    <s v="A320"/>
    <n v="0"/>
    <n v="4"/>
    <n v="176"/>
    <n v="0"/>
    <n v="2"/>
    <n v="13"/>
    <m/>
    <m/>
  </r>
  <r>
    <d v="2025-05-05T00:00:00"/>
    <d v="1899-12-30T19:00:00"/>
    <s v="Evening"/>
    <s v="BA"/>
    <s v="BA9311"/>
    <s v="LHR"/>
    <s v="VIE"/>
    <s v="Austria"/>
    <s v="Europe"/>
    <s v="SHORT"/>
    <s v="A320"/>
    <n v="0"/>
    <n v="2"/>
    <n v="178"/>
    <n v="0"/>
    <n v="14"/>
    <n v="48"/>
    <m/>
    <m/>
  </r>
  <r>
    <d v="2025-04-23T00:00:00"/>
    <d v="1899-12-30T20:08:00"/>
    <s v="Evening"/>
    <s v="BA"/>
    <s v="BA6710"/>
    <s v="LHR"/>
    <s v="JFK"/>
    <s v="USA"/>
    <s v="North America"/>
    <s v="LONG"/>
    <s v="A350"/>
    <n v="0"/>
    <n v="56"/>
    <n v="275"/>
    <n v="0"/>
    <n v="9"/>
    <n v="33"/>
    <m/>
    <m/>
  </r>
  <r>
    <d v="2025-09-07T00:00:00"/>
    <d v="1899-12-30T19:49:00"/>
    <s v="Evening"/>
    <s v="BA"/>
    <s v="BA8478"/>
    <s v="LHR"/>
    <s v="CDG"/>
    <s v="France"/>
    <s v="Europe"/>
    <s v="SHORT"/>
    <s v="A320"/>
    <n v="0"/>
    <n v="4"/>
    <n v="176"/>
    <n v="0"/>
    <n v="6"/>
    <n v="25"/>
    <m/>
    <m/>
  </r>
  <r>
    <d v="2025-07-23T00:00:00"/>
    <d v="1899-12-30T12:15:00"/>
    <s v="Lunchtime"/>
    <s v="BA"/>
    <s v="BA5070"/>
    <s v="LHR"/>
    <s v="MUC"/>
    <s v="Germany"/>
    <s v="Europe"/>
    <s v="SHORT"/>
    <s v="A320"/>
    <n v="0"/>
    <n v="4"/>
    <n v="176"/>
    <n v="2"/>
    <n v="8"/>
    <n v="30"/>
    <m/>
    <m/>
  </r>
  <r>
    <d v="2025-05-15T00:00:00"/>
    <d v="1899-12-30T09:02:00"/>
    <s v="Morning"/>
    <s v="BA"/>
    <s v="BA2966"/>
    <s v="LHR"/>
    <s v="JFK"/>
    <s v="USA"/>
    <s v="North America"/>
    <s v="LONG"/>
    <s v="B777"/>
    <n v="8"/>
    <n v="49"/>
    <n v="178"/>
    <n v="3"/>
    <n v="7"/>
    <n v="29"/>
    <n v="235"/>
    <s v="Group B"/>
  </r>
  <r>
    <d v="2025-08-23T00:00:00"/>
    <d v="1899-12-30T21:07:00"/>
    <s v="Evening"/>
    <s v="BA"/>
    <s v="BA4915"/>
    <s v="LHR"/>
    <s v="IST"/>
    <s v="Turkey"/>
    <s v="Europe"/>
    <s v="SHORT"/>
    <s v="A320"/>
    <n v="0"/>
    <n v="8"/>
    <n v="172"/>
    <n v="0"/>
    <n v="14"/>
    <n v="49"/>
    <m/>
    <m/>
  </r>
  <r>
    <d v="2025-10-11T00:00:00"/>
    <d v="1899-12-30T22:56:00"/>
    <s v="Evening"/>
    <s v="BA"/>
    <s v="BA1124"/>
    <s v="LHR"/>
    <s v="HND"/>
    <s v="Japan"/>
    <s v="Asia"/>
    <s v="LONG"/>
    <s v="B787"/>
    <n v="0"/>
    <n v="31"/>
    <n v="173"/>
    <n v="0"/>
    <n v="2"/>
    <n v="14"/>
    <m/>
    <m/>
  </r>
  <r>
    <d v="2025-06-09T00:00:00"/>
    <d v="1899-12-30T12:33:00"/>
    <s v="Lunchtime"/>
    <s v="BA"/>
    <s v="BA1011"/>
    <s v="LHR"/>
    <s v="DFW"/>
    <s v="USA"/>
    <s v="North America"/>
    <s v="LONG"/>
    <s v="A350"/>
    <n v="0"/>
    <n v="56"/>
    <n v="275"/>
    <n v="0"/>
    <n v="4"/>
    <n v="18"/>
    <m/>
    <m/>
  </r>
  <r>
    <d v="2025-04-09T00:00:00"/>
    <d v="1899-12-30T13:19:00"/>
    <s v="Lunchtime"/>
    <s v="BA"/>
    <s v="BA6608"/>
    <s v="LHR"/>
    <s v="ORD"/>
    <s v="USA"/>
    <s v="North America"/>
    <s v="LONG"/>
    <s v="B777"/>
    <n v="0"/>
    <n v="32"/>
    <n v="304"/>
    <n v="0"/>
    <n v="13"/>
    <n v="46"/>
    <m/>
    <m/>
  </r>
  <r>
    <d v="2025-06-01T00:00:00"/>
    <d v="1899-12-30T14:56:00"/>
    <s v="Afternoon"/>
    <s v="BA"/>
    <s v="BA4685"/>
    <s v="LHR"/>
    <s v="VIE"/>
    <s v="Austria"/>
    <s v="Europe"/>
    <s v="SHORT"/>
    <s v="A320"/>
    <n v="0"/>
    <n v="16"/>
    <n v="164"/>
    <n v="0"/>
    <n v="5"/>
    <n v="21"/>
    <m/>
    <m/>
  </r>
  <r>
    <d v="2025-06-25T00:00:00"/>
    <d v="1899-12-30T10:18:00"/>
    <s v="Morning"/>
    <s v="BA"/>
    <s v="BA4536"/>
    <s v="LHR"/>
    <s v="JFK"/>
    <s v="USA"/>
    <s v="North America"/>
    <s v="LONG"/>
    <s v="B777"/>
    <n v="0"/>
    <n v="48"/>
    <n v="224"/>
    <n v="0"/>
    <n v="13"/>
    <n v="44"/>
    <n v="272"/>
    <s v="Group B"/>
  </r>
  <r>
    <d v="2025-07-14T00:00:00"/>
    <d v="1899-12-30T12:24:00"/>
    <s v="Lunchtime"/>
    <s v="BA"/>
    <s v="BA9398"/>
    <s v="LHR"/>
    <s v="JFK"/>
    <s v="USA"/>
    <s v="North America"/>
    <s v="LONG"/>
    <s v="B777"/>
    <n v="0"/>
    <n v="32"/>
    <n v="304"/>
    <n v="0"/>
    <n v="17"/>
    <n v="57"/>
    <m/>
    <m/>
  </r>
  <r>
    <d v="2025-10-09T00:00:00"/>
    <d v="1899-12-30T07:20:00"/>
    <s v="Morning"/>
    <s v="BA"/>
    <s v="BA1277"/>
    <s v="LHR"/>
    <s v="IST"/>
    <s v="Turkey"/>
    <s v="Europe"/>
    <s v="SHORT"/>
    <s v="A320"/>
    <n v="0"/>
    <n v="10"/>
    <n v="170"/>
    <n v="1"/>
    <n v="6"/>
    <n v="24"/>
    <n v="180"/>
    <s v="Group A"/>
  </r>
  <r>
    <d v="2025-08-26T00:00:00"/>
    <d v="1899-12-30T11:44:00"/>
    <s v="Morning"/>
    <s v="BA"/>
    <s v="BA5124"/>
    <s v="LHR"/>
    <s v="DFW"/>
    <s v="USA"/>
    <s v="North America"/>
    <s v="LONG"/>
    <s v="B777"/>
    <n v="0"/>
    <n v="32"/>
    <n v="300"/>
    <n v="1"/>
    <n v="11"/>
    <n v="41"/>
    <n v="332"/>
    <s v="Group B"/>
  </r>
  <r>
    <d v="2025-07-17T00:00:00"/>
    <d v="1899-12-30T21:18:00"/>
    <s v="Evening"/>
    <s v="BA"/>
    <s v="BA2049"/>
    <s v="LHR"/>
    <s v="MAD"/>
    <s v="Spain"/>
    <s v="Europe"/>
    <s v="SHORT"/>
    <s v="A320"/>
    <n v="0"/>
    <n v="14"/>
    <n v="166"/>
    <n v="0"/>
    <n v="1"/>
    <n v="12"/>
    <m/>
    <m/>
  </r>
  <r>
    <d v="2025-04-16T00:00:00"/>
    <d v="1899-12-30T21:06:00"/>
    <s v="Evening"/>
    <s v="BA"/>
    <s v="BA2162"/>
    <s v="LHR"/>
    <s v="ZRH"/>
    <s v="Switzerland"/>
    <s v="Europe"/>
    <s v="SHORT"/>
    <s v="A320"/>
    <n v="0"/>
    <n v="8"/>
    <n v="172"/>
    <n v="1"/>
    <n v="12"/>
    <n v="42"/>
    <m/>
    <m/>
  </r>
  <r>
    <d v="2025-10-19T00:00:00"/>
    <d v="1899-12-30T08:49:00"/>
    <s v="Morning"/>
    <s v="BA"/>
    <s v="BA3978"/>
    <s v="LHR"/>
    <s v="DFW"/>
    <s v="USA"/>
    <s v="North America"/>
    <s v="LONG"/>
    <s v="B787"/>
    <n v="0"/>
    <n v="35"/>
    <n v="179"/>
    <n v="1"/>
    <n v="9"/>
    <n v="33"/>
    <n v="214"/>
    <s v="Group B"/>
  </r>
  <r>
    <d v="2025-07-29T00:00:00"/>
    <d v="1899-12-30T11:35:00"/>
    <s v="Morning"/>
    <s v="BA"/>
    <s v="BA4050"/>
    <s v="LHR"/>
    <s v="MUC"/>
    <s v="Germany"/>
    <s v="Europe"/>
    <s v="SHORT"/>
    <s v="A320"/>
    <n v="0"/>
    <n v="18"/>
    <n v="162"/>
    <n v="2"/>
    <n v="10"/>
    <n v="38"/>
    <n v="180"/>
    <s v="Group A"/>
  </r>
  <r>
    <d v="2025-08-18T00:00:00"/>
    <d v="1899-12-30T18:40:00"/>
    <s v="Evening"/>
    <s v="BA"/>
    <s v="BA4754"/>
    <s v="LHR"/>
    <s v="LAX"/>
    <s v="USA"/>
    <s v="North America"/>
    <s v="LONG"/>
    <s v="B787"/>
    <n v="0"/>
    <n v="31"/>
    <n v="173"/>
    <n v="0"/>
    <n v="4"/>
    <n v="20"/>
    <m/>
    <m/>
  </r>
  <r>
    <d v="2025-05-11T00:00:00"/>
    <d v="1899-12-30T09:41:00"/>
    <s v="Morning"/>
    <s v="BA"/>
    <s v="BA8335"/>
    <s v="LHR"/>
    <s v="ORD"/>
    <s v="USA"/>
    <s v="North America"/>
    <s v="LONG"/>
    <s v="B777"/>
    <n v="0"/>
    <n v="48"/>
    <n v="224"/>
    <n v="2"/>
    <n v="0"/>
    <n v="4"/>
    <n v="272"/>
    <s v="Group B"/>
  </r>
  <r>
    <d v="2025-10-30T00:00:00"/>
    <d v="1899-12-30T10:06:00"/>
    <s v="Morning"/>
    <s v="BA"/>
    <s v="BA3051"/>
    <s v="LHR"/>
    <s v="CDG"/>
    <s v="France"/>
    <s v="Europe"/>
    <s v="SHORT"/>
    <s v="A320"/>
    <n v="0"/>
    <n v="9"/>
    <n v="171"/>
    <n v="2"/>
    <n v="11"/>
    <n v="38"/>
    <n v="180"/>
    <s v="Group A"/>
  </r>
  <r>
    <d v="2025-04-24T00:00:00"/>
    <d v="1899-12-30T18:58:00"/>
    <s v="Evening"/>
    <s v="BA"/>
    <s v="BA1792"/>
    <s v="LHR"/>
    <s v="FRA"/>
    <s v="Germany"/>
    <s v="Europe"/>
    <s v="SHORT"/>
    <s v="A320"/>
    <n v="0"/>
    <n v="15"/>
    <n v="165"/>
    <n v="0"/>
    <n v="0"/>
    <n v="0"/>
    <m/>
    <m/>
  </r>
  <r>
    <d v="2025-09-22T00:00:00"/>
    <d v="1899-12-30T10:28:00"/>
    <s v="Morning"/>
    <s v="BA"/>
    <s v="BA4649"/>
    <s v="LHR"/>
    <s v="DFW"/>
    <s v="USA"/>
    <s v="North America"/>
    <s v="LONG"/>
    <s v="B777"/>
    <n v="0"/>
    <n v="32"/>
    <n v="300"/>
    <n v="0"/>
    <n v="6"/>
    <n v="25"/>
    <n v="332"/>
    <s v="Group B"/>
  </r>
  <r>
    <d v="2025-08-17T00:00:00"/>
    <d v="1899-12-30T19:20:00"/>
    <s v="Evening"/>
    <s v="BA"/>
    <s v="BA1069"/>
    <s v="LHR"/>
    <s v="MUC"/>
    <s v="Germany"/>
    <s v="Europe"/>
    <s v="SHORT"/>
    <s v="A320"/>
    <n v="0"/>
    <n v="2"/>
    <n v="178"/>
    <n v="2"/>
    <n v="13"/>
    <n v="45"/>
    <m/>
    <m/>
  </r>
  <r>
    <d v="2025-06-23T00:00:00"/>
    <d v="1899-12-30T18:08:00"/>
    <s v="Evening"/>
    <s v="BA"/>
    <s v="BA6333"/>
    <s v="LHR"/>
    <s v="DXB"/>
    <s v="UAE"/>
    <s v="Middle East"/>
    <s v="LONG"/>
    <s v="B777"/>
    <n v="0"/>
    <n v="32"/>
    <n v="300"/>
    <n v="1"/>
    <n v="9"/>
    <n v="33"/>
    <m/>
    <m/>
  </r>
  <r>
    <d v="2025-06-02T00:00:00"/>
    <d v="1899-12-30T14:19:00"/>
    <s v="Afternoon"/>
    <s v="BA"/>
    <s v="BA5518"/>
    <s v="LHR"/>
    <s v="DXB"/>
    <s v="UAE"/>
    <s v="Middle East"/>
    <s v="LONG"/>
    <s v="A380"/>
    <n v="14"/>
    <n v="97"/>
    <n v="358"/>
    <n v="2"/>
    <n v="18"/>
    <n v="61"/>
    <m/>
    <m/>
  </r>
  <r>
    <d v="2025-04-02T00:00:00"/>
    <d v="1899-12-30T17:29:00"/>
    <s v="Afternoon"/>
    <s v="BA"/>
    <s v="BA9141"/>
    <s v="LHR"/>
    <s v="CDG"/>
    <s v="France"/>
    <s v="Europe"/>
    <s v="SHORT"/>
    <s v="A320"/>
    <n v="0"/>
    <n v="11"/>
    <n v="169"/>
    <n v="1"/>
    <n v="13"/>
    <n v="46"/>
    <m/>
    <m/>
  </r>
  <r>
    <d v="2025-10-27T00:00:00"/>
    <d v="1899-12-30T16:01:00"/>
    <s v="Afternoon"/>
    <s v="BA"/>
    <s v="BA9485"/>
    <s v="LHR"/>
    <s v="AMS"/>
    <s v="Netherlands"/>
    <s v="Europe"/>
    <s v="SHORT"/>
    <s v="A320"/>
    <n v="0"/>
    <n v="2"/>
    <n v="178"/>
    <n v="0"/>
    <n v="4"/>
    <n v="20"/>
    <m/>
    <m/>
  </r>
  <r>
    <d v="2025-08-20T00:00:00"/>
    <d v="1899-12-30T17:07:00"/>
    <s v="Afternoon"/>
    <s v="BA"/>
    <s v="BA8448"/>
    <s v="LHR"/>
    <s v="FRA"/>
    <s v="Germany"/>
    <s v="Europe"/>
    <s v="SHORT"/>
    <s v="A320"/>
    <n v="0"/>
    <n v="2"/>
    <n v="178"/>
    <n v="0"/>
    <n v="8"/>
    <n v="31"/>
    <m/>
    <m/>
  </r>
  <r>
    <d v="2025-05-01T00:00:00"/>
    <d v="1899-12-30T12:41:00"/>
    <s v="Lunchtime"/>
    <s v="BA"/>
    <s v="BA9743"/>
    <s v="LHR"/>
    <s v="ORD"/>
    <s v="USA"/>
    <s v="North America"/>
    <s v="LONG"/>
    <s v="B787"/>
    <n v="8"/>
    <n v="42"/>
    <n v="166"/>
    <n v="0"/>
    <n v="8"/>
    <n v="30"/>
    <m/>
    <m/>
  </r>
  <r>
    <d v="2025-09-20T00:00:00"/>
    <d v="1899-12-30T10:35:00"/>
    <s v="Morning"/>
    <s v="BA"/>
    <s v="BA8940"/>
    <s v="LHR"/>
    <s v="HND"/>
    <s v="Japan"/>
    <s v="Asia"/>
    <s v="LONG"/>
    <s v="A350"/>
    <n v="0"/>
    <n v="56"/>
    <n v="275"/>
    <n v="3"/>
    <n v="0"/>
    <n v="6"/>
    <n v="331"/>
    <s v="Group C"/>
  </r>
  <r>
    <d v="2025-06-13T00:00:00"/>
    <d v="1899-12-30T15:55:00"/>
    <s v="Afternoon"/>
    <s v="BA"/>
    <s v="BA5346"/>
    <s v="LHR"/>
    <s v="JFK"/>
    <s v="USA"/>
    <s v="North America"/>
    <s v="LONG"/>
    <s v="B787"/>
    <n v="0"/>
    <n v="31"/>
    <n v="173"/>
    <n v="0"/>
    <n v="3"/>
    <n v="16"/>
    <m/>
    <m/>
  </r>
  <r>
    <d v="2025-07-13T00:00:00"/>
    <d v="1899-12-30T18:41:00"/>
    <s v="Evening"/>
    <s v="BA"/>
    <s v="BA2153"/>
    <s v="LHR"/>
    <s v="DXB"/>
    <s v="UAE"/>
    <s v="Middle East"/>
    <s v="LONG"/>
    <s v="A380"/>
    <n v="14"/>
    <n v="97"/>
    <n v="358"/>
    <n v="0"/>
    <n v="5"/>
    <n v="22"/>
    <m/>
    <m/>
  </r>
  <r>
    <d v="2025-09-18T00:00:00"/>
    <d v="1899-12-30T13:38:00"/>
    <s v="Lunchtime"/>
    <s v="BA"/>
    <s v="BA7926"/>
    <s v="LHR"/>
    <s v="BCN"/>
    <s v="Spain"/>
    <s v="Europe"/>
    <s v="SHORT"/>
    <s v="A320"/>
    <n v="0"/>
    <n v="11"/>
    <n v="169"/>
    <n v="1"/>
    <n v="0"/>
    <n v="0"/>
    <m/>
    <m/>
  </r>
  <r>
    <d v="2025-07-21T00:00:00"/>
    <d v="1899-12-30T14:19:00"/>
    <s v="Afternoon"/>
    <s v="BA"/>
    <s v="BA1288"/>
    <s v="LHR"/>
    <s v="CDG"/>
    <s v="France"/>
    <s v="Europe"/>
    <s v="SHORT"/>
    <s v="A320"/>
    <n v="0"/>
    <n v="6"/>
    <n v="174"/>
    <n v="1"/>
    <n v="8"/>
    <n v="31"/>
    <m/>
    <m/>
  </r>
  <r>
    <d v="2025-05-12T00:00:00"/>
    <d v="1899-12-30T21:31:00"/>
    <s v="Evening"/>
    <s v="BA"/>
    <s v="BA7445"/>
    <s v="LHR"/>
    <s v="DFW"/>
    <s v="USA"/>
    <s v="North America"/>
    <s v="LONG"/>
    <s v="B777"/>
    <n v="0"/>
    <n v="32"/>
    <n v="300"/>
    <n v="0"/>
    <n v="6"/>
    <n v="26"/>
    <m/>
    <m/>
  </r>
  <r>
    <d v="2025-08-26T00:00:00"/>
    <d v="1899-12-30T17:52:00"/>
    <s v="Afternoon"/>
    <s v="BA"/>
    <s v="BA9943"/>
    <s v="LHR"/>
    <s v="IST"/>
    <s v="Turkey"/>
    <s v="Europe"/>
    <s v="SHORT"/>
    <s v="A320"/>
    <n v="0"/>
    <n v="11"/>
    <n v="169"/>
    <n v="0"/>
    <n v="0"/>
    <n v="4"/>
    <m/>
    <m/>
  </r>
  <r>
    <d v="2025-06-30T00:00:00"/>
    <d v="1899-12-30T18:18:00"/>
    <s v="Evening"/>
    <s v="BA"/>
    <s v="BA9432"/>
    <s v="LHR"/>
    <s v="MAD"/>
    <s v="Spain"/>
    <s v="Europe"/>
    <s v="SHORT"/>
    <s v="A320"/>
    <n v="0"/>
    <n v="16"/>
    <n v="164"/>
    <n v="0"/>
    <n v="10"/>
    <n v="37"/>
    <m/>
    <m/>
  </r>
  <r>
    <d v="2025-04-30T00:00:00"/>
    <d v="1899-12-30T18:30:00"/>
    <s v="Evening"/>
    <s v="BA"/>
    <s v="BA3354"/>
    <s v="LHR"/>
    <s v="DXB"/>
    <s v="UAE"/>
    <s v="Middle East"/>
    <s v="LONG"/>
    <s v="B787"/>
    <n v="0"/>
    <n v="35"/>
    <n v="179"/>
    <n v="0"/>
    <n v="12"/>
    <n v="41"/>
    <m/>
    <m/>
  </r>
  <r>
    <d v="2025-04-01T00:00:00"/>
    <d v="1899-12-30T15:16:00"/>
    <s v="Afternoon"/>
    <s v="BA"/>
    <s v="BA4039"/>
    <s v="LHR"/>
    <s v="ZRH"/>
    <s v="Switzerland"/>
    <s v="Europe"/>
    <s v="SHORT"/>
    <s v="A320"/>
    <n v="0"/>
    <n v="0"/>
    <n v="180"/>
    <n v="1"/>
    <n v="9"/>
    <n v="34"/>
    <m/>
    <m/>
  </r>
  <r>
    <d v="2025-06-13T00:00:00"/>
    <d v="1899-12-30T13:02:00"/>
    <s v="Lunchtime"/>
    <s v="BA"/>
    <s v="BA3063"/>
    <s v="LHR"/>
    <s v="BCN"/>
    <s v="Spain"/>
    <s v="Europe"/>
    <s v="SHORT"/>
    <s v="A320"/>
    <n v="0"/>
    <n v="19"/>
    <n v="161"/>
    <n v="0"/>
    <n v="6"/>
    <n v="25"/>
    <m/>
    <m/>
  </r>
  <r>
    <d v="2025-07-18T00:00:00"/>
    <d v="1899-12-30T21:51:00"/>
    <s v="Evening"/>
    <s v="BA"/>
    <s v="BA6799"/>
    <s v="LHR"/>
    <s v="MAD"/>
    <s v="Spain"/>
    <s v="Europe"/>
    <s v="SHORT"/>
    <s v="A320"/>
    <n v="0"/>
    <n v="12"/>
    <n v="168"/>
    <n v="1"/>
    <n v="11"/>
    <n v="40"/>
    <m/>
    <m/>
  </r>
  <r>
    <d v="2025-04-15T00:00:00"/>
    <d v="1899-12-30T19:46:00"/>
    <s v="Evening"/>
    <s v="BA"/>
    <s v="BA4944"/>
    <s v="LHR"/>
    <s v="MAD"/>
    <s v="Spain"/>
    <s v="Europe"/>
    <s v="SHORT"/>
    <s v="A320"/>
    <n v="0"/>
    <n v="4"/>
    <n v="176"/>
    <n v="1"/>
    <n v="11"/>
    <n v="41"/>
    <m/>
    <m/>
  </r>
  <r>
    <d v="2025-07-27T00:00:00"/>
    <d v="1899-12-30T12:15:00"/>
    <s v="Lunchtime"/>
    <s v="BA"/>
    <s v="BA7087"/>
    <s v="LHR"/>
    <s v="VIE"/>
    <s v="Austria"/>
    <s v="Europe"/>
    <s v="SHORT"/>
    <s v="A320"/>
    <n v="0"/>
    <n v="0"/>
    <n v="180"/>
    <n v="1"/>
    <n v="9"/>
    <n v="35"/>
    <m/>
    <m/>
  </r>
  <r>
    <d v="2025-10-05T00:00:00"/>
    <d v="1899-12-30T11:28:00"/>
    <s v="Morning"/>
    <s v="BA"/>
    <s v="BA5934"/>
    <s v="LHR"/>
    <s v="DFW"/>
    <s v="USA"/>
    <s v="North America"/>
    <s v="LONG"/>
    <s v="B787"/>
    <n v="8"/>
    <n v="48"/>
    <n v="200"/>
    <n v="0"/>
    <n v="3"/>
    <n v="17"/>
    <n v="256"/>
    <s v="Group B"/>
  </r>
  <r>
    <d v="2025-06-17T00:00:00"/>
    <d v="1899-12-30T19:32:00"/>
    <s v="Evening"/>
    <s v="BA"/>
    <s v="BA2721"/>
    <s v="LHR"/>
    <s v="ZRH"/>
    <s v="Switzerland"/>
    <s v="Europe"/>
    <s v="SHORT"/>
    <s v="A320"/>
    <n v="0"/>
    <n v="8"/>
    <n v="172"/>
    <n v="0"/>
    <n v="9"/>
    <n v="35"/>
    <m/>
    <m/>
  </r>
  <r>
    <d v="2025-10-19T00:00:00"/>
    <d v="1899-12-30T09:34:00"/>
    <s v="Morning"/>
    <s v="BA"/>
    <s v="BA9422"/>
    <s v="LHR"/>
    <s v="FRA"/>
    <s v="Germany"/>
    <s v="Europe"/>
    <s v="SHORT"/>
    <s v="A320"/>
    <n v="0"/>
    <n v="7"/>
    <n v="173"/>
    <n v="0"/>
    <n v="14"/>
    <n v="49"/>
    <n v="180"/>
    <s v="Group A"/>
  </r>
  <r>
    <d v="2025-06-08T00:00:00"/>
    <d v="1899-12-30T06:03:00"/>
    <s v="Morning"/>
    <s v="BA"/>
    <s v="BA7536"/>
    <s v="LHR"/>
    <s v="BCN"/>
    <s v="Spain"/>
    <s v="Europe"/>
    <s v="SHORT"/>
    <s v="A320"/>
    <n v="0"/>
    <n v="10"/>
    <n v="170"/>
    <n v="0"/>
    <n v="5"/>
    <n v="21"/>
    <n v="180"/>
    <s v="Group A"/>
  </r>
  <r>
    <d v="2025-04-26T00:00:00"/>
    <d v="1899-12-30T16:30:00"/>
    <s v="Afternoon"/>
    <s v="BA"/>
    <s v="BA4156"/>
    <s v="LHR"/>
    <s v="DFW"/>
    <s v="USA"/>
    <s v="North America"/>
    <s v="LONG"/>
    <s v="B787"/>
    <n v="0"/>
    <n v="31"/>
    <n v="173"/>
    <n v="1"/>
    <n v="19"/>
    <n v="63"/>
    <m/>
    <m/>
  </r>
  <r>
    <d v="2025-07-16T00:00:00"/>
    <d v="1899-12-30T11:49:00"/>
    <s v="Morning"/>
    <s v="BA"/>
    <s v="BA6461"/>
    <s v="LHR"/>
    <s v="CDG"/>
    <s v="France"/>
    <s v="Europe"/>
    <s v="SHORT"/>
    <s v="A320"/>
    <n v="0"/>
    <n v="12"/>
    <n v="168"/>
    <n v="0"/>
    <n v="5"/>
    <n v="22"/>
    <n v="180"/>
    <s v="Group A"/>
  </r>
  <r>
    <d v="2025-07-26T00:00:00"/>
    <d v="1899-12-30T16:10:00"/>
    <s v="Afternoon"/>
    <s v="BA"/>
    <s v="BA5272"/>
    <s v="LHR"/>
    <s v="ZRH"/>
    <s v="Switzerland"/>
    <s v="Europe"/>
    <s v="SHORT"/>
    <s v="A320"/>
    <n v="0"/>
    <n v="2"/>
    <n v="178"/>
    <n v="1"/>
    <n v="8"/>
    <n v="31"/>
    <m/>
    <m/>
  </r>
  <r>
    <d v="2025-09-30T00:00:00"/>
    <d v="1899-12-30T08:39:00"/>
    <s v="Morning"/>
    <s v="BA"/>
    <s v="BA5324"/>
    <s v="LHR"/>
    <s v="ZRH"/>
    <s v="Switzerland"/>
    <s v="Europe"/>
    <s v="SHORT"/>
    <s v="A320"/>
    <n v="0"/>
    <n v="16"/>
    <n v="164"/>
    <n v="0"/>
    <n v="4"/>
    <n v="20"/>
    <n v="180"/>
    <s v="Group A"/>
  </r>
  <r>
    <d v="2025-10-02T00:00:00"/>
    <d v="1899-12-30T09:47:00"/>
    <s v="Morning"/>
    <s v="BA"/>
    <s v="BA3202"/>
    <s v="LHR"/>
    <s v="DFW"/>
    <s v="USA"/>
    <s v="North America"/>
    <s v="LONG"/>
    <s v="A380"/>
    <n v="14"/>
    <n v="97"/>
    <n v="358"/>
    <n v="0"/>
    <n v="9"/>
    <n v="34"/>
    <n v="469"/>
    <s v="Group B"/>
  </r>
  <r>
    <d v="2025-04-17T00:00:00"/>
    <d v="1899-12-30T16:58:00"/>
    <s v="Afternoon"/>
    <s v="BA"/>
    <s v="BA1068"/>
    <s v="LHR"/>
    <s v="MAD"/>
    <s v="Spain"/>
    <s v="Europe"/>
    <s v="SHORT"/>
    <s v="A320"/>
    <n v="0"/>
    <n v="0"/>
    <n v="180"/>
    <n v="3"/>
    <n v="0"/>
    <n v="3"/>
    <m/>
    <m/>
  </r>
  <r>
    <d v="2025-07-25T00:00:00"/>
    <d v="1899-12-30T10:41:00"/>
    <s v="Morning"/>
    <s v="BA"/>
    <s v="BA6159"/>
    <s v="LHR"/>
    <s v="ORD"/>
    <s v="USA"/>
    <s v="North America"/>
    <s v="LONG"/>
    <s v="A350"/>
    <n v="0"/>
    <n v="56"/>
    <n v="275"/>
    <n v="0"/>
    <n v="5"/>
    <n v="22"/>
    <n v="331"/>
    <s v="Group B"/>
  </r>
  <r>
    <d v="2025-08-14T00:00:00"/>
    <d v="1899-12-30T14:40:00"/>
    <s v="Afternoon"/>
    <s v="BA"/>
    <s v="BA2687"/>
    <s v="LHR"/>
    <s v="HND"/>
    <s v="Japan"/>
    <s v="Asia"/>
    <s v="LONG"/>
    <s v="B787"/>
    <n v="0"/>
    <n v="31"/>
    <n v="173"/>
    <n v="0"/>
    <n v="2"/>
    <n v="13"/>
    <m/>
    <m/>
  </r>
  <r>
    <d v="2025-04-29T00:00:00"/>
    <d v="1899-12-30T14:42:00"/>
    <s v="Afternoon"/>
    <s v="BA"/>
    <s v="BA4494"/>
    <s v="LHR"/>
    <s v="VIE"/>
    <s v="Austria"/>
    <s v="Europe"/>
    <s v="SHORT"/>
    <s v="A320"/>
    <n v="0"/>
    <n v="17"/>
    <n v="163"/>
    <n v="0"/>
    <n v="9"/>
    <n v="32"/>
    <m/>
    <m/>
  </r>
  <r>
    <d v="2025-05-28T00:00:00"/>
    <d v="1899-12-30T16:51:00"/>
    <s v="Afternoon"/>
    <s v="BA"/>
    <s v="BA1682"/>
    <s v="LHR"/>
    <s v="VIE"/>
    <s v="Austria"/>
    <s v="Europe"/>
    <s v="SHORT"/>
    <s v="A320"/>
    <n v="0"/>
    <n v="19"/>
    <n v="161"/>
    <n v="0"/>
    <n v="13"/>
    <n v="46"/>
    <m/>
    <m/>
  </r>
  <r>
    <d v="2025-05-11T00:00:00"/>
    <d v="1899-12-30T12:29:00"/>
    <s v="Lunchtime"/>
    <s v="BA"/>
    <s v="BA2424"/>
    <s v="LHR"/>
    <s v="CDG"/>
    <s v="France"/>
    <s v="Europe"/>
    <s v="SHORT"/>
    <s v="A320"/>
    <n v="0"/>
    <n v="18"/>
    <n v="162"/>
    <n v="1"/>
    <n v="11"/>
    <n v="40"/>
    <m/>
    <m/>
  </r>
  <r>
    <d v="2025-08-22T00:00:00"/>
    <d v="1899-12-30T21:17:00"/>
    <s v="Evening"/>
    <s v="BA"/>
    <s v="BA3515"/>
    <s v="LHR"/>
    <s v="HND"/>
    <s v="Japan"/>
    <s v="Asia"/>
    <s v="LONG"/>
    <s v="B777"/>
    <n v="0"/>
    <n v="48"/>
    <n v="224"/>
    <n v="0"/>
    <n v="0"/>
    <n v="0"/>
    <m/>
    <m/>
  </r>
  <r>
    <d v="2025-08-18T00:00:00"/>
    <d v="1899-12-30T06:34:00"/>
    <s v="Morning"/>
    <s v="BA"/>
    <s v="BA1110"/>
    <s v="LHR"/>
    <s v="LAX"/>
    <s v="USA"/>
    <s v="North America"/>
    <s v="LONG"/>
    <s v="A380"/>
    <n v="14"/>
    <n v="97"/>
    <n v="358"/>
    <n v="0"/>
    <n v="19"/>
    <n v="62"/>
    <n v="469"/>
    <s v="Group B"/>
  </r>
  <r>
    <d v="2025-05-09T00:00:00"/>
    <d v="1899-12-30T14:31:00"/>
    <s v="Afternoon"/>
    <s v="BA"/>
    <s v="BA8016"/>
    <s v="LHR"/>
    <s v="HND"/>
    <s v="Japan"/>
    <s v="Asia"/>
    <s v="LONG"/>
    <s v="B777"/>
    <n v="8"/>
    <n v="49"/>
    <n v="178"/>
    <n v="0"/>
    <n v="9"/>
    <n v="35"/>
    <m/>
    <m/>
  </r>
  <r>
    <d v="2025-10-30T00:00:00"/>
    <d v="1899-12-30T11:20:00"/>
    <s v="Morning"/>
    <s v="BA"/>
    <s v="BA8753"/>
    <s v="LHR"/>
    <s v="DXB"/>
    <s v="UAE"/>
    <s v="Middle East"/>
    <s v="LONG"/>
    <s v="B777"/>
    <n v="8"/>
    <n v="49"/>
    <n v="178"/>
    <n v="2"/>
    <n v="4"/>
    <n v="18"/>
    <n v="235"/>
    <s v="Group C"/>
  </r>
  <r>
    <d v="2025-06-28T00:00:00"/>
    <d v="1899-12-30T19:55:00"/>
    <s v="Evening"/>
    <s v="BA"/>
    <s v="BA3519"/>
    <s v="LHR"/>
    <s v="JFK"/>
    <s v="USA"/>
    <s v="North America"/>
    <s v="LONG"/>
    <s v="B777"/>
    <n v="0"/>
    <n v="48"/>
    <n v="224"/>
    <n v="0"/>
    <n v="9"/>
    <n v="33"/>
    <m/>
    <m/>
  </r>
  <r>
    <d v="2025-07-12T00:00:00"/>
    <d v="1899-12-30T09:24:00"/>
    <s v="Morning"/>
    <s v="BA"/>
    <s v="BA6786"/>
    <s v="LHR"/>
    <s v="LAX"/>
    <s v="USA"/>
    <s v="North America"/>
    <s v="LONG"/>
    <s v="A350"/>
    <n v="0"/>
    <n v="56"/>
    <n v="275"/>
    <n v="0"/>
    <n v="9"/>
    <n v="33"/>
    <n v="331"/>
    <s v="Group B"/>
  </r>
  <r>
    <d v="2025-05-11T00:00:00"/>
    <d v="1899-12-30T12:37:00"/>
    <s v="Lunchtime"/>
    <s v="BA"/>
    <s v="BA9415"/>
    <s v="LHR"/>
    <s v="BCN"/>
    <s v="Spain"/>
    <s v="Europe"/>
    <s v="SHORT"/>
    <s v="A320"/>
    <n v="0"/>
    <n v="2"/>
    <n v="178"/>
    <n v="0"/>
    <n v="4"/>
    <n v="20"/>
    <m/>
    <m/>
  </r>
  <r>
    <d v="2025-08-03T00:00:00"/>
    <d v="1899-12-30T22:24:00"/>
    <s v="Evening"/>
    <s v="BA"/>
    <s v="BA6654"/>
    <s v="LHR"/>
    <s v="VIE"/>
    <s v="Austria"/>
    <s v="Europe"/>
    <s v="SHORT"/>
    <s v="A320"/>
    <n v="0"/>
    <n v="1"/>
    <n v="179"/>
    <n v="0"/>
    <n v="9"/>
    <n v="33"/>
    <m/>
    <m/>
  </r>
  <r>
    <d v="2025-06-10T00:00:00"/>
    <d v="1899-12-30T13:44:00"/>
    <s v="Lunchtime"/>
    <s v="BA"/>
    <s v="BA5235"/>
    <s v="LHR"/>
    <s v="HND"/>
    <s v="Japan"/>
    <s v="Asia"/>
    <s v="LONG"/>
    <s v="A380"/>
    <n v="14"/>
    <n v="97"/>
    <n v="358"/>
    <n v="0"/>
    <n v="4"/>
    <n v="21"/>
    <m/>
    <m/>
  </r>
  <r>
    <d v="2025-06-09T00:00:00"/>
    <d v="1899-12-30T06:46:00"/>
    <s v="Morning"/>
    <s v="BA"/>
    <s v="BA2914"/>
    <s v="LHR"/>
    <s v="LAX"/>
    <s v="USA"/>
    <s v="North America"/>
    <s v="LONG"/>
    <s v="B777"/>
    <n v="8"/>
    <n v="49"/>
    <n v="178"/>
    <n v="0"/>
    <n v="6"/>
    <n v="24"/>
    <n v="235"/>
    <s v="Group B"/>
  </r>
  <r>
    <d v="2025-10-05T00:00:00"/>
    <d v="1899-12-30T20:21:00"/>
    <s v="Evening"/>
    <s v="BA"/>
    <s v="BA4026"/>
    <s v="LHR"/>
    <s v="IST"/>
    <s v="Turkey"/>
    <s v="Europe"/>
    <s v="SHORT"/>
    <s v="A320"/>
    <n v="0"/>
    <n v="17"/>
    <n v="163"/>
    <n v="0"/>
    <n v="4"/>
    <n v="20"/>
    <m/>
    <m/>
  </r>
  <r>
    <d v="2025-08-16T00:00:00"/>
    <d v="1899-12-30T21:46:00"/>
    <s v="Evening"/>
    <s v="BA"/>
    <s v="BA2226"/>
    <s v="LHR"/>
    <s v="VIE"/>
    <s v="Austria"/>
    <s v="Europe"/>
    <s v="SHORT"/>
    <s v="A320"/>
    <n v="0"/>
    <n v="10"/>
    <n v="170"/>
    <n v="0"/>
    <n v="0"/>
    <n v="8"/>
    <m/>
    <m/>
  </r>
  <r>
    <d v="2025-05-08T00:00:00"/>
    <d v="1899-12-30T13:54:00"/>
    <s v="Lunchtime"/>
    <s v="BA"/>
    <s v="BA6659"/>
    <s v="LHR"/>
    <s v="MAD"/>
    <s v="Spain"/>
    <s v="Europe"/>
    <s v="SHORT"/>
    <s v="A320"/>
    <n v="0"/>
    <n v="7"/>
    <n v="173"/>
    <n v="0"/>
    <n v="9"/>
    <n v="33"/>
    <m/>
    <m/>
  </r>
  <r>
    <d v="2025-06-19T00:00:00"/>
    <d v="1899-12-30T13:31:00"/>
    <s v="Lunchtime"/>
    <s v="BA"/>
    <s v="BA8064"/>
    <s v="LHR"/>
    <s v="ZRH"/>
    <s v="Switzerland"/>
    <s v="Europe"/>
    <s v="SHORT"/>
    <s v="A320"/>
    <n v="0"/>
    <n v="1"/>
    <n v="179"/>
    <n v="2"/>
    <n v="11"/>
    <n v="39"/>
    <m/>
    <m/>
  </r>
  <r>
    <d v="2025-08-27T00:00:00"/>
    <d v="1899-12-30T07:19:00"/>
    <s v="Morning"/>
    <s v="BA"/>
    <s v="BA6995"/>
    <s v="LHR"/>
    <s v="AMS"/>
    <s v="Netherlands"/>
    <s v="Europe"/>
    <s v="SHORT"/>
    <s v="A320"/>
    <n v="0"/>
    <n v="14"/>
    <n v="166"/>
    <n v="1"/>
    <n v="11"/>
    <n v="38"/>
    <n v="180"/>
    <s v="Group A"/>
  </r>
  <r>
    <d v="2025-09-02T00:00:00"/>
    <d v="1899-12-30T12:01:00"/>
    <s v="Lunchtime"/>
    <s v="BA"/>
    <s v="BA3418"/>
    <s v="LHR"/>
    <s v="VIE"/>
    <s v="Austria"/>
    <s v="Europe"/>
    <s v="SHORT"/>
    <s v="A320"/>
    <n v="0"/>
    <n v="3"/>
    <n v="177"/>
    <n v="0"/>
    <n v="12"/>
    <n v="43"/>
    <m/>
    <m/>
  </r>
  <r>
    <d v="2025-04-21T00:00:00"/>
    <d v="1899-12-30T22:25:00"/>
    <s v="Evening"/>
    <s v="BA"/>
    <s v="BA9622"/>
    <s v="LHR"/>
    <s v="IST"/>
    <s v="Turkey"/>
    <s v="Europe"/>
    <s v="SHORT"/>
    <s v="A320"/>
    <n v="0"/>
    <n v="12"/>
    <n v="168"/>
    <n v="0"/>
    <n v="10"/>
    <n v="35"/>
    <m/>
    <m/>
  </r>
  <r>
    <d v="2025-04-10T00:00:00"/>
    <d v="1899-12-30T22:04:00"/>
    <s v="Evening"/>
    <s v="BA"/>
    <s v="BA7698"/>
    <s v="LHR"/>
    <s v="BCN"/>
    <s v="Spain"/>
    <s v="Europe"/>
    <s v="SHORT"/>
    <s v="A320"/>
    <n v="0"/>
    <n v="15"/>
    <n v="165"/>
    <n v="1"/>
    <n v="5"/>
    <n v="22"/>
    <m/>
    <m/>
  </r>
  <r>
    <d v="2025-06-21T00:00:00"/>
    <d v="1899-12-30T17:29:00"/>
    <s v="Afternoon"/>
    <s v="BA"/>
    <s v="BA7660"/>
    <s v="LHR"/>
    <s v="CDG"/>
    <s v="France"/>
    <s v="Europe"/>
    <s v="SHORT"/>
    <s v="A320"/>
    <n v="0"/>
    <n v="11"/>
    <n v="169"/>
    <n v="2"/>
    <n v="12"/>
    <n v="43"/>
    <m/>
    <m/>
  </r>
  <r>
    <d v="2025-10-27T00:00:00"/>
    <d v="1899-12-30T18:47:00"/>
    <s v="Evening"/>
    <s v="BA"/>
    <s v="BA6150"/>
    <s v="LHR"/>
    <s v="CDG"/>
    <s v="France"/>
    <s v="Europe"/>
    <s v="SHORT"/>
    <s v="A320"/>
    <n v="0"/>
    <n v="10"/>
    <n v="170"/>
    <n v="0"/>
    <n v="0"/>
    <n v="9"/>
    <m/>
    <m/>
  </r>
  <r>
    <d v="2025-10-10T00:00:00"/>
    <d v="1899-12-30T21:29:00"/>
    <s v="Evening"/>
    <s v="BA"/>
    <s v="BA4354"/>
    <s v="LHR"/>
    <s v="AMS"/>
    <s v="Netherlands"/>
    <s v="Europe"/>
    <s v="SHORT"/>
    <s v="A320"/>
    <n v="0"/>
    <n v="6"/>
    <n v="174"/>
    <n v="1"/>
    <n v="3"/>
    <n v="16"/>
    <m/>
    <m/>
  </r>
  <r>
    <d v="2025-10-13T00:00:00"/>
    <d v="1899-12-30T12:20:00"/>
    <s v="Lunchtime"/>
    <s v="BA"/>
    <s v="BA2405"/>
    <s v="LHR"/>
    <s v="BCN"/>
    <s v="Spain"/>
    <s v="Europe"/>
    <s v="SHORT"/>
    <s v="A320"/>
    <n v="0"/>
    <n v="0"/>
    <n v="180"/>
    <n v="0"/>
    <n v="2"/>
    <n v="15"/>
    <m/>
    <m/>
  </r>
  <r>
    <d v="2025-09-27T00:00:00"/>
    <d v="1899-12-30T07:09:00"/>
    <s v="Morning"/>
    <s v="BA"/>
    <s v="BA5951"/>
    <s v="LHR"/>
    <s v="LAX"/>
    <s v="USA"/>
    <s v="North America"/>
    <s v="LONG"/>
    <s v="B787"/>
    <n v="0"/>
    <n v="31"/>
    <n v="173"/>
    <n v="0"/>
    <n v="14"/>
    <n v="47"/>
    <n v="204"/>
    <s v="Group B"/>
  </r>
  <r>
    <d v="2025-07-07T00:00:00"/>
    <d v="1899-12-30T09:51:00"/>
    <s v="Morning"/>
    <s v="BA"/>
    <s v="BA9034"/>
    <s v="LHR"/>
    <s v="JFK"/>
    <s v="USA"/>
    <s v="North America"/>
    <s v="LONG"/>
    <s v="B787"/>
    <n v="0"/>
    <n v="31"/>
    <n v="173"/>
    <n v="3"/>
    <n v="13"/>
    <n v="45"/>
    <n v="204"/>
    <s v="Group B"/>
  </r>
  <r>
    <d v="2025-06-11T00:00:00"/>
    <d v="1899-12-30T10:01:00"/>
    <s v="Morning"/>
    <s v="BA"/>
    <s v="BA4408"/>
    <s v="LHR"/>
    <s v="DFW"/>
    <s v="USA"/>
    <s v="North America"/>
    <s v="LONG"/>
    <s v="B787"/>
    <n v="0"/>
    <n v="35"/>
    <n v="179"/>
    <n v="1"/>
    <n v="10"/>
    <n v="38"/>
    <n v="214"/>
    <s v="Group B"/>
  </r>
  <r>
    <d v="2025-09-20T00:00:00"/>
    <d v="1899-12-30T18:05:00"/>
    <s v="Evening"/>
    <s v="BA"/>
    <s v="BA9679"/>
    <s v="LHR"/>
    <s v="JFK"/>
    <s v="USA"/>
    <s v="North America"/>
    <s v="LONG"/>
    <s v="B787"/>
    <n v="0"/>
    <n v="31"/>
    <n v="173"/>
    <n v="1"/>
    <n v="14"/>
    <n v="47"/>
    <m/>
    <m/>
  </r>
  <r>
    <d v="2025-10-18T00:00:00"/>
    <d v="1899-12-30T19:14:00"/>
    <s v="Evening"/>
    <s v="BA"/>
    <s v="BA4924"/>
    <s v="LHR"/>
    <s v="MUC"/>
    <s v="Germany"/>
    <s v="Europe"/>
    <s v="SHORT"/>
    <s v="A320"/>
    <n v="0"/>
    <n v="19"/>
    <n v="161"/>
    <n v="0"/>
    <n v="3"/>
    <n v="17"/>
    <m/>
    <m/>
  </r>
  <r>
    <d v="2025-07-21T00:00:00"/>
    <d v="1899-12-30T21:13:00"/>
    <s v="Evening"/>
    <s v="BA"/>
    <s v="BA2933"/>
    <s v="LHR"/>
    <s v="DXB"/>
    <s v="UAE"/>
    <s v="Middle East"/>
    <s v="LONG"/>
    <s v="B787"/>
    <n v="0"/>
    <n v="31"/>
    <n v="173"/>
    <n v="0"/>
    <n v="10"/>
    <n v="36"/>
    <m/>
    <m/>
  </r>
  <r>
    <d v="2025-06-22T00:00:00"/>
    <d v="1899-12-30T20:43:00"/>
    <s v="Evening"/>
    <s v="BA"/>
    <s v="BA5033"/>
    <s v="LHR"/>
    <s v="BCN"/>
    <s v="Spain"/>
    <s v="Europe"/>
    <s v="SHORT"/>
    <s v="A320"/>
    <n v="0"/>
    <n v="2"/>
    <n v="178"/>
    <n v="0"/>
    <n v="7"/>
    <n v="28"/>
    <m/>
    <m/>
  </r>
  <r>
    <d v="2025-08-25T00:00:00"/>
    <d v="1899-12-30T22:50:00"/>
    <s v="Evening"/>
    <s v="BA"/>
    <s v="BA2936"/>
    <s v="LHR"/>
    <s v="MUC"/>
    <s v="Germany"/>
    <s v="Europe"/>
    <s v="SHORT"/>
    <s v="A320"/>
    <n v="0"/>
    <n v="2"/>
    <n v="178"/>
    <n v="0"/>
    <n v="12"/>
    <n v="44"/>
    <m/>
    <m/>
  </r>
  <r>
    <d v="2025-09-19T00:00:00"/>
    <d v="1899-12-30T17:01:00"/>
    <s v="Afternoon"/>
    <s v="BA"/>
    <s v="BA5015"/>
    <s v="LHR"/>
    <s v="ORD"/>
    <s v="USA"/>
    <s v="North America"/>
    <s v="LONG"/>
    <s v="B777"/>
    <n v="8"/>
    <n v="49"/>
    <n v="178"/>
    <n v="0"/>
    <n v="7"/>
    <n v="29"/>
    <m/>
    <m/>
  </r>
  <r>
    <d v="2025-08-27T00:00:00"/>
    <d v="1899-12-30T12:28:00"/>
    <s v="Lunchtime"/>
    <s v="BA"/>
    <s v="BA6352"/>
    <s v="LHR"/>
    <s v="BCN"/>
    <s v="Spain"/>
    <s v="Europe"/>
    <s v="SHORT"/>
    <s v="A320"/>
    <n v="0"/>
    <n v="5"/>
    <n v="175"/>
    <n v="0"/>
    <n v="6"/>
    <n v="24"/>
    <m/>
    <m/>
  </r>
  <r>
    <d v="2025-07-29T00:00:00"/>
    <d v="1899-12-30T12:56:00"/>
    <s v="Lunchtime"/>
    <s v="BA"/>
    <s v="BA2406"/>
    <s v="LHR"/>
    <s v="HND"/>
    <s v="Japan"/>
    <s v="Asia"/>
    <s v="LONG"/>
    <s v="B777"/>
    <n v="0"/>
    <n v="32"/>
    <n v="304"/>
    <n v="0"/>
    <n v="11"/>
    <n v="39"/>
    <m/>
    <m/>
  </r>
  <r>
    <d v="2025-04-04T00:00:00"/>
    <d v="1899-12-30T09:11:00"/>
    <s v="Morning"/>
    <s v="BA"/>
    <s v="BA2126"/>
    <s v="LHR"/>
    <s v="LAX"/>
    <s v="USA"/>
    <s v="North America"/>
    <s v="LONG"/>
    <s v="A350"/>
    <n v="0"/>
    <n v="56"/>
    <n v="275"/>
    <n v="0"/>
    <n v="13"/>
    <n v="44"/>
    <n v="331"/>
    <s v="Group B"/>
  </r>
  <r>
    <d v="2025-06-29T00:00:00"/>
    <d v="1899-12-30T07:15:00"/>
    <s v="Morning"/>
    <s v="BA"/>
    <s v="BA1281"/>
    <s v="LHR"/>
    <s v="HND"/>
    <s v="Japan"/>
    <s v="Asia"/>
    <s v="LONG"/>
    <s v="B777"/>
    <n v="8"/>
    <n v="49"/>
    <n v="178"/>
    <n v="1"/>
    <n v="4"/>
    <n v="20"/>
    <n v="235"/>
    <s v="Group C"/>
  </r>
  <r>
    <d v="2025-07-26T00:00:00"/>
    <d v="1899-12-30T19:35:00"/>
    <s v="Evening"/>
    <s v="BA"/>
    <s v="BA8767"/>
    <s v="LHR"/>
    <s v="AMS"/>
    <s v="Netherlands"/>
    <s v="Europe"/>
    <s v="SHORT"/>
    <s v="A320"/>
    <n v="0"/>
    <n v="16"/>
    <n v="164"/>
    <n v="2"/>
    <n v="7"/>
    <n v="29"/>
    <m/>
    <m/>
  </r>
  <r>
    <d v="2025-07-08T00:00:00"/>
    <d v="1899-12-30T16:18:00"/>
    <s v="Afternoon"/>
    <s v="BA"/>
    <s v="BA5116"/>
    <s v="LHR"/>
    <s v="ZRH"/>
    <s v="Switzerland"/>
    <s v="Europe"/>
    <s v="SHORT"/>
    <s v="A320"/>
    <n v="0"/>
    <n v="9"/>
    <n v="171"/>
    <n v="0"/>
    <n v="2"/>
    <n v="14"/>
    <m/>
    <m/>
  </r>
  <r>
    <d v="2025-09-15T00:00:00"/>
    <d v="1899-12-30T15:54:00"/>
    <s v="Afternoon"/>
    <s v="BA"/>
    <s v="BA9453"/>
    <s v="LHR"/>
    <s v="AMS"/>
    <s v="Netherlands"/>
    <s v="Europe"/>
    <s v="SHORT"/>
    <s v="A320"/>
    <n v="0"/>
    <n v="19"/>
    <n v="161"/>
    <n v="1"/>
    <n v="0"/>
    <n v="0"/>
    <m/>
    <m/>
  </r>
  <r>
    <d v="2025-10-17T00:00:00"/>
    <d v="1899-12-30T10:55:00"/>
    <s v="Morning"/>
    <s v="BA"/>
    <s v="BA6894"/>
    <s v="LHR"/>
    <s v="JFK"/>
    <s v="USA"/>
    <s v="North America"/>
    <s v="LONG"/>
    <s v="B787"/>
    <n v="8"/>
    <n v="42"/>
    <n v="166"/>
    <n v="0"/>
    <n v="9"/>
    <n v="33"/>
    <n v="216"/>
    <s v="Group B"/>
  </r>
  <r>
    <d v="2025-09-21T00:00:00"/>
    <d v="1899-12-30T12:11:00"/>
    <s v="Lunchtime"/>
    <s v="BA"/>
    <s v="BA4923"/>
    <s v="LHR"/>
    <s v="BCN"/>
    <s v="Spain"/>
    <s v="Europe"/>
    <s v="SHORT"/>
    <s v="A320"/>
    <n v="0"/>
    <n v="10"/>
    <n v="170"/>
    <n v="2"/>
    <n v="11"/>
    <n v="40"/>
    <m/>
    <m/>
  </r>
  <r>
    <d v="2025-07-24T00:00:00"/>
    <d v="1899-12-30T17:08:00"/>
    <s v="Afternoon"/>
    <s v="BA"/>
    <s v="BA9894"/>
    <s v="LHR"/>
    <s v="DXB"/>
    <s v="UAE"/>
    <s v="Middle East"/>
    <s v="LONG"/>
    <s v="B777"/>
    <n v="0"/>
    <n v="32"/>
    <n v="300"/>
    <n v="0"/>
    <n v="9"/>
    <n v="34"/>
    <m/>
    <m/>
  </r>
  <r>
    <d v="2025-07-23T00:00:00"/>
    <d v="1899-12-30T19:13:00"/>
    <s v="Evening"/>
    <s v="BA"/>
    <s v="BA9059"/>
    <s v="LHR"/>
    <s v="ZRH"/>
    <s v="Switzerland"/>
    <s v="Europe"/>
    <s v="SHORT"/>
    <s v="A320"/>
    <n v="0"/>
    <n v="19"/>
    <n v="161"/>
    <n v="1"/>
    <n v="0"/>
    <n v="0"/>
    <m/>
    <m/>
  </r>
  <r>
    <d v="2025-10-28T00:00:00"/>
    <d v="1899-12-30T22:22:00"/>
    <s v="Evening"/>
    <s v="BA"/>
    <s v="BA5416"/>
    <s v="LHR"/>
    <s v="BCN"/>
    <s v="Spain"/>
    <s v="Europe"/>
    <s v="SHORT"/>
    <s v="A320"/>
    <n v="0"/>
    <n v="4"/>
    <n v="176"/>
    <n v="1"/>
    <n v="6"/>
    <n v="25"/>
    <m/>
    <m/>
  </r>
  <r>
    <d v="2025-09-03T00:00:00"/>
    <d v="1899-12-30T15:22:00"/>
    <s v="Afternoon"/>
    <s v="BA"/>
    <s v="BA4404"/>
    <s v="LHR"/>
    <s v="VIE"/>
    <s v="Austria"/>
    <s v="Europe"/>
    <s v="SHORT"/>
    <s v="A320"/>
    <n v="0"/>
    <n v="3"/>
    <n v="177"/>
    <n v="0"/>
    <n v="0"/>
    <n v="0"/>
    <m/>
    <m/>
  </r>
  <r>
    <d v="2025-06-23T00:00:00"/>
    <d v="1899-12-30T22:30:00"/>
    <s v="Evening"/>
    <s v="BA"/>
    <s v="BA5811"/>
    <s v="LHR"/>
    <s v="CDG"/>
    <s v="France"/>
    <s v="Europe"/>
    <s v="SHORT"/>
    <s v="A320"/>
    <n v="0"/>
    <n v="13"/>
    <n v="167"/>
    <n v="0"/>
    <n v="15"/>
    <n v="52"/>
    <m/>
    <m/>
  </r>
  <r>
    <d v="2025-06-09T00:00:00"/>
    <d v="1899-12-30T09:29:00"/>
    <s v="Morning"/>
    <s v="BA"/>
    <s v="BA7890"/>
    <s v="LHR"/>
    <s v="CDG"/>
    <s v="France"/>
    <s v="Europe"/>
    <s v="SHORT"/>
    <s v="A320"/>
    <n v="0"/>
    <n v="15"/>
    <n v="165"/>
    <n v="3"/>
    <n v="2"/>
    <n v="13"/>
    <n v="180"/>
    <s v="Group A"/>
  </r>
  <r>
    <d v="2025-07-17T00:00:00"/>
    <d v="1899-12-30T06:20:00"/>
    <s v="Morning"/>
    <s v="BA"/>
    <s v="BA5128"/>
    <s v="LHR"/>
    <s v="FRA"/>
    <s v="Germany"/>
    <s v="Europe"/>
    <s v="SHORT"/>
    <s v="A320"/>
    <n v="0"/>
    <n v="19"/>
    <n v="161"/>
    <n v="0"/>
    <n v="15"/>
    <n v="50"/>
    <n v="180"/>
    <s v="Group A"/>
  </r>
  <r>
    <d v="2025-06-28T00:00:00"/>
    <d v="1899-12-30T13:28:00"/>
    <s v="Lunchtime"/>
    <s v="BA"/>
    <s v="BA7634"/>
    <s v="LHR"/>
    <s v="AMS"/>
    <s v="Netherlands"/>
    <s v="Europe"/>
    <s v="SHORT"/>
    <s v="A320"/>
    <n v="0"/>
    <n v="11"/>
    <n v="169"/>
    <n v="1"/>
    <n v="13"/>
    <n v="45"/>
    <m/>
    <m/>
  </r>
  <r>
    <d v="2025-08-30T00:00:00"/>
    <d v="1899-12-30T17:46:00"/>
    <s v="Afternoon"/>
    <s v="BA"/>
    <s v="BA4265"/>
    <s v="LHR"/>
    <s v="AMS"/>
    <s v="Netherlands"/>
    <s v="Europe"/>
    <s v="SHORT"/>
    <s v="A320"/>
    <n v="0"/>
    <n v="2"/>
    <n v="178"/>
    <n v="3"/>
    <n v="3"/>
    <n v="16"/>
    <m/>
    <m/>
  </r>
  <r>
    <d v="2025-04-25T00:00:00"/>
    <d v="1899-12-30T07:28:00"/>
    <s v="Morning"/>
    <s v="BA"/>
    <s v="BA7541"/>
    <s v="LHR"/>
    <s v="LAX"/>
    <s v="USA"/>
    <s v="North America"/>
    <s v="LONG"/>
    <s v="B777"/>
    <n v="8"/>
    <n v="49"/>
    <n v="178"/>
    <n v="0"/>
    <n v="2"/>
    <n v="13"/>
    <n v="235"/>
    <s v="Group B"/>
  </r>
  <r>
    <d v="2025-05-23T00:00:00"/>
    <d v="1899-12-30T08:07:00"/>
    <s v="Morning"/>
    <s v="BA"/>
    <s v="BA2205"/>
    <s v="LHR"/>
    <s v="DFW"/>
    <s v="USA"/>
    <s v="North America"/>
    <s v="LONG"/>
    <s v="B777"/>
    <n v="0"/>
    <n v="32"/>
    <n v="304"/>
    <n v="1"/>
    <n v="10"/>
    <n v="36"/>
    <n v="336"/>
    <s v="Group B"/>
  </r>
  <r>
    <d v="2025-09-06T00:00:00"/>
    <d v="1899-12-30T08:12:00"/>
    <s v="Morning"/>
    <s v="BA"/>
    <s v="BA4547"/>
    <s v="LHR"/>
    <s v="FRA"/>
    <s v="Germany"/>
    <s v="Europe"/>
    <s v="SHORT"/>
    <s v="A320"/>
    <n v="0"/>
    <n v="3"/>
    <n v="177"/>
    <n v="2"/>
    <n v="3"/>
    <n v="17"/>
    <n v="180"/>
    <s v="Group A"/>
  </r>
  <r>
    <d v="2025-09-12T00:00:00"/>
    <d v="1899-12-30T14:26:00"/>
    <s v="Afternoon"/>
    <s v="BA"/>
    <s v="BA3990"/>
    <s v="LHR"/>
    <s v="LAX"/>
    <s v="USA"/>
    <s v="North America"/>
    <s v="LONG"/>
    <s v="B787"/>
    <n v="8"/>
    <n v="48"/>
    <n v="200"/>
    <n v="1"/>
    <n v="8"/>
    <n v="32"/>
    <m/>
    <m/>
  </r>
  <r>
    <d v="2025-10-23T00:00:00"/>
    <d v="1899-12-30T19:24:00"/>
    <s v="Evening"/>
    <s v="BA"/>
    <s v="BA5041"/>
    <s v="LHR"/>
    <s v="JFK"/>
    <s v="USA"/>
    <s v="North America"/>
    <s v="LONG"/>
    <s v="A350"/>
    <n v="0"/>
    <n v="56"/>
    <n v="275"/>
    <n v="0"/>
    <n v="5"/>
    <n v="23"/>
    <m/>
    <m/>
  </r>
  <r>
    <d v="2025-06-04T00:00:00"/>
    <d v="1899-12-30T11:59:00"/>
    <s v="Morning"/>
    <s v="BA"/>
    <s v="BA5087"/>
    <s v="LHR"/>
    <s v="MUC"/>
    <s v="Germany"/>
    <s v="Europe"/>
    <s v="SHORT"/>
    <s v="A320"/>
    <n v="0"/>
    <n v="4"/>
    <n v="176"/>
    <n v="0"/>
    <n v="0"/>
    <n v="3"/>
    <n v="180"/>
    <s v="Group A"/>
  </r>
  <r>
    <d v="2025-10-21T00:00:00"/>
    <d v="1899-12-30T22:57:00"/>
    <s v="Evening"/>
    <s v="BA"/>
    <s v="BA2815"/>
    <s v="LHR"/>
    <s v="JFK"/>
    <s v="USA"/>
    <s v="North America"/>
    <s v="LONG"/>
    <s v="B777"/>
    <n v="0"/>
    <n v="48"/>
    <n v="224"/>
    <n v="0"/>
    <n v="0"/>
    <n v="0"/>
    <m/>
    <m/>
  </r>
  <r>
    <d v="2025-05-15T00:00:00"/>
    <d v="1899-12-30T15:19:00"/>
    <s v="Afternoon"/>
    <s v="BA"/>
    <s v="BA5209"/>
    <s v="LHR"/>
    <s v="CDG"/>
    <s v="France"/>
    <s v="Europe"/>
    <s v="SHORT"/>
    <s v="A320"/>
    <n v="0"/>
    <n v="20"/>
    <n v="160"/>
    <n v="1"/>
    <n v="9"/>
    <n v="34"/>
    <m/>
    <m/>
  </r>
  <r>
    <d v="2025-09-16T00:00:00"/>
    <d v="1899-12-30T07:07:00"/>
    <s v="Morning"/>
    <s v="BA"/>
    <s v="BA2838"/>
    <s v="LHR"/>
    <s v="ZRH"/>
    <s v="Switzerland"/>
    <s v="Europe"/>
    <s v="SHORT"/>
    <s v="A320"/>
    <n v="0"/>
    <n v="9"/>
    <n v="171"/>
    <n v="1"/>
    <n v="5"/>
    <n v="22"/>
    <n v="180"/>
    <s v="Group A"/>
  </r>
  <r>
    <d v="2025-06-03T00:00:00"/>
    <d v="1899-12-30T14:15:00"/>
    <s v="Afternoon"/>
    <s v="BA"/>
    <s v="BA1769"/>
    <s v="LHR"/>
    <s v="HND"/>
    <s v="Japan"/>
    <s v="Asia"/>
    <s v="LONG"/>
    <s v="B787"/>
    <n v="0"/>
    <n v="31"/>
    <n v="173"/>
    <n v="1"/>
    <n v="5"/>
    <n v="22"/>
    <m/>
    <m/>
  </r>
  <r>
    <d v="2025-08-09T00:00:00"/>
    <d v="1899-12-30T15:03:00"/>
    <s v="Afternoon"/>
    <s v="BA"/>
    <s v="BA9218"/>
    <s v="LHR"/>
    <s v="LAX"/>
    <s v="USA"/>
    <s v="North America"/>
    <s v="LONG"/>
    <s v="B787"/>
    <n v="0"/>
    <n v="35"/>
    <n v="179"/>
    <n v="0"/>
    <n v="12"/>
    <n v="41"/>
    <m/>
    <m/>
  </r>
  <r>
    <d v="2025-05-05T00:00:00"/>
    <d v="1899-12-30T19:50:00"/>
    <s v="Evening"/>
    <s v="BA"/>
    <s v="BA2982"/>
    <s v="LHR"/>
    <s v="MAD"/>
    <s v="Spain"/>
    <s v="Europe"/>
    <s v="SHORT"/>
    <s v="A320"/>
    <n v="0"/>
    <n v="16"/>
    <n v="164"/>
    <n v="0"/>
    <n v="14"/>
    <n v="49"/>
    <m/>
    <m/>
  </r>
  <r>
    <d v="2025-04-22T00:00:00"/>
    <d v="1899-12-30T12:55:00"/>
    <s v="Lunchtime"/>
    <s v="BA"/>
    <s v="BA3776"/>
    <s v="LHR"/>
    <s v="MUC"/>
    <s v="Germany"/>
    <s v="Europe"/>
    <s v="SHORT"/>
    <s v="A320"/>
    <n v="0"/>
    <n v="15"/>
    <n v="165"/>
    <n v="1"/>
    <n v="6"/>
    <n v="26"/>
    <m/>
    <m/>
  </r>
  <r>
    <d v="2025-10-06T00:00:00"/>
    <d v="1899-12-30T12:42:00"/>
    <s v="Lunchtime"/>
    <s v="BA"/>
    <s v="BA8701"/>
    <s v="LHR"/>
    <s v="LAX"/>
    <s v="USA"/>
    <s v="North America"/>
    <s v="LONG"/>
    <s v="B787"/>
    <n v="8"/>
    <n v="48"/>
    <n v="200"/>
    <n v="1"/>
    <n v="6"/>
    <n v="25"/>
    <m/>
    <m/>
  </r>
  <r>
    <d v="2025-08-09T00:00:00"/>
    <d v="1899-12-30T14:21:00"/>
    <s v="Afternoon"/>
    <s v="BA"/>
    <s v="BA2815"/>
    <s v="LHR"/>
    <s v="LAX"/>
    <s v="USA"/>
    <s v="North America"/>
    <s v="LONG"/>
    <s v="A350"/>
    <n v="0"/>
    <n v="56"/>
    <n v="275"/>
    <n v="2"/>
    <n v="11"/>
    <n v="38"/>
    <m/>
    <m/>
  </r>
  <r>
    <d v="2025-04-05T00:00:00"/>
    <d v="1899-12-30T07:48:00"/>
    <s v="Morning"/>
    <s v="BA"/>
    <s v="BA5411"/>
    <s v="LHR"/>
    <s v="DFW"/>
    <s v="USA"/>
    <s v="North America"/>
    <s v="LONG"/>
    <s v="B777"/>
    <n v="8"/>
    <n v="49"/>
    <n v="178"/>
    <n v="1"/>
    <n v="0"/>
    <n v="9"/>
    <n v="235"/>
    <s v="Group B"/>
  </r>
  <r>
    <d v="2025-06-22T00:00:00"/>
    <d v="1899-12-30T22:46:00"/>
    <s v="Evening"/>
    <s v="BA"/>
    <s v="BA3813"/>
    <s v="LHR"/>
    <s v="FRA"/>
    <s v="Germany"/>
    <s v="Europe"/>
    <s v="SHORT"/>
    <s v="A320"/>
    <n v="0"/>
    <n v="14"/>
    <n v="166"/>
    <n v="1"/>
    <n v="9"/>
    <n v="34"/>
    <m/>
    <m/>
  </r>
  <r>
    <d v="2025-06-28T00:00:00"/>
    <d v="1899-12-30T07:45:00"/>
    <s v="Morning"/>
    <s v="BA"/>
    <s v="BA7858"/>
    <s v="LHR"/>
    <s v="IST"/>
    <s v="Turkey"/>
    <s v="Europe"/>
    <s v="SHORT"/>
    <s v="A320"/>
    <n v="0"/>
    <n v="19"/>
    <n v="161"/>
    <n v="1"/>
    <n v="11"/>
    <n v="39"/>
    <n v="180"/>
    <s v="Group A"/>
  </r>
  <r>
    <d v="2025-04-06T00:00:00"/>
    <d v="1899-12-30T11:19:00"/>
    <s v="Morning"/>
    <s v="BA"/>
    <s v="BA4804"/>
    <s v="LHR"/>
    <s v="HND"/>
    <s v="Japan"/>
    <s v="Asia"/>
    <s v="LONG"/>
    <s v="A380"/>
    <n v="14"/>
    <n v="97"/>
    <n v="358"/>
    <n v="0"/>
    <n v="11"/>
    <n v="41"/>
    <n v="469"/>
    <s v="Group C"/>
  </r>
  <r>
    <d v="2025-04-05T00:00:00"/>
    <d v="1899-12-30T18:26:00"/>
    <s v="Evening"/>
    <s v="BA"/>
    <s v="BA2380"/>
    <s v="LHR"/>
    <s v="MUC"/>
    <s v="Germany"/>
    <s v="Europe"/>
    <s v="SHORT"/>
    <s v="A320"/>
    <n v="0"/>
    <n v="0"/>
    <n v="180"/>
    <n v="0"/>
    <n v="0"/>
    <n v="0"/>
    <m/>
    <m/>
  </r>
  <r>
    <d v="2025-05-02T00:00:00"/>
    <d v="1899-12-30T08:29:00"/>
    <s v="Morning"/>
    <s v="BA"/>
    <s v="BA5268"/>
    <s v="LHR"/>
    <s v="JFK"/>
    <s v="USA"/>
    <s v="North America"/>
    <s v="LONG"/>
    <s v="B777"/>
    <n v="0"/>
    <n v="32"/>
    <n v="304"/>
    <n v="2"/>
    <n v="4"/>
    <n v="18"/>
    <n v="336"/>
    <s v="Group B"/>
  </r>
  <r>
    <d v="2025-04-16T00:00:00"/>
    <d v="1899-12-30T22:43:00"/>
    <s v="Evening"/>
    <s v="BA"/>
    <s v="BA2309"/>
    <s v="LHR"/>
    <s v="ORD"/>
    <s v="USA"/>
    <s v="North America"/>
    <s v="LONG"/>
    <s v="B787"/>
    <n v="0"/>
    <n v="31"/>
    <n v="173"/>
    <n v="1"/>
    <n v="3"/>
    <n v="17"/>
    <m/>
    <m/>
  </r>
  <r>
    <d v="2025-10-29T00:00:00"/>
    <d v="1899-12-30T06:38:00"/>
    <s v="Morning"/>
    <s v="BA"/>
    <s v="BA4626"/>
    <s v="LHR"/>
    <s v="FRA"/>
    <s v="Germany"/>
    <s v="Europe"/>
    <s v="SHORT"/>
    <s v="A320"/>
    <n v="0"/>
    <n v="20"/>
    <n v="160"/>
    <n v="0"/>
    <n v="8"/>
    <n v="32"/>
    <n v="180"/>
    <s v="Group A"/>
  </r>
  <r>
    <d v="2025-09-02T00:00:00"/>
    <d v="1899-12-30T22:28:00"/>
    <s v="Evening"/>
    <s v="BA"/>
    <s v="BA5412"/>
    <s v="LHR"/>
    <s v="LAX"/>
    <s v="USA"/>
    <s v="North America"/>
    <s v="LONG"/>
    <s v="B787"/>
    <n v="0"/>
    <n v="31"/>
    <n v="173"/>
    <n v="0"/>
    <n v="10"/>
    <n v="38"/>
    <m/>
    <m/>
  </r>
  <r>
    <d v="2025-06-01T00:00:00"/>
    <d v="1899-12-30T18:41:00"/>
    <s v="Evening"/>
    <s v="BA"/>
    <s v="BA7604"/>
    <s v="LHR"/>
    <s v="MAD"/>
    <s v="Spain"/>
    <s v="Europe"/>
    <s v="SHORT"/>
    <s v="A320"/>
    <n v="0"/>
    <n v="20"/>
    <n v="160"/>
    <n v="0"/>
    <n v="16"/>
    <n v="54"/>
    <m/>
    <m/>
  </r>
  <r>
    <d v="2025-08-07T00:00:00"/>
    <d v="1899-12-30T09:00:00"/>
    <s v="Morning"/>
    <s v="BA"/>
    <s v="BA8255"/>
    <s v="LHR"/>
    <s v="VIE"/>
    <s v="Austria"/>
    <s v="Europe"/>
    <s v="SHORT"/>
    <s v="A320"/>
    <n v="0"/>
    <n v="13"/>
    <n v="167"/>
    <n v="0"/>
    <n v="5"/>
    <n v="23"/>
    <n v="180"/>
    <s v="Group A"/>
  </r>
  <r>
    <d v="2025-06-16T00:00:00"/>
    <d v="1899-12-30T18:53:00"/>
    <s v="Evening"/>
    <s v="BA"/>
    <s v="BA4153"/>
    <s v="LHR"/>
    <s v="BCN"/>
    <s v="Spain"/>
    <s v="Europe"/>
    <s v="SHORT"/>
    <s v="A320"/>
    <n v="0"/>
    <n v="12"/>
    <n v="168"/>
    <n v="0"/>
    <n v="5"/>
    <n v="23"/>
    <m/>
    <m/>
  </r>
  <r>
    <d v="2025-07-07T00:00:00"/>
    <d v="1899-12-30T12:42:00"/>
    <s v="Lunchtime"/>
    <s v="BA"/>
    <s v="BA2730"/>
    <s v="LHR"/>
    <s v="ORD"/>
    <s v="USA"/>
    <s v="North America"/>
    <s v="LONG"/>
    <s v="A350"/>
    <n v="0"/>
    <n v="56"/>
    <n v="275"/>
    <n v="0"/>
    <n v="14"/>
    <n v="48"/>
    <m/>
    <m/>
  </r>
  <r>
    <d v="2025-04-02T00:00:00"/>
    <d v="1899-12-30T10:00:00"/>
    <s v="Morning"/>
    <s v="BA"/>
    <s v="BA9816"/>
    <s v="LHR"/>
    <s v="VIE"/>
    <s v="Austria"/>
    <s v="Europe"/>
    <s v="SHORT"/>
    <s v="A320"/>
    <n v="0"/>
    <n v="0"/>
    <n v="180"/>
    <n v="0"/>
    <n v="9"/>
    <n v="35"/>
    <n v="180"/>
    <s v="Group A"/>
  </r>
  <r>
    <d v="2025-06-15T00:00:00"/>
    <d v="1899-12-30T18:27:00"/>
    <s v="Evening"/>
    <s v="BA"/>
    <s v="BA4725"/>
    <s v="LHR"/>
    <s v="MUC"/>
    <s v="Germany"/>
    <s v="Europe"/>
    <s v="SHORT"/>
    <s v="A320"/>
    <n v="0"/>
    <n v="19"/>
    <n v="161"/>
    <n v="0"/>
    <n v="15"/>
    <n v="50"/>
    <m/>
    <m/>
  </r>
  <r>
    <d v="2025-09-14T00:00:00"/>
    <d v="1899-12-30T17:22:00"/>
    <s v="Afternoon"/>
    <s v="BA"/>
    <s v="BA1585"/>
    <s v="LHR"/>
    <s v="CDG"/>
    <s v="France"/>
    <s v="Europe"/>
    <s v="SHORT"/>
    <s v="A320"/>
    <n v="0"/>
    <n v="19"/>
    <n v="161"/>
    <n v="1"/>
    <n v="9"/>
    <n v="35"/>
    <m/>
    <m/>
  </r>
  <r>
    <d v="2025-05-21T00:00:00"/>
    <d v="1899-12-30T15:38:00"/>
    <s v="Afternoon"/>
    <s v="BA"/>
    <s v="BA2851"/>
    <s v="LHR"/>
    <s v="ZRH"/>
    <s v="Switzerland"/>
    <s v="Europe"/>
    <s v="SHORT"/>
    <s v="A320"/>
    <n v="0"/>
    <n v="18"/>
    <n v="162"/>
    <n v="0"/>
    <n v="1"/>
    <n v="12"/>
    <m/>
    <m/>
  </r>
  <r>
    <d v="2025-06-03T00:00:00"/>
    <d v="1899-12-30T14:36:00"/>
    <s v="Afternoon"/>
    <s v="BA"/>
    <s v="BA3144"/>
    <s v="LHR"/>
    <s v="IST"/>
    <s v="Turkey"/>
    <s v="Europe"/>
    <s v="SHORT"/>
    <s v="A320"/>
    <n v="0"/>
    <n v="18"/>
    <n v="162"/>
    <n v="0"/>
    <n v="0"/>
    <n v="10"/>
    <m/>
    <m/>
  </r>
  <r>
    <d v="2025-04-12T00:00:00"/>
    <d v="1899-12-30T06:21:00"/>
    <s v="Morning"/>
    <s v="BA"/>
    <s v="BA4078"/>
    <s v="LHR"/>
    <s v="HND"/>
    <s v="Japan"/>
    <s v="Asia"/>
    <s v="LONG"/>
    <s v="B787"/>
    <n v="0"/>
    <n v="31"/>
    <n v="173"/>
    <n v="0"/>
    <n v="0"/>
    <n v="6"/>
    <n v="204"/>
    <s v="Group C"/>
  </r>
  <r>
    <d v="2025-06-10T00:00:00"/>
    <d v="1899-12-30T20:25:00"/>
    <s v="Evening"/>
    <s v="BA"/>
    <s v="BA3508"/>
    <s v="LHR"/>
    <s v="DFW"/>
    <s v="USA"/>
    <s v="North America"/>
    <s v="LONG"/>
    <s v="A350"/>
    <n v="0"/>
    <n v="56"/>
    <n v="275"/>
    <n v="0"/>
    <n v="11"/>
    <n v="41"/>
    <m/>
    <m/>
  </r>
  <r>
    <d v="2025-07-01T00:00:00"/>
    <d v="1899-12-30T13:04:00"/>
    <s v="Lunchtime"/>
    <s v="BA"/>
    <s v="BA8052"/>
    <s v="LHR"/>
    <s v="IST"/>
    <s v="Turkey"/>
    <s v="Europe"/>
    <s v="SHORT"/>
    <s v="A320"/>
    <n v="0"/>
    <n v="3"/>
    <n v="177"/>
    <n v="0"/>
    <n v="14"/>
    <n v="49"/>
    <m/>
    <m/>
  </r>
  <r>
    <d v="2025-10-18T00:00:00"/>
    <d v="1899-12-30T20:23:00"/>
    <s v="Evening"/>
    <s v="BA"/>
    <s v="BA1280"/>
    <s v="LHR"/>
    <s v="LAX"/>
    <s v="USA"/>
    <s v="North America"/>
    <s v="LONG"/>
    <s v="A350"/>
    <n v="0"/>
    <n v="56"/>
    <n v="275"/>
    <n v="1"/>
    <n v="18"/>
    <n v="59"/>
    <m/>
    <m/>
  </r>
  <r>
    <d v="2025-10-05T00:00:00"/>
    <d v="1899-12-30T21:06:00"/>
    <s v="Evening"/>
    <s v="BA"/>
    <s v="BA9651"/>
    <s v="LHR"/>
    <s v="MAD"/>
    <s v="Spain"/>
    <s v="Europe"/>
    <s v="SHORT"/>
    <s v="A320"/>
    <n v="0"/>
    <n v="0"/>
    <n v="180"/>
    <n v="1"/>
    <n v="12"/>
    <n v="43"/>
    <m/>
    <m/>
  </r>
  <r>
    <d v="2025-04-22T00:00:00"/>
    <d v="1899-12-30T09:44:00"/>
    <s v="Morning"/>
    <s v="BA"/>
    <s v="BA8331"/>
    <s v="LHR"/>
    <s v="DXB"/>
    <s v="UAE"/>
    <s v="Middle East"/>
    <s v="LONG"/>
    <s v="B777"/>
    <n v="0"/>
    <n v="48"/>
    <n v="224"/>
    <n v="0"/>
    <n v="14"/>
    <n v="48"/>
    <n v="272"/>
    <s v="Group C"/>
  </r>
  <r>
    <d v="2025-09-26T00:00:00"/>
    <d v="1899-12-30T12:57:00"/>
    <s v="Lunchtime"/>
    <s v="BA"/>
    <s v="BA5620"/>
    <s v="LHR"/>
    <s v="ORD"/>
    <s v="USA"/>
    <s v="North America"/>
    <s v="LONG"/>
    <s v="B777"/>
    <n v="8"/>
    <n v="49"/>
    <n v="178"/>
    <n v="0"/>
    <n v="5"/>
    <n v="21"/>
    <m/>
    <m/>
  </r>
  <r>
    <d v="2025-05-14T00:00:00"/>
    <d v="1899-12-30T15:04:00"/>
    <s v="Afternoon"/>
    <s v="BA"/>
    <s v="BA2308"/>
    <s v="LHR"/>
    <s v="JFK"/>
    <s v="USA"/>
    <s v="North America"/>
    <s v="LONG"/>
    <s v="B777"/>
    <n v="8"/>
    <n v="49"/>
    <n v="178"/>
    <n v="0"/>
    <n v="1"/>
    <n v="12"/>
    <m/>
    <m/>
  </r>
  <r>
    <d v="2025-05-04T00:00:00"/>
    <d v="1899-12-30T22:45:00"/>
    <s v="Evening"/>
    <s v="BA"/>
    <s v="BA1358"/>
    <s v="LHR"/>
    <s v="HND"/>
    <s v="Japan"/>
    <s v="Asia"/>
    <s v="LONG"/>
    <s v="B787"/>
    <n v="8"/>
    <n v="42"/>
    <n v="166"/>
    <n v="4"/>
    <n v="12"/>
    <n v="44"/>
    <m/>
    <m/>
  </r>
  <r>
    <d v="2025-06-21T00:00:00"/>
    <d v="1899-12-30T10:24:00"/>
    <s v="Morning"/>
    <s v="BA"/>
    <s v="BA2998"/>
    <s v="LHR"/>
    <s v="DFW"/>
    <s v="USA"/>
    <s v="North America"/>
    <s v="LONG"/>
    <s v="B787"/>
    <n v="0"/>
    <n v="31"/>
    <n v="173"/>
    <n v="3"/>
    <n v="10"/>
    <n v="37"/>
    <n v="204"/>
    <s v="Group B"/>
  </r>
  <r>
    <d v="2025-05-30T00:00:00"/>
    <d v="1899-12-30T10:18:00"/>
    <s v="Morning"/>
    <s v="BA"/>
    <s v="BA6688"/>
    <s v="LHR"/>
    <s v="IST"/>
    <s v="Turkey"/>
    <s v="Europe"/>
    <s v="SHORT"/>
    <s v="A320"/>
    <n v="0"/>
    <n v="20"/>
    <n v="160"/>
    <n v="0"/>
    <n v="8"/>
    <n v="32"/>
    <n v="180"/>
    <s v="Group A"/>
  </r>
  <r>
    <d v="2025-05-25T00:00:00"/>
    <d v="1899-12-30T16:29:00"/>
    <s v="Afternoon"/>
    <s v="BA"/>
    <s v="BA4236"/>
    <s v="LHR"/>
    <s v="HND"/>
    <s v="Japan"/>
    <s v="Asia"/>
    <s v="LONG"/>
    <s v="B777"/>
    <n v="0"/>
    <n v="32"/>
    <n v="300"/>
    <n v="1"/>
    <n v="10"/>
    <n v="36"/>
    <m/>
    <m/>
  </r>
  <r>
    <d v="2025-06-03T00:00:00"/>
    <d v="1899-12-30T08:03:00"/>
    <s v="Morning"/>
    <s v="BA"/>
    <s v="BA2111"/>
    <s v="LHR"/>
    <s v="MAD"/>
    <s v="Spain"/>
    <s v="Europe"/>
    <s v="SHORT"/>
    <s v="A320"/>
    <n v="0"/>
    <n v="0"/>
    <n v="180"/>
    <n v="1"/>
    <n v="10"/>
    <n v="35"/>
    <n v="180"/>
    <s v="Group A"/>
  </r>
  <r>
    <d v="2025-08-29T00:00:00"/>
    <d v="1899-12-30T19:16:00"/>
    <s v="Evening"/>
    <s v="BA"/>
    <s v="BA9755"/>
    <s v="LHR"/>
    <s v="DXB"/>
    <s v="UAE"/>
    <s v="Middle East"/>
    <s v="LONG"/>
    <s v="A380"/>
    <n v="14"/>
    <n v="97"/>
    <n v="358"/>
    <n v="1"/>
    <n v="15"/>
    <n v="50"/>
    <m/>
    <m/>
  </r>
  <r>
    <d v="2025-10-23T00:00:00"/>
    <d v="1899-12-30T06:55:00"/>
    <s v="Morning"/>
    <s v="BA"/>
    <s v="BA2412"/>
    <s v="LHR"/>
    <s v="DFW"/>
    <s v="USA"/>
    <s v="North America"/>
    <s v="LONG"/>
    <s v="B787"/>
    <n v="8"/>
    <n v="48"/>
    <n v="200"/>
    <n v="1"/>
    <n v="15"/>
    <n v="51"/>
    <n v="256"/>
    <s v="Group B"/>
  </r>
  <r>
    <d v="2025-06-14T00:00:00"/>
    <d v="1899-12-30T19:17:00"/>
    <s v="Evening"/>
    <s v="BA"/>
    <s v="BA5096"/>
    <s v="LHR"/>
    <s v="CDG"/>
    <s v="France"/>
    <s v="Europe"/>
    <s v="SHORT"/>
    <s v="A320"/>
    <n v="0"/>
    <n v="11"/>
    <n v="169"/>
    <n v="3"/>
    <n v="11"/>
    <n v="39"/>
    <m/>
    <m/>
  </r>
  <r>
    <d v="2025-06-17T00:00:00"/>
    <d v="1899-12-30T07:12:00"/>
    <s v="Morning"/>
    <s v="BA"/>
    <s v="BA2722"/>
    <s v="LHR"/>
    <s v="IST"/>
    <s v="Turkey"/>
    <s v="Europe"/>
    <s v="SHORT"/>
    <s v="A320"/>
    <n v="0"/>
    <n v="1"/>
    <n v="179"/>
    <n v="0"/>
    <n v="12"/>
    <n v="43"/>
    <n v="180"/>
    <s v="Group A"/>
  </r>
  <r>
    <d v="2025-10-19T00:00:00"/>
    <d v="1899-12-30T20:33:00"/>
    <s v="Evening"/>
    <s v="BA"/>
    <s v="BA8159"/>
    <s v="LHR"/>
    <s v="LAX"/>
    <s v="USA"/>
    <s v="North America"/>
    <s v="LONG"/>
    <s v="A350"/>
    <n v="0"/>
    <n v="56"/>
    <n v="275"/>
    <n v="1"/>
    <n v="11"/>
    <n v="38"/>
    <m/>
    <m/>
  </r>
  <r>
    <d v="2025-04-19T00:00:00"/>
    <d v="1899-12-30T10:23:00"/>
    <s v="Morning"/>
    <s v="BA"/>
    <s v="BA4457"/>
    <s v="LHR"/>
    <s v="AMS"/>
    <s v="Netherlands"/>
    <s v="Europe"/>
    <s v="SHORT"/>
    <s v="A320"/>
    <n v="0"/>
    <n v="17"/>
    <n v="163"/>
    <n v="1"/>
    <n v="5"/>
    <n v="23"/>
    <n v="180"/>
    <s v="Group A"/>
  </r>
  <r>
    <d v="2025-06-09T00:00:00"/>
    <d v="1899-12-30T10:24:00"/>
    <s v="Morning"/>
    <s v="BA"/>
    <s v="BA9080"/>
    <s v="LHR"/>
    <s v="ORD"/>
    <s v="USA"/>
    <s v="North America"/>
    <s v="LONG"/>
    <s v="B777"/>
    <n v="8"/>
    <n v="49"/>
    <n v="178"/>
    <n v="1"/>
    <n v="12"/>
    <n v="42"/>
    <n v="235"/>
    <s v="Group B"/>
  </r>
  <r>
    <d v="2025-08-20T00:00:00"/>
    <d v="1899-12-30T13:06:00"/>
    <s v="Lunchtime"/>
    <s v="BA"/>
    <s v="BA2935"/>
    <s v="LHR"/>
    <s v="DXB"/>
    <s v="UAE"/>
    <s v="Middle East"/>
    <s v="LONG"/>
    <s v="B777"/>
    <n v="0"/>
    <n v="48"/>
    <n v="224"/>
    <n v="1"/>
    <n v="0"/>
    <n v="9"/>
    <m/>
    <m/>
  </r>
  <r>
    <d v="2025-09-17T00:00:00"/>
    <d v="1899-12-30T20:46:00"/>
    <s v="Evening"/>
    <s v="BA"/>
    <s v="BA9284"/>
    <s v="LHR"/>
    <s v="MAD"/>
    <s v="Spain"/>
    <s v="Europe"/>
    <s v="SHORT"/>
    <s v="A320"/>
    <n v="0"/>
    <n v="10"/>
    <n v="170"/>
    <n v="0"/>
    <n v="14"/>
    <n v="47"/>
    <m/>
    <m/>
  </r>
  <r>
    <d v="2025-10-29T00:00:00"/>
    <d v="1899-12-30T22:02:00"/>
    <s v="Evening"/>
    <s v="BA"/>
    <s v="BA5890"/>
    <s v="LHR"/>
    <s v="FRA"/>
    <s v="Germany"/>
    <s v="Europe"/>
    <s v="SHORT"/>
    <s v="A320"/>
    <n v="0"/>
    <n v="6"/>
    <n v="174"/>
    <n v="0"/>
    <n v="1"/>
    <n v="12"/>
    <m/>
    <m/>
  </r>
  <r>
    <d v="2025-10-22T00:00:00"/>
    <d v="1899-12-30T14:06:00"/>
    <s v="Afternoon"/>
    <s v="BA"/>
    <s v="BA7196"/>
    <s v="LHR"/>
    <s v="IST"/>
    <s v="Turkey"/>
    <s v="Europe"/>
    <s v="SHORT"/>
    <s v="A320"/>
    <n v="0"/>
    <n v="5"/>
    <n v="175"/>
    <n v="0"/>
    <n v="9"/>
    <n v="35"/>
    <m/>
    <m/>
  </r>
  <r>
    <d v="2025-09-06T00:00:00"/>
    <d v="1899-12-30T15:00:00"/>
    <s v="Afternoon"/>
    <s v="BA"/>
    <s v="BA4609"/>
    <s v="LHR"/>
    <s v="LAX"/>
    <s v="USA"/>
    <s v="North America"/>
    <s v="LONG"/>
    <s v="B777"/>
    <n v="8"/>
    <n v="49"/>
    <n v="178"/>
    <n v="0"/>
    <n v="3"/>
    <n v="17"/>
    <m/>
    <m/>
  </r>
  <r>
    <d v="2025-05-11T00:00:00"/>
    <d v="1899-12-30T10:36:00"/>
    <s v="Morning"/>
    <s v="BA"/>
    <s v="BA1775"/>
    <s v="LHR"/>
    <s v="MUC"/>
    <s v="Germany"/>
    <s v="Europe"/>
    <s v="SHORT"/>
    <s v="A320"/>
    <n v="0"/>
    <n v="16"/>
    <n v="164"/>
    <n v="0"/>
    <n v="11"/>
    <n v="39"/>
    <n v="180"/>
    <s v="Group A"/>
  </r>
  <r>
    <d v="2025-06-25T00:00:00"/>
    <d v="1899-12-30T19:42:00"/>
    <s v="Evening"/>
    <s v="BA"/>
    <s v="BA4510"/>
    <s v="LHR"/>
    <s v="LAX"/>
    <s v="USA"/>
    <s v="North America"/>
    <s v="LONG"/>
    <s v="B787"/>
    <n v="0"/>
    <n v="31"/>
    <n v="173"/>
    <n v="5"/>
    <n v="8"/>
    <n v="30"/>
    <m/>
    <m/>
  </r>
  <r>
    <d v="2025-08-23T00:00:00"/>
    <d v="1899-12-30T16:56:00"/>
    <s v="Afternoon"/>
    <s v="BA"/>
    <s v="BA1349"/>
    <s v="LHR"/>
    <s v="JFK"/>
    <s v="USA"/>
    <s v="North America"/>
    <s v="LONG"/>
    <s v="B787"/>
    <n v="0"/>
    <n v="31"/>
    <n v="173"/>
    <n v="0"/>
    <n v="0"/>
    <n v="5"/>
    <m/>
    <m/>
  </r>
  <r>
    <d v="2025-09-15T00:00:00"/>
    <d v="1899-12-30T11:54:00"/>
    <s v="Morning"/>
    <s v="BA"/>
    <s v="BA5233"/>
    <s v="LHR"/>
    <s v="VIE"/>
    <s v="Austria"/>
    <s v="Europe"/>
    <s v="SHORT"/>
    <s v="A320"/>
    <n v="0"/>
    <n v="3"/>
    <n v="177"/>
    <n v="1"/>
    <n v="10"/>
    <n v="37"/>
    <n v="180"/>
    <s v="Group A"/>
  </r>
  <r>
    <d v="2025-07-15T00:00:00"/>
    <d v="1899-12-30T19:19:00"/>
    <s v="Evening"/>
    <s v="BA"/>
    <s v="BA6208"/>
    <s v="LHR"/>
    <s v="JFK"/>
    <s v="USA"/>
    <s v="North America"/>
    <s v="LONG"/>
    <s v="B777"/>
    <n v="8"/>
    <n v="49"/>
    <n v="178"/>
    <n v="0"/>
    <n v="5"/>
    <n v="21"/>
    <m/>
    <m/>
  </r>
  <r>
    <d v="2025-08-06T00:00:00"/>
    <d v="1899-12-30T06:31:00"/>
    <s v="Morning"/>
    <s v="BA"/>
    <s v="BA6941"/>
    <s v="LHR"/>
    <s v="MUC"/>
    <s v="Germany"/>
    <s v="Europe"/>
    <s v="SHORT"/>
    <s v="A320"/>
    <n v="0"/>
    <n v="9"/>
    <n v="171"/>
    <n v="1"/>
    <n v="13"/>
    <n v="44"/>
    <n v="180"/>
    <s v="Group A"/>
  </r>
  <r>
    <d v="2025-10-09T00:00:00"/>
    <d v="1899-12-30T15:11:00"/>
    <s v="Afternoon"/>
    <s v="BA"/>
    <s v="BA4763"/>
    <s v="LHR"/>
    <s v="DFW"/>
    <s v="USA"/>
    <s v="North America"/>
    <s v="LONG"/>
    <s v="B777"/>
    <n v="0"/>
    <n v="32"/>
    <n v="304"/>
    <n v="0"/>
    <n v="8"/>
    <n v="30"/>
    <m/>
    <m/>
  </r>
  <r>
    <d v="2025-09-16T00:00:00"/>
    <d v="1899-12-30T12:39:00"/>
    <s v="Lunchtime"/>
    <s v="BA"/>
    <s v="BA6748"/>
    <s v="LHR"/>
    <s v="VIE"/>
    <s v="Austria"/>
    <s v="Europe"/>
    <s v="SHORT"/>
    <s v="A320"/>
    <n v="0"/>
    <n v="19"/>
    <n v="161"/>
    <n v="1"/>
    <n v="10"/>
    <n v="36"/>
    <m/>
    <m/>
  </r>
  <r>
    <d v="2025-05-09T00:00:00"/>
    <d v="1899-12-30T21:36:00"/>
    <s v="Evening"/>
    <s v="BA"/>
    <s v="BA3113"/>
    <s v="LHR"/>
    <s v="HND"/>
    <s v="Japan"/>
    <s v="Asia"/>
    <s v="LONG"/>
    <s v="B777"/>
    <n v="0"/>
    <n v="48"/>
    <n v="224"/>
    <n v="0"/>
    <n v="3"/>
    <n v="15"/>
    <m/>
    <m/>
  </r>
  <r>
    <d v="2025-07-26T00:00:00"/>
    <d v="1899-12-30T17:58:00"/>
    <s v="Afternoon"/>
    <s v="BA"/>
    <s v="BA7835"/>
    <s v="LHR"/>
    <s v="JFK"/>
    <s v="USA"/>
    <s v="North America"/>
    <s v="LONG"/>
    <s v="B787"/>
    <n v="8"/>
    <n v="42"/>
    <n v="166"/>
    <n v="0"/>
    <n v="5"/>
    <n v="21"/>
    <m/>
    <m/>
  </r>
  <r>
    <d v="2025-10-23T00:00:00"/>
    <d v="1899-12-30T11:27:00"/>
    <s v="Morning"/>
    <s v="BA"/>
    <s v="BA8661"/>
    <s v="LHR"/>
    <s v="DFW"/>
    <s v="USA"/>
    <s v="North America"/>
    <s v="LONG"/>
    <s v="B787"/>
    <n v="0"/>
    <n v="35"/>
    <n v="179"/>
    <n v="1"/>
    <n v="5"/>
    <n v="23"/>
    <n v="214"/>
    <s v="Group B"/>
  </r>
  <r>
    <d v="2025-08-23T00:00:00"/>
    <d v="1899-12-30T07:51:00"/>
    <s v="Morning"/>
    <s v="BA"/>
    <s v="BA3873"/>
    <s v="LHR"/>
    <s v="HND"/>
    <s v="Japan"/>
    <s v="Asia"/>
    <s v="LONG"/>
    <s v="B787"/>
    <n v="8"/>
    <n v="42"/>
    <n v="166"/>
    <n v="0"/>
    <n v="12"/>
    <n v="44"/>
    <n v="216"/>
    <s v="Group C"/>
  </r>
  <r>
    <d v="2025-09-11T00:00:00"/>
    <d v="1899-12-30T18:01:00"/>
    <s v="Evening"/>
    <s v="BA"/>
    <s v="BA7604"/>
    <s v="LHR"/>
    <s v="VIE"/>
    <s v="Austria"/>
    <s v="Europe"/>
    <s v="SHORT"/>
    <s v="A320"/>
    <n v="0"/>
    <n v="8"/>
    <n v="172"/>
    <n v="2"/>
    <n v="17"/>
    <n v="56"/>
    <m/>
    <m/>
  </r>
  <r>
    <d v="2025-09-14T00:00:00"/>
    <d v="1899-12-30T07:10:00"/>
    <s v="Morning"/>
    <s v="BA"/>
    <s v="BA9926"/>
    <s v="LHR"/>
    <s v="DFW"/>
    <s v="USA"/>
    <s v="North America"/>
    <s v="LONG"/>
    <s v="B777"/>
    <n v="0"/>
    <n v="32"/>
    <n v="300"/>
    <n v="2"/>
    <n v="3"/>
    <n v="18"/>
    <n v="332"/>
    <s v="Group B"/>
  </r>
  <r>
    <d v="2025-04-06T00:00:00"/>
    <d v="1899-12-30T12:30:00"/>
    <s v="Lunchtime"/>
    <s v="BA"/>
    <s v="BA5998"/>
    <s v="LHR"/>
    <s v="FRA"/>
    <s v="Germany"/>
    <s v="Europe"/>
    <s v="SHORT"/>
    <s v="A320"/>
    <n v="0"/>
    <n v="9"/>
    <n v="171"/>
    <n v="3"/>
    <n v="14"/>
    <n v="47"/>
    <m/>
    <m/>
  </r>
  <r>
    <d v="2025-07-06T00:00:00"/>
    <d v="1899-12-30T21:16:00"/>
    <s v="Evening"/>
    <s v="BA"/>
    <s v="BA2330"/>
    <s v="LHR"/>
    <s v="FRA"/>
    <s v="Germany"/>
    <s v="Europe"/>
    <s v="SHORT"/>
    <s v="A320"/>
    <n v="0"/>
    <n v="10"/>
    <n v="170"/>
    <n v="1"/>
    <n v="0"/>
    <n v="0"/>
    <m/>
    <m/>
  </r>
  <r>
    <d v="2025-05-15T00:00:00"/>
    <d v="1899-12-30T22:26:00"/>
    <s v="Evening"/>
    <s v="BA"/>
    <s v="BA6751"/>
    <s v="LHR"/>
    <s v="FRA"/>
    <s v="Germany"/>
    <s v="Europe"/>
    <s v="SHORT"/>
    <s v="A320"/>
    <n v="0"/>
    <n v="9"/>
    <n v="171"/>
    <n v="3"/>
    <n v="1"/>
    <n v="12"/>
    <m/>
    <m/>
  </r>
  <r>
    <d v="2025-06-19T00:00:00"/>
    <d v="1899-12-30T11:10:00"/>
    <s v="Morning"/>
    <s v="BA"/>
    <s v="BA6477"/>
    <s v="LHR"/>
    <s v="ORD"/>
    <s v="USA"/>
    <s v="North America"/>
    <s v="LONG"/>
    <s v="A380"/>
    <n v="14"/>
    <n v="97"/>
    <n v="358"/>
    <n v="1"/>
    <n v="3"/>
    <n v="15"/>
    <n v="469"/>
    <s v="Group B"/>
  </r>
  <r>
    <d v="2025-08-24T00:00:00"/>
    <d v="1899-12-30T20:47:00"/>
    <s v="Evening"/>
    <s v="BA"/>
    <s v="BA1903"/>
    <s v="LHR"/>
    <s v="ORD"/>
    <s v="USA"/>
    <s v="North America"/>
    <s v="LONG"/>
    <s v="A350"/>
    <n v="0"/>
    <n v="56"/>
    <n v="275"/>
    <n v="0"/>
    <n v="0"/>
    <n v="9"/>
    <m/>
    <m/>
  </r>
  <r>
    <d v="2025-10-08T00:00:00"/>
    <d v="1899-12-30T14:56:00"/>
    <s v="Afternoon"/>
    <s v="BA"/>
    <s v="BA9784"/>
    <s v="LHR"/>
    <s v="VIE"/>
    <s v="Austria"/>
    <s v="Europe"/>
    <s v="SHORT"/>
    <s v="A320"/>
    <n v="0"/>
    <n v="3"/>
    <n v="177"/>
    <n v="0"/>
    <n v="0"/>
    <n v="6"/>
    <m/>
    <m/>
  </r>
  <r>
    <d v="2025-09-24T00:00:00"/>
    <d v="1899-12-30T12:46:00"/>
    <s v="Lunchtime"/>
    <s v="BA"/>
    <s v="BA1776"/>
    <s v="LHR"/>
    <s v="DXB"/>
    <s v="UAE"/>
    <s v="Middle East"/>
    <s v="LONG"/>
    <s v="B787"/>
    <n v="0"/>
    <n v="35"/>
    <n v="179"/>
    <n v="0"/>
    <n v="10"/>
    <n v="37"/>
    <m/>
    <m/>
  </r>
  <r>
    <d v="2025-10-05T00:00:00"/>
    <d v="1899-12-30T22:18:00"/>
    <s v="Evening"/>
    <s v="BA"/>
    <s v="BA7532"/>
    <s v="LHR"/>
    <s v="LAX"/>
    <s v="USA"/>
    <s v="North America"/>
    <s v="LONG"/>
    <s v="B787"/>
    <n v="8"/>
    <n v="48"/>
    <n v="200"/>
    <n v="0"/>
    <n v="7"/>
    <n v="27"/>
    <m/>
    <m/>
  </r>
  <r>
    <d v="2025-06-25T00:00:00"/>
    <d v="1899-12-30T20:38:00"/>
    <s v="Evening"/>
    <s v="BA"/>
    <s v="BA6563"/>
    <s v="LHR"/>
    <s v="CDG"/>
    <s v="France"/>
    <s v="Europe"/>
    <s v="SHORT"/>
    <s v="A320"/>
    <n v="0"/>
    <n v="15"/>
    <n v="165"/>
    <n v="0"/>
    <n v="10"/>
    <n v="36"/>
    <m/>
    <m/>
  </r>
  <r>
    <d v="2025-08-17T00:00:00"/>
    <d v="1899-12-30T17:48:00"/>
    <s v="Afternoon"/>
    <s v="BA"/>
    <s v="BA7201"/>
    <s v="LHR"/>
    <s v="FRA"/>
    <s v="Germany"/>
    <s v="Europe"/>
    <s v="SHORT"/>
    <s v="A320"/>
    <n v="0"/>
    <n v="18"/>
    <n v="162"/>
    <n v="0"/>
    <n v="12"/>
    <n v="41"/>
    <m/>
    <m/>
  </r>
  <r>
    <d v="2025-07-14T00:00:00"/>
    <d v="1899-12-30T13:20:00"/>
    <s v="Lunchtime"/>
    <s v="BA"/>
    <s v="BA6268"/>
    <s v="LHR"/>
    <s v="JFK"/>
    <s v="USA"/>
    <s v="North America"/>
    <s v="LONG"/>
    <s v="B787"/>
    <n v="8"/>
    <n v="48"/>
    <n v="200"/>
    <n v="1"/>
    <n v="9"/>
    <n v="34"/>
    <m/>
    <m/>
  </r>
  <r>
    <d v="2025-07-23T00:00:00"/>
    <d v="1899-12-30T18:29:00"/>
    <s v="Evening"/>
    <s v="BA"/>
    <s v="BA5827"/>
    <s v="LHR"/>
    <s v="IST"/>
    <s v="Turkey"/>
    <s v="Europe"/>
    <s v="SHORT"/>
    <s v="A320"/>
    <n v="0"/>
    <n v="9"/>
    <n v="171"/>
    <n v="0"/>
    <n v="11"/>
    <n v="41"/>
    <m/>
    <m/>
  </r>
  <r>
    <d v="2025-05-11T00:00:00"/>
    <d v="1899-12-30T08:23:00"/>
    <s v="Morning"/>
    <s v="BA"/>
    <s v="BA8867"/>
    <s v="LHR"/>
    <s v="BCN"/>
    <s v="Spain"/>
    <s v="Europe"/>
    <s v="SHORT"/>
    <s v="A320"/>
    <n v="0"/>
    <n v="20"/>
    <n v="160"/>
    <n v="0"/>
    <n v="7"/>
    <n v="29"/>
    <n v="180"/>
    <s v="Group A"/>
  </r>
  <r>
    <d v="2025-09-29T00:00:00"/>
    <d v="1899-12-30T20:32:00"/>
    <s v="Evening"/>
    <s v="BA"/>
    <s v="BA2818"/>
    <s v="LHR"/>
    <s v="HND"/>
    <s v="Japan"/>
    <s v="Asia"/>
    <s v="LONG"/>
    <s v="B777"/>
    <n v="0"/>
    <n v="32"/>
    <n v="300"/>
    <n v="1"/>
    <n v="1"/>
    <n v="12"/>
    <m/>
    <m/>
  </r>
  <r>
    <d v="2025-06-06T00:00:00"/>
    <d v="1899-12-30T16:34:00"/>
    <s v="Afternoon"/>
    <s v="BA"/>
    <s v="BA5165"/>
    <s v="LHR"/>
    <s v="ZRH"/>
    <s v="Switzerland"/>
    <s v="Europe"/>
    <s v="SHORT"/>
    <s v="A320"/>
    <n v="0"/>
    <n v="12"/>
    <n v="168"/>
    <n v="1"/>
    <n v="14"/>
    <n v="47"/>
    <m/>
    <m/>
  </r>
  <r>
    <d v="2025-07-12T00:00:00"/>
    <d v="1899-12-30T08:55:00"/>
    <s v="Morning"/>
    <s v="BA"/>
    <s v="BA2189"/>
    <s v="LHR"/>
    <s v="DFW"/>
    <s v="USA"/>
    <s v="North America"/>
    <s v="LONG"/>
    <s v="A350"/>
    <n v="0"/>
    <n v="56"/>
    <n v="275"/>
    <n v="3"/>
    <n v="5"/>
    <n v="21"/>
    <n v="331"/>
    <s v="Group B"/>
  </r>
  <r>
    <d v="2025-04-06T00:00:00"/>
    <d v="1899-12-30T12:57:00"/>
    <s v="Lunchtime"/>
    <s v="BA"/>
    <s v="BA1574"/>
    <s v="LHR"/>
    <s v="MUC"/>
    <s v="Germany"/>
    <s v="Europe"/>
    <s v="SHORT"/>
    <s v="A320"/>
    <n v="0"/>
    <n v="6"/>
    <n v="174"/>
    <n v="1"/>
    <n v="3"/>
    <n v="16"/>
    <m/>
    <m/>
  </r>
  <r>
    <d v="2025-06-03T00:00:00"/>
    <d v="1899-12-30T22:47:00"/>
    <s v="Evening"/>
    <s v="BA"/>
    <s v="BA1894"/>
    <s v="LHR"/>
    <s v="AMS"/>
    <s v="Netherlands"/>
    <s v="Europe"/>
    <s v="SHORT"/>
    <s v="A320"/>
    <n v="0"/>
    <n v="3"/>
    <n v="177"/>
    <n v="0"/>
    <n v="7"/>
    <n v="28"/>
    <m/>
    <m/>
  </r>
  <r>
    <d v="2025-07-26T00:00:00"/>
    <d v="1899-12-30T18:13:00"/>
    <s v="Evening"/>
    <s v="BA"/>
    <s v="BA5527"/>
    <s v="LHR"/>
    <s v="AMS"/>
    <s v="Netherlands"/>
    <s v="Europe"/>
    <s v="SHORT"/>
    <s v="A320"/>
    <n v="0"/>
    <n v="6"/>
    <n v="174"/>
    <n v="0"/>
    <n v="3"/>
    <n v="16"/>
    <m/>
    <m/>
  </r>
  <r>
    <d v="2025-10-01T00:00:00"/>
    <d v="1899-12-30T21:08:00"/>
    <s v="Evening"/>
    <s v="BA"/>
    <s v="BA3804"/>
    <s v="LHR"/>
    <s v="MUC"/>
    <s v="Germany"/>
    <s v="Europe"/>
    <s v="SHORT"/>
    <s v="A320"/>
    <n v="0"/>
    <n v="5"/>
    <n v="175"/>
    <n v="0"/>
    <n v="5"/>
    <n v="24"/>
    <m/>
    <m/>
  </r>
  <r>
    <d v="2025-10-14T00:00:00"/>
    <d v="1899-12-30T06:05:00"/>
    <s v="Morning"/>
    <s v="BA"/>
    <s v="BA4759"/>
    <s v="LHR"/>
    <s v="ZRH"/>
    <s v="Switzerland"/>
    <s v="Europe"/>
    <s v="SHORT"/>
    <s v="A320"/>
    <n v="0"/>
    <n v="0"/>
    <n v="180"/>
    <n v="0"/>
    <n v="10"/>
    <n v="36"/>
    <n v="180"/>
    <s v="Group A"/>
  </r>
  <r>
    <d v="2025-09-17T00:00:00"/>
    <d v="1899-12-30T15:49:00"/>
    <s v="Afternoon"/>
    <s v="BA"/>
    <s v="BA5730"/>
    <s v="LHR"/>
    <s v="LAX"/>
    <s v="USA"/>
    <s v="North America"/>
    <s v="LONG"/>
    <s v="B777"/>
    <n v="0"/>
    <n v="32"/>
    <n v="304"/>
    <n v="0"/>
    <n v="10"/>
    <n v="36"/>
    <m/>
    <m/>
  </r>
  <r>
    <d v="2025-10-27T00:00:00"/>
    <d v="1899-12-30T06:43:00"/>
    <s v="Morning"/>
    <s v="BA"/>
    <s v="BA8505"/>
    <s v="LHR"/>
    <s v="VIE"/>
    <s v="Austria"/>
    <s v="Europe"/>
    <s v="SHORT"/>
    <s v="A320"/>
    <n v="0"/>
    <n v="2"/>
    <n v="178"/>
    <n v="4"/>
    <n v="3"/>
    <n v="16"/>
    <n v="180"/>
    <s v="Group A"/>
  </r>
  <r>
    <d v="2025-10-24T00:00:00"/>
    <d v="1899-12-30T17:41:00"/>
    <s v="Afternoon"/>
    <s v="BA"/>
    <s v="BA8201"/>
    <s v="LHR"/>
    <s v="IST"/>
    <s v="Turkey"/>
    <s v="Europe"/>
    <s v="SHORT"/>
    <s v="A320"/>
    <n v="0"/>
    <n v="4"/>
    <n v="176"/>
    <n v="0"/>
    <n v="5"/>
    <n v="23"/>
    <m/>
    <m/>
  </r>
  <r>
    <d v="2025-09-26T00:00:00"/>
    <d v="1899-12-30T21:57:00"/>
    <s v="Evening"/>
    <s v="BA"/>
    <s v="BA5217"/>
    <s v="LHR"/>
    <s v="IST"/>
    <s v="Turkey"/>
    <s v="Europe"/>
    <s v="SHORT"/>
    <s v="A320"/>
    <n v="0"/>
    <n v="10"/>
    <n v="170"/>
    <n v="0"/>
    <n v="14"/>
    <n v="47"/>
    <m/>
    <m/>
  </r>
  <r>
    <d v="2025-04-12T00:00:00"/>
    <d v="1899-12-30T12:50:00"/>
    <s v="Lunchtime"/>
    <s v="BA"/>
    <s v="BA2619"/>
    <s v="LHR"/>
    <s v="AMS"/>
    <s v="Netherlands"/>
    <s v="Europe"/>
    <s v="SHORT"/>
    <s v="A320"/>
    <n v="0"/>
    <n v="20"/>
    <n v="160"/>
    <n v="0"/>
    <n v="10"/>
    <n v="38"/>
    <m/>
    <m/>
  </r>
  <r>
    <d v="2025-05-06T00:00:00"/>
    <d v="1899-12-30T08:10:00"/>
    <s v="Morning"/>
    <s v="BA"/>
    <s v="BA4119"/>
    <s v="LHR"/>
    <s v="JFK"/>
    <s v="USA"/>
    <s v="North America"/>
    <s v="LONG"/>
    <s v="A350"/>
    <n v="0"/>
    <n v="56"/>
    <n v="275"/>
    <n v="1"/>
    <n v="19"/>
    <n v="63"/>
    <n v="331"/>
    <s v="Group B"/>
  </r>
  <r>
    <d v="2025-07-04T00:00:00"/>
    <d v="1899-12-30T20:48:00"/>
    <s v="Evening"/>
    <s v="BA"/>
    <s v="BA3888"/>
    <s v="LHR"/>
    <s v="ORD"/>
    <s v="USA"/>
    <s v="North America"/>
    <s v="LONG"/>
    <s v="B777"/>
    <n v="8"/>
    <n v="49"/>
    <n v="178"/>
    <n v="0"/>
    <n v="14"/>
    <n v="49"/>
    <m/>
    <m/>
  </r>
  <r>
    <d v="2025-05-22T00:00:00"/>
    <d v="1899-12-30T09:23:00"/>
    <s v="Morning"/>
    <s v="BA"/>
    <s v="BA9790"/>
    <s v="LHR"/>
    <s v="CDG"/>
    <s v="France"/>
    <s v="Europe"/>
    <s v="SHORT"/>
    <s v="A320"/>
    <n v="0"/>
    <n v="9"/>
    <n v="171"/>
    <n v="0"/>
    <n v="14"/>
    <n v="48"/>
    <n v="180"/>
    <s v="Group A"/>
  </r>
  <r>
    <d v="2025-05-09T00:00:00"/>
    <d v="1899-12-30T16:25:00"/>
    <s v="Afternoon"/>
    <s v="BA"/>
    <s v="BA4246"/>
    <s v="LHR"/>
    <s v="IST"/>
    <s v="Turkey"/>
    <s v="Europe"/>
    <s v="SHORT"/>
    <s v="A320"/>
    <n v="0"/>
    <n v="19"/>
    <n v="161"/>
    <n v="0"/>
    <n v="0"/>
    <n v="9"/>
    <m/>
    <m/>
  </r>
  <r>
    <d v="2025-08-12T00:00:00"/>
    <d v="1899-12-30T17:11:00"/>
    <s v="Afternoon"/>
    <s v="BA"/>
    <s v="BA6800"/>
    <s v="LHR"/>
    <s v="HND"/>
    <s v="Japan"/>
    <s v="Asia"/>
    <s v="LONG"/>
    <s v="B787"/>
    <n v="8"/>
    <n v="42"/>
    <n v="166"/>
    <n v="0"/>
    <n v="12"/>
    <n v="42"/>
    <m/>
    <m/>
  </r>
  <r>
    <d v="2025-05-20T00:00:00"/>
    <d v="1899-12-30T20:34:00"/>
    <s v="Evening"/>
    <s v="BA"/>
    <s v="BA1772"/>
    <s v="LHR"/>
    <s v="IST"/>
    <s v="Turkey"/>
    <s v="Europe"/>
    <s v="SHORT"/>
    <s v="A320"/>
    <n v="0"/>
    <n v="10"/>
    <n v="170"/>
    <n v="0"/>
    <n v="7"/>
    <n v="29"/>
    <m/>
    <m/>
  </r>
  <r>
    <d v="2025-08-22T00:00:00"/>
    <d v="1899-12-30T16:35:00"/>
    <s v="Afternoon"/>
    <s v="BA"/>
    <s v="BA3429"/>
    <s v="LHR"/>
    <s v="ZRH"/>
    <s v="Switzerland"/>
    <s v="Europe"/>
    <s v="SHORT"/>
    <s v="A320"/>
    <n v="0"/>
    <n v="6"/>
    <n v="174"/>
    <n v="0"/>
    <n v="5"/>
    <n v="22"/>
    <m/>
    <m/>
  </r>
  <r>
    <d v="2025-10-21T00:00:00"/>
    <d v="1899-12-30T13:13:00"/>
    <s v="Lunchtime"/>
    <s v="BA"/>
    <s v="BA6846"/>
    <s v="LHR"/>
    <s v="MUC"/>
    <s v="Germany"/>
    <s v="Europe"/>
    <s v="SHORT"/>
    <s v="A320"/>
    <n v="0"/>
    <n v="4"/>
    <n v="176"/>
    <n v="0"/>
    <n v="9"/>
    <n v="33"/>
    <m/>
    <m/>
  </r>
  <r>
    <d v="2025-08-30T00:00:00"/>
    <d v="1899-12-30T19:29:00"/>
    <s v="Evening"/>
    <s v="BA"/>
    <s v="BA4399"/>
    <s v="LHR"/>
    <s v="AMS"/>
    <s v="Netherlands"/>
    <s v="Europe"/>
    <s v="SHORT"/>
    <s v="A320"/>
    <n v="0"/>
    <n v="3"/>
    <n v="177"/>
    <n v="1"/>
    <n v="13"/>
    <n v="45"/>
    <m/>
    <m/>
  </r>
  <r>
    <d v="2025-07-21T00:00:00"/>
    <d v="1899-12-30T13:37:00"/>
    <s v="Lunchtime"/>
    <s v="BA"/>
    <s v="BA6635"/>
    <s v="LHR"/>
    <s v="MAD"/>
    <s v="Spain"/>
    <s v="Europe"/>
    <s v="SHORT"/>
    <s v="A320"/>
    <n v="0"/>
    <n v="4"/>
    <n v="176"/>
    <n v="0"/>
    <n v="11"/>
    <n v="38"/>
    <m/>
    <m/>
  </r>
  <r>
    <d v="2025-06-24T00:00:00"/>
    <d v="1899-12-30T13:00:00"/>
    <s v="Lunchtime"/>
    <s v="BA"/>
    <s v="BA4997"/>
    <s v="LHR"/>
    <s v="ZRH"/>
    <s v="Switzerland"/>
    <s v="Europe"/>
    <s v="SHORT"/>
    <s v="A320"/>
    <n v="0"/>
    <n v="9"/>
    <n v="171"/>
    <n v="1"/>
    <n v="3"/>
    <n v="17"/>
    <m/>
    <m/>
  </r>
  <r>
    <d v="2025-06-17T00:00:00"/>
    <d v="1899-12-30T20:40:00"/>
    <s v="Evening"/>
    <s v="BA"/>
    <s v="BA3911"/>
    <s v="LHR"/>
    <s v="MUC"/>
    <s v="Germany"/>
    <s v="Europe"/>
    <s v="SHORT"/>
    <s v="A320"/>
    <n v="0"/>
    <n v="1"/>
    <n v="179"/>
    <n v="0"/>
    <n v="12"/>
    <n v="42"/>
    <m/>
    <m/>
  </r>
  <r>
    <d v="2025-10-14T00:00:00"/>
    <d v="1899-12-30T15:02:00"/>
    <s v="Afternoon"/>
    <s v="BA"/>
    <s v="BA9893"/>
    <s v="LHR"/>
    <s v="IST"/>
    <s v="Turkey"/>
    <s v="Europe"/>
    <s v="SHORT"/>
    <s v="A320"/>
    <n v="0"/>
    <n v="5"/>
    <n v="175"/>
    <n v="0"/>
    <n v="4"/>
    <n v="20"/>
    <m/>
    <m/>
  </r>
  <r>
    <d v="2025-08-07T00:00:00"/>
    <d v="1899-12-30T13:51:00"/>
    <s v="Lunchtime"/>
    <s v="BA"/>
    <s v="BA9894"/>
    <s v="LHR"/>
    <s v="LAX"/>
    <s v="USA"/>
    <s v="North America"/>
    <s v="LONG"/>
    <s v="B777"/>
    <n v="0"/>
    <n v="32"/>
    <n v="300"/>
    <n v="0"/>
    <n v="9"/>
    <n v="34"/>
    <m/>
    <m/>
  </r>
  <r>
    <d v="2025-04-06T00:00:00"/>
    <d v="1899-12-30T08:49:00"/>
    <s v="Morning"/>
    <s v="BA"/>
    <s v="BA1148"/>
    <s v="LHR"/>
    <s v="IST"/>
    <s v="Turkey"/>
    <s v="Europe"/>
    <s v="SHORT"/>
    <s v="A320"/>
    <n v="0"/>
    <n v="12"/>
    <n v="168"/>
    <n v="0"/>
    <n v="6"/>
    <n v="26"/>
    <n v="180"/>
    <s v="Group A"/>
  </r>
  <r>
    <d v="2025-04-08T00:00:00"/>
    <d v="1899-12-30T16:41:00"/>
    <s v="Afternoon"/>
    <s v="BA"/>
    <s v="BA5728"/>
    <s v="LHR"/>
    <s v="MUC"/>
    <s v="Germany"/>
    <s v="Europe"/>
    <s v="SHORT"/>
    <s v="A320"/>
    <n v="0"/>
    <n v="20"/>
    <n v="160"/>
    <n v="0"/>
    <n v="7"/>
    <n v="27"/>
    <m/>
    <m/>
  </r>
  <r>
    <d v="2025-05-26T00:00:00"/>
    <d v="1899-12-30T09:54:00"/>
    <s v="Morning"/>
    <s v="BA"/>
    <s v="BA8191"/>
    <s v="LHR"/>
    <s v="CDG"/>
    <s v="France"/>
    <s v="Europe"/>
    <s v="SHORT"/>
    <s v="A320"/>
    <n v="0"/>
    <n v="1"/>
    <n v="179"/>
    <n v="0"/>
    <n v="12"/>
    <n v="42"/>
    <n v="180"/>
    <s v="Group A"/>
  </r>
  <r>
    <d v="2025-09-02T00:00:00"/>
    <d v="1899-12-30T19:38:00"/>
    <s v="Evening"/>
    <s v="BA"/>
    <s v="BA4826"/>
    <s v="LHR"/>
    <s v="DXB"/>
    <s v="UAE"/>
    <s v="Middle East"/>
    <s v="LONG"/>
    <s v="B787"/>
    <n v="8"/>
    <n v="48"/>
    <n v="200"/>
    <n v="1"/>
    <n v="2"/>
    <n v="14"/>
    <m/>
    <m/>
  </r>
  <r>
    <d v="2025-08-11T00:00:00"/>
    <d v="1899-12-30T06:27:00"/>
    <s v="Morning"/>
    <s v="BA"/>
    <s v="BA6628"/>
    <s v="LHR"/>
    <s v="MAD"/>
    <s v="Spain"/>
    <s v="Europe"/>
    <s v="SHORT"/>
    <s v="A320"/>
    <n v="0"/>
    <n v="12"/>
    <n v="168"/>
    <n v="1"/>
    <n v="18"/>
    <n v="61"/>
    <n v="180"/>
    <s v="Group A"/>
  </r>
  <r>
    <d v="2025-10-18T00:00:00"/>
    <d v="1899-12-30T17:35:00"/>
    <s v="Afternoon"/>
    <s v="BA"/>
    <s v="BA7832"/>
    <s v="LHR"/>
    <s v="JFK"/>
    <s v="USA"/>
    <s v="North America"/>
    <s v="LONG"/>
    <s v="B787"/>
    <n v="0"/>
    <n v="31"/>
    <n v="173"/>
    <n v="1"/>
    <n v="0"/>
    <n v="2"/>
    <m/>
    <m/>
  </r>
  <r>
    <d v="2025-05-25T00:00:00"/>
    <d v="1899-12-30T09:20:00"/>
    <s v="Morning"/>
    <s v="BA"/>
    <s v="BA5350"/>
    <s v="LHR"/>
    <s v="AMS"/>
    <s v="Netherlands"/>
    <s v="Europe"/>
    <s v="SHORT"/>
    <s v="A320"/>
    <n v="0"/>
    <n v="17"/>
    <n v="163"/>
    <n v="0"/>
    <n v="5"/>
    <n v="21"/>
    <n v="180"/>
    <s v="Group A"/>
  </r>
  <r>
    <d v="2025-07-12T00:00:00"/>
    <d v="1899-12-30T22:14:00"/>
    <s v="Evening"/>
    <s v="BA"/>
    <s v="BA5139"/>
    <s v="LHR"/>
    <s v="HND"/>
    <s v="Japan"/>
    <s v="Asia"/>
    <s v="LONG"/>
    <s v="B777"/>
    <n v="0"/>
    <n v="48"/>
    <n v="224"/>
    <n v="0"/>
    <n v="10"/>
    <n v="36"/>
    <m/>
    <m/>
  </r>
  <r>
    <d v="2025-05-08T00:00:00"/>
    <d v="1899-12-30T19:38:00"/>
    <s v="Evening"/>
    <s v="BA"/>
    <s v="BA4149"/>
    <s v="LHR"/>
    <s v="CDG"/>
    <s v="France"/>
    <s v="Europe"/>
    <s v="SHORT"/>
    <s v="A320"/>
    <n v="0"/>
    <n v="17"/>
    <n v="163"/>
    <n v="0"/>
    <n v="11"/>
    <n v="39"/>
    <m/>
    <m/>
  </r>
  <r>
    <d v="2025-05-15T00:00:00"/>
    <d v="1899-12-30T15:03:00"/>
    <s v="Afternoon"/>
    <s v="BA"/>
    <s v="BA3848"/>
    <s v="LHR"/>
    <s v="HND"/>
    <s v="Japan"/>
    <s v="Asia"/>
    <s v="LONG"/>
    <s v="B777"/>
    <n v="0"/>
    <n v="32"/>
    <n v="300"/>
    <n v="1"/>
    <n v="7"/>
    <n v="29"/>
    <m/>
    <m/>
  </r>
  <r>
    <d v="2025-07-16T00:00:00"/>
    <d v="1899-12-30T13:20:00"/>
    <s v="Lunchtime"/>
    <s v="BA"/>
    <s v="BA8117"/>
    <s v="LHR"/>
    <s v="HND"/>
    <s v="Japan"/>
    <s v="Asia"/>
    <s v="LONG"/>
    <s v="B787"/>
    <n v="8"/>
    <n v="48"/>
    <n v="200"/>
    <n v="0"/>
    <n v="7"/>
    <n v="29"/>
    <m/>
    <m/>
  </r>
  <r>
    <d v="2025-10-13T00:00:00"/>
    <d v="1899-12-30T18:53:00"/>
    <s v="Evening"/>
    <s v="BA"/>
    <s v="BA4493"/>
    <s v="LHR"/>
    <s v="ORD"/>
    <s v="USA"/>
    <s v="North America"/>
    <s v="LONG"/>
    <s v="B787"/>
    <n v="0"/>
    <n v="31"/>
    <n v="173"/>
    <n v="0"/>
    <n v="10"/>
    <n v="37"/>
    <m/>
    <m/>
  </r>
  <r>
    <d v="2025-10-05T00:00:00"/>
    <d v="1899-12-30T20:21:00"/>
    <s v="Evening"/>
    <s v="BA"/>
    <s v="BA4817"/>
    <s v="LHR"/>
    <s v="DFW"/>
    <s v="USA"/>
    <s v="North America"/>
    <s v="LONG"/>
    <s v="B787"/>
    <n v="0"/>
    <n v="31"/>
    <n v="173"/>
    <n v="1"/>
    <n v="7"/>
    <n v="27"/>
    <m/>
    <m/>
  </r>
  <r>
    <d v="2025-05-21T00:00:00"/>
    <d v="1899-12-30T10:13:00"/>
    <s v="Morning"/>
    <s v="BA"/>
    <s v="BA2032"/>
    <s v="LHR"/>
    <s v="DFW"/>
    <s v="USA"/>
    <s v="North America"/>
    <s v="LONG"/>
    <s v="B777"/>
    <n v="8"/>
    <n v="49"/>
    <n v="178"/>
    <n v="0"/>
    <n v="15"/>
    <n v="52"/>
    <n v="235"/>
    <s v="Group B"/>
  </r>
  <r>
    <d v="2025-05-26T00:00:00"/>
    <d v="1899-12-30T08:13:00"/>
    <s v="Morning"/>
    <s v="BA"/>
    <s v="BA5172"/>
    <s v="LHR"/>
    <s v="ZRH"/>
    <s v="Switzerland"/>
    <s v="Europe"/>
    <s v="SHORT"/>
    <s v="A320"/>
    <n v="0"/>
    <n v="14"/>
    <n v="166"/>
    <n v="0"/>
    <n v="12"/>
    <n v="43"/>
    <n v="180"/>
    <s v="Group A"/>
  </r>
  <r>
    <d v="2025-09-12T00:00:00"/>
    <d v="1899-12-30T07:42:00"/>
    <s v="Morning"/>
    <s v="BA"/>
    <s v="BA9642"/>
    <s v="LHR"/>
    <s v="BCN"/>
    <s v="Spain"/>
    <s v="Europe"/>
    <s v="SHORT"/>
    <s v="A320"/>
    <n v="0"/>
    <n v="17"/>
    <n v="163"/>
    <n v="0"/>
    <n v="13"/>
    <n v="44"/>
    <n v="180"/>
    <s v="Group A"/>
  </r>
  <r>
    <d v="2025-08-11T00:00:00"/>
    <d v="1899-12-30T17:44:00"/>
    <s v="Afternoon"/>
    <s v="BA"/>
    <s v="BA3354"/>
    <s v="LHR"/>
    <s v="JFK"/>
    <s v="USA"/>
    <s v="North America"/>
    <s v="LONG"/>
    <s v="B777"/>
    <n v="0"/>
    <n v="32"/>
    <n v="300"/>
    <n v="0"/>
    <n v="2"/>
    <n v="15"/>
    <m/>
    <m/>
  </r>
  <r>
    <d v="2025-08-15T00:00:00"/>
    <d v="1899-12-30T20:42:00"/>
    <s v="Evening"/>
    <s v="BA"/>
    <s v="BA6532"/>
    <s v="LHR"/>
    <s v="DXB"/>
    <s v="UAE"/>
    <s v="Middle East"/>
    <s v="LONG"/>
    <s v="B787"/>
    <n v="8"/>
    <n v="48"/>
    <n v="200"/>
    <n v="2"/>
    <n v="7"/>
    <n v="29"/>
    <m/>
    <m/>
  </r>
  <r>
    <d v="2025-09-16T00:00:00"/>
    <d v="1899-12-30T16:50:00"/>
    <s v="Afternoon"/>
    <s v="BA"/>
    <s v="BA7932"/>
    <s v="LHR"/>
    <s v="IST"/>
    <s v="Turkey"/>
    <s v="Europe"/>
    <s v="SHORT"/>
    <s v="A320"/>
    <n v="0"/>
    <n v="18"/>
    <n v="162"/>
    <n v="0"/>
    <n v="6"/>
    <n v="26"/>
    <m/>
    <m/>
  </r>
  <r>
    <d v="2025-07-08T00:00:00"/>
    <d v="1899-12-30T12:56:00"/>
    <s v="Lunchtime"/>
    <s v="BA"/>
    <s v="BA1867"/>
    <s v="LHR"/>
    <s v="MUC"/>
    <s v="Germany"/>
    <s v="Europe"/>
    <s v="SHORT"/>
    <s v="A320"/>
    <n v="0"/>
    <n v="20"/>
    <n v="160"/>
    <n v="3"/>
    <n v="2"/>
    <n v="15"/>
    <m/>
    <m/>
  </r>
  <r>
    <d v="2025-10-26T00:00:00"/>
    <d v="1899-12-30T20:12:00"/>
    <s v="Evening"/>
    <s v="BA"/>
    <s v="BA8630"/>
    <s v="LHR"/>
    <s v="LAX"/>
    <s v="USA"/>
    <s v="North America"/>
    <s v="LONG"/>
    <s v="B777"/>
    <n v="0"/>
    <n v="32"/>
    <n v="300"/>
    <n v="0"/>
    <n v="10"/>
    <n v="36"/>
    <m/>
    <m/>
  </r>
  <r>
    <d v="2025-09-21T00:00:00"/>
    <d v="1899-12-30T12:07:00"/>
    <s v="Lunchtime"/>
    <s v="BA"/>
    <s v="BA4487"/>
    <s v="LHR"/>
    <s v="ORD"/>
    <s v="USA"/>
    <s v="North America"/>
    <s v="LONG"/>
    <s v="B787"/>
    <n v="8"/>
    <n v="42"/>
    <n v="166"/>
    <n v="0"/>
    <n v="5"/>
    <n v="22"/>
    <m/>
    <m/>
  </r>
  <r>
    <d v="2025-07-25T00:00:00"/>
    <d v="1899-12-30T13:39:00"/>
    <s v="Lunchtime"/>
    <s v="BA"/>
    <s v="BA3379"/>
    <s v="LHR"/>
    <s v="DFW"/>
    <s v="USA"/>
    <s v="North America"/>
    <s v="LONG"/>
    <s v="B777"/>
    <n v="8"/>
    <n v="49"/>
    <n v="178"/>
    <n v="1"/>
    <n v="11"/>
    <n v="41"/>
    <m/>
    <m/>
  </r>
  <r>
    <d v="2025-07-21T00:00:00"/>
    <d v="1899-12-30T19:33:00"/>
    <s v="Evening"/>
    <s v="BA"/>
    <s v="BA9122"/>
    <s v="LHR"/>
    <s v="DXB"/>
    <s v="UAE"/>
    <s v="Middle East"/>
    <s v="LONG"/>
    <s v="A380"/>
    <n v="14"/>
    <n v="97"/>
    <n v="358"/>
    <n v="0"/>
    <n v="2"/>
    <n v="14"/>
    <m/>
    <m/>
  </r>
  <r>
    <d v="2025-09-03T00:00:00"/>
    <d v="1899-12-30T20:46:00"/>
    <s v="Evening"/>
    <s v="BA"/>
    <s v="BA1575"/>
    <s v="LHR"/>
    <s v="ORD"/>
    <s v="USA"/>
    <s v="North America"/>
    <s v="LONG"/>
    <s v="B777"/>
    <n v="0"/>
    <n v="32"/>
    <n v="300"/>
    <n v="0"/>
    <n v="17"/>
    <n v="57"/>
    <m/>
    <m/>
  </r>
  <r>
    <d v="2025-05-25T00:00:00"/>
    <d v="1899-12-30T17:29:00"/>
    <s v="Afternoon"/>
    <s v="BA"/>
    <s v="BA1885"/>
    <s v="LHR"/>
    <s v="DFW"/>
    <s v="USA"/>
    <s v="North America"/>
    <s v="LONG"/>
    <s v="B777"/>
    <n v="0"/>
    <n v="32"/>
    <n v="304"/>
    <n v="0"/>
    <n v="3"/>
    <n v="16"/>
    <m/>
    <m/>
  </r>
  <r>
    <d v="2025-06-15T00:00:00"/>
    <d v="1899-12-30T15:09:00"/>
    <s v="Afternoon"/>
    <s v="BA"/>
    <s v="BA7102"/>
    <s v="LHR"/>
    <s v="AMS"/>
    <s v="Netherlands"/>
    <s v="Europe"/>
    <s v="SHORT"/>
    <s v="A320"/>
    <n v="0"/>
    <n v="19"/>
    <n v="161"/>
    <n v="0"/>
    <n v="9"/>
    <n v="34"/>
    <m/>
    <m/>
  </r>
  <r>
    <d v="2025-08-03T00:00:00"/>
    <d v="1899-12-30T08:52:00"/>
    <s v="Morning"/>
    <s v="BA"/>
    <s v="BA1118"/>
    <s v="LHR"/>
    <s v="LAX"/>
    <s v="USA"/>
    <s v="North America"/>
    <s v="LONG"/>
    <s v="B777"/>
    <n v="0"/>
    <n v="48"/>
    <n v="224"/>
    <n v="1"/>
    <n v="12"/>
    <n v="43"/>
    <n v="272"/>
    <s v="Group B"/>
  </r>
  <r>
    <d v="2025-06-19T00:00:00"/>
    <d v="1899-12-30T15:29:00"/>
    <s v="Afternoon"/>
    <s v="BA"/>
    <s v="BA9425"/>
    <s v="LHR"/>
    <s v="DFW"/>
    <s v="USA"/>
    <s v="North America"/>
    <s v="LONG"/>
    <s v="B777"/>
    <n v="0"/>
    <n v="32"/>
    <n v="304"/>
    <n v="1"/>
    <n v="5"/>
    <n v="21"/>
    <m/>
    <m/>
  </r>
  <r>
    <d v="2025-08-19T00:00:00"/>
    <d v="1899-12-30T06:27:00"/>
    <s v="Morning"/>
    <s v="BA"/>
    <s v="BA7918"/>
    <s v="LHR"/>
    <s v="MUC"/>
    <s v="Germany"/>
    <s v="Europe"/>
    <s v="SHORT"/>
    <s v="A320"/>
    <n v="0"/>
    <n v="1"/>
    <n v="179"/>
    <n v="1"/>
    <n v="12"/>
    <n v="44"/>
    <n v="180"/>
    <s v="Group A"/>
  </r>
  <r>
    <d v="2025-10-22T00:00:00"/>
    <d v="1899-12-30T20:41:00"/>
    <s v="Evening"/>
    <s v="BA"/>
    <s v="BA3330"/>
    <s v="LHR"/>
    <s v="FRA"/>
    <s v="Germany"/>
    <s v="Europe"/>
    <s v="SHORT"/>
    <s v="A320"/>
    <n v="0"/>
    <n v="14"/>
    <n v="166"/>
    <n v="1"/>
    <n v="1"/>
    <n v="11"/>
    <m/>
    <m/>
  </r>
  <r>
    <d v="2025-08-14T00:00:00"/>
    <d v="1899-12-30T21:37:00"/>
    <s v="Evening"/>
    <s v="BA"/>
    <s v="BA4442"/>
    <s v="LHR"/>
    <s v="ZRH"/>
    <s v="Switzerland"/>
    <s v="Europe"/>
    <s v="SHORT"/>
    <s v="A320"/>
    <n v="0"/>
    <n v="14"/>
    <n v="166"/>
    <n v="0"/>
    <n v="16"/>
    <n v="53"/>
    <m/>
    <m/>
  </r>
  <r>
    <d v="2025-08-18T00:00:00"/>
    <d v="1899-12-30T21:41:00"/>
    <s v="Evening"/>
    <s v="BA"/>
    <s v="BA7774"/>
    <s v="LHR"/>
    <s v="BCN"/>
    <s v="Spain"/>
    <s v="Europe"/>
    <s v="SHORT"/>
    <s v="A320"/>
    <n v="0"/>
    <n v="11"/>
    <n v="169"/>
    <n v="0"/>
    <n v="8"/>
    <n v="31"/>
    <m/>
    <m/>
  </r>
  <r>
    <d v="2025-05-11T00:00:00"/>
    <d v="1899-12-30T22:50:00"/>
    <s v="Evening"/>
    <s v="BA"/>
    <s v="BA2034"/>
    <s v="LHR"/>
    <s v="MAD"/>
    <s v="Spain"/>
    <s v="Europe"/>
    <s v="SHORT"/>
    <s v="A320"/>
    <n v="0"/>
    <n v="17"/>
    <n v="163"/>
    <n v="1"/>
    <n v="5"/>
    <n v="21"/>
    <m/>
    <m/>
  </r>
  <r>
    <d v="2025-09-22T00:00:00"/>
    <d v="1899-12-30T21:35:00"/>
    <s v="Evening"/>
    <s v="BA"/>
    <s v="BA7517"/>
    <s v="LHR"/>
    <s v="VIE"/>
    <s v="Austria"/>
    <s v="Europe"/>
    <s v="SHORT"/>
    <s v="A320"/>
    <n v="0"/>
    <n v="16"/>
    <n v="164"/>
    <n v="3"/>
    <n v="6"/>
    <n v="26"/>
    <m/>
    <m/>
  </r>
  <r>
    <d v="2025-04-07T00:00:00"/>
    <d v="1899-12-30T06:11:00"/>
    <s v="Morning"/>
    <s v="BA"/>
    <s v="BA8203"/>
    <s v="LHR"/>
    <s v="ORD"/>
    <s v="USA"/>
    <s v="North America"/>
    <s v="LONG"/>
    <s v="B777"/>
    <n v="0"/>
    <n v="32"/>
    <n v="300"/>
    <n v="0"/>
    <n v="12"/>
    <n v="43"/>
    <n v="332"/>
    <s v="Group B"/>
  </r>
  <r>
    <d v="2025-07-02T00:00:00"/>
    <d v="1899-12-30T16:14:00"/>
    <s v="Afternoon"/>
    <s v="BA"/>
    <s v="BA2641"/>
    <s v="LHR"/>
    <s v="DFW"/>
    <s v="USA"/>
    <s v="North America"/>
    <s v="LONG"/>
    <s v="B787"/>
    <n v="0"/>
    <n v="35"/>
    <n v="179"/>
    <n v="0"/>
    <n v="5"/>
    <n v="21"/>
    <m/>
    <m/>
  </r>
  <r>
    <d v="2025-05-24T00:00:00"/>
    <d v="1899-12-30T16:12:00"/>
    <s v="Afternoon"/>
    <s v="BA"/>
    <s v="BA8475"/>
    <s v="LHR"/>
    <s v="CDG"/>
    <s v="France"/>
    <s v="Europe"/>
    <s v="SHORT"/>
    <s v="A320"/>
    <n v="0"/>
    <n v="9"/>
    <n v="171"/>
    <n v="0"/>
    <n v="4"/>
    <n v="19"/>
    <m/>
    <m/>
  </r>
  <r>
    <d v="2025-05-20T00:00:00"/>
    <d v="1899-12-30T13:32:00"/>
    <s v="Lunchtime"/>
    <s v="BA"/>
    <s v="BA4542"/>
    <s v="LHR"/>
    <s v="DXB"/>
    <s v="UAE"/>
    <s v="Middle East"/>
    <s v="LONG"/>
    <s v="B787"/>
    <n v="8"/>
    <n v="42"/>
    <n v="166"/>
    <n v="0"/>
    <n v="7"/>
    <n v="27"/>
    <m/>
    <m/>
  </r>
  <r>
    <d v="2025-10-28T00:00:00"/>
    <d v="1899-12-30T08:34:00"/>
    <s v="Morning"/>
    <s v="BA"/>
    <s v="BA1222"/>
    <s v="LHR"/>
    <s v="ORD"/>
    <s v="USA"/>
    <s v="North America"/>
    <s v="LONG"/>
    <s v="B787"/>
    <n v="0"/>
    <n v="35"/>
    <n v="179"/>
    <n v="0"/>
    <n v="1"/>
    <n v="12"/>
    <n v="214"/>
    <s v="Group B"/>
  </r>
  <r>
    <d v="2025-06-08T00:00:00"/>
    <d v="1899-12-30T17:31:00"/>
    <s v="Afternoon"/>
    <s v="BA"/>
    <s v="BA8371"/>
    <s v="LHR"/>
    <s v="MUC"/>
    <s v="Germany"/>
    <s v="Europe"/>
    <s v="SHORT"/>
    <s v="A320"/>
    <n v="0"/>
    <n v="16"/>
    <n v="164"/>
    <n v="0"/>
    <n v="18"/>
    <n v="59"/>
    <m/>
    <m/>
  </r>
  <r>
    <d v="2025-06-26T00:00:00"/>
    <d v="1899-12-30T11:45:00"/>
    <s v="Morning"/>
    <s v="BA"/>
    <s v="BA2113"/>
    <s v="LHR"/>
    <s v="ZRH"/>
    <s v="Switzerland"/>
    <s v="Europe"/>
    <s v="SHORT"/>
    <s v="A320"/>
    <n v="0"/>
    <n v="2"/>
    <n v="178"/>
    <n v="0"/>
    <n v="5"/>
    <n v="21"/>
    <n v="180"/>
    <s v="Group A"/>
  </r>
  <r>
    <d v="2025-09-25T00:00:00"/>
    <d v="1899-12-30T21:06:00"/>
    <s v="Evening"/>
    <s v="BA"/>
    <s v="BA3620"/>
    <s v="LHR"/>
    <s v="CDG"/>
    <s v="France"/>
    <s v="Europe"/>
    <s v="SHORT"/>
    <s v="A320"/>
    <n v="0"/>
    <n v="16"/>
    <n v="164"/>
    <n v="1"/>
    <n v="12"/>
    <n v="43"/>
    <m/>
    <m/>
  </r>
  <r>
    <d v="2025-09-10T00:00:00"/>
    <d v="1899-12-30T11:04:00"/>
    <s v="Morning"/>
    <s v="BA"/>
    <s v="BA6554"/>
    <s v="LHR"/>
    <s v="LAX"/>
    <s v="USA"/>
    <s v="North America"/>
    <s v="LONG"/>
    <s v="B787"/>
    <n v="8"/>
    <n v="48"/>
    <n v="200"/>
    <n v="1"/>
    <n v="9"/>
    <n v="34"/>
    <n v="256"/>
    <s v="Group B"/>
  </r>
  <r>
    <d v="2025-09-22T00:00:00"/>
    <d v="1899-12-30T12:05:00"/>
    <s v="Lunchtime"/>
    <s v="BA"/>
    <s v="BA2149"/>
    <s v="LHR"/>
    <s v="FRA"/>
    <s v="Germany"/>
    <s v="Europe"/>
    <s v="SHORT"/>
    <s v="A320"/>
    <n v="0"/>
    <n v="17"/>
    <n v="163"/>
    <n v="3"/>
    <n v="2"/>
    <n v="15"/>
    <m/>
    <m/>
  </r>
  <r>
    <d v="2025-04-26T00:00:00"/>
    <d v="1899-12-30T11:02:00"/>
    <s v="Morning"/>
    <s v="BA"/>
    <s v="BA4182"/>
    <s v="LHR"/>
    <s v="BCN"/>
    <s v="Spain"/>
    <s v="Europe"/>
    <s v="SHORT"/>
    <s v="A320"/>
    <n v="0"/>
    <n v="11"/>
    <n v="169"/>
    <n v="0"/>
    <n v="8"/>
    <n v="30"/>
    <n v="180"/>
    <s v="Group A"/>
  </r>
  <r>
    <d v="2025-10-01T00:00:00"/>
    <d v="1899-12-30T06:59:00"/>
    <s v="Morning"/>
    <s v="BA"/>
    <s v="BA8420"/>
    <s v="LHR"/>
    <s v="DFW"/>
    <s v="USA"/>
    <s v="North America"/>
    <s v="LONG"/>
    <s v="B777"/>
    <n v="0"/>
    <n v="32"/>
    <n v="300"/>
    <n v="0"/>
    <n v="12"/>
    <n v="43"/>
    <n v="332"/>
    <s v="Group B"/>
  </r>
  <r>
    <d v="2025-10-10T00:00:00"/>
    <d v="1899-12-30T10:13:00"/>
    <s v="Morning"/>
    <s v="BA"/>
    <s v="BA7079"/>
    <s v="LHR"/>
    <s v="VIE"/>
    <s v="Austria"/>
    <s v="Europe"/>
    <s v="SHORT"/>
    <s v="A320"/>
    <n v="0"/>
    <n v="20"/>
    <n v="160"/>
    <n v="0"/>
    <n v="7"/>
    <n v="27"/>
    <n v="180"/>
    <s v="Group A"/>
  </r>
  <r>
    <d v="2025-08-21T00:00:00"/>
    <d v="1899-12-30T21:26:00"/>
    <s v="Evening"/>
    <s v="BA"/>
    <s v="BA9436"/>
    <s v="LHR"/>
    <s v="DFW"/>
    <s v="USA"/>
    <s v="North America"/>
    <s v="LONG"/>
    <s v="B787"/>
    <n v="8"/>
    <n v="48"/>
    <n v="200"/>
    <n v="0"/>
    <n v="14"/>
    <n v="49"/>
    <m/>
    <m/>
  </r>
  <r>
    <d v="2025-09-23T00:00:00"/>
    <d v="1899-12-30T19:39:00"/>
    <s v="Evening"/>
    <s v="BA"/>
    <s v="BA7373"/>
    <s v="LHR"/>
    <s v="IST"/>
    <s v="Turkey"/>
    <s v="Europe"/>
    <s v="SHORT"/>
    <s v="A320"/>
    <n v="0"/>
    <n v="11"/>
    <n v="169"/>
    <n v="0"/>
    <n v="13"/>
    <n v="46"/>
    <m/>
    <m/>
  </r>
  <r>
    <d v="2025-09-15T00:00:00"/>
    <d v="1899-12-30T20:52:00"/>
    <s v="Evening"/>
    <s v="BA"/>
    <s v="BA9969"/>
    <s v="LHR"/>
    <s v="BCN"/>
    <s v="Spain"/>
    <s v="Europe"/>
    <s v="SHORT"/>
    <s v="A320"/>
    <n v="0"/>
    <n v="2"/>
    <n v="178"/>
    <n v="1"/>
    <n v="13"/>
    <n v="45"/>
    <m/>
    <m/>
  </r>
  <r>
    <d v="2025-09-03T00:00:00"/>
    <d v="1899-12-30T10:29:00"/>
    <s v="Morning"/>
    <s v="BA"/>
    <s v="BA4187"/>
    <s v="LHR"/>
    <s v="LAX"/>
    <s v="USA"/>
    <s v="North America"/>
    <s v="LONG"/>
    <s v="A380"/>
    <n v="14"/>
    <n v="97"/>
    <n v="358"/>
    <n v="0"/>
    <n v="5"/>
    <n v="23"/>
    <n v="469"/>
    <s v="Group B"/>
  </r>
  <r>
    <d v="2025-07-24T00:00:00"/>
    <d v="1899-12-30T10:18:00"/>
    <s v="Morning"/>
    <s v="BA"/>
    <s v="BA4764"/>
    <s v="LHR"/>
    <s v="MUC"/>
    <s v="Germany"/>
    <s v="Europe"/>
    <s v="SHORT"/>
    <s v="A320"/>
    <n v="0"/>
    <n v="19"/>
    <n v="161"/>
    <n v="3"/>
    <n v="2"/>
    <n v="13"/>
    <n v="180"/>
    <s v="Group A"/>
  </r>
  <r>
    <d v="2025-10-29T00:00:00"/>
    <d v="1899-12-30T11:02:00"/>
    <s v="Morning"/>
    <s v="BA"/>
    <s v="BA8306"/>
    <s v="LHR"/>
    <s v="MAD"/>
    <s v="Spain"/>
    <s v="Europe"/>
    <s v="SHORT"/>
    <s v="A320"/>
    <n v="0"/>
    <n v="8"/>
    <n v="172"/>
    <n v="1"/>
    <n v="4"/>
    <n v="21"/>
    <n v="180"/>
    <s v="Group A"/>
  </r>
  <r>
    <d v="2025-07-05T00:00:00"/>
    <d v="1899-12-30T12:52:00"/>
    <s v="Lunchtime"/>
    <s v="BA"/>
    <s v="BA2390"/>
    <s v="LHR"/>
    <s v="IST"/>
    <s v="Turkey"/>
    <s v="Europe"/>
    <s v="SHORT"/>
    <s v="A320"/>
    <n v="0"/>
    <n v="20"/>
    <n v="160"/>
    <n v="1"/>
    <n v="9"/>
    <n v="33"/>
    <m/>
    <m/>
  </r>
  <r>
    <d v="2025-08-06T00:00:00"/>
    <d v="1899-12-30T10:53:00"/>
    <s v="Morning"/>
    <s v="BA"/>
    <s v="BA5921"/>
    <s v="LHR"/>
    <s v="BCN"/>
    <s v="Spain"/>
    <s v="Europe"/>
    <s v="SHORT"/>
    <s v="A320"/>
    <n v="0"/>
    <n v="10"/>
    <n v="170"/>
    <n v="1"/>
    <n v="11"/>
    <n v="39"/>
    <n v="180"/>
    <s v="Group A"/>
  </r>
  <r>
    <d v="2025-05-20T00:00:00"/>
    <d v="1899-12-30T12:45:00"/>
    <s v="Lunchtime"/>
    <s v="BA"/>
    <s v="BA6458"/>
    <s v="LHR"/>
    <s v="DXB"/>
    <s v="UAE"/>
    <s v="Middle East"/>
    <s v="LONG"/>
    <s v="B777"/>
    <n v="8"/>
    <n v="49"/>
    <n v="178"/>
    <n v="0"/>
    <n v="0"/>
    <n v="0"/>
    <m/>
    <m/>
  </r>
  <r>
    <d v="2025-07-09T00:00:00"/>
    <d v="1899-12-30T22:05:00"/>
    <s v="Evening"/>
    <s v="BA"/>
    <s v="BA1956"/>
    <s v="LHR"/>
    <s v="DXB"/>
    <s v="UAE"/>
    <s v="Middle East"/>
    <s v="LONG"/>
    <s v="B777"/>
    <n v="0"/>
    <n v="32"/>
    <n v="300"/>
    <n v="1"/>
    <n v="8"/>
    <n v="30"/>
    <m/>
    <m/>
  </r>
  <r>
    <d v="2025-04-11T00:00:00"/>
    <d v="1899-12-30T16:55:00"/>
    <s v="Afternoon"/>
    <s v="BA"/>
    <s v="BA4114"/>
    <s v="LHR"/>
    <s v="IST"/>
    <s v="Turkey"/>
    <s v="Europe"/>
    <s v="SHORT"/>
    <s v="A320"/>
    <n v="0"/>
    <n v="9"/>
    <n v="171"/>
    <n v="0"/>
    <n v="9"/>
    <n v="33"/>
    <m/>
    <m/>
  </r>
  <r>
    <d v="2025-06-01T00:00:00"/>
    <d v="1899-12-30T08:57:00"/>
    <s v="Morning"/>
    <s v="BA"/>
    <s v="BA3878"/>
    <s v="LHR"/>
    <s v="ORD"/>
    <s v="USA"/>
    <s v="North America"/>
    <s v="LONG"/>
    <s v="B787"/>
    <n v="0"/>
    <n v="35"/>
    <n v="179"/>
    <n v="2"/>
    <n v="6"/>
    <n v="26"/>
    <n v="214"/>
    <s v="Group B"/>
  </r>
  <r>
    <d v="2025-07-05T00:00:00"/>
    <d v="1899-12-30T17:24:00"/>
    <s v="Afternoon"/>
    <s v="BA"/>
    <s v="BA2904"/>
    <s v="LHR"/>
    <s v="ORD"/>
    <s v="USA"/>
    <s v="North America"/>
    <s v="LONG"/>
    <s v="A380"/>
    <n v="14"/>
    <n v="97"/>
    <n v="358"/>
    <n v="0"/>
    <n v="15"/>
    <n v="50"/>
    <m/>
    <m/>
  </r>
  <r>
    <d v="2025-09-13T00:00:00"/>
    <d v="1899-12-30T18:01:00"/>
    <s v="Evening"/>
    <s v="BA"/>
    <s v="BA3676"/>
    <s v="LHR"/>
    <s v="BCN"/>
    <s v="Spain"/>
    <s v="Europe"/>
    <s v="SHORT"/>
    <s v="A320"/>
    <n v="0"/>
    <n v="5"/>
    <n v="175"/>
    <n v="0"/>
    <n v="10"/>
    <n v="37"/>
    <m/>
    <m/>
  </r>
  <r>
    <d v="2025-04-26T00:00:00"/>
    <d v="1899-12-30T12:35:00"/>
    <s v="Lunchtime"/>
    <s v="BA"/>
    <s v="BA9781"/>
    <s v="LHR"/>
    <s v="FRA"/>
    <s v="Germany"/>
    <s v="Europe"/>
    <s v="SHORT"/>
    <s v="A320"/>
    <n v="0"/>
    <n v="7"/>
    <n v="173"/>
    <n v="0"/>
    <n v="15"/>
    <n v="51"/>
    <m/>
    <m/>
  </r>
  <r>
    <d v="2025-06-20T00:00:00"/>
    <d v="1899-12-30T22:50:00"/>
    <s v="Evening"/>
    <s v="BA"/>
    <s v="BA3600"/>
    <s v="LHR"/>
    <s v="CDG"/>
    <s v="France"/>
    <s v="Europe"/>
    <s v="SHORT"/>
    <s v="A320"/>
    <n v="0"/>
    <n v="14"/>
    <n v="166"/>
    <n v="0"/>
    <n v="7"/>
    <n v="27"/>
    <m/>
    <m/>
  </r>
  <r>
    <d v="2025-07-04T00:00:00"/>
    <d v="1899-12-30T17:19:00"/>
    <s v="Afternoon"/>
    <s v="BA"/>
    <s v="BA1141"/>
    <s v="LHR"/>
    <s v="MUC"/>
    <s v="Germany"/>
    <s v="Europe"/>
    <s v="SHORT"/>
    <s v="A320"/>
    <n v="0"/>
    <n v="8"/>
    <n v="172"/>
    <n v="0"/>
    <n v="13"/>
    <n v="45"/>
    <m/>
    <m/>
  </r>
  <r>
    <d v="2025-08-16T00:00:00"/>
    <d v="1899-12-30T22:40:00"/>
    <s v="Evening"/>
    <s v="BA"/>
    <s v="BA6045"/>
    <s v="LHR"/>
    <s v="DXB"/>
    <s v="UAE"/>
    <s v="Middle East"/>
    <s v="LONG"/>
    <s v="B787"/>
    <n v="8"/>
    <n v="42"/>
    <n v="166"/>
    <n v="0"/>
    <n v="17"/>
    <n v="56"/>
    <m/>
    <m/>
  </r>
  <r>
    <d v="2025-04-23T00:00:00"/>
    <d v="1899-12-30T19:07:00"/>
    <s v="Evening"/>
    <s v="BA"/>
    <s v="BA4262"/>
    <s v="LHR"/>
    <s v="DFW"/>
    <s v="USA"/>
    <s v="North America"/>
    <s v="LONG"/>
    <s v="B777"/>
    <n v="0"/>
    <n v="32"/>
    <n v="304"/>
    <n v="1"/>
    <n v="15"/>
    <n v="51"/>
    <m/>
    <m/>
  </r>
  <r>
    <d v="2025-06-28T00:00:00"/>
    <d v="1899-12-30T14:48:00"/>
    <s v="Afternoon"/>
    <s v="BA"/>
    <s v="BA8608"/>
    <s v="LHR"/>
    <s v="DFW"/>
    <s v="USA"/>
    <s v="North America"/>
    <s v="LONG"/>
    <s v="A380"/>
    <n v="14"/>
    <n v="97"/>
    <n v="358"/>
    <n v="0"/>
    <n v="2"/>
    <n v="13"/>
    <m/>
    <m/>
  </r>
  <r>
    <d v="2025-06-27T00:00:00"/>
    <d v="1899-12-30T17:44:00"/>
    <s v="Afternoon"/>
    <s v="BA"/>
    <s v="BA8657"/>
    <s v="LHR"/>
    <s v="VIE"/>
    <s v="Austria"/>
    <s v="Europe"/>
    <s v="SHORT"/>
    <s v="A320"/>
    <n v="0"/>
    <n v="6"/>
    <n v="174"/>
    <n v="0"/>
    <n v="6"/>
    <n v="26"/>
    <m/>
    <m/>
  </r>
  <r>
    <d v="2025-05-25T00:00:00"/>
    <d v="1899-12-30T14:20:00"/>
    <s v="Afternoon"/>
    <s v="BA"/>
    <s v="BA2463"/>
    <s v="LHR"/>
    <s v="FRA"/>
    <s v="Germany"/>
    <s v="Europe"/>
    <s v="SHORT"/>
    <s v="A320"/>
    <n v="0"/>
    <n v="1"/>
    <n v="179"/>
    <n v="0"/>
    <n v="6"/>
    <n v="25"/>
    <m/>
    <m/>
  </r>
  <r>
    <d v="2025-07-19T00:00:00"/>
    <d v="1899-12-30T19:20:00"/>
    <s v="Evening"/>
    <s v="BA"/>
    <s v="BA4158"/>
    <s v="LHR"/>
    <s v="IST"/>
    <s v="Turkey"/>
    <s v="Europe"/>
    <s v="SHORT"/>
    <s v="A320"/>
    <n v="0"/>
    <n v="19"/>
    <n v="161"/>
    <n v="0"/>
    <n v="10"/>
    <n v="38"/>
    <m/>
    <m/>
  </r>
  <r>
    <d v="2025-04-27T00:00:00"/>
    <d v="1899-12-30T22:13:00"/>
    <s v="Evening"/>
    <s v="BA"/>
    <s v="BA2493"/>
    <s v="LHR"/>
    <s v="VIE"/>
    <s v="Austria"/>
    <s v="Europe"/>
    <s v="SHORT"/>
    <s v="A320"/>
    <n v="0"/>
    <n v="11"/>
    <n v="169"/>
    <n v="0"/>
    <n v="12"/>
    <n v="41"/>
    <m/>
    <m/>
  </r>
  <r>
    <d v="2025-05-18T00:00:00"/>
    <d v="1899-12-30T13:13:00"/>
    <s v="Lunchtime"/>
    <s v="BA"/>
    <s v="BA1988"/>
    <s v="LHR"/>
    <s v="HND"/>
    <s v="Japan"/>
    <s v="Asia"/>
    <s v="LONG"/>
    <s v="B777"/>
    <n v="8"/>
    <n v="49"/>
    <n v="178"/>
    <n v="1"/>
    <n v="3"/>
    <n v="17"/>
    <m/>
    <m/>
  </r>
  <r>
    <d v="2025-05-11T00:00:00"/>
    <d v="1899-12-30T20:41:00"/>
    <s v="Evening"/>
    <s v="BA"/>
    <s v="BA4278"/>
    <s v="LHR"/>
    <s v="VIE"/>
    <s v="Austria"/>
    <s v="Europe"/>
    <s v="SHORT"/>
    <s v="A320"/>
    <n v="0"/>
    <n v="0"/>
    <n v="180"/>
    <n v="0"/>
    <n v="8"/>
    <n v="31"/>
    <m/>
    <m/>
  </r>
  <r>
    <d v="2025-04-18T00:00:00"/>
    <d v="1899-12-30T12:22:00"/>
    <s v="Lunchtime"/>
    <s v="BA"/>
    <s v="BA8909"/>
    <s v="LHR"/>
    <s v="HND"/>
    <s v="Japan"/>
    <s v="Asia"/>
    <s v="LONG"/>
    <s v="B777"/>
    <n v="0"/>
    <n v="32"/>
    <n v="300"/>
    <n v="0"/>
    <n v="0"/>
    <n v="0"/>
    <m/>
    <m/>
  </r>
  <r>
    <d v="2025-08-01T00:00:00"/>
    <d v="1899-12-30T11:51:00"/>
    <s v="Morning"/>
    <s v="BA"/>
    <s v="BA6862"/>
    <s v="LHR"/>
    <s v="FRA"/>
    <s v="Germany"/>
    <s v="Europe"/>
    <s v="SHORT"/>
    <s v="A320"/>
    <n v="0"/>
    <n v="19"/>
    <n v="161"/>
    <n v="0"/>
    <n v="16"/>
    <n v="53"/>
    <n v="180"/>
    <s v="Group A"/>
  </r>
  <r>
    <d v="2025-06-23T00:00:00"/>
    <d v="1899-12-30T08:13:00"/>
    <s v="Morning"/>
    <s v="BA"/>
    <s v="BA6518"/>
    <s v="LHR"/>
    <s v="BCN"/>
    <s v="Spain"/>
    <s v="Europe"/>
    <s v="SHORT"/>
    <s v="A320"/>
    <n v="0"/>
    <n v="10"/>
    <n v="170"/>
    <n v="0"/>
    <n v="5"/>
    <n v="22"/>
    <n v="180"/>
    <s v="Group A"/>
  </r>
  <r>
    <d v="2025-05-20T00:00:00"/>
    <d v="1899-12-30T18:05:00"/>
    <s v="Evening"/>
    <s v="BA"/>
    <s v="BA6559"/>
    <s v="LHR"/>
    <s v="ZRH"/>
    <s v="Switzerland"/>
    <s v="Europe"/>
    <s v="SHORT"/>
    <s v="A320"/>
    <n v="0"/>
    <n v="8"/>
    <n v="172"/>
    <n v="0"/>
    <n v="8"/>
    <n v="31"/>
    <m/>
    <m/>
  </r>
  <r>
    <d v="2025-08-23T00:00:00"/>
    <d v="1899-12-30T15:54:00"/>
    <s v="Afternoon"/>
    <s v="BA"/>
    <s v="BA1431"/>
    <s v="LHR"/>
    <s v="ORD"/>
    <s v="USA"/>
    <s v="North America"/>
    <s v="LONG"/>
    <s v="A350"/>
    <n v="0"/>
    <n v="56"/>
    <n v="275"/>
    <n v="1"/>
    <n v="6"/>
    <n v="25"/>
    <m/>
    <m/>
  </r>
  <r>
    <d v="2025-05-10T00:00:00"/>
    <d v="1899-12-30T14:09:00"/>
    <s v="Afternoon"/>
    <s v="BA"/>
    <s v="BA8703"/>
    <s v="LHR"/>
    <s v="HND"/>
    <s v="Japan"/>
    <s v="Asia"/>
    <s v="LONG"/>
    <s v="B777"/>
    <n v="0"/>
    <n v="48"/>
    <n v="224"/>
    <n v="0"/>
    <n v="14"/>
    <n v="48"/>
    <m/>
    <m/>
  </r>
  <r>
    <d v="2025-09-26T00:00:00"/>
    <d v="1899-12-30T11:08:00"/>
    <s v="Morning"/>
    <s v="BA"/>
    <s v="BA8883"/>
    <s v="LHR"/>
    <s v="JFK"/>
    <s v="USA"/>
    <s v="North America"/>
    <s v="LONG"/>
    <s v="B777"/>
    <n v="0"/>
    <n v="32"/>
    <n v="304"/>
    <n v="0"/>
    <n v="0"/>
    <n v="0"/>
    <n v="336"/>
    <s v="Group B"/>
  </r>
  <r>
    <d v="2025-10-06T00:00:00"/>
    <d v="1899-12-30T22:29:00"/>
    <s v="Evening"/>
    <s v="BA"/>
    <s v="BA2379"/>
    <s v="LHR"/>
    <s v="MAD"/>
    <s v="Spain"/>
    <s v="Europe"/>
    <s v="SHORT"/>
    <s v="A320"/>
    <n v="0"/>
    <n v="15"/>
    <n v="165"/>
    <n v="0"/>
    <n v="8"/>
    <n v="30"/>
    <m/>
    <m/>
  </r>
  <r>
    <d v="2025-06-15T00:00:00"/>
    <d v="1899-12-30T06:38:00"/>
    <s v="Morning"/>
    <s v="BA"/>
    <s v="BA9329"/>
    <s v="LHR"/>
    <s v="DFW"/>
    <s v="USA"/>
    <s v="North America"/>
    <s v="LONG"/>
    <s v="B777"/>
    <n v="0"/>
    <n v="32"/>
    <n v="304"/>
    <n v="0"/>
    <n v="7"/>
    <n v="29"/>
    <n v="336"/>
    <s v="Group B"/>
  </r>
  <r>
    <d v="2025-05-08T00:00:00"/>
    <d v="1899-12-30T08:42:00"/>
    <s v="Morning"/>
    <s v="BA"/>
    <s v="BA4964"/>
    <s v="LHR"/>
    <s v="AMS"/>
    <s v="Netherlands"/>
    <s v="Europe"/>
    <s v="SHORT"/>
    <s v="A320"/>
    <n v="0"/>
    <n v="1"/>
    <n v="179"/>
    <n v="1"/>
    <n v="5"/>
    <n v="23"/>
    <n v="180"/>
    <s v="Group A"/>
  </r>
  <r>
    <d v="2025-10-22T00:00:00"/>
    <d v="1899-12-30T16:39:00"/>
    <s v="Afternoon"/>
    <s v="BA"/>
    <s v="BA1291"/>
    <s v="LHR"/>
    <s v="IST"/>
    <s v="Turkey"/>
    <s v="Europe"/>
    <s v="SHORT"/>
    <s v="A320"/>
    <n v="0"/>
    <n v="17"/>
    <n v="163"/>
    <n v="0"/>
    <n v="17"/>
    <n v="57"/>
    <m/>
    <m/>
  </r>
  <r>
    <d v="2025-05-14T00:00:00"/>
    <d v="1899-12-30T10:25:00"/>
    <s v="Morning"/>
    <s v="BA"/>
    <s v="BA7127"/>
    <s v="LHR"/>
    <s v="MAD"/>
    <s v="Spain"/>
    <s v="Europe"/>
    <s v="SHORT"/>
    <s v="A320"/>
    <n v="0"/>
    <n v="7"/>
    <n v="173"/>
    <n v="0"/>
    <n v="3"/>
    <n v="16"/>
    <n v="180"/>
    <s v="Group A"/>
  </r>
  <r>
    <d v="2025-06-17T00:00:00"/>
    <d v="1899-12-30T12:23:00"/>
    <s v="Lunchtime"/>
    <s v="BA"/>
    <s v="BA3920"/>
    <s v="LHR"/>
    <s v="BCN"/>
    <s v="Spain"/>
    <s v="Europe"/>
    <s v="SHORT"/>
    <s v="A320"/>
    <n v="0"/>
    <n v="13"/>
    <n v="167"/>
    <n v="1"/>
    <n v="12"/>
    <n v="42"/>
    <m/>
    <m/>
  </r>
  <r>
    <d v="2025-10-10T00:00:00"/>
    <d v="1899-12-30T09:39:00"/>
    <s v="Morning"/>
    <s v="BA"/>
    <s v="BA9107"/>
    <s v="LHR"/>
    <s v="MUC"/>
    <s v="Germany"/>
    <s v="Europe"/>
    <s v="SHORT"/>
    <s v="A320"/>
    <n v="0"/>
    <n v="17"/>
    <n v="163"/>
    <n v="0"/>
    <n v="10"/>
    <n v="36"/>
    <n v="180"/>
    <s v="Group A"/>
  </r>
  <r>
    <d v="2025-04-25T00:00:00"/>
    <d v="1899-12-30T14:49:00"/>
    <s v="Afternoon"/>
    <s v="BA"/>
    <s v="BA7122"/>
    <s v="LHR"/>
    <s v="HND"/>
    <s v="Japan"/>
    <s v="Asia"/>
    <s v="LONG"/>
    <s v="A380"/>
    <n v="14"/>
    <n v="97"/>
    <n v="358"/>
    <n v="2"/>
    <n v="15"/>
    <n v="50"/>
    <m/>
    <m/>
  </r>
  <r>
    <d v="2025-10-08T00:00:00"/>
    <d v="1899-12-30T10:40:00"/>
    <s v="Morning"/>
    <s v="BA"/>
    <s v="BA1989"/>
    <s v="LHR"/>
    <s v="MUC"/>
    <s v="Germany"/>
    <s v="Europe"/>
    <s v="SHORT"/>
    <s v="A320"/>
    <n v="0"/>
    <n v="0"/>
    <n v="180"/>
    <n v="0"/>
    <n v="4"/>
    <n v="20"/>
    <n v="180"/>
    <s v="Group A"/>
  </r>
  <r>
    <d v="2025-09-26T00:00:00"/>
    <d v="1899-12-30T10:44:00"/>
    <s v="Morning"/>
    <s v="BA"/>
    <s v="BA4697"/>
    <s v="LHR"/>
    <s v="VIE"/>
    <s v="Austria"/>
    <s v="Europe"/>
    <s v="SHORT"/>
    <s v="A320"/>
    <n v="0"/>
    <n v="8"/>
    <n v="172"/>
    <n v="0"/>
    <n v="4"/>
    <n v="19"/>
    <n v="180"/>
    <s v="Group A"/>
  </r>
  <r>
    <d v="2025-04-08T00:00:00"/>
    <d v="1899-12-30T12:24:00"/>
    <s v="Lunchtime"/>
    <s v="BA"/>
    <s v="BA6134"/>
    <s v="LHR"/>
    <s v="LAX"/>
    <s v="USA"/>
    <s v="North America"/>
    <s v="LONG"/>
    <s v="B777"/>
    <n v="0"/>
    <n v="32"/>
    <n v="300"/>
    <n v="2"/>
    <n v="14"/>
    <n v="47"/>
    <m/>
    <m/>
  </r>
  <r>
    <d v="2025-06-02T00:00:00"/>
    <d v="1899-12-30T17:27:00"/>
    <s v="Afternoon"/>
    <s v="BA"/>
    <s v="BA2517"/>
    <s v="LHR"/>
    <s v="MUC"/>
    <s v="Germany"/>
    <s v="Europe"/>
    <s v="SHORT"/>
    <s v="A320"/>
    <n v="0"/>
    <n v="17"/>
    <n v="163"/>
    <n v="1"/>
    <n v="10"/>
    <n v="37"/>
    <m/>
    <m/>
  </r>
  <r>
    <d v="2025-09-23T00:00:00"/>
    <d v="1899-12-30T14:02:00"/>
    <s v="Afternoon"/>
    <s v="BA"/>
    <s v="BA3396"/>
    <s v="LHR"/>
    <s v="VIE"/>
    <s v="Austria"/>
    <s v="Europe"/>
    <s v="SHORT"/>
    <s v="A320"/>
    <n v="0"/>
    <n v="18"/>
    <n v="162"/>
    <n v="0"/>
    <n v="0"/>
    <n v="6"/>
    <m/>
    <m/>
  </r>
  <r>
    <d v="2025-04-15T00:00:00"/>
    <d v="1899-12-30T15:06:00"/>
    <s v="Afternoon"/>
    <s v="BA"/>
    <s v="BA8347"/>
    <s v="LHR"/>
    <s v="MAD"/>
    <s v="Spain"/>
    <s v="Europe"/>
    <s v="SHORT"/>
    <s v="A320"/>
    <n v="0"/>
    <n v="5"/>
    <n v="175"/>
    <n v="1"/>
    <n v="5"/>
    <n v="22"/>
    <m/>
    <m/>
  </r>
  <r>
    <d v="2025-06-12T00:00:00"/>
    <d v="1899-12-30T18:46:00"/>
    <s v="Evening"/>
    <s v="BA"/>
    <s v="BA7226"/>
    <s v="LHR"/>
    <s v="BCN"/>
    <s v="Spain"/>
    <s v="Europe"/>
    <s v="SHORT"/>
    <s v="A320"/>
    <n v="0"/>
    <n v="3"/>
    <n v="177"/>
    <n v="0"/>
    <n v="10"/>
    <n v="36"/>
    <m/>
    <m/>
  </r>
  <r>
    <d v="2025-09-23T00:00:00"/>
    <d v="1899-12-30T21:23:00"/>
    <s v="Evening"/>
    <s v="BA"/>
    <s v="BA7468"/>
    <s v="LHR"/>
    <s v="IST"/>
    <s v="Turkey"/>
    <s v="Europe"/>
    <s v="SHORT"/>
    <s v="A320"/>
    <n v="0"/>
    <n v="11"/>
    <n v="169"/>
    <n v="0"/>
    <n v="12"/>
    <n v="43"/>
    <m/>
    <m/>
  </r>
  <r>
    <d v="2025-04-08T00:00:00"/>
    <d v="1899-12-30T17:43:00"/>
    <s v="Afternoon"/>
    <s v="BA"/>
    <s v="BA5837"/>
    <s v="LHR"/>
    <s v="CDG"/>
    <s v="France"/>
    <s v="Europe"/>
    <s v="SHORT"/>
    <s v="A320"/>
    <n v="0"/>
    <n v="3"/>
    <n v="177"/>
    <n v="0"/>
    <n v="4"/>
    <n v="20"/>
    <m/>
    <m/>
  </r>
  <r>
    <d v="2025-10-24T00:00:00"/>
    <d v="1899-12-30T15:10:00"/>
    <s v="Afternoon"/>
    <s v="BA"/>
    <s v="BA4241"/>
    <s v="LHR"/>
    <s v="AMS"/>
    <s v="Netherlands"/>
    <s v="Europe"/>
    <s v="SHORT"/>
    <s v="A320"/>
    <n v="0"/>
    <n v="10"/>
    <n v="170"/>
    <n v="0"/>
    <n v="0"/>
    <n v="0"/>
    <m/>
    <m/>
  </r>
  <r>
    <d v="2025-10-12T00:00:00"/>
    <d v="1899-12-30T13:44:00"/>
    <s v="Lunchtime"/>
    <s v="BA"/>
    <s v="BA1953"/>
    <s v="LHR"/>
    <s v="FRA"/>
    <s v="Germany"/>
    <s v="Europe"/>
    <s v="SHORT"/>
    <s v="A320"/>
    <n v="0"/>
    <n v="1"/>
    <n v="179"/>
    <n v="1"/>
    <n v="11"/>
    <n v="38"/>
    <m/>
    <m/>
  </r>
  <r>
    <d v="2025-07-17T00:00:00"/>
    <d v="1899-12-30T10:14:00"/>
    <s v="Morning"/>
    <s v="BA"/>
    <s v="BA3320"/>
    <s v="LHR"/>
    <s v="IST"/>
    <s v="Turkey"/>
    <s v="Europe"/>
    <s v="SHORT"/>
    <s v="A320"/>
    <n v="0"/>
    <n v="11"/>
    <n v="169"/>
    <n v="0"/>
    <n v="1"/>
    <n v="11"/>
    <n v="180"/>
    <s v="Group A"/>
  </r>
  <r>
    <d v="2025-10-07T00:00:00"/>
    <d v="1899-12-30T12:51:00"/>
    <s v="Lunchtime"/>
    <s v="BA"/>
    <s v="BA4671"/>
    <s v="LHR"/>
    <s v="FRA"/>
    <s v="Germany"/>
    <s v="Europe"/>
    <s v="SHORT"/>
    <s v="A320"/>
    <n v="0"/>
    <n v="10"/>
    <n v="170"/>
    <n v="0"/>
    <n v="0"/>
    <n v="0"/>
    <m/>
    <m/>
  </r>
  <r>
    <d v="2025-04-19T00:00:00"/>
    <d v="1899-12-30T16:40:00"/>
    <s v="Afternoon"/>
    <s v="BA"/>
    <s v="BA3173"/>
    <s v="LHR"/>
    <s v="HND"/>
    <s v="Japan"/>
    <s v="Asia"/>
    <s v="LONG"/>
    <s v="B777"/>
    <n v="0"/>
    <n v="48"/>
    <n v="224"/>
    <n v="1"/>
    <n v="0"/>
    <n v="0"/>
    <m/>
    <m/>
  </r>
  <r>
    <d v="2025-05-18T00:00:00"/>
    <d v="1899-12-30T12:42:00"/>
    <s v="Lunchtime"/>
    <s v="BA"/>
    <s v="BA6501"/>
    <s v="LHR"/>
    <s v="MUC"/>
    <s v="Germany"/>
    <s v="Europe"/>
    <s v="SHORT"/>
    <s v="A320"/>
    <n v="0"/>
    <n v="14"/>
    <n v="166"/>
    <n v="0"/>
    <n v="12"/>
    <n v="43"/>
    <m/>
    <m/>
  </r>
  <r>
    <d v="2025-05-26T00:00:00"/>
    <d v="1899-12-30T22:27:00"/>
    <s v="Evening"/>
    <s v="BA"/>
    <s v="BA1082"/>
    <s v="LHR"/>
    <s v="DFW"/>
    <s v="USA"/>
    <s v="North America"/>
    <s v="LONG"/>
    <s v="A380"/>
    <n v="14"/>
    <n v="97"/>
    <n v="358"/>
    <n v="0"/>
    <n v="8"/>
    <n v="32"/>
    <m/>
    <m/>
  </r>
  <r>
    <d v="2025-10-23T00:00:00"/>
    <d v="1899-12-30T06:30:00"/>
    <s v="Morning"/>
    <s v="BA"/>
    <s v="BA1943"/>
    <s v="LHR"/>
    <s v="MUC"/>
    <s v="Germany"/>
    <s v="Europe"/>
    <s v="SHORT"/>
    <s v="A320"/>
    <n v="0"/>
    <n v="2"/>
    <n v="178"/>
    <n v="0"/>
    <n v="7"/>
    <n v="27"/>
    <n v="180"/>
    <s v="Group A"/>
  </r>
  <r>
    <d v="2025-09-05T00:00:00"/>
    <d v="1899-12-30T06:45:00"/>
    <s v="Morning"/>
    <s v="BA"/>
    <s v="BA3621"/>
    <s v="LHR"/>
    <s v="HND"/>
    <s v="Japan"/>
    <s v="Asia"/>
    <s v="LONG"/>
    <s v="A350"/>
    <n v="0"/>
    <n v="56"/>
    <n v="275"/>
    <n v="0"/>
    <n v="15"/>
    <n v="52"/>
    <n v="331"/>
    <s v="Group C"/>
  </r>
  <r>
    <d v="2025-09-03T00:00:00"/>
    <d v="1899-12-30T12:14:00"/>
    <s v="Lunchtime"/>
    <s v="BA"/>
    <s v="BA8723"/>
    <s v="LHR"/>
    <s v="CDG"/>
    <s v="France"/>
    <s v="Europe"/>
    <s v="SHORT"/>
    <s v="A320"/>
    <n v="0"/>
    <n v="19"/>
    <n v="161"/>
    <n v="1"/>
    <n v="11"/>
    <n v="40"/>
    <m/>
    <m/>
  </r>
  <r>
    <d v="2025-05-10T00:00:00"/>
    <d v="1899-12-30T13:19:00"/>
    <s v="Lunchtime"/>
    <s v="BA"/>
    <s v="BA9044"/>
    <s v="LHR"/>
    <s v="LAX"/>
    <s v="USA"/>
    <s v="North America"/>
    <s v="LONG"/>
    <s v="B777"/>
    <n v="8"/>
    <n v="49"/>
    <n v="178"/>
    <n v="0"/>
    <n v="17"/>
    <n v="56"/>
    <m/>
    <m/>
  </r>
  <r>
    <d v="2025-06-28T00:00:00"/>
    <d v="1899-12-30T18:37:00"/>
    <s v="Evening"/>
    <s v="BA"/>
    <s v="BA9420"/>
    <s v="LHR"/>
    <s v="FRA"/>
    <s v="Germany"/>
    <s v="Europe"/>
    <s v="SHORT"/>
    <s v="A320"/>
    <n v="0"/>
    <n v="7"/>
    <n v="173"/>
    <n v="0"/>
    <n v="0"/>
    <n v="9"/>
    <m/>
    <m/>
  </r>
  <r>
    <d v="2025-06-02T00:00:00"/>
    <d v="1899-12-30T14:44:00"/>
    <s v="Afternoon"/>
    <s v="BA"/>
    <s v="BA2426"/>
    <s v="LHR"/>
    <s v="MUC"/>
    <s v="Germany"/>
    <s v="Europe"/>
    <s v="SHORT"/>
    <s v="A320"/>
    <n v="0"/>
    <n v="20"/>
    <n v="160"/>
    <n v="1"/>
    <n v="8"/>
    <n v="30"/>
    <m/>
    <m/>
  </r>
  <r>
    <d v="2025-04-25T00:00:00"/>
    <d v="1899-12-30T07:05:00"/>
    <s v="Morning"/>
    <s v="BA"/>
    <s v="BA4706"/>
    <s v="LHR"/>
    <s v="FRA"/>
    <s v="Germany"/>
    <s v="Europe"/>
    <s v="SHORT"/>
    <s v="A320"/>
    <n v="0"/>
    <n v="5"/>
    <n v="175"/>
    <n v="0"/>
    <n v="0"/>
    <n v="5"/>
    <n v="180"/>
    <s v="Group A"/>
  </r>
  <r>
    <d v="2025-09-09T00:00:00"/>
    <d v="1899-12-30T19:47:00"/>
    <s v="Evening"/>
    <s v="BA"/>
    <s v="BA1769"/>
    <s v="LHR"/>
    <s v="LAX"/>
    <s v="USA"/>
    <s v="North America"/>
    <s v="LONG"/>
    <s v="B777"/>
    <n v="8"/>
    <n v="49"/>
    <n v="178"/>
    <n v="0"/>
    <n v="7"/>
    <n v="27"/>
    <m/>
    <m/>
  </r>
  <r>
    <d v="2025-10-17T00:00:00"/>
    <d v="1899-12-30T15:59:00"/>
    <s v="Afternoon"/>
    <s v="BA"/>
    <s v="BA3113"/>
    <s v="LHR"/>
    <s v="LAX"/>
    <s v="USA"/>
    <s v="North America"/>
    <s v="LONG"/>
    <s v="A380"/>
    <n v="14"/>
    <n v="97"/>
    <n v="358"/>
    <n v="2"/>
    <n v="6"/>
    <n v="26"/>
    <m/>
    <m/>
  </r>
  <r>
    <d v="2025-04-20T00:00:00"/>
    <d v="1899-12-30T16:49:00"/>
    <s v="Afternoon"/>
    <s v="BA"/>
    <s v="BA5130"/>
    <s v="LHR"/>
    <s v="FRA"/>
    <s v="Germany"/>
    <s v="Europe"/>
    <s v="SHORT"/>
    <s v="A320"/>
    <n v="0"/>
    <n v="18"/>
    <n v="162"/>
    <n v="0"/>
    <n v="11"/>
    <n v="40"/>
    <m/>
    <m/>
  </r>
  <r>
    <d v="2025-10-26T00:00:00"/>
    <d v="1899-12-30T13:43:00"/>
    <s v="Lunchtime"/>
    <s v="BA"/>
    <s v="BA1113"/>
    <s v="LHR"/>
    <s v="LAX"/>
    <s v="USA"/>
    <s v="North America"/>
    <s v="LONG"/>
    <s v="A350"/>
    <n v="0"/>
    <n v="56"/>
    <n v="275"/>
    <n v="0"/>
    <n v="8"/>
    <n v="31"/>
    <m/>
    <m/>
  </r>
  <r>
    <d v="2025-10-16T00:00:00"/>
    <d v="1899-12-30T19:53:00"/>
    <s v="Evening"/>
    <s v="BA"/>
    <s v="BA3634"/>
    <s v="LHR"/>
    <s v="DXB"/>
    <s v="UAE"/>
    <s v="Middle East"/>
    <s v="LONG"/>
    <s v="B777"/>
    <n v="8"/>
    <n v="49"/>
    <n v="178"/>
    <n v="0"/>
    <n v="11"/>
    <n v="40"/>
    <m/>
    <m/>
  </r>
  <r>
    <d v="2025-09-10T00:00:00"/>
    <d v="1899-12-30T19:19:00"/>
    <s v="Evening"/>
    <s v="BA"/>
    <s v="BA3305"/>
    <s v="LHR"/>
    <s v="CDG"/>
    <s v="France"/>
    <s v="Europe"/>
    <s v="SHORT"/>
    <s v="A320"/>
    <n v="0"/>
    <n v="13"/>
    <n v="167"/>
    <n v="0"/>
    <n v="12"/>
    <n v="41"/>
    <m/>
    <m/>
  </r>
  <r>
    <d v="2025-04-29T00:00:00"/>
    <d v="1899-12-30T06:56:00"/>
    <s v="Morning"/>
    <s v="BA"/>
    <s v="BA9733"/>
    <s v="LHR"/>
    <s v="DFW"/>
    <s v="USA"/>
    <s v="North America"/>
    <s v="LONG"/>
    <s v="B777"/>
    <n v="8"/>
    <n v="49"/>
    <n v="178"/>
    <n v="0"/>
    <n v="20"/>
    <n v="64"/>
    <n v="235"/>
    <s v="Group B"/>
  </r>
  <r>
    <d v="2025-07-08T00:00:00"/>
    <d v="1899-12-30T07:34:00"/>
    <s v="Morning"/>
    <s v="BA"/>
    <s v="BA7414"/>
    <s v="LHR"/>
    <s v="BCN"/>
    <s v="Spain"/>
    <s v="Europe"/>
    <s v="SHORT"/>
    <s v="A320"/>
    <n v="0"/>
    <n v="20"/>
    <n v="160"/>
    <n v="0"/>
    <n v="6"/>
    <n v="25"/>
    <n v="180"/>
    <s v="Group A"/>
  </r>
  <r>
    <d v="2025-06-05T00:00:00"/>
    <d v="1899-12-30T22:27:00"/>
    <s v="Evening"/>
    <s v="BA"/>
    <s v="BA1418"/>
    <s v="LHR"/>
    <s v="MUC"/>
    <s v="Germany"/>
    <s v="Europe"/>
    <s v="SHORT"/>
    <s v="A320"/>
    <n v="0"/>
    <n v="5"/>
    <n v="175"/>
    <n v="1"/>
    <n v="3"/>
    <n v="16"/>
    <m/>
    <m/>
  </r>
  <r>
    <d v="2025-04-24T00:00:00"/>
    <d v="1899-12-30T08:43:00"/>
    <s v="Morning"/>
    <s v="BA"/>
    <s v="BA7351"/>
    <s v="LHR"/>
    <s v="MAD"/>
    <s v="Spain"/>
    <s v="Europe"/>
    <s v="SHORT"/>
    <s v="A320"/>
    <n v="0"/>
    <n v="9"/>
    <n v="171"/>
    <n v="0"/>
    <n v="9"/>
    <n v="34"/>
    <n v="180"/>
    <s v="Group A"/>
  </r>
  <r>
    <d v="2025-08-28T00:00:00"/>
    <d v="1899-12-30T16:08:00"/>
    <s v="Afternoon"/>
    <s v="BA"/>
    <s v="BA1630"/>
    <s v="LHR"/>
    <s v="ZRH"/>
    <s v="Switzerland"/>
    <s v="Europe"/>
    <s v="SHORT"/>
    <s v="A320"/>
    <n v="0"/>
    <n v="9"/>
    <n v="171"/>
    <n v="0"/>
    <n v="3"/>
    <n v="18"/>
    <m/>
    <m/>
  </r>
  <r>
    <d v="2025-09-25T00:00:00"/>
    <d v="1899-12-30T11:34:00"/>
    <s v="Morning"/>
    <s v="BA"/>
    <s v="BA4300"/>
    <s v="LHR"/>
    <s v="AMS"/>
    <s v="Netherlands"/>
    <s v="Europe"/>
    <s v="SHORT"/>
    <s v="A320"/>
    <n v="0"/>
    <n v="18"/>
    <n v="162"/>
    <n v="1"/>
    <n v="16"/>
    <n v="53"/>
    <n v="180"/>
    <s v="Group A"/>
  </r>
  <r>
    <d v="2025-09-22T00:00:00"/>
    <d v="1899-12-30T16:17:00"/>
    <s v="Afternoon"/>
    <s v="BA"/>
    <s v="BA6049"/>
    <s v="LHR"/>
    <s v="ORD"/>
    <s v="USA"/>
    <s v="North America"/>
    <s v="LONG"/>
    <s v="B777"/>
    <n v="8"/>
    <n v="49"/>
    <n v="178"/>
    <n v="0"/>
    <n v="6"/>
    <n v="26"/>
    <m/>
    <m/>
  </r>
  <r>
    <d v="2025-06-03T00:00:00"/>
    <d v="1899-12-30T21:16:00"/>
    <s v="Evening"/>
    <s v="BA"/>
    <s v="BA8081"/>
    <s v="LHR"/>
    <s v="VIE"/>
    <s v="Austria"/>
    <s v="Europe"/>
    <s v="SHORT"/>
    <s v="A320"/>
    <n v="0"/>
    <n v="4"/>
    <n v="176"/>
    <n v="1"/>
    <n v="5"/>
    <n v="21"/>
    <m/>
    <m/>
  </r>
  <r>
    <d v="2025-04-21T00:00:00"/>
    <d v="1899-12-30T06:27:00"/>
    <s v="Morning"/>
    <s v="BA"/>
    <s v="BA3114"/>
    <s v="LHR"/>
    <s v="JFK"/>
    <s v="USA"/>
    <s v="North America"/>
    <s v="LONG"/>
    <s v="A350"/>
    <n v="0"/>
    <n v="56"/>
    <n v="275"/>
    <n v="0"/>
    <n v="5"/>
    <n v="23"/>
    <n v="331"/>
    <s v="Group B"/>
  </r>
  <r>
    <d v="2025-06-10T00:00:00"/>
    <d v="1899-12-30T16:19:00"/>
    <s v="Afternoon"/>
    <s v="BA"/>
    <s v="BA2566"/>
    <s v="LHR"/>
    <s v="ORD"/>
    <s v="USA"/>
    <s v="North America"/>
    <s v="LONG"/>
    <s v="B787"/>
    <n v="8"/>
    <n v="42"/>
    <n v="166"/>
    <n v="0"/>
    <n v="12"/>
    <n v="42"/>
    <m/>
    <m/>
  </r>
  <r>
    <d v="2025-04-08T00:00:00"/>
    <d v="1899-12-30T16:52:00"/>
    <s v="Afternoon"/>
    <s v="BA"/>
    <s v="BA1179"/>
    <s v="LHR"/>
    <s v="ORD"/>
    <s v="USA"/>
    <s v="North America"/>
    <s v="LONG"/>
    <s v="B777"/>
    <n v="0"/>
    <n v="32"/>
    <n v="304"/>
    <n v="2"/>
    <n v="7"/>
    <n v="28"/>
    <m/>
    <m/>
  </r>
  <r>
    <d v="2025-08-06T00:00:00"/>
    <d v="1899-12-30T13:44:00"/>
    <s v="Lunchtime"/>
    <s v="BA"/>
    <s v="BA4684"/>
    <s v="LHR"/>
    <s v="LAX"/>
    <s v="USA"/>
    <s v="North America"/>
    <s v="LONG"/>
    <s v="B787"/>
    <n v="0"/>
    <n v="35"/>
    <n v="179"/>
    <n v="0"/>
    <n v="4"/>
    <n v="20"/>
    <m/>
    <m/>
  </r>
  <r>
    <d v="2025-10-26T00:00:00"/>
    <d v="1899-12-30T06:47:00"/>
    <s v="Morning"/>
    <s v="BA"/>
    <s v="BA7199"/>
    <s v="LHR"/>
    <s v="MUC"/>
    <s v="Germany"/>
    <s v="Europe"/>
    <s v="SHORT"/>
    <s v="A320"/>
    <n v="0"/>
    <n v="12"/>
    <n v="168"/>
    <n v="4"/>
    <n v="17"/>
    <n v="56"/>
    <n v="180"/>
    <s v="Group A"/>
  </r>
  <r>
    <d v="2025-09-13T00:00:00"/>
    <d v="1899-12-30T16:24:00"/>
    <s v="Afternoon"/>
    <s v="BA"/>
    <s v="BA9472"/>
    <s v="LHR"/>
    <s v="MUC"/>
    <s v="Germany"/>
    <s v="Europe"/>
    <s v="SHORT"/>
    <s v="A320"/>
    <n v="0"/>
    <n v="14"/>
    <n v="166"/>
    <n v="0"/>
    <n v="3"/>
    <n v="17"/>
    <m/>
    <m/>
  </r>
  <r>
    <d v="2025-06-01T00:00:00"/>
    <d v="1899-12-30T18:19:00"/>
    <s v="Evening"/>
    <s v="BA"/>
    <s v="BA7415"/>
    <s v="LHR"/>
    <s v="FRA"/>
    <s v="Germany"/>
    <s v="Europe"/>
    <s v="SHORT"/>
    <s v="A320"/>
    <n v="0"/>
    <n v="18"/>
    <n v="162"/>
    <n v="0"/>
    <n v="8"/>
    <n v="31"/>
    <m/>
    <m/>
  </r>
  <r>
    <d v="2025-04-04T00:00:00"/>
    <d v="1899-12-30T21:53:00"/>
    <s v="Evening"/>
    <s v="BA"/>
    <s v="BA8182"/>
    <s v="LHR"/>
    <s v="ZRH"/>
    <s v="Switzerland"/>
    <s v="Europe"/>
    <s v="SHORT"/>
    <s v="A320"/>
    <n v="0"/>
    <n v="7"/>
    <n v="173"/>
    <n v="0"/>
    <n v="11"/>
    <n v="40"/>
    <m/>
    <m/>
  </r>
  <r>
    <d v="2025-07-01T00:00:00"/>
    <d v="1899-12-30T12:44:00"/>
    <s v="Lunchtime"/>
    <s v="BA"/>
    <s v="BA7708"/>
    <s v="LHR"/>
    <s v="MUC"/>
    <s v="Germany"/>
    <s v="Europe"/>
    <s v="SHORT"/>
    <s v="A320"/>
    <n v="0"/>
    <n v="10"/>
    <n v="170"/>
    <n v="0"/>
    <n v="0"/>
    <n v="5"/>
    <m/>
    <m/>
  </r>
  <r>
    <d v="2025-07-24T00:00:00"/>
    <d v="1899-12-30T13:08:00"/>
    <s v="Lunchtime"/>
    <s v="BA"/>
    <s v="BA6080"/>
    <s v="LHR"/>
    <s v="DXB"/>
    <s v="UAE"/>
    <s v="Middle East"/>
    <s v="LONG"/>
    <s v="B787"/>
    <n v="8"/>
    <n v="42"/>
    <n v="166"/>
    <n v="1"/>
    <n v="10"/>
    <n v="38"/>
    <m/>
    <m/>
  </r>
  <r>
    <d v="2025-09-24T00:00:00"/>
    <d v="1899-12-30T21:02:00"/>
    <s v="Evening"/>
    <s v="BA"/>
    <s v="BA4118"/>
    <s v="LHR"/>
    <s v="IST"/>
    <s v="Turkey"/>
    <s v="Europe"/>
    <s v="SHORT"/>
    <s v="A320"/>
    <n v="0"/>
    <n v="3"/>
    <n v="177"/>
    <n v="1"/>
    <n v="2"/>
    <n v="14"/>
    <m/>
    <m/>
  </r>
  <r>
    <d v="2025-10-20T00:00:00"/>
    <d v="1899-12-30T22:58:00"/>
    <s v="Evening"/>
    <s v="BA"/>
    <s v="BA3151"/>
    <s v="LHR"/>
    <s v="HND"/>
    <s v="Japan"/>
    <s v="Asia"/>
    <s v="LONG"/>
    <s v="B777"/>
    <n v="8"/>
    <n v="49"/>
    <n v="178"/>
    <n v="1"/>
    <n v="12"/>
    <n v="43"/>
    <m/>
    <m/>
  </r>
  <r>
    <d v="2025-08-08T00:00:00"/>
    <d v="1899-12-30T07:28:00"/>
    <s v="Morning"/>
    <s v="BA"/>
    <s v="BA5188"/>
    <s v="LHR"/>
    <s v="LAX"/>
    <s v="USA"/>
    <s v="North America"/>
    <s v="LONG"/>
    <s v="B777"/>
    <n v="0"/>
    <n v="32"/>
    <n v="300"/>
    <n v="0"/>
    <n v="3"/>
    <n v="15"/>
    <n v="332"/>
    <s v="Group B"/>
  </r>
  <r>
    <d v="2025-06-26T00:00:00"/>
    <d v="1899-12-30T17:29:00"/>
    <s v="Afternoon"/>
    <s v="BA"/>
    <s v="BA2908"/>
    <s v="LHR"/>
    <s v="MUC"/>
    <s v="Germany"/>
    <s v="Europe"/>
    <s v="SHORT"/>
    <s v="A320"/>
    <n v="0"/>
    <n v="18"/>
    <n v="162"/>
    <n v="0"/>
    <n v="12"/>
    <n v="41"/>
    <m/>
    <m/>
  </r>
  <r>
    <d v="2025-05-25T00:00:00"/>
    <d v="1899-12-30T08:37:00"/>
    <s v="Morning"/>
    <s v="BA"/>
    <s v="BA5189"/>
    <s v="LHR"/>
    <s v="CDG"/>
    <s v="France"/>
    <s v="Europe"/>
    <s v="SHORT"/>
    <s v="A320"/>
    <n v="0"/>
    <n v="20"/>
    <n v="160"/>
    <n v="1"/>
    <n v="14"/>
    <n v="48"/>
    <n v="180"/>
    <s v="Group A"/>
  </r>
  <r>
    <d v="2025-08-10T00:00:00"/>
    <d v="1899-12-30T16:23:00"/>
    <s v="Afternoon"/>
    <s v="BA"/>
    <s v="BA7020"/>
    <s v="LHR"/>
    <s v="ZRH"/>
    <s v="Switzerland"/>
    <s v="Europe"/>
    <s v="SHORT"/>
    <s v="A320"/>
    <n v="0"/>
    <n v="13"/>
    <n v="167"/>
    <n v="0"/>
    <n v="12"/>
    <n v="44"/>
    <m/>
    <m/>
  </r>
  <r>
    <d v="2025-09-05T00:00:00"/>
    <d v="1899-12-30T13:10:00"/>
    <s v="Lunchtime"/>
    <s v="BA"/>
    <s v="BA5463"/>
    <s v="LHR"/>
    <s v="LAX"/>
    <s v="USA"/>
    <s v="North America"/>
    <s v="LONG"/>
    <s v="A380"/>
    <n v="14"/>
    <n v="97"/>
    <n v="358"/>
    <n v="1"/>
    <n v="9"/>
    <n v="34"/>
    <m/>
    <m/>
  </r>
  <r>
    <d v="2025-10-08T00:00:00"/>
    <d v="1899-12-30T16:23:00"/>
    <s v="Afternoon"/>
    <s v="BA"/>
    <s v="BA7013"/>
    <s v="LHR"/>
    <s v="CDG"/>
    <s v="France"/>
    <s v="Europe"/>
    <s v="SHORT"/>
    <s v="A320"/>
    <n v="0"/>
    <n v="20"/>
    <n v="160"/>
    <n v="1"/>
    <n v="7"/>
    <n v="27"/>
    <m/>
    <m/>
  </r>
  <r>
    <d v="2025-06-22T00:00:00"/>
    <d v="1899-12-30T10:59:00"/>
    <s v="Morning"/>
    <s v="BA"/>
    <s v="BA1812"/>
    <s v="LHR"/>
    <s v="ORD"/>
    <s v="USA"/>
    <s v="North America"/>
    <s v="LONG"/>
    <s v="B777"/>
    <n v="0"/>
    <n v="32"/>
    <n v="304"/>
    <n v="0"/>
    <n v="5"/>
    <n v="21"/>
    <n v="336"/>
    <s v="Group B"/>
  </r>
  <r>
    <d v="2025-05-22T00:00:00"/>
    <d v="1899-12-30T08:45:00"/>
    <s v="Morning"/>
    <s v="BA"/>
    <s v="BA5175"/>
    <s v="LHR"/>
    <s v="ORD"/>
    <s v="USA"/>
    <s v="North America"/>
    <s v="LONG"/>
    <s v="B777"/>
    <n v="0"/>
    <n v="32"/>
    <n v="300"/>
    <n v="1"/>
    <n v="16"/>
    <n v="53"/>
    <n v="332"/>
    <s v="Group B"/>
  </r>
  <r>
    <d v="2025-09-07T00:00:00"/>
    <d v="1899-12-30T21:32:00"/>
    <s v="Evening"/>
    <s v="BA"/>
    <s v="BA8985"/>
    <s v="LHR"/>
    <s v="DFW"/>
    <s v="USA"/>
    <s v="North America"/>
    <s v="LONG"/>
    <s v="B777"/>
    <n v="8"/>
    <n v="49"/>
    <n v="178"/>
    <n v="1"/>
    <n v="4"/>
    <n v="19"/>
    <m/>
    <m/>
  </r>
  <r>
    <d v="2025-06-28T00:00:00"/>
    <d v="1899-12-30T11:51:00"/>
    <s v="Morning"/>
    <s v="BA"/>
    <s v="BA7812"/>
    <s v="LHR"/>
    <s v="FRA"/>
    <s v="Germany"/>
    <s v="Europe"/>
    <s v="SHORT"/>
    <s v="A320"/>
    <n v="0"/>
    <n v="14"/>
    <n v="166"/>
    <n v="1"/>
    <n v="2"/>
    <n v="14"/>
    <n v="180"/>
    <s v="Group A"/>
  </r>
  <r>
    <d v="2025-06-02T00:00:00"/>
    <d v="1899-12-30T09:41:00"/>
    <s v="Morning"/>
    <s v="BA"/>
    <s v="BA7749"/>
    <s v="LHR"/>
    <s v="DFW"/>
    <s v="USA"/>
    <s v="North America"/>
    <s v="LONG"/>
    <s v="B777"/>
    <n v="0"/>
    <n v="32"/>
    <n v="300"/>
    <n v="0"/>
    <n v="11"/>
    <n v="41"/>
    <n v="332"/>
    <s v="Group B"/>
  </r>
  <r>
    <d v="2025-09-22T00:00:00"/>
    <d v="1899-12-30T12:49:00"/>
    <s v="Lunchtime"/>
    <s v="BA"/>
    <s v="BA2237"/>
    <s v="LHR"/>
    <s v="BCN"/>
    <s v="Spain"/>
    <s v="Europe"/>
    <s v="SHORT"/>
    <s v="A320"/>
    <n v="0"/>
    <n v="4"/>
    <n v="176"/>
    <n v="0"/>
    <n v="3"/>
    <n v="18"/>
    <m/>
    <m/>
  </r>
  <r>
    <d v="2025-07-17T00:00:00"/>
    <d v="1899-12-30T11:32:00"/>
    <s v="Morning"/>
    <s v="BA"/>
    <s v="BA9924"/>
    <s v="LHR"/>
    <s v="HND"/>
    <s v="Japan"/>
    <s v="Asia"/>
    <s v="LONG"/>
    <s v="B777"/>
    <n v="0"/>
    <n v="32"/>
    <n v="300"/>
    <n v="0"/>
    <n v="3"/>
    <n v="15"/>
    <n v="332"/>
    <s v="Group C"/>
  </r>
  <r>
    <d v="2025-10-23T00:00:00"/>
    <d v="1899-12-30T10:30:00"/>
    <s v="Morning"/>
    <s v="BA"/>
    <s v="BA1482"/>
    <s v="LHR"/>
    <s v="CDG"/>
    <s v="France"/>
    <s v="Europe"/>
    <s v="SHORT"/>
    <s v="A320"/>
    <n v="0"/>
    <n v="4"/>
    <n v="176"/>
    <n v="0"/>
    <n v="0"/>
    <n v="8"/>
    <n v="180"/>
    <s v="Group A"/>
  </r>
  <r>
    <d v="2025-06-22T00:00:00"/>
    <d v="1899-12-30T18:54:00"/>
    <s v="Evening"/>
    <s v="BA"/>
    <s v="BA6660"/>
    <s v="LHR"/>
    <s v="AMS"/>
    <s v="Netherlands"/>
    <s v="Europe"/>
    <s v="SHORT"/>
    <s v="A320"/>
    <n v="0"/>
    <n v="16"/>
    <n v="164"/>
    <n v="0"/>
    <n v="5"/>
    <n v="23"/>
    <m/>
    <m/>
  </r>
  <r>
    <d v="2025-08-14T00:00:00"/>
    <d v="1899-12-30T15:59:00"/>
    <s v="Afternoon"/>
    <s v="BA"/>
    <s v="BA3354"/>
    <s v="LHR"/>
    <s v="BCN"/>
    <s v="Spain"/>
    <s v="Europe"/>
    <s v="SHORT"/>
    <s v="A320"/>
    <n v="0"/>
    <n v="14"/>
    <n v="166"/>
    <n v="1"/>
    <n v="7"/>
    <n v="29"/>
    <m/>
    <m/>
  </r>
  <r>
    <d v="2025-04-25T00:00:00"/>
    <d v="1899-12-30T15:09:00"/>
    <s v="Afternoon"/>
    <s v="BA"/>
    <s v="BA1811"/>
    <s v="LHR"/>
    <s v="VIE"/>
    <s v="Austria"/>
    <s v="Europe"/>
    <s v="SHORT"/>
    <s v="A320"/>
    <n v="0"/>
    <n v="7"/>
    <n v="173"/>
    <n v="1"/>
    <n v="9"/>
    <n v="34"/>
    <m/>
    <m/>
  </r>
  <r>
    <d v="2025-07-30T00:00:00"/>
    <d v="1899-12-30T07:47:00"/>
    <s v="Morning"/>
    <s v="BA"/>
    <s v="BA7273"/>
    <s v="LHR"/>
    <s v="MUC"/>
    <s v="Germany"/>
    <s v="Europe"/>
    <s v="SHORT"/>
    <s v="A320"/>
    <n v="0"/>
    <n v="7"/>
    <n v="173"/>
    <n v="0"/>
    <n v="13"/>
    <n v="45"/>
    <n v="180"/>
    <s v="Group A"/>
  </r>
  <r>
    <d v="2025-07-23T00:00:00"/>
    <d v="1899-12-30T15:29:00"/>
    <s v="Afternoon"/>
    <s v="BA"/>
    <s v="BA3166"/>
    <s v="LHR"/>
    <s v="FRA"/>
    <s v="Germany"/>
    <s v="Europe"/>
    <s v="SHORT"/>
    <s v="A320"/>
    <n v="0"/>
    <n v="10"/>
    <n v="170"/>
    <n v="0"/>
    <n v="11"/>
    <n v="39"/>
    <m/>
    <m/>
  </r>
  <r>
    <d v="2025-08-17T00:00:00"/>
    <d v="1899-12-30T15:11:00"/>
    <s v="Afternoon"/>
    <s v="BA"/>
    <s v="BA4376"/>
    <s v="LHR"/>
    <s v="ZRH"/>
    <s v="Switzerland"/>
    <s v="Europe"/>
    <s v="SHORT"/>
    <s v="A320"/>
    <n v="0"/>
    <n v="3"/>
    <n v="177"/>
    <n v="2"/>
    <n v="7"/>
    <n v="27"/>
    <m/>
    <m/>
  </r>
  <r>
    <d v="2025-04-26T00:00:00"/>
    <d v="1899-12-30T10:20:00"/>
    <s v="Morning"/>
    <s v="BA"/>
    <s v="BA4753"/>
    <s v="LHR"/>
    <s v="MAD"/>
    <s v="Spain"/>
    <s v="Europe"/>
    <s v="SHORT"/>
    <s v="A320"/>
    <n v="0"/>
    <n v="17"/>
    <n v="163"/>
    <n v="0"/>
    <n v="7"/>
    <n v="27"/>
    <n v="180"/>
    <s v="Group A"/>
  </r>
  <r>
    <d v="2025-08-19T00:00:00"/>
    <d v="1899-12-30T22:09:00"/>
    <s v="Evening"/>
    <s v="BA"/>
    <s v="BA3898"/>
    <s v="LHR"/>
    <s v="DXB"/>
    <s v="UAE"/>
    <s v="Middle East"/>
    <s v="LONG"/>
    <s v="B787"/>
    <n v="8"/>
    <n v="48"/>
    <n v="200"/>
    <n v="1"/>
    <n v="11"/>
    <n v="38"/>
    <m/>
    <m/>
  </r>
  <r>
    <d v="2025-09-02T00:00:00"/>
    <d v="1899-12-30T14:06:00"/>
    <s v="Afternoon"/>
    <s v="BA"/>
    <s v="BA3547"/>
    <s v="LHR"/>
    <s v="FRA"/>
    <s v="Germany"/>
    <s v="Europe"/>
    <s v="SHORT"/>
    <s v="A320"/>
    <n v="0"/>
    <n v="1"/>
    <n v="179"/>
    <n v="3"/>
    <n v="15"/>
    <n v="50"/>
    <m/>
    <m/>
  </r>
  <r>
    <d v="2025-06-20T00:00:00"/>
    <d v="1899-12-30T21:40:00"/>
    <s v="Evening"/>
    <s v="BA"/>
    <s v="BA1735"/>
    <s v="LHR"/>
    <s v="CDG"/>
    <s v="France"/>
    <s v="Europe"/>
    <s v="SHORT"/>
    <s v="A320"/>
    <n v="0"/>
    <n v="6"/>
    <n v="174"/>
    <n v="1"/>
    <n v="8"/>
    <n v="32"/>
    <m/>
    <m/>
  </r>
  <r>
    <d v="2025-08-09T00:00:00"/>
    <d v="1899-12-30T07:29:00"/>
    <s v="Morning"/>
    <s v="BA"/>
    <s v="BA5536"/>
    <s v="LHR"/>
    <s v="AMS"/>
    <s v="Netherlands"/>
    <s v="Europe"/>
    <s v="SHORT"/>
    <s v="A320"/>
    <n v="0"/>
    <n v="15"/>
    <n v="165"/>
    <n v="4"/>
    <n v="5"/>
    <n v="23"/>
    <n v="180"/>
    <s v="Group A"/>
  </r>
  <r>
    <d v="2025-04-18T00:00:00"/>
    <d v="1899-12-30T07:06:00"/>
    <s v="Morning"/>
    <s v="BA"/>
    <s v="BA2219"/>
    <s v="LHR"/>
    <s v="JFK"/>
    <s v="USA"/>
    <s v="North America"/>
    <s v="LONG"/>
    <s v="B787"/>
    <n v="0"/>
    <n v="31"/>
    <n v="173"/>
    <n v="1"/>
    <n v="2"/>
    <n v="15"/>
    <n v="204"/>
    <s v="Group B"/>
  </r>
  <r>
    <d v="2025-04-11T00:00:00"/>
    <d v="1899-12-30T07:44:00"/>
    <s v="Morning"/>
    <s v="BA"/>
    <s v="BA4081"/>
    <s v="LHR"/>
    <s v="BCN"/>
    <s v="Spain"/>
    <s v="Europe"/>
    <s v="SHORT"/>
    <s v="A320"/>
    <n v="0"/>
    <n v="16"/>
    <n v="164"/>
    <n v="0"/>
    <n v="0"/>
    <n v="8"/>
    <n v="180"/>
    <s v="Group A"/>
  </r>
  <r>
    <d v="2025-07-27T00:00:00"/>
    <d v="1899-12-30T13:08:00"/>
    <s v="Lunchtime"/>
    <s v="BA"/>
    <s v="BA9620"/>
    <s v="LHR"/>
    <s v="HND"/>
    <s v="Japan"/>
    <s v="Asia"/>
    <s v="LONG"/>
    <s v="B777"/>
    <n v="0"/>
    <n v="32"/>
    <n v="300"/>
    <n v="0"/>
    <n v="11"/>
    <n v="41"/>
    <m/>
    <m/>
  </r>
  <r>
    <d v="2025-09-22T00:00:00"/>
    <d v="1899-12-30T16:52:00"/>
    <s v="Afternoon"/>
    <s v="BA"/>
    <s v="BA7246"/>
    <s v="LHR"/>
    <s v="DXB"/>
    <s v="UAE"/>
    <s v="Middle East"/>
    <s v="LONG"/>
    <s v="B777"/>
    <n v="0"/>
    <n v="32"/>
    <n v="300"/>
    <n v="0"/>
    <n v="11"/>
    <n v="39"/>
    <m/>
    <m/>
  </r>
  <r>
    <d v="2025-10-01T00:00:00"/>
    <d v="1899-12-30T11:53:00"/>
    <s v="Morning"/>
    <s v="BA"/>
    <s v="BA8039"/>
    <s v="LHR"/>
    <s v="VIE"/>
    <s v="Austria"/>
    <s v="Europe"/>
    <s v="SHORT"/>
    <s v="A320"/>
    <n v="0"/>
    <n v="15"/>
    <n v="165"/>
    <n v="0"/>
    <n v="11"/>
    <n v="39"/>
    <n v="180"/>
    <s v="Group A"/>
  </r>
  <r>
    <d v="2025-04-19T00:00:00"/>
    <d v="1899-12-30T20:48:00"/>
    <s v="Evening"/>
    <s v="BA"/>
    <s v="BA4426"/>
    <s v="LHR"/>
    <s v="CDG"/>
    <s v="France"/>
    <s v="Europe"/>
    <s v="SHORT"/>
    <s v="A320"/>
    <n v="0"/>
    <n v="11"/>
    <n v="169"/>
    <n v="1"/>
    <n v="7"/>
    <n v="28"/>
    <m/>
    <m/>
  </r>
  <r>
    <d v="2025-06-24T00:00:00"/>
    <d v="1899-12-30T12:30:00"/>
    <s v="Lunchtime"/>
    <s v="BA"/>
    <s v="BA8954"/>
    <s v="LHR"/>
    <s v="JFK"/>
    <s v="USA"/>
    <s v="North America"/>
    <s v="LONG"/>
    <s v="B787"/>
    <n v="8"/>
    <n v="48"/>
    <n v="200"/>
    <n v="0"/>
    <n v="15"/>
    <n v="52"/>
    <m/>
    <m/>
  </r>
  <r>
    <d v="2025-07-21T00:00:00"/>
    <d v="1899-12-30T08:17:00"/>
    <s v="Morning"/>
    <s v="BA"/>
    <s v="BA4301"/>
    <s v="LHR"/>
    <s v="MAD"/>
    <s v="Spain"/>
    <s v="Europe"/>
    <s v="SHORT"/>
    <s v="A320"/>
    <n v="0"/>
    <n v="15"/>
    <n v="165"/>
    <n v="1"/>
    <n v="5"/>
    <n v="23"/>
    <n v="180"/>
    <s v="Group A"/>
  </r>
  <r>
    <d v="2025-04-10T00:00:00"/>
    <d v="1899-12-30T07:16:00"/>
    <s v="Morning"/>
    <s v="BA"/>
    <s v="BA7363"/>
    <s v="LHR"/>
    <s v="MAD"/>
    <s v="Spain"/>
    <s v="Europe"/>
    <s v="SHORT"/>
    <s v="A320"/>
    <n v="0"/>
    <n v="4"/>
    <n v="176"/>
    <n v="0"/>
    <n v="13"/>
    <n v="45"/>
    <n v="180"/>
    <s v="Group A"/>
  </r>
  <r>
    <d v="2025-09-06T00:00:00"/>
    <d v="1899-12-30T07:54:00"/>
    <s v="Morning"/>
    <s v="BA"/>
    <s v="BA4822"/>
    <s v="LHR"/>
    <s v="JFK"/>
    <s v="USA"/>
    <s v="North America"/>
    <s v="LONG"/>
    <s v="B787"/>
    <n v="0"/>
    <n v="31"/>
    <n v="173"/>
    <n v="0"/>
    <n v="8"/>
    <n v="30"/>
    <n v="204"/>
    <s v="Group B"/>
  </r>
  <r>
    <d v="2025-04-05T00:00:00"/>
    <d v="1899-12-30T06:25:00"/>
    <s v="Morning"/>
    <s v="BA"/>
    <s v="BA5083"/>
    <s v="LHR"/>
    <s v="AMS"/>
    <s v="Netherlands"/>
    <s v="Europe"/>
    <s v="SHORT"/>
    <s v="A320"/>
    <n v="0"/>
    <n v="11"/>
    <n v="169"/>
    <n v="3"/>
    <n v="4"/>
    <n v="21"/>
    <n v="180"/>
    <s v="Group A"/>
  </r>
  <r>
    <d v="2025-06-06T00:00:00"/>
    <d v="1899-12-30T18:04:00"/>
    <s v="Evening"/>
    <s v="BA"/>
    <s v="BA9182"/>
    <s v="LHR"/>
    <s v="VIE"/>
    <s v="Austria"/>
    <s v="Europe"/>
    <s v="SHORT"/>
    <s v="A320"/>
    <n v="0"/>
    <n v="5"/>
    <n v="175"/>
    <n v="0"/>
    <n v="11"/>
    <n v="40"/>
    <m/>
    <m/>
  </r>
  <r>
    <d v="2025-07-28T00:00:00"/>
    <d v="1899-12-30T17:57:00"/>
    <s v="Afternoon"/>
    <s v="BA"/>
    <s v="BA6498"/>
    <s v="LHR"/>
    <s v="VIE"/>
    <s v="Austria"/>
    <s v="Europe"/>
    <s v="SHORT"/>
    <s v="A320"/>
    <n v="0"/>
    <n v="16"/>
    <n v="164"/>
    <n v="1"/>
    <n v="10"/>
    <n v="37"/>
    <m/>
    <m/>
  </r>
  <r>
    <d v="2025-08-30T00:00:00"/>
    <d v="1899-12-30T13:10:00"/>
    <s v="Lunchtime"/>
    <s v="BA"/>
    <s v="BA7160"/>
    <s v="LHR"/>
    <s v="HND"/>
    <s v="Japan"/>
    <s v="Asia"/>
    <s v="LONG"/>
    <s v="B777"/>
    <n v="0"/>
    <n v="32"/>
    <n v="304"/>
    <n v="1"/>
    <n v="10"/>
    <n v="36"/>
    <m/>
    <m/>
  </r>
  <r>
    <d v="2025-05-27T00:00:00"/>
    <d v="1899-12-30T13:28:00"/>
    <s v="Lunchtime"/>
    <s v="BA"/>
    <s v="BA6980"/>
    <s v="LHR"/>
    <s v="DXB"/>
    <s v="UAE"/>
    <s v="Middle East"/>
    <s v="LONG"/>
    <s v="A350"/>
    <n v="0"/>
    <n v="56"/>
    <n v="275"/>
    <n v="0"/>
    <n v="8"/>
    <n v="32"/>
    <m/>
    <m/>
  </r>
  <r>
    <d v="2025-07-28T00:00:00"/>
    <d v="1899-12-30T20:06:00"/>
    <s v="Evening"/>
    <s v="BA"/>
    <s v="BA2524"/>
    <s v="LHR"/>
    <s v="ORD"/>
    <s v="USA"/>
    <s v="North America"/>
    <s v="LONG"/>
    <s v="B787"/>
    <n v="8"/>
    <n v="48"/>
    <n v="200"/>
    <n v="0"/>
    <n v="8"/>
    <n v="30"/>
    <m/>
    <m/>
  </r>
  <r>
    <d v="2025-04-23T00:00:00"/>
    <d v="1899-12-30T10:22:00"/>
    <s v="Morning"/>
    <s v="BA"/>
    <s v="BA4727"/>
    <s v="LHR"/>
    <s v="ORD"/>
    <s v="USA"/>
    <s v="North America"/>
    <s v="LONG"/>
    <s v="B777"/>
    <n v="8"/>
    <n v="49"/>
    <n v="178"/>
    <n v="0"/>
    <n v="21"/>
    <n v="68"/>
    <n v="235"/>
    <s v="Group B"/>
  </r>
  <r>
    <d v="2025-07-08T00:00:00"/>
    <d v="1899-12-30T21:05:00"/>
    <s v="Evening"/>
    <s v="BA"/>
    <s v="BA4558"/>
    <s v="LHR"/>
    <s v="VIE"/>
    <s v="Austria"/>
    <s v="Europe"/>
    <s v="SHORT"/>
    <s v="A320"/>
    <n v="0"/>
    <n v="20"/>
    <n v="160"/>
    <n v="1"/>
    <n v="14"/>
    <n v="49"/>
    <m/>
    <m/>
  </r>
  <r>
    <d v="2025-09-17T00:00:00"/>
    <d v="1899-12-30T08:01:00"/>
    <s v="Morning"/>
    <s v="BA"/>
    <s v="BA1822"/>
    <s v="LHR"/>
    <s v="ORD"/>
    <s v="USA"/>
    <s v="North America"/>
    <s v="LONG"/>
    <s v="B777"/>
    <n v="0"/>
    <n v="32"/>
    <n v="300"/>
    <n v="0"/>
    <n v="12"/>
    <n v="42"/>
    <n v="332"/>
    <s v="Group B"/>
  </r>
  <r>
    <d v="2025-09-23T00:00:00"/>
    <d v="1899-12-30T07:58:00"/>
    <s v="Morning"/>
    <s v="BA"/>
    <s v="BA2332"/>
    <s v="LHR"/>
    <s v="IST"/>
    <s v="Turkey"/>
    <s v="Europe"/>
    <s v="SHORT"/>
    <s v="A320"/>
    <n v="0"/>
    <n v="12"/>
    <n v="168"/>
    <n v="0"/>
    <n v="8"/>
    <n v="32"/>
    <n v="180"/>
    <s v="Group A"/>
  </r>
  <r>
    <d v="2025-08-27T00:00:00"/>
    <d v="1899-12-30T19:40:00"/>
    <s v="Evening"/>
    <s v="BA"/>
    <s v="BA5969"/>
    <s v="LHR"/>
    <s v="HND"/>
    <s v="Japan"/>
    <s v="Asia"/>
    <s v="LONG"/>
    <s v="B787"/>
    <n v="0"/>
    <n v="35"/>
    <n v="179"/>
    <n v="1"/>
    <n v="13"/>
    <n v="46"/>
    <m/>
    <m/>
  </r>
  <r>
    <d v="2025-08-19T00:00:00"/>
    <d v="1899-12-30T19:02:00"/>
    <s v="Evening"/>
    <s v="BA"/>
    <s v="BA7301"/>
    <s v="LHR"/>
    <s v="IST"/>
    <s v="Turkey"/>
    <s v="Europe"/>
    <s v="SHORT"/>
    <s v="A320"/>
    <n v="0"/>
    <n v="14"/>
    <n v="166"/>
    <n v="0"/>
    <n v="11"/>
    <n v="38"/>
    <m/>
    <m/>
  </r>
  <r>
    <d v="2025-09-24T00:00:00"/>
    <d v="1899-12-30T11:11:00"/>
    <s v="Morning"/>
    <s v="BA"/>
    <s v="BA3386"/>
    <s v="LHR"/>
    <s v="ORD"/>
    <s v="USA"/>
    <s v="North America"/>
    <s v="LONG"/>
    <s v="B787"/>
    <n v="0"/>
    <n v="31"/>
    <n v="173"/>
    <n v="1"/>
    <n v="8"/>
    <n v="31"/>
    <n v="204"/>
    <s v="Group B"/>
  </r>
  <r>
    <d v="2025-04-30T00:00:00"/>
    <d v="1899-12-30T21:30:00"/>
    <s v="Evening"/>
    <s v="BA"/>
    <s v="BA1336"/>
    <s v="LHR"/>
    <s v="CDG"/>
    <s v="France"/>
    <s v="Europe"/>
    <s v="SHORT"/>
    <s v="A320"/>
    <n v="0"/>
    <n v="13"/>
    <n v="167"/>
    <n v="2"/>
    <n v="6"/>
    <n v="26"/>
    <m/>
    <m/>
  </r>
  <r>
    <d v="2025-07-23T00:00:00"/>
    <d v="1899-12-30T06:12:00"/>
    <s v="Morning"/>
    <s v="BA"/>
    <s v="BA5368"/>
    <s v="LHR"/>
    <s v="ORD"/>
    <s v="USA"/>
    <s v="North America"/>
    <s v="LONG"/>
    <s v="B777"/>
    <n v="0"/>
    <n v="48"/>
    <n v="224"/>
    <n v="2"/>
    <n v="7"/>
    <n v="29"/>
    <n v="272"/>
    <s v="Group B"/>
  </r>
  <r>
    <d v="2025-07-18T00:00:00"/>
    <d v="1899-12-30T15:55:00"/>
    <s v="Afternoon"/>
    <s v="BA"/>
    <s v="BA2230"/>
    <s v="LHR"/>
    <s v="FRA"/>
    <s v="Germany"/>
    <s v="Europe"/>
    <s v="SHORT"/>
    <s v="A320"/>
    <n v="0"/>
    <n v="15"/>
    <n v="165"/>
    <n v="1"/>
    <n v="0"/>
    <n v="0"/>
    <m/>
    <m/>
  </r>
  <r>
    <d v="2025-05-15T00:00:00"/>
    <d v="1899-12-30T16:15:00"/>
    <s v="Afternoon"/>
    <s v="BA"/>
    <s v="BA7868"/>
    <s v="LHR"/>
    <s v="AMS"/>
    <s v="Netherlands"/>
    <s v="Europe"/>
    <s v="SHORT"/>
    <s v="A320"/>
    <n v="0"/>
    <n v="1"/>
    <n v="179"/>
    <n v="0"/>
    <n v="9"/>
    <n v="34"/>
    <m/>
    <m/>
  </r>
  <r>
    <d v="2025-06-01T00:00:00"/>
    <d v="1899-12-30T19:20:00"/>
    <s v="Evening"/>
    <s v="BA"/>
    <s v="BA9688"/>
    <s v="LHR"/>
    <s v="ZRH"/>
    <s v="Switzerland"/>
    <s v="Europe"/>
    <s v="SHORT"/>
    <s v="A320"/>
    <n v="0"/>
    <n v="6"/>
    <n v="174"/>
    <n v="4"/>
    <n v="5"/>
    <n v="23"/>
    <m/>
    <m/>
  </r>
  <r>
    <d v="2025-09-01T00:00:00"/>
    <d v="1899-12-30T09:33:00"/>
    <s v="Morning"/>
    <s v="BA"/>
    <s v="BA7350"/>
    <s v="LHR"/>
    <s v="HND"/>
    <s v="Japan"/>
    <s v="Asia"/>
    <s v="LONG"/>
    <s v="B777"/>
    <n v="0"/>
    <n v="32"/>
    <n v="300"/>
    <n v="0"/>
    <n v="16"/>
    <n v="55"/>
    <n v="332"/>
    <s v="Group C"/>
  </r>
  <r>
    <d v="2025-08-08T00:00:00"/>
    <d v="1899-12-30T19:53:00"/>
    <s v="Evening"/>
    <s v="BA"/>
    <s v="BA3675"/>
    <s v="LHR"/>
    <s v="AMS"/>
    <s v="Netherlands"/>
    <s v="Europe"/>
    <s v="SHORT"/>
    <s v="A320"/>
    <n v="0"/>
    <n v="20"/>
    <n v="160"/>
    <n v="1"/>
    <n v="8"/>
    <n v="31"/>
    <m/>
    <m/>
  </r>
  <r>
    <d v="2025-05-02T00:00:00"/>
    <d v="1899-12-30T07:28:00"/>
    <s v="Morning"/>
    <s v="BA"/>
    <s v="BA1250"/>
    <s v="LHR"/>
    <s v="LAX"/>
    <s v="USA"/>
    <s v="North America"/>
    <s v="LONG"/>
    <s v="A350"/>
    <n v="0"/>
    <n v="56"/>
    <n v="275"/>
    <n v="0"/>
    <n v="1"/>
    <n v="12"/>
    <n v="331"/>
    <s v="Group B"/>
  </r>
  <r>
    <d v="2025-06-01T00:00:00"/>
    <d v="1899-12-30T10:17:00"/>
    <s v="Morning"/>
    <s v="BA"/>
    <s v="BA2395"/>
    <s v="LHR"/>
    <s v="DFW"/>
    <s v="USA"/>
    <s v="North America"/>
    <s v="LONG"/>
    <s v="B777"/>
    <n v="0"/>
    <n v="48"/>
    <n v="224"/>
    <n v="3"/>
    <n v="7"/>
    <n v="30"/>
    <n v="272"/>
    <s v="Group B"/>
  </r>
  <r>
    <d v="2025-06-13T00:00:00"/>
    <d v="1899-12-30T07:12:00"/>
    <s v="Morning"/>
    <s v="BA"/>
    <s v="BA4463"/>
    <s v="LHR"/>
    <s v="HND"/>
    <s v="Japan"/>
    <s v="Asia"/>
    <s v="LONG"/>
    <s v="B777"/>
    <n v="0"/>
    <n v="48"/>
    <n v="224"/>
    <n v="1"/>
    <n v="2"/>
    <n v="14"/>
    <n v="272"/>
    <s v="Group C"/>
  </r>
  <r>
    <d v="2025-10-11T00:00:00"/>
    <d v="1899-12-30T08:17:00"/>
    <s v="Morning"/>
    <s v="BA"/>
    <s v="BA8018"/>
    <s v="LHR"/>
    <s v="FRA"/>
    <s v="Germany"/>
    <s v="Europe"/>
    <s v="SHORT"/>
    <s v="A320"/>
    <n v="0"/>
    <n v="4"/>
    <n v="176"/>
    <n v="1"/>
    <n v="10"/>
    <n v="38"/>
    <n v="180"/>
    <s v="Group A"/>
  </r>
  <r>
    <d v="2025-06-21T00:00:00"/>
    <d v="1899-12-30T12:00:00"/>
    <s v="Lunchtime"/>
    <s v="BA"/>
    <s v="BA1720"/>
    <s v="LHR"/>
    <s v="ZRH"/>
    <s v="Switzerland"/>
    <s v="Europe"/>
    <s v="SHORT"/>
    <s v="A320"/>
    <n v="0"/>
    <n v="11"/>
    <n v="169"/>
    <n v="0"/>
    <n v="9"/>
    <n v="35"/>
    <m/>
    <m/>
  </r>
  <r>
    <d v="2025-08-05T00:00:00"/>
    <d v="1899-12-30T09:27:00"/>
    <s v="Morning"/>
    <s v="BA"/>
    <s v="BA8358"/>
    <s v="LHR"/>
    <s v="CDG"/>
    <s v="France"/>
    <s v="Europe"/>
    <s v="SHORT"/>
    <s v="A320"/>
    <n v="0"/>
    <n v="13"/>
    <n v="167"/>
    <n v="1"/>
    <n v="13"/>
    <n v="45"/>
    <n v="180"/>
    <s v="Group A"/>
  </r>
  <r>
    <d v="2025-06-01T00:00:00"/>
    <d v="1899-12-30T06:55:00"/>
    <s v="Morning"/>
    <s v="BA"/>
    <s v="BA7514"/>
    <s v="LHR"/>
    <s v="JFK"/>
    <s v="USA"/>
    <s v="North America"/>
    <s v="LONG"/>
    <s v="A380"/>
    <n v="14"/>
    <n v="97"/>
    <n v="358"/>
    <n v="1"/>
    <n v="3"/>
    <n v="18"/>
    <n v="469"/>
    <s v="Group B"/>
  </r>
  <r>
    <d v="2025-05-25T00:00:00"/>
    <d v="1899-12-30T08:26:00"/>
    <s v="Morning"/>
    <s v="BA"/>
    <s v="BA6790"/>
    <s v="LHR"/>
    <s v="ZRH"/>
    <s v="Switzerland"/>
    <s v="Europe"/>
    <s v="SHORT"/>
    <s v="A320"/>
    <n v="0"/>
    <n v="20"/>
    <n v="160"/>
    <n v="1"/>
    <n v="8"/>
    <n v="31"/>
    <n v="180"/>
    <s v="Group A"/>
  </r>
  <r>
    <d v="2025-04-19T00:00:00"/>
    <d v="1899-12-30T18:43:00"/>
    <s v="Evening"/>
    <s v="BA"/>
    <s v="BA7535"/>
    <s v="LHR"/>
    <s v="CDG"/>
    <s v="France"/>
    <s v="Europe"/>
    <s v="SHORT"/>
    <s v="A320"/>
    <n v="0"/>
    <n v="19"/>
    <n v="161"/>
    <n v="0"/>
    <n v="0"/>
    <n v="9"/>
    <m/>
    <m/>
  </r>
  <r>
    <d v="2025-08-08T00:00:00"/>
    <d v="1899-12-30T17:05:00"/>
    <s v="Afternoon"/>
    <s v="BA"/>
    <s v="BA1148"/>
    <s v="LHR"/>
    <s v="HND"/>
    <s v="Japan"/>
    <s v="Asia"/>
    <s v="LONG"/>
    <s v="A350"/>
    <n v="0"/>
    <n v="56"/>
    <n v="275"/>
    <n v="0"/>
    <n v="12"/>
    <n v="41"/>
    <m/>
    <m/>
  </r>
  <r>
    <d v="2025-07-10T00:00:00"/>
    <d v="1899-12-30T06:46:00"/>
    <s v="Morning"/>
    <s v="BA"/>
    <s v="BA7056"/>
    <s v="LHR"/>
    <s v="MAD"/>
    <s v="Spain"/>
    <s v="Europe"/>
    <s v="SHORT"/>
    <s v="A320"/>
    <n v="0"/>
    <n v="16"/>
    <n v="164"/>
    <n v="0"/>
    <n v="11"/>
    <n v="38"/>
    <n v="180"/>
    <s v="Group A"/>
  </r>
  <r>
    <d v="2025-04-09T00:00:00"/>
    <d v="1899-12-30T09:47:00"/>
    <s v="Morning"/>
    <s v="BA"/>
    <s v="BA3638"/>
    <s v="LHR"/>
    <s v="AMS"/>
    <s v="Netherlands"/>
    <s v="Europe"/>
    <s v="SHORT"/>
    <s v="A320"/>
    <n v="0"/>
    <n v="18"/>
    <n v="162"/>
    <n v="0"/>
    <n v="10"/>
    <n v="38"/>
    <n v="180"/>
    <s v="Group A"/>
  </r>
  <r>
    <d v="2025-06-18T00:00:00"/>
    <d v="1899-12-30T12:05:00"/>
    <s v="Lunchtime"/>
    <s v="BA"/>
    <s v="BA6166"/>
    <s v="LHR"/>
    <s v="AMS"/>
    <s v="Netherlands"/>
    <s v="Europe"/>
    <s v="SHORT"/>
    <s v="A320"/>
    <n v="0"/>
    <n v="6"/>
    <n v="174"/>
    <n v="0"/>
    <n v="8"/>
    <n v="30"/>
    <m/>
    <m/>
  </r>
  <r>
    <d v="2025-04-13T00:00:00"/>
    <d v="1899-12-30T13:41:00"/>
    <s v="Lunchtime"/>
    <s v="BA"/>
    <s v="BA5777"/>
    <s v="LHR"/>
    <s v="FRA"/>
    <s v="Germany"/>
    <s v="Europe"/>
    <s v="SHORT"/>
    <s v="A320"/>
    <n v="0"/>
    <n v="1"/>
    <n v="179"/>
    <n v="0"/>
    <n v="10"/>
    <n v="37"/>
    <m/>
    <m/>
  </r>
  <r>
    <d v="2025-07-17T00:00:00"/>
    <d v="1899-12-30T12:16:00"/>
    <s v="Lunchtime"/>
    <s v="BA"/>
    <s v="BA3565"/>
    <s v="LHR"/>
    <s v="HND"/>
    <s v="Japan"/>
    <s v="Asia"/>
    <s v="LONG"/>
    <s v="B777"/>
    <n v="0"/>
    <n v="32"/>
    <n v="304"/>
    <n v="0"/>
    <n v="17"/>
    <n v="55"/>
    <m/>
    <m/>
  </r>
  <r>
    <d v="2025-06-11T00:00:00"/>
    <d v="1899-12-30T07:55:00"/>
    <s v="Morning"/>
    <s v="BA"/>
    <s v="BA9271"/>
    <s v="LHR"/>
    <s v="BCN"/>
    <s v="Spain"/>
    <s v="Europe"/>
    <s v="SHORT"/>
    <s v="A320"/>
    <n v="0"/>
    <n v="15"/>
    <n v="165"/>
    <n v="0"/>
    <n v="6"/>
    <n v="26"/>
    <n v="180"/>
    <s v="Group A"/>
  </r>
  <r>
    <d v="2025-09-20T00:00:00"/>
    <d v="1899-12-30T08:56:00"/>
    <s v="Morning"/>
    <s v="BA"/>
    <s v="BA1601"/>
    <s v="LHR"/>
    <s v="DXB"/>
    <s v="UAE"/>
    <s v="Middle East"/>
    <s v="LONG"/>
    <s v="B787"/>
    <n v="8"/>
    <n v="42"/>
    <n v="166"/>
    <n v="0"/>
    <n v="9"/>
    <n v="32"/>
    <n v="216"/>
    <s v="Group C"/>
  </r>
  <r>
    <d v="2025-07-23T00:00:00"/>
    <d v="1899-12-30T13:02:00"/>
    <s v="Lunchtime"/>
    <s v="BA"/>
    <s v="BA3919"/>
    <s v="LHR"/>
    <s v="IST"/>
    <s v="Turkey"/>
    <s v="Europe"/>
    <s v="SHORT"/>
    <s v="A320"/>
    <n v="0"/>
    <n v="2"/>
    <n v="178"/>
    <n v="2"/>
    <n v="2"/>
    <n v="13"/>
    <m/>
    <m/>
  </r>
  <r>
    <d v="2025-04-29T00:00:00"/>
    <d v="1899-12-30T19:33:00"/>
    <s v="Evening"/>
    <s v="BA"/>
    <s v="BA6316"/>
    <s v="LHR"/>
    <s v="VIE"/>
    <s v="Austria"/>
    <s v="Europe"/>
    <s v="SHORT"/>
    <s v="A320"/>
    <n v="0"/>
    <n v="2"/>
    <n v="178"/>
    <n v="0"/>
    <n v="3"/>
    <n v="17"/>
    <m/>
    <m/>
  </r>
  <r>
    <d v="2025-07-20T00:00:00"/>
    <d v="1899-12-30T12:31:00"/>
    <s v="Lunchtime"/>
    <s v="BA"/>
    <s v="BA3728"/>
    <s v="LHR"/>
    <s v="CDG"/>
    <s v="France"/>
    <s v="Europe"/>
    <s v="SHORT"/>
    <s v="A320"/>
    <n v="0"/>
    <n v="8"/>
    <n v="172"/>
    <n v="0"/>
    <n v="8"/>
    <n v="32"/>
    <m/>
    <m/>
  </r>
  <r>
    <d v="2025-09-21T00:00:00"/>
    <d v="1899-12-30T21:23:00"/>
    <s v="Evening"/>
    <s v="BA"/>
    <s v="BA1447"/>
    <s v="LHR"/>
    <s v="DXB"/>
    <s v="UAE"/>
    <s v="Middle East"/>
    <s v="LONG"/>
    <s v="B787"/>
    <n v="0"/>
    <n v="31"/>
    <n v="173"/>
    <n v="0"/>
    <n v="14"/>
    <n v="48"/>
    <m/>
    <m/>
  </r>
  <r>
    <d v="2025-08-15T00:00:00"/>
    <d v="1899-12-30T20:17:00"/>
    <s v="Evening"/>
    <s v="BA"/>
    <s v="BA9142"/>
    <s v="LHR"/>
    <s v="IST"/>
    <s v="Turkey"/>
    <s v="Europe"/>
    <s v="SHORT"/>
    <s v="A320"/>
    <n v="0"/>
    <n v="5"/>
    <n v="175"/>
    <n v="0"/>
    <n v="6"/>
    <n v="26"/>
    <m/>
    <m/>
  </r>
  <r>
    <d v="2025-09-08T00:00:00"/>
    <d v="1899-12-30T15:03:00"/>
    <s v="Afternoon"/>
    <s v="BA"/>
    <s v="BA9901"/>
    <s v="LHR"/>
    <s v="FRA"/>
    <s v="Germany"/>
    <s v="Europe"/>
    <s v="SHORT"/>
    <s v="A320"/>
    <n v="0"/>
    <n v="13"/>
    <n v="167"/>
    <n v="2"/>
    <n v="6"/>
    <n v="27"/>
    <m/>
    <m/>
  </r>
  <r>
    <d v="2025-07-18T00:00:00"/>
    <d v="1899-12-30T22:20:00"/>
    <s v="Evening"/>
    <s v="BA"/>
    <s v="BA4338"/>
    <s v="LHR"/>
    <s v="FRA"/>
    <s v="Germany"/>
    <s v="Europe"/>
    <s v="SHORT"/>
    <s v="A320"/>
    <n v="0"/>
    <n v="3"/>
    <n v="177"/>
    <n v="0"/>
    <n v="6"/>
    <n v="24"/>
    <m/>
    <m/>
  </r>
  <r>
    <d v="2025-07-06T00:00:00"/>
    <d v="1899-12-30T20:07:00"/>
    <s v="Evening"/>
    <s v="BA"/>
    <s v="BA7108"/>
    <s v="LHR"/>
    <s v="VIE"/>
    <s v="Austria"/>
    <s v="Europe"/>
    <s v="SHORT"/>
    <s v="A320"/>
    <n v="0"/>
    <n v="2"/>
    <n v="178"/>
    <n v="0"/>
    <n v="5"/>
    <n v="22"/>
    <m/>
    <m/>
  </r>
  <r>
    <d v="2025-09-29T00:00:00"/>
    <d v="1899-12-30T11:05:00"/>
    <s v="Morning"/>
    <s v="BA"/>
    <s v="BA5460"/>
    <s v="LHR"/>
    <s v="AMS"/>
    <s v="Netherlands"/>
    <s v="Europe"/>
    <s v="SHORT"/>
    <s v="A320"/>
    <n v="0"/>
    <n v="16"/>
    <n v="164"/>
    <n v="3"/>
    <n v="9"/>
    <n v="35"/>
    <n v="180"/>
    <s v="Group A"/>
  </r>
  <r>
    <d v="2025-05-11T00:00:00"/>
    <d v="1899-12-30T11:37:00"/>
    <s v="Morning"/>
    <s v="BA"/>
    <s v="BA7922"/>
    <s v="LHR"/>
    <s v="MUC"/>
    <s v="Germany"/>
    <s v="Europe"/>
    <s v="SHORT"/>
    <s v="A320"/>
    <n v="0"/>
    <n v="8"/>
    <n v="172"/>
    <n v="0"/>
    <n v="0"/>
    <n v="7"/>
    <n v="180"/>
    <s v="Group A"/>
  </r>
  <r>
    <d v="2025-05-22T00:00:00"/>
    <d v="1899-12-30T09:44:00"/>
    <s v="Morning"/>
    <s v="BA"/>
    <s v="BA3495"/>
    <s v="LHR"/>
    <s v="LAX"/>
    <s v="USA"/>
    <s v="North America"/>
    <s v="LONG"/>
    <s v="B777"/>
    <n v="0"/>
    <n v="32"/>
    <n v="300"/>
    <n v="0"/>
    <n v="15"/>
    <n v="50"/>
    <n v="332"/>
    <s v="Group B"/>
  </r>
  <r>
    <d v="2025-10-25T00:00:00"/>
    <d v="1899-12-30T21:10:00"/>
    <s v="Evening"/>
    <s v="BA"/>
    <s v="BA4359"/>
    <s v="LHR"/>
    <s v="CDG"/>
    <s v="France"/>
    <s v="Europe"/>
    <s v="SHORT"/>
    <s v="A320"/>
    <n v="0"/>
    <n v="5"/>
    <n v="175"/>
    <n v="0"/>
    <n v="4"/>
    <n v="20"/>
    <m/>
    <m/>
  </r>
  <r>
    <d v="2025-05-13T00:00:00"/>
    <d v="1899-12-30T10:31:00"/>
    <s v="Morning"/>
    <s v="BA"/>
    <s v="BA7083"/>
    <s v="LHR"/>
    <s v="MAD"/>
    <s v="Spain"/>
    <s v="Europe"/>
    <s v="SHORT"/>
    <s v="A320"/>
    <n v="0"/>
    <n v="4"/>
    <n v="176"/>
    <n v="0"/>
    <n v="12"/>
    <n v="42"/>
    <n v="180"/>
    <s v="Group A"/>
  </r>
  <r>
    <d v="2025-04-15T00:00:00"/>
    <d v="1899-12-30T17:16:00"/>
    <s v="Afternoon"/>
    <s v="BA"/>
    <s v="BA9314"/>
    <s v="LHR"/>
    <s v="JFK"/>
    <s v="USA"/>
    <s v="North America"/>
    <s v="LONG"/>
    <s v="B787"/>
    <n v="8"/>
    <n v="48"/>
    <n v="200"/>
    <n v="4"/>
    <n v="1"/>
    <n v="10"/>
    <m/>
    <m/>
  </r>
  <r>
    <d v="2025-07-28T00:00:00"/>
    <d v="1899-12-30T19:34:00"/>
    <s v="Evening"/>
    <s v="BA"/>
    <s v="BA5919"/>
    <s v="LHR"/>
    <s v="VIE"/>
    <s v="Austria"/>
    <s v="Europe"/>
    <s v="SHORT"/>
    <s v="A320"/>
    <n v="0"/>
    <n v="0"/>
    <n v="180"/>
    <n v="0"/>
    <n v="11"/>
    <n v="41"/>
    <m/>
    <m/>
  </r>
  <r>
    <d v="2025-07-20T00:00:00"/>
    <d v="1899-12-30T21:52:00"/>
    <s v="Evening"/>
    <s v="BA"/>
    <s v="BA9453"/>
    <s v="LHR"/>
    <s v="ZRH"/>
    <s v="Switzerland"/>
    <s v="Europe"/>
    <s v="SHORT"/>
    <s v="A320"/>
    <n v="0"/>
    <n v="10"/>
    <n v="170"/>
    <n v="2"/>
    <n v="11"/>
    <n v="41"/>
    <m/>
    <m/>
  </r>
  <r>
    <d v="2025-09-13T00:00:00"/>
    <d v="1899-12-30T14:27:00"/>
    <s v="Afternoon"/>
    <s v="BA"/>
    <s v="BA3773"/>
    <s v="LHR"/>
    <s v="BCN"/>
    <s v="Spain"/>
    <s v="Europe"/>
    <s v="SHORT"/>
    <s v="A320"/>
    <n v="0"/>
    <n v="0"/>
    <n v="180"/>
    <n v="5"/>
    <n v="10"/>
    <n v="36"/>
    <m/>
    <m/>
  </r>
  <r>
    <d v="2025-09-05T00:00:00"/>
    <d v="1899-12-30T16:57:00"/>
    <s v="Afternoon"/>
    <s v="BA"/>
    <s v="BA8223"/>
    <s v="LHR"/>
    <s v="LAX"/>
    <s v="USA"/>
    <s v="North America"/>
    <s v="LONG"/>
    <s v="B777"/>
    <n v="0"/>
    <n v="32"/>
    <n v="300"/>
    <n v="0"/>
    <n v="2"/>
    <n v="15"/>
    <m/>
    <m/>
  </r>
  <r>
    <d v="2025-07-01T00:00:00"/>
    <d v="1899-12-30T13:30:00"/>
    <s v="Lunchtime"/>
    <s v="BA"/>
    <s v="BA3784"/>
    <s v="LHR"/>
    <s v="MAD"/>
    <s v="Spain"/>
    <s v="Europe"/>
    <s v="SHORT"/>
    <s v="A320"/>
    <n v="0"/>
    <n v="5"/>
    <n v="175"/>
    <n v="0"/>
    <n v="9"/>
    <n v="34"/>
    <m/>
    <m/>
  </r>
  <r>
    <d v="2025-07-15T00:00:00"/>
    <d v="1899-12-30T14:07:00"/>
    <s v="Afternoon"/>
    <s v="BA"/>
    <s v="BA5015"/>
    <s v="LHR"/>
    <s v="VIE"/>
    <s v="Austria"/>
    <s v="Europe"/>
    <s v="SHORT"/>
    <s v="A320"/>
    <n v="0"/>
    <n v="2"/>
    <n v="178"/>
    <n v="0"/>
    <n v="1"/>
    <n v="12"/>
    <m/>
    <m/>
  </r>
  <r>
    <d v="2025-09-27T00:00:00"/>
    <d v="1899-12-30T12:56:00"/>
    <s v="Lunchtime"/>
    <s v="BA"/>
    <s v="BA8794"/>
    <s v="LHR"/>
    <s v="DXB"/>
    <s v="UAE"/>
    <s v="Middle East"/>
    <s v="LONG"/>
    <s v="A350"/>
    <n v="0"/>
    <n v="56"/>
    <n v="275"/>
    <n v="0"/>
    <n v="6"/>
    <n v="26"/>
    <m/>
    <m/>
  </r>
  <r>
    <d v="2025-09-03T00:00:00"/>
    <d v="1899-12-30T18:33:00"/>
    <s v="Evening"/>
    <s v="BA"/>
    <s v="BA4854"/>
    <s v="LHR"/>
    <s v="JFK"/>
    <s v="USA"/>
    <s v="North America"/>
    <s v="LONG"/>
    <s v="A350"/>
    <n v="0"/>
    <n v="56"/>
    <n v="275"/>
    <n v="0"/>
    <n v="13"/>
    <n v="46"/>
    <m/>
    <m/>
  </r>
  <r>
    <d v="2025-04-22T00:00:00"/>
    <d v="1899-12-30T10:19:00"/>
    <s v="Morning"/>
    <s v="BA"/>
    <s v="BA1324"/>
    <s v="LHR"/>
    <s v="MUC"/>
    <s v="Germany"/>
    <s v="Europe"/>
    <s v="SHORT"/>
    <s v="A320"/>
    <n v="0"/>
    <n v="13"/>
    <n v="167"/>
    <n v="0"/>
    <n v="12"/>
    <n v="43"/>
    <n v="180"/>
    <s v="Group A"/>
  </r>
  <r>
    <d v="2025-10-08T00:00:00"/>
    <d v="1899-12-30T11:55:00"/>
    <s v="Morning"/>
    <s v="BA"/>
    <s v="BA4358"/>
    <s v="LHR"/>
    <s v="DFW"/>
    <s v="USA"/>
    <s v="North America"/>
    <s v="LONG"/>
    <s v="B787"/>
    <n v="8"/>
    <n v="48"/>
    <n v="200"/>
    <n v="0"/>
    <n v="8"/>
    <n v="31"/>
    <n v="256"/>
    <s v="Group B"/>
  </r>
  <r>
    <d v="2025-08-09T00:00:00"/>
    <d v="1899-12-30T08:50:00"/>
    <s v="Morning"/>
    <s v="BA"/>
    <s v="BA3970"/>
    <s v="LHR"/>
    <s v="DFW"/>
    <s v="USA"/>
    <s v="North America"/>
    <s v="LONG"/>
    <s v="B777"/>
    <n v="0"/>
    <n v="32"/>
    <n v="300"/>
    <n v="2"/>
    <n v="2"/>
    <n v="15"/>
    <n v="332"/>
    <s v="Group B"/>
  </r>
  <r>
    <d v="2025-06-20T00:00:00"/>
    <d v="1899-12-30T06:28:00"/>
    <s v="Morning"/>
    <s v="BA"/>
    <s v="BA1309"/>
    <s v="LHR"/>
    <s v="LAX"/>
    <s v="USA"/>
    <s v="North America"/>
    <s v="LONG"/>
    <s v="A350"/>
    <n v="0"/>
    <n v="56"/>
    <n v="275"/>
    <n v="0"/>
    <n v="11"/>
    <n v="40"/>
    <n v="331"/>
    <s v="Group B"/>
  </r>
  <r>
    <d v="2025-09-05T00:00:00"/>
    <d v="1899-12-30T09:11:00"/>
    <s v="Morning"/>
    <s v="BA"/>
    <s v="BA7269"/>
    <s v="LHR"/>
    <s v="JFK"/>
    <s v="USA"/>
    <s v="North America"/>
    <s v="LONG"/>
    <s v="B787"/>
    <n v="0"/>
    <n v="35"/>
    <n v="179"/>
    <n v="1"/>
    <n v="8"/>
    <n v="31"/>
    <n v="214"/>
    <s v="Group B"/>
  </r>
  <r>
    <d v="2025-07-01T00:00:00"/>
    <d v="1899-12-30T12:41:00"/>
    <s v="Lunchtime"/>
    <s v="BA"/>
    <s v="BA7130"/>
    <s v="LHR"/>
    <s v="ZRH"/>
    <s v="Switzerland"/>
    <s v="Europe"/>
    <s v="SHORT"/>
    <s v="A320"/>
    <n v="0"/>
    <n v="19"/>
    <n v="161"/>
    <n v="2"/>
    <n v="0"/>
    <n v="0"/>
    <m/>
    <m/>
  </r>
  <r>
    <d v="2025-10-20T00:00:00"/>
    <d v="1899-12-30T18:02:00"/>
    <s v="Evening"/>
    <s v="BA"/>
    <s v="BA7955"/>
    <s v="LHR"/>
    <s v="ZRH"/>
    <s v="Switzerland"/>
    <s v="Europe"/>
    <s v="SHORT"/>
    <s v="A320"/>
    <n v="0"/>
    <n v="8"/>
    <n v="172"/>
    <n v="0"/>
    <n v="12"/>
    <n v="43"/>
    <m/>
    <m/>
  </r>
  <r>
    <d v="2025-08-16T00:00:00"/>
    <d v="1899-12-30T10:31:00"/>
    <s v="Morning"/>
    <s v="BA"/>
    <s v="BA6832"/>
    <s v="LHR"/>
    <s v="VIE"/>
    <s v="Austria"/>
    <s v="Europe"/>
    <s v="SHORT"/>
    <s v="A320"/>
    <n v="0"/>
    <n v="18"/>
    <n v="162"/>
    <n v="0"/>
    <n v="8"/>
    <n v="30"/>
    <n v="180"/>
    <s v="Group A"/>
  </r>
  <r>
    <d v="2025-10-12T00:00:00"/>
    <d v="1899-12-30T13:26:00"/>
    <s v="Lunchtime"/>
    <s v="BA"/>
    <s v="BA7119"/>
    <s v="LHR"/>
    <s v="ZRH"/>
    <s v="Switzerland"/>
    <s v="Europe"/>
    <s v="SHORT"/>
    <s v="A320"/>
    <n v="0"/>
    <n v="8"/>
    <n v="172"/>
    <n v="0"/>
    <n v="14"/>
    <n v="49"/>
    <m/>
    <m/>
  </r>
  <r>
    <d v="2025-04-09T00:00:00"/>
    <d v="1899-12-30T07:54:00"/>
    <s v="Morning"/>
    <s v="BA"/>
    <s v="BA2558"/>
    <s v="LHR"/>
    <s v="ORD"/>
    <s v="USA"/>
    <s v="North America"/>
    <s v="LONG"/>
    <s v="B777"/>
    <n v="8"/>
    <n v="49"/>
    <n v="178"/>
    <n v="0"/>
    <n v="2"/>
    <n v="13"/>
    <n v="235"/>
    <s v="Group B"/>
  </r>
  <r>
    <d v="2025-04-27T00:00:00"/>
    <d v="1899-12-30T08:40:00"/>
    <s v="Morning"/>
    <s v="BA"/>
    <s v="BA3134"/>
    <s v="LHR"/>
    <s v="AMS"/>
    <s v="Netherlands"/>
    <s v="Europe"/>
    <s v="SHORT"/>
    <s v="A320"/>
    <n v="0"/>
    <n v="0"/>
    <n v="180"/>
    <n v="0"/>
    <n v="0"/>
    <n v="0"/>
    <n v="180"/>
    <s v="Group A"/>
  </r>
  <r>
    <d v="2025-10-20T00:00:00"/>
    <d v="1899-12-30T06:38:00"/>
    <s v="Morning"/>
    <s v="BA"/>
    <s v="BA8436"/>
    <s v="LHR"/>
    <s v="FRA"/>
    <s v="Germany"/>
    <s v="Europe"/>
    <s v="SHORT"/>
    <s v="A320"/>
    <n v="0"/>
    <n v="12"/>
    <n v="168"/>
    <n v="0"/>
    <n v="9"/>
    <n v="35"/>
    <n v="180"/>
    <s v="Group A"/>
  </r>
  <r>
    <d v="2025-05-16T00:00:00"/>
    <d v="1899-12-30T09:12:00"/>
    <s v="Morning"/>
    <s v="BA"/>
    <s v="BA6722"/>
    <s v="LHR"/>
    <s v="LAX"/>
    <s v="USA"/>
    <s v="North America"/>
    <s v="LONG"/>
    <s v="B787"/>
    <n v="8"/>
    <n v="48"/>
    <n v="200"/>
    <n v="0"/>
    <n v="9"/>
    <n v="35"/>
    <n v="256"/>
    <s v="Group B"/>
  </r>
  <r>
    <d v="2025-07-25T00:00:00"/>
    <d v="1899-12-30T11:16:00"/>
    <s v="Morning"/>
    <s v="BA"/>
    <s v="BA4725"/>
    <s v="LHR"/>
    <s v="MAD"/>
    <s v="Spain"/>
    <s v="Europe"/>
    <s v="SHORT"/>
    <s v="A320"/>
    <n v="0"/>
    <n v="15"/>
    <n v="165"/>
    <n v="4"/>
    <n v="0"/>
    <n v="4"/>
    <n v="180"/>
    <s v="Group A"/>
  </r>
  <r>
    <d v="2025-05-13T00:00:00"/>
    <d v="1899-12-30T08:24:00"/>
    <s v="Morning"/>
    <s v="BA"/>
    <s v="BA4351"/>
    <s v="LHR"/>
    <s v="BCN"/>
    <s v="Spain"/>
    <s v="Europe"/>
    <s v="SHORT"/>
    <s v="A320"/>
    <n v="0"/>
    <n v="2"/>
    <n v="178"/>
    <n v="0"/>
    <n v="2"/>
    <n v="15"/>
    <n v="180"/>
    <s v="Group A"/>
  </r>
  <r>
    <d v="2025-05-11T00:00:00"/>
    <d v="1899-12-30T12:19:00"/>
    <s v="Lunchtime"/>
    <s v="BA"/>
    <s v="BA1696"/>
    <s v="LHR"/>
    <s v="HND"/>
    <s v="Japan"/>
    <s v="Asia"/>
    <s v="LONG"/>
    <s v="B787"/>
    <n v="0"/>
    <n v="35"/>
    <n v="179"/>
    <n v="0"/>
    <n v="23"/>
    <n v="73"/>
    <m/>
    <m/>
  </r>
  <r>
    <d v="2025-09-22T00:00:00"/>
    <d v="1899-12-30T17:36:00"/>
    <s v="Afternoon"/>
    <s v="BA"/>
    <s v="BA9113"/>
    <s v="LHR"/>
    <s v="AMS"/>
    <s v="Netherlands"/>
    <s v="Europe"/>
    <s v="SHORT"/>
    <s v="A320"/>
    <n v="0"/>
    <n v="6"/>
    <n v="174"/>
    <n v="0"/>
    <n v="6"/>
    <n v="26"/>
    <m/>
    <m/>
  </r>
  <r>
    <d v="2025-07-23T00:00:00"/>
    <d v="1899-12-30T16:21:00"/>
    <s v="Afternoon"/>
    <s v="BA"/>
    <s v="BA6726"/>
    <s v="LHR"/>
    <s v="AMS"/>
    <s v="Netherlands"/>
    <s v="Europe"/>
    <s v="SHORT"/>
    <s v="A320"/>
    <n v="0"/>
    <n v="17"/>
    <n v="163"/>
    <n v="0"/>
    <n v="12"/>
    <n v="42"/>
    <m/>
    <m/>
  </r>
  <r>
    <d v="2025-07-08T00:00:00"/>
    <d v="1899-12-30T17:50:00"/>
    <s v="Afternoon"/>
    <s v="BA"/>
    <s v="BA6790"/>
    <s v="LHR"/>
    <s v="BCN"/>
    <s v="Spain"/>
    <s v="Europe"/>
    <s v="SHORT"/>
    <s v="A320"/>
    <n v="0"/>
    <n v="0"/>
    <n v="180"/>
    <n v="0"/>
    <n v="4"/>
    <n v="20"/>
    <m/>
    <m/>
  </r>
  <r>
    <d v="2025-07-12T00:00:00"/>
    <d v="1899-12-30T19:41:00"/>
    <s v="Evening"/>
    <s v="BA"/>
    <s v="BA7519"/>
    <s v="LHR"/>
    <s v="MAD"/>
    <s v="Spain"/>
    <s v="Europe"/>
    <s v="SHORT"/>
    <s v="A320"/>
    <n v="0"/>
    <n v="15"/>
    <n v="165"/>
    <n v="2"/>
    <n v="0"/>
    <n v="0"/>
    <m/>
    <m/>
  </r>
  <r>
    <d v="2025-07-01T00:00:00"/>
    <d v="1899-12-30T17:39:00"/>
    <s v="Afternoon"/>
    <s v="BA"/>
    <s v="BA3718"/>
    <s v="LHR"/>
    <s v="FRA"/>
    <s v="Germany"/>
    <s v="Europe"/>
    <s v="SHORT"/>
    <s v="A320"/>
    <n v="0"/>
    <n v="9"/>
    <n v="171"/>
    <n v="0"/>
    <n v="7"/>
    <n v="28"/>
    <m/>
    <m/>
  </r>
  <r>
    <d v="2025-05-26T00:00:00"/>
    <d v="1899-12-30T22:35:00"/>
    <s v="Evening"/>
    <s v="BA"/>
    <s v="BA2348"/>
    <s v="LHR"/>
    <s v="VIE"/>
    <s v="Austria"/>
    <s v="Europe"/>
    <s v="SHORT"/>
    <s v="A320"/>
    <n v="0"/>
    <n v="20"/>
    <n v="160"/>
    <n v="0"/>
    <n v="6"/>
    <n v="26"/>
    <m/>
    <m/>
  </r>
  <r>
    <d v="2025-06-17T00:00:00"/>
    <d v="1899-12-30T10:08:00"/>
    <s v="Morning"/>
    <s v="BA"/>
    <s v="BA9376"/>
    <s v="LHR"/>
    <s v="ZRH"/>
    <s v="Switzerland"/>
    <s v="Europe"/>
    <s v="SHORT"/>
    <s v="A320"/>
    <n v="0"/>
    <n v="13"/>
    <n v="167"/>
    <n v="0"/>
    <n v="6"/>
    <n v="24"/>
    <n v="180"/>
    <s v="Group A"/>
  </r>
  <r>
    <d v="2025-05-19T00:00:00"/>
    <d v="1899-12-30T08:37:00"/>
    <s v="Morning"/>
    <s v="BA"/>
    <s v="BA1888"/>
    <s v="LHR"/>
    <s v="DFW"/>
    <s v="USA"/>
    <s v="North America"/>
    <s v="LONG"/>
    <s v="B777"/>
    <n v="0"/>
    <n v="32"/>
    <n v="304"/>
    <n v="0"/>
    <n v="7"/>
    <n v="29"/>
    <n v="336"/>
    <s v="Group B"/>
  </r>
  <r>
    <d v="2025-07-27T00:00:00"/>
    <d v="1899-12-30T16:30:00"/>
    <s v="Afternoon"/>
    <s v="BA"/>
    <s v="BA7495"/>
    <s v="LHR"/>
    <s v="IST"/>
    <s v="Turkey"/>
    <s v="Europe"/>
    <s v="SHORT"/>
    <s v="A320"/>
    <n v="0"/>
    <n v="8"/>
    <n v="172"/>
    <n v="0"/>
    <n v="9"/>
    <n v="34"/>
    <m/>
    <m/>
  </r>
  <r>
    <d v="2025-09-14T00:00:00"/>
    <d v="1899-12-30T13:57:00"/>
    <s v="Lunchtime"/>
    <s v="BA"/>
    <s v="BA4732"/>
    <s v="LHR"/>
    <s v="ZRH"/>
    <s v="Switzerland"/>
    <s v="Europe"/>
    <s v="SHORT"/>
    <s v="A320"/>
    <n v="0"/>
    <n v="18"/>
    <n v="162"/>
    <n v="0"/>
    <n v="7"/>
    <n v="28"/>
    <m/>
    <m/>
  </r>
  <r>
    <d v="2025-10-15T00:00:00"/>
    <d v="1899-12-30T17:20:00"/>
    <s v="Afternoon"/>
    <s v="BA"/>
    <s v="BA9664"/>
    <s v="LHR"/>
    <s v="DFW"/>
    <s v="USA"/>
    <s v="North America"/>
    <s v="LONG"/>
    <s v="A380"/>
    <n v="14"/>
    <n v="97"/>
    <n v="358"/>
    <n v="0"/>
    <n v="1"/>
    <n v="11"/>
    <m/>
    <m/>
  </r>
  <r>
    <d v="2025-10-19T00:00:00"/>
    <d v="1899-12-30T21:15:00"/>
    <s v="Evening"/>
    <s v="BA"/>
    <s v="BA4567"/>
    <s v="LHR"/>
    <s v="ORD"/>
    <s v="USA"/>
    <s v="North America"/>
    <s v="LONG"/>
    <s v="B787"/>
    <n v="8"/>
    <n v="48"/>
    <n v="200"/>
    <n v="0"/>
    <n v="10"/>
    <n v="38"/>
    <m/>
    <m/>
  </r>
  <r>
    <d v="2025-07-02T00:00:00"/>
    <d v="1899-12-30T22:23:00"/>
    <s v="Evening"/>
    <s v="BA"/>
    <s v="BA3991"/>
    <s v="LHR"/>
    <s v="FRA"/>
    <s v="Germany"/>
    <s v="Europe"/>
    <s v="SHORT"/>
    <s v="A320"/>
    <n v="0"/>
    <n v="1"/>
    <n v="179"/>
    <n v="0"/>
    <n v="0"/>
    <n v="0"/>
    <m/>
    <m/>
  </r>
  <r>
    <d v="2025-04-18T00:00:00"/>
    <d v="1899-12-30T18:17:00"/>
    <s v="Evening"/>
    <s v="BA"/>
    <s v="BA4389"/>
    <s v="LHR"/>
    <s v="ZRH"/>
    <s v="Switzerland"/>
    <s v="Europe"/>
    <s v="SHORT"/>
    <s v="A320"/>
    <n v="0"/>
    <n v="18"/>
    <n v="162"/>
    <n v="0"/>
    <n v="0"/>
    <n v="0"/>
    <m/>
    <m/>
  </r>
  <r>
    <d v="2025-08-21T00:00:00"/>
    <d v="1899-12-30T17:24:00"/>
    <s v="Afternoon"/>
    <s v="BA"/>
    <s v="BA6338"/>
    <s v="LHR"/>
    <s v="MUC"/>
    <s v="Germany"/>
    <s v="Europe"/>
    <s v="SHORT"/>
    <s v="A320"/>
    <n v="0"/>
    <n v="6"/>
    <n v="174"/>
    <n v="0"/>
    <n v="12"/>
    <n v="42"/>
    <m/>
    <m/>
  </r>
  <r>
    <d v="2025-09-22T00:00:00"/>
    <d v="1899-12-30T19:47:00"/>
    <s v="Evening"/>
    <s v="BA"/>
    <s v="BA9173"/>
    <s v="LHR"/>
    <s v="MUC"/>
    <s v="Germany"/>
    <s v="Europe"/>
    <s v="SHORT"/>
    <s v="A320"/>
    <n v="0"/>
    <n v="12"/>
    <n v="168"/>
    <n v="4"/>
    <n v="11"/>
    <n v="38"/>
    <m/>
    <m/>
  </r>
  <r>
    <d v="2025-10-30T00:00:00"/>
    <d v="1899-12-30T08:42:00"/>
    <s v="Morning"/>
    <s v="BA"/>
    <s v="BA9848"/>
    <s v="LHR"/>
    <s v="DFW"/>
    <s v="USA"/>
    <s v="North America"/>
    <s v="LONG"/>
    <s v="A350"/>
    <n v="0"/>
    <n v="56"/>
    <n v="275"/>
    <n v="0"/>
    <n v="7"/>
    <n v="29"/>
    <n v="331"/>
    <s v="Group B"/>
  </r>
  <r>
    <d v="2025-04-04T00:00:00"/>
    <d v="1899-12-30T09:08:00"/>
    <s v="Morning"/>
    <s v="BA"/>
    <s v="BA8989"/>
    <s v="LHR"/>
    <s v="JFK"/>
    <s v="USA"/>
    <s v="North America"/>
    <s v="LONG"/>
    <s v="B777"/>
    <n v="0"/>
    <n v="32"/>
    <n v="304"/>
    <n v="1"/>
    <n v="0"/>
    <n v="9"/>
    <n v="336"/>
    <s v="Group B"/>
  </r>
  <r>
    <d v="2025-09-18T00:00:00"/>
    <d v="1899-12-30T13:02:00"/>
    <s v="Lunchtime"/>
    <s v="BA"/>
    <s v="BA9126"/>
    <s v="LHR"/>
    <s v="ZRH"/>
    <s v="Switzerland"/>
    <s v="Europe"/>
    <s v="SHORT"/>
    <s v="A320"/>
    <n v="0"/>
    <n v="14"/>
    <n v="166"/>
    <n v="0"/>
    <n v="4"/>
    <n v="19"/>
    <m/>
    <m/>
  </r>
  <r>
    <d v="2025-07-26T00:00:00"/>
    <d v="1899-12-30T17:54:00"/>
    <s v="Afternoon"/>
    <s v="BA"/>
    <s v="BA4232"/>
    <s v="LHR"/>
    <s v="VIE"/>
    <s v="Austria"/>
    <s v="Europe"/>
    <s v="SHORT"/>
    <s v="A320"/>
    <n v="0"/>
    <n v="6"/>
    <n v="174"/>
    <n v="0"/>
    <n v="6"/>
    <n v="26"/>
    <m/>
    <m/>
  </r>
  <r>
    <d v="2025-10-25T00:00:00"/>
    <d v="1899-12-30T22:18:00"/>
    <s v="Evening"/>
    <s v="BA"/>
    <s v="BA4907"/>
    <s v="LHR"/>
    <s v="MUC"/>
    <s v="Germany"/>
    <s v="Europe"/>
    <s v="SHORT"/>
    <s v="A320"/>
    <n v="0"/>
    <n v="18"/>
    <n v="162"/>
    <n v="0"/>
    <n v="0"/>
    <n v="5"/>
    <m/>
    <m/>
  </r>
  <r>
    <d v="2025-09-12T00:00:00"/>
    <d v="1899-12-30T21:53:00"/>
    <s v="Evening"/>
    <s v="BA"/>
    <s v="BA8987"/>
    <s v="LHR"/>
    <s v="DXB"/>
    <s v="UAE"/>
    <s v="Middle East"/>
    <s v="LONG"/>
    <s v="B777"/>
    <n v="0"/>
    <n v="32"/>
    <n v="304"/>
    <n v="0"/>
    <n v="4"/>
    <n v="19"/>
    <m/>
    <m/>
  </r>
  <r>
    <d v="2025-09-15T00:00:00"/>
    <d v="1899-12-30T14:25:00"/>
    <s v="Afternoon"/>
    <s v="BA"/>
    <s v="BA7530"/>
    <s v="LHR"/>
    <s v="DFW"/>
    <s v="USA"/>
    <s v="North America"/>
    <s v="LONG"/>
    <s v="B787"/>
    <n v="0"/>
    <n v="31"/>
    <n v="173"/>
    <n v="0"/>
    <n v="11"/>
    <n v="40"/>
    <m/>
    <m/>
  </r>
  <r>
    <d v="2025-04-22T00:00:00"/>
    <d v="1899-12-30T17:30:00"/>
    <s v="Afternoon"/>
    <s v="BA"/>
    <s v="BA3265"/>
    <s v="LHR"/>
    <s v="DXB"/>
    <s v="UAE"/>
    <s v="Middle East"/>
    <s v="LONG"/>
    <s v="B777"/>
    <n v="0"/>
    <n v="32"/>
    <n v="304"/>
    <n v="0"/>
    <n v="16"/>
    <n v="53"/>
    <m/>
    <m/>
  </r>
  <r>
    <d v="2025-09-28T00:00:00"/>
    <d v="1899-12-30T14:57:00"/>
    <s v="Afternoon"/>
    <s v="BA"/>
    <s v="BA9974"/>
    <s v="LHR"/>
    <s v="DXB"/>
    <s v="UAE"/>
    <s v="Middle East"/>
    <s v="LONG"/>
    <s v="A380"/>
    <n v="14"/>
    <n v="97"/>
    <n v="358"/>
    <n v="2"/>
    <n v="5"/>
    <n v="24"/>
    <m/>
    <m/>
  </r>
  <r>
    <d v="2025-10-23T00:00:00"/>
    <d v="1899-12-30T06:40:00"/>
    <s v="Morning"/>
    <s v="BA"/>
    <s v="BA5785"/>
    <s v="LHR"/>
    <s v="DFW"/>
    <s v="USA"/>
    <s v="North America"/>
    <s v="LONG"/>
    <s v="B777"/>
    <n v="0"/>
    <n v="32"/>
    <n v="300"/>
    <n v="1"/>
    <n v="12"/>
    <n v="42"/>
    <n v="332"/>
    <s v="Group B"/>
  </r>
  <r>
    <d v="2025-10-22T00:00:00"/>
    <d v="1899-12-30T20:26:00"/>
    <s v="Evening"/>
    <s v="BA"/>
    <s v="BA9630"/>
    <s v="LHR"/>
    <s v="DXB"/>
    <s v="UAE"/>
    <s v="Middle East"/>
    <s v="LONG"/>
    <s v="B787"/>
    <n v="8"/>
    <n v="42"/>
    <n v="166"/>
    <n v="0"/>
    <n v="0"/>
    <n v="0"/>
    <m/>
    <m/>
  </r>
  <r>
    <d v="2025-09-14T00:00:00"/>
    <d v="1899-12-30T14:56:00"/>
    <s v="Afternoon"/>
    <s v="BA"/>
    <s v="BA7659"/>
    <s v="LHR"/>
    <s v="VIE"/>
    <s v="Austria"/>
    <s v="Europe"/>
    <s v="SHORT"/>
    <s v="A320"/>
    <n v="0"/>
    <n v="17"/>
    <n v="163"/>
    <n v="0"/>
    <n v="11"/>
    <n v="41"/>
    <m/>
    <m/>
  </r>
  <r>
    <d v="2025-09-17T00:00:00"/>
    <d v="1899-12-30T06:40:00"/>
    <s v="Morning"/>
    <s v="BA"/>
    <s v="BA4512"/>
    <s v="LHR"/>
    <s v="MAD"/>
    <s v="Spain"/>
    <s v="Europe"/>
    <s v="SHORT"/>
    <s v="A320"/>
    <n v="0"/>
    <n v="8"/>
    <n v="172"/>
    <n v="2"/>
    <n v="3"/>
    <n v="18"/>
    <n v="180"/>
    <s v="Group A"/>
  </r>
  <r>
    <d v="2025-04-24T00:00:00"/>
    <d v="1899-12-30T22:13:00"/>
    <s v="Evening"/>
    <s v="BA"/>
    <s v="BA2596"/>
    <s v="LHR"/>
    <s v="DXB"/>
    <s v="UAE"/>
    <s v="Middle East"/>
    <s v="LONG"/>
    <s v="B787"/>
    <n v="8"/>
    <n v="42"/>
    <n v="166"/>
    <n v="1"/>
    <n v="9"/>
    <n v="35"/>
    <m/>
    <m/>
  </r>
  <r>
    <d v="2025-06-11T00:00:00"/>
    <d v="1899-12-30T17:55:00"/>
    <s v="Afternoon"/>
    <s v="BA"/>
    <s v="BA7761"/>
    <s v="LHR"/>
    <s v="MUC"/>
    <s v="Germany"/>
    <s v="Europe"/>
    <s v="SHORT"/>
    <s v="A320"/>
    <n v="0"/>
    <n v="10"/>
    <n v="170"/>
    <n v="0"/>
    <n v="6"/>
    <n v="26"/>
    <m/>
    <m/>
  </r>
  <r>
    <d v="2025-08-24T00:00:00"/>
    <d v="1899-12-30T17:48:00"/>
    <s v="Afternoon"/>
    <s v="BA"/>
    <s v="BA6362"/>
    <s v="LHR"/>
    <s v="DFW"/>
    <s v="USA"/>
    <s v="North America"/>
    <s v="LONG"/>
    <s v="B787"/>
    <n v="8"/>
    <n v="48"/>
    <n v="200"/>
    <n v="2"/>
    <n v="15"/>
    <n v="51"/>
    <m/>
    <m/>
  </r>
  <r>
    <d v="2025-05-01T00:00:00"/>
    <d v="1899-12-30T11:03:00"/>
    <s v="Morning"/>
    <s v="BA"/>
    <s v="BA9858"/>
    <s v="LHR"/>
    <s v="IST"/>
    <s v="Turkey"/>
    <s v="Europe"/>
    <s v="SHORT"/>
    <s v="A320"/>
    <n v="0"/>
    <n v="3"/>
    <n v="177"/>
    <n v="0"/>
    <n v="3"/>
    <n v="17"/>
    <n v="180"/>
    <s v="Group A"/>
  </r>
  <r>
    <d v="2025-09-23T00:00:00"/>
    <d v="1899-12-30T17:42:00"/>
    <s v="Afternoon"/>
    <s v="BA"/>
    <s v="BA5490"/>
    <s v="LHR"/>
    <s v="CDG"/>
    <s v="France"/>
    <s v="Europe"/>
    <s v="SHORT"/>
    <s v="A320"/>
    <n v="0"/>
    <n v="18"/>
    <n v="162"/>
    <n v="0"/>
    <n v="11"/>
    <n v="40"/>
    <m/>
    <m/>
  </r>
  <r>
    <d v="2025-10-02T00:00:00"/>
    <d v="1899-12-30T06:32:00"/>
    <s v="Morning"/>
    <s v="BA"/>
    <s v="BA2376"/>
    <s v="LHR"/>
    <s v="LAX"/>
    <s v="USA"/>
    <s v="North America"/>
    <s v="LONG"/>
    <s v="B777"/>
    <n v="0"/>
    <n v="32"/>
    <n v="304"/>
    <n v="0"/>
    <n v="6"/>
    <n v="26"/>
    <n v="336"/>
    <s v="Group B"/>
  </r>
  <r>
    <d v="2025-07-21T00:00:00"/>
    <d v="1899-12-30T20:08:00"/>
    <s v="Evening"/>
    <s v="BA"/>
    <s v="BA1895"/>
    <s v="LHR"/>
    <s v="VIE"/>
    <s v="Austria"/>
    <s v="Europe"/>
    <s v="SHORT"/>
    <s v="A320"/>
    <n v="0"/>
    <n v="6"/>
    <n v="174"/>
    <n v="1"/>
    <n v="7"/>
    <n v="28"/>
    <m/>
    <m/>
  </r>
  <r>
    <d v="2025-04-25T00:00:00"/>
    <d v="1899-12-30T18:43:00"/>
    <s v="Evening"/>
    <s v="BA"/>
    <s v="BA6657"/>
    <s v="LHR"/>
    <s v="MUC"/>
    <s v="Germany"/>
    <s v="Europe"/>
    <s v="SHORT"/>
    <s v="A320"/>
    <n v="0"/>
    <n v="14"/>
    <n v="166"/>
    <n v="2"/>
    <n v="7"/>
    <n v="27"/>
    <m/>
    <m/>
  </r>
  <r>
    <d v="2025-06-04T00:00:00"/>
    <d v="1899-12-30T12:42:00"/>
    <s v="Lunchtime"/>
    <s v="BA"/>
    <s v="BA1387"/>
    <s v="LHR"/>
    <s v="AMS"/>
    <s v="Netherlands"/>
    <s v="Europe"/>
    <s v="SHORT"/>
    <s v="A320"/>
    <n v="0"/>
    <n v="1"/>
    <n v="179"/>
    <n v="2"/>
    <n v="3"/>
    <n v="17"/>
    <m/>
    <m/>
  </r>
  <r>
    <d v="2025-08-05T00:00:00"/>
    <d v="1899-12-30T22:02:00"/>
    <s v="Evening"/>
    <s v="BA"/>
    <s v="BA9495"/>
    <s v="LHR"/>
    <s v="MUC"/>
    <s v="Germany"/>
    <s v="Europe"/>
    <s v="SHORT"/>
    <s v="A320"/>
    <n v="0"/>
    <n v="7"/>
    <n v="173"/>
    <n v="0"/>
    <n v="8"/>
    <n v="30"/>
    <m/>
    <m/>
  </r>
  <r>
    <d v="2025-06-10T00:00:00"/>
    <d v="1899-12-30T06:36:00"/>
    <s v="Morning"/>
    <s v="BA"/>
    <s v="BA9523"/>
    <s v="LHR"/>
    <s v="FRA"/>
    <s v="Germany"/>
    <s v="Europe"/>
    <s v="SHORT"/>
    <s v="A320"/>
    <n v="0"/>
    <n v="6"/>
    <n v="174"/>
    <n v="2"/>
    <n v="7"/>
    <n v="29"/>
    <n v="180"/>
    <s v="Group A"/>
  </r>
  <r>
    <d v="2025-04-22T00:00:00"/>
    <d v="1899-12-30T15:00:00"/>
    <s v="Afternoon"/>
    <s v="BA"/>
    <s v="BA3082"/>
    <s v="LHR"/>
    <s v="MUC"/>
    <s v="Germany"/>
    <s v="Europe"/>
    <s v="SHORT"/>
    <s v="A320"/>
    <n v="0"/>
    <n v="2"/>
    <n v="178"/>
    <n v="0"/>
    <n v="9"/>
    <n v="34"/>
    <m/>
    <m/>
  </r>
  <r>
    <d v="2025-07-29T00:00:00"/>
    <d v="1899-12-30T21:17:00"/>
    <s v="Evening"/>
    <s v="BA"/>
    <s v="BA8554"/>
    <s v="LHR"/>
    <s v="DFW"/>
    <s v="USA"/>
    <s v="North America"/>
    <s v="LONG"/>
    <s v="B787"/>
    <n v="8"/>
    <n v="42"/>
    <n v="166"/>
    <n v="0"/>
    <n v="8"/>
    <n v="32"/>
    <m/>
    <m/>
  </r>
  <r>
    <d v="2025-10-16T00:00:00"/>
    <d v="1899-12-30T17:27:00"/>
    <s v="Afternoon"/>
    <s v="BA"/>
    <s v="BA7321"/>
    <s v="LHR"/>
    <s v="AMS"/>
    <s v="Netherlands"/>
    <s v="Europe"/>
    <s v="SHORT"/>
    <s v="A320"/>
    <n v="0"/>
    <n v="3"/>
    <n v="177"/>
    <n v="0"/>
    <n v="12"/>
    <n v="43"/>
    <m/>
    <m/>
  </r>
  <r>
    <d v="2025-06-14T00:00:00"/>
    <d v="1899-12-30T15:28:00"/>
    <s v="Afternoon"/>
    <s v="BA"/>
    <s v="BA9911"/>
    <s v="LHR"/>
    <s v="LAX"/>
    <s v="USA"/>
    <s v="North America"/>
    <s v="LONG"/>
    <s v="B787"/>
    <n v="0"/>
    <n v="31"/>
    <n v="173"/>
    <n v="0"/>
    <n v="13"/>
    <n v="45"/>
    <m/>
    <m/>
  </r>
  <r>
    <d v="2025-05-17T00:00:00"/>
    <d v="1899-12-30T13:06:00"/>
    <s v="Lunchtime"/>
    <s v="BA"/>
    <s v="BA9434"/>
    <s v="LHR"/>
    <s v="DXB"/>
    <s v="UAE"/>
    <s v="Middle East"/>
    <s v="LONG"/>
    <s v="B777"/>
    <n v="0"/>
    <n v="48"/>
    <n v="224"/>
    <n v="0"/>
    <n v="2"/>
    <n v="14"/>
    <m/>
    <m/>
  </r>
  <r>
    <d v="2025-07-28T00:00:00"/>
    <d v="1899-12-30T18:54:00"/>
    <s v="Evening"/>
    <s v="BA"/>
    <s v="BA4281"/>
    <s v="LHR"/>
    <s v="BCN"/>
    <s v="Spain"/>
    <s v="Europe"/>
    <s v="SHORT"/>
    <s v="A320"/>
    <n v="0"/>
    <n v="0"/>
    <n v="180"/>
    <n v="0"/>
    <n v="13"/>
    <n v="44"/>
    <m/>
    <m/>
  </r>
  <r>
    <d v="2025-07-07T00:00:00"/>
    <d v="1899-12-30T06:02:00"/>
    <s v="Morning"/>
    <s v="BA"/>
    <s v="BA9057"/>
    <s v="LHR"/>
    <s v="FRA"/>
    <s v="Germany"/>
    <s v="Europe"/>
    <s v="SHORT"/>
    <s v="A320"/>
    <n v="0"/>
    <n v="20"/>
    <n v="160"/>
    <n v="2"/>
    <n v="1"/>
    <n v="12"/>
    <n v="180"/>
    <s v="Group A"/>
  </r>
  <r>
    <d v="2025-07-20T00:00:00"/>
    <d v="1899-12-30T13:59:00"/>
    <s v="Lunchtime"/>
    <s v="BA"/>
    <s v="BA4111"/>
    <s v="LHR"/>
    <s v="AMS"/>
    <s v="Netherlands"/>
    <s v="Europe"/>
    <s v="SHORT"/>
    <s v="A320"/>
    <n v="0"/>
    <n v="14"/>
    <n v="166"/>
    <n v="0"/>
    <n v="11"/>
    <n v="39"/>
    <m/>
    <m/>
  </r>
  <r>
    <d v="2025-05-18T00:00:00"/>
    <d v="1899-12-30T11:39:00"/>
    <s v="Morning"/>
    <s v="BA"/>
    <s v="BA1063"/>
    <s v="LHR"/>
    <s v="FRA"/>
    <s v="Germany"/>
    <s v="Europe"/>
    <s v="SHORT"/>
    <s v="A320"/>
    <n v="0"/>
    <n v="7"/>
    <n v="173"/>
    <n v="0"/>
    <n v="11"/>
    <n v="40"/>
    <n v="180"/>
    <s v="Group A"/>
  </r>
  <r>
    <d v="2025-07-25T00:00:00"/>
    <d v="1899-12-30T09:34:00"/>
    <s v="Morning"/>
    <s v="BA"/>
    <s v="BA8515"/>
    <s v="LHR"/>
    <s v="ORD"/>
    <s v="USA"/>
    <s v="North America"/>
    <s v="LONG"/>
    <s v="B777"/>
    <n v="0"/>
    <n v="48"/>
    <n v="224"/>
    <n v="2"/>
    <n v="0"/>
    <n v="0"/>
    <n v="272"/>
    <s v="Group B"/>
  </r>
  <r>
    <d v="2025-06-06T00:00:00"/>
    <d v="1899-12-30T19:14:00"/>
    <s v="Evening"/>
    <s v="BA"/>
    <s v="BA5909"/>
    <s v="LHR"/>
    <s v="AMS"/>
    <s v="Netherlands"/>
    <s v="Europe"/>
    <s v="SHORT"/>
    <s v="A320"/>
    <n v="0"/>
    <n v="0"/>
    <n v="180"/>
    <n v="0"/>
    <n v="8"/>
    <n v="32"/>
    <m/>
    <m/>
  </r>
  <r>
    <d v="2025-10-13T00:00:00"/>
    <d v="1899-12-30T15:09:00"/>
    <s v="Afternoon"/>
    <s v="BA"/>
    <s v="BA8926"/>
    <s v="LHR"/>
    <s v="IST"/>
    <s v="Turkey"/>
    <s v="Europe"/>
    <s v="SHORT"/>
    <s v="A320"/>
    <n v="0"/>
    <n v="10"/>
    <n v="170"/>
    <n v="0"/>
    <n v="5"/>
    <n v="23"/>
    <m/>
    <m/>
  </r>
  <r>
    <d v="2025-07-03T00:00:00"/>
    <d v="1899-12-30T14:00:00"/>
    <s v="Afternoon"/>
    <s v="BA"/>
    <s v="BA2769"/>
    <s v="LHR"/>
    <s v="DXB"/>
    <s v="UAE"/>
    <s v="Middle East"/>
    <s v="LONG"/>
    <s v="B777"/>
    <n v="0"/>
    <n v="32"/>
    <n v="304"/>
    <n v="1"/>
    <n v="4"/>
    <n v="18"/>
    <m/>
    <m/>
  </r>
  <r>
    <d v="2025-07-15T00:00:00"/>
    <d v="1899-12-30T08:45:00"/>
    <s v="Morning"/>
    <s v="BA"/>
    <s v="BA2865"/>
    <s v="LHR"/>
    <s v="HND"/>
    <s v="Japan"/>
    <s v="Asia"/>
    <s v="LONG"/>
    <s v="B777"/>
    <n v="0"/>
    <n v="32"/>
    <n v="304"/>
    <n v="0"/>
    <n v="15"/>
    <n v="51"/>
    <n v="336"/>
    <s v="Group C"/>
  </r>
  <r>
    <d v="2025-07-25T00:00:00"/>
    <d v="1899-12-30T19:23:00"/>
    <s v="Evening"/>
    <s v="BA"/>
    <s v="BA7824"/>
    <s v="LHR"/>
    <s v="HND"/>
    <s v="Japan"/>
    <s v="Asia"/>
    <s v="LONG"/>
    <s v="B787"/>
    <n v="0"/>
    <n v="31"/>
    <n v="173"/>
    <n v="1"/>
    <n v="4"/>
    <n v="20"/>
    <m/>
    <m/>
  </r>
  <r>
    <d v="2025-05-30T00:00:00"/>
    <d v="1899-12-30T08:06:00"/>
    <s v="Morning"/>
    <s v="BA"/>
    <s v="BA6452"/>
    <s v="LHR"/>
    <s v="LAX"/>
    <s v="USA"/>
    <s v="North America"/>
    <s v="LONG"/>
    <s v="A380"/>
    <n v="14"/>
    <n v="97"/>
    <n v="358"/>
    <n v="0"/>
    <n v="3"/>
    <n v="18"/>
    <n v="469"/>
    <s v="Group B"/>
  </r>
  <r>
    <d v="2025-04-09T00:00:00"/>
    <d v="1899-12-30T20:05:00"/>
    <s v="Evening"/>
    <s v="BA"/>
    <s v="BA8616"/>
    <s v="LHR"/>
    <s v="DFW"/>
    <s v="USA"/>
    <s v="North America"/>
    <s v="LONG"/>
    <s v="B787"/>
    <n v="8"/>
    <n v="48"/>
    <n v="200"/>
    <n v="1"/>
    <n v="8"/>
    <n v="31"/>
    <m/>
    <m/>
  </r>
  <r>
    <d v="2025-09-06T00:00:00"/>
    <d v="1899-12-30T08:30:00"/>
    <s v="Morning"/>
    <s v="BA"/>
    <s v="BA7424"/>
    <s v="LHR"/>
    <s v="FRA"/>
    <s v="Germany"/>
    <s v="Europe"/>
    <s v="SHORT"/>
    <s v="A320"/>
    <n v="0"/>
    <n v="10"/>
    <n v="170"/>
    <n v="0"/>
    <n v="12"/>
    <n v="41"/>
    <n v="180"/>
    <s v="Group A"/>
  </r>
  <r>
    <d v="2025-08-04T00:00:00"/>
    <d v="1899-12-30T12:03:00"/>
    <s v="Lunchtime"/>
    <s v="BA"/>
    <s v="BA5351"/>
    <s v="LHR"/>
    <s v="ZRH"/>
    <s v="Switzerland"/>
    <s v="Europe"/>
    <s v="SHORT"/>
    <s v="A320"/>
    <n v="0"/>
    <n v="9"/>
    <n v="171"/>
    <n v="0"/>
    <n v="7"/>
    <n v="28"/>
    <m/>
    <m/>
  </r>
  <r>
    <d v="2025-10-14T00:00:00"/>
    <d v="1899-12-30T13:46:00"/>
    <s v="Lunchtime"/>
    <s v="BA"/>
    <s v="BA8989"/>
    <s v="LHR"/>
    <s v="MUC"/>
    <s v="Germany"/>
    <s v="Europe"/>
    <s v="SHORT"/>
    <s v="A320"/>
    <n v="0"/>
    <n v="16"/>
    <n v="164"/>
    <n v="0"/>
    <n v="14"/>
    <n v="48"/>
    <m/>
    <m/>
  </r>
  <r>
    <d v="2025-07-11T00:00:00"/>
    <d v="1899-12-30T11:02:00"/>
    <s v="Morning"/>
    <s v="BA"/>
    <s v="BA3874"/>
    <s v="LHR"/>
    <s v="CDG"/>
    <s v="France"/>
    <s v="Europe"/>
    <s v="SHORT"/>
    <s v="A320"/>
    <n v="0"/>
    <n v="16"/>
    <n v="164"/>
    <n v="0"/>
    <n v="11"/>
    <n v="39"/>
    <n v="180"/>
    <s v="Group A"/>
  </r>
  <r>
    <d v="2025-04-13T00:00:00"/>
    <d v="1899-12-30T14:56:00"/>
    <s v="Afternoon"/>
    <s v="BA"/>
    <s v="BA1736"/>
    <s v="LHR"/>
    <s v="FRA"/>
    <s v="Germany"/>
    <s v="Europe"/>
    <s v="SHORT"/>
    <s v="A320"/>
    <n v="0"/>
    <n v="1"/>
    <n v="179"/>
    <n v="1"/>
    <n v="0"/>
    <n v="0"/>
    <m/>
    <m/>
  </r>
  <r>
    <d v="2025-10-25T00:00:00"/>
    <d v="1899-12-30T20:55:00"/>
    <s v="Evening"/>
    <s v="BA"/>
    <s v="BA3466"/>
    <s v="LHR"/>
    <s v="DFW"/>
    <s v="USA"/>
    <s v="North America"/>
    <s v="LONG"/>
    <s v="B787"/>
    <n v="8"/>
    <n v="42"/>
    <n v="166"/>
    <n v="2"/>
    <n v="5"/>
    <n v="22"/>
    <m/>
    <m/>
  </r>
  <r>
    <d v="2025-05-28T00:00:00"/>
    <d v="1899-12-30T21:01:00"/>
    <s v="Evening"/>
    <s v="BA"/>
    <s v="BA7525"/>
    <s v="LHR"/>
    <s v="FRA"/>
    <s v="Germany"/>
    <s v="Europe"/>
    <s v="SHORT"/>
    <s v="A320"/>
    <n v="0"/>
    <n v="19"/>
    <n v="161"/>
    <n v="1"/>
    <n v="5"/>
    <n v="22"/>
    <m/>
    <m/>
  </r>
  <r>
    <d v="2025-05-26T00:00:00"/>
    <d v="1899-12-30T17:33:00"/>
    <s v="Afternoon"/>
    <s v="BA"/>
    <s v="BA2007"/>
    <s v="LHR"/>
    <s v="ZRH"/>
    <s v="Switzerland"/>
    <s v="Europe"/>
    <s v="SHORT"/>
    <s v="A320"/>
    <n v="0"/>
    <n v="12"/>
    <n v="168"/>
    <n v="0"/>
    <n v="10"/>
    <n v="38"/>
    <m/>
    <m/>
  </r>
  <r>
    <d v="2025-05-05T00:00:00"/>
    <d v="1899-12-30T22:36:00"/>
    <s v="Evening"/>
    <s v="BA"/>
    <s v="BA1650"/>
    <s v="LHR"/>
    <s v="FRA"/>
    <s v="Germany"/>
    <s v="Europe"/>
    <s v="SHORT"/>
    <s v="A320"/>
    <n v="0"/>
    <n v="7"/>
    <n v="173"/>
    <n v="2"/>
    <n v="0"/>
    <n v="0"/>
    <m/>
    <m/>
  </r>
  <r>
    <d v="2025-06-12T00:00:00"/>
    <d v="1899-12-30T19:21:00"/>
    <s v="Evening"/>
    <s v="BA"/>
    <s v="BA9925"/>
    <s v="LHR"/>
    <s v="FRA"/>
    <s v="Germany"/>
    <s v="Europe"/>
    <s v="SHORT"/>
    <s v="A320"/>
    <n v="0"/>
    <n v="7"/>
    <n v="173"/>
    <n v="0"/>
    <n v="22"/>
    <n v="70"/>
    <m/>
    <m/>
  </r>
  <r>
    <d v="2025-09-27T00:00:00"/>
    <d v="1899-12-30T17:46:00"/>
    <s v="Afternoon"/>
    <s v="BA"/>
    <s v="BA8058"/>
    <s v="LHR"/>
    <s v="VIE"/>
    <s v="Austria"/>
    <s v="Europe"/>
    <s v="SHORT"/>
    <s v="A320"/>
    <n v="0"/>
    <n v="9"/>
    <n v="171"/>
    <n v="0"/>
    <n v="11"/>
    <n v="39"/>
    <m/>
    <m/>
  </r>
  <r>
    <d v="2025-04-09T00:00:00"/>
    <d v="1899-12-30T08:59:00"/>
    <s v="Morning"/>
    <s v="BA"/>
    <s v="BA3100"/>
    <s v="LHR"/>
    <s v="CDG"/>
    <s v="France"/>
    <s v="Europe"/>
    <s v="SHORT"/>
    <s v="A320"/>
    <n v="0"/>
    <n v="13"/>
    <n v="167"/>
    <n v="0"/>
    <n v="9"/>
    <n v="33"/>
    <n v="180"/>
    <s v="Group A"/>
  </r>
  <r>
    <d v="2025-06-24T00:00:00"/>
    <d v="1899-12-30T21:47:00"/>
    <s v="Evening"/>
    <s v="BA"/>
    <s v="BA9596"/>
    <s v="LHR"/>
    <s v="JFK"/>
    <s v="USA"/>
    <s v="North America"/>
    <s v="LONG"/>
    <s v="A350"/>
    <n v="0"/>
    <n v="56"/>
    <n v="275"/>
    <n v="0"/>
    <n v="14"/>
    <n v="49"/>
    <m/>
    <m/>
  </r>
  <r>
    <d v="2025-05-09T00:00:00"/>
    <d v="1899-12-30T09:31:00"/>
    <s v="Morning"/>
    <s v="BA"/>
    <s v="BA5294"/>
    <s v="LHR"/>
    <s v="IST"/>
    <s v="Turkey"/>
    <s v="Europe"/>
    <s v="SHORT"/>
    <s v="A320"/>
    <n v="0"/>
    <n v="14"/>
    <n v="166"/>
    <n v="1"/>
    <n v="21"/>
    <n v="67"/>
    <n v="180"/>
    <s v="Group A"/>
  </r>
  <r>
    <d v="2025-09-19T00:00:00"/>
    <d v="1899-12-30T20:36:00"/>
    <s v="Evening"/>
    <s v="BA"/>
    <s v="BA8347"/>
    <s v="LHR"/>
    <s v="FRA"/>
    <s v="Germany"/>
    <s v="Europe"/>
    <s v="SHORT"/>
    <s v="A320"/>
    <n v="0"/>
    <n v="8"/>
    <n v="172"/>
    <n v="0"/>
    <n v="13"/>
    <n v="44"/>
    <m/>
    <m/>
  </r>
  <r>
    <d v="2025-05-02T00:00:00"/>
    <d v="1899-12-30T07:34:00"/>
    <s v="Morning"/>
    <s v="BA"/>
    <s v="BA4200"/>
    <s v="LHR"/>
    <s v="FRA"/>
    <s v="Germany"/>
    <s v="Europe"/>
    <s v="SHORT"/>
    <s v="A320"/>
    <n v="0"/>
    <n v="4"/>
    <n v="176"/>
    <n v="0"/>
    <n v="13"/>
    <n v="45"/>
    <n v="180"/>
    <s v="Group A"/>
  </r>
  <r>
    <d v="2025-05-04T00:00:00"/>
    <d v="1899-12-30T10:57:00"/>
    <s v="Morning"/>
    <s v="BA"/>
    <s v="BA1995"/>
    <s v="LHR"/>
    <s v="FRA"/>
    <s v="Germany"/>
    <s v="Europe"/>
    <s v="SHORT"/>
    <s v="A320"/>
    <n v="0"/>
    <n v="10"/>
    <n v="170"/>
    <n v="1"/>
    <n v="8"/>
    <n v="32"/>
    <n v="180"/>
    <s v="Group A"/>
  </r>
  <r>
    <d v="2025-09-27T00:00:00"/>
    <d v="1899-12-30T12:31:00"/>
    <s v="Lunchtime"/>
    <s v="BA"/>
    <s v="BA3606"/>
    <s v="LHR"/>
    <s v="FRA"/>
    <s v="Germany"/>
    <s v="Europe"/>
    <s v="SHORT"/>
    <s v="A320"/>
    <n v="0"/>
    <n v="18"/>
    <n v="162"/>
    <n v="2"/>
    <n v="7"/>
    <n v="28"/>
    <m/>
    <m/>
  </r>
  <r>
    <d v="2025-08-01T00:00:00"/>
    <d v="1899-12-30T20:37:00"/>
    <s v="Evening"/>
    <s v="BA"/>
    <s v="BA3745"/>
    <s v="LHR"/>
    <s v="CDG"/>
    <s v="France"/>
    <s v="Europe"/>
    <s v="SHORT"/>
    <s v="A320"/>
    <n v="0"/>
    <n v="7"/>
    <n v="173"/>
    <n v="2"/>
    <n v="5"/>
    <n v="23"/>
    <m/>
    <m/>
  </r>
  <r>
    <d v="2025-06-09T00:00:00"/>
    <d v="1899-12-30T06:33:00"/>
    <s v="Morning"/>
    <s v="BA"/>
    <s v="BA5332"/>
    <s v="LHR"/>
    <s v="ORD"/>
    <s v="USA"/>
    <s v="North America"/>
    <s v="LONG"/>
    <s v="B787"/>
    <n v="0"/>
    <n v="35"/>
    <n v="179"/>
    <n v="0"/>
    <n v="3"/>
    <n v="17"/>
    <n v="214"/>
    <s v="Group B"/>
  </r>
  <r>
    <d v="2025-10-20T00:00:00"/>
    <d v="1899-12-30T11:53:00"/>
    <s v="Morning"/>
    <s v="BA"/>
    <s v="BA2853"/>
    <s v="LHR"/>
    <s v="ORD"/>
    <s v="USA"/>
    <s v="North America"/>
    <s v="LONG"/>
    <s v="B777"/>
    <n v="8"/>
    <n v="49"/>
    <n v="178"/>
    <n v="1"/>
    <n v="4"/>
    <n v="20"/>
    <n v="235"/>
    <s v="Group B"/>
  </r>
  <r>
    <d v="2025-05-26T00:00:00"/>
    <d v="1899-12-30T11:30:00"/>
    <s v="Morning"/>
    <s v="BA"/>
    <s v="BA6391"/>
    <s v="LHR"/>
    <s v="DXB"/>
    <s v="UAE"/>
    <s v="Middle East"/>
    <s v="LONG"/>
    <s v="B777"/>
    <n v="8"/>
    <n v="49"/>
    <n v="178"/>
    <n v="0"/>
    <n v="0"/>
    <n v="9"/>
    <n v="235"/>
    <s v="Group C"/>
  </r>
  <r>
    <d v="2025-09-09T00:00:00"/>
    <d v="1899-12-30T09:12:00"/>
    <s v="Morning"/>
    <s v="BA"/>
    <s v="BA3976"/>
    <s v="LHR"/>
    <s v="BCN"/>
    <s v="Spain"/>
    <s v="Europe"/>
    <s v="SHORT"/>
    <s v="A320"/>
    <n v="0"/>
    <n v="19"/>
    <n v="161"/>
    <n v="0"/>
    <n v="7"/>
    <n v="29"/>
    <n v="180"/>
    <s v="Group A"/>
  </r>
  <r>
    <d v="2025-07-19T00:00:00"/>
    <d v="1899-12-30T16:56:00"/>
    <s v="Afternoon"/>
    <s v="BA"/>
    <s v="BA3747"/>
    <s v="LHR"/>
    <s v="DFW"/>
    <s v="USA"/>
    <s v="North America"/>
    <s v="LONG"/>
    <s v="B787"/>
    <n v="8"/>
    <n v="48"/>
    <n v="200"/>
    <n v="2"/>
    <n v="0"/>
    <n v="4"/>
    <m/>
    <m/>
  </r>
  <r>
    <d v="2025-07-03T00:00:00"/>
    <d v="1899-12-30T22:08:00"/>
    <s v="Evening"/>
    <s v="BA"/>
    <s v="BA4707"/>
    <s v="LHR"/>
    <s v="DXB"/>
    <s v="UAE"/>
    <s v="Middle East"/>
    <s v="LONG"/>
    <s v="A380"/>
    <n v="14"/>
    <n v="97"/>
    <n v="358"/>
    <n v="2"/>
    <n v="9"/>
    <n v="33"/>
    <m/>
    <m/>
  </r>
  <r>
    <d v="2025-09-27T00:00:00"/>
    <d v="1899-12-30T12:04:00"/>
    <s v="Lunchtime"/>
    <s v="BA"/>
    <s v="BA7786"/>
    <s v="LHR"/>
    <s v="ZRH"/>
    <s v="Switzerland"/>
    <s v="Europe"/>
    <s v="SHORT"/>
    <s v="A320"/>
    <n v="0"/>
    <n v="17"/>
    <n v="163"/>
    <n v="2"/>
    <n v="8"/>
    <n v="30"/>
    <m/>
    <m/>
  </r>
  <r>
    <d v="2025-09-09T00:00:00"/>
    <d v="1899-12-30T11:26:00"/>
    <s v="Morning"/>
    <s v="BA"/>
    <s v="BA8731"/>
    <s v="LHR"/>
    <s v="VIE"/>
    <s v="Austria"/>
    <s v="Europe"/>
    <s v="SHORT"/>
    <s v="A320"/>
    <n v="0"/>
    <n v="3"/>
    <n v="177"/>
    <n v="0"/>
    <n v="9"/>
    <n v="33"/>
    <n v="180"/>
    <s v="Group A"/>
  </r>
  <r>
    <d v="2025-05-10T00:00:00"/>
    <d v="1899-12-30T18:51:00"/>
    <s v="Evening"/>
    <s v="BA"/>
    <s v="BA7177"/>
    <s v="LHR"/>
    <s v="ORD"/>
    <s v="USA"/>
    <s v="North America"/>
    <s v="LONG"/>
    <s v="B777"/>
    <n v="0"/>
    <n v="32"/>
    <n v="304"/>
    <n v="1"/>
    <n v="5"/>
    <n v="22"/>
    <m/>
    <m/>
  </r>
  <r>
    <d v="2025-06-08T00:00:00"/>
    <d v="1899-12-30T11:42:00"/>
    <s v="Morning"/>
    <s v="BA"/>
    <s v="BA4997"/>
    <s v="LHR"/>
    <s v="DFW"/>
    <s v="USA"/>
    <s v="North America"/>
    <s v="LONG"/>
    <s v="A350"/>
    <n v="0"/>
    <n v="56"/>
    <n v="275"/>
    <n v="2"/>
    <n v="25"/>
    <n v="78"/>
    <n v="331"/>
    <s v="Group B"/>
  </r>
  <r>
    <d v="2025-07-23T00:00:00"/>
    <d v="1899-12-30T16:22:00"/>
    <s v="Afternoon"/>
    <s v="BA"/>
    <s v="BA2174"/>
    <s v="LHR"/>
    <s v="AMS"/>
    <s v="Netherlands"/>
    <s v="Europe"/>
    <s v="SHORT"/>
    <s v="A320"/>
    <n v="0"/>
    <n v="13"/>
    <n v="167"/>
    <n v="0"/>
    <n v="15"/>
    <n v="52"/>
    <m/>
    <m/>
  </r>
  <r>
    <d v="2025-10-27T00:00:00"/>
    <d v="1899-12-30T15:07:00"/>
    <s v="Afternoon"/>
    <s v="BA"/>
    <s v="BA4344"/>
    <s v="LHR"/>
    <s v="JFK"/>
    <s v="USA"/>
    <s v="North America"/>
    <s v="LONG"/>
    <s v="A380"/>
    <n v="14"/>
    <n v="97"/>
    <n v="358"/>
    <n v="0"/>
    <n v="1"/>
    <n v="11"/>
    <m/>
    <m/>
  </r>
  <r>
    <d v="2025-05-08T00:00:00"/>
    <d v="1899-12-30T12:49:00"/>
    <s v="Lunchtime"/>
    <s v="BA"/>
    <s v="BA7883"/>
    <s v="LHR"/>
    <s v="ZRH"/>
    <s v="Switzerland"/>
    <s v="Europe"/>
    <s v="SHORT"/>
    <s v="A320"/>
    <n v="0"/>
    <n v="20"/>
    <n v="160"/>
    <n v="1"/>
    <n v="9"/>
    <n v="34"/>
    <m/>
    <m/>
  </r>
  <r>
    <d v="2025-10-08T00:00:00"/>
    <d v="1899-12-30T08:18:00"/>
    <s v="Morning"/>
    <s v="BA"/>
    <s v="BA4451"/>
    <s v="LHR"/>
    <s v="ORD"/>
    <s v="USA"/>
    <s v="North America"/>
    <s v="LONG"/>
    <s v="B787"/>
    <n v="8"/>
    <n v="42"/>
    <n v="166"/>
    <n v="0"/>
    <n v="4"/>
    <n v="21"/>
    <n v="216"/>
    <s v="Group B"/>
  </r>
  <r>
    <d v="2025-10-06T00:00:00"/>
    <d v="1899-12-30T22:07:00"/>
    <s v="Evening"/>
    <s v="BA"/>
    <s v="BA9111"/>
    <s v="LHR"/>
    <s v="IST"/>
    <s v="Turkey"/>
    <s v="Europe"/>
    <s v="SHORT"/>
    <s v="A320"/>
    <n v="0"/>
    <n v="8"/>
    <n v="172"/>
    <n v="5"/>
    <n v="2"/>
    <n v="14"/>
    <m/>
    <m/>
  </r>
  <r>
    <d v="2025-04-27T00:00:00"/>
    <d v="1899-12-30T08:17:00"/>
    <s v="Morning"/>
    <s v="BA"/>
    <s v="BA3989"/>
    <s v="LHR"/>
    <s v="ORD"/>
    <s v="USA"/>
    <s v="North America"/>
    <s v="LONG"/>
    <s v="B777"/>
    <n v="0"/>
    <n v="32"/>
    <n v="300"/>
    <n v="0"/>
    <n v="0"/>
    <n v="9"/>
    <n v="332"/>
    <s v="Group B"/>
  </r>
  <r>
    <d v="2025-09-19T00:00:00"/>
    <d v="1899-12-30T15:18:00"/>
    <s v="Afternoon"/>
    <s v="BA"/>
    <s v="BA2163"/>
    <s v="LHR"/>
    <s v="HND"/>
    <s v="Japan"/>
    <s v="Asia"/>
    <s v="LONG"/>
    <s v="A350"/>
    <n v="0"/>
    <n v="56"/>
    <n v="275"/>
    <n v="1"/>
    <n v="10"/>
    <n v="37"/>
    <m/>
    <m/>
  </r>
  <r>
    <d v="2025-10-22T00:00:00"/>
    <d v="1899-12-30T10:09:00"/>
    <s v="Morning"/>
    <s v="BA"/>
    <s v="BA1967"/>
    <s v="LHR"/>
    <s v="MUC"/>
    <s v="Germany"/>
    <s v="Europe"/>
    <s v="SHORT"/>
    <s v="A320"/>
    <n v="0"/>
    <n v="7"/>
    <n v="173"/>
    <n v="1"/>
    <n v="4"/>
    <n v="20"/>
    <n v="180"/>
    <s v="Group A"/>
  </r>
  <r>
    <d v="2025-06-29T00:00:00"/>
    <d v="1899-12-30T10:38:00"/>
    <s v="Morning"/>
    <s v="BA"/>
    <s v="BA3790"/>
    <s v="LHR"/>
    <s v="FRA"/>
    <s v="Germany"/>
    <s v="Europe"/>
    <s v="SHORT"/>
    <s v="A320"/>
    <n v="0"/>
    <n v="3"/>
    <n v="177"/>
    <n v="0"/>
    <n v="13"/>
    <n v="45"/>
    <n v="180"/>
    <s v="Group A"/>
  </r>
  <r>
    <d v="2025-06-27T00:00:00"/>
    <d v="1899-12-30T21:00:00"/>
    <s v="Evening"/>
    <s v="BA"/>
    <s v="BA5386"/>
    <s v="LHR"/>
    <s v="HND"/>
    <s v="Japan"/>
    <s v="Asia"/>
    <s v="LONG"/>
    <s v="A350"/>
    <n v="0"/>
    <n v="56"/>
    <n v="275"/>
    <n v="1"/>
    <n v="13"/>
    <n v="46"/>
    <m/>
    <m/>
  </r>
  <r>
    <d v="2025-05-13T00:00:00"/>
    <d v="1899-12-30T20:25:00"/>
    <s v="Evening"/>
    <s v="BA"/>
    <s v="BA2558"/>
    <s v="LHR"/>
    <s v="ORD"/>
    <s v="USA"/>
    <s v="North America"/>
    <s v="LONG"/>
    <s v="A350"/>
    <n v="0"/>
    <n v="56"/>
    <n v="275"/>
    <n v="0"/>
    <n v="15"/>
    <n v="52"/>
    <m/>
    <m/>
  </r>
  <r>
    <d v="2025-08-06T00:00:00"/>
    <d v="1899-12-30T10:29:00"/>
    <s v="Morning"/>
    <s v="BA"/>
    <s v="BA3667"/>
    <s v="LHR"/>
    <s v="CDG"/>
    <s v="France"/>
    <s v="Europe"/>
    <s v="SHORT"/>
    <s v="A320"/>
    <n v="0"/>
    <n v="15"/>
    <n v="165"/>
    <n v="0"/>
    <n v="3"/>
    <n v="17"/>
    <n v="180"/>
    <s v="Group A"/>
  </r>
  <r>
    <d v="2025-08-10T00:00:00"/>
    <d v="1899-12-30T14:25:00"/>
    <s v="Afternoon"/>
    <s v="BA"/>
    <s v="BA6114"/>
    <s v="LHR"/>
    <s v="JFK"/>
    <s v="USA"/>
    <s v="North America"/>
    <s v="LONG"/>
    <s v="B777"/>
    <n v="0"/>
    <n v="48"/>
    <n v="224"/>
    <n v="0"/>
    <n v="10"/>
    <n v="38"/>
    <m/>
    <m/>
  </r>
  <r>
    <d v="2025-07-05T00:00:00"/>
    <d v="1899-12-30T17:01:00"/>
    <s v="Afternoon"/>
    <s v="BA"/>
    <s v="BA3696"/>
    <s v="LHR"/>
    <s v="DXB"/>
    <s v="UAE"/>
    <s v="Middle East"/>
    <s v="LONG"/>
    <s v="A380"/>
    <n v="14"/>
    <n v="97"/>
    <n v="358"/>
    <n v="0"/>
    <n v="11"/>
    <n v="40"/>
    <m/>
    <m/>
  </r>
  <r>
    <d v="2025-04-05T00:00:00"/>
    <d v="1899-12-30T08:28:00"/>
    <s v="Morning"/>
    <s v="BA"/>
    <s v="BA2516"/>
    <s v="LHR"/>
    <s v="DFW"/>
    <s v="USA"/>
    <s v="North America"/>
    <s v="LONG"/>
    <s v="B787"/>
    <n v="8"/>
    <n v="42"/>
    <n v="166"/>
    <n v="1"/>
    <n v="5"/>
    <n v="23"/>
    <n v="216"/>
    <s v="Group B"/>
  </r>
  <r>
    <d v="2025-04-26T00:00:00"/>
    <d v="1899-12-30T06:43:00"/>
    <s v="Morning"/>
    <s v="BA"/>
    <s v="BA7052"/>
    <s v="LHR"/>
    <s v="ORD"/>
    <s v="USA"/>
    <s v="North America"/>
    <s v="LONG"/>
    <s v="B777"/>
    <n v="8"/>
    <n v="49"/>
    <n v="178"/>
    <n v="2"/>
    <n v="4"/>
    <n v="18"/>
    <n v="235"/>
    <s v="Group B"/>
  </r>
  <r>
    <d v="2025-05-28T00:00:00"/>
    <d v="1899-12-30T06:05:00"/>
    <s v="Morning"/>
    <s v="BA"/>
    <s v="BA8108"/>
    <s v="LHR"/>
    <s v="ORD"/>
    <s v="USA"/>
    <s v="North America"/>
    <s v="LONG"/>
    <s v="B777"/>
    <n v="8"/>
    <n v="49"/>
    <n v="178"/>
    <n v="0"/>
    <n v="17"/>
    <n v="55"/>
    <n v="235"/>
    <s v="Group B"/>
  </r>
  <r>
    <d v="2025-04-17T00:00:00"/>
    <d v="1899-12-30T12:38:00"/>
    <s v="Lunchtime"/>
    <s v="BA"/>
    <s v="BA4385"/>
    <s v="LHR"/>
    <s v="LAX"/>
    <s v="USA"/>
    <s v="North America"/>
    <s v="LONG"/>
    <s v="B777"/>
    <n v="8"/>
    <n v="49"/>
    <n v="178"/>
    <n v="0"/>
    <n v="9"/>
    <n v="34"/>
    <m/>
    <m/>
  </r>
  <r>
    <d v="2025-04-09T00:00:00"/>
    <d v="1899-12-30T06:27:00"/>
    <s v="Morning"/>
    <s v="BA"/>
    <s v="BA7776"/>
    <s v="LHR"/>
    <s v="ZRH"/>
    <s v="Switzerland"/>
    <s v="Europe"/>
    <s v="SHORT"/>
    <s v="A320"/>
    <n v="0"/>
    <n v="1"/>
    <n v="179"/>
    <n v="0"/>
    <n v="11"/>
    <n v="40"/>
    <n v="180"/>
    <s v="Group A"/>
  </r>
  <r>
    <d v="2025-08-23T00:00:00"/>
    <d v="1899-12-30T06:31:00"/>
    <s v="Morning"/>
    <s v="BA"/>
    <s v="BA8764"/>
    <s v="LHR"/>
    <s v="ORD"/>
    <s v="USA"/>
    <s v="North America"/>
    <s v="LONG"/>
    <s v="B787"/>
    <n v="0"/>
    <n v="35"/>
    <n v="179"/>
    <n v="1"/>
    <n v="3"/>
    <n v="17"/>
    <n v="214"/>
    <s v="Group B"/>
  </r>
  <r>
    <d v="2025-04-13T00:00:00"/>
    <d v="1899-12-30T12:50:00"/>
    <s v="Lunchtime"/>
    <s v="BA"/>
    <s v="BA8919"/>
    <s v="LHR"/>
    <s v="MUC"/>
    <s v="Germany"/>
    <s v="Europe"/>
    <s v="SHORT"/>
    <s v="A320"/>
    <n v="0"/>
    <n v="20"/>
    <n v="160"/>
    <n v="3"/>
    <n v="1"/>
    <n v="11"/>
    <m/>
    <m/>
  </r>
  <r>
    <d v="2025-05-30T00:00:00"/>
    <d v="1899-12-30T06:17:00"/>
    <s v="Morning"/>
    <s v="BA"/>
    <s v="BA6217"/>
    <s v="LHR"/>
    <s v="MUC"/>
    <s v="Germany"/>
    <s v="Europe"/>
    <s v="SHORT"/>
    <s v="A320"/>
    <n v="0"/>
    <n v="5"/>
    <n v="175"/>
    <n v="1"/>
    <n v="5"/>
    <n v="21"/>
    <n v="180"/>
    <s v="Group A"/>
  </r>
  <r>
    <d v="2025-10-19T00:00:00"/>
    <d v="1899-12-30T21:23:00"/>
    <s v="Evening"/>
    <s v="BA"/>
    <s v="BA4418"/>
    <s v="LHR"/>
    <s v="DFW"/>
    <s v="USA"/>
    <s v="North America"/>
    <s v="LONG"/>
    <s v="B777"/>
    <n v="0"/>
    <n v="32"/>
    <n v="304"/>
    <n v="0"/>
    <n v="7"/>
    <n v="28"/>
    <m/>
    <m/>
  </r>
  <r>
    <d v="2025-06-24T00:00:00"/>
    <d v="1899-12-30T18:20:00"/>
    <s v="Evening"/>
    <s v="BA"/>
    <s v="BA2435"/>
    <s v="LHR"/>
    <s v="AMS"/>
    <s v="Netherlands"/>
    <s v="Europe"/>
    <s v="SHORT"/>
    <s v="A320"/>
    <n v="0"/>
    <n v="19"/>
    <n v="161"/>
    <n v="0"/>
    <n v="2"/>
    <n v="14"/>
    <m/>
    <m/>
  </r>
  <r>
    <d v="2025-08-21T00:00:00"/>
    <d v="1899-12-30T21:12:00"/>
    <s v="Evening"/>
    <s v="BA"/>
    <s v="BA4514"/>
    <s v="LHR"/>
    <s v="MUC"/>
    <s v="Germany"/>
    <s v="Europe"/>
    <s v="SHORT"/>
    <s v="A320"/>
    <n v="0"/>
    <n v="14"/>
    <n v="166"/>
    <n v="0"/>
    <n v="8"/>
    <n v="30"/>
    <m/>
    <m/>
  </r>
  <r>
    <d v="2025-06-15T00:00:00"/>
    <d v="1899-12-30T14:35:00"/>
    <s v="Afternoon"/>
    <s v="BA"/>
    <s v="BA6490"/>
    <s v="LHR"/>
    <s v="JFK"/>
    <s v="USA"/>
    <s v="North America"/>
    <s v="LONG"/>
    <s v="B787"/>
    <n v="0"/>
    <n v="31"/>
    <n v="173"/>
    <n v="1"/>
    <n v="0"/>
    <n v="4"/>
    <m/>
    <m/>
  </r>
  <r>
    <d v="2025-07-04T00:00:00"/>
    <d v="1899-12-30T06:14:00"/>
    <s v="Morning"/>
    <s v="BA"/>
    <s v="BA2023"/>
    <s v="LHR"/>
    <s v="MAD"/>
    <s v="Spain"/>
    <s v="Europe"/>
    <s v="SHORT"/>
    <s v="A320"/>
    <n v="0"/>
    <n v="3"/>
    <n v="177"/>
    <n v="0"/>
    <n v="2"/>
    <n v="13"/>
    <n v="180"/>
    <s v="Group A"/>
  </r>
  <r>
    <d v="2025-04-23T00:00:00"/>
    <d v="1899-12-30T20:09:00"/>
    <s v="Evening"/>
    <s v="BA"/>
    <s v="BA8414"/>
    <s v="LHR"/>
    <s v="JFK"/>
    <s v="USA"/>
    <s v="North America"/>
    <s v="LONG"/>
    <s v="B787"/>
    <n v="8"/>
    <n v="48"/>
    <n v="200"/>
    <n v="1"/>
    <n v="11"/>
    <n v="41"/>
    <m/>
    <m/>
  </r>
  <r>
    <d v="2025-08-25T00:00:00"/>
    <d v="1899-12-30T15:50:00"/>
    <s v="Afternoon"/>
    <s v="BA"/>
    <s v="BA7411"/>
    <s v="LHR"/>
    <s v="MUC"/>
    <s v="Germany"/>
    <s v="Europe"/>
    <s v="SHORT"/>
    <s v="A320"/>
    <n v="0"/>
    <n v="13"/>
    <n v="167"/>
    <n v="2"/>
    <n v="11"/>
    <n v="40"/>
    <m/>
    <m/>
  </r>
  <r>
    <d v="2025-08-12T00:00:00"/>
    <d v="1899-12-30T11:07:00"/>
    <s v="Morning"/>
    <s v="BA"/>
    <s v="BA4881"/>
    <s v="LHR"/>
    <s v="BCN"/>
    <s v="Spain"/>
    <s v="Europe"/>
    <s v="SHORT"/>
    <s v="A320"/>
    <n v="0"/>
    <n v="19"/>
    <n v="161"/>
    <n v="1"/>
    <n v="6"/>
    <n v="24"/>
    <n v="180"/>
    <s v="Group A"/>
  </r>
  <r>
    <d v="2025-08-03T00:00:00"/>
    <d v="1899-12-30T11:11:00"/>
    <s v="Morning"/>
    <s v="BA"/>
    <s v="BA3188"/>
    <s v="LHR"/>
    <s v="ZRH"/>
    <s v="Switzerland"/>
    <s v="Europe"/>
    <s v="SHORT"/>
    <s v="A320"/>
    <n v="0"/>
    <n v="18"/>
    <n v="162"/>
    <n v="1"/>
    <n v="2"/>
    <n v="14"/>
    <n v="180"/>
    <s v="Group A"/>
  </r>
  <r>
    <d v="2025-05-22T00:00:00"/>
    <d v="1899-12-30T07:46:00"/>
    <s v="Morning"/>
    <s v="BA"/>
    <s v="BA2546"/>
    <s v="LHR"/>
    <s v="IST"/>
    <s v="Turkey"/>
    <s v="Europe"/>
    <s v="SHORT"/>
    <s v="A320"/>
    <n v="0"/>
    <n v="12"/>
    <n v="168"/>
    <n v="2"/>
    <n v="2"/>
    <n v="14"/>
    <n v="180"/>
    <s v="Group A"/>
  </r>
  <r>
    <d v="2025-10-25T00:00:00"/>
    <d v="1899-12-30T11:33:00"/>
    <s v="Morning"/>
    <s v="BA"/>
    <s v="BA5730"/>
    <s v="LHR"/>
    <s v="DFW"/>
    <s v="USA"/>
    <s v="North America"/>
    <s v="LONG"/>
    <s v="B777"/>
    <n v="8"/>
    <n v="49"/>
    <n v="178"/>
    <n v="4"/>
    <n v="6"/>
    <n v="24"/>
    <n v="235"/>
    <s v="Group B"/>
  </r>
  <r>
    <d v="2025-04-01T00:00:00"/>
    <d v="1899-12-30T06:04:00"/>
    <s v="Morning"/>
    <s v="BA"/>
    <s v="BA6087"/>
    <s v="LHR"/>
    <s v="MAD"/>
    <s v="Spain"/>
    <s v="Europe"/>
    <s v="SHORT"/>
    <s v="A320"/>
    <n v="0"/>
    <n v="17"/>
    <n v="163"/>
    <n v="0"/>
    <n v="11"/>
    <n v="40"/>
    <n v="180"/>
    <s v="Group A"/>
  </r>
  <r>
    <d v="2025-09-11T00:00:00"/>
    <d v="1899-12-30T07:56:00"/>
    <s v="Morning"/>
    <s v="BA"/>
    <s v="BA4650"/>
    <s v="LHR"/>
    <s v="DXB"/>
    <s v="UAE"/>
    <s v="Middle East"/>
    <s v="LONG"/>
    <s v="A350"/>
    <n v="0"/>
    <n v="56"/>
    <n v="275"/>
    <n v="0"/>
    <n v="13"/>
    <n v="45"/>
    <n v="331"/>
    <s v="Group C"/>
  </r>
  <r>
    <d v="2025-07-24T00:00:00"/>
    <d v="1899-12-30T15:32:00"/>
    <s v="Afternoon"/>
    <s v="BA"/>
    <s v="BA4707"/>
    <s v="LHR"/>
    <s v="VIE"/>
    <s v="Austria"/>
    <s v="Europe"/>
    <s v="SHORT"/>
    <s v="A320"/>
    <n v="0"/>
    <n v="0"/>
    <n v="180"/>
    <n v="0"/>
    <n v="5"/>
    <n v="23"/>
    <m/>
    <m/>
  </r>
  <r>
    <d v="2025-07-17T00:00:00"/>
    <d v="1899-12-30T10:50:00"/>
    <s v="Morning"/>
    <s v="BA"/>
    <s v="BA7560"/>
    <s v="LHR"/>
    <s v="MUC"/>
    <s v="Germany"/>
    <s v="Europe"/>
    <s v="SHORT"/>
    <s v="A320"/>
    <n v="0"/>
    <n v="3"/>
    <n v="177"/>
    <n v="1"/>
    <n v="1"/>
    <n v="12"/>
    <n v="180"/>
    <s v="Group A"/>
  </r>
  <r>
    <d v="2025-05-16T00:00:00"/>
    <d v="1899-12-30T08:16:00"/>
    <s v="Morning"/>
    <s v="BA"/>
    <s v="BA5967"/>
    <s v="LHR"/>
    <s v="ORD"/>
    <s v="USA"/>
    <s v="North America"/>
    <s v="LONG"/>
    <s v="B777"/>
    <n v="0"/>
    <n v="32"/>
    <n v="304"/>
    <n v="0"/>
    <n v="9"/>
    <n v="34"/>
    <n v="336"/>
    <s v="Group B"/>
  </r>
  <r>
    <d v="2025-06-26T00:00:00"/>
    <d v="1899-12-30T15:04:00"/>
    <s v="Afternoon"/>
    <s v="BA"/>
    <s v="BA2404"/>
    <s v="LHR"/>
    <s v="MAD"/>
    <s v="Spain"/>
    <s v="Europe"/>
    <s v="SHORT"/>
    <s v="A320"/>
    <n v="0"/>
    <n v="1"/>
    <n v="179"/>
    <n v="0"/>
    <n v="3"/>
    <n v="17"/>
    <m/>
    <m/>
  </r>
  <r>
    <d v="2025-05-11T00:00:00"/>
    <d v="1899-12-30T16:52:00"/>
    <s v="Afternoon"/>
    <s v="BA"/>
    <s v="BA8474"/>
    <s v="LHR"/>
    <s v="LAX"/>
    <s v="USA"/>
    <s v="North America"/>
    <s v="LONG"/>
    <s v="B777"/>
    <n v="0"/>
    <n v="32"/>
    <n v="304"/>
    <n v="0"/>
    <n v="5"/>
    <n v="22"/>
    <m/>
    <m/>
  </r>
  <r>
    <d v="2025-06-14T00:00:00"/>
    <d v="1899-12-30T18:47:00"/>
    <s v="Evening"/>
    <s v="BA"/>
    <s v="BA3465"/>
    <s v="LHR"/>
    <s v="DXB"/>
    <s v="UAE"/>
    <s v="Middle East"/>
    <s v="LONG"/>
    <s v="B787"/>
    <n v="0"/>
    <n v="35"/>
    <n v="179"/>
    <n v="1"/>
    <n v="15"/>
    <n v="51"/>
    <m/>
    <m/>
  </r>
  <r>
    <d v="2025-06-09T00:00:00"/>
    <d v="1899-12-30T21:26:00"/>
    <s v="Evening"/>
    <s v="BA"/>
    <s v="BA8133"/>
    <s v="LHR"/>
    <s v="JFK"/>
    <s v="USA"/>
    <s v="North America"/>
    <s v="LONG"/>
    <s v="B777"/>
    <n v="0"/>
    <n v="48"/>
    <n v="224"/>
    <n v="0"/>
    <n v="12"/>
    <n v="43"/>
    <m/>
    <m/>
  </r>
  <r>
    <d v="2025-05-19T00:00:00"/>
    <d v="1899-12-30T21:15:00"/>
    <s v="Evening"/>
    <s v="BA"/>
    <s v="BA8562"/>
    <s v="LHR"/>
    <s v="ORD"/>
    <s v="USA"/>
    <s v="North America"/>
    <s v="LONG"/>
    <s v="B787"/>
    <n v="8"/>
    <n v="42"/>
    <n v="166"/>
    <n v="0"/>
    <n v="9"/>
    <n v="33"/>
    <m/>
    <m/>
  </r>
  <r>
    <d v="2025-06-06T00:00:00"/>
    <d v="1899-12-30T16:44:00"/>
    <s v="Afternoon"/>
    <s v="BA"/>
    <s v="BA7512"/>
    <s v="LHR"/>
    <s v="JFK"/>
    <s v="USA"/>
    <s v="North America"/>
    <s v="LONG"/>
    <s v="B787"/>
    <n v="8"/>
    <n v="48"/>
    <n v="200"/>
    <n v="0"/>
    <n v="1"/>
    <n v="10"/>
    <m/>
    <m/>
  </r>
  <r>
    <d v="2025-04-11T00:00:00"/>
    <d v="1899-12-30T16:19:00"/>
    <s v="Afternoon"/>
    <s v="BA"/>
    <s v="BA1252"/>
    <s v="LHR"/>
    <s v="DXB"/>
    <s v="UAE"/>
    <s v="Middle East"/>
    <s v="LONG"/>
    <s v="A380"/>
    <n v="14"/>
    <n v="97"/>
    <n v="358"/>
    <n v="1"/>
    <n v="9"/>
    <n v="34"/>
    <m/>
    <m/>
  </r>
  <r>
    <d v="2025-04-02T00:00:00"/>
    <d v="1899-12-30T11:19:00"/>
    <s v="Morning"/>
    <s v="BA"/>
    <s v="BA4908"/>
    <s v="LHR"/>
    <s v="MAD"/>
    <s v="Spain"/>
    <s v="Europe"/>
    <s v="SHORT"/>
    <s v="A320"/>
    <n v="0"/>
    <n v="4"/>
    <n v="176"/>
    <n v="0"/>
    <n v="14"/>
    <n v="47"/>
    <n v="180"/>
    <s v="Group A"/>
  </r>
  <r>
    <d v="2025-04-24T00:00:00"/>
    <d v="1899-12-30T20:11:00"/>
    <s v="Evening"/>
    <s v="BA"/>
    <s v="BA4312"/>
    <s v="LHR"/>
    <s v="MAD"/>
    <s v="Spain"/>
    <s v="Europe"/>
    <s v="SHORT"/>
    <s v="A320"/>
    <n v="0"/>
    <n v="19"/>
    <n v="161"/>
    <n v="0"/>
    <n v="6"/>
    <n v="24"/>
    <m/>
    <m/>
  </r>
  <r>
    <d v="2025-07-29T00:00:00"/>
    <d v="1899-12-30T11:03:00"/>
    <s v="Morning"/>
    <s v="BA"/>
    <s v="BA9972"/>
    <s v="LHR"/>
    <s v="LAX"/>
    <s v="USA"/>
    <s v="North America"/>
    <s v="LONG"/>
    <s v="A350"/>
    <n v="0"/>
    <n v="56"/>
    <n v="275"/>
    <n v="1"/>
    <n v="15"/>
    <n v="51"/>
    <n v="331"/>
    <s v="Group B"/>
  </r>
  <r>
    <d v="2025-05-05T00:00:00"/>
    <d v="1899-12-30T21:22:00"/>
    <s v="Evening"/>
    <s v="BA"/>
    <s v="BA7429"/>
    <s v="LHR"/>
    <s v="CDG"/>
    <s v="France"/>
    <s v="Europe"/>
    <s v="SHORT"/>
    <s v="A320"/>
    <n v="0"/>
    <n v="9"/>
    <n v="171"/>
    <n v="0"/>
    <n v="15"/>
    <n v="50"/>
    <m/>
    <m/>
  </r>
  <r>
    <d v="2025-10-03T00:00:00"/>
    <d v="1899-12-30T13:13:00"/>
    <s v="Lunchtime"/>
    <s v="BA"/>
    <s v="BA8233"/>
    <s v="LHR"/>
    <s v="ORD"/>
    <s v="USA"/>
    <s v="North America"/>
    <s v="LONG"/>
    <s v="B787"/>
    <n v="8"/>
    <n v="42"/>
    <n v="166"/>
    <n v="0"/>
    <n v="17"/>
    <n v="56"/>
    <m/>
    <m/>
  </r>
  <r>
    <d v="2025-08-10T00:00:00"/>
    <d v="1899-12-30T22:30:00"/>
    <s v="Evening"/>
    <s v="BA"/>
    <s v="BA8829"/>
    <s v="LHR"/>
    <s v="BCN"/>
    <s v="Spain"/>
    <s v="Europe"/>
    <s v="SHORT"/>
    <s v="A320"/>
    <n v="0"/>
    <n v="9"/>
    <n v="171"/>
    <n v="1"/>
    <n v="9"/>
    <n v="35"/>
    <m/>
    <m/>
  </r>
  <r>
    <d v="2025-05-15T00:00:00"/>
    <d v="1899-12-30T12:00:00"/>
    <s v="Lunchtime"/>
    <s v="BA"/>
    <s v="BA3243"/>
    <s v="LHR"/>
    <s v="CDG"/>
    <s v="France"/>
    <s v="Europe"/>
    <s v="SHORT"/>
    <s v="A320"/>
    <n v="0"/>
    <n v="16"/>
    <n v="164"/>
    <n v="0"/>
    <n v="11"/>
    <n v="39"/>
    <m/>
    <m/>
  </r>
  <r>
    <d v="2025-04-17T00:00:00"/>
    <d v="1899-12-30T17:17:00"/>
    <s v="Afternoon"/>
    <s v="BA"/>
    <s v="BA3072"/>
    <s v="LHR"/>
    <s v="LAX"/>
    <s v="USA"/>
    <s v="North America"/>
    <s v="LONG"/>
    <s v="B787"/>
    <n v="8"/>
    <n v="42"/>
    <n v="166"/>
    <n v="1"/>
    <n v="16"/>
    <n v="52"/>
    <m/>
    <m/>
  </r>
  <r>
    <d v="2025-07-29T00:00:00"/>
    <d v="1899-12-30T10:13:00"/>
    <s v="Morning"/>
    <s v="BA"/>
    <s v="BA3973"/>
    <s v="LHR"/>
    <s v="DFW"/>
    <s v="USA"/>
    <s v="North America"/>
    <s v="LONG"/>
    <s v="B787"/>
    <n v="0"/>
    <n v="35"/>
    <n v="179"/>
    <n v="0"/>
    <n v="10"/>
    <n v="37"/>
    <n v="214"/>
    <s v="Group B"/>
  </r>
  <r>
    <d v="2025-08-16T00:00:00"/>
    <d v="1899-12-30T13:32:00"/>
    <s v="Lunchtime"/>
    <s v="BA"/>
    <s v="BA8832"/>
    <s v="LHR"/>
    <s v="CDG"/>
    <s v="France"/>
    <s v="Europe"/>
    <s v="SHORT"/>
    <s v="A320"/>
    <n v="0"/>
    <n v="2"/>
    <n v="178"/>
    <n v="0"/>
    <n v="5"/>
    <n v="22"/>
    <m/>
    <m/>
  </r>
  <r>
    <d v="2025-06-27T00:00:00"/>
    <d v="1899-12-30T14:33:00"/>
    <s v="Afternoon"/>
    <s v="BA"/>
    <s v="BA6223"/>
    <s v="LHR"/>
    <s v="MUC"/>
    <s v="Germany"/>
    <s v="Europe"/>
    <s v="SHORT"/>
    <s v="A320"/>
    <n v="0"/>
    <n v="6"/>
    <n v="174"/>
    <n v="1"/>
    <n v="5"/>
    <n v="23"/>
    <m/>
    <m/>
  </r>
  <r>
    <d v="2025-09-26T00:00:00"/>
    <d v="1899-12-30T09:48:00"/>
    <s v="Morning"/>
    <s v="BA"/>
    <s v="BA7278"/>
    <s v="LHR"/>
    <s v="FRA"/>
    <s v="Germany"/>
    <s v="Europe"/>
    <s v="SHORT"/>
    <s v="A320"/>
    <n v="0"/>
    <n v="0"/>
    <n v="180"/>
    <n v="1"/>
    <n v="9"/>
    <n v="34"/>
    <n v="180"/>
    <s v="Group A"/>
  </r>
  <r>
    <d v="2025-04-07T00:00:00"/>
    <d v="1899-12-30T09:08:00"/>
    <s v="Morning"/>
    <s v="BA"/>
    <s v="BA9159"/>
    <s v="LHR"/>
    <s v="VIE"/>
    <s v="Austria"/>
    <s v="Europe"/>
    <s v="SHORT"/>
    <s v="A320"/>
    <n v="0"/>
    <n v="18"/>
    <n v="162"/>
    <n v="0"/>
    <n v="1"/>
    <n v="10"/>
    <n v="180"/>
    <s v="Group A"/>
  </r>
  <r>
    <d v="2025-06-02T00:00:00"/>
    <d v="1899-12-30T09:19:00"/>
    <s v="Morning"/>
    <s v="BA"/>
    <s v="BA1708"/>
    <s v="LHR"/>
    <s v="CDG"/>
    <s v="France"/>
    <s v="Europe"/>
    <s v="SHORT"/>
    <s v="A320"/>
    <n v="0"/>
    <n v="3"/>
    <n v="177"/>
    <n v="0"/>
    <n v="7"/>
    <n v="28"/>
    <n v="180"/>
    <s v="Group A"/>
  </r>
  <r>
    <d v="2025-09-16T00:00:00"/>
    <d v="1899-12-30T08:19:00"/>
    <s v="Morning"/>
    <s v="BA"/>
    <s v="BA1187"/>
    <s v="LHR"/>
    <s v="BCN"/>
    <s v="Spain"/>
    <s v="Europe"/>
    <s v="SHORT"/>
    <s v="A320"/>
    <n v="0"/>
    <n v="8"/>
    <n v="172"/>
    <n v="1"/>
    <n v="14"/>
    <n v="47"/>
    <n v="180"/>
    <s v="Group A"/>
  </r>
  <r>
    <d v="2025-08-14T00:00:00"/>
    <d v="1899-12-30T17:24:00"/>
    <s v="Afternoon"/>
    <s v="BA"/>
    <s v="BA3714"/>
    <s v="LHR"/>
    <s v="LAX"/>
    <s v="USA"/>
    <s v="North America"/>
    <s v="LONG"/>
    <s v="B777"/>
    <n v="0"/>
    <n v="32"/>
    <n v="300"/>
    <n v="1"/>
    <n v="0"/>
    <n v="0"/>
    <m/>
    <m/>
  </r>
  <r>
    <d v="2025-04-12T00:00:00"/>
    <d v="1899-12-30T10:47:00"/>
    <s v="Morning"/>
    <s v="BA"/>
    <s v="BA1683"/>
    <s v="LHR"/>
    <s v="HND"/>
    <s v="Japan"/>
    <s v="Asia"/>
    <s v="LONG"/>
    <s v="B777"/>
    <n v="8"/>
    <n v="49"/>
    <n v="178"/>
    <n v="0"/>
    <n v="16"/>
    <n v="54"/>
    <n v="235"/>
    <s v="Group C"/>
  </r>
  <r>
    <d v="2025-08-18T00:00:00"/>
    <d v="1899-12-30T15:29:00"/>
    <s v="Afternoon"/>
    <s v="BA"/>
    <s v="BA2781"/>
    <s v="LHR"/>
    <s v="CDG"/>
    <s v="France"/>
    <s v="Europe"/>
    <s v="SHORT"/>
    <s v="A320"/>
    <n v="0"/>
    <n v="11"/>
    <n v="169"/>
    <n v="1"/>
    <n v="14"/>
    <n v="48"/>
    <m/>
    <m/>
  </r>
  <r>
    <d v="2025-04-10T00:00:00"/>
    <d v="1899-12-30T16:16:00"/>
    <s v="Afternoon"/>
    <s v="BA"/>
    <s v="BA8203"/>
    <s v="LHR"/>
    <s v="IST"/>
    <s v="Turkey"/>
    <s v="Europe"/>
    <s v="SHORT"/>
    <s v="A320"/>
    <n v="0"/>
    <n v="12"/>
    <n v="168"/>
    <n v="0"/>
    <n v="5"/>
    <n v="23"/>
    <m/>
    <m/>
  </r>
  <r>
    <d v="2025-09-20T00:00:00"/>
    <d v="1899-12-30T20:23:00"/>
    <s v="Evening"/>
    <s v="BA"/>
    <s v="BA8052"/>
    <s v="LHR"/>
    <s v="VIE"/>
    <s v="Austria"/>
    <s v="Europe"/>
    <s v="SHORT"/>
    <s v="A320"/>
    <n v="0"/>
    <n v="0"/>
    <n v="180"/>
    <n v="0"/>
    <n v="11"/>
    <n v="39"/>
    <m/>
    <m/>
  </r>
  <r>
    <d v="2025-08-08T00:00:00"/>
    <d v="1899-12-30T17:18:00"/>
    <s v="Afternoon"/>
    <s v="BA"/>
    <s v="BA3624"/>
    <s v="LHR"/>
    <s v="CDG"/>
    <s v="France"/>
    <s v="Europe"/>
    <s v="SHORT"/>
    <s v="A320"/>
    <n v="0"/>
    <n v="4"/>
    <n v="176"/>
    <n v="0"/>
    <n v="8"/>
    <n v="30"/>
    <m/>
    <m/>
  </r>
  <r>
    <d v="2025-10-24T00:00:00"/>
    <d v="1899-12-30T09:28:00"/>
    <s v="Morning"/>
    <s v="BA"/>
    <s v="BA3504"/>
    <s v="LHR"/>
    <s v="LAX"/>
    <s v="USA"/>
    <s v="North America"/>
    <s v="LONG"/>
    <s v="B787"/>
    <n v="8"/>
    <n v="42"/>
    <n v="166"/>
    <n v="0"/>
    <n v="14"/>
    <n v="49"/>
    <n v="216"/>
    <s v="Group B"/>
  </r>
  <r>
    <d v="2025-10-24T00:00:00"/>
    <d v="1899-12-30T12:51:00"/>
    <s v="Lunchtime"/>
    <s v="BA"/>
    <s v="BA4517"/>
    <s v="LHR"/>
    <s v="FRA"/>
    <s v="Germany"/>
    <s v="Europe"/>
    <s v="SHORT"/>
    <s v="A320"/>
    <n v="0"/>
    <n v="19"/>
    <n v="161"/>
    <n v="0"/>
    <n v="13"/>
    <n v="46"/>
    <m/>
    <m/>
  </r>
  <r>
    <d v="2025-09-20T00:00:00"/>
    <d v="1899-12-30T21:59:00"/>
    <s v="Evening"/>
    <s v="BA"/>
    <s v="BA7182"/>
    <s v="LHR"/>
    <s v="AMS"/>
    <s v="Netherlands"/>
    <s v="Europe"/>
    <s v="SHORT"/>
    <s v="A320"/>
    <n v="0"/>
    <n v="3"/>
    <n v="177"/>
    <n v="0"/>
    <n v="0"/>
    <n v="8"/>
    <m/>
    <m/>
  </r>
  <r>
    <d v="2025-07-07T00:00:00"/>
    <d v="1899-12-30T12:36:00"/>
    <s v="Lunchtime"/>
    <s v="BA"/>
    <s v="BA8343"/>
    <s v="LHR"/>
    <s v="DXB"/>
    <s v="UAE"/>
    <s v="Middle East"/>
    <s v="LONG"/>
    <s v="B777"/>
    <n v="8"/>
    <n v="49"/>
    <n v="178"/>
    <n v="0"/>
    <n v="11"/>
    <n v="39"/>
    <m/>
    <m/>
  </r>
  <r>
    <d v="2025-08-26T00:00:00"/>
    <d v="1899-12-30T12:33:00"/>
    <s v="Lunchtime"/>
    <s v="BA"/>
    <s v="BA7431"/>
    <s v="LHR"/>
    <s v="FRA"/>
    <s v="Germany"/>
    <s v="Europe"/>
    <s v="SHORT"/>
    <s v="A320"/>
    <n v="0"/>
    <n v="20"/>
    <n v="160"/>
    <n v="0"/>
    <n v="7"/>
    <n v="27"/>
    <m/>
    <m/>
  </r>
  <r>
    <d v="2025-06-07T00:00:00"/>
    <d v="1899-12-30T11:45:00"/>
    <s v="Morning"/>
    <s v="BA"/>
    <s v="BA9991"/>
    <s v="LHR"/>
    <s v="ORD"/>
    <s v="USA"/>
    <s v="North America"/>
    <s v="LONG"/>
    <s v="B787"/>
    <n v="8"/>
    <n v="48"/>
    <n v="200"/>
    <n v="0"/>
    <n v="8"/>
    <n v="32"/>
    <n v="256"/>
    <s v="Group B"/>
  </r>
  <r>
    <d v="2025-09-29T00:00:00"/>
    <d v="1899-12-30T13:50:00"/>
    <s v="Lunchtime"/>
    <s v="BA"/>
    <s v="BA3387"/>
    <s v="LHR"/>
    <s v="LAX"/>
    <s v="USA"/>
    <s v="North America"/>
    <s v="LONG"/>
    <s v="A350"/>
    <n v="0"/>
    <n v="56"/>
    <n v="275"/>
    <n v="0"/>
    <n v="4"/>
    <n v="19"/>
    <m/>
    <m/>
  </r>
  <r>
    <d v="2025-06-14T00:00:00"/>
    <d v="1899-12-30T16:28:00"/>
    <s v="Afternoon"/>
    <s v="BA"/>
    <s v="BA7048"/>
    <s v="LHR"/>
    <s v="DFW"/>
    <s v="USA"/>
    <s v="North America"/>
    <s v="LONG"/>
    <s v="B777"/>
    <n v="0"/>
    <n v="32"/>
    <n v="300"/>
    <n v="1"/>
    <n v="17"/>
    <n v="58"/>
    <m/>
    <m/>
  </r>
  <r>
    <d v="2025-05-10T00:00:00"/>
    <d v="1899-12-30T14:02:00"/>
    <s v="Afternoon"/>
    <s v="BA"/>
    <s v="BA4529"/>
    <s v="LHR"/>
    <s v="MAD"/>
    <s v="Spain"/>
    <s v="Europe"/>
    <s v="SHORT"/>
    <s v="A320"/>
    <n v="0"/>
    <n v="6"/>
    <n v="174"/>
    <n v="0"/>
    <n v="13"/>
    <n v="47"/>
    <m/>
    <m/>
  </r>
  <r>
    <d v="2025-06-29T00:00:00"/>
    <d v="1899-12-30T09:37:00"/>
    <s v="Morning"/>
    <s v="BA"/>
    <s v="BA4961"/>
    <s v="LHR"/>
    <s v="ORD"/>
    <s v="USA"/>
    <s v="North America"/>
    <s v="LONG"/>
    <s v="B787"/>
    <n v="8"/>
    <n v="42"/>
    <n v="166"/>
    <n v="1"/>
    <n v="4"/>
    <n v="19"/>
    <n v="216"/>
    <s v="Group B"/>
  </r>
  <r>
    <d v="2025-07-27T00:00:00"/>
    <d v="1899-12-30T06:35:00"/>
    <s v="Morning"/>
    <s v="BA"/>
    <s v="BA6177"/>
    <s v="LHR"/>
    <s v="CDG"/>
    <s v="France"/>
    <s v="Europe"/>
    <s v="SHORT"/>
    <s v="A320"/>
    <n v="0"/>
    <n v="7"/>
    <n v="173"/>
    <n v="0"/>
    <n v="0"/>
    <n v="9"/>
    <n v="180"/>
    <s v="Group A"/>
  </r>
  <r>
    <d v="2025-08-14T00:00:00"/>
    <d v="1899-12-30T08:24:00"/>
    <s v="Morning"/>
    <s v="BA"/>
    <s v="BA2700"/>
    <s v="LHR"/>
    <s v="BCN"/>
    <s v="Spain"/>
    <s v="Europe"/>
    <s v="SHORT"/>
    <s v="A320"/>
    <n v="0"/>
    <n v="8"/>
    <n v="172"/>
    <n v="0"/>
    <n v="6"/>
    <n v="24"/>
    <n v="180"/>
    <s v="Group A"/>
  </r>
  <r>
    <d v="2025-05-25T00:00:00"/>
    <d v="1899-12-30T15:27:00"/>
    <s v="Afternoon"/>
    <s v="BA"/>
    <s v="BA3578"/>
    <s v="LHR"/>
    <s v="FRA"/>
    <s v="Germany"/>
    <s v="Europe"/>
    <s v="SHORT"/>
    <s v="A320"/>
    <n v="0"/>
    <n v="19"/>
    <n v="161"/>
    <n v="0"/>
    <n v="10"/>
    <n v="37"/>
    <m/>
    <m/>
  </r>
  <r>
    <d v="2025-09-11T00:00:00"/>
    <d v="1899-12-30T12:31:00"/>
    <s v="Lunchtime"/>
    <s v="BA"/>
    <s v="BA5656"/>
    <s v="LHR"/>
    <s v="DXB"/>
    <s v="UAE"/>
    <s v="Middle East"/>
    <s v="LONG"/>
    <s v="B787"/>
    <n v="8"/>
    <n v="48"/>
    <n v="200"/>
    <n v="3"/>
    <n v="9"/>
    <n v="34"/>
    <m/>
    <m/>
  </r>
  <r>
    <d v="2025-06-14T00:00:00"/>
    <d v="1899-12-30T22:28:00"/>
    <s v="Evening"/>
    <s v="BA"/>
    <s v="BA9291"/>
    <s v="LHR"/>
    <s v="VIE"/>
    <s v="Austria"/>
    <s v="Europe"/>
    <s v="SHORT"/>
    <s v="A320"/>
    <n v="0"/>
    <n v="7"/>
    <n v="173"/>
    <n v="0"/>
    <n v="15"/>
    <n v="50"/>
    <m/>
    <m/>
  </r>
  <r>
    <d v="2025-04-25T00:00:00"/>
    <d v="1899-12-30T10:26:00"/>
    <s v="Morning"/>
    <s v="BA"/>
    <s v="BA9687"/>
    <s v="LHR"/>
    <s v="MAD"/>
    <s v="Spain"/>
    <s v="Europe"/>
    <s v="SHORT"/>
    <s v="A320"/>
    <n v="0"/>
    <n v="10"/>
    <n v="170"/>
    <n v="0"/>
    <n v="12"/>
    <n v="43"/>
    <n v="180"/>
    <s v="Group A"/>
  </r>
  <r>
    <d v="2025-10-22T00:00:00"/>
    <d v="1899-12-30T22:22:00"/>
    <s v="Evening"/>
    <s v="BA"/>
    <s v="BA8825"/>
    <s v="LHR"/>
    <s v="ZRH"/>
    <s v="Switzerland"/>
    <s v="Europe"/>
    <s v="SHORT"/>
    <s v="A320"/>
    <n v="0"/>
    <n v="14"/>
    <n v="166"/>
    <n v="0"/>
    <n v="13"/>
    <n v="45"/>
    <m/>
    <m/>
  </r>
  <r>
    <d v="2025-06-06T00:00:00"/>
    <d v="1899-12-30T09:15:00"/>
    <s v="Morning"/>
    <s v="BA"/>
    <s v="BA9385"/>
    <s v="LHR"/>
    <s v="JFK"/>
    <s v="USA"/>
    <s v="North America"/>
    <s v="LONG"/>
    <s v="A350"/>
    <n v="0"/>
    <n v="56"/>
    <n v="275"/>
    <n v="2"/>
    <n v="10"/>
    <n v="35"/>
    <n v="331"/>
    <s v="Group B"/>
  </r>
  <r>
    <d v="2025-04-22T00:00:00"/>
    <d v="1899-12-30T12:58:00"/>
    <s v="Lunchtime"/>
    <s v="BA"/>
    <s v="BA4877"/>
    <s v="LHR"/>
    <s v="FRA"/>
    <s v="Germany"/>
    <s v="Europe"/>
    <s v="SHORT"/>
    <s v="A320"/>
    <n v="0"/>
    <n v="15"/>
    <n v="165"/>
    <n v="4"/>
    <n v="0"/>
    <n v="9"/>
    <m/>
    <m/>
  </r>
  <r>
    <d v="2025-10-06T00:00:00"/>
    <d v="1899-12-30T08:15:00"/>
    <s v="Morning"/>
    <s v="BA"/>
    <s v="BA9368"/>
    <s v="LHR"/>
    <s v="MUC"/>
    <s v="Germany"/>
    <s v="Europe"/>
    <s v="SHORT"/>
    <s v="A320"/>
    <n v="0"/>
    <n v="8"/>
    <n v="172"/>
    <n v="0"/>
    <n v="7"/>
    <n v="27"/>
    <n v="180"/>
    <s v="Group A"/>
  </r>
  <r>
    <d v="2025-06-09T00:00:00"/>
    <d v="1899-12-30T06:41:00"/>
    <s v="Morning"/>
    <s v="BA"/>
    <s v="BA3998"/>
    <s v="LHR"/>
    <s v="JFK"/>
    <s v="USA"/>
    <s v="North America"/>
    <s v="LONG"/>
    <s v="B787"/>
    <n v="8"/>
    <n v="42"/>
    <n v="166"/>
    <n v="0"/>
    <n v="14"/>
    <n v="47"/>
    <n v="216"/>
    <s v="Group B"/>
  </r>
  <r>
    <d v="2025-06-03T00:00:00"/>
    <d v="1899-12-30T08:12:00"/>
    <s v="Morning"/>
    <s v="BA"/>
    <s v="BA6865"/>
    <s v="LHR"/>
    <s v="CDG"/>
    <s v="France"/>
    <s v="Europe"/>
    <s v="SHORT"/>
    <s v="A320"/>
    <n v="0"/>
    <n v="0"/>
    <n v="180"/>
    <n v="1"/>
    <n v="7"/>
    <n v="29"/>
    <n v="180"/>
    <s v="Group A"/>
  </r>
  <r>
    <d v="2025-05-07T00:00:00"/>
    <d v="1899-12-30T17:49:00"/>
    <s v="Afternoon"/>
    <s v="BA"/>
    <s v="BA7060"/>
    <s v="LHR"/>
    <s v="VIE"/>
    <s v="Austria"/>
    <s v="Europe"/>
    <s v="SHORT"/>
    <s v="A320"/>
    <n v="0"/>
    <n v="16"/>
    <n v="164"/>
    <n v="0"/>
    <n v="11"/>
    <n v="38"/>
    <m/>
    <m/>
  </r>
  <r>
    <d v="2025-07-30T00:00:00"/>
    <d v="1899-12-30T14:24:00"/>
    <s v="Afternoon"/>
    <s v="BA"/>
    <s v="BA6437"/>
    <s v="LHR"/>
    <s v="ORD"/>
    <s v="USA"/>
    <s v="North America"/>
    <s v="LONG"/>
    <s v="B777"/>
    <n v="0"/>
    <n v="32"/>
    <n v="300"/>
    <n v="1"/>
    <n v="6"/>
    <n v="25"/>
    <m/>
    <m/>
  </r>
  <r>
    <d v="2025-08-18T00:00:00"/>
    <d v="1899-12-30T16:55:00"/>
    <s v="Afternoon"/>
    <s v="BA"/>
    <s v="BA8140"/>
    <s v="LHR"/>
    <s v="AMS"/>
    <s v="Netherlands"/>
    <s v="Europe"/>
    <s v="SHORT"/>
    <s v="A320"/>
    <n v="0"/>
    <n v="4"/>
    <n v="176"/>
    <n v="2"/>
    <n v="2"/>
    <n v="14"/>
    <m/>
    <m/>
  </r>
  <r>
    <d v="2025-08-01T00:00:00"/>
    <d v="1899-12-30T15:47:00"/>
    <s v="Afternoon"/>
    <s v="BA"/>
    <s v="BA1711"/>
    <s v="LHR"/>
    <s v="BCN"/>
    <s v="Spain"/>
    <s v="Europe"/>
    <s v="SHORT"/>
    <s v="A320"/>
    <n v="0"/>
    <n v="4"/>
    <n v="176"/>
    <n v="1"/>
    <n v="7"/>
    <n v="28"/>
    <m/>
    <m/>
  </r>
  <r>
    <d v="2025-07-18T00:00:00"/>
    <d v="1899-12-30T21:53:00"/>
    <s v="Evening"/>
    <s v="BA"/>
    <s v="BA2742"/>
    <s v="LHR"/>
    <s v="DXB"/>
    <s v="UAE"/>
    <s v="Middle East"/>
    <s v="LONG"/>
    <s v="B787"/>
    <n v="0"/>
    <n v="35"/>
    <n v="179"/>
    <n v="0"/>
    <n v="9"/>
    <n v="35"/>
    <m/>
    <m/>
  </r>
  <r>
    <d v="2025-08-17T00:00:00"/>
    <d v="1899-12-30T16:21:00"/>
    <s v="Afternoon"/>
    <s v="BA"/>
    <s v="BA9629"/>
    <s v="LHR"/>
    <s v="BCN"/>
    <s v="Spain"/>
    <s v="Europe"/>
    <s v="SHORT"/>
    <s v="A320"/>
    <n v="0"/>
    <n v="20"/>
    <n v="160"/>
    <n v="0"/>
    <n v="4"/>
    <n v="20"/>
    <m/>
    <m/>
  </r>
  <r>
    <d v="2025-06-14T00:00:00"/>
    <d v="1899-12-30T12:04:00"/>
    <s v="Lunchtime"/>
    <s v="BA"/>
    <s v="BA1379"/>
    <s v="LHR"/>
    <s v="HND"/>
    <s v="Japan"/>
    <s v="Asia"/>
    <s v="LONG"/>
    <s v="A350"/>
    <n v="0"/>
    <n v="56"/>
    <n v="275"/>
    <n v="1"/>
    <n v="6"/>
    <n v="27"/>
    <m/>
    <m/>
  </r>
  <r>
    <d v="2025-04-04T00:00:00"/>
    <d v="1899-12-30T07:03:00"/>
    <s v="Morning"/>
    <s v="BA"/>
    <s v="BA2246"/>
    <s v="LHR"/>
    <s v="FRA"/>
    <s v="Germany"/>
    <s v="Europe"/>
    <s v="SHORT"/>
    <s v="A320"/>
    <n v="0"/>
    <n v="2"/>
    <n v="178"/>
    <n v="0"/>
    <n v="3"/>
    <n v="16"/>
    <n v="180"/>
    <s v="Group A"/>
  </r>
  <r>
    <d v="2025-06-08T00:00:00"/>
    <d v="1899-12-30T14:45:00"/>
    <s v="Afternoon"/>
    <s v="BA"/>
    <s v="BA8521"/>
    <s v="LHR"/>
    <s v="AMS"/>
    <s v="Netherlands"/>
    <s v="Europe"/>
    <s v="SHORT"/>
    <s v="A320"/>
    <n v="0"/>
    <n v="4"/>
    <n v="176"/>
    <n v="0"/>
    <n v="14"/>
    <n v="48"/>
    <m/>
    <m/>
  </r>
  <r>
    <d v="2025-10-20T00:00:00"/>
    <d v="1899-12-30T18:01:00"/>
    <s v="Evening"/>
    <s v="BA"/>
    <s v="BA3584"/>
    <s v="LHR"/>
    <s v="MAD"/>
    <s v="Spain"/>
    <s v="Europe"/>
    <s v="SHORT"/>
    <s v="A320"/>
    <n v="0"/>
    <n v="17"/>
    <n v="163"/>
    <n v="0"/>
    <n v="6"/>
    <n v="26"/>
    <m/>
    <m/>
  </r>
  <r>
    <d v="2025-06-13T00:00:00"/>
    <d v="1899-12-30T08:56:00"/>
    <s v="Morning"/>
    <s v="BA"/>
    <s v="BA4506"/>
    <s v="LHR"/>
    <s v="HND"/>
    <s v="Japan"/>
    <s v="Asia"/>
    <s v="LONG"/>
    <s v="B777"/>
    <n v="0"/>
    <n v="32"/>
    <n v="300"/>
    <n v="0"/>
    <n v="16"/>
    <n v="53"/>
    <n v="332"/>
    <s v="Group C"/>
  </r>
  <r>
    <d v="2025-04-23T00:00:00"/>
    <d v="1899-12-30T21:55:00"/>
    <s v="Evening"/>
    <s v="BA"/>
    <s v="BA7812"/>
    <s v="LHR"/>
    <s v="HND"/>
    <s v="Japan"/>
    <s v="Asia"/>
    <s v="LONG"/>
    <s v="B777"/>
    <n v="8"/>
    <n v="49"/>
    <n v="178"/>
    <n v="0"/>
    <n v="16"/>
    <n v="54"/>
    <m/>
    <m/>
  </r>
  <r>
    <d v="2025-08-25T00:00:00"/>
    <d v="1899-12-30T20:56:00"/>
    <s v="Evening"/>
    <s v="BA"/>
    <s v="BA2013"/>
    <s v="LHR"/>
    <s v="ORD"/>
    <s v="USA"/>
    <s v="North America"/>
    <s v="LONG"/>
    <s v="B777"/>
    <n v="0"/>
    <n v="32"/>
    <n v="300"/>
    <n v="1"/>
    <n v="7"/>
    <n v="29"/>
    <m/>
    <m/>
  </r>
  <r>
    <d v="2025-10-24T00:00:00"/>
    <d v="1899-12-30T15:00:00"/>
    <s v="Afternoon"/>
    <s v="BA"/>
    <s v="BA9244"/>
    <s v="LHR"/>
    <s v="AMS"/>
    <s v="Netherlands"/>
    <s v="Europe"/>
    <s v="SHORT"/>
    <s v="A320"/>
    <n v="0"/>
    <n v="16"/>
    <n v="164"/>
    <n v="0"/>
    <n v="2"/>
    <n v="15"/>
    <m/>
    <m/>
  </r>
  <r>
    <d v="2025-08-11T00:00:00"/>
    <d v="1899-12-30T17:48:00"/>
    <s v="Afternoon"/>
    <s v="BA"/>
    <s v="BA5537"/>
    <s v="LHR"/>
    <s v="FRA"/>
    <s v="Germany"/>
    <s v="Europe"/>
    <s v="SHORT"/>
    <s v="A320"/>
    <n v="0"/>
    <n v="20"/>
    <n v="160"/>
    <n v="0"/>
    <n v="0"/>
    <n v="0"/>
    <m/>
    <m/>
  </r>
  <r>
    <d v="2025-04-23T00:00:00"/>
    <d v="1899-12-30T16:09:00"/>
    <s v="Afternoon"/>
    <s v="BA"/>
    <s v="BA8330"/>
    <s v="LHR"/>
    <s v="MAD"/>
    <s v="Spain"/>
    <s v="Europe"/>
    <s v="SHORT"/>
    <s v="A320"/>
    <n v="0"/>
    <n v="18"/>
    <n v="162"/>
    <n v="0"/>
    <n v="0"/>
    <n v="7"/>
    <m/>
    <m/>
  </r>
  <r>
    <d v="2025-06-08T00:00:00"/>
    <d v="1899-12-30T07:31:00"/>
    <s v="Morning"/>
    <s v="BA"/>
    <s v="BA6254"/>
    <s v="LHR"/>
    <s v="AMS"/>
    <s v="Netherlands"/>
    <s v="Europe"/>
    <s v="SHORT"/>
    <s v="A320"/>
    <n v="0"/>
    <n v="11"/>
    <n v="169"/>
    <n v="0"/>
    <n v="0"/>
    <n v="9"/>
    <n v="180"/>
    <s v="Group A"/>
  </r>
  <r>
    <d v="2025-08-19T00:00:00"/>
    <d v="1899-12-30T09:14:00"/>
    <s v="Morning"/>
    <s v="BA"/>
    <s v="BA3700"/>
    <s v="LHR"/>
    <s v="DXB"/>
    <s v="UAE"/>
    <s v="Middle East"/>
    <s v="LONG"/>
    <s v="B777"/>
    <n v="8"/>
    <n v="49"/>
    <n v="178"/>
    <n v="3"/>
    <n v="15"/>
    <n v="52"/>
    <n v="235"/>
    <s v="Group C"/>
  </r>
  <r>
    <d v="2025-09-10T00:00:00"/>
    <d v="1899-12-30T20:17:00"/>
    <s v="Evening"/>
    <s v="BA"/>
    <s v="BA9992"/>
    <s v="LHR"/>
    <s v="DFW"/>
    <s v="USA"/>
    <s v="North America"/>
    <s v="LONG"/>
    <s v="B777"/>
    <n v="0"/>
    <n v="48"/>
    <n v="224"/>
    <n v="1"/>
    <n v="8"/>
    <n v="32"/>
    <m/>
    <m/>
  </r>
  <r>
    <d v="2025-04-02T00:00:00"/>
    <d v="1899-12-30T11:34:00"/>
    <s v="Morning"/>
    <s v="BA"/>
    <s v="BA7129"/>
    <s v="LHR"/>
    <s v="AMS"/>
    <s v="Netherlands"/>
    <s v="Europe"/>
    <s v="SHORT"/>
    <s v="A320"/>
    <n v="0"/>
    <n v="9"/>
    <n v="171"/>
    <n v="0"/>
    <n v="10"/>
    <n v="36"/>
    <n v="180"/>
    <s v="Group A"/>
  </r>
  <r>
    <d v="2025-05-18T00:00:00"/>
    <d v="1899-12-30T10:11:00"/>
    <s v="Morning"/>
    <s v="BA"/>
    <s v="BA6349"/>
    <s v="LHR"/>
    <s v="DFW"/>
    <s v="USA"/>
    <s v="North America"/>
    <s v="LONG"/>
    <s v="B787"/>
    <n v="8"/>
    <n v="48"/>
    <n v="200"/>
    <n v="1"/>
    <n v="0"/>
    <n v="0"/>
    <n v="256"/>
    <s v="Group B"/>
  </r>
  <r>
    <d v="2025-06-04T00:00:00"/>
    <d v="1899-12-30T16:55:00"/>
    <s v="Afternoon"/>
    <s v="BA"/>
    <s v="BA2476"/>
    <s v="LHR"/>
    <s v="CDG"/>
    <s v="France"/>
    <s v="Europe"/>
    <s v="SHORT"/>
    <s v="A320"/>
    <n v="0"/>
    <n v="9"/>
    <n v="171"/>
    <n v="0"/>
    <n v="1"/>
    <n v="12"/>
    <m/>
    <m/>
  </r>
  <r>
    <d v="2025-04-16T00:00:00"/>
    <d v="1899-12-30T11:17:00"/>
    <s v="Morning"/>
    <s v="BA"/>
    <s v="BA3418"/>
    <s v="LHR"/>
    <s v="ORD"/>
    <s v="USA"/>
    <s v="North America"/>
    <s v="LONG"/>
    <s v="B787"/>
    <n v="8"/>
    <n v="48"/>
    <n v="200"/>
    <n v="5"/>
    <n v="13"/>
    <n v="44"/>
    <n v="256"/>
    <s v="Group B"/>
  </r>
  <r>
    <d v="2025-09-15T00:00:00"/>
    <d v="1899-12-30T18:28:00"/>
    <s v="Evening"/>
    <s v="BA"/>
    <s v="BA3569"/>
    <s v="LHR"/>
    <s v="DXB"/>
    <s v="UAE"/>
    <s v="Middle East"/>
    <s v="LONG"/>
    <s v="B787"/>
    <n v="0"/>
    <n v="31"/>
    <n v="173"/>
    <n v="0"/>
    <n v="9"/>
    <n v="35"/>
    <m/>
    <m/>
  </r>
  <r>
    <d v="2025-07-12T00:00:00"/>
    <d v="1899-12-30T20:56:00"/>
    <s v="Evening"/>
    <s v="BA"/>
    <s v="BA5538"/>
    <s v="LHR"/>
    <s v="LAX"/>
    <s v="USA"/>
    <s v="North America"/>
    <s v="LONG"/>
    <s v="A350"/>
    <n v="0"/>
    <n v="56"/>
    <n v="275"/>
    <n v="0"/>
    <n v="7"/>
    <n v="28"/>
    <m/>
    <m/>
  </r>
  <r>
    <d v="2025-05-02T00:00:00"/>
    <d v="1899-12-30T14:45:00"/>
    <s v="Afternoon"/>
    <s v="BA"/>
    <s v="BA4783"/>
    <s v="LHR"/>
    <s v="DXB"/>
    <s v="UAE"/>
    <s v="Middle East"/>
    <s v="LONG"/>
    <s v="A350"/>
    <n v="0"/>
    <n v="56"/>
    <n v="275"/>
    <n v="0"/>
    <n v="11"/>
    <n v="39"/>
    <m/>
    <m/>
  </r>
  <r>
    <d v="2025-06-23T00:00:00"/>
    <d v="1899-12-30T18:33:00"/>
    <s v="Evening"/>
    <s v="BA"/>
    <s v="BA5614"/>
    <s v="LHR"/>
    <s v="MAD"/>
    <s v="Spain"/>
    <s v="Europe"/>
    <s v="SHORT"/>
    <s v="A320"/>
    <n v="0"/>
    <n v="12"/>
    <n v="168"/>
    <n v="1"/>
    <n v="17"/>
    <n v="56"/>
    <m/>
    <m/>
  </r>
  <r>
    <d v="2025-10-21T00:00:00"/>
    <d v="1899-12-30T19:17:00"/>
    <s v="Evening"/>
    <s v="BA"/>
    <s v="BA3424"/>
    <s v="LHR"/>
    <s v="DFW"/>
    <s v="USA"/>
    <s v="North America"/>
    <s v="LONG"/>
    <s v="B787"/>
    <n v="0"/>
    <n v="31"/>
    <n v="173"/>
    <n v="0"/>
    <n v="7"/>
    <n v="27"/>
    <m/>
    <m/>
  </r>
  <r>
    <d v="2025-04-13T00:00:00"/>
    <d v="1899-12-30T11:58:00"/>
    <s v="Morning"/>
    <s v="BA"/>
    <s v="BA9969"/>
    <s v="LHR"/>
    <s v="VIE"/>
    <s v="Austria"/>
    <s v="Europe"/>
    <s v="SHORT"/>
    <s v="A320"/>
    <n v="0"/>
    <n v="9"/>
    <n v="171"/>
    <n v="1"/>
    <n v="8"/>
    <n v="31"/>
    <n v="180"/>
    <s v="Group A"/>
  </r>
  <r>
    <d v="2025-06-14T00:00:00"/>
    <d v="1899-12-30T12:09:00"/>
    <s v="Lunchtime"/>
    <s v="BA"/>
    <s v="BA3002"/>
    <s v="LHR"/>
    <s v="ORD"/>
    <s v="USA"/>
    <s v="North America"/>
    <s v="LONG"/>
    <s v="B777"/>
    <n v="8"/>
    <n v="49"/>
    <n v="178"/>
    <n v="0"/>
    <n v="9"/>
    <n v="33"/>
    <m/>
    <m/>
  </r>
  <r>
    <d v="2025-09-06T00:00:00"/>
    <d v="1899-12-30T19:50:00"/>
    <s v="Evening"/>
    <s v="BA"/>
    <s v="BA6427"/>
    <s v="LHR"/>
    <s v="MUC"/>
    <s v="Germany"/>
    <s v="Europe"/>
    <s v="SHORT"/>
    <s v="A320"/>
    <n v="0"/>
    <n v="7"/>
    <n v="173"/>
    <n v="2"/>
    <n v="21"/>
    <n v="68"/>
    <m/>
    <m/>
  </r>
  <r>
    <d v="2025-04-20T00:00:00"/>
    <d v="1899-12-30T22:21:00"/>
    <s v="Evening"/>
    <s v="BA"/>
    <s v="BA7721"/>
    <s v="LHR"/>
    <s v="ORD"/>
    <s v="USA"/>
    <s v="North America"/>
    <s v="LONG"/>
    <s v="B787"/>
    <n v="8"/>
    <n v="48"/>
    <n v="200"/>
    <n v="0"/>
    <n v="0"/>
    <n v="0"/>
    <m/>
    <m/>
  </r>
  <r>
    <d v="2025-08-15T00:00:00"/>
    <d v="1899-12-30T13:26:00"/>
    <s v="Lunchtime"/>
    <s v="BA"/>
    <s v="BA7717"/>
    <s v="LHR"/>
    <s v="MAD"/>
    <s v="Spain"/>
    <s v="Europe"/>
    <s v="SHORT"/>
    <s v="A320"/>
    <n v="0"/>
    <n v="4"/>
    <n v="176"/>
    <n v="2"/>
    <n v="12"/>
    <n v="41"/>
    <m/>
    <m/>
  </r>
  <r>
    <d v="2025-08-22T00:00:00"/>
    <d v="1899-12-30T15:51:00"/>
    <s v="Afternoon"/>
    <s v="BA"/>
    <s v="BA8678"/>
    <s v="LHR"/>
    <s v="LAX"/>
    <s v="USA"/>
    <s v="North America"/>
    <s v="LONG"/>
    <s v="B777"/>
    <n v="0"/>
    <n v="32"/>
    <n v="300"/>
    <n v="0"/>
    <n v="7"/>
    <n v="29"/>
    <m/>
    <m/>
  </r>
  <r>
    <d v="2025-05-16T00:00:00"/>
    <d v="1899-12-30T12:31:00"/>
    <s v="Lunchtime"/>
    <s v="BA"/>
    <s v="BA3336"/>
    <s v="LHR"/>
    <s v="HND"/>
    <s v="Japan"/>
    <s v="Asia"/>
    <s v="LONG"/>
    <s v="B787"/>
    <n v="8"/>
    <n v="42"/>
    <n v="166"/>
    <n v="0"/>
    <n v="11"/>
    <n v="39"/>
    <m/>
    <m/>
  </r>
  <r>
    <d v="2025-08-03T00:00:00"/>
    <d v="1899-12-30T06:05:00"/>
    <s v="Morning"/>
    <s v="BA"/>
    <s v="BA6272"/>
    <s v="LHR"/>
    <s v="HND"/>
    <s v="Japan"/>
    <s v="Asia"/>
    <s v="LONG"/>
    <s v="B787"/>
    <n v="0"/>
    <n v="31"/>
    <n v="173"/>
    <n v="3"/>
    <n v="4"/>
    <n v="20"/>
    <n v="204"/>
    <s v="Group C"/>
  </r>
  <r>
    <d v="2025-06-16T00:00:00"/>
    <d v="1899-12-30T10:45:00"/>
    <s v="Morning"/>
    <s v="BA"/>
    <s v="BA5304"/>
    <s v="LHR"/>
    <s v="MAD"/>
    <s v="Spain"/>
    <s v="Europe"/>
    <s v="SHORT"/>
    <s v="A320"/>
    <n v="0"/>
    <n v="6"/>
    <n v="174"/>
    <n v="4"/>
    <n v="8"/>
    <n v="30"/>
    <n v="180"/>
    <s v="Group A"/>
  </r>
  <r>
    <d v="2025-04-03T00:00:00"/>
    <d v="1899-12-30T21:38:00"/>
    <s v="Evening"/>
    <s v="BA"/>
    <s v="BA2878"/>
    <s v="LHR"/>
    <s v="BCN"/>
    <s v="Spain"/>
    <s v="Europe"/>
    <s v="SHORT"/>
    <s v="A320"/>
    <n v="0"/>
    <n v="18"/>
    <n v="162"/>
    <n v="1"/>
    <n v="12"/>
    <n v="41"/>
    <m/>
    <m/>
  </r>
  <r>
    <d v="2025-10-03T00:00:00"/>
    <d v="1899-12-30T08:42:00"/>
    <s v="Morning"/>
    <s v="BA"/>
    <s v="BA9396"/>
    <s v="LHR"/>
    <s v="IST"/>
    <s v="Turkey"/>
    <s v="Europe"/>
    <s v="SHORT"/>
    <s v="A320"/>
    <n v="0"/>
    <n v="19"/>
    <n v="161"/>
    <n v="0"/>
    <n v="25"/>
    <n v="79"/>
    <n v="180"/>
    <s v="Group A"/>
  </r>
  <r>
    <d v="2025-05-01T00:00:00"/>
    <d v="1899-12-30T17:17:00"/>
    <s v="Afternoon"/>
    <s v="BA"/>
    <s v="BA9542"/>
    <s v="LHR"/>
    <s v="DXB"/>
    <s v="UAE"/>
    <s v="Middle East"/>
    <s v="LONG"/>
    <s v="B777"/>
    <n v="8"/>
    <n v="49"/>
    <n v="178"/>
    <n v="0"/>
    <n v="12"/>
    <n v="43"/>
    <m/>
    <m/>
  </r>
  <r>
    <d v="2025-05-25T00:00:00"/>
    <d v="1899-12-30T11:02:00"/>
    <s v="Morning"/>
    <s v="BA"/>
    <s v="BA3906"/>
    <s v="LHR"/>
    <s v="ZRH"/>
    <s v="Switzerland"/>
    <s v="Europe"/>
    <s v="SHORT"/>
    <s v="A320"/>
    <n v="0"/>
    <n v="3"/>
    <n v="177"/>
    <n v="0"/>
    <n v="3"/>
    <n v="17"/>
    <n v="180"/>
    <s v="Group A"/>
  </r>
  <r>
    <d v="2025-05-21T00:00:00"/>
    <d v="1899-12-30T21:41:00"/>
    <s v="Evening"/>
    <s v="BA"/>
    <s v="BA9588"/>
    <s v="LHR"/>
    <s v="VIE"/>
    <s v="Austria"/>
    <s v="Europe"/>
    <s v="SHORT"/>
    <s v="A320"/>
    <n v="0"/>
    <n v="3"/>
    <n v="177"/>
    <n v="0"/>
    <n v="5"/>
    <n v="24"/>
    <m/>
    <m/>
  </r>
  <r>
    <d v="2025-04-25T00:00:00"/>
    <d v="1899-12-30T11:09:00"/>
    <s v="Morning"/>
    <s v="BA"/>
    <s v="BA8671"/>
    <s v="LHR"/>
    <s v="VIE"/>
    <s v="Austria"/>
    <s v="Europe"/>
    <s v="SHORT"/>
    <s v="A320"/>
    <n v="0"/>
    <n v="4"/>
    <n v="176"/>
    <n v="0"/>
    <n v="5"/>
    <n v="23"/>
    <n v="180"/>
    <s v="Group A"/>
  </r>
  <r>
    <d v="2025-08-13T00:00:00"/>
    <d v="1899-12-30T10:19:00"/>
    <s v="Morning"/>
    <s v="BA"/>
    <s v="BA5936"/>
    <s v="LHR"/>
    <s v="HND"/>
    <s v="Japan"/>
    <s v="Asia"/>
    <s v="LONG"/>
    <s v="B787"/>
    <n v="8"/>
    <n v="48"/>
    <n v="200"/>
    <n v="0"/>
    <n v="0"/>
    <n v="2"/>
    <n v="256"/>
    <s v="Group C"/>
  </r>
  <r>
    <d v="2025-05-07T00:00:00"/>
    <d v="1899-12-30T18:18:00"/>
    <s v="Evening"/>
    <s v="BA"/>
    <s v="BA1387"/>
    <s v="LHR"/>
    <s v="AMS"/>
    <s v="Netherlands"/>
    <s v="Europe"/>
    <s v="SHORT"/>
    <s v="A320"/>
    <n v="0"/>
    <n v="0"/>
    <n v="180"/>
    <n v="1"/>
    <n v="6"/>
    <n v="25"/>
    <m/>
    <m/>
  </r>
  <r>
    <d v="2025-07-09T00:00:00"/>
    <d v="1899-12-30T07:03:00"/>
    <s v="Morning"/>
    <s v="BA"/>
    <s v="BA3043"/>
    <s v="LHR"/>
    <s v="VIE"/>
    <s v="Austria"/>
    <s v="Europe"/>
    <s v="SHORT"/>
    <s v="A320"/>
    <n v="0"/>
    <n v="12"/>
    <n v="168"/>
    <n v="1"/>
    <n v="12"/>
    <n v="42"/>
    <n v="180"/>
    <s v="Group A"/>
  </r>
  <r>
    <d v="2025-08-24T00:00:00"/>
    <d v="1899-12-30T12:05:00"/>
    <s v="Lunchtime"/>
    <s v="BA"/>
    <s v="BA5905"/>
    <s v="LHR"/>
    <s v="VIE"/>
    <s v="Austria"/>
    <s v="Europe"/>
    <s v="SHORT"/>
    <s v="A320"/>
    <n v="0"/>
    <n v="13"/>
    <n v="167"/>
    <n v="0"/>
    <n v="1"/>
    <n v="10"/>
    <m/>
    <m/>
  </r>
  <r>
    <d v="2025-05-05T00:00:00"/>
    <d v="1899-12-30T09:14:00"/>
    <s v="Morning"/>
    <s v="BA"/>
    <s v="BA4084"/>
    <s v="LHR"/>
    <s v="CDG"/>
    <s v="France"/>
    <s v="Europe"/>
    <s v="SHORT"/>
    <s v="A320"/>
    <n v="0"/>
    <n v="18"/>
    <n v="162"/>
    <n v="0"/>
    <n v="14"/>
    <n v="47"/>
    <n v="180"/>
    <s v="Group A"/>
  </r>
  <r>
    <d v="2025-09-12T00:00:00"/>
    <d v="1899-12-30T09:04:00"/>
    <s v="Morning"/>
    <s v="BA"/>
    <s v="BA2150"/>
    <s v="LHR"/>
    <s v="ORD"/>
    <s v="USA"/>
    <s v="North America"/>
    <s v="LONG"/>
    <s v="B777"/>
    <n v="0"/>
    <n v="32"/>
    <n v="304"/>
    <n v="0"/>
    <n v="10"/>
    <n v="38"/>
    <n v="336"/>
    <s v="Group B"/>
  </r>
  <r>
    <d v="2025-08-09T00:00:00"/>
    <d v="1899-12-30T13:48:00"/>
    <s v="Lunchtime"/>
    <s v="BA"/>
    <s v="BA5843"/>
    <s v="LHR"/>
    <s v="ZRH"/>
    <s v="Switzerland"/>
    <s v="Europe"/>
    <s v="SHORT"/>
    <s v="A320"/>
    <n v="0"/>
    <n v="19"/>
    <n v="161"/>
    <n v="1"/>
    <n v="4"/>
    <n v="19"/>
    <m/>
    <m/>
  </r>
  <r>
    <d v="2025-06-19T00:00:00"/>
    <d v="1899-12-30T10:37:00"/>
    <s v="Morning"/>
    <s v="BA"/>
    <s v="BA2086"/>
    <s v="LHR"/>
    <s v="JFK"/>
    <s v="USA"/>
    <s v="North America"/>
    <s v="LONG"/>
    <s v="B777"/>
    <n v="0"/>
    <n v="32"/>
    <n v="304"/>
    <n v="0"/>
    <n v="7"/>
    <n v="28"/>
    <n v="336"/>
    <s v="Group B"/>
  </r>
  <r>
    <d v="2025-07-29T00:00:00"/>
    <d v="1899-12-30T10:20:00"/>
    <s v="Morning"/>
    <s v="BA"/>
    <s v="BA3368"/>
    <s v="LHR"/>
    <s v="AMS"/>
    <s v="Netherlands"/>
    <s v="Europe"/>
    <s v="SHORT"/>
    <s v="A320"/>
    <n v="0"/>
    <n v="9"/>
    <n v="171"/>
    <n v="0"/>
    <n v="17"/>
    <n v="55"/>
    <n v="180"/>
    <s v="Group A"/>
  </r>
  <r>
    <d v="2025-09-21T00:00:00"/>
    <d v="1899-12-30T22:30:00"/>
    <s v="Evening"/>
    <s v="BA"/>
    <s v="BA6896"/>
    <s v="LHR"/>
    <s v="MUC"/>
    <s v="Germany"/>
    <s v="Europe"/>
    <s v="SHORT"/>
    <s v="A320"/>
    <n v="0"/>
    <n v="4"/>
    <n v="176"/>
    <n v="0"/>
    <n v="12"/>
    <n v="42"/>
    <m/>
    <m/>
  </r>
  <r>
    <d v="2025-06-27T00:00:00"/>
    <d v="1899-12-30T16:52:00"/>
    <s v="Afternoon"/>
    <s v="BA"/>
    <s v="BA3497"/>
    <s v="LHR"/>
    <s v="ORD"/>
    <s v="USA"/>
    <s v="North America"/>
    <s v="LONG"/>
    <s v="B777"/>
    <n v="0"/>
    <n v="32"/>
    <n v="304"/>
    <n v="0"/>
    <n v="8"/>
    <n v="30"/>
    <m/>
    <m/>
  </r>
  <r>
    <d v="2025-06-04T00:00:00"/>
    <d v="1899-12-30T12:34:00"/>
    <s v="Lunchtime"/>
    <s v="BA"/>
    <s v="BA3108"/>
    <s v="LHR"/>
    <s v="ZRH"/>
    <s v="Switzerland"/>
    <s v="Europe"/>
    <s v="SHORT"/>
    <s v="A320"/>
    <n v="0"/>
    <n v="17"/>
    <n v="163"/>
    <n v="1"/>
    <n v="6"/>
    <n v="27"/>
    <m/>
    <m/>
  </r>
  <r>
    <d v="2025-09-20T00:00:00"/>
    <d v="1899-12-30T20:40:00"/>
    <s v="Evening"/>
    <s v="BA"/>
    <s v="BA4304"/>
    <s v="LHR"/>
    <s v="AMS"/>
    <s v="Netherlands"/>
    <s v="Europe"/>
    <s v="SHORT"/>
    <s v="A320"/>
    <n v="0"/>
    <n v="18"/>
    <n v="162"/>
    <n v="1"/>
    <n v="8"/>
    <n v="31"/>
    <m/>
    <m/>
  </r>
  <r>
    <d v="2025-07-10T00:00:00"/>
    <d v="1899-12-30T08:08:00"/>
    <s v="Morning"/>
    <s v="BA"/>
    <s v="BA3658"/>
    <s v="LHR"/>
    <s v="MUC"/>
    <s v="Germany"/>
    <s v="Europe"/>
    <s v="SHORT"/>
    <s v="A320"/>
    <n v="0"/>
    <n v="3"/>
    <n v="177"/>
    <n v="0"/>
    <n v="5"/>
    <n v="22"/>
    <n v="180"/>
    <s v="Group A"/>
  </r>
  <r>
    <d v="2025-09-05T00:00:00"/>
    <d v="1899-12-30T20:51:00"/>
    <s v="Evening"/>
    <s v="BA"/>
    <s v="BA4036"/>
    <s v="LHR"/>
    <s v="LAX"/>
    <s v="USA"/>
    <s v="North America"/>
    <s v="LONG"/>
    <s v="B777"/>
    <n v="0"/>
    <n v="32"/>
    <n v="304"/>
    <n v="0"/>
    <n v="0"/>
    <n v="0"/>
    <m/>
    <m/>
  </r>
  <r>
    <d v="2025-09-25T00:00:00"/>
    <d v="1899-12-30T06:22:00"/>
    <s v="Morning"/>
    <s v="BA"/>
    <s v="BA2760"/>
    <s v="LHR"/>
    <s v="LAX"/>
    <s v="USA"/>
    <s v="North America"/>
    <s v="LONG"/>
    <s v="B777"/>
    <n v="0"/>
    <n v="32"/>
    <n v="300"/>
    <n v="3"/>
    <n v="19"/>
    <n v="62"/>
    <n v="332"/>
    <s v="Group B"/>
  </r>
  <r>
    <d v="2025-10-05T00:00:00"/>
    <d v="1899-12-30T10:36:00"/>
    <s v="Morning"/>
    <s v="BA"/>
    <s v="BA5158"/>
    <s v="LHR"/>
    <s v="DFW"/>
    <s v="USA"/>
    <s v="North America"/>
    <s v="LONG"/>
    <s v="B777"/>
    <n v="8"/>
    <n v="49"/>
    <n v="178"/>
    <n v="0"/>
    <n v="9"/>
    <n v="33"/>
    <n v="235"/>
    <s v="Group B"/>
  </r>
  <r>
    <d v="2025-05-05T00:00:00"/>
    <d v="1899-12-30T22:11:00"/>
    <s v="Evening"/>
    <s v="BA"/>
    <s v="BA6776"/>
    <s v="LHR"/>
    <s v="MAD"/>
    <s v="Spain"/>
    <s v="Europe"/>
    <s v="SHORT"/>
    <s v="A320"/>
    <n v="0"/>
    <n v="7"/>
    <n v="173"/>
    <n v="1"/>
    <n v="10"/>
    <n v="37"/>
    <m/>
    <m/>
  </r>
  <r>
    <d v="2025-07-17T00:00:00"/>
    <d v="1899-12-30T07:38:00"/>
    <s v="Morning"/>
    <s v="BA"/>
    <s v="BA2138"/>
    <s v="LHR"/>
    <s v="VIE"/>
    <s v="Austria"/>
    <s v="Europe"/>
    <s v="SHORT"/>
    <s v="A320"/>
    <n v="0"/>
    <n v="19"/>
    <n v="161"/>
    <n v="1"/>
    <n v="7"/>
    <n v="29"/>
    <n v="180"/>
    <s v="Group A"/>
  </r>
  <r>
    <d v="2025-04-07T00:00:00"/>
    <d v="1899-12-30T11:02:00"/>
    <s v="Morning"/>
    <s v="BA"/>
    <s v="BA4032"/>
    <s v="LHR"/>
    <s v="DFW"/>
    <s v="USA"/>
    <s v="North America"/>
    <s v="LONG"/>
    <s v="A350"/>
    <n v="0"/>
    <n v="56"/>
    <n v="275"/>
    <n v="1"/>
    <n v="4"/>
    <n v="19"/>
    <n v="331"/>
    <s v="Group B"/>
  </r>
  <r>
    <d v="2025-08-24T00:00:00"/>
    <d v="1899-12-30T09:14:00"/>
    <s v="Morning"/>
    <s v="BA"/>
    <s v="BA9227"/>
    <s v="LHR"/>
    <s v="FRA"/>
    <s v="Germany"/>
    <s v="Europe"/>
    <s v="SHORT"/>
    <s v="A320"/>
    <n v="0"/>
    <n v="12"/>
    <n v="168"/>
    <n v="0"/>
    <n v="7"/>
    <n v="27"/>
    <n v="180"/>
    <s v="Group A"/>
  </r>
  <r>
    <d v="2025-04-09T00:00:00"/>
    <d v="1899-12-30T21:31:00"/>
    <s v="Evening"/>
    <s v="BA"/>
    <s v="BA8735"/>
    <s v="LHR"/>
    <s v="BCN"/>
    <s v="Spain"/>
    <s v="Europe"/>
    <s v="SHORT"/>
    <s v="A320"/>
    <n v="0"/>
    <n v="12"/>
    <n v="168"/>
    <n v="0"/>
    <n v="0"/>
    <n v="5"/>
    <m/>
    <m/>
  </r>
  <r>
    <d v="2025-07-03T00:00:00"/>
    <d v="1899-12-30T18:50:00"/>
    <s v="Evening"/>
    <s v="BA"/>
    <s v="BA2792"/>
    <s v="LHR"/>
    <s v="DFW"/>
    <s v="USA"/>
    <s v="North America"/>
    <s v="LONG"/>
    <s v="B787"/>
    <n v="8"/>
    <n v="48"/>
    <n v="200"/>
    <n v="2"/>
    <n v="20"/>
    <n v="66"/>
    <m/>
    <m/>
  </r>
  <r>
    <d v="2025-08-07T00:00:00"/>
    <d v="1899-12-30T19:19:00"/>
    <s v="Evening"/>
    <s v="BA"/>
    <s v="BA4320"/>
    <s v="LHR"/>
    <s v="ORD"/>
    <s v="USA"/>
    <s v="North America"/>
    <s v="LONG"/>
    <s v="A380"/>
    <n v="14"/>
    <n v="97"/>
    <n v="358"/>
    <n v="0"/>
    <n v="1"/>
    <n v="11"/>
    <m/>
    <m/>
  </r>
  <r>
    <d v="2025-06-29T00:00:00"/>
    <d v="1899-12-30T16:20:00"/>
    <s v="Afternoon"/>
    <s v="BA"/>
    <s v="BA7652"/>
    <s v="LHR"/>
    <s v="DXB"/>
    <s v="UAE"/>
    <s v="Middle East"/>
    <s v="LONG"/>
    <s v="A350"/>
    <n v="0"/>
    <n v="56"/>
    <n v="275"/>
    <n v="0"/>
    <n v="2"/>
    <n v="14"/>
    <m/>
    <m/>
  </r>
  <r>
    <d v="2025-08-27T00:00:00"/>
    <d v="1899-12-30T20:49:00"/>
    <s v="Evening"/>
    <s v="BA"/>
    <s v="BA1013"/>
    <s v="LHR"/>
    <s v="CDG"/>
    <s v="France"/>
    <s v="Europe"/>
    <s v="SHORT"/>
    <s v="A320"/>
    <n v="0"/>
    <n v="20"/>
    <n v="160"/>
    <n v="0"/>
    <n v="5"/>
    <n v="23"/>
    <m/>
    <m/>
  </r>
  <r>
    <d v="2025-08-20T00:00:00"/>
    <d v="1899-12-30T21:33:00"/>
    <s v="Evening"/>
    <s v="BA"/>
    <s v="BA3638"/>
    <s v="LHR"/>
    <s v="AMS"/>
    <s v="Netherlands"/>
    <s v="Europe"/>
    <s v="SHORT"/>
    <s v="A320"/>
    <n v="0"/>
    <n v="5"/>
    <n v="175"/>
    <n v="0"/>
    <n v="15"/>
    <n v="50"/>
    <m/>
    <m/>
  </r>
  <r>
    <d v="2025-08-01T00:00:00"/>
    <d v="1899-12-30T07:31:00"/>
    <s v="Morning"/>
    <s v="BA"/>
    <s v="BA8680"/>
    <s v="LHR"/>
    <s v="IST"/>
    <s v="Turkey"/>
    <s v="Europe"/>
    <s v="SHORT"/>
    <s v="A320"/>
    <n v="0"/>
    <n v="4"/>
    <n v="176"/>
    <n v="1"/>
    <n v="8"/>
    <n v="31"/>
    <n v="180"/>
    <s v="Group A"/>
  </r>
  <r>
    <d v="2025-07-08T00:00:00"/>
    <d v="1899-12-30T21:28:00"/>
    <s v="Evening"/>
    <s v="BA"/>
    <s v="BA6700"/>
    <s v="LHR"/>
    <s v="DXB"/>
    <s v="UAE"/>
    <s v="Middle East"/>
    <s v="LONG"/>
    <s v="B777"/>
    <n v="8"/>
    <n v="49"/>
    <n v="178"/>
    <n v="1"/>
    <n v="1"/>
    <n v="11"/>
    <m/>
    <m/>
  </r>
  <r>
    <d v="2025-09-10T00:00:00"/>
    <d v="1899-12-30T09:02:00"/>
    <s v="Morning"/>
    <s v="BA"/>
    <s v="BA6232"/>
    <s v="LHR"/>
    <s v="JFK"/>
    <s v="USA"/>
    <s v="North America"/>
    <s v="LONG"/>
    <s v="A380"/>
    <n v="14"/>
    <n v="97"/>
    <n v="358"/>
    <n v="2"/>
    <n v="15"/>
    <n v="50"/>
    <n v="469"/>
    <s v="Group B"/>
  </r>
  <r>
    <d v="2025-04-01T00:00:00"/>
    <d v="1899-12-30T22:53:00"/>
    <s v="Evening"/>
    <s v="BA"/>
    <s v="BA9513"/>
    <s v="LHR"/>
    <s v="IST"/>
    <s v="Turkey"/>
    <s v="Europe"/>
    <s v="SHORT"/>
    <s v="A320"/>
    <n v="0"/>
    <n v="3"/>
    <n v="177"/>
    <n v="1"/>
    <n v="12"/>
    <n v="42"/>
    <m/>
    <m/>
  </r>
  <r>
    <d v="2025-06-30T00:00:00"/>
    <d v="1899-12-30T22:17:00"/>
    <s v="Evening"/>
    <s v="BA"/>
    <s v="BA8622"/>
    <s v="LHR"/>
    <s v="VIE"/>
    <s v="Austria"/>
    <s v="Europe"/>
    <s v="SHORT"/>
    <s v="A320"/>
    <n v="0"/>
    <n v="19"/>
    <n v="161"/>
    <n v="0"/>
    <n v="11"/>
    <n v="39"/>
    <m/>
    <m/>
  </r>
  <r>
    <d v="2025-07-08T00:00:00"/>
    <d v="1899-12-30T09:49:00"/>
    <s v="Morning"/>
    <s v="BA"/>
    <s v="BA2897"/>
    <s v="LHR"/>
    <s v="DXB"/>
    <s v="UAE"/>
    <s v="Middle East"/>
    <s v="LONG"/>
    <s v="B777"/>
    <n v="0"/>
    <n v="32"/>
    <n v="300"/>
    <n v="0"/>
    <n v="12"/>
    <n v="41"/>
    <n v="332"/>
    <s v="Group C"/>
  </r>
  <r>
    <d v="2025-09-24T00:00:00"/>
    <d v="1899-12-30T08:05:00"/>
    <s v="Morning"/>
    <s v="BA"/>
    <s v="BA1553"/>
    <s v="LHR"/>
    <s v="DXB"/>
    <s v="UAE"/>
    <s v="Middle East"/>
    <s v="LONG"/>
    <s v="B787"/>
    <n v="0"/>
    <n v="31"/>
    <n v="173"/>
    <n v="1"/>
    <n v="21"/>
    <n v="68"/>
    <n v="204"/>
    <s v="Group C"/>
  </r>
  <r>
    <d v="2025-06-18T00:00:00"/>
    <d v="1899-12-30T16:54:00"/>
    <s v="Afternoon"/>
    <s v="BA"/>
    <s v="BA6733"/>
    <s v="LHR"/>
    <s v="DFW"/>
    <s v="USA"/>
    <s v="North America"/>
    <s v="LONG"/>
    <s v="A350"/>
    <n v="0"/>
    <n v="56"/>
    <n v="275"/>
    <n v="0"/>
    <n v="20"/>
    <n v="64"/>
    <m/>
    <m/>
  </r>
  <r>
    <d v="2025-08-25T00:00:00"/>
    <d v="1899-12-30T08:17:00"/>
    <s v="Morning"/>
    <s v="BA"/>
    <s v="BA5162"/>
    <s v="LHR"/>
    <s v="HND"/>
    <s v="Japan"/>
    <s v="Asia"/>
    <s v="LONG"/>
    <s v="B777"/>
    <n v="0"/>
    <n v="32"/>
    <n v="304"/>
    <n v="3"/>
    <n v="4"/>
    <n v="20"/>
    <n v="336"/>
    <s v="Group C"/>
  </r>
  <r>
    <d v="2025-07-27T00:00:00"/>
    <d v="1899-12-30T07:14:00"/>
    <s v="Morning"/>
    <s v="BA"/>
    <s v="BA3757"/>
    <s v="LHR"/>
    <s v="LAX"/>
    <s v="USA"/>
    <s v="North America"/>
    <s v="LONG"/>
    <s v="B787"/>
    <n v="8"/>
    <n v="48"/>
    <n v="200"/>
    <n v="1"/>
    <n v="17"/>
    <n v="56"/>
    <n v="256"/>
    <s v="Group B"/>
  </r>
  <r>
    <d v="2025-04-06T00:00:00"/>
    <d v="1899-12-30T21:21:00"/>
    <s v="Evening"/>
    <s v="BA"/>
    <s v="BA8265"/>
    <s v="LHR"/>
    <s v="MAD"/>
    <s v="Spain"/>
    <s v="Europe"/>
    <s v="SHORT"/>
    <s v="A320"/>
    <n v="0"/>
    <n v="7"/>
    <n v="173"/>
    <n v="0"/>
    <n v="10"/>
    <n v="36"/>
    <m/>
    <m/>
  </r>
  <r>
    <d v="2025-07-27T00:00:00"/>
    <d v="1899-12-30T14:25:00"/>
    <s v="Afternoon"/>
    <s v="BA"/>
    <s v="BA8263"/>
    <s v="LHR"/>
    <s v="JFK"/>
    <s v="USA"/>
    <s v="North America"/>
    <s v="LONG"/>
    <s v="B777"/>
    <n v="8"/>
    <n v="49"/>
    <n v="178"/>
    <n v="2"/>
    <n v="10"/>
    <n v="38"/>
    <m/>
    <m/>
  </r>
  <r>
    <d v="2025-07-29T00:00:00"/>
    <d v="1899-12-30T09:11:00"/>
    <s v="Morning"/>
    <s v="BA"/>
    <s v="BA6552"/>
    <s v="LHR"/>
    <s v="MUC"/>
    <s v="Germany"/>
    <s v="Europe"/>
    <s v="SHORT"/>
    <s v="A320"/>
    <n v="0"/>
    <n v="18"/>
    <n v="162"/>
    <n v="0"/>
    <n v="0"/>
    <n v="4"/>
    <n v="180"/>
    <s v="Group A"/>
  </r>
  <r>
    <d v="2025-04-25T00:00:00"/>
    <d v="1899-12-30T18:44:00"/>
    <s v="Evening"/>
    <s v="BA"/>
    <s v="BA3179"/>
    <s v="LHR"/>
    <s v="VIE"/>
    <s v="Austria"/>
    <s v="Europe"/>
    <s v="SHORT"/>
    <s v="A320"/>
    <n v="0"/>
    <n v="3"/>
    <n v="177"/>
    <n v="0"/>
    <n v="7"/>
    <n v="28"/>
    <m/>
    <m/>
  </r>
  <r>
    <d v="2025-09-26T00:00:00"/>
    <d v="1899-12-30T18:35:00"/>
    <s v="Evening"/>
    <s v="BA"/>
    <s v="BA7846"/>
    <s v="LHR"/>
    <s v="MUC"/>
    <s v="Germany"/>
    <s v="Europe"/>
    <s v="SHORT"/>
    <s v="A320"/>
    <n v="0"/>
    <n v="11"/>
    <n v="169"/>
    <n v="1"/>
    <n v="3"/>
    <n v="18"/>
    <m/>
    <m/>
  </r>
  <r>
    <d v="2025-06-16T00:00:00"/>
    <d v="1899-12-30T13:40:00"/>
    <s v="Lunchtime"/>
    <s v="BA"/>
    <s v="BA5941"/>
    <s v="LHR"/>
    <s v="DXB"/>
    <s v="UAE"/>
    <s v="Middle East"/>
    <s v="LONG"/>
    <s v="A380"/>
    <n v="14"/>
    <n v="97"/>
    <n v="358"/>
    <n v="2"/>
    <n v="12"/>
    <n v="43"/>
    <m/>
    <m/>
  </r>
  <r>
    <d v="2025-05-29T00:00:00"/>
    <d v="1899-12-30T12:23:00"/>
    <s v="Lunchtime"/>
    <s v="BA"/>
    <s v="BA8119"/>
    <s v="LHR"/>
    <s v="LAX"/>
    <s v="USA"/>
    <s v="North America"/>
    <s v="LONG"/>
    <s v="B787"/>
    <n v="0"/>
    <n v="31"/>
    <n v="173"/>
    <n v="0"/>
    <n v="14"/>
    <n v="47"/>
    <m/>
    <m/>
  </r>
  <r>
    <d v="2025-05-14T00:00:00"/>
    <d v="1899-12-30T18:09:00"/>
    <s v="Evening"/>
    <s v="BA"/>
    <s v="BA5660"/>
    <s v="LHR"/>
    <s v="IST"/>
    <s v="Turkey"/>
    <s v="Europe"/>
    <s v="SHORT"/>
    <s v="A320"/>
    <n v="0"/>
    <n v="0"/>
    <n v="180"/>
    <n v="0"/>
    <n v="0"/>
    <n v="0"/>
    <m/>
    <m/>
  </r>
  <r>
    <d v="2025-05-28T00:00:00"/>
    <d v="1899-12-30T14:05:00"/>
    <s v="Afternoon"/>
    <s v="BA"/>
    <s v="BA9107"/>
    <s v="LHR"/>
    <s v="CDG"/>
    <s v="France"/>
    <s v="Europe"/>
    <s v="SHORT"/>
    <s v="A320"/>
    <n v="0"/>
    <n v="12"/>
    <n v="168"/>
    <n v="0"/>
    <n v="8"/>
    <n v="30"/>
    <m/>
    <m/>
  </r>
  <r>
    <d v="2025-09-17T00:00:00"/>
    <d v="1899-12-30T16:32:00"/>
    <s v="Afternoon"/>
    <s v="BA"/>
    <s v="BA9453"/>
    <s v="LHR"/>
    <s v="LAX"/>
    <s v="USA"/>
    <s v="North America"/>
    <s v="LONG"/>
    <s v="B777"/>
    <n v="0"/>
    <n v="48"/>
    <n v="224"/>
    <n v="0"/>
    <n v="14"/>
    <n v="48"/>
    <m/>
    <m/>
  </r>
  <r>
    <d v="2025-05-02T00:00:00"/>
    <d v="1899-12-30T08:45:00"/>
    <s v="Morning"/>
    <s v="BA"/>
    <s v="BA3311"/>
    <s v="LHR"/>
    <s v="JFK"/>
    <s v="USA"/>
    <s v="North America"/>
    <s v="LONG"/>
    <s v="B777"/>
    <n v="0"/>
    <n v="32"/>
    <n v="304"/>
    <n v="0"/>
    <n v="7"/>
    <n v="27"/>
    <n v="336"/>
    <s v="Group B"/>
  </r>
  <r>
    <d v="2025-05-30T00:00:00"/>
    <d v="1899-12-30T19:12:00"/>
    <s v="Evening"/>
    <s v="BA"/>
    <s v="BA1479"/>
    <s v="LHR"/>
    <s v="HND"/>
    <s v="Japan"/>
    <s v="Asia"/>
    <s v="LONG"/>
    <s v="A380"/>
    <n v="14"/>
    <n v="97"/>
    <n v="358"/>
    <n v="0"/>
    <n v="12"/>
    <n v="42"/>
    <m/>
    <m/>
  </r>
  <r>
    <d v="2025-08-14T00:00:00"/>
    <d v="1899-12-30T19:46:00"/>
    <s v="Evening"/>
    <s v="BA"/>
    <s v="BA2901"/>
    <s v="LHR"/>
    <s v="LAX"/>
    <s v="USA"/>
    <s v="North America"/>
    <s v="LONG"/>
    <s v="B777"/>
    <n v="0"/>
    <n v="32"/>
    <n v="304"/>
    <n v="0"/>
    <n v="10"/>
    <n v="36"/>
    <m/>
    <m/>
  </r>
  <r>
    <d v="2025-07-03T00:00:00"/>
    <d v="1899-12-30T13:00:00"/>
    <s v="Lunchtime"/>
    <s v="BA"/>
    <s v="BA8176"/>
    <s v="LHR"/>
    <s v="ZRH"/>
    <s v="Switzerland"/>
    <s v="Europe"/>
    <s v="SHORT"/>
    <s v="A320"/>
    <n v="0"/>
    <n v="11"/>
    <n v="169"/>
    <n v="2"/>
    <n v="10"/>
    <n v="36"/>
    <m/>
    <m/>
  </r>
  <r>
    <d v="2025-09-09T00:00:00"/>
    <d v="1899-12-30T21:57:00"/>
    <s v="Evening"/>
    <s v="BA"/>
    <s v="BA2691"/>
    <s v="LHR"/>
    <s v="LAX"/>
    <s v="USA"/>
    <s v="North America"/>
    <s v="LONG"/>
    <s v="B777"/>
    <n v="8"/>
    <n v="49"/>
    <n v="178"/>
    <n v="0"/>
    <n v="6"/>
    <n v="26"/>
    <m/>
    <m/>
  </r>
  <r>
    <d v="2025-10-09T00:00:00"/>
    <d v="1899-12-30T07:54:00"/>
    <s v="Morning"/>
    <s v="BA"/>
    <s v="BA5996"/>
    <s v="LHR"/>
    <s v="DXB"/>
    <s v="UAE"/>
    <s v="Middle East"/>
    <s v="LONG"/>
    <s v="B777"/>
    <n v="0"/>
    <n v="32"/>
    <n v="300"/>
    <n v="0"/>
    <n v="1"/>
    <n v="11"/>
    <n v="332"/>
    <s v="Group C"/>
  </r>
  <r>
    <d v="2025-05-06T00:00:00"/>
    <d v="1899-12-30T14:46:00"/>
    <s v="Afternoon"/>
    <s v="BA"/>
    <s v="BA4503"/>
    <s v="LHR"/>
    <s v="BCN"/>
    <s v="Spain"/>
    <s v="Europe"/>
    <s v="SHORT"/>
    <s v="A320"/>
    <n v="0"/>
    <n v="7"/>
    <n v="173"/>
    <n v="1"/>
    <n v="2"/>
    <n v="13"/>
    <m/>
    <m/>
  </r>
  <r>
    <d v="2025-05-25T00:00:00"/>
    <d v="1899-12-30T09:42:00"/>
    <s v="Morning"/>
    <s v="BA"/>
    <s v="BA1819"/>
    <s v="LHR"/>
    <s v="DXB"/>
    <s v="UAE"/>
    <s v="Middle East"/>
    <s v="LONG"/>
    <s v="A350"/>
    <n v="0"/>
    <n v="56"/>
    <n v="275"/>
    <n v="1"/>
    <n v="12"/>
    <n v="41"/>
    <n v="331"/>
    <s v="Group C"/>
  </r>
  <r>
    <d v="2025-07-11T00:00:00"/>
    <d v="1899-12-30T21:13:00"/>
    <s v="Evening"/>
    <s v="BA"/>
    <s v="BA9038"/>
    <s v="LHR"/>
    <s v="BCN"/>
    <s v="Spain"/>
    <s v="Europe"/>
    <s v="SHORT"/>
    <s v="A320"/>
    <n v="0"/>
    <n v="9"/>
    <n v="171"/>
    <n v="2"/>
    <n v="8"/>
    <n v="31"/>
    <m/>
    <m/>
  </r>
  <r>
    <d v="2025-07-28T00:00:00"/>
    <d v="1899-12-30T21:51:00"/>
    <s v="Evening"/>
    <s v="BA"/>
    <s v="BA3957"/>
    <s v="LHR"/>
    <s v="MUC"/>
    <s v="Germany"/>
    <s v="Europe"/>
    <s v="SHORT"/>
    <s v="A320"/>
    <n v="0"/>
    <n v="5"/>
    <n v="175"/>
    <n v="0"/>
    <n v="7"/>
    <n v="28"/>
    <m/>
    <m/>
  </r>
  <r>
    <d v="2025-04-09T00:00:00"/>
    <d v="1899-12-30T11:00:00"/>
    <s v="Morning"/>
    <s v="BA"/>
    <s v="BA2393"/>
    <s v="LHR"/>
    <s v="JFK"/>
    <s v="USA"/>
    <s v="North America"/>
    <s v="LONG"/>
    <s v="B777"/>
    <n v="0"/>
    <n v="32"/>
    <n v="300"/>
    <n v="0"/>
    <n v="5"/>
    <n v="24"/>
    <n v="332"/>
    <s v="Group B"/>
  </r>
  <r>
    <d v="2025-10-12T00:00:00"/>
    <d v="1899-12-30T18:26:00"/>
    <s v="Evening"/>
    <s v="BA"/>
    <s v="BA2816"/>
    <s v="LHR"/>
    <s v="MUC"/>
    <s v="Germany"/>
    <s v="Europe"/>
    <s v="SHORT"/>
    <s v="A320"/>
    <n v="0"/>
    <n v="14"/>
    <n v="166"/>
    <n v="0"/>
    <n v="6"/>
    <n v="26"/>
    <m/>
    <m/>
  </r>
  <r>
    <d v="2025-04-17T00:00:00"/>
    <d v="1899-12-30T07:20:00"/>
    <s v="Morning"/>
    <s v="BA"/>
    <s v="BA6697"/>
    <s v="LHR"/>
    <s v="ZRH"/>
    <s v="Switzerland"/>
    <s v="Europe"/>
    <s v="SHORT"/>
    <s v="A320"/>
    <n v="0"/>
    <n v="6"/>
    <n v="174"/>
    <n v="0"/>
    <n v="13"/>
    <n v="47"/>
    <n v="180"/>
    <s v="Group A"/>
  </r>
  <r>
    <d v="2025-04-06T00:00:00"/>
    <d v="1899-12-30T08:10:00"/>
    <s v="Morning"/>
    <s v="BA"/>
    <s v="BA6311"/>
    <s v="LHR"/>
    <s v="AMS"/>
    <s v="Netherlands"/>
    <s v="Europe"/>
    <s v="SHORT"/>
    <s v="A320"/>
    <n v="0"/>
    <n v="14"/>
    <n v="166"/>
    <n v="0"/>
    <n v="6"/>
    <n v="25"/>
    <n v="180"/>
    <s v="Group A"/>
  </r>
  <r>
    <d v="2025-10-24T00:00:00"/>
    <d v="1899-12-30T14:55:00"/>
    <s v="Afternoon"/>
    <s v="BA"/>
    <s v="BA8874"/>
    <s v="LHR"/>
    <s v="JFK"/>
    <s v="USA"/>
    <s v="North America"/>
    <s v="LONG"/>
    <s v="B777"/>
    <n v="0"/>
    <n v="32"/>
    <n v="304"/>
    <n v="0"/>
    <n v="0"/>
    <n v="9"/>
    <m/>
    <m/>
  </r>
  <r>
    <d v="2025-08-08T00:00:00"/>
    <d v="1899-12-30T15:24:00"/>
    <s v="Afternoon"/>
    <s v="BA"/>
    <s v="BA6183"/>
    <s v="LHR"/>
    <s v="BCN"/>
    <s v="Spain"/>
    <s v="Europe"/>
    <s v="SHORT"/>
    <s v="A320"/>
    <n v="0"/>
    <n v="20"/>
    <n v="160"/>
    <n v="0"/>
    <n v="12"/>
    <n v="42"/>
    <m/>
    <m/>
  </r>
  <r>
    <d v="2025-04-15T00:00:00"/>
    <d v="1899-12-30T15:39:00"/>
    <s v="Afternoon"/>
    <s v="BA"/>
    <s v="BA7509"/>
    <s v="LHR"/>
    <s v="DFW"/>
    <s v="USA"/>
    <s v="North America"/>
    <s v="LONG"/>
    <s v="B787"/>
    <n v="0"/>
    <n v="31"/>
    <n v="173"/>
    <n v="0"/>
    <n v="7"/>
    <n v="27"/>
    <m/>
    <m/>
  </r>
  <r>
    <d v="2025-09-27T00:00:00"/>
    <d v="1899-12-30T16:46:00"/>
    <s v="Afternoon"/>
    <s v="BA"/>
    <s v="BA6831"/>
    <s v="LHR"/>
    <s v="MAD"/>
    <s v="Spain"/>
    <s v="Europe"/>
    <s v="SHORT"/>
    <s v="A320"/>
    <n v="0"/>
    <n v="18"/>
    <n v="162"/>
    <n v="1"/>
    <n v="8"/>
    <n v="31"/>
    <m/>
    <m/>
  </r>
  <r>
    <d v="2025-10-12T00:00:00"/>
    <d v="1899-12-30T17:09:00"/>
    <s v="Afternoon"/>
    <s v="BA"/>
    <s v="BA5930"/>
    <s v="LHR"/>
    <s v="DXB"/>
    <s v="UAE"/>
    <s v="Middle East"/>
    <s v="LONG"/>
    <s v="B777"/>
    <n v="8"/>
    <n v="49"/>
    <n v="178"/>
    <n v="0"/>
    <n v="17"/>
    <n v="55"/>
    <m/>
    <m/>
  </r>
  <r>
    <d v="2025-08-22T00:00:00"/>
    <d v="1899-12-30T17:12:00"/>
    <s v="Afternoon"/>
    <s v="BA"/>
    <s v="BA6802"/>
    <s v="LHR"/>
    <s v="FRA"/>
    <s v="Germany"/>
    <s v="Europe"/>
    <s v="SHORT"/>
    <s v="A320"/>
    <n v="0"/>
    <n v="7"/>
    <n v="173"/>
    <n v="1"/>
    <n v="8"/>
    <n v="30"/>
    <m/>
    <m/>
  </r>
  <r>
    <d v="2025-05-27T00:00:00"/>
    <d v="1899-12-30T06:02:00"/>
    <s v="Morning"/>
    <s v="BA"/>
    <s v="BA2047"/>
    <s v="LHR"/>
    <s v="FRA"/>
    <s v="Germany"/>
    <s v="Europe"/>
    <s v="SHORT"/>
    <s v="A320"/>
    <n v="0"/>
    <n v="0"/>
    <n v="180"/>
    <n v="0"/>
    <n v="9"/>
    <n v="35"/>
    <n v="180"/>
    <s v="Group A"/>
  </r>
  <r>
    <d v="2025-09-07T00:00:00"/>
    <d v="1899-12-30T13:38:00"/>
    <s v="Lunchtime"/>
    <s v="BA"/>
    <s v="BA5927"/>
    <s v="LHR"/>
    <s v="HND"/>
    <s v="Japan"/>
    <s v="Asia"/>
    <s v="LONG"/>
    <s v="B787"/>
    <n v="0"/>
    <n v="35"/>
    <n v="179"/>
    <n v="0"/>
    <n v="1"/>
    <n v="12"/>
    <m/>
    <m/>
  </r>
  <r>
    <d v="2025-09-18T00:00:00"/>
    <d v="1899-12-30T12:10:00"/>
    <s v="Lunchtime"/>
    <s v="BA"/>
    <s v="BA8861"/>
    <s v="LHR"/>
    <s v="VIE"/>
    <s v="Austria"/>
    <s v="Europe"/>
    <s v="SHORT"/>
    <s v="A320"/>
    <n v="0"/>
    <n v="20"/>
    <n v="160"/>
    <n v="0"/>
    <n v="7"/>
    <n v="27"/>
    <m/>
    <m/>
  </r>
  <r>
    <d v="2025-10-06T00:00:00"/>
    <d v="1899-12-30T12:09:00"/>
    <s v="Lunchtime"/>
    <s v="BA"/>
    <s v="BA5772"/>
    <s v="LHR"/>
    <s v="MAD"/>
    <s v="Spain"/>
    <s v="Europe"/>
    <s v="SHORT"/>
    <s v="A320"/>
    <n v="0"/>
    <n v="2"/>
    <n v="178"/>
    <n v="0"/>
    <n v="11"/>
    <n v="40"/>
    <m/>
    <m/>
  </r>
  <r>
    <d v="2025-08-26T00:00:00"/>
    <d v="1899-12-30T16:59:00"/>
    <s v="Afternoon"/>
    <s v="BA"/>
    <s v="BA7848"/>
    <s v="LHR"/>
    <s v="CDG"/>
    <s v="France"/>
    <s v="Europe"/>
    <s v="SHORT"/>
    <s v="A320"/>
    <n v="0"/>
    <n v="4"/>
    <n v="176"/>
    <n v="0"/>
    <n v="0"/>
    <n v="6"/>
    <m/>
    <m/>
  </r>
  <r>
    <d v="2025-04-27T00:00:00"/>
    <d v="1899-12-30T22:52:00"/>
    <s v="Evening"/>
    <s v="BA"/>
    <s v="BA2158"/>
    <s v="LHR"/>
    <s v="HND"/>
    <s v="Japan"/>
    <s v="Asia"/>
    <s v="LONG"/>
    <s v="A350"/>
    <n v="0"/>
    <n v="56"/>
    <n v="275"/>
    <n v="1"/>
    <n v="9"/>
    <n v="33"/>
    <m/>
    <m/>
  </r>
  <r>
    <d v="2025-05-12T00:00:00"/>
    <d v="1899-12-30T22:22:00"/>
    <s v="Evening"/>
    <s v="BA"/>
    <s v="BA8626"/>
    <s v="LHR"/>
    <s v="CDG"/>
    <s v="France"/>
    <s v="Europe"/>
    <s v="SHORT"/>
    <s v="A320"/>
    <n v="0"/>
    <n v="6"/>
    <n v="174"/>
    <n v="1"/>
    <n v="8"/>
    <n v="32"/>
    <m/>
    <m/>
  </r>
  <r>
    <d v="2025-08-26T00:00:00"/>
    <d v="1899-12-30T21:14:00"/>
    <s v="Evening"/>
    <s v="BA"/>
    <s v="BA4085"/>
    <s v="LHR"/>
    <s v="BCN"/>
    <s v="Spain"/>
    <s v="Europe"/>
    <s v="SHORT"/>
    <s v="A320"/>
    <n v="0"/>
    <n v="17"/>
    <n v="163"/>
    <n v="0"/>
    <n v="8"/>
    <n v="31"/>
    <m/>
    <m/>
  </r>
  <r>
    <d v="2025-09-09T00:00:00"/>
    <d v="1899-12-30T20:58:00"/>
    <s v="Evening"/>
    <s v="BA"/>
    <s v="BA2063"/>
    <s v="LHR"/>
    <s v="MAD"/>
    <s v="Spain"/>
    <s v="Europe"/>
    <s v="SHORT"/>
    <s v="A320"/>
    <n v="0"/>
    <n v="0"/>
    <n v="180"/>
    <n v="0"/>
    <n v="13"/>
    <n v="46"/>
    <m/>
    <m/>
  </r>
  <r>
    <d v="2025-10-09T00:00:00"/>
    <d v="1899-12-30T07:12:00"/>
    <s v="Morning"/>
    <s v="BA"/>
    <s v="BA1145"/>
    <s v="LHR"/>
    <s v="LAX"/>
    <s v="USA"/>
    <s v="North America"/>
    <s v="LONG"/>
    <s v="B787"/>
    <n v="0"/>
    <n v="31"/>
    <n v="173"/>
    <n v="4"/>
    <n v="10"/>
    <n v="36"/>
    <n v="204"/>
    <s v="Group B"/>
  </r>
  <r>
    <d v="2025-07-27T00:00:00"/>
    <d v="1899-12-30T06:21:00"/>
    <s v="Morning"/>
    <s v="BA"/>
    <s v="BA1116"/>
    <s v="LHR"/>
    <s v="VIE"/>
    <s v="Austria"/>
    <s v="Europe"/>
    <s v="SHORT"/>
    <s v="A320"/>
    <n v="0"/>
    <n v="15"/>
    <n v="165"/>
    <n v="0"/>
    <n v="16"/>
    <n v="53"/>
    <n v="180"/>
    <s v="Group A"/>
  </r>
  <r>
    <d v="2025-06-10T00:00:00"/>
    <d v="1899-12-30T19:05:00"/>
    <s v="Evening"/>
    <s v="BA"/>
    <s v="BA8719"/>
    <s v="LHR"/>
    <s v="FRA"/>
    <s v="Germany"/>
    <s v="Europe"/>
    <s v="SHORT"/>
    <s v="A320"/>
    <n v="0"/>
    <n v="0"/>
    <n v="180"/>
    <n v="0"/>
    <n v="2"/>
    <n v="15"/>
    <m/>
    <m/>
  </r>
  <r>
    <d v="2025-08-22T00:00:00"/>
    <d v="1899-12-30T20:03:00"/>
    <s v="Evening"/>
    <s v="BA"/>
    <s v="BA9094"/>
    <s v="LHR"/>
    <s v="DXB"/>
    <s v="UAE"/>
    <s v="Middle East"/>
    <s v="LONG"/>
    <s v="B777"/>
    <n v="0"/>
    <n v="48"/>
    <n v="224"/>
    <n v="0"/>
    <n v="9"/>
    <n v="32"/>
    <m/>
    <m/>
  </r>
  <r>
    <d v="2025-05-13T00:00:00"/>
    <d v="1899-12-30T21:08:00"/>
    <s v="Evening"/>
    <s v="BA"/>
    <s v="BA9669"/>
    <s v="LHR"/>
    <s v="IST"/>
    <s v="Turkey"/>
    <s v="Europe"/>
    <s v="SHORT"/>
    <s v="A320"/>
    <n v="0"/>
    <n v="0"/>
    <n v="180"/>
    <n v="1"/>
    <n v="8"/>
    <n v="32"/>
    <m/>
    <m/>
  </r>
  <r>
    <d v="2025-07-06T00:00:00"/>
    <d v="1899-12-30T12:46:00"/>
    <s v="Lunchtime"/>
    <s v="BA"/>
    <s v="BA4137"/>
    <s v="LHR"/>
    <s v="DFW"/>
    <s v="USA"/>
    <s v="North America"/>
    <s v="LONG"/>
    <s v="A380"/>
    <n v="14"/>
    <n v="97"/>
    <n v="358"/>
    <n v="0"/>
    <n v="2"/>
    <n v="14"/>
    <m/>
    <m/>
  </r>
  <r>
    <d v="2025-05-04T00:00:00"/>
    <d v="1899-12-30T13:41:00"/>
    <s v="Lunchtime"/>
    <s v="BA"/>
    <s v="BA8214"/>
    <s v="LHR"/>
    <s v="MUC"/>
    <s v="Germany"/>
    <s v="Europe"/>
    <s v="SHORT"/>
    <s v="A320"/>
    <n v="0"/>
    <n v="11"/>
    <n v="169"/>
    <n v="0"/>
    <n v="13"/>
    <n v="45"/>
    <m/>
    <m/>
  </r>
  <r>
    <d v="2025-05-06T00:00:00"/>
    <d v="1899-12-30T21:15:00"/>
    <s v="Evening"/>
    <s v="BA"/>
    <s v="BA4253"/>
    <s v="LHR"/>
    <s v="BCN"/>
    <s v="Spain"/>
    <s v="Europe"/>
    <s v="SHORT"/>
    <s v="A320"/>
    <n v="0"/>
    <n v="7"/>
    <n v="173"/>
    <n v="0"/>
    <n v="20"/>
    <n v="67"/>
    <m/>
    <m/>
  </r>
  <r>
    <d v="2025-09-23T00:00:00"/>
    <d v="1899-12-30T18:32:00"/>
    <s v="Evening"/>
    <s v="BA"/>
    <s v="BA7849"/>
    <s v="LHR"/>
    <s v="CDG"/>
    <s v="France"/>
    <s v="Europe"/>
    <s v="SHORT"/>
    <s v="A320"/>
    <n v="0"/>
    <n v="7"/>
    <n v="173"/>
    <n v="0"/>
    <n v="8"/>
    <n v="30"/>
    <m/>
    <m/>
  </r>
  <r>
    <d v="2025-06-25T00:00:00"/>
    <d v="1899-12-30T22:02:00"/>
    <s v="Evening"/>
    <s v="BA"/>
    <s v="BA8112"/>
    <s v="LHR"/>
    <s v="MUC"/>
    <s v="Germany"/>
    <s v="Europe"/>
    <s v="SHORT"/>
    <s v="A320"/>
    <n v="0"/>
    <n v="7"/>
    <n v="173"/>
    <n v="0"/>
    <n v="11"/>
    <n v="38"/>
    <m/>
    <m/>
  </r>
  <r>
    <d v="2025-09-10T00:00:00"/>
    <d v="1899-12-30T17:11:00"/>
    <s v="Afternoon"/>
    <s v="BA"/>
    <s v="BA5474"/>
    <s v="LHR"/>
    <s v="VIE"/>
    <s v="Austria"/>
    <s v="Europe"/>
    <s v="SHORT"/>
    <s v="A320"/>
    <n v="0"/>
    <n v="18"/>
    <n v="162"/>
    <n v="1"/>
    <n v="8"/>
    <n v="32"/>
    <m/>
    <m/>
  </r>
  <r>
    <d v="2025-07-29T00:00:00"/>
    <d v="1899-12-30T10:49:00"/>
    <s v="Morning"/>
    <s v="BA"/>
    <s v="BA4811"/>
    <s v="LHR"/>
    <s v="IST"/>
    <s v="Turkey"/>
    <s v="Europe"/>
    <s v="SHORT"/>
    <s v="A320"/>
    <n v="0"/>
    <n v="1"/>
    <n v="179"/>
    <n v="0"/>
    <n v="4"/>
    <n v="19"/>
    <n v="180"/>
    <s v="Group A"/>
  </r>
  <r>
    <d v="2025-10-26T00:00:00"/>
    <d v="1899-12-30T21:38:00"/>
    <s v="Evening"/>
    <s v="BA"/>
    <s v="BA9713"/>
    <s v="LHR"/>
    <s v="DFW"/>
    <s v="USA"/>
    <s v="North America"/>
    <s v="LONG"/>
    <s v="B777"/>
    <n v="0"/>
    <n v="32"/>
    <n v="300"/>
    <n v="0"/>
    <n v="0"/>
    <n v="2"/>
    <m/>
    <m/>
  </r>
  <r>
    <d v="2025-09-08T00:00:00"/>
    <d v="1899-12-30T19:07:00"/>
    <s v="Evening"/>
    <s v="BA"/>
    <s v="BA3755"/>
    <s v="LHR"/>
    <s v="JFK"/>
    <s v="USA"/>
    <s v="North America"/>
    <s v="LONG"/>
    <s v="B787"/>
    <n v="0"/>
    <n v="31"/>
    <n v="173"/>
    <n v="0"/>
    <n v="4"/>
    <n v="19"/>
    <m/>
    <m/>
  </r>
  <r>
    <d v="2025-06-06T00:00:00"/>
    <d v="1899-12-30T22:55:00"/>
    <s v="Evening"/>
    <s v="BA"/>
    <s v="BA1540"/>
    <s v="LHR"/>
    <s v="MAD"/>
    <s v="Spain"/>
    <s v="Europe"/>
    <s v="SHORT"/>
    <s v="A320"/>
    <n v="0"/>
    <n v="10"/>
    <n v="170"/>
    <n v="1"/>
    <n v="0"/>
    <n v="9"/>
    <m/>
    <m/>
  </r>
  <r>
    <d v="2025-08-06T00:00:00"/>
    <d v="1899-12-30T17:12:00"/>
    <s v="Afternoon"/>
    <s v="BA"/>
    <s v="BA7598"/>
    <s v="LHR"/>
    <s v="FRA"/>
    <s v="Germany"/>
    <s v="Europe"/>
    <s v="SHORT"/>
    <s v="A320"/>
    <n v="0"/>
    <n v="0"/>
    <n v="180"/>
    <n v="1"/>
    <n v="17"/>
    <n v="57"/>
    <m/>
    <m/>
  </r>
  <r>
    <d v="2025-04-04T00:00:00"/>
    <d v="1899-12-30T09:43:00"/>
    <s v="Morning"/>
    <s v="BA"/>
    <s v="BA3822"/>
    <s v="LHR"/>
    <s v="DFW"/>
    <s v="USA"/>
    <s v="North America"/>
    <s v="LONG"/>
    <s v="B777"/>
    <n v="0"/>
    <n v="48"/>
    <n v="224"/>
    <n v="0"/>
    <n v="7"/>
    <n v="29"/>
    <n v="272"/>
    <s v="Group B"/>
  </r>
  <r>
    <d v="2025-10-17T00:00:00"/>
    <d v="1899-12-30T12:29:00"/>
    <s v="Lunchtime"/>
    <s v="BA"/>
    <s v="BA7717"/>
    <s v="LHR"/>
    <s v="FRA"/>
    <s v="Germany"/>
    <s v="Europe"/>
    <s v="SHORT"/>
    <s v="A320"/>
    <n v="0"/>
    <n v="3"/>
    <n v="177"/>
    <n v="0"/>
    <n v="6"/>
    <n v="25"/>
    <m/>
    <m/>
  </r>
  <r>
    <d v="2025-04-05T00:00:00"/>
    <d v="1899-12-30T22:21:00"/>
    <s v="Evening"/>
    <s v="BA"/>
    <s v="BA9701"/>
    <s v="LHR"/>
    <s v="JFK"/>
    <s v="USA"/>
    <s v="North America"/>
    <s v="LONG"/>
    <s v="B777"/>
    <n v="0"/>
    <n v="32"/>
    <n v="300"/>
    <n v="0"/>
    <n v="13"/>
    <n v="44"/>
    <m/>
    <m/>
  </r>
  <r>
    <d v="2025-08-02T00:00:00"/>
    <d v="1899-12-30T12:42:00"/>
    <s v="Lunchtime"/>
    <s v="BA"/>
    <s v="BA1453"/>
    <s v="LHR"/>
    <s v="AMS"/>
    <s v="Netherlands"/>
    <s v="Europe"/>
    <s v="SHORT"/>
    <s v="A320"/>
    <n v="0"/>
    <n v="4"/>
    <n v="176"/>
    <n v="0"/>
    <n v="2"/>
    <n v="13"/>
    <m/>
    <m/>
  </r>
  <r>
    <d v="2025-08-21T00:00:00"/>
    <d v="1899-12-30T14:07:00"/>
    <s v="Afternoon"/>
    <s v="BA"/>
    <s v="BA8910"/>
    <s v="LHR"/>
    <s v="MUC"/>
    <s v="Germany"/>
    <s v="Europe"/>
    <s v="SHORT"/>
    <s v="A320"/>
    <n v="0"/>
    <n v="6"/>
    <n v="174"/>
    <n v="0"/>
    <n v="4"/>
    <n v="18"/>
    <m/>
    <m/>
  </r>
  <r>
    <d v="2025-05-23T00:00:00"/>
    <d v="1899-12-30T07:39:00"/>
    <s v="Morning"/>
    <s v="BA"/>
    <s v="BA9014"/>
    <s v="LHR"/>
    <s v="BCN"/>
    <s v="Spain"/>
    <s v="Europe"/>
    <s v="SHORT"/>
    <s v="A320"/>
    <n v="0"/>
    <n v="11"/>
    <n v="169"/>
    <n v="1"/>
    <n v="8"/>
    <n v="31"/>
    <n v="180"/>
    <s v="Group A"/>
  </r>
  <r>
    <d v="2025-10-09T00:00:00"/>
    <d v="1899-12-30T14:45:00"/>
    <s v="Afternoon"/>
    <s v="BA"/>
    <s v="BA8452"/>
    <s v="LHR"/>
    <s v="JFK"/>
    <s v="USA"/>
    <s v="North America"/>
    <s v="LONG"/>
    <s v="B777"/>
    <n v="8"/>
    <n v="49"/>
    <n v="178"/>
    <n v="0"/>
    <n v="13"/>
    <n v="46"/>
    <m/>
    <m/>
  </r>
  <r>
    <d v="2025-09-22T00:00:00"/>
    <d v="1899-12-30T09:10:00"/>
    <s v="Morning"/>
    <s v="BA"/>
    <s v="BA6576"/>
    <s v="LHR"/>
    <s v="VIE"/>
    <s v="Austria"/>
    <s v="Europe"/>
    <s v="SHORT"/>
    <s v="A320"/>
    <n v="0"/>
    <n v="20"/>
    <n v="160"/>
    <n v="1"/>
    <n v="11"/>
    <n v="38"/>
    <n v="180"/>
    <s v="Group A"/>
  </r>
  <r>
    <d v="2025-06-26T00:00:00"/>
    <d v="1899-12-30T15:39:00"/>
    <s v="Afternoon"/>
    <s v="BA"/>
    <s v="BA8234"/>
    <s v="LHR"/>
    <s v="DFW"/>
    <s v="USA"/>
    <s v="North America"/>
    <s v="LONG"/>
    <s v="A350"/>
    <n v="0"/>
    <n v="56"/>
    <n v="275"/>
    <n v="1"/>
    <n v="9"/>
    <n v="34"/>
    <m/>
    <m/>
  </r>
  <r>
    <d v="2025-07-10T00:00:00"/>
    <d v="1899-12-30T10:57:00"/>
    <s v="Morning"/>
    <s v="BA"/>
    <s v="BA7414"/>
    <s v="LHR"/>
    <s v="AMS"/>
    <s v="Netherlands"/>
    <s v="Europe"/>
    <s v="SHORT"/>
    <s v="A320"/>
    <n v="0"/>
    <n v="16"/>
    <n v="164"/>
    <n v="1"/>
    <n v="8"/>
    <n v="32"/>
    <n v="180"/>
    <s v="Group A"/>
  </r>
  <r>
    <d v="2025-06-25T00:00:00"/>
    <d v="1899-12-30T17:23:00"/>
    <s v="Afternoon"/>
    <s v="BA"/>
    <s v="BA3001"/>
    <s v="LHR"/>
    <s v="VIE"/>
    <s v="Austria"/>
    <s v="Europe"/>
    <s v="SHORT"/>
    <s v="A320"/>
    <n v="0"/>
    <n v="16"/>
    <n v="164"/>
    <n v="0"/>
    <n v="10"/>
    <n v="37"/>
    <m/>
    <m/>
  </r>
  <r>
    <d v="2025-07-18T00:00:00"/>
    <d v="1899-12-30T15:03:00"/>
    <s v="Afternoon"/>
    <s v="BA"/>
    <s v="BA1378"/>
    <s v="LHR"/>
    <s v="MUC"/>
    <s v="Germany"/>
    <s v="Europe"/>
    <s v="SHORT"/>
    <s v="A320"/>
    <n v="0"/>
    <n v="5"/>
    <n v="175"/>
    <n v="0"/>
    <n v="9"/>
    <n v="33"/>
    <m/>
    <m/>
  </r>
  <r>
    <d v="2025-10-02T00:00:00"/>
    <d v="1899-12-30T06:10:00"/>
    <s v="Morning"/>
    <s v="BA"/>
    <s v="BA7232"/>
    <s v="LHR"/>
    <s v="ORD"/>
    <s v="USA"/>
    <s v="North America"/>
    <s v="LONG"/>
    <s v="A380"/>
    <n v="14"/>
    <n v="97"/>
    <n v="358"/>
    <n v="3"/>
    <n v="2"/>
    <n v="14"/>
    <n v="469"/>
    <s v="Group B"/>
  </r>
  <r>
    <d v="2025-06-17T00:00:00"/>
    <d v="1899-12-30T10:12:00"/>
    <s v="Morning"/>
    <s v="BA"/>
    <s v="BA1880"/>
    <s v="LHR"/>
    <s v="MUC"/>
    <s v="Germany"/>
    <s v="Europe"/>
    <s v="SHORT"/>
    <s v="A320"/>
    <n v="0"/>
    <n v="10"/>
    <n v="170"/>
    <n v="1"/>
    <n v="8"/>
    <n v="31"/>
    <n v="180"/>
    <s v="Group A"/>
  </r>
  <r>
    <d v="2025-05-26T00:00:00"/>
    <d v="1899-12-30T20:00:00"/>
    <s v="Evening"/>
    <s v="BA"/>
    <s v="BA1226"/>
    <s v="LHR"/>
    <s v="MAD"/>
    <s v="Spain"/>
    <s v="Europe"/>
    <s v="SHORT"/>
    <s v="A320"/>
    <n v="0"/>
    <n v="18"/>
    <n v="162"/>
    <n v="1"/>
    <n v="2"/>
    <n v="14"/>
    <m/>
    <m/>
  </r>
  <r>
    <d v="2025-05-11T00:00:00"/>
    <d v="1899-12-30T07:16:00"/>
    <s v="Morning"/>
    <s v="BA"/>
    <s v="BA2944"/>
    <s v="LHR"/>
    <s v="VIE"/>
    <s v="Austria"/>
    <s v="Europe"/>
    <s v="SHORT"/>
    <s v="A320"/>
    <n v="0"/>
    <n v="6"/>
    <n v="174"/>
    <n v="0"/>
    <n v="8"/>
    <n v="32"/>
    <n v="180"/>
    <s v="Group A"/>
  </r>
  <r>
    <d v="2025-04-16T00:00:00"/>
    <d v="1899-12-30T16:59:00"/>
    <s v="Afternoon"/>
    <s v="BA"/>
    <s v="BA5577"/>
    <s v="LHR"/>
    <s v="HND"/>
    <s v="Japan"/>
    <s v="Asia"/>
    <s v="LONG"/>
    <s v="B777"/>
    <n v="8"/>
    <n v="49"/>
    <n v="178"/>
    <n v="0"/>
    <n v="5"/>
    <n v="23"/>
    <m/>
    <m/>
  </r>
  <r>
    <d v="2025-09-11T00:00:00"/>
    <d v="1899-12-30T20:17:00"/>
    <s v="Evening"/>
    <s v="BA"/>
    <s v="BA5768"/>
    <s v="LHR"/>
    <s v="FRA"/>
    <s v="Germany"/>
    <s v="Europe"/>
    <s v="SHORT"/>
    <s v="A320"/>
    <n v="0"/>
    <n v="4"/>
    <n v="176"/>
    <n v="1"/>
    <n v="22"/>
    <n v="70"/>
    <m/>
    <m/>
  </r>
  <r>
    <d v="2025-09-24T00:00:00"/>
    <d v="1899-12-30T18:56:00"/>
    <s v="Evening"/>
    <s v="BA"/>
    <s v="BA2560"/>
    <s v="LHR"/>
    <s v="VIE"/>
    <s v="Austria"/>
    <s v="Europe"/>
    <s v="SHORT"/>
    <s v="A320"/>
    <n v="0"/>
    <n v="2"/>
    <n v="178"/>
    <n v="0"/>
    <n v="8"/>
    <n v="30"/>
    <m/>
    <m/>
  </r>
  <r>
    <d v="2025-09-19T00:00:00"/>
    <d v="1899-12-30T08:36:00"/>
    <s v="Morning"/>
    <s v="BA"/>
    <s v="BA2049"/>
    <s v="LHR"/>
    <s v="ZRH"/>
    <s v="Switzerland"/>
    <s v="Europe"/>
    <s v="SHORT"/>
    <s v="A320"/>
    <n v="0"/>
    <n v="16"/>
    <n v="164"/>
    <n v="0"/>
    <n v="0"/>
    <n v="8"/>
    <n v="180"/>
    <s v="Group A"/>
  </r>
  <r>
    <d v="2025-05-27T00:00:00"/>
    <d v="1899-12-30T14:17:00"/>
    <s v="Afternoon"/>
    <s v="BA"/>
    <s v="BA8934"/>
    <s v="LHR"/>
    <s v="ORD"/>
    <s v="USA"/>
    <s v="North America"/>
    <s v="LONG"/>
    <s v="B787"/>
    <n v="0"/>
    <n v="31"/>
    <n v="173"/>
    <n v="0"/>
    <n v="7"/>
    <n v="28"/>
    <m/>
    <m/>
  </r>
  <r>
    <d v="2025-08-16T00:00:00"/>
    <d v="1899-12-30T12:21:00"/>
    <s v="Lunchtime"/>
    <s v="BA"/>
    <s v="BA8877"/>
    <s v="LHR"/>
    <s v="LAX"/>
    <s v="USA"/>
    <s v="North America"/>
    <s v="LONG"/>
    <s v="B777"/>
    <n v="0"/>
    <n v="32"/>
    <n v="300"/>
    <n v="0"/>
    <n v="11"/>
    <n v="38"/>
    <m/>
    <m/>
  </r>
  <r>
    <d v="2025-10-10T00:00:00"/>
    <d v="1899-12-30T06:00:00"/>
    <s v="Morning"/>
    <s v="BA"/>
    <s v="BA8298"/>
    <s v="LHR"/>
    <s v="LAX"/>
    <s v="USA"/>
    <s v="North America"/>
    <s v="LONG"/>
    <s v="B777"/>
    <n v="8"/>
    <n v="49"/>
    <n v="178"/>
    <n v="0"/>
    <n v="17"/>
    <n v="56"/>
    <n v="235"/>
    <s v="Group B"/>
  </r>
  <r>
    <d v="2025-05-08T00:00:00"/>
    <d v="1899-12-30T16:05:00"/>
    <s v="Afternoon"/>
    <s v="BA"/>
    <s v="BA4373"/>
    <s v="LHR"/>
    <s v="VIE"/>
    <s v="Austria"/>
    <s v="Europe"/>
    <s v="SHORT"/>
    <s v="A320"/>
    <n v="0"/>
    <n v="17"/>
    <n v="163"/>
    <n v="0"/>
    <n v="5"/>
    <n v="21"/>
    <m/>
    <m/>
  </r>
  <r>
    <d v="2025-07-27T00:00:00"/>
    <d v="1899-12-30T08:59:00"/>
    <s v="Morning"/>
    <s v="BA"/>
    <s v="BA3781"/>
    <s v="LHR"/>
    <s v="HND"/>
    <s v="Japan"/>
    <s v="Asia"/>
    <s v="LONG"/>
    <s v="A350"/>
    <n v="0"/>
    <n v="56"/>
    <n v="275"/>
    <n v="0"/>
    <n v="0"/>
    <n v="6"/>
    <n v="331"/>
    <s v="Group C"/>
  </r>
  <r>
    <d v="2025-09-06T00:00:00"/>
    <d v="1899-12-30T06:34:00"/>
    <s v="Morning"/>
    <s v="BA"/>
    <s v="BA3432"/>
    <s v="LHR"/>
    <s v="ORD"/>
    <s v="USA"/>
    <s v="North America"/>
    <s v="LONG"/>
    <s v="B787"/>
    <n v="0"/>
    <n v="31"/>
    <n v="173"/>
    <n v="0"/>
    <n v="12"/>
    <n v="43"/>
    <n v="204"/>
    <s v="Group B"/>
  </r>
  <r>
    <d v="2025-08-18T00:00:00"/>
    <d v="1899-12-30T08:04:00"/>
    <s v="Morning"/>
    <s v="BA"/>
    <s v="BA1334"/>
    <s v="LHR"/>
    <s v="ZRH"/>
    <s v="Switzerland"/>
    <s v="Europe"/>
    <s v="SHORT"/>
    <s v="A320"/>
    <n v="0"/>
    <n v="12"/>
    <n v="168"/>
    <n v="0"/>
    <n v="0"/>
    <n v="9"/>
    <n v="180"/>
    <s v="Group A"/>
  </r>
  <r>
    <d v="2025-07-21T00:00:00"/>
    <d v="1899-12-30T16:38:00"/>
    <s v="Afternoon"/>
    <s v="BA"/>
    <s v="BA7418"/>
    <s v="LHR"/>
    <s v="LAX"/>
    <s v="USA"/>
    <s v="North America"/>
    <s v="LONG"/>
    <s v="A350"/>
    <n v="0"/>
    <n v="56"/>
    <n v="275"/>
    <n v="0"/>
    <n v="5"/>
    <n v="23"/>
    <m/>
    <m/>
  </r>
  <r>
    <d v="2025-05-13T00:00:00"/>
    <d v="1899-12-30T16:46:00"/>
    <s v="Afternoon"/>
    <s v="BA"/>
    <s v="BA2964"/>
    <s v="LHR"/>
    <s v="FRA"/>
    <s v="Germany"/>
    <s v="Europe"/>
    <s v="SHORT"/>
    <s v="A320"/>
    <n v="0"/>
    <n v="18"/>
    <n v="162"/>
    <n v="2"/>
    <n v="6"/>
    <n v="26"/>
    <m/>
    <m/>
  </r>
  <r>
    <d v="2025-09-11T00:00:00"/>
    <d v="1899-12-30T06:26:00"/>
    <s v="Morning"/>
    <s v="BA"/>
    <s v="BA1549"/>
    <s v="LHR"/>
    <s v="BCN"/>
    <s v="Spain"/>
    <s v="Europe"/>
    <s v="SHORT"/>
    <s v="A320"/>
    <n v="0"/>
    <n v="8"/>
    <n v="172"/>
    <n v="0"/>
    <n v="7"/>
    <n v="29"/>
    <n v="180"/>
    <s v="Group A"/>
  </r>
  <r>
    <d v="2025-04-01T00:00:00"/>
    <d v="1899-12-30T11:44:00"/>
    <s v="Morning"/>
    <s v="BA"/>
    <s v="BA3432"/>
    <s v="LHR"/>
    <s v="MAD"/>
    <s v="Spain"/>
    <s v="Europe"/>
    <s v="SHORT"/>
    <s v="A320"/>
    <n v="0"/>
    <n v="4"/>
    <n v="176"/>
    <n v="0"/>
    <n v="12"/>
    <n v="41"/>
    <n v="180"/>
    <s v="Group A"/>
  </r>
  <r>
    <d v="2025-04-14T00:00:00"/>
    <d v="1899-12-30T11:11:00"/>
    <s v="Morning"/>
    <s v="BA"/>
    <s v="BA6771"/>
    <s v="LHR"/>
    <s v="CDG"/>
    <s v="France"/>
    <s v="Europe"/>
    <s v="SHORT"/>
    <s v="A320"/>
    <n v="0"/>
    <n v="2"/>
    <n v="178"/>
    <n v="1"/>
    <n v="4"/>
    <n v="20"/>
    <n v="180"/>
    <s v="Group A"/>
  </r>
  <r>
    <d v="2025-08-28T00:00:00"/>
    <d v="1899-12-30T08:35:00"/>
    <s v="Morning"/>
    <s v="BA"/>
    <s v="BA8347"/>
    <s v="LHR"/>
    <s v="DFW"/>
    <s v="USA"/>
    <s v="North America"/>
    <s v="LONG"/>
    <s v="A380"/>
    <n v="14"/>
    <n v="97"/>
    <n v="358"/>
    <n v="2"/>
    <n v="6"/>
    <n v="26"/>
    <n v="469"/>
    <s v="Group B"/>
  </r>
  <r>
    <d v="2025-04-13T00:00:00"/>
    <d v="1899-12-30T14:36:00"/>
    <s v="Afternoon"/>
    <s v="BA"/>
    <s v="BA1632"/>
    <s v="LHR"/>
    <s v="MUC"/>
    <s v="Germany"/>
    <s v="Europe"/>
    <s v="SHORT"/>
    <s v="A320"/>
    <n v="0"/>
    <n v="0"/>
    <n v="180"/>
    <n v="0"/>
    <n v="8"/>
    <n v="30"/>
    <m/>
    <m/>
  </r>
  <r>
    <d v="2025-04-07T00:00:00"/>
    <d v="1899-12-30T12:09:00"/>
    <s v="Lunchtime"/>
    <s v="BA"/>
    <s v="BA9403"/>
    <s v="LHR"/>
    <s v="DXB"/>
    <s v="UAE"/>
    <s v="Middle East"/>
    <s v="LONG"/>
    <s v="B777"/>
    <n v="0"/>
    <n v="32"/>
    <n v="304"/>
    <n v="0"/>
    <n v="9"/>
    <n v="33"/>
    <m/>
    <m/>
  </r>
  <r>
    <d v="2025-04-29T00:00:00"/>
    <d v="1899-12-30T16:02:00"/>
    <s v="Afternoon"/>
    <s v="BA"/>
    <s v="BA6095"/>
    <s v="LHR"/>
    <s v="IST"/>
    <s v="Turkey"/>
    <s v="Europe"/>
    <s v="SHORT"/>
    <s v="A320"/>
    <n v="0"/>
    <n v="16"/>
    <n v="164"/>
    <n v="0"/>
    <n v="8"/>
    <n v="32"/>
    <m/>
    <m/>
  </r>
  <r>
    <d v="2025-05-30T00:00:00"/>
    <d v="1899-12-30T07:24:00"/>
    <s v="Morning"/>
    <s v="BA"/>
    <s v="BA4216"/>
    <s v="LHR"/>
    <s v="VIE"/>
    <s v="Austria"/>
    <s v="Europe"/>
    <s v="SHORT"/>
    <s v="A320"/>
    <n v="0"/>
    <n v="13"/>
    <n v="167"/>
    <n v="0"/>
    <n v="10"/>
    <n v="37"/>
    <n v="180"/>
    <s v="Group A"/>
  </r>
  <r>
    <d v="2025-09-06T00:00:00"/>
    <d v="1899-12-30T19:40:00"/>
    <s v="Evening"/>
    <s v="BA"/>
    <s v="BA5545"/>
    <s v="LHR"/>
    <s v="IST"/>
    <s v="Turkey"/>
    <s v="Europe"/>
    <s v="SHORT"/>
    <s v="A320"/>
    <n v="0"/>
    <n v="14"/>
    <n v="166"/>
    <n v="1"/>
    <n v="12"/>
    <n v="43"/>
    <m/>
    <m/>
  </r>
  <r>
    <d v="2025-04-28T00:00:00"/>
    <d v="1899-12-30T10:31:00"/>
    <s v="Morning"/>
    <s v="BA"/>
    <s v="BA5252"/>
    <s v="LHR"/>
    <s v="DFW"/>
    <s v="USA"/>
    <s v="North America"/>
    <s v="LONG"/>
    <s v="B787"/>
    <n v="8"/>
    <n v="42"/>
    <n v="166"/>
    <n v="3"/>
    <n v="10"/>
    <n v="36"/>
    <n v="216"/>
    <s v="Group B"/>
  </r>
  <r>
    <d v="2025-07-10T00:00:00"/>
    <d v="1899-12-30T08:12:00"/>
    <s v="Morning"/>
    <s v="BA"/>
    <s v="BA4011"/>
    <s v="LHR"/>
    <s v="MUC"/>
    <s v="Germany"/>
    <s v="Europe"/>
    <s v="SHORT"/>
    <s v="A320"/>
    <n v="0"/>
    <n v="3"/>
    <n v="177"/>
    <n v="2"/>
    <n v="10"/>
    <n v="37"/>
    <n v="180"/>
    <s v="Group A"/>
  </r>
  <r>
    <d v="2025-05-20T00:00:00"/>
    <d v="1899-12-30T14:43:00"/>
    <s v="Afternoon"/>
    <s v="BA"/>
    <s v="BA3742"/>
    <s v="LHR"/>
    <s v="BCN"/>
    <s v="Spain"/>
    <s v="Europe"/>
    <s v="SHORT"/>
    <s v="A320"/>
    <n v="0"/>
    <n v="20"/>
    <n v="160"/>
    <n v="0"/>
    <n v="0"/>
    <n v="6"/>
    <m/>
    <m/>
  </r>
  <r>
    <d v="2025-07-19T00:00:00"/>
    <d v="1899-12-30T15:18:00"/>
    <s v="Afternoon"/>
    <s v="BA"/>
    <s v="BA6936"/>
    <s v="LHR"/>
    <s v="LAX"/>
    <s v="USA"/>
    <s v="North America"/>
    <s v="LONG"/>
    <s v="B777"/>
    <n v="0"/>
    <n v="48"/>
    <n v="224"/>
    <n v="0"/>
    <n v="8"/>
    <n v="31"/>
    <m/>
    <m/>
  </r>
  <r>
    <d v="2025-05-10T00:00:00"/>
    <d v="1899-12-30T12:28:00"/>
    <s v="Lunchtime"/>
    <s v="BA"/>
    <s v="BA7553"/>
    <s v="LHR"/>
    <s v="VIE"/>
    <s v="Austria"/>
    <s v="Europe"/>
    <s v="SHORT"/>
    <s v="A320"/>
    <n v="0"/>
    <n v="18"/>
    <n v="162"/>
    <n v="3"/>
    <n v="10"/>
    <n v="38"/>
    <m/>
    <m/>
  </r>
  <r>
    <d v="2025-05-09T00:00:00"/>
    <d v="1899-12-30T14:51:00"/>
    <s v="Afternoon"/>
    <s v="BA"/>
    <s v="BA4538"/>
    <s v="LHR"/>
    <s v="JFK"/>
    <s v="USA"/>
    <s v="North America"/>
    <s v="LONG"/>
    <s v="B787"/>
    <n v="0"/>
    <n v="35"/>
    <n v="179"/>
    <n v="0"/>
    <n v="12"/>
    <n v="42"/>
    <m/>
    <m/>
  </r>
  <r>
    <d v="2025-05-14T00:00:00"/>
    <d v="1899-12-30T06:39:00"/>
    <s v="Morning"/>
    <s v="BA"/>
    <s v="BA2503"/>
    <s v="LHR"/>
    <s v="ZRH"/>
    <s v="Switzerland"/>
    <s v="Europe"/>
    <s v="SHORT"/>
    <s v="A320"/>
    <n v="0"/>
    <n v="4"/>
    <n v="176"/>
    <n v="0"/>
    <n v="4"/>
    <n v="19"/>
    <n v="180"/>
    <s v="Group A"/>
  </r>
  <r>
    <d v="2025-06-26T00:00:00"/>
    <d v="1899-12-30T09:09:00"/>
    <s v="Morning"/>
    <s v="BA"/>
    <s v="BA3853"/>
    <s v="LHR"/>
    <s v="LAX"/>
    <s v="USA"/>
    <s v="North America"/>
    <s v="LONG"/>
    <s v="A350"/>
    <n v="0"/>
    <n v="56"/>
    <n v="275"/>
    <n v="1"/>
    <n v="4"/>
    <n v="20"/>
    <n v="331"/>
    <s v="Group B"/>
  </r>
  <r>
    <d v="2025-06-25T00:00:00"/>
    <d v="1899-12-30T07:57:00"/>
    <s v="Morning"/>
    <s v="BA"/>
    <s v="BA3275"/>
    <s v="LHR"/>
    <s v="DXB"/>
    <s v="UAE"/>
    <s v="Middle East"/>
    <s v="LONG"/>
    <s v="A350"/>
    <n v="0"/>
    <n v="56"/>
    <n v="275"/>
    <n v="0"/>
    <n v="5"/>
    <n v="21"/>
    <n v="331"/>
    <s v="Group C"/>
  </r>
  <r>
    <d v="2025-08-10T00:00:00"/>
    <d v="1899-12-30T16:44:00"/>
    <s v="Afternoon"/>
    <s v="BA"/>
    <s v="BA9446"/>
    <s v="LHR"/>
    <s v="BCN"/>
    <s v="Spain"/>
    <s v="Europe"/>
    <s v="SHORT"/>
    <s v="A320"/>
    <n v="0"/>
    <n v="7"/>
    <n v="173"/>
    <n v="0"/>
    <n v="11"/>
    <n v="39"/>
    <m/>
    <m/>
  </r>
  <r>
    <d v="2025-08-09T00:00:00"/>
    <d v="1899-12-30T08:08:00"/>
    <s v="Morning"/>
    <s v="BA"/>
    <s v="BA6990"/>
    <s v="LHR"/>
    <s v="FRA"/>
    <s v="Germany"/>
    <s v="Europe"/>
    <s v="SHORT"/>
    <s v="A320"/>
    <n v="0"/>
    <n v="12"/>
    <n v="168"/>
    <n v="2"/>
    <n v="13"/>
    <n v="46"/>
    <n v="180"/>
    <s v="Group A"/>
  </r>
  <r>
    <d v="2025-10-23T00:00:00"/>
    <d v="1899-12-30T13:08:00"/>
    <s v="Lunchtime"/>
    <s v="BA"/>
    <s v="BA7928"/>
    <s v="LHR"/>
    <s v="JFK"/>
    <s v="USA"/>
    <s v="North America"/>
    <s v="LONG"/>
    <s v="A350"/>
    <n v="0"/>
    <n v="56"/>
    <n v="275"/>
    <n v="0"/>
    <n v="6"/>
    <n v="24"/>
    <m/>
    <m/>
  </r>
  <r>
    <d v="2025-05-21T00:00:00"/>
    <d v="1899-12-30T17:50:00"/>
    <s v="Afternoon"/>
    <s v="BA"/>
    <s v="BA3670"/>
    <s v="LHR"/>
    <s v="ORD"/>
    <s v="USA"/>
    <s v="North America"/>
    <s v="LONG"/>
    <s v="B777"/>
    <n v="0"/>
    <n v="32"/>
    <n v="300"/>
    <n v="0"/>
    <n v="13"/>
    <n v="44"/>
    <m/>
    <m/>
  </r>
  <r>
    <d v="2025-08-04T00:00:00"/>
    <d v="1899-12-30T12:06:00"/>
    <s v="Lunchtime"/>
    <s v="BA"/>
    <s v="BA6551"/>
    <s v="LHR"/>
    <s v="DXB"/>
    <s v="UAE"/>
    <s v="Middle East"/>
    <s v="LONG"/>
    <s v="B777"/>
    <n v="8"/>
    <n v="49"/>
    <n v="178"/>
    <n v="0"/>
    <n v="8"/>
    <n v="32"/>
    <m/>
    <m/>
  </r>
  <r>
    <d v="2025-06-02T00:00:00"/>
    <d v="1899-12-30T17:39:00"/>
    <s v="Afternoon"/>
    <s v="BA"/>
    <s v="BA8450"/>
    <s v="LHR"/>
    <s v="ORD"/>
    <s v="USA"/>
    <s v="North America"/>
    <s v="LONG"/>
    <s v="B787"/>
    <n v="0"/>
    <n v="31"/>
    <n v="173"/>
    <n v="0"/>
    <n v="7"/>
    <n v="28"/>
    <m/>
    <m/>
  </r>
  <r>
    <d v="2025-08-23T00:00:00"/>
    <d v="1899-12-30T14:48:00"/>
    <s v="Afternoon"/>
    <s v="BA"/>
    <s v="BA9081"/>
    <s v="LHR"/>
    <s v="ORD"/>
    <s v="USA"/>
    <s v="North America"/>
    <s v="LONG"/>
    <s v="A350"/>
    <n v="0"/>
    <n v="56"/>
    <n v="275"/>
    <n v="0"/>
    <n v="7"/>
    <n v="27"/>
    <m/>
    <m/>
  </r>
  <r>
    <d v="2025-08-06T00:00:00"/>
    <d v="1899-12-30T11:36:00"/>
    <s v="Morning"/>
    <s v="BA"/>
    <s v="BA8464"/>
    <s v="LHR"/>
    <s v="ZRH"/>
    <s v="Switzerland"/>
    <s v="Europe"/>
    <s v="SHORT"/>
    <s v="A320"/>
    <n v="0"/>
    <n v="9"/>
    <n v="171"/>
    <n v="0"/>
    <n v="12"/>
    <n v="42"/>
    <n v="180"/>
    <s v="Group A"/>
  </r>
  <r>
    <d v="2025-06-26T00:00:00"/>
    <d v="1899-12-30T21:56:00"/>
    <s v="Evening"/>
    <s v="BA"/>
    <s v="BA6972"/>
    <s v="LHR"/>
    <s v="MAD"/>
    <s v="Spain"/>
    <s v="Europe"/>
    <s v="SHORT"/>
    <s v="A320"/>
    <n v="0"/>
    <n v="18"/>
    <n v="162"/>
    <n v="0"/>
    <n v="10"/>
    <n v="35"/>
    <m/>
    <m/>
  </r>
  <r>
    <d v="2025-04-27T00:00:00"/>
    <d v="1899-12-30T13:54:00"/>
    <s v="Lunchtime"/>
    <s v="BA"/>
    <s v="BA7878"/>
    <s v="LHR"/>
    <s v="IST"/>
    <s v="Turkey"/>
    <s v="Europe"/>
    <s v="SHORT"/>
    <s v="A320"/>
    <n v="0"/>
    <n v="19"/>
    <n v="161"/>
    <n v="1"/>
    <n v="20"/>
    <n v="66"/>
    <m/>
    <m/>
  </r>
  <r>
    <d v="2025-05-24T00:00:00"/>
    <d v="1899-12-30T18:56:00"/>
    <s v="Evening"/>
    <s v="BA"/>
    <s v="BA1170"/>
    <s v="LHR"/>
    <s v="JFK"/>
    <s v="USA"/>
    <s v="North America"/>
    <s v="LONG"/>
    <s v="B787"/>
    <n v="0"/>
    <n v="31"/>
    <n v="173"/>
    <n v="0"/>
    <n v="3"/>
    <n v="17"/>
    <m/>
    <m/>
  </r>
  <r>
    <d v="2025-09-21T00:00:00"/>
    <d v="1899-12-30T17:51:00"/>
    <s v="Afternoon"/>
    <s v="BA"/>
    <s v="BA2352"/>
    <s v="LHR"/>
    <s v="JFK"/>
    <s v="USA"/>
    <s v="North America"/>
    <s v="LONG"/>
    <s v="B787"/>
    <n v="0"/>
    <n v="31"/>
    <n v="173"/>
    <n v="1"/>
    <n v="11"/>
    <n v="38"/>
    <m/>
    <m/>
  </r>
  <r>
    <d v="2025-08-29T00:00:00"/>
    <d v="1899-12-30T20:29:00"/>
    <s v="Evening"/>
    <s v="BA"/>
    <s v="BA5313"/>
    <s v="LHR"/>
    <s v="ORD"/>
    <s v="USA"/>
    <s v="North America"/>
    <s v="LONG"/>
    <s v="A380"/>
    <n v="14"/>
    <n v="97"/>
    <n v="358"/>
    <n v="0"/>
    <n v="5"/>
    <n v="22"/>
    <m/>
    <m/>
  </r>
  <r>
    <d v="2025-08-02T00:00:00"/>
    <d v="1899-12-30T09:04:00"/>
    <s v="Morning"/>
    <s v="BA"/>
    <s v="BA4855"/>
    <s v="LHR"/>
    <s v="IST"/>
    <s v="Turkey"/>
    <s v="Europe"/>
    <s v="SHORT"/>
    <s v="A320"/>
    <n v="0"/>
    <n v="17"/>
    <n v="163"/>
    <n v="1"/>
    <n v="3"/>
    <n v="17"/>
    <n v="180"/>
    <s v="Group A"/>
  </r>
  <r>
    <d v="2025-05-14T00:00:00"/>
    <d v="1899-12-30T09:33:00"/>
    <s v="Morning"/>
    <s v="BA"/>
    <s v="BA9843"/>
    <s v="LHR"/>
    <s v="AMS"/>
    <s v="Netherlands"/>
    <s v="Europe"/>
    <s v="SHORT"/>
    <s v="A320"/>
    <n v="0"/>
    <n v="0"/>
    <n v="180"/>
    <n v="0"/>
    <n v="8"/>
    <n v="30"/>
    <n v="180"/>
    <s v="Group A"/>
  </r>
  <r>
    <d v="2025-06-22T00:00:00"/>
    <d v="1899-12-30T10:36:00"/>
    <s v="Morning"/>
    <s v="BA"/>
    <s v="BA7628"/>
    <s v="LHR"/>
    <s v="LAX"/>
    <s v="USA"/>
    <s v="North America"/>
    <s v="LONG"/>
    <s v="B787"/>
    <n v="8"/>
    <n v="42"/>
    <n v="166"/>
    <n v="0"/>
    <n v="9"/>
    <n v="32"/>
    <n v="216"/>
    <s v="Group B"/>
  </r>
  <r>
    <d v="2025-08-12T00:00:00"/>
    <d v="1899-12-30T11:42:00"/>
    <s v="Morning"/>
    <s v="BA"/>
    <s v="BA2263"/>
    <s v="LHR"/>
    <s v="FRA"/>
    <s v="Germany"/>
    <s v="Europe"/>
    <s v="SHORT"/>
    <s v="A320"/>
    <n v="0"/>
    <n v="18"/>
    <n v="162"/>
    <n v="1"/>
    <n v="24"/>
    <n v="76"/>
    <n v="180"/>
    <s v="Group A"/>
  </r>
  <r>
    <d v="2025-06-29T00:00:00"/>
    <d v="1899-12-30T08:58:00"/>
    <s v="Morning"/>
    <s v="BA"/>
    <s v="BA7109"/>
    <s v="LHR"/>
    <s v="HND"/>
    <s v="Japan"/>
    <s v="Asia"/>
    <s v="LONG"/>
    <s v="B777"/>
    <n v="8"/>
    <n v="49"/>
    <n v="178"/>
    <n v="0"/>
    <n v="7"/>
    <n v="27"/>
    <n v="235"/>
    <s v="Group C"/>
  </r>
  <r>
    <d v="2025-08-19T00:00:00"/>
    <d v="1899-12-30T08:37:00"/>
    <s v="Morning"/>
    <s v="BA"/>
    <s v="BA6140"/>
    <s v="LHR"/>
    <s v="DXB"/>
    <s v="UAE"/>
    <s v="Middle East"/>
    <s v="LONG"/>
    <s v="A350"/>
    <n v="0"/>
    <n v="56"/>
    <n v="275"/>
    <n v="0"/>
    <n v="2"/>
    <n v="13"/>
    <n v="331"/>
    <s v="Group C"/>
  </r>
  <r>
    <d v="2025-09-15T00:00:00"/>
    <d v="1899-12-30T17:51:00"/>
    <s v="Afternoon"/>
    <s v="BA"/>
    <s v="BA3638"/>
    <s v="LHR"/>
    <s v="IST"/>
    <s v="Turkey"/>
    <s v="Europe"/>
    <s v="SHORT"/>
    <s v="A320"/>
    <n v="0"/>
    <n v="9"/>
    <n v="171"/>
    <n v="0"/>
    <n v="9"/>
    <n v="35"/>
    <m/>
    <m/>
  </r>
  <r>
    <d v="2025-09-14T00:00:00"/>
    <d v="1899-12-30T16:38:00"/>
    <s v="Afternoon"/>
    <s v="BA"/>
    <s v="BA7044"/>
    <s v="LHR"/>
    <s v="JFK"/>
    <s v="USA"/>
    <s v="North America"/>
    <s v="LONG"/>
    <s v="B787"/>
    <n v="0"/>
    <n v="35"/>
    <n v="179"/>
    <n v="1"/>
    <n v="0"/>
    <n v="0"/>
    <m/>
    <m/>
  </r>
  <r>
    <d v="2025-07-10T00:00:00"/>
    <d v="1899-12-30T22:01:00"/>
    <s v="Evening"/>
    <s v="BA"/>
    <s v="BA9337"/>
    <s v="LHR"/>
    <s v="ORD"/>
    <s v="USA"/>
    <s v="North America"/>
    <s v="LONG"/>
    <s v="A380"/>
    <n v="14"/>
    <n v="97"/>
    <n v="358"/>
    <n v="0"/>
    <n v="7"/>
    <n v="29"/>
    <m/>
    <m/>
  </r>
  <r>
    <d v="2025-07-02T00:00:00"/>
    <d v="1899-12-30T12:54:00"/>
    <s v="Lunchtime"/>
    <s v="BA"/>
    <s v="BA1945"/>
    <s v="LHR"/>
    <s v="JFK"/>
    <s v="USA"/>
    <s v="North America"/>
    <s v="LONG"/>
    <s v="B777"/>
    <n v="8"/>
    <n v="49"/>
    <n v="178"/>
    <n v="0"/>
    <n v="8"/>
    <n v="31"/>
    <m/>
    <m/>
  </r>
  <r>
    <d v="2025-08-11T00:00:00"/>
    <d v="1899-12-30T09:41:00"/>
    <s v="Morning"/>
    <s v="BA"/>
    <s v="BA7551"/>
    <s v="LHR"/>
    <s v="ZRH"/>
    <s v="Switzerland"/>
    <s v="Europe"/>
    <s v="SHORT"/>
    <s v="A320"/>
    <n v="0"/>
    <n v="11"/>
    <n v="169"/>
    <n v="0"/>
    <n v="12"/>
    <n v="43"/>
    <n v="180"/>
    <s v="Group A"/>
  </r>
  <r>
    <d v="2025-04-04T00:00:00"/>
    <d v="1899-12-30T10:59:00"/>
    <s v="Morning"/>
    <s v="BA"/>
    <s v="BA8778"/>
    <s v="LHR"/>
    <s v="HND"/>
    <s v="Japan"/>
    <s v="Asia"/>
    <s v="LONG"/>
    <s v="A350"/>
    <n v="0"/>
    <n v="56"/>
    <n v="275"/>
    <n v="0"/>
    <n v="13"/>
    <n v="45"/>
    <n v="331"/>
    <s v="Group C"/>
  </r>
  <r>
    <d v="2025-09-11T00:00:00"/>
    <d v="1899-12-30T15:42:00"/>
    <s v="Afternoon"/>
    <s v="BA"/>
    <s v="BA2904"/>
    <s v="LHR"/>
    <s v="AMS"/>
    <s v="Netherlands"/>
    <s v="Europe"/>
    <s v="SHORT"/>
    <s v="A320"/>
    <n v="0"/>
    <n v="8"/>
    <n v="172"/>
    <n v="0"/>
    <n v="5"/>
    <n v="22"/>
    <m/>
    <m/>
  </r>
  <r>
    <d v="2025-06-16T00:00:00"/>
    <d v="1899-12-30T07:24:00"/>
    <s v="Morning"/>
    <s v="BA"/>
    <s v="BA3842"/>
    <s v="LHR"/>
    <s v="CDG"/>
    <s v="France"/>
    <s v="Europe"/>
    <s v="SHORT"/>
    <s v="A320"/>
    <n v="0"/>
    <n v="6"/>
    <n v="174"/>
    <n v="0"/>
    <n v="7"/>
    <n v="28"/>
    <n v="180"/>
    <s v="Group A"/>
  </r>
  <r>
    <d v="2025-06-27T00:00:00"/>
    <d v="1899-12-30T17:24:00"/>
    <s v="Afternoon"/>
    <s v="BA"/>
    <s v="BA2750"/>
    <s v="LHR"/>
    <s v="ZRH"/>
    <s v="Switzerland"/>
    <s v="Europe"/>
    <s v="SHORT"/>
    <s v="A320"/>
    <n v="0"/>
    <n v="6"/>
    <n v="174"/>
    <n v="0"/>
    <n v="4"/>
    <n v="18"/>
    <m/>
    <m/>
  </r>
  <r>
    <d v="2025-06-05T00:00:00"/>
    <d v="1899-12-30T18:31:00"/>
    <s v="Evening"/>
    <s v="BA"/>
    <s v="BA9681"/>
    <s v="LHR"/>
    <s v="MAD"/>
    <s v="Spain"/>
    <s v="Europe"/>
    <s v="SHORT"/>
    <s v="A320"/>
    <n v="0"/>
    <n v="10"/>
    <n v="170"/>
    <n v="0"/>
    <n v="2"/>
    <n v="13"/>
    <m/>
    <m/>
  </r>
  <r>
    <d v="2025-05-25T00:00:00"/>
    <d v="1899-12-30T08:11:00"/>
    <s v="Morning"/>
    <s v="BA"/>
    <s v="BA9754"/>
    <s v="LHR"/>
    <s v="ORD"/>
    <s v="USA"/>
    <s v="North America"/>
    <s v="LONG"/>
    <s v="A350"/>
    <n v="0"/>
    <n v="56"/>
    <n v="275"/>
    <n v="1"/>
    <n v="9"/>
    <n v="35"/>
    <n v="331"/>
    <s v="Group B"/>
  </r>
  <r>
    <d v="2025-09-21T00:00:00"/>
    <d v="1899-12-30T12:28:00"/>
    <s v="Lunchtime"/>
    <s v="BA"/>
    <s v="BA3856"/>
    <s v="LHR"/>
    <s v="HND"/>
    <s v="Japan"/>
    <s v="Asia"/>
    <s v="LONG"/>
    <s v="B787"/>
    <n v="8"/>
    <n v="42"/>
    <n v="166"/>
    <n v="1"/>
    <n v="1"/>
    <n v="10"/>
    <m/>
    <m/>
  </r>
  <r>
    <d v="2025-05-29T00:00:00"/>
    <d v="1899-12-30T07:02:00"/>
    <s v="Morning"/>
    <s v="BA"/>
    <s v="BA4928"/>
    <s v="LHR"/>
    <s v="DXB"/>
    <s v="UAE"/>
    <s v="Middle East"/>
    <s v="LONG"/>
    <s v="A350"/>
    <n v="0"/>
    <n v="56"/>
    <n v="275"/>
    <n v="1"/>
    <n v="6"/>
    <n v="24"/>
    <n v="331"/>
    <s v="Group C"/>
  </r>
  <r>
    <d v="2025-08-05T00:00:00"/>
    <d v="1899-12-30T16:59:00"/>
    <s v="Afternoon"/>
    <s v="BA"/>
    <s v="BA7884"/>
    <s v="LHR"/>
    <s v="FRA"/>
    <s v="Germany"/>
    <s v="Europe"/>
    <s v="SHORT"/>
    <s v="A320"/>
    <n v="0"/>
    <n v="13"/>
    <n v="167"/>
    <n v="0"/>
    <n v="2"/>
    <n v="15"/>
    <m/>
    <m/>
  </r>
  <r>
    <d v="2025-06-09T00:00:00"/>
    <d v="1899-12-30T19:21:00"/>
    <s v="Evening"/>
    <s v="BA"/>
    <s v="BA4178"/>
    <s v="LHR"/>
    <s v="HND"/>
    <s v="Japan"/>
    <s v="Asia"/>
    <s v="LONG"/>
    <s v="B787"/>
    <n v="0"/>
    <n v="35"/>
    <n v="179"/>
    <n v="3"/>
    <n v="11"/>
    <n v="39"/>
    <m/>
    <m/>
  </r>
  <r>
    <d v="2025-10-14T00:00:00"/>
    <d v="1899-12-30T10:54:00"/>
    <s v="Morning"/>
    <s v="BA"/>
    <s v="BA9999"/>
    <s v="LHR"/>
    <s v="CDG"/>
    <s v="France"/>
    <s v="Europe"/>
    <s v="SHORT"/>
    <s v="A320"/>
    <n v="0"/>
    <n v="17"/>
    <n v="163"/>
    <n v="0"/>
    <n v="18"/>
    <n v="58"/>
    <n v="180"/>
    <s v="Group A"/>
  </r>
  <r>
    <d v="2025-04-16T00:00:00"/>
    <d v="1899-12-30T16:12:00"/>
    <s v="Afternoon"/>
    <s v="BA"/>
    <s v="BA9006"/>
    <s v="LHR"/>
    <s v="BCN"/>
    <s v="Spain"/>
    <s v="Europe"/>
    <s v="SHORT"/>
    <s v="A320"/>
    <n v="0"/>
    <n v="10"/>
    <n v="170"/>
    <n v="4"/>
    <n v="1"/>
    <n v="10"/>
    <m/>
    <m/>
  </r>
  <r>
    <d v="2025-08-07T00:00:00"/>
    <d v="1899-12-30T22:33:00"/>
    <s v="Evening"/>
    <s v="BA"/>
    <s v="BA9947"/>
    <s v="LHR"/>
    <s v="IST"/>
    <s v="Turkey"/>
    <s v="Europe"/>
    <s v="SHORT"/>
    <s v="A320"/>
    <n v="0"/>
    <n v="7"/>
    <n v="173"/>
    <n v="0"/>
    <n v="0"/>
    <n v="1"/>
    <m/>
    <m/>
  </r>
  <r>
    <d v="2025-08-14T00:00:00"/>
    <d v="1899-12-30T22:54:00"/>
    <s v="Evening"/>
    <s v="BA"/>
    <s v="BA2648"/>
    <s v="LHR"/>
    <s v="HND"/>
    <s v="Japan"/>
    <s v="Asia"/>
    <s v="LONG"/>
    <s v="A350"/>
    <n v="0"/>
    <n v="56"/>
    <n v="275"/>
    <n v="0"/>
    <n v="7"/>
    <n v="28"/>
    <m/>
    <m/>
  </r>
  <r>
    <d v="2025-08-14T00:00:00"/>
    <d v="1899-12-30T16:54:00"/>
    <s v="Afternoon"/>
    <s v="BA"/>
    <s v="BA8554"/>
    <s v="LHR"/>
    <s v="ORD"/>
    <s v="USA"/>
    <s v="North America"/>
    <s v="LONG"/>
    <s v="B787"/>
    <n v="0"/>
    <n v="35"/>
    <n v="179"/>
    <n v="0"/>
    <n v="8"/>
    <n v="31"/>
    <m/>
    <m/>
  </r>
  <r>
    <d v="2025-08-07T00:00:00"/>
    <d v="1899-12-30T20:52:00"/>
    <s v="Evening"/>
    <s v="BA"/>
    <s v="BA8359"/>
    <s v="LHR"/>
    <s v="DXB"/>
    <s v="UAE"/>
    <s v="Middle East"/>
    <s v="LONG"/>
    <s v="B787"/>
    <n v="0"/>
    <n v="35"/>
    <n v="179"/>
    <n v="0"/>
    <n v="9"/>
    <n v="34"/>
    <m/>
    <m/>
  </r>
  <r>
    <d v="2025-09-12T00:00:00"/>
    <d v="1899-12-30T12:17:00"/>
    <s v="Lunchtime"/>
    <s v="BA"/>
    <s v="BA8212"/>
    <s v="LHR"/>
    <s v="VIE"/>
    <s v="Austria"/>
    <s v="Europe"/>
    <s v="SHORT"/>
    <s v="A320"/>
    <n v="0"/>
    <n v="19"/>
    <n v="161"/>
    <n v="1"/>
    <n v="5"/>
    <n v="23"/>
    <m/>
    <m/>
  </r>
  <r>
    <d v="2025-06-13T00:00:00"/>
    <d v="1899-12-30T07:03:00"/>
    <s v="Morning"/>
    <s v="BA"/>
    <s v="BA3063"/>
    <s v="LHR"/>
    <s v="CDG"/>
    <s v="France"/>
    <s v="Europe"/>
    <s v="SHORT"/>
    <s v="A320"/>
    <n v="0"/>
    <n v="1"/>
    <n v="179"/>
    <n v="1"/>
    <n v="7"/>
    <n v="27"/>
    <n v="180"/>
    <s v="Group A"/>
  </r>
  <r>
    <d v="2025-10-05T00:00:00"/>
    <d v="1899-12-30T18:26:00"/>
    <s v="Evening"/>
    <s v="BA"/>
    <s v="BA2481"/>
    <s v="LHR"/>
    <s v="MAD"/>
    <s v="Spain"/>
    <s v="Europe"/>
    <s v="SHORT"/>
    <s v="A320"/>
    <n v="0"/>
    <n v="19"/>
    <n v="161"/>
    <n v="4"/>
    <n v="10"/>
    <n v="36"/>
    <m/>
    <m/>
  </r>
  <r>
    <d v="2025-04-08T00:00:00"/>
    <d v="1899-12-30T16:49:00"/>
    <s v="Afternoon"/>
    <s v="BA"/>
    <s v="BA9575"/>
    <s v="LHR"/>
    <s v="CDG"/>
    <s v="France"/>
    <s v="Europe"/>
    <s v="SHORT"/>
    <s v="A320"/>
    <n v="0"/>
    <n v="19"/>
    <n v="161"/>
    <n v="0"/>
    <n v="13"/>
    <n v="47"/>
    <m/>
    <m/>
  </r>
  <r>
    <d v="2025-06-30T00:00:00"/>
    <d v="1899-12-30T17:15:00"/>
    <s v="Afternoon"/>
    <s v="BA"/>
    <s v="BA5718"/>
    <s v="LHR"/>
    <s v="LAX"/>
    <s v="USA"/>
    <s v="North America"/>
    <s v="LONG"/>
    <s v="B787"/>
    <n v="0"/>
    <n v="35"/>
    <n v="179"/>
    <n v="0"/>
    <n v="0"/>
    <n v="0"/>
    <m/>
    <m/>
  </r>
  <r>
    <d v="2025-06-16T00:00:00"/>
    <d v="1899-12-30T15:35:00"/>
    <s v="Afternoon"/>
    <s v="BA"/>
    <s v="BA2900"/>
    <s v="LHR"/>
    <s v="DXB"/>
    <s v="UAE"/>
    <s v="Middle East"/>
    <s v="LONG"/>
    <s v="A380"/>
    <n v="14"/>
    <n v="97"/>
    <n v="358"/>
    <n v="0"/>
    <n v="6"/>
    <n v="25"/>
    <m/>
    <m/>
  </r>
  <r>
    <d v="2025-04-05T00:00:00"/>
    <d v="1899-12-30T09:16:00"/>
    <s v="Morning"/>
    <s v="BA"/>
    <s v="BA2975"/>
    <s v="LHR"/>
    <s v="ZRH"/>
    <s v="Switzerland"/>
    <s v="Europe"/>
    <s v="SHORT"/>
    <s v="A320"/>
    <n v="0"/>
    <n v="10"/>
    <n v="170"/>
    <n v="5"/>
    <n v="9"/>
    <n v="34"/>
    <n v="180"/>
    <s v="Group A"/>
  </r>
  <r>
    <d v="2025-07-26T00:00:00"/>
    <d v="1899-12-30T06:21:00"/>
    <s v="Morning"/>
    <s v="BA"/>
    <s v="BA9682"/>
    <s v="LHR"/>
    <s v="MAD"/>
    <s v="Spain"/>
    <s v="Europe"/>
    <s v="SHORT"/>
    <s v="A320"/>
    <n v="0"/>
    <n v="5"/>
    <n v="175"/>
    <n v="0"/>
    <n v="3"/>
    <n v="16"/>
    <n v="180"/>
    <s v="Group A"/>
  </r>
  <r>
    <d v="2025-04-27T00:00:00"/>
    <d v="1899-12-30T17:35:00"/>
    <s v="Afternoon"/>
    <s v="BA"/>
    <s v="BA3656"/>
    <s v="LHR"/>
    <s v="DXB"/>
    <s v="UAE"/>
    <s v="Middle East"/>
    <s v="LONG"/>
    <s v="B787"/>
    <n v="0"/>
    <n v="31"/>
    <n v="173"/>
    <n v="1"/>
    <n v="17"/>
    <n v="57"/>
    <m/>
    <m/>
  </r>
  <r>
    <d v="2025-07-10T00:00:00"/>
    <d v="1899-12-30T14:46:00"/>
    <s v="Afternoon"/>
    <s v="BA"/>
    <s v="BA9540"/>
    <s v="LHR"/>
    <s v="CDG"/>
    <s v="France"/>
    <s v="Europe"/>
    <s v="SHORT"/>
    <s v="A320"/>
    <n v="0"/>
    <n v="15"/>
    <n v="165"/>
    <n v="0"/>
    <n v="4"/>
    <n v="20"/>
    <m/>
    <m/>
  </r>
  <r>
    <d v="2025-09-05T00:00:00"/>
    <d v="1899-12-30T22:02:00"/>
    <s v="Evening"/>
    <s v="BA"/>
    <s v="BA3569"/>
    <s v="LHR"/>
    <s v="ORD"/>
    <s v="USA"/>
    <s v="North America"/>
    <s v="LONG"/>
    <s v="B787"/>
    <n v="0"/>
    <n v="31"/>
    <n v="173"/>
    <n v="0"/>
    <n v="8"/>
    <n v="30"/>
    <m/>
    <m/>
  </r>
  <r>
    <d v="2025-09-25T00:00:00"/>
    <d v="1899-12-30T15:07:00"/>
    <s v="Afternoon"/>
    <s v="BA"/>
    <s v="BA8134"/>
    <s v="LHR"/>
    <s v="MAD"/>
    <s v="Spain"/>
    <s v="Europe"/>
    <s v="SHORT"/>
    <s v="A320"/>
    <n v="0"/>
    <n v="16"/>
    <n v="164"/>
    <n v="2"/>
    <n v="11"/>
    <n v="39"/>
    <m/>
    <m/>
  </r>
  <r>
    <d v="2025-04-09T00:00:00"/>
    <d v="1899-12-30T15:30:00"/>
    <s v="Afternoon"/>
    <s v="BA"/>
    <s v="BA5220"/>
    <s v="LHR"/>
    <s v="DFW"/>
    <s v="USA"/>
    <s v="North America"/>
    <s v="LONG"/>
    <s v="B777"/>
    <n v="0"/>
    <n v="48"/>
    <n v="224"/>
    <n v="0"/>
    <n v="5"/>
    <n v="21"/>
    <m/>
    <m/>
  </r>
  <r>
    <d v="2025-06-30T00:00:00"/>
    <d v="1899-12-30T06:39:00"/>
    <s v="Morning"/>
    <s v="BA"/>
    <s v="BA5622"/>
    <s v="LHR"/>
    <s v="AMS"/>
    <s v="Netherlands"/>
    <s v="Europe"/>
    <s v="SHORT"/>
    <s v="A320"/>
    <n v="0"/>
    <n v="15"/>
    <n v="165"/>
    <n v="0"/>
    <n v="0"/>
    <n v="1"/>
    <n v="180"/>
    <s v="Group A"/>
  </r>
  <r>
    <d v="2025-08-11T00:00:00"/>
    <d v="1899-12-30T08:53:00"/>
    <s v="Morning"/>
    <s v="BA"/>
    <s v="BA4521"/>
    <s v="LHR"/>
    <s v="LAX"/>
    <s v="USA"/>
    <s v="North America"/>
    <s v="LONG"/>
    <s v="B777"/>
    <n v="0"/>
    <n v="32"/>
    <n v="300"/>
    <n v="0"/>
    <n v="5"/>
    <n v="24"/>
    <n v="332"/>
    <s v="Group B"/>
  </r>
  <r>
    <d v="2025-07-09T00:00:00"/>
    <d v="1899-12-30T11:08:00"/>
    <s v="Morning"/>
    <s v="BA"/>
    <s v="BA6066"/>
    <s v="LHR"/>
    <s v="DFW"/>
    <s v="USA"/>
    <s v="North America"/>
    <s v="LONG"/>
    <s v="B777"/>
    <n v="0"/>
    <n v="48"/>
    <n v="224"/>
    <n v="1"/>
    <n v="13"/>
    <n v="46"/>
    <n v="272"/>
    <s v="Group B"/>
  </r>
  <r>
    <d v="2025-10-30T00:00:00"/>
    <d v="1899-12-30T13:23:00"/>
    <s v="Lunchtime"/>
    <s v="BA"/>
    <s v="BA3729"/>
    <s v="LHR"/>
    <s v="DXB"/>
    <s v="UAE"/>
    <s v="Middle East"/>
    <s v="LONG"/>
    <s v="B777"/>
    <n v="0"/>
    <n v="32"/>
    <n v="300"/>
    <n v="0"/>
    <n v="6"/>
    <n v="25"/>
    <m/>
    <m/>
  </r>
  <r>
    <d v="2025-07-22T00:00:00"/>
    <d v="1899-12-30T16:35:00"/>
    <s v="Afternoon"/>
    <s v="BA"/>
    <s v="BA3775"/>
    <s v="LHR"/>
    <s v="HND"/>
    <s v="Japan"/>
    <s v="Asia"/>
    <s v="LONG"/>
    <s v="B777"/>
    <n v="0"/>
    <n v="32"/>
    <n v="300"/>
    <n v="0"/>
    <n v="3"/>
    <n v="17"/>
    <m/>
    <m/>
  </r>
  <r>
    <d v="2025-05-08T00:00:00"/>
    <d v="1899-12-30T10:41:00"/>
    <s v="Morning"/>
    <s v="BA"/>
    <s v="BA2407"/>
    <s v="LHR"/>
    <s v="FRA"/>
    <s v="Germany"/>
    <s v="Europe"/>
    <s v="SHORT"/>
    <s v="A320"/>
    <n v="0"/>
    <n v="17"/>
    <n v="163"/>
    <n v="0"/>
    <n v="13"/>
    <n v="45"/>
    <n v="180"/>
    <s v="Group A"/>
  </r>
  <r>
    <d v="2025-09-16T00:00:00"/>
    <d v="1899-12-30T14:06:00"/>
    <s v="Afternoon"/>
    <s v="BA"/>
    <s v="BA5085"/>
    <s v="LHR"/>
    <s v="ORD"/>
    <s v="USA"/>
    <s v="North America"/>
    <s v="LONG"/>
    <s v="B777"/>
    <n v="8"/>
    <n v="49"/>
    <n v="178"/>
    <n v="0"/>
    <n v="6"/>
    <n v="25"/>
    <m/>
    <m/>
  </r>
  <r>
    <d v="2025-06-14T00:00:00"/>
    <d v="1899-12-30T11:23:00"/>
    <s v="Morning"/>
    <s v="BA"/>
    <s v="BA9161"/>
    <s v="LHR"/>
    <s v="FRA"/>
    <s v="Germany"/>
    <s v="Europe"/>
    <s v="SHORT"/>
    <s v="A320"/>
    <n v="0"/>
    <n v="6"/>
    <n v="174"/>
    <n v="0"/>
    <n v="5"/>
    <n v="22"/>
    <n v="180"/>
    <s v="Group A"/>
  </r>
  <r>
    <d v="2025-05-10T00:00:00"/>
    <d v="1899-12-30T09:21:00"/>
    <s v="Morning"/>
    <s v="BA"/>
    <s v="BA4538"/>
    <s v="LHR"/>
    <s v="ZRH"/>
    <s v="Switzerland"/>
    <s v="Europe"/>
    <s v="SHORT"/>
    <s v="A320"/>
    <n v="0"/>
    <n v="18"/>
    <n v="162"/>
    <n v="0"/>
    <n v="9"/>
    <n v="33"/>
    <n v="180"/>
    <s v="Group A"/>
  </r>
  <r>
    <d v="2025-05-19T00:00:00"/>
    <d v="1899-12-30T20:16:00"/>
    <s v="Evening"/>
    <s v="BA"/>
    <s v="BA1274"/>
    <s v="LHR"/>
    <s v="HND"/>
    <s v="Japan"/>
    <s v="Asia"/>
    <s v="LONG"/>
    <s v="B777"/>
    <n v="0"/>
    <n v="32"/>
    <n v="300"/>
    <n v="3"/>
    <n v="12"/>
    <n v="42"/>
    <m/>
    <m/>
  </r>
  <r>
    <d v="2025-05-01T00:00:00"/>
    <d v="1899-12-30T13:12:00"/>
    <s v="Lunchtime"/>
    <s v="BA"/>
    <s v="BA7164"/>
    <s v="LHR"/>
    <s v="ZRH"/>
    <s v="Switzerland"/>
    <s v="Europe"/>
    <s v="SHORT"/>
    <s v="A320"/>
    <n v="0"/>
    <n v="2"/>
    <n v="178"/>
    <n v="3"/>
    <n v="21"/>
    <n v="67"/>
    <m/>
    <m/>
  </r>
  <r>
    <d v="2025-05-14T00:00:00"/>
    <d v="1899-12-30T19:04:00"/>
    <s v="Evening"/>
    <s v="BA"/>
    <s v="BA7106"/>
    <s v="LHR"/>
    <s v="MAD"/>
    <s v="Spain"/>
    <s v="Europe"/>
    <s v="SHORT"/>
    <s v="A320"/>
    <n v="0"/>
    <n v="9"/>
    <n v="171"/>
    <n v="0"/>
    <n v="12"/>
    <n v="43"/>
    <m/>
    <m/>
  </r>
  <r>
    <d v="2025-07-28T00:00:00"/>
    <d v="1899-12-30T15:41:00"/>
    <s v="Afternoon"/>
    <s v="BA"/>
    <s v="BA1580"/>
    <s v="LHR"/>
    <s v="DFW"/>
    <s v="USA"/>
    <s v="North America"/>
    <s v="LONG"/>
    <s v="B787"/>
    <n v="0"/>
    <n v="31"/>
    <n v="173"/>
    <n v="1"/>
    <n v="14"/>
    <n v="48"/>
    <m/>
    <m/>
  </r>
  <r>
    <d v="2025-04-30T00:00:00"/>
    <d v="1899-12-30T13:29:00"/>
    <s v="Lunchtime"/>
    <s v="BA"/>
    <s v="BA8999"/>
    <s v="LHR"/>
    <s v="HND"/>
    <s v="Japan"/>
    <s v="Asia"/>
    <s v="LONG"/>
    <s v="B777"/>
    <n v="0"/>
    <n v="48"/>
    <n v="224"/>
    <n v="0"/>
    <n v="5"/>
    <n v="22"/>
    <m/>
    <m/>
  </r>
  <r>
    <d v="2025-06-11T00:00:00"/>
    <d v="1899-12-30T12:24:00"/>
    <s v="Lunchtime"/>
    <s v="BA"/>
    <s v="BA6828"/>
    <s v="LHR"/>
    <s v="JFK"/>
    <s v="USA"/>
    <s v="North America"/>
    <s v="LONG"/>
    <s v="B777"/>
    <n v="8"/>
    <n v="49"/>
    <n v="178"/>
    <n v="0"/>
    <n v="2"/>
    <n v="14"/>
    <m/>
    <m/>
  </r>
  <r>
    <d v="2025-08-07T00:00:00"/>
    <d v="1899-12-30T20:47:00"/>
    <s v="Evening"/>
    <s v="BA"/>
    <s v="BA5762"/>
    <s v="LHR"/>
    <s v="HND"/>
    <s v="Japan"/>
    <s v="Asia"/>
    <s v="LONG"/>
    <s v="A350"/>
    <n v="0"/>
    <n v="56"/>
    <n v="275"/>
    <n v="0"/>
    <n v="8"/>
    <n v="31"/>
    <m/>
    <m/>
  </r>
  <r>
    <d v="2025-05-25T00:00:00"/>
    <d v="1899-12-30T15:27:00"/>
    <s v="Afternoon"/>
    <s v="BA"/>
    <s v="BA8822"/>
    <s v="LHR"/>
    <s v="MUC"/>
    <s v="Germany"/>
    <s v="Europe"/>
    <s v="SHORT"/>
    <s v="A320"/>
    <n v="0"/>
    <n v="6"/>
    <n v="174"/>
    <n v="0"/>
    <n v="8"/>
    <n v="32"/>
    <m/>
    <m/>
  </r>
  <r>
    <d v="2025-04-07T00:00:00"/>
    <d v="1899-12-30T11:46:00"/>
    <s v="Morning"/>
    <s v="BA"/>
    <s v="BA2014"/>
    <s v="LHR"/>
    <s v="AMS"/>
    <s v="Netherlands"/>
    <s v="Europe"/>
    <s v="SHORT"/>
    <s v="A320"/>
    <n v="0"/>
    <n v="1"/>
    <n v="179"/>
    <n v="0"/>
    <n v="2"/>
    <n v="13"/>
    <n v="180"/>
    <s v="Group A"/>
  </r>
  <r>
    <d v="2025-09-27T00:00:00"/>
    <d v="1899-12-30T09:16:00"/>
    <s v="Morning"/>
    <s v="BA"/>
    <s v="BA5169"/>
    <s v="LHR"/>
    <s v="ORD"/>
    <s v="USA"/>
    <s v="North America"/>
    <s v="LONG"/>
    <s v="B777"/>
    <n v="0"/>
    <n v="32"/>
    <n v="300"/>
    <n v="0"/>
    <n v="7"/>
    <n v="28"/>
    <n v="332"/>
    <s v="Group B"/>
  </r>
  <r>
    <d v="2025-10-12T00:00:00"/>
    <d v="1899-12-30T12:49:00"/>
    <s v="Lunchtime"/>
    <s v="BA"/>
    <s v="BA7564"/>
    <s v="LHR"/>
    <s v="HND"/>
    <s v="Japan"/>
    <s v="Asia"/>
    <s v="LONG"/>
    <s v="B777"/>
    <n v="8"/>
    <n v="49"/>
    <n v="178"/>
    <n v="1"/>
    <n v="10"/>
    <n v="37"/>
    <m/>
    <m/>
  </r>
  <r>
    <d v="2025-06-13T00:00:00"/>
    <d v="1899-12-30T09:48:00"/>
    <s v="Morning"/>
    <s v="BA"/>
    <s v="BA5379"/>
    <s v="LHR"/>
    <s v="LAX"/>
    <s v="USA"/>
    <s v="North America"/>
    <s v="LONG"/>
    <s v="B777"/>
    <n v="8"/>
    <n v="49"/>
    <n v="178"/>
    <n v="0"/>
    <n v="10"/>
    <n v="36"/>
    <n v="235"/>
    <s v="Group B"/>
  </r>
  <r>
    <d v="2025-07-15T00:00:00"/>
    <d v="1899-12-30T08:24:00"/>
    <s v="Morning"/>
    <s v="BA"/>
    <s v="BA5836"/>
    <s v="LHR"/>
    <s v="DFW"/>
    <s v="USA"/>
    <s v="North America"/>
    <s v="LONG"/>
    <s v="A350"/>
    <n v="0"/>
    <n v="56"/>
    <n v="275"/>
    <n v="1"/>
    <n v="11"/>
    <n v="38"/>
    <n v="331"/>
    <s v="Group B"/>
  </r>
  <r>
    <d v="2025-05-06T00:00:00"/>
    <d v="1899-12-30T19:09:00"/>
    <s v="Evening"/>
    <s v="BA"/>
    <s v="BA2203"/>
    <s v="LHR"/>
    <s v="JFK"/>
    <s v="USA"/>
    <s v="North America"/>
    <s v="LONG"/>
    <s v="A350"/>
    <n v="0"/>
    <n v="56"/>
    <n v="275"/>
    <n v="0"/>
    <n v="9"/>
    <n v="35"/>
    <m/>
    <m/>
  </r>
  <r>
    <d v="2025-05-12T00:00:00"/>
    <d v="1899-12-30T15:16:00"/>
    <s v="Afternoon"/>
    <s v="BA"/>
    <s v="BA9629"/>
    <s v="LHR"/>
    <s v="ORD"/>
    <s v="USA"/>
    <s v="North America"/>
    <s v="LONG"/>
    <s v="A380"/>
    <n v="14"/>
    <n v="97"/>
    <n v="358"/>
    <n v="0"/>
    <n v="5"/>
    <n v="22"/>
    <m/>
    <m/>
  </r>
  <r>
    <d v="2025-09-24T00:00:00"/>
    <d v="1899-12-30T14:26:00"/>
    <s v="Afternoon"/>
    <s v="BA"/>
    <s v="BA4341"/>
    <s v="LHR"/>
    <s v="AMS"/>
    <s v="Netherlands"/>
    <s v="Europe"/>
    <s v="SHORT"/>
    <s v="A320"/>
    <n v="0"/>
    <n v="4"/>
    <n v="176"/>
    <n v="0"/>
    <n v="5"/>
    <n v="22"/>
    <m/>
    <m/>
  </r>
  <r>
    <d v="2025-06-10T00:00:00"/>
    <d v="1899-12-30T13:01:00"/>
    <s v="Lunchtime"/>
    <s v="BA"/>
    <s v="BA1011"/>
    <s v="LHR"/>
    <s v="FRA"/>
    <s v="Germany"/>
    <s v="Europe"/>
    <s v="SHORT"/>
    <s v="A320"/>
    <n v="0"/>
    <n v="17"/>
    <n v="163"/>
    <n v="0"/>
    <n v="1"/>
    <n v="12"/>
    <m/>
    <m/>
  </r>
  <r>
    <d v="2025-08-24T00:00:00"/>
    <d v="1899-12-30T10:04:00"/>
    <s v="Morning"/>
    <s v="BA"/>
    <s v="BA2520"/>
    <s v="LHR"/>
    <s v="BCN"/>
    <s v="Spain"/>
    <s v="Europe"/>
    <s v="SHORT"/>
    <s v="A320"/>
    <n v="0"/>
    <n v="5"/>
    <n v="175"/>
    <n v="1"/>
    <n v="18"/>
    <n v="58"/>
    <n v="180"/>
    <s v="Group A"/>
  </r>
  <r>
    <d v="2025-06-25T00:00:00"/>
    <d v="1899-12-30T07:52:00"/>
    <s v="Morning"/>
    <s v="BA"/>
    <s v="BA3168"/>
    <s v="LHR"/>
    <s v="FRA"/>
    <s v="Germany"/>
    <s v="Europe"/>
    <s v="SHORT"/>
    <s v="A320"/>
    <n v="0"/>
    <n v="12"/>
    <n v="168"/>
    <n v="1"/>
    <n v="8"/>
    <n v="31"/>
    <n v="180"/>
    <s v="Group A"/>
  </r>
  <r>
    <d v="2025-09-19T00:00:00"/>
    <d v="1899-12-30T22:13:00"/>
    <s v="Evening"/>
    <s v="BA"/>
    <s v="BA5173"/>
    <s v="LHR"/>
    <s v="ZRH"/>
    <s v="Switzerland"/>
    <s v="Europe"/>
    <s v="SHORT"/>
    <s v="A320"/>
    <n v="0"/>
    <n v="17"/>
    <n v="163"/>
    <n v="0"/>
    <n v="7"/>
    <n v="27"/>
    <m/>
    <m/>
  </r>
  <r>
    <d v="2025-07-23T00:00:00"/>
    <d v="1899-12-30T07:45:00"/>
    <s v="Morning"/>
    <s v="BA"/>
    <s v="BA5463"/>
    <s v="LHR"/>
    <s v="AMS"/>
    <s v="Netherlands"/>
    <s v="Europe"/>
    <s v="SHORT"/>
    <s v="A320"/>
    <n v="0"/>
    <n v="17"/>
    <n v="163"/>
    <n v="1"/>
    <n v="3"/>
    <n v="16"/>
    <n v="180"/>
    <s v="Group A"/>
  </r>
  <r>
    <d v="2025-05-04T00:00:00"/>
    <d v="1899-12-30T21:21:00"/>
    <s v="Evening"/>
    <s v="BA"/>
    <s v="BA1758"/>
    <s v="LHR"/>
    <s v="FRA"/>
    <s v="Germany"/>
    <s v="Europe"/>
    <s v="SHORT"/>
    <s v="A320"/>
    <n v="0"/>
    <n v="14"/>
    <n v="166"/>
    <n v="2"/>
    <n v="24"/>
    <n v="76"/>
    <m/>
    <m/>
  </r>
  <r>
    <d v="2025-04-15T00:00:00"/>
    <d v="1899-12-30T07:24:00"/>
    <s v="Morning"/>
    <s v="BA"/>
    <s v="BA2480"/>
    <s v="LHR"/>
    <s v="MAD"/>
    <s v="Spain"/>
    <s v="Europe"/>
    <s v="SHORT"/>
    <s v="A320"/>
    <n v="0"/>
    <n v="0"/>
    <n v="180"/>
    <n v="0"/>
    <n v="2"/>
    <n v="14"/>
    <n v="180"/>
    <s v="Group A"/>
  </r>
  <r>
    <d v="2025-04-20T00:00:00"/>
    <d v="1899-12-30T15:42:00"/>
    <s v="Afternoon"/>
    <s v="BA"/>
    <s v="BA3234"/>
    <s v="LHR"/>
    <s v="AMS"/>
    <s v="Netherlands"/>
    <s v="Europe"/>
    <s v="SHORT"/>
    <s v="A320"/>
    <n v="0"/>
    <n v="15"/>
    <n v="165"/>
    <n v="0"/>
    <n v="5"/>
    <n v="24"/>
    <m/>
    <m/>
  </r>
  <r>
    <d v="2025-06-25T00:00:00"/>
    <d v="1899-12-30T07:06:00"/>
    <s v="Morning"/>
    <s v="BA"/>
    <s v="BA6806"/>
    <s v="LHR"/>
    <s v="DXB"/>
    <s v="UAE"/>
    <s v="Middle East"/>
    <s v="LONG"/>
    <s v="A350"/>
    <n v="0"/>
    <n v="56"/>
    <n v="275"/>
    <n v="1"/>
    <n v="10"/>
    <n v="37"/>
    <n v="331"/>
    <s v="Group C"/>
  </r>
  <r>
    <d v="2025-04-20T00:00:00"/>
    <d v="1899-12-30T06:12:00"/>
    <s v="Morning"/>
    <s v="BA"/>
    <s v="BA9099"/>
    <s v="LHR"/>
    <s v="AMS"/>
    <s v="Netherlands"/>
    <s v="Europe"/>
    <s v="SHORT"/>
    <s v="A320"/>
    <n v="0"/>
    <n v="2"/>
    <n v="178"/>
    <n v="0"/>
    <n v="11"/>
    <n v="40"/>
    <n v="180"/>
    <s v="Group A"/>
  </r>
  <r>
    <d v="2025-07-17T00:00:00"/>
    <d v="1899-12-30T09:34:00"/>
    <s v="Morning"/>
    <s v="BA"/>
    <s v="BA8690"/>
    <s v="LHR"/>
    <s v="ZRH"/>
    <s v="Switzerland"/>
    <s v="Europe"/>
    <s v="SHORT"/>
    <s v="A320"/>
    <n v="0"/>
    <n v="2"/>
    <n v="178"/>
    <n v="2"/>
    <n v="13"/>
    <n v="45"/>
    <n v="180"/>
    <s v="Group A"/>
  </r>
  <r>
    <d v="2025-06-07T00:00:00"/>
    <d v="1899-12-30T08:17:00"/>
    <s v="Morning"/>
    <s v="BA"/>
    <s v="BA8598"/>
    <s v="LHR"/>
    <s v="BCN"/>
    <s v="Spain"/>
    <s v="Europe"/>
    <s v="SHORT"/>
    <s v="A320"/>
    <n v="0"/>
    <n v="12"/>
    <n v="168"/>
    <n v="0"/>
    <n v="18"/>
    <n v="58"/>
    <n v="180"/>
    <s v="Group A"/>
  </r>
  <r>
    <d v="2025-04-16T00:00:00"/>
    <d v="1899-12-30T16:52:00"/>
    <s v="Afternoon"/>
    <s v="BA"/>
    <s v="BA9455"/>
    <s v="LHR"/>
    <s v="LAX"/>
    <s v="USA"/>
    <s v="North America"/>
    <s v="LONG"/>
    <s v="B787"/>
    <n v="0"/>
    <n v="35"/>
    <n v="179"/>
    <n v="0"/>
    <n v="11"/>
    <n v="38"/>
    <m/>
    <m/>
  </r>
  <r>
    <d v="2025-09-19T00:00:00"/>
    <d v="1899-12-30T17:57:00"/>
    <s v="Afternoon"/>
    <s v="BA"/>
    <s v="BA6735"/>
    <s v="LHR"/>
    <s v="ORD"/>
    <s v="USA"/>
    <s v="North America"/>
    <s v="LONG"/>
    <s v="B787"/>
    <n v="8"/>
    <n v="42"/>
    <n v="166"/>
    <n v="0"/>
    <n v="2"/>
    <n v="14"/>
    <m/>
    <m/>
  </r>
  <r>
    <d v="2025-10-14T00:00:00"/>
    <d v="1899-12-30T17:53:00"/>
    <s v="Afternoon"/>
    <s v="BA"/>
    <s v="BA2744"/>
    <s v="LHR"/>
    <s v="AMS"/>
    <s v="Netherlands"/>
    <s v="Europe"/>
    <s v="SHORT"/>
    <s v="A320"/>
    <n v="0"/>
    <n v="1"/>
    <n v="179"/>
    <n v="0"/>
    <n v="6"/>
    <n v="26"/>
    <m/>
    <m/>
  </r>
  <r>
    <d v="2025-04-06T00:00:00"/>
    <d v="1899-12-30T14:59:00"/>
    <s v="Afternoon"/>
    <s v="BA"/>
    <s v="BA9337"/>
    <s v="LHR"/>
    <s v="MUC"/>
    <s v="Germany"/>
    <s v="Europe"/>
    <s v="SHORT"/>
    <s v="A320"/>
    <n v="0"/>
    <n v="1"/>
    <n v="179"/>
    <n v="2"/>
    <n v="9"/>
    <n v="35"/>
    <m/>
    <m/>
  </r>
  <r>
    <d v="2025-06-16T00:00:00"/>
    <d v="1899-12-30T17:15:00"/>
    <s v="Afternoon"/>
    <s v="BA"/>
    <s v="BA3423"/>
    <s v="LHR"/>
    <s v="DFW"/>
    <s v="USA"/>
    <s v="North America"/>
    <s v="LONG"/>
    <s v="B777"/>
    <n v="0"/>
    <n v="32"/>
    <n v="300"/>
    <n v="0"/>
    <n v="19"/>
    <n v="63"/>
    <m/>
    <m/>
  </r>
  <r>
    <d v="2025-06-17T00:00:00"/>
    <d v="1899-12-30T20:56:00"/>
    <s v="Evening"/>
    <s v="BA"/>
    <s v="BA6335"/>
    <s v="LHR"/>
    <s v="CDG"/>
    <s v="France"/>
    <s v="Europe"/>
    <s v="SHORT"/>
    <s v="A320"/>
    <n v="0"/>
    <n v="2"/>
    <n v="178"/>
    <n v="0"/>
    <n v="0"/>
    <n v="8"/>
    <m/>
    <m/>
  </r>
  <r>
    <d v="2025-06-02T00:00:00"/>
    <d v="1899-12-30T15:19:00"/>
    <s v="Afternoon"/>
    <s v="BA"/>
    <s v="BA4853"/>
    <s v="LHR"/>
    <s v="LAX"/>
    <s v="USA"/>
    <s v="North America"/>
    <s v="LONG"/>
    <s v="B787"/>
    <n v="0"/>
    <n v="35"/>
    <n v="179"/>
    <n v="2"/>
    <n v="14"/>
    <n v="49"/>
    <m/>
    <m/>
  </r>
  <r>
    <d v="2025-04-15T00:00:00"/>
    <d v="1899-12-30T11:30:00"/>
    <s v="Morning"/>
    <s v="BA"/>
    <s v="BA2072"/>
    <s v="LHR"/>
    <s v="MUC"/>
    <s v="Germany"/>
    <s v="Europe"/>
    <s v="SHORT"/>
    <s v="A320"/>
    <n v="0"/>
    <n v="16"/>
    <n v="164"/>
    <n v="0"/>
    <n v="9"/>
    <n v="33"/>
    <n v="180"/>
    <s v="Group A"/>
  </r>
  <r>
    <d v="2025-08-26T00:00:00"/>
    <d v="1899-12-30T20:21:00"/>
    <s v="Evening"/>
    <s v="BA"/>
    <s v="BA2006"/>
    <s v="LHR"/>
    <s v="LAX"/>
    <s v="USA"/>
    <s v="North America"/>
    <s v="LONG"/>
    <s v="A350"/>
    <n v="0"/>
    <n v="56"/>
    <n v="275"/>
    <n v="0"/>
    <n v="12"/>
    <n v="43"/>
    <m/>
    <m/>
  </r>
  <r>
    <d v="2025-09-10T00:00:00"/>
    <d v="1899-12-30T19:26:00"/>
    <s v="Evening"/>
    <s v="BA"/>
    <s v="BA2105"/>
    <s v="LHR"/>
    <s v="CDG"/>
    <s v="France"/>
    <s v="Europe"/>
    <s v="SHORT"/>
    <s v="A320"/>
    <n v="0"/>
    <n v="18"/>
    <n v="162"/>
    <n v="0"/>
    <n v="7"/>
    <n v="29"/>
    <m/>
    <m/>
  </r>
  <r>
    <d v="2025-09-11T00:00:00"/>
    <d v="1899-12-30T11:57:00"/>
    <s v="Morning"/>
    <s v="BA"/>
    <s v="BA4988"/>
    <s v="LHR"/>
    <s v="IST"/>
    <s v="Turkey"/>
    <s v="Europe"/>
    <s v="SHORT"/>
    <s v="A320"/>
    <n v="0"/>
    <n v="5"/>
    <n v="175"/>
    <n v="0"/>
    <n v="3"/>
    <n v="17"/>
    <n v="180"/>
    <s v="Group A"/>
  </r>
  <r>
    <d v="2025-09-11T00:00:00"/>
    <d v="1899-12-30T11:33:00"/>
    <s v="Morning"/>
    <s v="BA"/>
    <s v="BA4291"/>
    <s v="LHR"/>
    <s v="LAX"/>
    <s v="USA"/>
    <s v="North America"/>
    <s v="LONG"/>
    <s v="A380"/>
    <n v="14"/>
    <n v="97"/>
    <n v="358"/>
    <n v="0"/>
    <n v="12"/>
    <n v="42"/>
    <n v="469"/>
    <s v="Group B"/>
  </r>
  <r>
    <d v="2025-06-20T00:00:00"/>
    <d v="1899-12-30T07:55:00"/>
    <s v="Morning"/>
    <s v="BA"/>
    <s v="BA8867"/>
    <s v="LHR"/>
    <s v="FRA"/>
    <s v="Germany"/>
    <s v="Europe"/>
    <s v="SHORT"/>
    <s v="A320"/>
    <n v="0"/>
    <n v="14"/>
    <n v="166"/>
    <n v="0"/>
    <n v="11"/>
    <n v="41"/>
    <n v="180"/>
    <s v="Group A"/>
  </r>
  <r>
    <d v="2025-09-20T00:00:00"/>
    <d v="1899-12-30T13:40:00"/>
    <s v="Lunchtime"/>
    <s v="BA"/>
    <s v="BA1433"/>
    <s v="LHR"/>
    <s v="LAX"/>
    <s v="USA"/>
    <s v="North America"/>
    <s v="LONG"/>
    <s v="A350"/>
    <n v="0"/>
    <n v="56"/>
    <n v="275"/>
    <n v="0"/>
    <n v="13"/>
    <n v="45"/>
    <m/>
    <m/>
  </r>
  <r>
    <d v="2025-09-25T00:00:00"/>
    <d v="1899-12-30T07:03:00"/>
    <s v="Morning"/>
    <s v="BA"/>
    <s v="BA8051"/>
    <s v="LHR"/>
    <s v="ORD"/>
    <s v="USA"/>
    <s v="North America"/>
    <s v="LONG"/>
    <s v="B777"/>
    <n v="0"/>
    <n v="32"/>
    <n v="300"/>
    <n v="2"/>
    <n v="8"/>
    <n v="30"/>
    <n v="332"/>
    <s v="Group B"/>
  </r>
  <r>
    <d v="2025-04-01T00:00:00"/>
    <d v="1899-12-30T08:20:00"/>
    <s v="Morning"/>
    <s v="BA"/>
    <s v="BA4530"/>
    <s v="LHR"/>
    <s v="JFK"/>
    <s v="USA"/>
    <s v="North America"/>
    <s v="LONG"/>
    <s v="B777"/>
    <n v="0"/>
    <n v="48"/>
    <n v="224"/>
    <n v="0"/>
    <n v="4"/>
    <n v="21"/>
    <n v="272"/>
    <s v="Group B"/>
  </r>
  <r>
    <d v="2025-09-14T00:00:00"/>
    <d v="1899-12-30T11:31:00"/>
    <s v="Morning"/>
    <s v="BA"/>
    <s v="BA1479"/>
    <s v="LHR"/>
    <s v="MAD"/>
    <s v="Spain"/>
    <s v="Europe"/>
    <s v="SHORT"/>
    <s v="A320"/>
    <n v="0"/>
    <n v="20"/>
    <n v="160"/>
    <n v="0"/>
    <n v="0"/>
    <n v="6"/>
    <n v="180"/>
    <s v="Group A"/>
  </r>
  <r>
    <d v="2025-08-05T00:00:00"/>
    <d v="1899-12-30T06:22:00"/>
    <s v="Morning"/>
    <s v="BA"/>
    <s v="BA3427"/>
    <s v="LHR"/>
    <s v="CDG"/>
    <s v="France"/>
    <s v="Europe"/>
    <s v="SHORT"/>
    <s v="A320"/>
    <n v="0"/>
    <n v="17"/>
    <n v="163"/>
    <n v="0"/>
    <n v="12"/>
    <n v="43"/>
    <n v="180"/>
    <s v="Group A"/>
  </r>
  <r>
    <d v="2025-05-11T00:00:00"/>
    <d v="1899-12-30T18:12:00"/>
    <s v="Evening"/>
    <s v="BA"/>
    <s v="BA5763"/>
    <s v="LHR"/>
    <s v="CDG"/>
    <s v="France"/>
    <s v="Europe"/>
    <s v="SHORT"/>
    <s v="A320"/>
    <n v="0"/>
    <n v="13"/>
    <n v="167"/>
    <n v="1"/>
    <n v="10"/>
    <n v="37"/>
    <m/>
    <m/>
  </r>
  <r>
    <d v="2025-08-19T00:00:00"/>
    <d v="1899-12-30T09:03:00"/>
    <s v="Morning"/>
    <s v="BA"/>
    <s v="BA6651"/>
    <s v="LHR"/>
    <s v="MAD"/>
    <s v="Spain"/>
    <s v="Europe"/>
    <s v="SHORT"/>
    <s v="A320"/>
    <n v="0"/>
    <n v="12"/>
    <n v="168"/>
    <n v="0"/>
    <n v="2"/>
    <n v="15"/>
    <n v="180"/>
    <s v="Group A"/>
  </r>
  <r>
    <d v="2025-08-04T00:00:00"/>
    <d v="1899-12-30T10:55:00"/>
    <s v="Morning"/>
    <s v="BA"/>
    <s v="BA3644"/>
    <s v="LHR"/>
    <s v="MUC"/>
    <s v="Germany"/>
    <s v="Europe"/>
    <s v="SHORT"/>
    <s v="A320"/>
    <n v="0"/>
    <n v="3"/>
    <n v="177"/>
    <n v="2"/>
    <n v="5"/>
    <n v="22"/>
    <n v="180"/>
    <s v="Group A"/>
  </r>
  <r>
    <d v="2025-04-06T00:00:00"/>
    <d v="1899-12-30T19:09:00"/>
    <s v="Evening"/>
    <s v="BA"/>
    <s v="BA9815"/>
    <s v="LHR"/>
    <s v="ZRH"/>
    <s v="Switzerland"/>
    <s v="Europe"/>
    <s v="SHORT"/>
    <s v="A320"/>
    <n v="0"/>
    <n v="7"/>
    <n v="173"/>
    <n v="0"/>
    <n v="5"/>
    <n v="23"/>
    <m/>
    <m/>
  </r>
  <r>
    <d v="2025-08-28T00:00:00"/>
    <d v="1899-12-30T12:16:00"/>
    <s v="Lunchtime"/>
    <s v="BA"/>
    <s v="BA7469"/>
    <s v="LHR"/>
    <s v="IST"/>
    <s v="Turkey"/>
    <s v="Europe"/>
    <s v="SHORT"/>
    <s v="A320"/>
    <n v="0"/>
    <n v="13"/>
    <n v="167"/>
    <n v="2"/>
    <n v="0"/>
    <n v="7"/>
    <m/>
    <m/>
  </r>
  <r>
    <d v="2025-08-18T00:00:00"/>
    <d v="1899-12-30T18:17:00"/>
    <s v="Evening"/>
    <s v="BA"/>
    <s v="BA9868"/>
    <s v="LHR"/>
    <s v="JFK"/>
    <s v="USA"/>
    <s v="North America"/>
    <s v="LONG"/>
    <s v="B787"/>
    <n v="8"/>
    <n v="48"/>
    <n v="200"/>
    <n v="0"/>
    <n v="3"/>
    <n v="18"/>
    <m/>
    <m/>
  </r>
  <r>
    <d v="2025-04-12T00:00:00"/>
    <d v="1899-12-30T07:28:00"/>
    <s v="Morning"/>
    <s v="BA"/>
    <s v="BA2058"/>
    <s v="LHR"/>
    <s v="LAX"/>
    <s v="USA"/>
    <s v="North America"/>
    <s v="LONG"/>
    <s v="B777"/>
    <n v="0"/>
    <n v="32"/>
    <n v="300"/>
    <n v="1"/>
    <n v="2"/>
    <n v="13"/>
    <n v="332"/>
    <s v="Group B"/>
  </r>
  <r>
    <d v="2025-05-02T00:00:00"/>
    <d v="1899-12-30T19:27:00"/>
    <s v="Evening"/>
    <s v="BA"/>
    <s v="BA6413"/>
    <s v="LHR"/>
    <s v="CDG"/>
    <s v="France"/>
    <s v="Europe"/>
    <s v="SHORT"/>
    <s v="A320"/>
    <n v="0"/>
    <n v="4"/>
    <n v="176"/>
    <n v="0"/>
    <n v="6"/>
    <n v="24"/>
    <m/>
    <m/>
  </r>
  <r>
    <d v="2025-06-23T00:00:00"/>
    <d v="1899-12-30T06:44:00"/>
    <s v="Morning"/>
    <s v="BA"/>
    <s v="BA8080"/>
    <s v="LHR"/>
    <s v="DXB"/>
    <s v="UAE"/>
    <s v="Middle East"/>
    <s v="LONG"/>
    <s v="A350"/>
    <n v="0"/>
    <n v="56"/>
    <n v="275"/>
    <n v="1"/>
    <n v="4"/>
    <n v="19"/>
    <n v="331"/>
    <s v="Group C"/>
  </r>
  <r>
    <d v="2025-06-13T00:00:00"/>
    <d v="1899-12-30T18:28:00"/>
    <s v="Evening"/>
    <s v="BA"/>
    <s v="BA2128"/>
    <s v="LHR"/>
    <s v="VIE"/>
    <s v="Austria"/>
    <s v="Europe"/>
    <s v="SHORT"/>
    <s v="A320"/>
    <n v="0"/>
    <n v="1"/>
    <n v="179"/>
    <n v="0"/>
    <n v="0"/>
    <n v="5"/>
    <m/>
    <m/>
  </r>
  <r>
    <d v="2025-10-10T00:00:00"/>
    <d v="1899-12-30T15:08:00"/>
    <s v="Afternoon"/>
    <s v="BA"/>
    <s v="BA6786"/>
    <s v="LHR"/>
    <s v="ORD"/>
    <s v="USA"/>
    <s v="North America"/>
    <s v="LONG"/>
    <s v="B777"/>
    <n v="0"/>
    <n v="32"/>
    <n v="304"/>
    <n v="0"/>
    <n v="19"/>
    <n v="62"/>
    <m/>
    <m/>
  </r>
  <r>
    <d v="2025-10-13T00:00:00"/>
    <d v="1899-12-30T18:17:00"/>
    <s v="Evening"/>
    <s v="BA"/>
    <s v="BA9880"/>
    <s v="LHR"/>
    <s v="VIE"/>
    <s v="Austria"/>
    <s v="Europe"/>
    <s v="SHORT"/>
    <s v="A320"/>
    <n v="0"/>
    <n v="20"/>
    <n v="160"/>
    <n v="0"/>
    <n v="15"/>
    <n v="50"/>
    <m/>
    <m/>
  </r>
  <r>
    <d v="2025-09-10T00:00:00"/>
    <d v="1899-12-30T10:07:00"/>
    <s v="Morning"/>
    <s v="BA"/>
    <s v="BA1512"/>
    <s v="LHR"/>
    <s v="IST"/>
    <s v="Turkey"/>
    <s v="Europe"/>
    <s v="SHORT"/>
    <s v="A320"/>
    <n v="0"/>
    <n v="1"/>
    <n v="179"/>
    <n v="1"/>
    <n v="4"/>
    <n v="18"/>
    <n v="180"/>
    <s v="Group A"/>
  </r>
  <r>
    <d v="2025-10-13T00:00:00"/>
    <d v="1899-12-30T10:22:00"/>
    <s v="Morning"/>
    <s v="BA"/>
    <s v="BA3077"/>
    <s v="LHR"/>
    <s v="IST"/>
    <s v="Turkey"/>
    <s v="Europe"/>
    <s v="SHORT"/>
    <s v="A320"/>
    <n v="0"/>
    <n v="12"/>
    <n v="168"/>
    <n v="1"/>
    <n v="9"/>
    <n v="35"/>
    <n v="180"/>
    <s v="Group A"/>
  </r>
  <r>
    <d v="2025-07-26T00:00:00"/>
    <d v="1899-12-30T14:03:00"/>
    <s v="Afternoon"/>
    <s v="BA"/>
    <s v="BA4351"/>
    <s v="LHR"/>
    <s v="DFW"/>
    <s v="USA"/>
    <s v="North America"/>
    <s v="LONG"/>
    <s v="B777"/>
    <n v="0"/>
    <n v="32"/>
    <n v="300"/>
    <n v="0"/>
    <n v="10"/>
    <n v="37"/>
    <m/>
    <m/>
  </r>
  <r>
    <d v="2025-09-25T00:00:00"/>
    <d v="1899-12-30T07:58:00"/>
    <s v="Morning"/>
    <s v="BA"/>
    <s v="BA1904"/>
    <s v="LHR"/>
    <s v="DXB"/>
    <s v="UAE"/>
    <s v="Middle East"/>
    <s v="LONG"/>
    <s v="B787"/>
    <n v="0"/>
    <n v="35"/>
    <n v="179"/>
    <n v="0"/>
    <n v="14"/>
    <n v="49"/>
    <n v="214"/>
    <s v="Group C"/>
  </r>
  <r>
    <d v="2025-04-09T00:00:00"/>
    <d v="1899-12-30T15:36:00"/>
    <s v="Afternoon"/>
    <s v="BA"/>
    <s v="BA6704"/>
    <s v="LHR"/>
    <s v="CDG"/>
    <s v="France"/>
    <s v="Europe"/>
    <s v="SHORT"/>
    <s v="A320"/>
    <n v="0"/>
    <n v="19"/>
    <n v="161"/>
    <n v="0"/>
    <n v="3"/>
    <n v="18"/>
    <m/>
    <m/>
  </r>
  <r>
    <d v="2025-05-01T00:00:00"/>
    <d v="1899-12-30T15:22:00"/>
    <s v="Afternoon"/>
    <s v="BA"/>
    <s v="BA7894"/>
    <s v="LHR"/>
    <s v="MAD"/>
    <s v="Spain"/>
    <s v="Europe"/>
    <s v="SHORT"/>
    <s v="A320"/>
    <n v="0"/>
    <n v="5"/>
    <n v="175"/>
    <n v="1"/>
    <n v="14"/>
    <n v="47"/>
    <m/>
    <m/>
  </r>
  <r>
    <d v="2025-09-09T00:00:00"/>
    <d v="1899-12-30T12:49:00"/>
    <s v="Lunchtime"/>
    <s v="BA"/>
    <s v="BA9583"/>
    <s v="LHR"/>
    <s v="DXB"/>
    <s v="UAE"/>
    <s v="Middle East"/>
    <s v="LONG"/>
    <s v="A380"/>
    <n v="14"/>
    <n v="97"/>
    <n v="358"/>
    <n v="1"/>
    <n v="5"/>
    <n v="22"/>
    <m/>
    <m/>
  </r>
  <r>
    <d v="2025-06-14T00:00:00"/>
    <d v="1899-12-30T10:08:00"/>
    <s v="Morning"/>
    <s v="BA"/>
    <s v="BA8102"/>
    <s v="LHR"/>
    <s v="DFW"/>
    <s v="USA"/>
    <s v="North America"/>
    <s v="LONG"/>
    <s v="B787"/>
    <n v="8"/>
    <n v="42"/>
    <n v="166"/>
    <n v="1"/>
    <n v="0"/>
    <n v="9"/>
    <n v="216"/>
    <s v="Group B"/>
  </r>
  <r>
    <d v="2025-04-06T00:00:00"/>
    <d v="1899-12-30T18:37:00"/>
    <s v="Evening"/>
    <s v="BA"/>
    <s v="BA2517"/>
    <s v="LHR"/>
    <s v="DXB"/>
    <s v="UAE"/>
    <s v="Middle East"/>
    <s v="LONG"/>
    <s v="B787"/>
    <n v="0"/>
    <n v="35"/>
    <n v="179"/>
    <n v="0"/>
    <n v="12"/>
    <n v="42"/>
    <m/>
    <m/>
  </r>
  <r>
    <d v="2025-09-22T00:00:00"/>
    <d v="1899-12-30T10:29:00"/>
    <s v="Morning"/>
    <s v="BA"/>
    <s v="BA9491"/>
    <s v="LHR"/>
    <s v="MUC"/>
    <s v="Germany"/>
    <s v="Europe"/>
    <s v="SHORT"/>
    <s v="A320"/>
    <n v="0"/>
    <n v="18"/>
    <n v="162"/>
    <n v="3"/>
    <n v="15"/>
    <n v="50"/>
    <n v="180"/>
    <s v="Group A"/>
  </r>
  <r>
    <d v="2025-05-05T00:00:00"/>
    <d v="1899-12-30T22:30:00"/>
    <s v="Evening"/>
    <s v="BA"/>
    <s v="BA1413"/>
    <s v="LHR"/>
    <s v="IST"/>
    <s v="Turkey"/>
    <s v="Europe"/>
    <s v="SHORT"/>
    <s v="A320"/>
    <n v="0"/>
    <n v="5"/>
    <n v="175"/>
    <n v="2"/>
    <n v="22"/>
    <n v="71"/>
    <m/>
    <m/>
  </r>
  <r>
    <d v="2025-10-23T00:00:00"/>
    <d v="1899-12-30T10:16:00"/>
    <s v="Morning"/>
    <s v="BA"/>
    <s v="BA9344"/>
    <s v="LHR"/>
    <s v="CDG"/>
    <s v="France"/>
    <s v="Europe"/>
    <s v="SHORT"/>
    <s v="A320"/>
    <n v="0"/>
    <n v="18"/>
    <n v="162"/>
    <n v="1"/>
    <n v="1"/>
    <n v="12"/>
    <n v="180"/>
    <s v="Group A"/>
  </r>
  <r>
    <d v="2025-07-14T00:00:00"/>
    <d v="1899-12-30T06:57:00"/>
    <s v="Morning"/>
    <s v="BA"/>
    <s v="BA4556"/>
    <s v="LHR"/>
    <s v="ORD"/>
    <s v="USA"/>
    <s v="North America"/>
    <s v="LONG"/>
    <s v="B787"/>
    <n v="8"/>
    <n v="42"/>
    <n v="166"/>
    <n v="0"/>
    <n v="12"/>
    <n v="41"/>
    <n v="216"/>
    <s v="Group B"/>
  </r>
  <r>
    <d v="2025-06-17T00:00:00"/>
    <d v="1899-12-30T17:58:00"/>
    <s v="Afternoon"/>
    <s v="BA"/>
    <s v="BA4173"/>
    <s v="LHR"/>
    <s v="JFK"/>
    <s v="USA"/>
    <s v="North America"/>
    <s v="LONG"/>
    <s v="B787"/>
    <n v="0"/>
    <n v="31"/>
    <n v="173"/>
    <n v="0"/>
    <n v="6"/>
    <n v="24"/>
    <m/>
    <m/>
  </r>
  <r>
    <d v="2025-10-03T00:00:00"/>
    <d v="1899-12-30T06:31:00"/>
    <s v="Morning"/>
    <s v="BA"/>
    <s v="BA8804"/>
    <s v="LHR"/>
    <s v="ORD"/>
    <s v="USA"/>
    <s v="North America"/>
    <s v="LONG"/>
    <s v="B787"/>
    <n v="0"/>
    <n v="35"/>
    <n v="179"/>
    <n v="0"/>
    <n v="12"/>
    <n v="43"/>
    <n v="214"/>
    <s v="Group B"/>
  </r>
  <r>
    <d v="2025-10-10T00:00:00"/>
    <d v="1899-12-30T22:10:00"/>
    <s v="Evening"/>
    <s v="BA"/>
    <s v="BA8787"/>
    <s v="LHR"/>
    <s v="ORD"/>
    <s v="USA"/>
    <s v="North America"/>
    <s v="LONG"/>
    <s v="A380"/>
    <n v="14"/>
    <n v="97"/>
    <n v="358"/>
    <n v="0"/>
    <n v="0"/>
    <n v="7"/>
    <m/>
    <m/>
  </r>
  <r>
    <d v="2025-07-01T00:00:00"/>
    <d v="1899-12-30T09:36:00"/>
    <s v="Morning"/>
    <s v="BA"/>
    <s v="BA2827"/>
    <s v="LHR"/>
    <s v="DXB"/>
    <s v="UAE"/>
    <s v="Middle East"/>
    <s v="LONG"/>
    <s v="A350"/>
    <n v="0"/>
    <n v="56"/>
    <n v="275"/>
    <n v="0"/>
    <n v="1"/>
    <n v="11"/>
    <n v="331"/>
    <s v="Group C"/>
  </r>
  <r>
    <d v="2025-10-26T00:00:00"/>
    <d v="1899-12-30T17:10:00"/>
    <s v="Afternoon"/>
    <s v="BA"/>
    <s v="BA6016"/>
    <s v="LHR"/>
    <s v="AMS"/>
    <s v="Netherlands"/>
    <s v="Europe"/>
    <s v="SHORT"/>
    <s v="A320"/>
    <n v="0"/>
    <n v="14"/>
    <n v="166"/>
    <n v="0"/>
    <n v="4"/>
    <n v="18"/>
    <m/>
    <m/>
  </r>
  <r>
    <d v="2025-07-22T00:00:00"/>
    <d v="1899-12-30T16:43:00"/>
    <s v="Afternoon"/>
    <s v="BA"/>
    <s v="BA5256"/>
    <s v="LHR"/>
    <s v="IST"/>
    <s v="Turkey"/>
    <s v="Europe"/>
    <s v="SHORT"/>
    <s v="A320"/>
    <n v="0"/>
    <n v="20"/>
    <n v="160"/>
    <n v="0"/>
    <n v="8"/>
    <n v="32"/>
    <m/>
    <m/>
  </r>
  <r>
    <d v="2025-05-26T00:00:00"/>
    <d v="1899-12-30T13:44:00"/>
    <s v="Lunchtime"/>
    <s v="BA"/>
    <s v="BA8092"/>
    <s v="LHR"/>
    <s v="IST"/>
    <s v="Turkey"/>
    <s v="Europe"/>
    <s v="SHORT"/>
    <s v="A320"/>
    <n v="0"/>
    <n v="20"/>
    <n v="160"/>
    <n v="0"/>
    <n v="4"/>
    <n v="20"/>
    <m/>
    <m/>
  </r>
  <r>
    <d v="2025-08-26T00:00:00"/>
    <d v="1899-12-30T17:56:00"/>
    <s v="Afternoon"/>
    <s v="BA"/>
    <s v="BA5086"/>
    <s v="LHR"/>
    <s v="MUC"/>
    <s v="Germany"/>
    <s v="Europe"/>
    <s v="SHORT"/>
    <s v="A320"/>
    <n v="0"/>
    <n v="18"/>
    <n v="162"/>
    <n v="0"/>
    <n v="11"/>
    <n v="41"/>
    <m/>
    <m/>
  </r>
  <r>
    <d v="2025-04-05T00:00:00"/>
    <d v="1899-12-30T07:42:00"/>
    <s v="Morning"/>
    <s v="BA"/>
    <s v="BA7758"/>
    <s v="LHR"/>
    <s v="DXB"/>
    <s v="UAE"/>
    <s v="Middle East"/>
    <s v="LONG"/>
    <s v="B787"/>
    <n v="8"/>
    <n v="42"/>
    <n v="166"/>
    <n v="1"/>
    <n v="13"/>
    <n v="46"/>
    <n v="216"/>
    <s v="Group C"/>
  </r>
  <r>
    <d v="2025-08-25T00:00:00"/>
    <d v="1899-12-30T10:12:00"/>
    <s v="Morning"/>
    <s v="BA"/>
    <s v="BA1027"/>
    <s v="LHR"/>
    <s v="ZRH"/>
    <s v="Switzerland"/>
    <s v="Europe"/>
    <s v="SHORT"/>
    <s v="A320"/>
    <n v="0"/>
    <n v="9"/>
    <n v="171"/>
    <n v="0"/>
    <n v="11"/>
    <n v="40"/>
    <n v="180"/>
    <s v="Group A"/>
  </r>
  <r>
    <d v="2025-07-24T00:00:00"/>
    <d v="1899-12-30T21:37:00"/>
    <s v="Evening"/>
    <s v="BA"/>
    <s v="BA3153"/>
    <s v="LHR"/>
    <s v="ZRH"/>
    <s v="Switzerland"/>
    <s v="Europe"/>
    <s v="SHORT"/>
    <s v="A320"/>
    <n v="0"/>
    <n v="4"/>
    <n v="176"/>
    <n v="0"/>
    <n v="17"/>
    <n v="56"/>
    <m/>
    <m/>
  </r>
  <r>
    <d v="2025-07-18T00:00:00"/>
    <d v="1899-12-30T19:12:00"/>
    <s v="Evening"/>
    <s v="BA"/>
    <s v="BA8618"/>
    <s v="LHR"/>
    <s v="CDG"/>
    <s v="France"/>
    <s v="Europe"/>
    <s v="SHORT"/>
    <s v="A320"/>
    <n v="0"/>
    <n v="2"/>
    <n v="178"/>
    <n v="0"/>
    <n v="10"/>
    <n v="37"/>
    <m/>
    <m/>
  </r>
  <r>
    <d v="2025-08-18T00:00:00"/>
    <d v="1899-12-30T15:43:00"/>
    <s v="Afternoon"/>
    <s v="BA"/>
    <s v="BA5692"/>
    <s v="LHR"/>
    <s v="DXB"/>
    <s v="UAE"/>
    <s v="Middle East"/>
    <s v="LONG"/>
    <s v="B777"/>
    <n v="0"/>
    <n v="32"/>
    <n v="300"/>
    <n v="2"/>
    <n v="1"/>
    <n v="11"/>
    <m/>
    <m/>
  </r>
  <r>
    <d v="2025-04-30T00:00:00"/>
    <d v="1899-12-30T19:10:00"/>
    <s v="Evening"/>
    <s v="BA"/>
    <s v="BA3378"/>
    <s v="LHR"/>
    <s v="VIE"/>
    <s v="Austria"/>
    <s v="Europe"/>
    <s v="SHORT"/>
    <s v="A320"/>
    <n v="0"/>
    <n v="14"/>
    <n v="166"/>
    <n v="1"/>
    <n v="15"/>
    <n v="52"/>
    <m/>
    <m/>
  </r>
  <r>
    <d v="2025-05-06T00:00:00"/>
    <d v="1899-12-30T16:26:00"/>
    <s v="Afternoon"/>
    <s v="BA"/>
    <s v="BA3065"/>
    <s v="LHR"/>
    <s v="IST"/>
    <s v="Turkey"/>
    <s v="Europe"/>
    <s v="SHORT"/>
    <s v="A320"/>
    <n v="0"/>
    <n v="20"/>
    <n v="160"/>
    <n v="0"/>
    <n v="4"/>
    <n v="21"/>
    <m/>
    <m/>
  </r>
  <r>
    <d v="2025-04-01T00:00:00"/>
    <d v="1899-12-30T13:08:00"/>
    <s v="Lunchtime"/>
    <s v="BA"/>
    <s v="BA6417"/>
    <s v="LHR"/>
    <s v="BCN"/>
    <s v="Spain"/>
    <s v="Europe"/>
    <s v="SHORT"/>
    <s v="A320"/>
    <n v="0"/>
    <n v="15"/>
    <n v="165"/>
    <n v="2"/>
    <n v="13"/>
    <n v="45"/>
    <m/>
    <m/>
  </r>
  <r>
    <d v="2025-07-28T00:00:00"/>
    <d v="1899-12-30T06:07:00"/>
    <s v="Morning"/>
    <s v="BA"/>
    <s v="BA1396"/>
    <s v="LHR"/>
    <s v="MUC"/>
    <s v="Germany"/>
    <s v="Europe"/>
    <s v="SHORT"/>
    <s v="A320"/>
    <n v="0"/>
    <n v="6"/>
    <n v="174"/>
    <n v="0"/>
    <n v="16"/>
    <n v="55"/>
    <n v="180"/>
    <s v="Group A"/>
  </r>
  <r>
    <d v="2025-06-28T00:00:00"/>
    <d v="1899-12-30T06:51:00"/>
    <s v="Morning"/>
    <s v="BA"/>
    <s v="BA4921"/>
    <s v="LHR"/>
    <s v="MUC"/>
    <s v="Germany"/>
    <s v="Europe"/>
    <s v="SHORT"/>
    <s v="A320"/>
    <n v="0"/>
    <n v="8"/>
    <n v="172"/>
    <n v="3"/>
    <n v="10"/>
    <n v="37"/>
    <n v="180"/>
    <s v="Group A"/>
  </r>
  <r>
    <d v="2025-07-21T00:00:00"/>
    <d v="1899-12-30T10:52:00"/>
    <s v="Morning"/>
    <s v="BA"/>
    <s v="BA6244"/>
    <s v="LHR"/>
    <s v="HND"/>
    <s v="Japan"/>
    <s v="Asia"/>
    <s v="LONG"/>
    <s v="A380"/>
    <n v="14"/>
    <n v="97"/>
    <n v="358"/>
    <n v="0"/>
    <n v="0"/>
    <n v="7"/>
    <n v="469"/>
    <s v="Group C"/>
  </r>
  <r>
    <d v="2025-10-11T00:00:00"/>
    <d v="1899-12-30T10:07:00"/>
    <s v="Morning"/>
    <s v="BA"/>
    <s v="BA6247"/>
    <s v="LHR"/>
    <s v="LAX"/>
    <s v="USA"/>
    <s v="North America"/>
    <s v="LONG"/>
    <s v="B777"/>
    <n v="8"/>
    <n v="49"/>
    <n v="178"/>
    <n v="0"/>
    <n v="3"/>
    <n v="16"/>
    <n v="235"/>
    <s v="Group B"/>
  </r>
  <r>
    <d v="2025-05-08T00:00:00"/>
    <d v="1899-12-30T18:15:00"/>
    <s v="Evening"/>
    <s v="BA"/>
    <s v="BA5376"/>
    <s v="LHR"/>
    <s v="DFW"/>
    <s v="USA"/>
    <s v="North America"/>
    <s v="LONG"/>
    <s v="B777"/>
    <n v="0"/>
    <n v="32"/>
    <n v="300"/>
    <n v="0"/>
    <n v="15"/>
    <n v="51"/>
    <m/>
    <m/>
  </r>
  <r>
    <d v="2025-06-05T00:00:00"/>
    <d v="1899-12-30T06:10:00"/>
    <s v="Morning"/>
    <s v="BA"/>
    <s v="BA2175"/>
    <s v="LHR"/>
    <s v="ZRH"/>
    <s v="Switzerland"/>
    <s v="Europe"/>
    <s v="SHORT"/>
    <s v="A320"/>
    <n v="0"/>
    <n v="1"/>
    <n v="179"/>
    <n v="0"/>
    <n v="7"/>
    <n v="28"/>
    <n v="180"/>
    <s v="Group A"/>
  </r>
  <r>
    <d v="2025-04-06T00:00:00"/>
    <d v="1899-12-30T16:53:00"/>
    <s v="Afternoon"/>
    <s v="BA"/>
    <s v="BA7182"/>
    <s v="LHR"/>
    <s v="ZRH"/>
    <s v="Switzerland"/>
    <s v="Europe"/>
    <s v="SHORT"/>
    <s v="A320"/>
    <n v="0"/>
    <n v="6"/>
    <n v="174"/>
    <n v="0"/>
    <n v="8"/>
    <n v="32"/>
    <m/>
    <m/>
  </r>
  <r>
    <d v="2025-10-26T00:00:00"/>
    <d v="1899-12-30T15:47:00"/>
    <s v="Afternoon"/>
    <s v="BA"/>
    <s v="BA8376"/>
    <s v="LHR"/>
    <s v="DXB"/>
    <s v="UAE"/>
    <s v="Middle East"/>
    <s v="LONG"/>
    <s v="B777"/>
    <n v="0"/>
    <n v="32"/>
    <n v="300"/>
    <n v="1"/>
    <n v="12"/>
    <n v="42"/>
    <m/>
    <m/>
  </r>
  <r>
    <d v="2025-04-18T00:00:00"/>
    <d v="1899-12-30T17:13:00"/>
    <s v="Afternoon"/>
    <s v="BA"/>
    <s v="BA8940"/>
    <s v="LHR"/>
    <s v="ZRH"/>
    <s v="Switzerland"/>
    <s v="Europe"/>
    <s v="SHORT"/>
    <s v="A320"/>
    <n v="0"/>
    <n v="17"/>
    <n v="163"/>
    <n v="1"/>
    <n v="12"/>
    <n v="41"/>
    <m/>
    <m/>
  </r>
  <r>
    <d v="2025-08-19T00:00:00"/>
    <d v="1899-12-30T21:44:00"/>
    <s v="Evening"/>
    <s v="BA"/>
    <s v="BA2056"/>
    <s v="LHR"/>
    <s v="DXB"/>
    <s v="UAE"/>
    <s v="Middle East"/>
    <s v="LONG"/>
    <s v="B787"/>
    <n v="0"/>
    <n v="31"/>
    <n v="173"/>
    <n v="0"/>
    <n v="9"/>
    <n v="35"/>
    <m/>
    <m/>
  </r>
  <r>
    <d v="2025-07-08T00:00:00"/>
    <d v="1899-12-30T17:34:00"/>
    <s v="Afternoon"/>
    <s v="BA"/>
    <s v="BA8490"/>
    <s v="LHR"/>
    <s v="IST"/>
    <s v="Turkey"/>
    <s v="Europe"/>
    <s v="SHORT"/>
    <s v="A320"/>
    <n v="0"/>
    <n v="2"/>
    <n v="178"/>
    <n v="0"/>
    <n v="7"/>
    <n v="27"/>
    <m/>
    <m/>
  </r>
  <r>
    <d v="2025-08-29T00:00:00"/>
    <d v="1899-12-30T19:35:00"/>
    <s v="Evening"/>
    <s v="BA"/>
    <s v="BA1569"/>
    <s v="LHR"/>
    <s v="CDG"/>
    <s v="France"/>
    <s v="Europe"/>
    <s v="SHORT"/>
    <s v="A320"/>
    <n v="0"/>
    <n v="13"/>
    <n v="167"/>
    <n v="0"/>
    <n v="6"/>
    <n v="25"/>
    <m/>
    <m/>
  </r>
  <r>
    <d v="2025-07-29T00:00:00"/>
    <d v="1899-12-30T17:07:00"/>
    <s v="Afternoon"/>
    <s v="BA"/>
    <s v="BA9013"/>
    <s v="LHR"/>
    <s v="ZRH"/>
    <s v="Switzerland"/>
    <s v="Europe"/>
    <s v="SHORT"/>
    <s v="A320"/>
    <n v="0"/>
    <n v="19"/>
    <n v="161"/>
    <n v="0"/>
    <n v="12"/>
    <n v="44"/>
    <m/>
    <m/>
  </r>
  <r>
    <d v="2025-05-07T00:00:00"/>
    <d v="1899-12-30T12:53:00"/>
    <s v="Lunchtime"/>
    <s v="BA"/>
    <s v="BA5976"/>
    <s v="LHR"/>
    <s v="JFK"/>
    <s v="USA"/>
    <s v="North America"/>
    <s v="LONG"/>
    <s v="B787"/>
    <n v="8"/>
    <n v="42"/>
    <n v="166"/>
    <n v="1"/>
    <n v="11"/>
    <n v="39"/>
    <m/>
    <m/>
  </r>
  <r>
    <d v="2025-08-03T00:00:00"/>
    <d v="1899-12-30T21:13:00"/>
    <s v="Evening"/>
    <s v="BA"/>
    <s v="BA8101"/>
    <s v="LHR"/>
    <s v="FRA"/>
    <s v="Germany"/>
    <s v="Europe"/>
    <s v="SHORT"/>
    <s v="A320"/>
    <n v="0"/>
    <n v="12"/>
    <n v="168"/>
    <n v="0"/>
    <n v="6"/>
    <n v="26"/>
    <m/>
    <m/>
  </r>
  <r>
    <d v="2025-06-18T00:00:00"/>
    <d v="1899-12-30T18:06:00"/>
    <s v="Evening"/>
    <s v="BA"/>
    <s v="BA6411"/>
    <s v="LHR"/>
    <s v="JFK"/>
    <s v="USA"/>
    <s v="North America"/>
    <s v="LONG"/>
    <s v="A380"/>
    <n v="14"/>
    <n v="97"/>
    <n v="358"/>
    <n v="1"/>
    <n v="14"/>
    <n v="47"/>
    <m/>
    <m/>
  </r>
  <r>
    <d v="2025-07-08T00:00:00"/>
    <d v="1899-12-30T13:00:00"/>
    <s v="Lunchtime"/>
    <s v="BA"/>
    <s v="BA5396"/>
    <s v="LHR"/>
    <s v="HND"/>
    <s v="Japan"/>
    <s v="Asia"/>
    <s v="LONG"/>
    <s v="B787"/>
    <n v="8"/>
    <n v="42"/>
    <n v="166"/>
    <n v="0"/>
    <n v="7"/>
    <n v="28"/>
    <m/>
    <m/>
  </r>
  <r>
    <d v="2025-07-01T00:00:00"/>
    <d v="1899-12-30T11:35:00"/>
    <s v="Morning"/>
    <s v="BA"/>
    <s v="BA2250"/>
    <s v="LHR"/>
    <s v="IST"/>
    <s v="Turkey"/>
    <s v="Europe"/>
    <s v="SHORT"/>
    <s v="A320"/>
    <n v="0"/>
    <n v="16"/>
    <n v="164"/>
    <n v="0"/>
    <n v="3"/>
    <n v="17"/>
    <n v="180"/>
    <s v="Group A"/>
  </r>
  <r>
    <d v="2025-06-13T00:00:00"/>
    <d v="1899-12-30T18:01:00"/>
    <s v="Evening"/>
    <s v="BA"/>
    <s v="BA2299"/>
    <s v="LHR"/>
    <s v="CDG"/>
    <s v="France"/>
    <s v="Europe"/>
    <s v="SHORT"/>
    <s v="A320"/>
    <n v="0"/>
    <n v="12"/>
    <n v="168"/>
    <n v="0"/>
    <n v="4"/>
    <n v="18"/>
    <m/>
    <m/>
  </r>
  <r>
    <d v="2025-08-28T00:00:00"/>
    <d v="1899-12-30T07:32:00"/>
    <s v="Morning"/>
    <s v="BA"/>
    <s v="BA6293"/>
    <s v="LHR"/>
    <s v="ORD"/>
    <s v="USA"/>
    <s v="North America"/>
    <s v="LONG"/>
    <s v="B787"/>
    <n v="8"/>
    <n v="42"/>
    <n v="166"/>
    <n v="0"/>
    <n v="2"/>
    <n v="15"/>
    <n v="216"/>
    <s v="Group B"/>
  </r>
  <r>
    <d v="2025-10-07T00:00:00"/>
    <d v="1899-12-30T08:34:00"/>
    <s v="Morning"/>
    <s v="BA"/>
    <s v="BA5755"/>
    <s v="LHR"/>
    <s v="ORD"/>
    <s v="USA"/>
    <s v="North America"/>
    <s v="LONG"/>
    <s v="B787"/>
    <n v="8"/>
    <n v="48"/>
    <n v="200"/>
    <n v="0"/>
    <n v="6"/>
    <n v="26"/>
    <n v="256"/>
    <s v="Group B"/>
  </r>
  <r>
    <d v="2025-09-13T00:00:00"/>
    <d v="1899-12-30T10:19:00"/>
    <s v="Morning"/>
    <s v="BA"/>
    <s v="BA1884"/>
    <s v="LHR"/>
    <s v="VIE"/>
    <s v="Austria"/>
    <s v="Europe"/>
    <s v="SHORT"/>
    <s v="A320"/>
    <n v="0"/>
    <n v="4"/>
    <n v="176"/>
    <n v="1"/>
    <n v="15"/>
    <n v="50"/>
    <n v="180"/>
    <s v="Group A"/>
  </r>
  <r>
    <d v="2025-10-30T00:00:00"/>
    <d v="1899-12-30T21:39:00"/>
    <s v="Evening"/>
    <s v="BA"/>
    <s v="BA3994"/>
    <s v="LHR"/>
    <s v="DXB"/>
    <s v="UAE"/>
    <s v="Middle East"/>
    <s v="LONG"/>
    <s v="B787"/>
    <n v="8"/>
    <n v="42"/>
    <n v="166"/>
    <n v="0"/>
    <n v="3"/>
    <n v="18"/>
    <m/>
    <m/>
  </r>
  <r>
    <d v="2025-10-23T00:00:00"/>
    <d v="1899-12-30T15:40:00"/>
    <s v="Afternoon"/>
    <s v="BA"/>
    <s v="BA6975"/>
    <s v="LHR"/>
    <s v="MAD"/>
    <s v="Spain"/>
    <s v="Europe"/>
    <s v="SHORT"/>
    <s v="A320"/>
    <n v="0"/>
    <n v="0"/>
    <n v="180"/>
    <n v="0"/>
    <n v="9"/>
    <n v="33"/>
    <m/>
    <m/>
  </r>
  <r>
    <d v="2025-04-01T00:00:00"/>
    <d v="1899-12-30T20:51:00"/>
    <s v="Evening"/>
    <s v="BA"/>
    <s v="BA5988"/>
    <s v="LHR"/>
    <s v="DXB"/>
    <s v="UAE"/>
    <s v="Middle East"/>
    <s v="LONG"/>
    <s v="B787"/>
    <n v="8"/>
    <n v="48"/>
    <n v="200"/>
    <n v="1"/>
    <n v="4"/>
    <n v="20"/>
    <m/>
    <m/>
  </r>
  <r>
    <d v="2025-07-21T00:00:00"/>
    <d v="1899-12-30T18:56:00"/>
    <s v="Evening"/>
    <s v="BA"/>
    <s v="BA4521"/>
    <s v="LHR"/>
    <s v="MAD"/>
    <s v="Spain"/>
    <s v="Europe"/>
    <s v="SHORT"/>
    <s v="A320"/>
    <n v="0"/>
    <n v="3"/>
    <n v="177"/>
    <n v="0"/>
    <n v="6"/>
    <n v="26"/>
    <m/>
    <m/>
  </r>
  <r>
    <d v="2025-10-26T00:00:00"/>
    <d v="1899-12-30T13:42:00"/>
    <s v="Lunchtime"/>
    <s v="BA"/>
    <s v="BA7123"/>
    <s v="LHR"/>
    <s v="HND"/>
    <s v="Japan"/>
    <s v="Asia"/>
    <s v="LONG"/>
    <s v="B787"/>
    <n v="0"/>
    <n v="31"/>
    <n v="173"/>
    <n v="1"/>
    <n v="0"/>
    <n v="7"/>
    <m/>
    <m/>
  </r>
  <r>
    <d v="2025-09-25T00:00:00"/>
    <d v="1899-12-30T06:26:00"/>
    <s v="Morning"/>
    <s v="BA"/>
    <s v="BA4144"/>
    <s v="LHR"/>
    <s v="IST"/>
    <s v="Turkey"/>
    <s v="Europe"/>
    <s v="SHORT"/>
    <s v="A320"/>
    <n v="0"/>
    <n v="19"/>
    <n v="161"/>
    <n v="0"/>
    <n v="7"/>
    <n v="27"/>
    <n v="180"/>
    <s v="Group A"/>
  </r>
  <r>
    <d v="2025-06-01T00:00:00"/>
    <d v="1899-12-30T15:11:00"/>
    <s v="Afternoon"/>
    <s v="BA"/>
    <s v="BA5345"/>
    <s v="LHR"/>
    <s v="DFW"/>
    <s v="USA"/>
    <s v="North America"/>
    <s v="LONG"/>
    <s v="B787"/>
    <n v="8"/>
    <n v="42"/>
    <n v="166"/>
    <n v="0"/>
    <n v="7"/>
    <n v="27"/>
    <m/>
    <m/>
  </r>
  <r>
    <d v="2025-10-25T00:00:00"/>
    <d v="1899-12-30T15:33:00"/>
    <s v="Afternoon"/>
    <s v="BA"/>
    <s v="BA4922"/>
    <s v="LHR"/>
    <s v="AMS"/>
    <s v="Netherlands"/>
    <s v="Europe"/>
    <s v="SHORT"/>
    <s v="A320"/>
    <n v="0"/>
    <n v="11"/>
    <n v="169"/>
    <n v="1"/>
    <n v="11"/>
    <n v="39"/>
    <m/>
    <m/>
  </r>
  <r>
    <d v="2025-09-21T00:00:00"/>
    <d v="1899-12-30T06:43:00"/>
    <s v="Morning"/>
    <s v="BA"/>
    <s v="BA6528"/>
    <s v="LHR"/>
    <s v="LAX"/>
    <s v="USA"/>
    <s v="North America"/>
    <s v="LONG"/>
    <s v="B777"/>
    <n v="8"/>
    <n v="49"/>
    <n v="178"/>
    <n v="1"/>
    <n v="9"/>
    <n v="34"/>
    <n v="235"/>
    <s v="Group B"/>
  </r>
  <r>
    <d v="2025-05-30T00:00:00"/>
    <d v="1899-12-30T12:51:00"/>
    <s v="Lunchtime"/>
    <s v="BA"/>
    <s v="BA1304"/>
    <s v="LHR"/>
    <s v="FRA"/>
    <s v="Germany"/>
    <s v="Europe"/>
    <s v="SHORT"/>
    <s v="A320"/>
    <n v="0"/>
    <n v="11"/>
    <n v="169"/>
    <n v="0"/>
    <n v="1"/>
    <n v="12"/>
    <m/>
    <m/>
  </r>
  <r>
    <d v="2025-08-20T00:00:00"/>
    <d v="1899-12-30T17:13:00"/>
    <s v="Afternoon"/>
    <s v="BA"/>
    <s v="BA3760"/>
    <s v="LHR"/>
    <s v="HND"/>
    <s v="Japan"/>
    <s v="Asia"/>
    <s v="LONG"/>
    <s v="A350"/>
    <n v="0"/>
    <n v="56"/>
    <n v="275"/>
    <n v="0"/>
    <n v="14"/>
    <n v="47"/>
    <m/>
    <m/>
  </r>
  <r>
    <d v="2025-10-14T00:00:00"/>
    <d v="1899-12-30T11:34:00"/>
    <s v="Morning"/>
    <s v="BA"/>
    <s v="BA3678"/>
    <s v="LHR"/>
    <s v="ORD"/>
    <s v="USA"/>
    <s v="North America"/>
    <s v="LONG"/>
    <s v="A350"/>
    <n v="0"/>
    <n v="56"/>
    <n v="275"/>
    <n v="2"/>
    <n v="9"/>
    <n v="34"/>
    <n v="331"/>
    <s v="Group B"/>
  </r>
  <r>
    <d v="2025-08-19T00:00:00"/>
    <d v="1899-12-30T21:58:00"/>
    <s v="Evening"/>
    <s v="BA"/>
    <s v="BA6081"/>
    <s v="LHR"/>
    <s v="ZRH"/>
    <s v="Switzerland"/>
    <s v="Europe"/>
    <s v="SHORT"/>
    <s v="A320"/>
    <n v="0"/>
    <n v="13"/>
    <n v="167"/>
    <n v="0"/>
    <n v="9"/>
    <n v="33"/>
    <m/>
    <m/>
  </r>
  <r>
    <d v="2025-05-22T00:00:00"/>
    <d v="1899-12-30T22:39:00"/>
    <s v="Evening"/>
    <s v="BA"/>
    <s v="BA4272"/>
    <s v="LHR"/>
    <s v="LAX"/>
    <s v="USA"/>
    <s v="North America"/>
    <s v="LONG"/>
    <s v="B787"/>
    <n v="8"/>
    <n v="42"/>
    <n v="166"/>
    <n v="0"/>
    <n v="8"/>
    <n v="30"/>
    <m/>
    <m/>
  </r>
  <r>
    <d v="2025-07-16T00:00:00"/>
    <d v="1899-12-30T16:12:00"/>
    <s v="Afternoon"/>
    <s v="BA"/>
    <s v="BA7490"/>
    <s v="LHR"/>
    <s v="DXB"/>
    <s v="UAE"/>
    <s v="Middle East"/>
    <s v="LONG"/>
    <s v="B787"/>
    <n v="0"/>
    <n v="31"/>
    <n v="173"/>
    <n v="1"/>
    <n v="5"/>
    <n v="22"/>
    <m/>
    <m/>
  </r>
  <r>
    <d v="2025-07-08T00:00:00"/>
    <d v="1899-12-30T07:55:00"/>
    <s v="Morning"/>
    <s v="BA"/>
    <s v="BA9058"/>
    <s v="LHR"/>
    <s v="DFW"/>
    <s v="USA"/>
    <s v="North America"/>
    <s v="LONG"/>
    <s v="A350"/>
    <n v="0"/>
    <n v="56"/>
    <n v="275"/>
    <n v="0"/>
    <n v="9"/>
    <n v="34"/>
    <n v="331"/>
    <s v="Group B"/>
  </r>
  <r>
    <d v="2025-05-01T00:00:00"/>
    <d v="1899-12-30T10:03:00"/>
    <s v="Morning"/>
    <s v="BA"/>
    <s v="BA9681"/>
    <s v="LHR"/>
    <s v="IST"/>
    <s v="Turkey"/>
    <s v="Europe"/>
    <s v="SHORT"/>
    <s v="A320"/>
    <n v="0"/>
    <n v="1"/>
    <n v="179"/>
    <n v="1"/>
    <n v="10"/>
    <n v="38"/>
    <n v="180"/>
    <s v="Group A"/>
  </r>
  <r>
    <d v="2025-09-02T00:00:00"/>
    <d v="1899-12-30T09:00:00"/>
    <s v="Morning"/>
    <s v="BA"/>
    <s v="BA4106"/>
    <s v="LHR"/>
    <s v="CDG"/>
    <s v="France"/>
    <s v="Europe"/>
    <s v="SHORT"/>
    <s v="A320"/>
    <n v="0"/>
    <n v="14"/>
    <n v="166"/>
    <n v="1"/>
    <n v="0"/>
    <n v="3"/>
    <n v="180"/>
    <s v="Group A"/>
  </r>
  <r>
    <d v="2025-09-05T00:00:00"/>
    <d v="1899-12-30T12:12:00"/>
    <s v="Lunchtime"/>
    <s v="BA"/>
    <s v="BA5886"/>
    <s v="LHR"/>
    <s v="FRA"/>
    <s v="Germany"/>
    <s v="Europe"/>
    <s v="SHORT"/>
    <s v="A320"/>
    <n v="0"/>
    <n v="20"/>
    <n v="160"/>
    <n v="1"/>
    <n v="5"/>
    <n v="22"/>
    <m/>
    <m/>
  </r>
  <r>
    <d v="2025-08-22T00:00:00"/>
    <d v="1899-12-30T20:54:00"/>
    <s v="Evening"/>
    <s v="BA"/>
    <s v="BA9887"/>
    <s v="LHR"/>
    <s v="JFK"/>
    <s v="USA"/>
    <s v="North America"/>
    <s v="LONG"/>
    <s v="B777"/>
    <n v="0"/>
    <n v="32"/>
    <n v="304"/>
    <n v="1"/>
    <n v="6"/>
    <n v="26"/>
    <m/>
    <m/>
  </r>
  <r>
    <d v="2025-09-25T00:00:00"/>
    <d v="1899-12-30T21:46:00"/>
    <s v="Evening"/>
    <s v="BA"/>
    <s v="BA9484"/>
    <s v="LHR"/>
    <s v="BCN"/>
    <s v="Spain"/>
    <s v="Europe"/>
    <s v="SHORT"/>
    <s v="A320"/>
    <n v="0"/>
    <n v="17"/>
    <n v="163"/>
    <n v="1"/>
    <n v="9"/>
    <n v="34"/>
    <m/>
    <m/>
  </r>
  <r>
    <d v="2025-05-21T00:00:00"/>
    <d v="1899-12-30T20:33:00"/>
    <s v="Evening"/>
    <s v="BA"/>
    <s v="BA2234"/>
    <s v="LHR"/>
    <s v="MUC"/>
    <s v="Germany"/>
    <s v="Europe"/>
    <s v="SHORT"/>
    <s v="A320"/>
    <n v="0"/>
    <n v="6"/>
    <n v="174"/>
    <n v="0"/>
    <n v="14"/>
    <n v="49"/>
    <m/>
    <m/>
  </r>
  <r>
    <d v="2025-04-01T00:00:00"/>
    <d v="1899-12-30T09:34:00"/>
    <s v="Morning"/>
    <s v="BA"/>
    <s v="BA4403"/>
    <s v="LHR"/>
    <s v="CDG"/>
    <s v="France"/>
    <s v="Europe"/>
    <s v="SHORT"/>
    <s v="A320"/>
    <n v="0"/>
    <n v="17"/>
    <n v="163"/>
    <n v="0"/>
    <n v="4"/>
    <n v="18"/>
    <n v="180"/>
    <s v="Group A"/>
  </r>
  <r>
    <d v="2025-10-23T00:00:00"/>
    <d v="1899-12-30T18:32:00"/>
    <s v="Evening"/>
    <s v="BA"/>
    <s v="BA4274"/>
    <s v="LHR"/>
    <s v="DXB"/>
    <s v="UAE"/>
    <s v="Middle East"/>
    <s v="LONG"/>
    <s v="B787"/>
    <n v="8"/>
    <n v="48"/>
    <n v="200"/>
    <n v="1"/>
    <n v="5"/>
    <n v="23"/>
    <m/>
    <m/>
  </r>
  <r>
    <d v="2025-05-10T00:00:00"/>
    <d v="1899-12-30T19:26:00"/>
    <s v="Evening"/>
    <s v="BA"/>
    <s v="BA6534"/>
    <s v="LHR"/>
    <s v="DFW"/>
    <s v="USA"/>
    <s v="North America"/>
    <s v="LONG"/>
    <s v="A380"/>
    <n v="14"/>
    <n v="97"/>
    <n v="358"/>
    <n v="2"/>
    <n v="5"/>
    <n v="22"/>
    <m/>
    <m/>
  </r>
  <r>
    <d v="2025-06-23T00:00:00"/>
    <d v="1899-12-30T18:17:00"/>
    <s v="Evening"/>
    <s v="BA"/>
    <s v="BA3260"/>
    <s v="LHR"/>
    <s v="LAX"/>
    <s v="USA"/>
    <s v="North America"/>
    <s v="LONG"/>
    <s v="B777"/>
    <n v="0"/>
    <n v="32"/>
    <n v="300"/>
    <n v="0"/>
    <n v="3"/>
    <n v="18"/>
    <m/>
    <m/>
  </r>
  <r>
    <d v="2025-08-04T00:00:00"/>
    <d v="1899-12-30T13:08:00"/>
    <s v="Lunchtime"/>
    <s v="BA"/>
    <s v="BA6203"/>
    <s v="LHR"/>
    <s v="DXB"/>
    <s v="UAE"/>
    <s v="Middle East"/>
    <s v="LONG"/>
    <s v="B787"/>
    <n v="8"/>
    <n v="42"/>
    <n v="166"/>
    <n v="0"/>
    <n v="6"/>
    <n v="25"/>
    <m/>
    <m/>
  </r>
  <r>
    <d v="2025-08-18T00:00:00"/>
    <d v="1899-12-30T12:30:00"/>
    <s v="Lunchtime"/>
    <s v="BA"/>
    <s v="BA9895"/>
    <s v="LHR"/>
    <s v="BCN"/>
    <s v="Spain"/>
    <s v="Europe"/>
    <s v="SHORT"/>
    <s v="A320"/>
    <n v="0"/>
    <n v="17"/>
    <n v="163"/>
    <n v="2"/>
    <n v="12"/>
    <n v="42"/>
    <m/>
    <m/>
  </r>
  <r>
    <d v="2025-09-03T00:00:00"/>
    <d v="1899-12-30T16:38:00"/>
    <s v="Afternoon"/>
    <s v="BA"/>
    <s v="BA7348"/>
    <s v="LHR"/>
    <s v="AMS"/>
    <s v="Netherlands"/>
    <s v="Europe"/>
    <s v="SHORT"/>
    <s v="A320"/>
    <n v="0"/>
    <n v="12"/>
    <n v="168"/>
    <n v="0"/>
    <n v="2"/>
    <n v="14"/>
    <m/>
    <m/>
  </r>
  <r>
    <d v="2025-10-21T00:00:00"/>
    <d v="1899-12-30T09:41:00"/>
    <s v="Morning"/>
    <s v="BA"/>
    <s v="BA8566"/>
    <s v="LHR"/>
    <s v="ORD"/>
    <s v="USA"/>
    <s v="North America"/>
    <s v="LONG"/>
    <s v="B777"/>
    <n v="8"/>
    <n v="49"/>
    <n v="178"/>
    <n v="0"/>
    <n v="10"/>
    <n v="37"/>
    <n v="235"/>
    <s v="Group B"/>
  </r>
  <r>
    <d v="2025-05-25T00:00:00"/>
    <d v="1899-12-30T21:22:00"/>
    <s v="Evening"/>
    <s v="BA"/>
    <s v="BA4983"/>
    <s v="LHR"/>
    <s v="HND"/>
    <s v="Japan"/>
    <s v="Asia"/>
    <s v="LONG"/>
    <s v="B787"/>
    <n v="8"/>
    <n v="48"/>
    <n v="200"/>
    <n v="1"/>
    <n v="0"/>
    <n v="4"/>
    <m/>
    <m/>
  </r>
  <r>
    <d v="2025-05-28T00:00:00"/>
    <d v="1899-12-30T20:58:00"/>
    <s v="Evening"/>
    <s v="BA"/>
    <s v="BA1165"/>
    <s v="LHR"/>
    <s v="JFK"/>
    <s v="USA"/>
    <s v="North America"/>
    <s v="LONG"/>
    <s v="B787"/>
    <n v="8"/>
    <n v="42"/>
    <n v="166"/>
    <n v="4"/>
    <n v="5"/>
    <n v="22"/>
    <m/>
    <m/>
  </r>
  <r>
    <d v="2025-09-17T00:00:00"/>
    <d v="1899-12-30T13:14:00"/>
    <s v="Lunchtime"/>
    <s v="BA"/>
    <s v="BA9450"/>
    <s v="LHR"/>
    <s v="MUC"/>
    <s v="Germany"/>
    <s v="Europe"/>
    <s v="SHORT"/>
    <s v="A320"/>
    <n v="0"/>
    <n v="2"/>
    <n v="178"/>
    <n v="1"/>
    <n v="6"/>
    <n v="25"/>
    <m/>
    <m/>
  </r>
  <r>
    <d v="2025-10-03T00:00:00"/>
    <d v="1899-12-30T17:13:00"/>
    <s v="Afternoon"/>
    <s v="BA"/>
    <s v="BA9775"/>
    <s v="LHR"/>
    <s v="IST"/>
    <s v="Turkey"/>
    <s v="Europe"/>
    <s v="SHORT"/>
    <s v="A320"/>
    <n v="0"/>
    <n v="11"/>
    <n v="169"/>
    <n v="1"/>
    <n v="17"/>
    <n v="56"/>
    <m/>
    <m/>
  </r>
  <r>
    <d v="2025-08-10T00:00:00"/>
    <d v="1899-12-30T11:51:00"/>
    <s v="Morning"/>
    <s v="BA"/>
    <s v="BA2864"/>
    <s v="LHR"/>
    <s v="BCN"/>
    <s v="Spain"/>
    <s v="Europe"/>
    <s v="SHORT"/>
    <s v="A320"/>
    <n v="0"/>
    <n v="5"/>
    <n v="175"/>
    <n v="0"/>
    <n v="6"/>
    <n v="26"/>
    <n v="180"/>
    <s v="Group A"/>
  </r>
  <r>
    <d v="2025-04-20T00:00:00"/>
    <d v="1899-12-30T16:58:00"/>
    <s v="Afternoon"/>
    <s v="BA"/>
    <s v="BA2527"/>
    <s v="LHR"/>
    <s v="MUC"/>
    <s v="Germany"/>
    <s v="Europe"/>
    <s v="SHORT"/>
    <s v="A320"/>
    <n v="0"/>
    <n v="8"/>
    <n v="172"/>
    <n v="2"/>
    <n v="0"/>
    <n v="0"/>
    <m/>
    <m/>
  </r>
  <r>
    <d v="2025-05-01T00:00:00"/>
    <d v="1899-12-30T22:36:00"/>
    <s v="Evening"/>
    <s v="BA"/>
    <s v="BA2526"/>
    <s v="LHR"/>
    <s v="JFK"/>
    <s v="USA"/>
    <s v="North America"/>
    <s v="LONG"/>
    <s v="B787"/>
    <n v="8"/>
    <n v="48"/>
    <n v="200"/>
    <n v="0"/>
    <n v="0"/>
    <n v="0"/>
    <m/>
    <m/>
  </r>
  <r>
    <d v="2025-09-21T00:00:00"/>
    <d v="1899-12-30T13:45:00"/>
    <s v="Lunchtime"/>
    <s v="BA"/>
    <s v="BA3371"/>
    <s v="LHR"/>
    <s v="AMS"/>
    <s v="Netherlands"/>
    <s v="Europe"/>
    <s v="SHORT"/>
    <s v="A320"/>
    <n v="0"/>
    <n v="9"/>
    <n v="171"/>
    <n v="2"/>
    <n v="8"/>
    <n v="31"/>
    <m/>
    <m/>
  </r>
  <r>
    <d v="2025-10-28T00:00:00"/>
    <d v="1899-12-30T16:16:00"/>
    <s v="Afternoon"/>
    <s v="BA"/>
    <s v="BA5964"/>
    <s v="LHR"/>
    <s v="JFK"/>
    <s v="USA"/>
    <s v="North America"/>
    <s v="LONG"/>
    <s v="B777"/>
    <n v="0"/>
    <n v="32"/>
    <n v="304"/>
    <n v="0"/>
    <n v="11"/>
    <n v="40"/>
    <m/>
    <m/>
  </r>
  <r>
    <d v="2025-08-08T00:00:00"/>
    <d v="1899-12-30T19:10:00"/>
    <s v="Evening"/>
    <s v="BA"/>
    <s v="BA1049"/>
    <s v="LHR"/>
    <s v="HND"/>
    <s v="Japan"/>
    <s v="Asia"/>
    <s v="LONG"/>
    <s v="B787"/>
    <n v="8"/>
    <n v="42"/>
    <n v="166"/>
    <n v="0"/>
    <n v="10"/>
    <n v="36"/>
    <m/>
    <m/>
  </r>
  <r>
    <d v="2025-05-23T00:00:00"/>
    <d v="1899-12-30T09:26:00"/>
    <s v="Morning"/>
    <s v="BA"/>
    <s v="BA2254"/>
    <s v="LHR"/>
    <s v="DFW"/>
    <s v="USA"/>
    <s v="North America"/>
    <s v="LONG"/>
    <s v="B777"/>
    <n v="0"/>
    <n v="48"/>
    <n v="224"/>
    <n v="0"/>
    <n v="9"/>
    <n v="33"/>
    <n v="272"/>
    <s v="Group B"/>
  </r>
  <r>
    <d v="2025-04-23T00:00:00"/>
    <d v="1899-12-30T12:19:00"/>
    <s v="Lunchtime"/>
    <s v="BA"/>
    <s v="BA8905"/>
    <s v="LHR"/>
    <s v="FRA"/>
    <s v="Germany"/>
    <s v="Europe"/>
    <s v="SHORT"/>
    <s v="A320"/>
    <n v="0"/>
    <n v="9"/>
    <n v="171"/>
    <n v="0"/>
    <n v="14"/>
    <n v="48"/>
    <m/>
    <m/>
  </r>
  <r>
    <d v="2025-10-01T00:00:00"/>
    <d v="1899-12-30T09:20:00"/>
    <s v="Morning"/>
    <s v="BA"/>
    <s v="BA2839"/>
    <s v="LHR"/>
    <s v="VIE"/>
    <s v="Austria"/>
    <s v="Europe"/>
    <s v="SHORT"/>
    <s v="A320"/>
    <n v="0"/>
    <n v="13"/>
    <n v="167"/>
    <n v="1"/>
    <n v="5"/>
    <n v="22"/>
    <n v="180"/>
    <s v="Group A"/>
  </r>
  <r>
    <d v="2025-09-19T00:00:00"/>
    <d v="1899-12-30T11:28:00"/>
    <s v="Morning"/>
    <s v="BA"/>
    <s v="BA2928"/>
    <s v="LHR"/>
    <s v="AMS"/>
    <s v="Netherlands"/>
    <s v="Europe"/>
    <s v="SHORT"/>
    <s v="A320"/>
    <n v="0"/>
    <n v="1"/>
    <n v="179"/>
    <n v="3"/>
    <n v="13"/>
    <n v="44"/>
    <n v="180"/>
    <s v="Group A"/>
  </r>
  <r>
    <d v="2025-10-03T00:00:00"/>
    <d v="1899-12-30T11:04:00"/>
    <s v="Morning"/>
    <s v="BA"/>
    <s v="BA7624"/>
    <s v="LHR"/>
    <s v="IST"/>
    <s v="Turkey"/>
    <s v="Europe"/>
    <s v="SHORT"/>
    <s v="A320"/>
    <n v="0"/>
    <n v="13"/>
    <n v="167"/>
    <n v="1"/>
    <n v="0"/>
    <n v="5"/>
    <n v="180"/>
    <s v="Group A"/>
  </r>
  <r>
    <d v="2025-06-19T00:00:00"/>
    <d v="1899-12-30T17:23:00"/>
    <s v="Afternoon"/>
    <s v="BA"/>
    <s v="BA1553"/>
    <s v="LHR"/>
    <s v="VIE"/>
    <s v="Austria"/>
    <s v="Europe"/>
    <s v="SHORT"/>
    <s v="A320"/>
    <n v="0"/>
    <n v="7"/>
    <n v="173"/>
    <n v="2"/>
    <n v="3"/>
    <n v="16"/>
    <m/>
    <m/>
  </r>
  <r>
    <d v="2025-09-28T00:00:00"/>
    <d v="1899-12-30T12:22:00"/>
    <s v="Lunchtime"/>
    <s v="BA"/>
    <s v="BA2379"/>
    <s v="LHR"/>
    <s v="DXB"/>
    <s v="UAE"/>
    <s v="Middle East"/>
    <s v="LONG"/>
    <s v="A380"/>
    <n v="14"/>
    <n v="97"/>
    <n v="358"/>
    <n v="0"/>
    <n v="0"/>
    <n v="2"/>
    <m/>
    <m/>
  </r>
  <r>
    <d v="2025-07-29T00:00:00"/>
    <d v="1899-12-30T10:11:00"/>
    <s v="Morning"/>
    <s v="BA"/>
    <s v="BA5962"/>
    <s v="LHR"/>
    <s v="ZRH"/>
    <s v="Switzerland"/>
    <s v="Europe"/>
    <s v="SHORT"/>
    <s v="A320"/>
    <n v="0"/>
    <n v="5"/>
    <n v="175"/>
    <n v="1"/>
    <n v="6"/>
    <n v="26"/>
    <n v="180"/>
    <s v="Group A"/>
  </r>
  <r>
    <d v="2025-10-26T00:00:00"/>
    <d v="1899-12-30T08:22:00"/>
    <s v="Morning"/>
    <s v="BA"/>
    <s v="BA8488"/>
    <s v="LHR"/>
    <s v="BCN"/>
    <s v="Spain"/>
    <s v="Europe"/>
    <s v="SHORT"/>
    <s v="A320"/>
    <n v="0"/>
    <n v="8"/>
    <n v="172"/>
    <n v="1"/>
    <n v="8"/>
    <n v="30"/>
    <n v="180"/>
    <s v="Group A"/>
  </r>
  <r>
    <d v="2025-05-26T00:00:00"/>
    <d v="1899-12-30T06:05:00"/>
    <s v="Morning"/>
    <s v="BA"/>
    <s v="BA8483"/>
    <s v="LHR"/>
    <s v="ORD"/>
    <s v="USA"/>
    <s v="North America"/>
    <s v="LONG"/>
    <s v="A350"/>
    <n v="0"/>
    <n v="56"/>
    <n v="275"/>
    <n v="1"/>
    <n v="8"/>
    <n v="32"/>
    <n v="331"/>
    <s v="Group B"/>
  </r>
  <r>
    <d v="2025-05-24T00:00:00"/>
    <d v="1899-12-30T10:07:00"/>
    <s v="Morning"/>
    <s v="BA"/>
    <s v="BA4588"/>
    <s v="LHR"/>
    <s v="VIE"/>
    <s v="Austria"/>
    <s v="Europe"/>
    <s v="SHORT"/>
    <s v="A320"/>
    <n v="0"/>
    <n v="1"/>
    <n v="179"/>
    <n v="0"/>
    <n v="8"/>
    <n v="31"/>
    <n v="180"/>
    <s v="Group A"/>
  </r>
  <r>
    <d v="2025-05-27T00:00:00"/>
    <d v="1899-12-30T08:36:00"/>
    <s v="Morning"/>
    <s v="BA"/>
    <s v="BA8269"/>
    <s v="LHR"/>
    <s v="MAD"/>
    <s v="Spain"/>
    <s v="Europe"/>
    <s v="SHORT"/>
    <s v="A320"/>
    <n v="0"/>
    <n v="5"/>
    <n v="175"/>
    <n v="0"/>
    <n v="3"/>
    <n v="16"/>
    <n v="180"/>
    <s v="Group A"/>
  </r>
  <r>
    <d v="2025-06-09T00:00:00"/>
    <d v="1899-12-30T16:31:00"/>
    <s v="Afternoon"/>
    <s v="BA"/>
    <s v="BA9736"/>
    <s v="LHR"/>
    <s v="HND"/>
    <s v="Japan"/>
    <s v="Asia"/>
    <s v="LONG"/>
    <s v="B777"/>
    <n v="8"/>
    <n v="49"/>
    <n v="178"/>
    <n v="1"/>
    <n v="7"/>
    <n v="27"/>
    <m/>
    <m/>
  </r>
  <r>
    <d v="2025-06-18T00:00:00"/>
    <d v="1899-12-30T07:31:00"/>
    <s v="Morning"/>
    <s v="BA"/>
    <s v="BA5810"/>
    <s v="LHR"/>
    <s v="LAX"/>
    <s v="USA"/>
    <s v="North America"/>
    <s v="LONG"/>
    <s v="B787"/>
    <n v="8"/>
    <n v="48"/>
    <n v="200"/>
    <n v="0"/>
    <n v="0"/>
    <n v="7"/>
    <n v="256"/>
    <s v="Group B"/>
  </r>
  <r>
    <d v="2025-08-04T00:00:00"/>
    <d v="1899-12-30T19:06:00"/>
    <s v="Evening"/>
    <s v="BA"/>
    <s v="BA9334"/>
    <s v="LHR"/>
    <s v="MAD"/>
    <s v="Spain"/>
    <s v="Europe"/>
    <s v="SHORT"/>
    <s v="A320"/>
    <n v="0"/>
    <n v="10"/>
    <n v="170"/>
    <n v="1"/>
    <n v="15"/>
    <n v="52"/>
    <m/>
    <m/>
  </r>
  <r>
    <d v="2025-08-27T00:00:00"/>
    <d v="1899-12-30T20:58:00"/>
    <s v="Evening"/>
    <s v="BA"/>
    <s v="BA3524"/>
    <s v="LHR"/>
    <s v="MUC"/>
    <s v="Germany"/>
    <s v="Europe"/>
    <s v="SHORT"/>
    <s v="A320"/>
    <n v="0"/>
    <n v="4"/>
    <n v="176"/>
    <n v="3"/>
    <n v="6"/>
    <n v="26"/>
    <m/>
    <m/>
  </r>
  <r>
    <d v="2025-05-12T00:00:00"/>
    <d v="1899-12-30T17:53:00"/>
    <s v="Afternoon"/>
    <s v="BA"/>
    <s v="BA3847"/>
    <s v="LHR"/>
    <s v="ZRH"/>
    <s v="Switzerland"/>
    <s v="Europe"/>
    <s v="SHORT"/>
    <s v="A320"/>
    <n v="0"/>
    <n v="9"/>
    <n v="171"/>
    <n v="0"/>
    <n v="5"/>
    <n v="23"/>
    <m/>
    <m/>
  </r>
  <r>
    <d v="2025-05-16T00:00:00"/>
    <d v="1899-12-30T16:44:00"/>
    <s v="Afternoon"/>
    <s v="BA"/>
    <s v="BA6529"/>
    <s v="LHR"/>
    <s v="MAD"/>
    <s v="Spain"/>
    <s v="Europe"/>
    <s v="SHORT"/>
    <s v="A320"/>
    <n v="0"/>
    <n v="12"/>
    <n v="168"/>
    <n v="1"/>
    <n v="16"/>
    <n v="55"/>
    <m/>
    <m/>
  </r>
  <r>
    <d v="2025-09-20T00:00:00"/>
    <d v="1899-12-30T07:00:00"/>
    <s v="Morning"/>
    <s v="BA"/>
    <s v="BA7446"/>
    <s v="LHR"/>
    <s v="DXB"/>
    <s v="UAE"/>
    <s v="Middle East"/>
    <s v="LONG"/>
    <s v="A350"/>
    <n v="0"/>
    <n v="56"/>
    <n v="275"/>
    <n v="1"/>
    <n v="1"/>
    <n v="11"/>
    <n v="331"/>
    <s v="Group C"/>
  </r>
  <r>
    <d v="2025-08-12T00:00:00"/>
    <d v="1899-12-30T14:31:00"/>
    <s v="Afternoon"/>
    <s v="BA"/>
    <s v="BA6996"/>
    <s v="LHR"/>
    <s v="MUC"/>
    <s v="Germany"/>
    <s v="Europe"/>
    <s v="SHORT"/>
    <s v="A320"/>
    <n v="0"/>
    <n v="8"/>
    <n v="172"/>
    <n v="1"/>
    <n v="2"/>
    <n v="13"/>
    <m/>
    <m/>
  </r>
  <r>
    <d v="2025-08-16T00:00:00"/>
    <d v="1899-12-30T18:23:00"/>
    <s v="Evening"/>
    <s v="BA"/>
    <s v="BA8863"/>
    <s v="LHR"/>
    <s v="DXB"/>
    <s v="UAE"/>
    <s v="Middle East"/>
    <s v="LONG"/>
    <s v="A350"/>
    <n v="0"/>
    <n v="56"/>
    <n v="275"/>
    <n v="0"/>
    <n v="2"/>
    <n v="13"/>
    <m/>
    <m/>
  </r>
  <r>
    <d v="2025-08-08T00:00:00"/>
    <d v="1899-12-30T10:43:00"/>
    <s v="Morning"/>
    <s v="BA"/>
    <s v="BA5208"/>
    <s v="LHR"/>
    <s v="AMS"/>
    <s v="Netherlands"/>
    <s v="Europe"/>
    <s v="SHORT"/>
    <s v="A320"/>
    <n v="0"/>
    <n v="12"/>
    <n v="168"/>
    <n v="2"/>
    <n v="7"/>
    <n v="29"/>
    <n v="180"/>
    <s v="Group A"/>
  </r>
  <r>
    <d v="2025-04-29T00:00:00"/>
    <d v="1899-12-30T09:21:00"/>
    <s v="Morning"/>
    <s v="BA"/>
    <s v="BA4874"/>
    <s v="LHR"/>
    <s v="MUC"/>
    <s v="Germany"/>
    <s v="Europe"/>
    <s v="SHORT"/>
    <s v="A320"/>
    <n v="0"/>
    <n v="2"/>
    <n v="178"/>
    <n v="0"/>
    <n v="10"/>
    <n v="37"/>
    <n v="180"/>
    <s v="Group A"/>
  </r>
  <r>
    <d v="2025-10-14T00:00:00"/>
    <d v="1899-12-30T18:16:00"/>
    <s v="Evening"/>
    <s v="BA"/>
    <s v="BA8164"/>
    <s v="LHR"/>
    <s v="DXB"/>
    <s v="UAE"/>
    <s v="Middle East"/>
    <s v="LONG"/>
    <s v="B777"/>
    <n v="0"/>
    <n v="48"/>
    <n v="224"/>
    <n v="0"/>
    <n v="12"/>
    <n v="42"/>
    <m/>
    <m/>
  </r>
  <r>
    <d v="2025-04-24T00:00:00"/>
    <d v="1899-12-30T15:54:00"/>
    <s v="Afternoon"/>
    <s v="BA"/>
    <s v="BA3253"/>
    <s v="LHR"/>
    <s v="ZRH"/>
    <s v="Switzerland"/>
    <s v="Europe"/>
    <s v="SHORT"/>
    <s v="A320"/>
    <n v="0"/>
    <n v="11"/>
    <n v="169"/>
    <n v="1"/>
    <n v="22"/>
    <n v="70"/>
    <m/>
    <m/>
  </r>
  <r>
    <d v="2025-06-13T00:00:00"/>
    <d v="1899-12-30T08:58:00"/>
    <s v="Morning"/>
    <s v="BA"/>
    <s v="BA5825"/>
    <s v="LHR"/>
    <s v="MUC"/>
    <s v="Germany"/>
    <s v="Europe"/>
    <s v="SHORT"/>
    <s v="A320"/>
    <n v="0"/>
    <n v="0"/>
    <n v="180"/>
    <n v="1"/>
    <n v="0"/>
    <n v="0"/>
    <n v="180"/>
    <s v="Group A"/>
  </r>
  <r>
    <d v="2025-06-12T00:00:00"/>
    <d v="1899-12-30T17:03:00"/>
    <s v="Afternoon"/>
    <s v="BA"/>
    <s v="BA8799"/>
    <s v="LHR"/>
    <s v="MAD"/>
    <s v="Spain"/>
    <s v="Europe"/>
    <s v="SHORT"/>
    <s v="A320"/>
    <n v="0"/>
    <n v="14"/>
    <n v="166"/>
    <n v="1"/>
    <n v="11"/>
    <n v="40"/>
    <m/>
    <m/>
  </r>
  <r>
    <d v="2025-09-17T00:00:00"/>
    <d v="1899-12-30T11:20:00"/>
    <s v="Morning"/>
    <s v="BA"/>
    <s v="BA5040"/>
    <s v="LHR"/>
    <s v="VIE"/>
    <s v="Austria"/>
    <s v="Europe"/>
    <s v="SHORT"/>
    <s v="A320"/>
    <n v="0"/>
    <n v="20"/>
    <n v="160"/>
    <n v="0"/>
    <n v="5"/>
    <n v="22"/>
    <n v="180"/>
    <s v="Group A"/>
  </r>
  <r>
    <d v="2025-05-22T00:00:00"/>
    <d v="1899-12-30T12:19:00"/>
    <s v="Lunchtime"/>
    <s v="BA"/>
    <s v="BA1798"/>
    <s v="LHR"/>
    <s v="DFW"/>
    <s v="USA"/>
    <s v="North America"/>
    <s v="LONG"/>
    <s v="A380"/>
    <n v="14"/>
    <n v="97"/>
    <n v="358"/>
    <n v="0"/>
    <n v="5"/>
    <n v="21"/>
    <m/>
    <m/>
  </r>
  <r>
    <d v="2025-09-16T00:00:00"/>
    <d v="1899-12-30T20:22:00"/>
    <s v="Evening"/>
    <s v="BA"/>
    <s v="BA7640"/>
    <s v="LHR"/>
    <s v="AMS"/>
    <s v="Netherlands"/>
    <s v="Europe"/>
    <s v="SHORT"/>
    <s v="A320"/>
    <n v="0"/>
    <n v="19"/>
    <n v="161"/>
    <n v="2"/>
    <n v="4"/>
    <n v="21"/>
    <m/>
    <m/>
  </r>
  <r>
    <d v="2025-09-17T00:00:00"/>
    <d v="1899-12-30T21:17:00"/>
    <s v="Evening"/>
    <s v="BA"/>
    <s v="BA7450"/>
    <s v="LHR"/>
    <s v="BCN"/>
    <s v="Spain"/>
    <s v="Europe"/>
    <s v="SHORT"/>
    <s v="A320"/>
    <n v="0"/>
    <n v="7"/>
    <n v="173"/>
    <n v="0"/>
    <n v="3"/>
    <n v="16"/>
    <m/>
    <m/>
  </r>
  <r>
    <d v="2025-05-04T00:00:00"/>
    <d v="1899-12-30T18:59:00"/>
    <s v="Evening"/>
    <s v="BA"/>
    <s v="BA7531"/>
    <s v="LHR"/>
    <s v="FRA"/>
    <s v="Germany"/>
    <s v="Europe"/>
    <s v="SHORT"/>
    <s v="A320"/>
    <n v="0"/>
    <n v="7"/>
    <n v="173"/>
    <n v="1"/>
    <n v="17"/>
    <n v="57"/>
    <m/>
    <m/>
  </r>
  <r>
    <d v="2025-10-12T00:00:00"/>
    <d v="1899-12-30T10:52:00"/>
    <s v="Morning"/>
    <s v="BA"/>
    <s v="BA8311"/>
    <s v="LHR"/>
    <s v="ZRH"/>
    <s v="Switzerland"/>
    <s v="Europe"/>
    <s v="SHORT"/>
    <s v="A320"/>
    <n v="0"/>
    <n v="7"/>
    <n v="173"/>
    <n v="1"/>
    <n v="12"/>
    <n v="43"/>
    <n v="180"/>
    <s v="Group A"/>
  </r>
  <r>
    <d v="2025-07-16T00:00:00"/>
    <d v="1899-12-30T20:44:00"/>
    <s v="Evening"/>
    <s v="BA"/>
    <s v="BA7513"/>
    <s v="LHR"/>
    <s v="DXB"/>
    <s v="UAE"/>
    <s v="Middle East"/>
    <s v="LONG"/>
    <s v="B777"/>
    <n v="0"/>
    <n v="48"/>
    <n v="224"/>
    <n v="1"/>
    <n v="8"/>
    <n v="31"/>
    <m/>
    <m/>
  </r>
  <r>
    <d v="2025-08-04T00:00:00"/>
    <d v="1899-12-30T16:51:00"/>
    <s v="Afternoon"/>
    <s v="BA"/>
    <s v="BA6371"/>
    <s v="LHR"/>
    <s v="ORD"/>
    <s v="USA"/>
    <s v="North America"/>
    <s v="LONG"/>
    <s v="B777"/>
    <n v="0"/>
    <n v="48"/>
    <n v="224"/>
    <n v="0"/>
    <n v="15"/>
    <n v="51"/>
    <m/>
    <m/>
  </r>
  <r>
    <d v="2025-05-07T00:00:00"/>
    <d v="1899-12-30T13:15:00"/>
    <s v="Lunchtime"/>
    <s v="BA"/>
    <s v="BA8034"/>
    <s v="LHR"/>
    <s v="LAX"/>
    <s v="USA"/>
    <s v="North America"/>
    <s v="LONG"/>
    <s v="B777"/>
    <n v="0"/>
    <n v="32"/>
    <n v="300"/>
    <n v="1"/>
    <n v="0"/>
    <n v="7"/>
    <m/>
    <m/>
  </r>
  <r>
    <d v="2025-09-17T00:00:00"/>
    <d v="1899-12-30T20:20:00"/>
    <s v="Evening"/>
    <s v="BA"/>
    <s v="BA1309"/>
    <s v="LHR"/>
    <s v="ORD"/>
    <s v="USA"/>
    <s v="North America"/>
    <s v="LONG"/>
    <s v="B777"/>
    <n v="0"/>
    <n v="32"/>
    <n v="300"/>
    <n v="2"/>
    <n v="0"/>
    <n v="10"/>
    <m/>
    <m/>
  </r>
  <r>
    <d v="2025-05-23T00:00:00"/>
    <d v="1899-12-30T07:00:00"/>
    <s v="Morning"/>
    <s v="BA"/>
    <s v="BA4697"/>
    <s v="LHR"/>
    <s v="HND"/>
    <s v="Japan"/>
    <s v="Asia"/>
    <s v="LONG"/>
    <s v="B777"/>
    <n v="0"/>
    <n v="32"/>
    <n v="304"/>
    <n v="0"/>
    <n v="0"/>
    <n v="0"/>
    <n v="336"/>
    <s v="Group C"/>
  </r>
  <r>
    <d v="2025-08-28T00:00:00"/>
    <d v="1899-12-30T10:17:00"/>
    <s v="Morning"/>
    <s v="BA"/>
    <s v="BA5360"/>
    <s v="LHR"/>
    <s v="DXB"/>
    <s v="UAE"/>
    <s v="Middle East"/>
    <s v="LONG"/>
    <s v="B777"/>
    <n v="0"/>
    <n v="32"/>
    <n v="304"/>
    <n v="0"/>
    <n v="4"/>
    <n v="19"/>
    <n v="336"/>
    <s v="Group C"/>
  </r>
  <r>
    <d v="2025-05-19T00:00:00"/>
    <d v="1899-12-30T09:44:00"/>
    <s v="Morning"/>
    <s v="BA"/>
    <s v="BA9750"/>
    <s v="LHR"/>
    <s v="LAX"/>
    <s v="USA"/>
    <s v="North America"/>
    <s v="LONG"/>
    <s v="A350"/>
    <n v="0"/>
    <n v="56"/>
    <n v="275"/>
    <n v="0"/>
    <n v="9"/>
    <n v="33"/>
    <n v="331"/>
    <s v="Group B"/>
  </r>
  <r>
    <d v="2025-07-26T00:00:00"/>
    <d v="1899-12-30T18:45:00"/>
    <s v="Evening"/>
    <s v="BA"/>
    <s v="BA9187"/>
    <s v="LHR"/>
    <s v="DFW"/>
    <s v="USA"/>
    <s v="North America"/>
    <s v="LONG"/>
    <s v="B777"/>
    <n v="0"/>
    <n v="32"/>
    <n v="300"/>
    <n v="0"/>
    <n v="8"/>
    <n v="32"/>
    <m/>
    <m/>
  </r>
  <r>
    <d v="2025-05-08T00:00:00"/>
    <d v="1899-12-30T06:18:00"/>
    <s v="Morning"/>
    <s v="BA"/>
    <s v="BA2569"/>
    <s v="LHR"/>
    <s v="ZRH"/>
    <s v="Switzerland"/>
    <s v="Europe"/>
    <s v="SHORT"/>
    <s v="A320"/>
    <n v="0"/>
    <n v="13"/>
    <n v="167"/>
    <n v="2"/>
    <n v="9"/>
    <n v="33"/>
    <n v="180"/>
    <s v="Group A"/>
  </r>
  <r>
    <d v="2025-06-27T00:00:00"/>
    <d v="1899-12-30T18:00:00"/>
    <s v="Evening"/>
    <s v="BA"/>
    <s v="BA5036"/>
    <s v="LHR"/>
    <s v="DXB"/>
    <s v="UAE"/>
    <s v="Middle East"/>
    <s v="LONG"/>
    <s v="B787"/>
    <n v="0"/>
    <n v="31"/>
    <n v="173"/>
    <n v="2"/>
    <n v="0"/>
    <n v="8"/>
    <m/>
    <m/>
  </r>
  <r>
    <d v="2025-10-30T00:00:00"/>
    <d v="1899-12-30T06:56:00"/>
    <s v="Morning"/>
    <s v="BA"/>
    <s v="BA8032"/>
    <s v="LHR"/>
    <s v="VIE"/>
    <s v="Austria"/>
    <s v="Europe"/>
    <s v="SHORT"/>
    <s v="A320"/>
    <n v="0"/>
    <n v="15"/>
    <n v="165"/>
    <n v="6"/>
    <n v="12"/>
    <n v="43"/>
    <n v="180"/>
    <s v="Group A"/>
  </r>
  <r>
    <d v="2025-05-07T00:00:00"/>
    <d v="1899-12-30T07:08:00"/>
    <s v="Morning"/>
    <s v="BA"/>
    <s v="BA3960"/>
    <s v="LHR"/>
    <s v="DFW"/>
    <s v="USA"/>
    <s v="North America"/>
    <s v="LONG"/>
    <s v="A350"/>
    <n v="0"/>
    <n v="56"/>
    <n v="275"/>
    <n v="0"/>
    <n v="9"/>
    <n v="34"/>
    <n v="331"/>
    <s v="Group B"/>
  </r>
  <r>
    <d v="2025-04-15T00:00:00"/>
    <d v="1899-12-30T11:35:00"/>
    <s v="Morning"/>
    <s v="BA"/>
    <s v="BA4501"/>
    <s v="LHR"/>
    <s v="BCN"/>
    <s v="Spain"/>
    <s v="Europe"/>
    <s v="SHORT"/>
    <s v="A320"/>
    <n v="0"/>
    <n v="2"/>
    <n v="178"/>
    <n v="1"/>
    <n v="12"/>
    <n v="42"/>
    <n v="180"/>
    <s v="Group A"/>
  </r>
  <r>
    <d v="2025-08-10T00:00:00"/>
    <d v="1899-12-30T14:40:00"/>
    <s v="Afternoon"/>
    <s v="BA"/>
    <s v="BA2524"/>
    <s v="LHR"/>
    <s v="ORD"/>
    <s v="USA"/>
    <s v="North America"/>
    <s v="LONG"/>
    <s v="B777"/>
    <n v="0"/>
    <n v="32"/>
    <n v="300"/>
    <n v="0"/>
    <n v="0"/>
    <n v="1"/>
    <m/>
    <m/>
  </r>
  <r>
    <d v="2025-07-08T00:00:00"/>
    <d v="1899-12-30T07:59:00"/>
    <s v="Morning"/>
    <s v="BA"/>
    <s v="BA2235"/>
    <s v="LHR"/>
    <s v="ZRH"/>
    <s v="Switzerland"/>
    <s v="Europe"/>
    <s v="SHORT"/>
    <s v="A320"/>
    <n v="0"/>
    <n v="15"/>
    <n v="165"/>
    <n v="1"/>
    <n v="9"/>
    <n v="35"/>
    <n v="180"/>
    <s v="Group A"/>
  </r>
  <r>
    <d v="2025-09-17T00:00:00"/>
    <d v="1899-12-30T20:53:00"/>
    <s v="Evening"/>
    <s v="BA"/>
    <s v="BA2387"/>
    <s v="LHR"/>
    <s v="VIE"/>
    <s v="Austria"/>
    <s v="Europe"/>
    <s v="SHORT"/>
    <s v="A320"/>
    <n v="0"/>
    <n v="15"/>
    <n v="165"/>
    <n v="1"/>
    <n v="1"/>
    <n v="12"/>
    <m/>
    <m/>
  </r>
  <r>
    <d v="2025-07-22T00:00:00"/>
    <d v="1899-12-30T18:50:00"/>
    <s v="Evening"/>
    <s v="BA"/>
    <s v="BA9626"/>
    <s v="LHR"/>
    <s v="JFK"/>
    <s v="USA"/>
    <s v="North America"/>
    <s v="LONG"/>
    <s v="B787"/>
    <n v="8"/>
    <n v="42"/>
    <n v="166"/>
    <n v="2"/>
    <n v="6"/>
    <n v="24"/>
    <m/>
    <m/>
  </r>
  <r>
    <d v="2025-06-20T00:00:00"/>
    <d v="1899-12-30T08:35:00"/>
    <s v="Morning"/>
    <s v="BA"/>
    <s v="BA3947"/>
    <s v="LHR"/>
    <s v="FRA"/>
    <s v="Germany"/>
    <s v="Europe"/>
    <s v="SHORT"/>
    <s v="A320"/>
    <n v="0"/>
    <n v="1"/>
    <n v="179"/>
    <n v="1"/>
    <n v="11"/>
    <n v="39"/>
    <n v="180"/>
    <s v="Group A"/>
  </r>
  <r>
    <d v="2025-05-22T00:00:00"/>
    <d v="1899-12-30T11:40:00"/>
    <s v="Morning"/>
    <s v="BA"/>
    <s v="BA2576"/>
    <s v="LHR"/>
    <s v="HND"/>
    <s v="Japan"/>
    <s v="Asia"/>
    <s v="LONG"/>
    <s v="A350"/>
    <n v="0"/>
    <n v="56"/>
    <n v="275"/>
    <n v="2"/>
    <n v="8"/>
    <n v="32"/>
    <n v="331"/>
    <s v="Group C"/>
  </r>
  <r>
    <d v="2025-04-11T00:00:00"/>
    <d v="1899-12-30T19:24:00"/>
    <s v="Evening"/>
    <s v="BA"/>
    <s v="BA7320"/>
    <s v="LHR"/>
    <s v="CDG"/>
    <s v="France"/>
    <s v="Europe"/>
    <s v="SHORT"/>
    <s v="A320"/>
    <n v="0"/>
    <n v="0"/>
    <n v="180"/>
    <n v="2"/>
    <n v="3"/>
    <n v="17"/>
    <m/>
    <m/>
  </r>
  <r>
    <d v="2025-06-22T00:00:00"/>
    <d v="1899-12-30T10:10:00"/>
    <s v="Morning"/>
    <s v="BA"/>
    <s v="BA6725"/>
    <s v="LHR"/>
    <s v="JFK"/>
    <s v="USA"/>
    <s v="North America"/>
    <s v="LONG"/>
    <s v="B787"/>
    <n v="0"/>
    <n v="31"/>
    <n v="173"/>
    <n v="2"/>
    <n v="8"/>
    <n v="30"/>
    <n v="204"/>
    <s v="Group B"/>
  </r>
  <r>
    <d v="2025-06-03T00:00:00"/>
    <d v="1899-12-30T06:29:00"/>
    <s v="Morning"/>
    <s v="BA"/>
    <s v="BA5713"/>
    <s v="LHR"/>
    <s v="DFW"/>
    <s v="USA"/>
    <s v="North America"/>
    <s v="LONG"/>
    <s v="B787"/>
    <n v="8"/>
    <n v="48"/>
    <n v="200"/>
    <n v="0"/>
    <n v="0"/>
    <n v="6"/>
    <n v="256"/>
    <s v="Group B"/>
  </r>
  <r>
    <d v="2025-10-06T00:00:00"/>
    <d v="1899-12-30T07:20:00"/>
    <s v="Morning"/>
    <s v="BA"/>
    <s v="BA6527"/>
    <s v="LHR"/>
    <s v="FRA"/>
    <s v="Germany"/>
    <s v="Europe"/>
    <s v="SHORT"/>
    <s v="A320"/>
    <n v="0"/>
    <n v="5"/>
    <n v="175"/>
    <n v="1"/>
    <n v="14"/>
    <n v="48"/>
    <n v="180"/>
    <s v="Group A"/>
  </r>
  <r>
    <d v="2025-10-20T00:00:00"/>
    <d v="1899-12-30T14:27:00"/>
    <s v="Afternoon"/>
    <s v="BA"/>
    <s v="BA2501"/>
    <s v="LHR"/>
    <s v="LAX"/>
    <s v="USA"/>
    <s v="North America"/>
    <s v="LONG"/>
    <s v="A380"/>
    <n v="14"/>
    <n v="97"/>
    <n v="358"/>
    <n v="0"/>
    <n v="7"/>
    <n v="27"/>
    <m/>
    <m/>
  </r>
  <r>
    <d v="2025-09-22T00:00:00"/>
    <d v="1899-12-30T15:57:00"/>
    <s v="Afternoon"/>
    <s v="BA"/>
    <s v="BA5587"/>
    <s v="LHR"/>
    <s v="LAX"/>
    <s v="USA"/>
    <s v="North America"/>
    <s v="LONG"/>
    <s v="A350"/>
    <n v="0"/>
    <n v="56"/>
    <n v="275"/>
    <n v="0"/>
    <n v="14"/>
    <n v="48"/>
    <m/>
    <m/>
  </r>
  <r>
    <d v="2025-06-03T00:00:00"/>
    <d v="1899-12-30T06:34:00"/>
    <s v="Morning"/>
    <s v="BA"/>
    <s v="BA7064"/>
    <s v="LHR"/>
    <s v="CDG"/>
    <s v="France"/>
    <s v="Europe"/>
    <s v="SHORT"/>
    <s v="A320"/>
    <n v="0"/>
    <n v="5"/>
    <n v="175"/>
    <n v="0"/>
    <n v="5"/>
    <n v="22"/>
    <n v="180"/>
    <s v="Group A"/>
  </r>
  <r>
    <d v="2025-04-08T00:00:00"/>
    <d v="1899-12-30T16:51:00"/>
    <s v="Afternoon"/>
    <s v="BA"/>
    <s v="BA6128"/>
    <s v="LHR"/>
    <s v="LAX"/>
    <s v="USA"/>
    <s v="North America"/>
    <s v="LONG"/>
    <s v="B777"/>
    <n v="0"/>
    <n v="32"/>
    <n v="300"/>
    <n v="1"/>
    <n v="5"/>
    <n v="22"/>
    <m/>
    <m/>
  </r>
  <r>
    <d v="2025-08-19T00:00:00"/>
    <d v="1899-12-30T08:47:00"/>
    <s v="Morning"/>
    <s v="BA"/>
    <s v="BA6754"/>
    <s v="LHR"/>
    <s v="MUC"/>
    <s v="Germany"/>
    <s v="Europe"/>
    <s v="SHORT"/>
    <s v="A320"/>
    <n v="0"/>
    <n v="2"/>
    <n v="178"/>
    <n v="0"/>
    <n v="4"/>
    <n v="18"/>
    <n v="180"/>
    <s v="Group A"/>
  </r>
  <r>
    <d v="2025-08-11T00:00:00"/>
    <d v="1899-12-30T11:15:00"/>
    <s v="Morning"/>
    <s v="BA"/>
    <s v="BA9328"/>
    <s v="LHR"/>
    <s v="DXB"/>
    <s v="UAE"/>
    <s v="Middle East"/>
    <s v="LONG"/>
    <s v="B787"/>
    <n v="0"/>
    <n v="35"/>
    <n v="179"/>
    <n v="0"/>
    <n v="13"/>
    <n v="44"/>
    <n v="214"/>
    <s v="Group C"/>
  </r>
  <r>
    <d v="2025-09-11T00:00:00"/>
    <d v="1899-12-30T19:08:00"/>
    <s v="Evening"/>
    <s v="BA"/>
    <s v="BA5894"/>
    <s v="LHR"/>
    <s v="DFW"/>
    <s v="USA"/>
    <s v="North America"/>
    <s v="LONG"/>
    <s v="A380"/>
    <n v="14"/>
    <n v="97"/>
    <n v="358"/>
    <n v="1"/>
    <n v="4"/>
    <n v="19"/>
    <m/>
    <m/>
  </r>
  <r>
    <d v="2025-04-10T00:00:00"/>
    <d v="1899-12-30T06:07:00"/>
    <s v="Morning"/>
    <s v="BA"/>
    <s v="BA1711"/>
    <s v="LHR"/>
    <s v="LAX"/>
    <s v="USA"/>
    <s v="North America"/>
    <s v="LONG"/>
    <s v="B777"/>
    <n v="0"/>
    <n v="32"/>
    <n v="300"/>
    <n v="2"/>
    <n v="11"/>
    <n v="40"/>
    <n v="332"/>
    <s v="Group B"/>
  </r>
  <r>
    <d v="2025-04-24T00:00:00"/>
    <d v="1899-12-30T13:59:00"/>
    <s v="Lunchtime"/>
    <s v="BA"/>
    <s v="BA1244"/>
    <s v="LHR"/>
    <s v="JFK"/>
    <s v="USA"/>
    <s v="North America"/>
    <s v="LONG"/>
    <s v="B787"/>
    <n v="8"/>
    <n v="42"/>
    <n v="166"/>
    <n v="1"/>
    <n v="6"/>
    <n v="24"/>
    <m/>
    <m/>
  </r>
  <r>
    <d v="2025-04-28T00:00:00"/>
    <d v="1899-12-30T19:05:00"/>
    <s v="Evening"/>
    <s v="BA"/>
    <s v="BA3502"/>
    <s v="LHR"/>
    <s v="AMS"/>
    <s v="Netherlands"/>
    <s v="Europe"/>
    <s v="SHORT"/>
    <s v="A320"/>
    <n v="0"/>
    <n v="20"/>
    <n v="160"/>
    <n v="0"/>
    <n v="0"/>
    <n v="0"/>
    <m/>
    <m/>
  </r>
  <r>
    <d v="2025-04-03T00:00:00"/>
    <d v="1899-12-30T07:22:00"/>
    <s v="Morning"/>
    <s v="BA"/>
    <s v="BA7531"/>
    <s v="LHR"/>
    <s v="BCN"/>
    <s v="Spain"/>
    <s v="Europe"/>
    <s v="SHORT"/>
    <s v="A320"/>
    <n v="0"/>
    <n v="20"/>
    <n v="160"/>
    <n v="0"/>
    <n v="5"/>
    <n v="21"/>
    <n v="180"/>
    <s v="Group A"/>
  </r>
  <r>
    <d v="2025-06-24T00:00:00"/>
    <d v="1899-12-30T18:00:00"/>
    <s v="Evening"/>
    <s v="BA"/>
    <s v="BA2758"/>
    <s v="LHR"/>
    <s v="JFK"/>
    <s v="USA"/>
    <s v="North America"/>
    <s v="LONG"/>
    <s v="A350"/>
    <n v="0"/>
    <n v="56"/>
    <n v="275"/>
    <n v="0"/>
    <n v="1"/>
    <n v="12"/>
    <m/>
    <m/>
  </r>
  <r>
    <d v="2025-08-21T00:00:00"/>
    <d v="1899-12-30T09:48:00"/>
    <s v="Morning"/>
    <s v="BA"/>
    <s v="BA7168"/>
    <s v="LHR"/>
    <s v="AMS"/>
    <s v="Netherlands"/>
    <s v="Europe"/>
    <s v="SHORT"/>
    <s v="A320"/>
    <n v="0"/>
    <n v="18"/>
    <n v="162"/>
    <n v="0"/>
    <n v="8"/>
    <n v="31"/>
    <n v="180"/>
    <s v="Group A"/>
  </r>
  <r>
    <d v="2025-10-06T00:00:00"/>
    <d v="1899-12-30T21:06:00"/>
    <s v="Evening"/>
    <s v="BA"/>
    <s v="BA7717"/>
    <s v="LHR"/>
    <s v="FRA"/>
    <s v="Germany"/>
    <s v="Europe"/>
    <s v="SHORT"/>
    <s v="A320"/>
    <n v="0"/>
    <n v="3"/>
    <n v="177"/>
    <n v="0"/>
    <n v="1"/>
    <n v="12"/>
    <m/>
    <m/>
  </r>
  <r>
    <d v="2025-06-24T00:00:00"/>
    <d v="1899-12-30T14:26:00"/>
    <s v="Afternoon"/>
    <s v="BA"/>
    <s v="BA5346"/>
    <s v="LHR"/>
    <s v="ZRH"/>
    <s v="Switzerland"/>
    <s v="Europe"/>
    <s v="SHORT"/>
    <s v="A320"/>
    <n v="0"/>
    <n v="14"/>
    <n v="166"/>
    <n v="3"/>
    <n v="13"/>
    <n v="45"/>
    <m/>
    <m/>
  </r>
  <r>
    <d v="2025-10-04T00:00:00"/>
    <d v="1899-12-30T11:05:00"/>
    <s v="Morning"/>
    <s v="BA"/>
    <s v="BA6584"/>
    <s v="LHR"/>
    <s v="ORD"/>
    <s v="USA"/>
    <s v="North America"/>
    <s v="LONG"/>
    <s v="A380"/>
    <n v="14"/>
    <n v="97"/>
    <n v="358"/>
    <n v="0"/>
    <n v="7"/>
    <n v="29"/>
    <n v="469"/>
    <s v="Group B"/>
  </r>
  <r>
    <d v="2025-06-27T00:00:00"/>
    <d v="1899-12-30T10:28:00"/>
    <s v="Morning"/>
    <s v="BA"/>
    <s v="BA3645"/>
    <s v="LHR"/>
    <s v="LAX"/>
    <s v="USA"/>
    <s v="North America"/>
    <s v="LONG"/>
    <s v="B777"/>
    <n v="0"/>
    <n v="48"/>
    <n v="224"/>
    <n v="0"/>
    <n v="7"/>
    <n v="28"/>
    <n v="272"/>
    <s v="Group B"/>
  </r>
  <r>
    <d v="2025-05-08T00:00:00"/>
    <d v="1899-12-30T09:05:00"/>
    <s v="Morning"/>
    <s v="BA"/>
    <s v="BA8597"/>
    <s v="LHR"/>
    <s v="FRA"/>
    <s v="Germany"/>
    <s v="Europe"/>
    <s v="SHORT"/>
    <s v="A320"/>
    <n v="0"/>
    <n v="18"/>
    <n v="162"/>
    <n v="0"/>
    <n v="11"/>
    <n v="41"/>
    <n v="180"/>
    <s v="Group A"/>
  </r>
  <r>
    <d v="2025-06-03T00:00:00"/>
    <d v="1899-12-30T15:34:00"/>
    <s v="Afternoon"/>
    <s v="BA"/>
    <s v="BA8195"/>
    <s v="LHR"/>
    <s v="CDG"/>
    <s v="France"/>
    <s v="Europe"/>
    <s v="SHORT"/>
    <s v="A320"/>
    <n v="0"/>
    <n v="0"/>
    <n v="180"/>
    <n v="0"/>
    <n v="13"/>
    <n v="45"/>
    <m/>
    <m/>
  </r>
  <r>
    <d v="2025-04-16T00:00:00"/>
    <d v="1899-12-30T13:08:00"/>
    <s v="Lunchtime"/>
    <s v="BA"/>
    <s v="BA6272"/>
    <s v="LHR"/>
    <s v="DXB"/>
    <s v="UAE"/>
    <s v="Middle East"/>
    <s v="LONG"/>
    <s v="B787"/>
    <n v="8"/>
    <n v="48"/>
    <n v="200"/>
    <n v="0"/>
    <n v="8"/>
    <n v="30"/>
    <m/>
    <m/>
  </r>
  <r>
    <d v="2025-05-14T00:00:00"/>
    <d v="1899-12-30T19:41:00"/>
    <s v="Evening"/>
    <s v="BA"/>
    <s v="BA2401"/>
    <s v="LHR"/>
    <s v="JFK"/>
    <s v="USA"/>
    <s v="North America"/>
    <s v="LONG"/>
    <s v="B787"/>
    <n v="8"/>
    <n v="48"/>
    <n v="200"/>
    <n v="0"/>
    <n v="4"/>
    <n v="18"/>
    <m/>
    <m/>
  </r>
  <r>
    <d v="2025-09-20T00:00:00"/>
    <d v="1899-12-30T22:44:00"/>
    <s v="Evening"/>
    <s v="BA"/>
    <s v="BA1158"/>
    <s v="LHR"/>
    <s v="DFW"/>
    <s v="USA"/>
    <s v="North America"/>
    <s v="LONG"/>
    <s v="B777"/>
    <n v="8"/>
    <n v="49"/>
    <n v="178"/>
    <n v="3"/>
    <n v="0"/>
    <n v="3"/>
    <m/>
    <m/>
  </r>
  <r>
    <d v="2025-08-08T00:00:00"/>
    <d v="1899-12-30T13:23:00"/>
    <s v="Lunchtime"/>
    <s v="BA"/>
    <s v="BA9644"/>
    <s v="LHR"/>
    <s v="DXB"/>
    <s v="UAE"/>
    <s v="Middle East"/>
    <s v="LONG"/>
    <s v="A380"/>
    <n v="14"/>
    <n v="97"/>
    <n v="358"/>
    <n v="0"/>
    <n v="4"/>
    <n v="20"/>
    <m/>
    <m/>
  </r>
  <r>
    <d v="2025-04-16T00:00:00"/>
    <d v="1899-12-30T15:00:00"/>
    <s v="Afternoon"/>
    <s v="BA"/>
    <s v="BA4595"/>
    <s v="LHR"/>
    <s v="AMS"/>
    <s v="Netherlands"/>
    <s v="Europe"/>
    <s v="SHORT"/>
    <s v="A320"/>
    <n v="0"/>
    <n v="15"/>
    <n v="165"/>
    <n v="0"/>
    <n v="4"/>
    <n v="21"/>
    <m/>
    <m/>
  </r>
  <r>
    <d v="2025-04-25T00:00:00"/>
    <d v="1899-12-30T18:27:00"/>
    <s v="Evening"/>
    <s v="BA"/>
    <s v="BA8832"/>
    <s v="LHR"/>
    <s v="IST"/>
    <s v="Turkey"/>
    <s v="Europe"/>
    <s v="SHORT"/>
    <s v="A320"/>
    <n v="0"/>
    <n v="14"/>
    <n v="166"/>
    <n v="0"/>
    <n v="8"/>
    <n v="32"/>
    <m/>
    <m/>
  </r>
  <r>
    <d v="2025-05-01T00:00:00"/>
    <d v="1899-12-30T14:13:00"/>
    <s v="Afternoon"/>
    <s v="BA"/>
    <s v="BA3254"/>
    <s v="LHR"/>
    <s v="MUC"/>
    <s v="Germany"/>
    <s v="Europe"/>
    <s v="SHORT"/>
    <s v="A320"/>
    <n v="0"/>
    <n v="9"/>
    <n v="171"/>
    <n v="0"/>
    <n v="6"/>
    <n v="25"/>
    <m/>
    <m/>
  </r>
  <r>
    <d v="2025-09-18T00:00:00"/>
    <d v="1899-12-30T12:15:00"/>
    <s v="Lunchtime"/>
    <s v="BA"/>
    <s v="BA5972"/>
    <s v="LHR"/>
    <s v="VIE"/>
    <s v="Austria"/>
    <s v="Europe"/>
    <s v="SHORT"/>
    <s v="A320"/>
    <n v="0"/>
    <n v="13"/>
    <n v="167"/>
    <n v="0"/>
    <n v="12"/>
    <n v="41"/>
    <m/>
    <m/>
  </r>
  <r>
    <d v="2025-04-29T00:00:00"/>
    <d v="1899-12-30T10:00:00"/>
    <s v="Morning"/>
    <s v="BA"/>
    <s v="BA9177"/>
    <s v="LHR"/>
    <s v="VIE"/>
    <s v="Austria"/>
    <s v="Europe"/>
    <s v="SHORT"/>
    <s v="A320"/>
    <n v="0"/>
    <n v="10"/>
    <n v="170"/>
    <n v="0"/>
    <n v="4"/>
    <n v="21"/>
    <n v="180"/>
    <s v="Group A"/>
  </r>
  <r>
    <d v="2025-09-10T00:00:00"/>
    <d v="1899-12-30T08:09:00"/>
    <s v="Morning"/>
    <s v="BA"/>
    <s v="BA5310"/>
    <s v="LHR"/>
    <s v="CDG"/>
    <s v="France"/>
    <s v="Europe"/>
    <s v="SHORT"/>
    <s v="A320"/>
    <n v="0"/>
    <n v="14"/>
    <n v="166"/>
    <n v="0"/>
    <n v="7"/>
    <n v="29"/>
    <n v="180"/>
    <s v="Group A"/>
  </r>
  <r>
    <d v="2025-04-09T00:00:00"/>
    <d v="1899-12-30T19:12:00"/>
    <s v="Evening"/>
    <s v="BA"/>
    <s v="BA9432"/>
    <s v="LHR"/>
    <s v="IST"/>
    <s v="Turkey"/>
    <s v="Europe"/>
    <s v="SHORT"/>
    <s v="A320"/>
    <n v="0"/>
    <n v="7"/>
    <n v="173"/>
    <n v="0"/>
    <n v="14"/>
    <n v="49"/>
    <m/>
    <m/>
  </r>
  <r>
    <d v="2025-05-17T00:00:00"/>
    <d v="1899-12-30T14:08:00"/>
    <s v="Afternoon"/>
    <s v="BA"/>
    <s v="BA6008"/>
    <s v="LHR"/>
    <s v="MUC"/>
    <s v="Germany"/>
    <s v="Europe"/>
    <s v="SHORT"/>
    <s v="A320"/>
    <n v="0"/>
    <n v="12"/>
    <n v="168"/>
    <n v="0"/>
    <n v="10"/>
    <n v="36"/>
    <m/>
    <m/>
  </r>
  <r>
    <d v="2025-06-28T00:00:00"/>
    <d v="1899-12-30T09:08:00"/>
    <s v="Morning"/>
    <s v="BA"/>
    <s v="BA8396"/>
    <s v="LHR"/>
    <s v="BCN"/>
    <s v="Spain"/>
    <s v="Europe"/>
    <s v="SHORT"/>
    <s v="A320"/>
    <n v="0"/>
    <n v="12"/>
    <n v="168"/>
    <n v="0"/>
    <n v="7"/>
    <n v="29"/>
    <n v="180"/>
    <s v="Group A"/>
  </r>
  <r>
    <d v="2025-05-03T00:00:00"/>
    <d v="1899-12-30T13:43:00"/>
    <s v="Lunchtime"/>
    <s v="BA"/>
    <s v="BA2149"/>
    <s v="LHR"/>
    <s v="MAD"/>
    <s v="Spain"/>
    <s v="Europe"/>
    <s v="SHORT"/>
    <s v="A320"/>
    <n v="0"/>
    <n v="1"/>
    <n v="179"/>
    <n v="0"/>
    <n v="4"/>
    <n v="21"/>
    <m/>
    <m/>
  </r>
  <r>
    <d v="2025-06-02T00:00:00"/>
    <d v="1899-12-30T18:37:00"/>
    <s v="Evening"/>
    <s v="BA"/>
    <s v="BA6996"/>
    <s v="LHR"/>
    <s v="CDG"/>
    <s v="France"/>
    <s v="Europe"/>
    <s v="SHORT"/>
    <s v="A320"/>
    <n v="0"/>
    <n v="20"/>
    <n v="160"/>
    <n v="0"/>
    <n v="4"/>
    <n v="20"/>
    <m/>
    <m/>
  </r>
  <r>
    <d v="2025-04-22T00:00:00"/>
    <d v="1899-12-30T15:11:00"/>
    <s v="Afternoon"/>
    <s v="BA"/>
    <s v="BA7031"/>
    <s v="LHR"/>
    <s v="IST"/>
    <s v="Turkey"/>
    <s v="Europe"/>
    <s v="SHORT"/>
    <s v="A320"/>
    <n v="0"/>
    <n v="2"/>
    <n v="178"/>
    <n v="0"/>
    <n v="3"/>
    <n v="17"/>
    <m/>
    <m/>
  </r>
  <r>
    <d v="2025-10-24T00:00:00"/>
    <d v="1899-12-30T16:16:00"/>
    <s v="Afternoon"/>
    <s v="BA"/>
    <s v="BA2653"/>
    <s v="LHR"/>
    <s v="VIE"/>
    <s v="Austria"/>
    <s v="Europe"/>
    <s v="SHORT"/>
    <s v="A320"/>
    <n v="0"/>
    <n v="16"/>
    <n v="164"/>
    <n v="0"/>
    <n v="5"/>
    <n v="22"/>
    <m/>
    <m/>
  </r>
  <r>
    <d v="2025-06-12T00:00:00"/>
    <d v="1899-12-30T19:56:00"/>
    <s v="Evening"/>
    <s v="BA"/>
    <s v="BA7268"/>
    <s v="LHR"/>
    <s v="DXB"/>
    <s v="UAE"/>
    <s v="Middle East"/>
    <s v="LONG"/>
    <s v="B777"/>
    <n v="8"/>
    <n v="49"/>
    <n v="178"/>
    <n v="0"/>
    <n v="12"/>
    <n v="42"/>
    <m/>
    <m/>
  </r>
  <r>
    <d v="2025-08-24T00:00:00"/>
    <d v="1899-12-30T14:38:00"/>
    <s v="Afternoon"/>
    <s v="BA"/>
    <s v="BA1761"/>
    <s v="LHR"/>
    <s v="FRA"/>
    <s v="Germany"/>
    <s v="Europe"/>
    <s v="SHORT"/>
    <s v="A320"/>
    <n v="0"/>
    <n v="9"/>
    <n v="171"/>
    <n v="0"/>
    <n v="7"/>
    <n v="27"/>
    <m/>
    <m/>
  </r>
  <r>
    <d v="2025-09-21T00:00:00"/>
    <d v="1899-12-30T14:00:00"/>
    <s v="Afternoon"/>
    <s v="BA"/>
    <s v="BA7969"/>
    <s v="LHR"/>
    <s v="IST"/>
    <s v="Turkey"/>
    <s v="Europe"/>
    <s v="SHORT"/>
    <s v="A320"/>
    <n v="0"/>
    <n v="2"/>
    <n v="178"/>
    <n v="0"/>
    <n v="0"/>
    <n v="9"/>
    <m/>
    <m/>
  </r>
  <r>
    <d v="2025-08-19T00:00:00"/>
    <d v="1899-12-30T13:40:00"/>
    <s v="Lunchtime"/>
    <s v="BA"/>
    <s v="BA1039"/>
    <s v="LHR"/>
    <s v="FRA"/>
    <s v="Germany"/>
    <s v="Europe"/>
    <s v="SHORT"/>
    <s v="A320"/>
    <n v="0"/>
    <n v="0"/>
    <n v="180"/>
    <n v="20"/>
    <n v="17"/>
    <n v="58"/>
    <m/>
    <m/>
  </r>
  <r>
    <d v="2025-07-10T00:00:00"/>
    <d v="1899-12-30T11:48:00"/>
    <s v="Morning"/>
    <s v="BA"/>
    <s v="BA9275"/>
    <s v="LHR"/>
    <s v="BCN"/>
    <s v="Spain"/>
    <s v="Europe"/>
    <s v="SHORT"/>
    <s v="A320"/>
    <n v="0"/>
    <n v="2"/>
    <n v="178"/>
    <n v="0"/>
    <n v="10"/>
    <n v="35"/>
    <n v="180"/>
    <s v="Group A"/>
  </r>
  <r>
    <d v="2025-06-01T00:00:00"/>
    <d v="1899-12-30T21:06:00"/>
    <s v="Evening"/>
    <s v="BA"/>
    <s v="BA9645"/>
    <s v="LHR"/>
    <s v="VIE"/>
    <s v="Austria"/>
    <s v="Europe"/>
    <s v="SHORT"/>
    <s v="A320"/>
    <n v="0"/>
    <n v="12"/>
    <n v="168"/>
    <n v="2"/>
    <n v="0"/>
    <n v="8"/>
    <m/>
    <m/>
  </r>
  <r>
    <d v="2025-04-05T00:00:00"/>
    <d v="1899-12-30T20:21:00"/>
    <s v="Evening"/>
    <s v="BA"/>
    <s v="BA5073"/>
    <s v="LHR"/>
    <s v="VIE"/>
    <s v="Austria"/>
    <s v="Europe"/>
    <s v="SHORT"/>
    <s v="A320"/>
    <n v="0"/>
    <n v="6"/>
    <n v="174"/>
    <n v="1"/>
    <n v="5"/>
    <n v="23"/>
    <m/>
    <m/>
  </r>
  <r>
    <d v="2025-04-25T00:00:00"/>
    <d v="1899-12-30T09:05:00"/>
    <s v="Morning"/>
    <s v="BA"/>
    <s v="BA2725"/>
    <s v="LHR"/>
    <s v="HND"/>
    <s v="Japan"/>
    <s v="Asia"/>
    <s v="LONG"/>
    <s v="B777"/>
    <n v="0"/>
    <n v="32"/>
    <n v="300"/>
    <n v="1"/>
    <n v="8"/>
    <n v="32"/>
    <n v="332"/>
    <s v="Group C"/>
  </r>
  <r>
    <d v="2025-05-21T00:00:00"/>
    <d v="1899-12-30T06:19:00"/>
    <s v="Morning"/>
    <s v="BA"/>
    <s v="BA6723"/>
    <s v="LHR"/>
    <s v="CDG"/>
    <s v="France"/>
    <s v="Europe"/>
    <s v="SHORT"/>
    <s v="A320"/>
    <n v="0"/>
    <n v="4"/>
    <n v="176"/>
    <n v="2"/>
    <n v="17"/>
    <n v="57"/>
    <n v="180"/>
    <s v="Group A"/>
  </r>
  <r>
    <d v="2025-09-13T00:00:00"/>
    <d v="1899-12-30T20:52:00"/>
    <s v="Evening"/>
    <s v="BA"/>
    <s v="BA9706"/>
    <s v="LHR"/>
    <s v="DXB"/>
    <s v="UAE"/>
    <s v="Middle East"/>
    <s v="LONG"/>
    <s v="B787"/>
    <n v="8"/>
    <n v="42"/>
    <n v="166"/>
    <n v="3"/>
    <n v="2"/>
    <n v="13"/>
    <m/>
    <m/>
  </r>
  <r>
    <d v="2025-07-15T00:00:00"/>
    <d v="1899-12-30T11:40:00"/>
    <s v="Morning"/>
    <s v="BA"/>
    <s v="BA9356"/>
    <s v="LHR"/>
    <s v="FRA"/>
    <s v="Germany"/>
    <s v="Europe"/>
    <s v="SHORT"/>
    <s v="A320"/>
    <n v="0"/>
    <n v="2"/>
    <n v="178"/>
    <n v="1"/>
    <n v="13"/>
    <n v="46"/>
    <n v="180"/>
    <s v="Group A"/>
  </r>
  <r>
    <d v="2025-04-18T00:00:00"/>
    <d v="1899-12-30T10:19:00"/>
    <s v="Morning"/>
    <s v="BA"/>
    <s v="BA9816"/>
    <s v="LHR"/>
    <s v="AMS"/>
    <s v="Netherlands"/>
    <s v="Europe"/>
    <s v="SHORT"/>
    <s v="A320"/>
    <n v="0"/>
    <n v="4"/>
    <n v="176"/>
    <n v="0"/>
    <n v="15"/>
    <n v="52"/>
    <n v="180"/>
    <s v="Group A"/>
  </r>
  <r>
    <d v="2025-09-11T00:00:00"/>
    <d v="1899-12-30T11:36:00"/>
    <s v="Morning"/>
    <s v="BA"/>
    <s v="BA2800"/>
    <s v="LHR"/>
    <s v="HND"/>
    <s v="Japan"/>
    <s v="Asia"/>
    <s v="LONG"/>
    <s v="B777"/>
    <n v="0"/>
    <n v="32"/>
    <n v="304"/>
    <n v="0"/>
    <n v="4"/>
    <n v="20"/>
    <n v="336"/>
    <s v="Group C"/>
  </r>
  <r>
    <d v="2025-06-13T00:00:00"/>
    <d v="1899-12-30T14:47:00"/>
    <s v="Afternoon"/>
    <s v="BA"/>
    <s v="BA1597"/>
    <s v="LHR"/>
    <s v="BCN"/>
    <s v="Spain"/>
    <s v="Europe"/>
    <s v="SHORT"/>
    <s v="A320"/>
    <n v="0"/>
    <n v="8"/>
    <n v="172"/>
    <n v="0"/>
    <n v="6"/>
    <n v="26"/>
    <m/>
    <m/>
  </r>
  <r>
    <d v="2025-05-17T00:00:00"/>
    <d v="1899-12-30T14:48:00"/>
    <s v="Afternoon"/>
    <s v="BA"/>
    <s v="BA7761"/>
    <s v="LHR"/>
    <s v="ORD"/>
    <s v="USA"/>
    <s v="North America"/>
    <s v="LONG"/>
    <s v="B777"/>
    <n v="0"/>
    <n v="48"/>
    <n v="224"/>
    <n v="1"/>
    <n v="2"/>
    <n v="14"/>
    <m/>
    <m/>
  </r>
  <r>
    <d v="2025-08-04T00:00:00"/>
    <d v="1899-12-30T21:28:00"/>
    <s v="Evening"/>
    <s v="BA"/>
    <s v="BA7413"/>
    <s v="LHR"/>
    <s v="HND"/>
    <s v="Japan"/>
    <s v="Asia"/>
    <s v="LONG"/>
    <s v="B787"/>
    <n v="8"/>
    <n v="42"/>
    <n v="166"/>
    <n v="5"/>
    <n v="7"/>
    <n v="27"/>
    <m/>
    <m/>
  </r>
  <r>
    <d v="2025-10-06T00:00:00"/>
    <d v="1899-12-30T11:13:00"/>
    <s v="Morning"/>
    <s v="BA"/>
    <s v="BA8264"/>
    <s v="LHR"/>
    <s v="HND"/>
    <s v="Japan"/>
    <s v="Asia"/>
    <s v="LONG"/>
    <s v="B777"/>
    <n v="8"/>
    <n v="49"/>
    <n v="178"/>
    <n v="0"/>
    <n v="8"/>
    <n v="30"/>
    <n v="235"/>
    <s v="Group C"/>
  </r>
  <r>
    <d v="2025-06-17T00:00:00"/>
    <d v="1899-12-30T15:27:00"/>
    <s v="Afternoon"/>
    <s v="BA"/>
    <s v="BA4115"/>
    <s v="LHR"/>
    <s v="ZRH"/>
    <s v="Switzerland"/>
    <s v="Europe"/>
    <s v="SHORT"/>
    <s v="A320"/>
    <n v="0"/>
    <n v="19"/>
    <n v="161"/>
    <n v="1"/>
    <n v="11"/>
    <n v="41"/>
    <m/>
    <m/>
  </r>
  <r>
    <d v="2025-04-23T00:00:00"/>
    <d v="1899-12-30T21:07:00"/>
    <s v="Evening"/>
    <s v="BA"/>
    <s v="BA6155"/>
    <s v="LHR"/>
    <s v="AMS"/>
    <s v="Netherlands"/>
    <s v="Europe"/>
    <s v="SHORT"/>
    <s v="A320"/>
    <n v="0"/>
    <n v="10"/>
    <n v="170"/>
    <n v="0"/>
    <n v="14"/>
    <n v="47"/>
    <m/>
    <m/>
  </r>
  <r>
    <d v="2025-04-22T00:00:00"/>
    <d v="1899-12-30T09:48:00"/>
    <s v="Morning"/>
    <s v="BA"/>
    <s v="BA9784"/>
    <s v="LHR"/>
    <s v="BCN"/>
    <s v="Spain"/>
    <s v="Europe"/>
    <s v="SHORT"/>
    <s v="A320"/>
    <n v="0"/>
    <n v="6"/>
    <n v="174"/>
    <n v="0"/>
    <n v="4"/>
    <n v="19"/>
    <n v="180"/>
    <s v="Group A"/>
  </r>
  <r>
    <d v="2025-07-27T00:00:00"/>
    <d v="1899-12-30T17:42:00"/>
    <s v="Afternoon"/>
    <s v="BA"/>
    <s v="BA8913"/>
    <s v="LHR"/>
    <s v="IST"/>
    <s v="Turkey"/>
    <s v="Europe"/>
    <s v="SHORT"/>
    <s v="A320"/>
    <n v="0"/>
    <n v="3"/>
    <n v="177"/>
    <n v="0"/>
    <n v="0"/>
    <n v="0"/>
    <m/>
    <m/>
  </r>
  <r>
    <d v="2025-07-22T00:00:00"/>
    <d v="1899-12-30T08:32:00"/>
    <s v="Morning"/>
    <s v="BA"/>
    <s v="BA9691"/>
    <s v="LHR"/>
    <s v="MUC"/>
    <s v="Germany"/>
    <s v="Europe"/>
    <s v="SHORT"/>
    <s v="A320"/>
    <n v="0"/>
    <n v="6"/>
    <n v="174"/>
    <n v="0"/>
    <n v="8"/>
    <n v="30"/>
    <n v="180"/>
    <s v="Group A"/>
  </r>
  <r>
    <d v="2025-07-28T00:00:00"/>
    <d v="1899-12-30T22:14:00"/>
    <s v="Evening"/>
    <s v="BA"/>
    <s v="BA8672"/>
    <s v="LHR"/>
    <s v="LAX"/>
    <s v="USA"/>
    <s v="North America"/>
    <s v="LONG"/>
    <s v="B777"/>
    <n v="8"/>
    <n v="49"/>
    <n v="178"/>
    <n v="0"/>
    <n v="9"/>
    <n v="35"/>
    <m/>
    <m/>
  </r>
  <r>
    <d v="2025-05-01T00:00:00"/>
    <d v="1899-12-30T07:51:00"/>
    <s v="Morning"/>
    <s v="BA"/>
    <s v="BA1762"/>
    <s v="LHR"/>
    <s v="BCN"/>
    <s v="Spain"/>
    <s v="Europe"/>
    <s v="SHORT"/>
    <s v="A320"/>
    <n v="0"/>
    <n v="9"/>
    <n v="171"/>
    <n v="1"/>
    <n v="9"/>
    <n v="34"/>
    <n v="180"/>
    <s v="Group A"/>
  </r>
  <r>
    <d v="2025-04-03T00:00:00"/>
    <d v="1899-12-30T16:58:00"/>
    <s v="Afternoon"/>
    <s v="BA"/>
    <s v="BA9664"/>
    <s v="LHR"/>
    <s v="VIE"/>
    <s v="Austria"/>
    <s v="Europe"/>
    <s v="SHORT"/>
    <s v="A320"/>
    <n v="0"/>
    <n v="11"/>
    <n v="169"/>
    <n v="2"/>
    <n v="6"/>
    <n v="25"/>
    <m/>
    <m/>
  </r>
  <r>
    <d v="2025-07-13T00:00:00"/>
    <d v="1899-12-30T12:45:00"/>
    <s v="Lunchtime"/>
    <s v="BA"/>
    <s v="BA7533"/>
    <s v="LHR"/>
    <s v="IST"/>
    <s v="Turkey"/>
    <s v="Europe"/>
    <s v="SHORT"/>
    <s v="A320"/>
    <n v="0"/>
    <n v="18"/>
    <n v="162"/>
    <n v="2"/>
    <n v="8"/>
    <n v="32"/>
    <m/>
    <m/>
  </r>
  <r>
    <d v="2025-04-07T00:00:00"/>
    <d v="1899-12-30T12:21:00"/>
    <s v="Lunchtime"/>
    <s v="BA"/>
    <s v="BA9322"/>
    <s v="LHR"/>
    <s v="DXB"/>
    <s v="UAE"/>
    <s v="Middle East"/>
    <s v="LONG"/>
    <s v="B777"/>
    <n v="0"/>
    <n v="32"/>
    <n v="304"/>
    <n v="0"/>
    <n v="16"/>
    <n v="54"/>
    <m/>
    <m/>
  </r>
  <r>
    <d v="2025-05-13T00:00:00"/>
    <d v="1899-12-30T19:37:00"/>
    <s v="Evening"/>
    <s v="BA"/>
    <s v="BA7714"/>
    <s v="LHR"/>
    <s v="ZRH"/>
    <s v="Switzerland"/>
    <s v="Europe"/>
    <s v="SHORT"/>
    <s v="A320"/>
    <n v="0"/>
    <n v="5"/>
    <n v="175"/>
    <n v="2"/>
    <n v="10"/>
    <n v="36"/>
    <m/>
    <m/>
  </r>
  <r>
    <d v="2025-10-30T00:00:00"/>
    <d v="1899-12-30T10:17:00"/>
    <s v="Morning"/>
    <s v="BA"/>
    <s v="BA4115"/>
    <s v="LHR"/>
    <s v="AMS"/>
    <s v="Netherlands"/>
    <s v="Europe"/>
    <s v="SHORT"/>
    <s v="A320"/>
    <n v="0"/>
    <n v="18"/>
    <n v="162"/>
    <n v="0"/>
    <n v="6"/>
    <n v="24"/>
    <n v="180"/>
    <s v="Group A"/>
  </r>
  <r>
    <d v="2025-06-28T00:00:00"/>
    <d v="1899-12-30T15:25:00"/>
    <s v="Afternoon"/>
    <s v="BA"/>
    <s v="BA6074"/>
    <s v="LHR"/>
    <s v="MAD"/>
    <s v="Spain"/>
    <s v="Europe"/>
    <s v="SHORT"/>
    <s v="A320"/>
    <n v="0"/>
    <n v="20"/>
    <n v="160"/>
    <n v="0"/>
    <n v="5"/>
    <n v="22"/>
    <m/>
    <m/>
  </r>
  <r>
    <d v="2025-08-22T00:00:00"/>
    <d v="1899-12-30T17:14:00"/>
    <s v="Afternoon"/>
    <s v="BA"/>
    <s v="BA9843"/>
    <s v="LHR"/>
    <s v="ZRH"/>
    <s v="Switzerland"/>
    <s v="Europe"/>
    <s v="SHORT"/>
    <s v="A320"/>
    <n v="0"/>
    <n v="14"/>
    <n v="166"/>
    <n v="1"/>
    <n v="7"/>
    <n v="28"/>
    <m/>
    <m/>
  </r>
  <r>
    <d v="2025-09-06T00:00:00"/>
    <d v="1899-12-30T10:28:00"/>
    <s v="Morning"/>
    <s v="BA"/>
    <s v="BA8407"/>
    <s v="LHR"/>
    <s v="MUC"/>
    <s v="Germany"/>
    <s v="Europe"/>
    <s v="SHORT"/>
    <s v="A320"/>
    <n v="0"/>
    <n v="16"/>
    <n v="164"/>
    <n v="0"/>
    <n v="17"/>
    <n v="56"/>
    <n v="180"/>
    <s v="Group A"/>
  </r>
  <r>
    <d v="2025-10-15T00:00:00"/>
    <d v="1899-12-30T18:57:00"/>
    <s v="Evening"/>
    <s v="BA"/>
    <s v="BA7919"/>
    <s v="LHR"/>
    <s v="BCN"/>
    <s v="Spain"/>
    <s v="Europe"/>
    <s v="SHORT"/>
    <s v="A320"/>
    <n v="0"/>
    <n v="8"/>
    <n v="172"/>
    <n v="0"/>
    <n v="7"/>
    <n v="27"/>
    <m/>
    <m/>
  </r>
  <r>
    <d v="2025-08-11T00:00:00"/>
    <d v="1899-12-30T11:05:00"/>
    <s v="Morning"/>
    <s v="BA"/>
    <s v="BA8062"/>
    <s v="LHR"/>
    <s v="DFW"/>
    <s v="USA"/>
    <s v="North America"/>
    <s v="LONG"/>
    <s v="A380"/>
    <n v="14"/>
    <n v="97"/>
    <n v="358"/>
    <n v="0"/>
    <n v="8"/>
    <n v="30"/>
    <n v="469"/>
    <s v="Group B"/>
  </r>
  <r>
    <d v="2025-04-29T00:00:00"/>
    <d v="1899-12-30T13:35:00"/>
    <s v="Lunchtime"/>
    <s v="BA"/>
    <s v="BA9206"/>
    <s v="LHR"/>
    <s v="MUC"/>
    <s v="Germany"/>
    <s v="Europe"/>
    <s v="SHORT"/>
    <s v="A320"/>
    <n v="0"/>
    <n v="8"/>
    <n v="172"/>
    <n v="1"/>
    <n v="5"/>
    <n v="23"/>
    <m/>
    <m/>
  </r>
  <r>
    <d v="2025-05-23T00:00:00"/>
    <d v="1899-12-30T09:17:00"/>
    <s v="Morning"/>
    <s v="BA"/>
    <s v="BA2751"/>
    <s v="LHR"/>
    <s v="LAX"/>
    <s v="USA"/>
    <s v="North America"/>
    <s v="LONG"/>
    <s v="B777"/>
    <n v="8"/>
    <n v="49"/>
    <n v="178"/>
    <n v="0"/>
    <n v="14"/>
    <n v="47"/>
    <n v="235"/>
    <s v="Group B"/>
  </r>
  <r>
    <d v="2025-10-16T00:00:00"/>
    <d v="1899-12-30T16:39:00"/>
    <s v="Afternoon"/>
    <s v="BA"/>
    <s v="BA2201"/>
    <s v="LHR"/>
    <s v="LAX"/>
    <s v="USA"/>
    <s v="North America"/>
    <s v="LONG"/>
    <s v="B777"/>
    <n v="0"/>
    <n v="32"/>
    <n v="300"/>
    <n v="0"/>
    <n v="18"/>
    <n v="61"/>
    <m/>
    <m/>
  </r>
  <r>
    <d v="2025-07-17T00:00:00"/>
    <d v="1899-12-30T09:58:00"/>
    <s v="Morning"/>
    <s v="BA"/>
    <s v="BA2563"/>
    <s v="LHR"/>
    <s v="JFK"/>
    <s v="USA"/>
    <s v="North America"/>
    <s v="LONG"/>
    <s v="A350"/>
    <n v="0"/>
    <n v="56"/>
    <n v="275"/>
    <n v="1"/>
    <n v="10"/>
    <n v="37"/>
    <n v="331"/>
    <s v="Group B"/>
  </r>
  <r>
    <d v="2025-09-05T00:00:00"/>
    <d v="1899-12-30T20:43:00"/>
    <s v="Evening"/>
    <s v="BA"/>
    <s v="BA6262"/>
    <s v="LHR"/>
    <s v="CDG"/>
    <s v="France"/>
    <s v="Europe"/>
    <s v="SHORT"/>
    <s v="A320"/>
    <n v="0"/>
    <n v="0"/>
    <n v="180"/>
    <n v="1"/>
    <n v="8"/>
    <n v="32"/>
    <m/>
    <m/>
  </r>
  <r>
    <d v="2025-04-07T00:00:00"/>
    <d v="1899-12-30T10:25:00"/>
    <s v="Morning"/>
    <s v="BA"/>
    <s v="BA4481"/>
    <s v="LHR"/>
    <s v="IST"/>
    <s v="Turkey"/>
    <s v="Europe"/>
    <s v="SHORT"/>
    <s v="A320"/>
    <n v="0"/>
    <n v="18"/>
    <n v="162"/>
    <n v="2"/>
    <n v="8"/>
    <n v="31"/>
    <n v="180"/>
    <s v="Group A"/>
  </r>
  <r>
    <d v="2025-06-22T00:00:00"/>
    <d v="1899-12-30T14:09:00"/>
    <s v="Afternoon"/>
    <s v="BA"/>
    <s v="BA2961"/>
    <s v="LHR"/>
    <s v="CDG"/>
    <s v="France"/>
    <s v="Europe"/>
    <s v="SHORT"/>
    <s v="A320"/>
    <n v="0"/>
    <n v="0"/>
    <n v="180"/>
    <n v="0"/>
    <n v="0"/>
    <n v="0"/>
    <m/>
    <m/>
  </r>
  <r>
    <d v="2025-08-25T00:00:00"/>
    <d v="1899-12-30T12:26:00"/>
    <s v="Lunchtime"/>
    <s v="BA"/>
    <s v="BA9893"/>
    <s v="LHR"/>
    <s v="DFW"/>
    <s v="USA"/>
    <s v="North America"/>
    <s v="LONG"/>
    <s v="B787"/>
    <n v="8"/>
    <n v="42"/>
    <n v="166"/>
    <n v="0"/>
    <n v="12"/>
    <n v="42"/>
    <m/>
    <m/>
  </r>
  <r>
    <d v="2025-05-14T00:00:00"/>
    <d v="1899-12-30T09:29:00"/>
    <s v="Morning"/>
    <s v="BA"/>
    <s v="BA7994"/>
    <s v="LHR"/>
    <s v="VIE"/>
    <s v="Austria"/>
    <s v="Europe"/>
    <s v="SHORT"/>
    <s v="A320"/>
    <n v="0"/>
    <n v="11"/>
    <n v="169"/>
    <n v="0"/>
    <n v="9"/>
    <n v="32"/>
    <n v="180"/>
    <s v="Group A"/>
  </r>
  <r>
    <d v="2025-04-24T00:00:00"/>
    <d v="1899-12-30T14:18:00"/>
    <s v="Afternoon"/>
    <s v="BA"/>
    <s v="BA6084"/>
    <s v="LHR"/>
    <s v="BCN"/>
    <s v="Spain"/>
    <s v="Europe"/>
    <s v="SHORT"/>
    <s v="A320"/>
    <n v="0"/>
    <n v="11"/>
    <n v="169"/>
    <n v="0"/>
    <n v="10"/>
    <n v="37"/>
    <m/>
    <m/>
  </r>
  <r>
    <d v="2025-05-25T00:00:00"/>
    <d v="1899-12-30T19:38:00"/>
    <s v="Evening"/>
    <s v="BA"/>
    <s v="BA4049"/>
    <s v="LHR"/>
    <s v="DFW"/>
    <s v="USA"/>
    <s v="North America"/>
    <s v="LONG"/>
    <s v="B777"/>
    <n v="8"/>
    <n v="49"/>
    <n v="178"/>
    <n v="1"/>
    <n v="4"/>
    <n v="19"/>
    <m/>
    <m/>
  </r>
  <r>
    <d v="2025-09-29T00:00:00"/>
    <d v="1899-12-30T18:05:00"/>
    <s v="Evening"/>
    <s v="BA"/>
    <s v="BA1556"/>
    <s v="LHR"/>
    <s v="ZRH"/>
    <s v="Switzerland"/>
    <s v="Europe"/>
    <s v="SHORT"/>
    <s v="A320"/>
    <n v="0"/>
    <n v="7"/>
    <n v="173"/>
    <n v="0"/>
    <n v="6"/>
    <n v="24"/>
    <m/>
    <m/>
  </r>
  <r>
    <d v="2025-04-20T00:00:00"/>
    <d v="1899-12-30T11:06:00"/>
    <s v="Morning"/>
    <s v="BA"/>
    <s v="BA5090"/>
    <s v="LHR"/>
    <s v="CDG"/>
    <s v="France"/>
    <s v="Europe"/>
    <s v="SHORT"/>
    <s v="A320"/>
    <n v="0"/>
    <n v="18"/>
    <n v="162"/>
    <n v="0"/>
    <n v="6"/>
    <n v="24"/>
    <n v="180"/>
    <s v="Group A"/>
  </r>
  <r>
    <d v="2025-07-26T00:00:00"/>
    <d v="1899-12-30T13:44:00"/>
    <s v="Lunchtime"/>
    <s v="BA"/>
    <s v="BA2083"/>
    <s v="LHR"/>
    <s v="AMS"/>
    <s v="Netherlands"/>
    <s v="Europe"/>
    <s v="SHORT"/>
    <s v="A320"/>
    <n v="0"/>
    <n v="8"/>
    <n v="172"/>
    <n v="1"/>
    <n v="13"/>
    <n v="46"/>
    <m/>
    <m/>
  </r>
  <r>
    <d v="2025-09-11T00:00:00"/>
    <d v="1899-12-30T13:55:00"/>
    <s v="Lunchtime"/>
    <s v="BA"/>
    <s v="BA2192"/>
    <s v="LHR"/>
    <s v="ORD"/>
    <s v="USA"/>
    <s v="North America"/>
    <s v="LONG"/>
    <s v="B787"/>
    <n v="8"/>
    <n v="48"/>
    <n v="200"/>
    <n v="1"/>
    <n v="6"/>
    <n v="24"/>
    <m/>
    <m/>
  </r>
  <r>
    <d v="2025-07-18T00:00:00"/>
    <d v="1899-12-30T13:07:00"/>
    <s v="Lunchtime"/>
    <s v="BA"/>
    <s v="BA8727"/>
    <s v="LHR"/>
    <s v="VIE"/>
    <s v="Austria"/>
    <s v="Europe"/>
    <s v="SHORT"/>
    <s v="A320"/>
    <n v="0"/>
    <n v="19"/>
    <n v="161"/>
    <n v="1"/>
    <n v="19"/>
    <n v="63"/>
    <m/>
    <m/>
  </r>
  <r>
    <d v="2025-07-25T00:00:00"/>
    <d v="1899-12-30T11:11:00"/>
    <s v="Morning"/>
    <s v="BA"/>
    <s v="BA5798"/>
    <s v="LHR"/>
    <s v="AMS"/>
    <s v="Netherlands"/>
    <s v="Europe"/>
    <s v="SHORT"/>
    <s v="A320"/>
    <n v="0"/>
    <n v="14"/>
    <n v="166"/>
    <n v="1"/>
    <n v="10"/>
    <n v="37"/>
    <n v="180"/>
    <s v="Group A"/>
  </r>
  <r>
    <d v="2025-04-03T00:00:00"/>
    <d v="1899-12-30T06:15:00"/>
    <s v="Morning"/>
    <s v="BA"/>
    <s v="BA5446"/>
    <s v="LHR"/>
    <s v="MUC"/>
    <s v="Germany"/>
    <s v="Europe"/>
    <s v="SHORT"/>
    <s v="A320"/>
    <n v="0"/>
    <n v="6"/>
    <n v="174"/>
    <n v="1"/>
    <n v="1"/>
    <n v="10"/>
    <n v="180"/>
    <s v="Group A"/>
  </r>
  <r>
    <d v="2025-04-20T00:00:00"/>
    <d v="1899-12-30T20:06:00"/>
    <s v="Evening"/>
    <s v="BA"/>
    <s v="BA1447"/>
    <s v="LHR"/>
    <s v="FRA"/>
    <s v="Germany"/>
    <s v="Europe"/>
    <s v="SHORT"/>
    <s v="A320"/>
    <n v="0"/>
    <n v="11"/>
    <n v="169"/>
    <n v="1"/>
    <n v="7"/>
    <n v="28"/>
    <m/>
    <m/>
  </r>
  <r>
    <d v="2025-08-14T00:00:00"/>
    <d v="1899-12-30T16:17:00"/>
    <s v="Afternoon"/>
    <s v="BA"/>
    <s v="BA5345"/>
    <s v="LHR"/>
    <s v="CDG"/>
    <s v="France"/>
    <s v="Europe"/>
    <s v="SHORT"/>
    <s v="A320"/>
    <n v="0"/>
    <n v="1"/>
    <n v="179"/>
    <n v="0"/>
    <n v="4"/>
    <n v="20"/>
    <m/>
    <m/>
  </r>
  <r>
    <d v="2025-06-17T00:00:00"/>
    <d v="1899-12-30T15:57:00"/>
    <s v="Afternoon"/>
    <s v="BA"/>
    <s v="BA2558"/>
    <s v="LHR"/>
    <s v="ORD"/>
    <s v="USA"/>
    <s v="North America"/>
    <s v="LONG"/>
    <s v="A350"/>
    <n v="0"/>
    <n v="56"/>
    <n v="275"/>
    <n v="4"/>
    <n v="0"/>
    <n v="0"/>
    <m/>
    <m/>
  </r>
  <r>
    <d v="2025-06-06T00:00:00"/>
    <d v="1899-12-30T11:45:00"/>
    <s v="Morning"/>
    <s v="BA"/>
    <s v="BA5362"/>
    <s v="LHR"/>
    <s v="FRA"/>
    <s v="Germany"/>
    <s v="Europe"/>
    <s v="SHORT"/>
    <s v="A320"/>
    <n v="0"/>
    <n v="2"/>
    <n v="178"/>
    <n v="0"/>
    <n v="17"/>
    <n v="55"/>
    <n v="180"/>
    <s v="Group A"/>
  </r>
  <r>
    <d v="2025-10-30T00:00:00"/>
    <d v="1899-12-30T20:53:00"/>
    <s v="Evening"/>
    <s v="BA"/>
    <s v="BA3600"/>
    <s v="LHR"/>
    <s v="MAD"/>
    <s v="Spain"/>
    <s v="Europe"/>
    <s v="SHORT"/>
    <s v="A320"/>
    <n v="0"/>
    <n v="11"/>
    <n v="169"/>
    <n v="0"/>
    <n v="12"/>
    <n v="41"/>
    <m/>
    <m/>
  </r>
  <r>
    <d v="2025-05-22T00:00:00"/>
    <d v="1899-12-30T20:41:00"/>
    <s v="Evening"/>
    <s v="BA"/>
    <s v="BA4683"/>
    <s v="LHR"/>
    <s v="DFW"/>
    <s v="USA"/>
    <s v="North America"/>
    <s v="LONG"/>
    <s v="B777"/>
    <n v="0"/>
    <n v="32"/>
    <n v="304"/>
    <n v="0"/>
    <n v="11"/>
    <n v="39"/>
    <m/>
    <m/>
  </r>
  <r>
    <d v="2025-07-23T00:00:00"/>
    <d v="1899-12-30T17:31:00"/>
    <s v="Afternoon"/>
    <s v="BA"/>
    <s v="BA5285"/>
    <s v="LHR"/>
    <s v="IST"/>
    <s v="Turkey"/>
    <s v="Europe"/>
    <s v="SHORT"/>
    <s v="A320"/>
    <n v="0"/>
    <n v="18"/>
    <n v="162"/>
    <n v="1"/>
    <n v="9"/>
    <n v="33"/>
    <m/>
    <m/>
  </r>
  <r>
    <d v="2025-07-18T00:00:00"/>
    <d v="1899-12-30T20:01:00"/>
    <s v="Evening"/>
    <s v="BA"/>
    <s v="BA9255"/>
    <s v="LHR"/>
    <s v="DFW"/>
    <s v="USA"/>
    <s v="North America"/>
    <s v="LONG"/>
    <s v="B777"/>
    <n v="0"/>
    <n v="48"/>
    <n v="224"/>
    <n v="2"/>
    <n v="0"/>
    <n v="9"/>
    <m/>
    <m/>
  </r>
  <r>
    <d v="2025-09-16T00:00:00"/>
    <d v="1899-12-30T16:55:00"/>
    <s v="Afternoon"/>
    <s v="BA"/>
    <s v="BA6357"/>
    <s v="LHR"/>
    <s v="LAX"/>
    <s v="USA"/>
    <s v="North America"/>
    <s v="LONG"/>
    <s v="B787"/>
    <n v="0"/>
    <n v="35"/>
    <n v="179"/>
    <n v="0"/>
    <n v="5"/>
    <n v="23"/>
    <m/>
    <m/>
  </r>
  <r>
    <d v="2025-05-15T00:00:00"/>
    <d v="1899-12-30T13:01:00"/>
    <s v="Lunchtime"/>
    <s v="BA"/>
    <s v="BA8575"/>
    <s v="LHR"/>
    <s v="DFW"/>
    <s v="USA"/>
    <s v="North America"/>
    <s v="LONG"/>
    <s v="A350"/>
    <n v="0"/>
    <n v="56"/>
    <n v="275"/>
    <n v="0"/>
    <n v="12"/>
    <n v="43"/>
    <m/>
    <m/>
  </r>
  <r>
    <d v="2025-04-10T00:00:00"/>
    <d v="1899-12-30T10:01:00"/>
    <s v="Morning"/>
    <s v="BA"/>
    <s v="BA3133"/>
    <s v="LHR"/>
    <s v="ZRH"/>
    <s v="Switzerland"/>
    <s v="Europe"/>
    <s v="SHORT"/>
    <s v="A320"/>
    <n v="0"/>
    <n v="6"/>
    <n v="174"/>
    <n v="2"/>
    <n v="2"/>
    <n v="14"/>
    <n v="180"/>
    <s v="Group A"/>
  </r>
  <r>
    <d v="2025-07-23T00:00:00"/>
    <d v="1899-12-30T10:41:00"/>
    <s v="Morning"/>
    <s v="BA"/>
    <s v="BA5739"/>
    <s v="LHR"/>
    <s v="ORD"/>
    <s v="USA"/>
    <s v="North America"/>
    <s v="LONG"/>
    <s v="B777"/>
    <n v="0"/>
    <n v="32"/>
    <n v="304"/>
    <n v="2"/>
    <n v="0"/>
    <n v="0"/>
    <n v="336"/>
    <s v="Group B"/>
  </r>
  <r>
    <d v="2025-06-05T00:00:00"/>
    <d v="1899-12-30T09:33:00"/>
    <s v="Morning"/>
    <s v="BA"/>
    <s v="BA5675"/>
    <s v="LHR"/>
    <s v="FRA"/>
    <s v="Germany"/>
    <s v="Europe"/>
    <s v="SHORT"/>
    <s v="A320"/>
    <n v="0"/>
    <n v="18"/>
    <n v="162"/>
    <n v="0"/>
    <n v="7"/>
    <n v="27"/>
    <n v="180"/>
    <s v="Group A"/>
  </r>
  <r>
    <d v="2025-06-18T00:00:00"/>
    <d v="1899-12-30T14:21:00"/>
    <s v="Afternoon"/>
    <s v="BA"/>
    <s v="BA2839"/>
    <s v="LHR"/>
    <s v="JFK"/>
    <s v="USA"/>
    <s v="North America"/>
    <s v="LONG"/>
    <s v="B777"/>
    <n v="0"/>
    <n v="32"/>
    <n v="300"/>
    <n v="0"/>
    <n v="7"/>
    <n v="28"/>
    <m/>
    <m/>
  </r>
  <r>
    <d v="2025-05-09T00:00:00"/>
    <d v="1899-12-30T19:43:00"/>
    <s v="Evening"/>
    <s v="BA"/>
    <s v="BA9998"/>
    <s v="LHR"/>
    <s v="VIE"/>
    <s v="Austria"/>
    <s v="Europe"/>
    <s v="SHORT"/>
    <s v="A320"/>
    <n v="0"/>
    <n v="1"/>
    <n v="179"/>
    <n v="1"/>
    <n v="9"/>
    <n v="32"/>
    <m/>
    <m/>
  </r>
  <r>
    <d v="2025-08-16T00:00:00"/>
    <d v="1899-12-30T19:01:00"/>
    <s v="Evening"/>
    <s v="BA"/>
    <s v="BA6494"/>
    <s v="LHR"/>
    <s v="FRA"/>
    <s v="Germany"/>
    <s v="Europe"/>
    <s v="SHORT"/>
    <s v="A320"/>
    <n v="0"/>
    <n v="17"/>
    <n v="163"/>
    <n v="0"/>
    <n v="12"/>
    <n v="42"/>
    <m/>
    <m/>
  </r>
  <r>
    <d v="2025-08-05T00:00:00"/>
    <d v="1899-12-30T08:59:00"/>
    <s v="Morning"/>
    <s v="BA"/>
    <s v="BA6806"/>
    <s v="LHR"/>
    <s v="MAD"/>
    <s v="Spain"/>
    <s v="Europe"/>
    <s v="SHORT"/>
    <s v="A320"/>
    <n v="0"/>
    <n v="1"/>
    <n v="179"/>
    <n v="2"/>
    <n v="11"/>
    <n v="40"/>
    <n v="180"/>
    <s v="Group A"/>
  </r>
  <r>
    <d v="2025-04-25T00:00:00"/>
    <d v="1899-12-30T17:46:00"/>
    <s v="Afternoon"/>
    <s v="BA"/>
    <s v="BA8602"/>
    <s v="LHR"/>
    <s v="CDG"/>
    <s v="France"/>
    <s v="Europe"/>
    <s v="SHORT"/>
    <s v="A320"/>
    <n v="0"/>
    <n v="5"/>
    <n v="175"/>
    <n v="0"/>
    <n v="9"/>
    <n v="34"/>
    <m/>
    <m/>
  </r>
  <r>
    <d v="2025-09-08T00:00:00"/>
    <d v="1899-12-30T17:14:00"/>
    <s v="Afternoon"/>
    <s v="BA"/>
    <s v="BA4229"/>
    <s v="LHR"/>
    <s v="FRA"/>
    <s v="Germany"/>
    <s v="Europe"/>
    <s v="SHORT"/>
    <s v="A320"/>
    <n v="0"/>
    <n v="15"/>
    <n v="165"/>
    <n v="0"/>
    <n v="14"/>
    <n v="49"/>
    <m/>
    <m/>
  </r>
  <r>
    <d v="2025-06-09T00:00:00"/>
    <d v="1899-12-30T12:58:00"/>
    <s v="Lunchtime"/>
    <s v="BA"/>
    <s v="BA9020"/>
    <s v="LHR"/>
    <s v="BCN"/>
    <s v="Spain"/>
    <s v="Europe"/>
    <s v="SHORT"/>
    <s v="A320"/>
    <n v="0"/>
    <n v="16"/>
    <n v="164"/>
    <n v="0"/>
    <n v="0"/>
    <n v="7"/>
    <m/>
    <m/>
  </r>
  <r>
    <d v="2025-10-02T00:00:00"/>
    <d v="1899-12-30T10:33:00"/>
    <s v="Morning"/>
    <s v="BA"/>
    <s v="BA2235"/>
    <s v="LHR"/>
    <s v="LAX"/>
    <s v="USA"/>
    <s v="North America"/>
    <s v="LONG"/>
    <s v="B777"/>
    <n v="0"/>
    <n v="48"/>
    <n v="224"/>
    <n v="0"/>
    <n v="11"/>
    <n v="38"/>
    <n v="272"/>
    <s v="Group B"/>
  </r>
  <r>
    <d v="2025-10-22T00:00:00"/>
    <d v="1899-12-30T18:05:00"/>
    <s v="Evening"/>
    <s v="BA"/>
    <s v="BA6148"/>
    <s v="LHR"/>
    <s v="LAX"/>
    <s v="USA"/>
    <s v="North America"/>
    <s v="LONG"/>
    <s v="B777"/>
    <n v="0"/>
    <n v="48"/>
    <n v="224"/>
    <n v="0"/>
    <n v="11"/>
    <n v="40"/>
    <m/>
    <m/>
  </r>
  <r>
    <d v="2025-04-03T00:00:00"/>
    <d v="1899-12-30T21:31:00"/>
    <s v="Evening"/>
    <s v="BA"/>
    <s v="BA5396"/>
    <s v="LHR"/>
    <s v="BCN"/>
    <s v="Spain"/>
    <s v="Europe"/>
    <s v="SHORT"/>
    <s v="A320"/>
    <n v="0"/>
    <n v="14"/>
    <n v="166"/>
    <n v="0"/>
    <n v="1"/>
    <n v="11"/>
    <m/>
    <m/>
  </r>
  <r>
    <d v="2025-06-08T00:00:00"/>
    <d v="1899-12-30T07:35:00"/>
    <s v="Morning"/>
    <s v="BA"/>
    <s v="BA5542"/>
    <s v="LHR"/>
    <s v="BCN"/>
    <s v="Spain"/>
    <s v="Europe"/>
    <s v="SHORT"/>
    <s v="A320"/>
    <n v="0"/>
    <n v="14"/>
    <n v="166"/>
    <n v="1"/>
    <n v="0"/>
    <n v="7"/>
    <n v="180"/>
    <s v="Group A"/>
  </r>
  <r>
    <d v="2025-07-02T00:00:00"/>
    <d v="1899-12-30T17:45:00"/>
    <s v="Afternoon"/>
    <s v="BA"/>
    <s v="BA5355"/>
    <s v="LHR"/>
    <s v="MAD"/>
    <s v="Spain"/>
    <s v="Europe"/>
    <s v="SHORT"/>
    <s v="A320"/>
    <n v="0"/>
    <n v="19"/>
    <n v="161"/>
    <n v="0"/>
    <n v="4"/>
    <n v="19"/>
    <m/>
    <m/>
  </r>
  <r>
    <d v="2025-09-19T00:00:00"/>
    <d v="1899-12-30T21:23:00"/>
    <s v="Evening"/>
    <s v="BA"/>
    <s v="BA3522"/>
    <s v="LHR"/>
    <s v="IST"/>
    <s v="Turkey"/>
    <s v="Europe"/>
    <s v="SHORT"/>
    <s v="A320"/>
    <n v="0"/>
    <n v="3"/>
    <n v="177"/>
    <n v="2"/>
    <n v="4"/>
    <n v="20"/>
    <m/>
    <m/>
  </r>
  <r>
    <d v="2025-07-08T00:00:00"/>
    <d v="1899-12-30T06:05:00"/>
    <s v="Morning"/>
    <s v="BA"/>
    <s v="BA4163"/>
    <s v="LHR"/>
    <s v="FRA"/>
    <s v="Germany"/>
    <s v="Europe"/>
    <s v="SHORT"/>
    <s v="A320"/>
    <n v="0"/>
    <n v="16"/>
    <n v="164"/>
    <n v="0"/>
    <n v="12"/>
    <n v="42"/>
    <n v="180"/>
    <s v="Group A"/>
  </r>
  <r>
    <d v="2025-06-09T00:00:00"/>
    <d v="1899-12-30T20:57:00"/>
    <s v="Evening"/>
    <s v="BA"/>
    <s v="BA8814"/>
    <s v="LHR"/>
    <s v="FRA"/>
    <s v="Germany"/>
    <s v="Europe"/>
    <s v="SHORT"/>
    <s v="A320"/>
    <n v="0"/>
    <n v="0"/>
    <n v="180"/>
    <n v="1"/>
    <n v="4"/>
    <n v="21"/>
    <m/>
    <m/>
  </r>
  <r>
    <d v="2025-10-08T00:00:00"/>
    <d v="1899-12-30T06:08:00"/>
    <s v="Morning"/>
    <s v="BA"/>
    <s v="BA9821"/>
    <s v="LHR"/>
    <s v="MAD"/>
    <s v="Spain"/>
    <s v="Europe"/>
    <s v="SHORT"/>
    <s v="A320"/>
    <n v="0"/>
    <n v="10"/>
    <n v="170"/>
    <n v="0"/>
    <n v="3"/>
    <n v="17"/>
    <n v="180"/>
    <s v="Group A"/>
  </r>
  <r>
    <d v="2025-08-09T00:00:00"/>
    <d v="1899-12-30T07:56:00"/>
    <s v="Morning"/>
    <s v="BA"/>
    <s v="BA5862"/>
    <s v="LHR"/>
    <s v="LAX"/>
    <s v="USA"/>
    <s v="North America"/>
    <s v="LONG"/>
    <s v="B777"/>
    <n v="0"/>
    <n v="32"/>
    <n v="300"/>
    <n v="0"/>
    <n v="4"/>
    <n v="21"/>
    <n v="332"/>
    <s v="Group B"/>
  </r>
  <r>
    <d v="2025-05-04T00:00:00"/>
    <d v="1899-12-30T17:36:00"/>
    <s v="Afternoon"/>
    <s v="BA"/>
    <s v="BA1190"/>
    <s v="LHR"/>
    <s v="ORD"/>
    <s v="USA"/>
    <s v="North America"/>
    <s v="LONG"/>
    <s v="B777"/>
    <n v="0"/>
    <n v="32"/>
    <n v="300"/>
    <n v="0"/>
    <n v="14"/>
    <n v="48"/>
    <m/>
    <m/>
  </r>
  <r>
    <d v="2025-05-16T00:00:00"/>
    <d v="1899-12-30T11:40:00"/>
    <s v="Morning"/>
    <s v="BA"/>
    <s v="BA2542"/>
    <s v="LHR"/>
    <s v="AMS"/>
    <s v="Netherlands"/>
    <s v="Europe"/>
    <s v="SHORT"/>
    <s v="A320"/>
    <n v="0"/>
    <n v="20"/>
    <n v="160"/>
    <n v="0"/>
    <n v="8"/>
    <n v="31"/>
    <n v="180"/>
    <s v="Group A"/>
  </r>
  <r>
    <d v="2025-06-29T00:00:00"/>
    <d v="1899-12-30T13:06:00"/>
    <s v="Lunchtime"/>
    <s v="BA"/>
    <s v="BA1061"/>
    <s v="LHR"/>
    <s v="ORD"/>
    <s v="USA"/>
    <s v="North America"/>
    <s v="LONG"/>
    <s v="B777"/>
    <n v="8"/>
    <n v="49"/>
    <n v="178"/>
    <n v="1"/>
    <n v="7"/>
    <n v="28"/>
    <m/>
    <m/>
  </r>
  <r>
    <d v="2025-10-05T00:00:00"/>
    <d v="1899-12-30T14:29:00"/>
    <s v="Afternoon"/>
    <s v="BA"/>
    <s v="BA8503"/>
    <s v="LHR"/>
    <s v="MAD"/>
    <s v="Spain"/>
    <s v="Europe"/>
    <s v="SHORT"/>
    <s v="A320"/>
    <n v="0"/>
    <n v="0"/>
    <n v="180"/>
    <n v="1"/>
    <n v="7"/>
    <n v="29"/>
    <m/>
    <m/>
  </r>
  <r>
    <d v="2025-08-16T00:00:00"/>
    <d v="1899-12-30T12:29:00"/>
    <s v="Lunchtime"/>
    <s v="BA"/>
    <s v="BA7675"/>
    <s v="LHR"/>
    <s v="BCN"/>
    <s v="Spain"/>
    <s v="Europe"/>
    <s v="SHORT"/>
    <s v="A320"/>
    <n v="0"/>
    <n v="15"/>
    <n v="165"/>
    <n v="1"/>
    <n v="15"/>
    <n v="50"/>
    <m/>
    <m/>
  </r>
  <r>
    <d v="2025-07-24T00:00:00"/>
    <d v="1899-12-30T15:39:00"/>
    <s v="Afternoon"/>
    <s v="BA"/>
    <s v="BA6543"/>
    <s v="LHR"/>
    <s v="VIE"/>
    <s v="Austria"/>
    <s v="Europe"/>
    <s v="SHORT"/>
    <s v="A320"/>
    <n v="0"/>
    <n v="18"/>
    <n v="162"/>
    <n v="0"/>
    <n v="4"/>
    <n v="19"/>
    <m/>
    <m/>
  </r>
  <r>
    <d v="2025-04-28T00:00:00"/>
    <d v="1899-12-30T19:34:00"/>
    <s v="Evening"/>
    <s v="BA"/>
    <s v="BA7742"/>
    <s v="LHR"/>
    <s v="LAX"/>
    <s v="USA"/>
    <s v="North America"/>
    <s v="LONG"/>
    <s v="B787"/>
    <n v="0"/>
    <n v="31"/>
    <n v="173"/>
    <n v="2"/>
    <n v="15"/>
    <n v="51"/>
    <m/>
    <m/>
  </r>
  <r>
    <d v="2025-07-08T00:00:00"/>
    <d v="1899-12-30T06:01:00"/>
    <s v="Morning"/>
    <s v="BA"/>
    <s v="BA5240"/>
    <s v="LHR"/>
    <s v="ORD"/>
    <s v="USA"/>
    <s v="North America"/>
    <s v="LONG"/>
    <s v="B787"/>
    <n v="0"/>
    <n v="31"/>
    <n v="173"/>
    <n v="0"/>
    <n v="9"/>
    <n v="34"/>
    <n v="204"/>
    <s v="Group B"/>
  </r>
  <r>
    <d v="2025-07-09T00:00:00"/>
    <d v="1899-12-30T18:50:00"/>
    <s v="Evening"/>
    <s v="BA"/>
    <s v="BA4839"/>
    <s v="LHR"/>
    <s v="MUC"/>
    <s v="Germany"/>
    <s v="Europe"/>
    <s v="SHORT"/>
    <s v="A320"/>
    <n v="0"/>
    <n v="1"/>
    <n v="179"/>
    <n v="4"/>
    <n v="7"/>
    <n v="28"/>
    <m/>
    <m/>
  </r>
  <r>
    <d v="2025-06-10T00:00:00"/>
    <d v="1899-12-30T15:37:00"/>
    <s v="Afternoon"/>
    <s v="BA"/>
    <s v="BA3750"/>
    <s v="LHR"/>
    <s v="VIE"/>
    <s v="Austria"/>
    <s v="Europe"/>
    <s v="SHORT"/>
    <s v="A320"/>
    <n v="0"/>
    <n v="20"/>
    <n v="160"/>
    <n v="1"/>
    <n v="21"/>
    <n v="69"/>
    <m/>
    <m/>
  </r>
  <r>
    <d v="2025-06-05T00:00:00"/>
    <d v="1899-12-30T22:44:00"/>
    <s v="Evening"/>
    <s v="BA"/>
    <s v="BA8624"/>
    <s v="LHR"/>
    <s v="AMS"/>
    <s v="Netherlands"/>
    <s v="Europe"/>
    <s v="SHORT"/>
    <s v="A320"/>
    <n v="0"/>
    <n v="3"/>
    <n v="177"/>
    <n v="0"/>
    <n v="2"/>
    <n v="14"/>
    <m/>
    <m/>
  </r>
  <r>
    <d v="2025-05-13T00:00:00"/>
    <d v="1899-12-30T13:12:00"/>
    <s v="Lunchtime"/>
    <s v="BA"/>
    <s v="BA4856"/>
    <s v="LHR"/>
    <s v="BCN"/>
    <s v="Spain"/>
    <s v="Europe"/>
    <s v="SHORT"/>
    <s v="A320"/>
    <n v="0"/>
    <n v="18"/>
    <n v="162"/>
    <n v="0"/>
    <n v="6"/>
    <n v="25"/>
    <m/>
    <m/>
  </r>
  <r>
    <d v="2025-04-10T00:00:00"/>
    <d v="1899-12-30T12:53:00"/>
    <s v="Lunchtime"/>
    <s v="BA"/>
    <s v="BA5964"/>
    <s v="LHR"/>
    <s v="JFK"/>
    <s v="USA"/>
    <s v="North America"/>
    <s v="LONG"/>
    <s v="B777"/>
    <n v="0"/>
    <n v="32"/>
    <n v="304"/>
    <n v="0"/>
    <n v="1"/>
    <n v="11"/>
    <m/>
    <m/>
  </r>
  <r>
    <d v="2025-08-13T00:00:00"/>
    <d v="1899-12-30T16:31:00"/>
    <s v="Afternoon"/>
    <s v="BA"/>
    <s v="BA7497"/>
    <s v="LHR"/>
    <s v="CDG"/>
    <s v="France"/>
    <s v="Europe"/>
    <s v="SHORT"/>
    <s v="A320"/>
    <n v="0"/>
    <n v="13"/>
    <n v="167"/>
    <n v="1"/>
    <n v="13"/>
    <n v="45"/>
    <m/>
    <m/>
  </r>
  <r>
    <d v="2025-06-29T00:00:00"/>
    <d v="1899-12-30T07:37:00"/>
    <s v="Morning"/>
    <s v="BA"/>
    <s v="BA4667"/>
    <s v="LHR"/>
    <s v="IST"/>
    <s v="Turkey"/>
    <s v="Europe"/>
    <s v="SHORT"/>
    <s v="A320"/>
    <n v="0"/>
    <n v="16"/>
    <n v="164"/>
    <n v="0"/>
    <n v="17"/>
    <n v="57"/>
    <n v="180"/>
    <s v="Group A"/>
  </r>
  <r>
    <d v="2025-05-04T00:00:00"/>
    <d v="1899-12-30T20:06:00"/>
    <s v="Evening"/>
    <s v="BA"/>
    <s v="BA8201"/>
    <s v="LHR"/>
    <s v="DFW"/>
    <s v="USA"/>
    <s v="North America"/>
    <s v="LONG"/>
    <s v="B777"/>
    <n v="8"/>
    <n v="49"/>
    <n v="178"/>
    <n v="1"/>
    <n v="17"/>
    <n v="56"/>
    <m/>
    <m/>
  </r>
  <r>
    <d v="2025-09-26T00:00:00"/>
    <d v="1899-12-30T11:43:00"/>
    <s v="Morning"/>
    <s v="BA"/>
    <s v="BA7561"/>
    <s v="LHR"/>
    <s v="DXB"/>
    <s v="UAE"/>
    <s v="Middle East"/>
    <s v="LONG"/>
    <s v="B777"/>
    <n v="0"/>
    <n v="32"/>
    <n v="304"/>
    <n v="0"/>
    <n v="14"/>
    <n v="49"/>
    <n v="336"/>
    <s v="Group C"/>
  </r>
  <r>
    <d v="2025-10-28T00:00:00"/>
    <d v="1899-12-30T08:37:00"/>
    <s v="Morning"/>
    <s v="BA"/>
    <s v="BA4335"/>
    <s v="LHR"/>
    <s v="ORD"/>
    <s v="USA"/>
    <s v="North America"/>
    <s v="LONG"/>
    <s v="B777"/>
    <n v="0"/>
    <n v="32"/>
    <n v="300"/>
    <n v="0"/>
    <n v="7"/>
    <n v="27"/>
    <n v="332"/>
    <s v="Group B"/>
  </r>
  <r>
    <d v="2025-10-01T00:00:00"/>
    <d v="1899-12-30T20:32:00"/>
    <s v="Evening"/>
    <s v="BA"/>
    <s v="BA1992"/>
    <s v="LHR"/>
    <s v="DFW"/>
    <s v="USA"/>
    <s v="North America"/>
    <s v="LONG"/>
    <s v="B777"/>
    <n v="0"/>
    <n v="48"/>
    <n v="224"/>
    <n v="0"/>
    <n v="6"/>
    <n v="25"/>
    <m/>
    <m/>
  </r>
  <r>
    <d v="2025-09-02T00:00:00"/>
    <d v="1899-12-30T14:34:00"/>
    <s v="Afternoon"/>
    <s v="BA"/>
    <s v="BA8263"/>
    <s v="LHR"/>
    <s v="LAX"/>
    <s v="USA"/>
    <s v="North America"/>
    <s v="LONG"/>
    <s v="A380"/>
    <n v="14"/>
    <n v="97"/>
    <n v="358"/>
    <n v="0"/>
    <n v="0"/>
    <n v="4"/>
    <m/>
    <m/>
  </r>
  <r>
    <d v="2025-04-07T00:00:00"/>
    <d v="1899-12-30T15:33:00"/>
    <s v="Afternoon"/>
    <s v="BA"/>
    <s v="BA4964"/>
    <s v="LHR"/>
    <s v="JFK"/>
    <s v="USA"/>
    <s v="North America"/>
    <s v="LONG"/>
    <s v="B777"/>
    <n v="0"/>
    <n v="32"/>
    <n v="300"/>
    <n v="1"/>
    <n v="19"/>
    <n v="62"/>
    <m/>
    <m/>
  </r>
  <r>
    <d v="2025-09-18T00:00:00"/>
    <d v="1899-12-30T21:53:00"/>
    <s v="Evening"/>
    <s v="BA"/>
    <s v="BA3007"/>
    <s v="LHR"/>
    <s v="IST"/>
    <s v="Turkey"/>
    <s v="Europe"/>
    <s v="SHORT"/>
    <s v="A320"/>
    <n v="0"/>
    <n v="18"/>
    <n v="162"/>
    <n v="0"/>
    <n v="10"/>
    <n v="38"/>
    <m/>
    <m/>
  </r>
  <r>
    <d v="2025-09-24T00:00:00"/>
    <d v="1899-12-30T11:01:00"/>
    <s v="Morning"/>
    <s v="BA"/>
    <s v="BA5856"/>
    <s v="LHR"/>
    <s v="IST"/>
    <s v="Turkey"/>
    <s v="Europe"/>
    <s v="SHORT"/>
    <s v="A320"/>
    <n v="0"/>
    <n v="9"/>
    <n v="171"/>
    <n v="0"/>
    <n v="5"/>
    <n v="23"/>
    <n v="180"/>
    <s v="Group A"/>
  </r>
  <r>
    <d v="2025-07-02T00:00:00"/>
    <d v="1899-12-30T22:52:00"/>
    <s v="Evening"/>
    <s v="BA"/>
    <s v="BA6205"/>
    <s v="LHR"/>
    <s v="IST"/>
    <s v="Turkey"/>
    <s v="Europe"/>
    <s v="SHORT"/>
    <s v="A320"/>
    <n v="0"/>
    <n v="8"/>
    <n v="172"/>
    <n v="0"/>
    <n v="15"/>
    <n v="51"/>
    <m/>
    <m/>
  </r>
  <r>
    <d v="2025-06-09T00:00:00"/>
    <d v="1899-12-30T07:31:00"/>
    <s v="Morning"/>
    <s v="BA"/>
    <s v="BA2415"/>
    <s v="LHR"/>
    <s v="MUC"/>
    <s v="Germany"/>
    <s v="Europe"/>
    <s v="SHORT"/>
    <s v="A320"/>
    <n v="0"/>
    <n v="11"/>
    <n v="169"/>
    <n v="0"/>
    <n v="2"/>
    <n v="15"/>
    <n v="180"/>
    <s v="Group A"/>
  </r>
  <r>
    <d v="2025-08-23T00:00:00"/>
    <d v="1899-12-30T08:53:00"/>
    <s v="Morning"/>
    <s v="BA"/>
    <s v="BA6707"/>
    <s v="LHR"/>
    <s v="ZRH"/>
    <s v="Switzerland"/>
    <s v="Europe"/>
    <s v="SHORT"/>
    <s v="A320"/>
    <n v="0"/>
    <n v="1"/>
    <n v="179"/>
    <n v="1"/>
    <n v="10"/>
    <n v="37"/>
    <n v="180"/>
    <s v="Group A"/>
  </r>
  <r>
    <d v="2025-07-03T00:00:00"/>
    <d v="1899-12-30T11:01:00"/>
    <s v="Morning"/>
    <s v="BA"/>
    <s v="BA2917"/>
    <s v="LHR"/>
    <s v="ZRH"/>
    <s v="Switzerland"/>
    <s v="Europe"/>
    <s v="SHORT"/>
    <s v="A320"/>
    <n v="0"/>
    <n v="18"/>
    <n v="162"/>
    <n v="0"/>
    <n v="7"/>
    <n v="28"/>
    <n v="180"/>
    <s v="Group A"/>
  </r>
  <r>
    <d v="2025-09-18T00:00:00"/>
    <d v="1899-12-30T11:04:00"/>
    <s v="Morning"/>
    <s v="BA"/>
    <s v="BA7133"/>
    <s v="LHR"/>
    <s v="HND"/>
    <s v="Japan"/>
    <s v="Asia"/>
    <s v="LONG"/>
    <s v="B787"/>
    <n v="8"/>
    <n v="48"/>
    <n v="200"/>
    <n v="1"/>
    <n v="11"/>
    <n v="40"/>
    <n v="256"/>
    <s v="Group C"/>
  </r>
  <r>
    <d v="2025-08-22T00:00:00"/>
    <d v="1899-12-30T16:17:00"/>
    <s v="Afternoon"/>
    <s v="BA"/>
    <s v="BA5241"/>
    <s v="LHR"/>
    <s v="HND"/>
    <s v="Japan"/>
    <s v="Asia"/>
    <s v="LONG"/>
    <s v="A350"/>
    <n v="0"/>
    <n v="56"/>
    <n v="275"/>
    <n v="1"/>
    <n v="7"/>
    <n v="29"/>
    <m/>
    <m/>
  </r>
  <r>
    <d v="2025-04-05T00:00:00"/>
    <d v="1899-12-30T18:25:00"/>
    <s v="Evening"/>
    <s v="BA"/>
    <s v="BA4817"/>
    <s v="LHR"/>
    <s v="ZRH"/>
    <s v="Switzerland"/>
    <s v="Europe"/>
    <s v="SHORT"/>
    <s v="A320"/>
    <n v="0"/>
    <n v="15"/>
    <n v="165"/>
    <n v="1"/>
    <n v="0"/>
    <n v="8"/>
    <m/>
    <m/>
  </r>
  <r>
    <d v="2025-09-09T00:00:00"/>
    <d v="1899-12-30T08:45:00"/>
    <s v="Morning"/>
    <s v="BA"/>
    <s v="BA3998"/>
    <s v="LHR"/>
    <s v="JFK"/>
    <s v="USA"/>
    <s v="North America"/>
    <s v="LONG"/>
    <s v="A350"/>
    <n v="0"/>
    <n v="56"/>
    <n v="275"/>
    <n v="0"/>
    <n v="8"/>
    <n v="31"/>
    <n v="331"/>
    <s v="Group B"/>
  </r>
  <r>
    <d v="2025-06-25T00:00:00"/>
    <d v="1899-12-30T18:04:00"/>
    <s v="Evening"/>
    <s v="BA"/>
    <s v="BA8273"/>
    <s v="LHR"/>
    <s v="MAD"/>
    <s v="Spain"/>
    <s v="Europe"/>
    <s v="SHORT"/>
    <s v="A320"/>
    <n v="0"/>
    <n v="4"/>
    <n v="176"/>
    <n v="0"/>
    <n v="14"/>
    <n v="47"/>
    <m/>
    <m/>
  </r>
  <r>
    <d v="2025-07-26T00:00:00"/>
    <d v="1899-12-30T16:03:00"/>
    <s v="Afternoon"/>
    <s v="BA"/>
    <s v="BA2068"/>
    <s v="LHR"/>
    <s v="IST"/>
    <s v="Turkey"/>
    <s v="Europe"/>
    <s v="SHORT"/>
    <s v="A320"/>
    <n v="0"/>
    <n v="20"/>
    <n v="160"/>
    <n v="1"/>
    <n v="8"/>
    <n v="30"/>
    <m/>
    <m/>
  </r>
  <r>
    <d v="2025-09-06T00:00:00"/>
    <d v="1899-12-30T07:29:00"/>
    <s v="Morning"/>
    <s v="BA"/>
    <s v="BA1207"/>
    <s v="LHR"/>
    <s v="ZRH"/>
    <s v="Switzerland"/>
    <s v="Europe"/>
    <s v="SHORT"/>
    <s v="A320"/>
    <n v="0"/>
    <n v="14"/>
    <n v="166"/>
    <n v="1"/>
    <n v="12"/>
    <n v="42"/>
    <n v="180"/>
    <s v="Group A"/>
  </r>
  <r>
    <d v="2025-05-29T00:00:00"/>
    <d v="1899-12-30T07:15:00"/>
    <s v="Morning"/>
    <s v="BA"/>
    <s v="BA8319"/>
    <s v="LHR"/>
    <s v="ORD"/>
    <s v="USA"/>
    <s v="North America"/>
    <s v="LONG"/>
    <s v="B777"/>
    <n v="8"/>
    <n v="49"/>
    <n v="178"/>
    <n v="1"/>
    <n v="2"/>
    <n v="14"/>
    <n v="235"/>
    <s v="Group B"/>
  </r>
  <r>
    <d v="2025-07-21T00:00:00"/>
    <d v="1899-12-30T07:56:00"/>
    <s v="Morning"/>
    <s v="BA"/>
    <s v="BA7665"/>
    <s v="LHR"/>
    <s v="VIE"/>
    <s v="Austria"/>
    <s v="Europe"/>
    <s v="SHORT"/>
    <s v="A320"/>
    <n v="0"/>
    <n v="11"/>
    <n v="169"/>
    <n v="0"/>
    <n v="8"/>
    <n v="30"/>
    <n v="180"/>
    <s v="Group A"/>
  </r>
  <r>
    <d v="2025-09-25T00:00:00"/>
    <d v="1899-12-30T10:55:00"/>
    <s v="Morning"/>
    <s v="BA"/>
    <s v="BA4667"/>
    <s v="LHR"/>
    <s v="BCN"/>
    <s v="Spain"/>
    <s v="Europe"/>
    <s v="SHORT"/>
    <s v="A320"/>
    <n v="0"/>
    <n v="15"/>
    <n v="165"/>
    <n v="0"/>
    <n v="4"/>
    <n v="21"/>
    <n v="180"/>
    <s v="Group A"/>
  </r>
  <r>
    <d v="2025-04-13T00:00:00"/>
    <d v="1899-12-30T07:35:00"/>
    <s v="Morning"/>
    <s v="BA"/>
    <s v="BA6457"/>
    <s v="LHR"/>
    <s v="FRA"/>
    <s v="Germany"/>
    <s v="Europe"/>
    <s v="SHORT"/>
    <s v="A320"/>
    <n v="0"/>
    <n v="8"/>
    <n v="172"/>
    <n v="0"/>
    <n v="12"/>
    <n v="42"/>
    <n v="180"/>
    <s v="Group A"/>
  </r>
  <r>
    <d v="2025-09-11T00:00:00"/>
    <d v="1899-12-30T22:09:00"/>
    <s v="Evening"/>
    <s v="BA"/>
    <s v="BA5217"/>
    <s v="LHR"/>
    <s v="MAD"/>
    <s v="Spain"/>
    <s v="Europe"/>
    <s v="SHORT"/>
    <s v="A320"/>
    <n v="0"/>
    <n v="13"/>
    <n v="167"/>
    <n v="1"/>
    <n v="8"/>
    <n v="31"/>
    <m/>
    <m/>
  </r>
  <r>
    <d v="2025-04-16T00:00:00"/>
    <d v="1899-12-30T19:16:00"/>
    <s v="Evening"/>
    <s v="BA"/>
    <s v="BA4511"/>
    <s v="LHR"/>
    <s v="HND"/>
    <s v="Japan"/>
    <s v="Asia"/>
    <s v="LONG"/>
    <s v="A350"/>
    <n v="0"/>
    <n v="56"/>
    <n v="275"/>
    <n v="0"/>
    <n v="12"/>
    <n v="41"/>
    <m/>
    <m/>
  </r>
  <r>
    <d v="2025-08-28T00:00:00"/>
    <d v="1899-12-30T09:36:00"/>
    <s v="Morning"/>
    <s v="BA"/>
    <s v="BA7600"/>
    <s v="LHR"/>
    <s v="MAD"/>
    <s v="Spain"/>
    <s v="Europe"/>
    <s v="SHORT"/>
    <s v="A320"/>
    <n v="0"/>
    <n v="4"/>
    <n v="176"/>
    <n v="0"/>
    <n v="14"/>
    <n v="47"/>
    <n v="180"/>
    <s v="Group A"/>
  </r>
  <r>
    <d v="2025-08-09T00:00:00"/>
    <d v="1899-12-30T09:46:00"/>
    <s v="Morning"/>
    <s v="BA"/>
    <s v="BA6129"/>
    <s v="LHR"/>
    <s v="VIE"/>
    <s v="Austria"/>
    <s v="Europe"/>
    <s v="SHORT"/>
    <s v="A320"/>
    <n v="0"/>
    <n v="16"/>
    <n v="164"/>
    <n v="1"/>
    <n v="12"/>
    <n v="41"/>
    <n v="180"/>
    <s v="Group A"/>
  </r>
  <r>
    <d v="2025-10-22T00:00:00"/>
    <d v="1899-12-30T21:09:00"/>
    <s v="Evening"/>
    <s v="BA"/>
    <s v="BA1851"/>
    <s v="LHR"/>
    <s v="ZRH"/>
    <s v="Switzerland"/>
    <s v="Europe"/>
    <s v="SHORT"/>
    <s v="A320"/>
    <n v="0"/>
    <n v="2"/>
    <n v="178"/>
    <n v="0"/>
    <n v="9"/>
    <n v="35"/>
    <m/>
    <m/>
  </r>
  <r>
    <d v="2025-07-13T00:00:00"/>
    <d v="1899-12-30T10:02:00"/>
    <s v="Morning"/>
    <s v="BA"/>
    <s v="BA6127"/>
    <s v="LHR"/>
    <s v="LAX"/>
    <s v="USA"/>
    <s v="North America"/>
    <s v="LONG"/>
    <s v="B787"/>
    <n v="8"/>
    <n v="42"/>
    <n v="166"/>
    <n v="0"/>
    <n v="2"/>
    <n v="15"/>
    <n v="216"/>
    <s v="Group B"/>
  </r>
  <r>
    <d v="2025-06-26T00:00:00"/>
    <d v="1899-12-30T20:23:00"/>
    <s v="Evening"/>
    <s v="BA"/>
    <s v="BA1318"/>
    <s v="LHR"/>
    <s v="ORD"/>
    <s v="USA"/>
    <s v="North America"/>
    <s v="LONG"/>
    <s v="B787"/>
    <n v="8"/>
    <n v="48"/>
    <n v="200"/>
    <n v="0"/>
    <n v="8"/>
    <n v="30"/>
    <m/>
    <m/>
  </r>
  <r>
    <d v="2025-10-20T00:00:00"/>
    <d v="1899-12-30T18:36:00"/>
    <s v="Evening"/>
    <s v="BA"/>
    <s v="BA9253"/>
    <s v="LHR"/>
    <s v="LAX"/>
    <s v="USA"/>
    <s v="North America"/>
    <s v="LONG"/>
    <s v="B777"/>
    <n v="0"/>
    <n v="48"/>
    <n v="224"/>
    <n v="0"/>
    <n v="5"/>
    <n v="22"/>
    <m/>
    <m/>
  </r>
  <r>
    <d v="2025-04-07T00:00:00"/>
    <d v="1899-12-30T14:52:00"/>
    <s v="Afternoon"/>
    <s v="BA"/>
    <s v="BA2674"/>
    <s v="LHR"/>
    <s v="MUC"/>
    <s v="Germany"/>
    <s v="Europe"/>
    <s v="SHORT"/>
    <s v="A320"/>
    <n v="0"/>
    <n v="0"/>
    <n v="180"/>
    <n v="0"/>
    <n v="6"/>
    <n v="25"/>
    <m/>
    <m/>
  </r>
  <r>
    <d v="2025-07-18T00:00:00"/>
    <d v="1899-12-30T19:09:00"/>
    <s v="Evening"/>
    <s v="BA"/>
    <s v="BA2980"/>
    <s v="LHR"/>
    <s v="JFK"/>
    <s v="USA"/>
    <s v="North America"/>
    <s v="LONG"/>
    <s v="B787"/>
    <n v="0"/>
    <n v="35"/>
    <n v="179"/>
    <n v="0"/>
    <n v="6"/>
    <n v="24"/>
    <m/>
    <m/>
  </r>
  <r>
    <d v="2025-10-02T00:00:00"/>
    <d v="1899-12-30T09:29:00"/>
    <s v="Morning"/>
    <s v="BA"/>
    <s v="BA2147"/>
    <s v="LHR"/>
    <s v="HND"/>
    <s v="Japan"/>
    <s v="Asia"/>
    <s v="LONG"/>
    <s v="B777"/>
    <n v="0"/>
    <n v="32"/>
    <n v="300"/>
    <n v="0"/>
    <n v="2"/>
    <n v="15"/>
    <n v="332"/>
    <s v="Group C"/>
  </r>
  <r>
    <d v="2025-08-03T00:00:00"/>
    <d v="1899-12-30T22:08:00"/>
    <s v="Evening"/>
    <s v="BA"/>
    <s v="BA8443"/>
    <s v="LHR"/>
    <s v="BCN"/>
    <s v="Spain"/>
    <s v="Europe"/>
    <s v="SHORT"/>
    <s v="A320"/>
    <n v="0"/>
    <n v="16"/>
    <n v="164"/>
    <n v="0"/>
    <n v="0"/>
    <n v="0"/>
    <m/>
    <m/>
  </r>
  <r>
    <d v="2025-09-14T00:00:00"/>
    <d v="1899-12-30T18:16:00"/>
    <s v="Evening"/>
    <s v="BA"/>
    <s v="BA4921"/>
    <s v="LHR"/>
    <s v="HND"/>
    <s v="Japan"/>
    <s v="Asia"/>
    <s v="LONG"/>
    <s v="A380"/>
    <n v="14"/>
    <n v="97"/>
    <n v="358"/>
    <n v="0"/>
    <n v="4"/>
    <n v="20"/>
    <m/>
    <m/>
  </r>
  <r>
    <d v="2025-06-29T00:00:00"/>
    <d v="1899-12-30T09:57:00"/>
    <s v="Morning"/>
    <s v="BA"/>
    <s v="BA2040"/>
    <s v="LHR"/>
    <s v="HND"/>
    <s v="Japan"/>
    <s v="Asia"/>
    <s v="LONG"/>
    <s v="A350"/>
    <n v="0"/>
    <n v="56"/>
    <n v="275"/>
    <n v="1"/>
    <n v="9"/>
    <n v="33"/>
    <n v="331"/>
    <s v="Group C"/>
  </r>
  <r>
    <d v="2025-10-26T00:00:00"/>
    <d v="1899-12-30T15:54:00"/>
    <s v="Afternoon"/>
    <s v="BA"/>
    <s v="BA3458"/>
    <s v="LHR"/>
    <s v="DFW"/>
    <s v="USA"/>
    <s v="North America"/>
    <s v="LONG"/>
    <s v="B787"/>
    <n v="0"/>
    <n v="31"/>
    <n v="173"/>
    <n v="0"/>
    <n v="0"/>
    <n v="9"/>
    <m/>
    <m/>
  </r>
  <r>
    <d v="2025-07-28T00:00:00"/>
    <d v="1899-12-30T13:31:00"/>
    <s v="Lunchtime"/>
    <s v="BA"/>
    <s v="BA3596"/>
    <s v="LHR"/>
    <s v="HND"/>
    <s v="Japan"/>
    <s v="Asia"/>
    <s v="LONG"/>
    <s v="B787"/>
    <n v="8"/>
    <n v="42"/>
    <n v="166"/>
    <n v="0"/>
    <n v="8"/>
    <n v="31"/>
    <m/>
    <m/>
  </r>
  <r>
    <d v="2025-04-20T00:00:00"/>
    <d v="1899-12-30T12:52:00"/>
    <s v="Lunchtime"/>
    <s v="BA"/>
    <s v="BA9028"/>
    <s v="LHR"/>
    <s v="LAX"/>
    <s v="USA"/>
    <s v="North America"/>
    <s v="LONG"/>
    <s v="B787"/>
    <n v="8"/>
    <n v="42"/>
    <n v="166"/>
    <n v="0"/>
    <n v="18"/>
    <n v="60"/>
    <m/>
    <m/>
  </r>
  <r>
    <d v="2025-08-04T00:00:00"/>
    <d v="1899-12-30T18:08:00"/>
    <s v="Evening"/>
    <s v="BA"/>
    <s v="BA8050"/>
    <s v="LHR"/>
    <s v="HND"/>
    <s v="Japan"/>
    <s v="Asia"/>
    <s v="LONG"/>
    <s v="A380"/>
    <n v="14"/>
    <n v="97"/>
    <n v="358"/>
    <n v="0"/>
    <n v="13"/>
    <n v="46"/>
    <m/>
    <m/>
  </r>
  <r>
    <d v="2025-06-10T00:00:00"/>
    <d v="1899-12-30T06:10:00"/>
    <s v="Morning"/>
    <s v="BA"/>
    <s v="BA7615"/>
    <s v="LHR"/>
    <s v="LAX"/>
    <s v="USA"/>
    <s v="North America"/>
    <s v="LONG"/>
    <s v="A350"/>
    <n v="0"/>
    <n v="56"/>
    <n v="275"/>
    <n v="0"/>
    <n v="17"/>
    <n v="56"/>
    <n v="331"/>
    <s v="Group B"/>
  </r>
  <r>
    <d v="2025-08-17T00:00:00"/>
    <d v="1899-12-30T19:40:00"/>
    <s v="Evening"/>
    <s v="BA"/>
    <s v="BA3524"/>
    <s v="LHR"/>
    <s v="AMS"/>
    <s v="Netherlands"/>
    <s v="Europe"/>
    <s v="SHORT"/>
    <s v="A320"/>
    <n v="0"/>
    <n v="3"/>
    <n v="177"/>
    <n v="0"/>
    <n v="10"/>
    <n v="36"/>
    <m/>
    <m/>
  </r>
  <r>
    <d v="2025-06-24T00:00:00"/>
    <d v="1899-12-30T12:04:00"/>
    <s v="Lunchtime"/>
    <s v="BA"/>
    <s v="BA6111"/>
    <s v="LHR"/>
    <s v="BCN"/>
    <s v="Spain"/>
    <s v="Europe"/>
    <s v="SHORT"/>
    <s v="A320"/>
    <n v="0"/>
    <n v="17"/>
    <n v="163"/>
    <n v="1"/>
    <n v="14"/>
    <n v="49"/>
    <m/>
    <m/>
  </r>
  <r>
    <d v="2025-08-04T00:00:00"/>
    <d v="1899-12-30T15:19:00"/>
    <s v="Afternoon"/>
    <s v="BA"/>
    <s v="BA3018"/>
    <s v="LHR"/>
    <s v="AMS"/>
    <s v="Netherlands"/>
    <s v="Europe"/>
    <s v="SHORT"/>
    <s v="A320"/>
    <n v="0"/>
    <n v="1"/>
    <n v="179"/>
    <n v="0"/>
    <n v="4"/>
    <n v="19"/>
    <m/>
    <m/>
  </r>
  <r>
    <d v="2025-06-19T00:00:00"/>
    <d v="1899-12-30T19:01:00"/>
    <s v="Evening"/>
    <s v="BA"/>
    <s v="BA5471"/>
    <s v="LHR"/>
    <s v="AMS"/>
    <s v="Netherlands"/>
    <s v="Europe"/>
    <s v="SHORT"/>
    <s v="A320"/>
    <n v="0"/>
    <n v="1"/>
    <n v="179"/>
    <n v="1"/>
    <n v="4"/>
    <n v="20"/>
    <m/>
    <m/>
  </r>
  <r>
    <d v="2025-04-19T00:00:00"/>
    <d v="1899-12-30T16:51:00"/>
    <s v="Afternoon"/>
    <s v="BA"/>
    <s v="BA1005"/>
    <s v="LHR"/>
    <s v="CDG"/>
    <s v="France"/>
    <s v="Europe"/>
    <s v="SHORT"/>
    <s v="A320"/>
    <n v="0"/>
    <n v="1"/>
    <n v="179"/>
    <n v="0"/>
    <n v="0"/>
    <n v="0"/>
    <m/>
    <m/>
  </r>
  <r>
    <d v="2025-06-09T00:00:00"/>
    <d v="1899-12-30T18:13:00"/>
    <s v="Evening"/>
    <s v="BA"/>
    <s v="BA9761"/>
    <s v="LHR"/>
    <s v="JFK"/>
    <s v="USA"/>
    <s v="North America"/>
    <s v="LONG"/>
    <s v="A350"/>
    <n v="0"/>
    <n v="56"/>
    <n v="275"/>
    <n v="0"/>
    <n v="14"/>
    <n v="49"/>
    <m/>
    <m/>
  </r>
  <r>
    <d v="2025-06-18T00:00:00"/>
    <d v="1899-12-30T21:58:00"/>
    <s v="Evening"/>
    <s v="BA"/>
    <s v="BA9002"/>
    <s v="LHR"/>
    <s v="VIE"/>
    <s v="Austria"/>
    <s v="Europe"/>
    <s v="SHORT"/>
    <s v="A320"/>
    <n v="0"/>
    <n v="4"/>
    <n v="176"/>
    <n v="0"/>
    <n v="16"/>
    <n v="54"/>
    <m/>
    <m/>
  </r>
  <r>
    <d v="2025-08-26T00:00:00"/>
    <d v="1899-12-30T13:06:00"/>
    <s v="Lunchtime"/>
    <s v="BA"/>
    <s v="BA5062"/>
    <s v="LHR"/>
    <s v="DXB"/>
    <s v="UAE"/>
    <s v="Middle East"/>
    <s v="LONG"/>
    <s v="B777"/>
    <n v="0"/>
    <n v="32"/>
    <n v="304"/>
    <n v="1"/>
    <n v="5"/>
    <n v="22"/>
    <m/>
    <m/>
  </r>
  <r>
    <d v="2025-06-13T00:00:00"/>
    <d v="1899-12-30T21:38:00"/>
    <s v="Evening"/>
    <s v="BA"/>
    <s v="BA3043"/>
    <s v="LHR"/>
    <s v="DFW"/>
    <s v="USA"/>
    <s v="North America"/>
    <s v="LONG"/>
    <s v="B777"/>
    <n v="0"/>
    <n v="32"/>
    <n v="304"/>
    <n v="0"/>
    <n v="6"/>
    <n v="26"/>
    <m/>
    <m/>
  </r>
  <r>
    <d v="2025-04-28T00:00:00"/>
    <d v="1899-12-30T08:46:00"/>
    <s v="Morning"/>
    <s v="BA"/>
    <s v="BA1436"/>
    <s v="LHR"/>
    <s v="DXB"/>
    <s v="UAE"/>
    <s v="Middle East"/>
    <s v="LONG"/>
    <s v="B787"/>
    <n v="8"/>
    <n v="42"/>
    <n v="166"/>
    <n v="0"/>
    <n v="4"/>
    <n v="19"/>
    <n v="216"/>
    <s v="Group C"/>
  </r>
  <r>
    <d v="2025-09-27T00:00:00"/>
    <d v="1899-12-30T07:24:00"/>
    <s v="Morning"/>
    <s v="BA"/>
    <s v="BA5766"/>
    <s v="LHR"/>
    <s v="ORD"/>
    <s v="USA"/>
    <s v="North America"/>
    <s v="LONG"/>
    <s v="B777"/>
    <n v="0"/>
    <n v="32"/>
    <n v="300"/>
    <n v="0"/>
    <n v="10"/>
    <n v="36"/>
    <n v="332"/>
    <s v="Group B"/>
  </r>
  <r>
    <d v="2025-06-05T00:00:00"/>
    <d v="1899-12-30T08:05:00"/>
    <s v="Morning"/>
    <s v="BA"/>
    <s v="BA4178"/>
    <s v="LHR"/>
    <s v="ORD"/>
    <s v="USA"/>
    <s v="North America"/>
    <s v="LONG"/>
    <s v="A350"/>
    <n v="0"/>
    <n v="56"/>
    <n v="275"/>
    <n v="0"/>
    <n v="14"/>
    <n v="48"/>
    <n v="331"/>
    <s v="Group B"/>
  </r>
  <r>
    <d v="2025-07-16T00:00:00"/>
    <d v="1899-12-30T18:14:00"/>
    <s v="Evening"/>
    <s v="BA"/>
    <s v="BA6127"/>
    <s v="LHR"/>
    <s v="HND"/>
    <s v="Japan"/>
    <s v="Asia"/>
    <s v="LONG"/>
    <s v="A350"/>
    <n v="0"/>
    <n v="56"/>
    <n v="275"/>
    <n v="2"/>
    <n v="0"/>
    <n v="3"/>
    <m/>
    <m/>
  </r>
  <r>
    <d v="2025-07-05T00:00:00"/>
    <d v="1899-12-30T07:13:00"/>
    <s v="Morning"/>
    <s v="BA"/>
    <s v="BA8859"/>
    <s v="LHR"/>
    <s v="HND"/>
    <s v="Japan"/>
    <s v="Asia"/>
    <s v="LONG"/>
    <s v="B777"/>
    <n v="0"/>
    <n v="32"/>
    <n v="304"/>
    <n v="0"/>
    <n v="10"/>
    <n v="37"/>
    <n v="336"/>
    <s v="Group C"/>
  </r>
  <r>
    <d v="2025-06-28T00:00:00"/>
    <d v="1899-12-30T18:11:00"/>
    <s v="Evening"/>
    <s v="BA"/>
    <s v="BA5358"/>
    <s v="LHR"/>
    <s v="AMS"/>
    <s v="Netherlands"/>
    <s v="Europe"/>
    <s v="SHORT"/>
    <s v="A320"/>
    <n v="0"/>
    <n v="6"/>
    <n v="174"/>
    <n v="1"/>
    <n v="6"/>
    <n v="26"/>
    <m/>
    <m/>
  </r>
  <r>
    <d v="2025-08-30T00:00:00"/>
    <d v="1899-12-30T15:46:00"/>
    <s v="Afternoon"/>
    <s v="BA"/>
    <s v="BA9737"/>
    <s v="LHR"/>
    <s v="BCN"/>
    <s v="Spain"/>
    <s v="Europe"/>
    <s v="SHORT"/>
    <s v="A320"/>
    <n v="0"/>
    <n v="9"/>
    <n v="171"/>
    <n v="1"/>
    <n v="8"/>
    <n v="32"/>
    <m/>
    <m/>
  </r>
  <r>
    <d v="2025-10-17T00:00:00"/>
    <d v="1899-12-30T21:29:00"/>
    <s v="Evening"/>
    <s v="BA"/>
    <s v="BA1504"/>
    <s v="LHR"/>
    <s v="ZRH"/>
    <s v="Switzerland"/>
    <s v="Europe"/>
    <s v="SHORT"/>
    <s v="A320"/>
    <n v="0"/>
    <n v="19"/>
    <n v="161"/>
    <n v="0"/>
    <n v="10"/>
    <n v="37"/>
    <m/>
    <m/>
  </r>
  <r>
    <d v="2025-09-21T00:00:00"/>
    <d v="1899-12-30T21:44:00"/>
    <s v="Evening"/>
    <s v="BA"/>
    <s v="BA8574"/>
    <s v="LHR"/>
    <s v="HND"/>
    <s v="Japan"/>
    <s v="Asia"/>
    <s v="LONG"/>
    <s v="B777"/>
    <n v="0"/>
    <n v="32"/>
    <n v="300"/>
    <n v="0"/>
    <n v="7"/>
    <n v="27"/>
    <m/>
    <m/>
  </r>
  <r>
    <d v="2025-04-30T00:00:00"/>
    <d v="1899-12-30T19:22:00"/>
    <s v="Evening"/>
    <s v="BA"/>
    <s v="BA1868"/>
    <s v="LHR"/>
    <s v="DXB"/>
    <s v="UAE"/>
    <s v="Middle East"/>
    <s v="LONG"/>
    <s v="B777"/>
    <n v="0"/>
    <n v="48"/>
    <n v="224"/>
    <n v="1"/>
    <n v="7"/>
    <n v="29"/>
    <m/>
    <m/>
  </r>
  <r>
    <d v="2025-06-23T00:00:00"/>
    <d v="1899-12-30T16:21:00"/>
    <s v="Afternoon"/>
    <s v="BA"/>
    <s v="BA1682"/>
    <s v="LHR"/>
    <s v="DFW"/>
    <s v="USA"/>
    <s v="North America"/>
    <s v="LONG"/>
    <s v="A380"/>
    <n v="14"/>
    <n v="97"/>
    <n v="358"/>
    <n v="0"/>
    <n v="7"/>
    <n v="27"/>
    <m/>
    <m/>
  </r>
  <r>
    <d v="2025-04-23T00:00:00"/>
    <d v="1899-12-30T06:02:00"/>
    <s v="Morning"/>
    <s v="BA"/>
    <s v="BA5029"/>
    <s v="LHR"/>
    <s v="HND"/>
    <s v="Japan"/>
    <s v="Asia"/>
    <s v="LONG"/>
    <s v="B777"/>
    <n v="0"/>
    <n v="48"/>
    <n v="224"/>
    <n v="0"/>
    <n v="13"/>
    <n v="45"/>
    <n v="272"/>
    <s v="Group C"/>
  </r>
  <r>
    <d v="2025-06-05T00:00:00"/>
    <d v="1899-12-30T10:18:00"/>
    <s v="Morning"/>
    <s v="BA"/>
    <s v="BA5066"/>
    <s v="LHR"/>
    <s v="ZRH"/>
    <s v="Switzerland"/>
    <s v="Europe"/>
    <s v="SHORT"/>
    <s v="A320"/>
    <n v="0"/>
    <n v="5"/>
    <n v="175"/>
    <n v="0"/>
    <n v="10"/>
    <n v="37"/>
    <n v="180"/>
    <s v="Group A"/>
  </r>
  <r>
    <d v="2025-10-14T00:00:00"/>
    <d v="1899-12-30T15:57:00"/>
    <s v="Afternoon"/>
    <s v="BA"/>
    <s v="BA9350"/>
    <s v="LHR"/>
    <s v="BCN"/>
    <s v="Spain"/>
    <s v="Europe"/>
    <s v="SHORT"/>
    <s v="A320"/>
    <n v="0"/>
    <n v="2"/>
    <n v="178"/>
    <n v="1"/>
    <n v="9"/>
    <n v="34"/>
    <m/>
    <m/>
  </r>
  <r>
    <d v="2025-09-28T00:00:00"/>
    <d v="1899-12-30T07:10:00"/>
    <s v="Morning"/>
    <s v="BA"/>
    <s v="BA9921"/>
    <s v="LHR"/>
    <s v="HND"/>
    <s v="Japan"/>
    <s v="Asia"/>
    <s v="LONG"/>
    <s v="B777"/>
    <n v="0"/>
    <n v="32"/>
    <n v="300"/>
    <n v="1"/>
    <n v="1"/>
    <n v="10"/>
    <n v="332"/>
    <s v="Group C"/>
  </r>
  <r>
    <d v="2025-06-15T00:00:00"/>
    <d v="1899-12-30T17:04:00"/>
    <s v="Afternoon"/>
    <s v="BA"/>
    <s v="BA3560"/>
    <s v="LHR"/>
    <s v="LAX"/>
    <s v="USA"/>
    <s v="North America"/>
    <s v="LONG"/>
    <s v="B777"/>
    <n v="0"/>
    <n v="32"/>
    <n v="300"/>
    <n v="1"/>
    <n v="6"/>
    <n v="24"/>
    <m/>
    <m/>
  </r>
  <r>
    <d v="2025-08-18T00:00:00"/>
    <d v="1899-12-30T13:39:00"/>
    <s v="Lunchtime"/>
    <s v="BA"/>
    <s v="BA4413"/>
    <s v="LHR"/>
    <s v="DFW"/>
    <s v="USA"/>
    <s v="North America"/>
    <s v="LONG"/>
    <s v="B777"/>
    <n v="0"/>
    <n v="32"/>
    <n v="304"/>
    <n v="0"/>
    <n v="13"/>
    <n v="44"/>
    <m/>
    <m/>
  </r>
  <r>
    <d v="2025-06-17T00:00:00"/>
    <d v="1899-12-30T19:23:00"/>
    <s v="Evening"/>
    <s v="BA"/>
    <s v="BA1595"/>
    <s v="LHR"/>
    <s v="JFK"/>
    <s v="USA"/>
    <s v="North America"/>
    <s v="LONG"/>
    <s v="A350"/>
    <n v="0"/>
    <n v="56"/>
    <n v="275"/>
    <n v="0"/>
    <n v="8"/>
    <n v="31"/>
    <m/>
    <m/>
  </r>
  <r>
    <d v="2025-10-10T00:00:00"/>
    <d v="1899-12-30T21:28:00"/>
    <s v="Evening"/>
    <s v="BA"/>
    <s v="BA9640"/>
    <s v="LHR"/>
    <s v="DFW"/>
    <s v="USA"/>
    <s v="North America"/>
    <s v="LONG"/>
    <s v="A350"/>
    <n v="0"/>
    <n v="56"/>
    <n v="275"/>
    <n v="0"/>
    <n v="11"/>
    <n v="41"/>
    <m/>
    <m/>
  </r>
  <r>
    <d v="2025-07-19T00:00:00"/>
    <d v="1899-12-30T15:21:00"/>
    <s v="Afternoon"/>
    <s v="BA"/>
    <s v="BA2291"/>
    <s v="LHR"/>
    <s v="FRA"/>
    <s v="Germany"/>
    <s v="Europe"/>
    <s v="SHORT"/>
    <s v="A320"/>
    <n v="0"/>
    <n v="17"/>
    <n v="163"/>
    <n v="1"/>
    <n v="17"/>
    <n v="58"/>
    <m/>
    <m/>
  </r>
  <r>
    <d v="2025-05-05T00:00:00"/>
    <d v="1899-12-30T12:35:00"/>
    <s v="Lunchtime"/>
    <s v="BA"/>
    <s v="BA9974"/>
    <s v="LHR"/>
    <s v="CDG"/>
    <s v="France"/>
    <s v="Europe"/>
    <s v="SHORT"/>
    <s v="A320"/>
    <n v="0"/>
    <n v="20"/>
    <n v="160"/>
    <n v="3"/>
    <n v="13"/>
    <n v="47"/>
    <m/>
    <m/>
  </r>
  <r>
    <d v="2025-05-09T00:00:00"/>
    <d v="1899-12-30T09:09:00"/>
    <s v="Morning"/>
    <s v="BA"/>
    <s v="BA7830"/>
    <s v="LHR"/>
    <s v="MUC"/>
    <s v="Germany"/>
    <s v="Europe"/>
    <s v="SHORT"/>
    <s v="A320"/>
    <n v="0"/>
    <n v="6"/>
    <n v="174"/>
    <n v="0"/>
    <n v="8"/>
    <n v="32"/>
    <n v="180"/>
    <s v="Group A"/>
  </r>
  <r>
    <d v="2025-09-15T00:00:00"/>
    <d v="1899-12-30T06:58:00"/>
    <s v="Morning"/>
    <s v="BA"/>
    <s v="BA9330"/>
    <s v="LHR"/>
    <s v="JFK"/>
    <s v="USA"/>
    <s v="North America"/>
    <s v="LONG"/>
    <s v="A350"/>
    <n v="0"/>
    <n v="56"/>
    <n v="275"/>
    <n v="0"/>
    <n v="5"/>
    <n v="22"/>
    <n v="331"/>
    <s v="Group B"/>
  </r>
  <r>
    <d v="2025-06-16T00:00:00"/>
    <d v="1899-12-30T19:45:00"/>
    <s v="Evening"/>
    <s v="BA"/>
    <s v="BA5299"/>
    <s v="LHR"/>
    <s v="MAD"/>
    <s v="Spain"/>
    <s v="Europe"/>
    <s v="SHORT"/>
    <s v="A320"/>
    <n v="0"/>
    <n v="4"/>
    <n v="176"/>
    <n v="0"/>
    <n v="0"/>
    <n v="0"/>
    <m/>
    <m/>
  </r>
  <r>
    <d v="2025-06-07T00:00:00"/>
    <d v="1899-12-30T21:42:00"/>
    <s v="Evening"/>
    <s v="BA"/>
    <s v="BA8782"/>
    <s v="LHR"/>
    <s v="DXB"/>
    <s v="UAE"/>
    <s v="Middle East"/>
    <s v="LONG"/>
    <s v="B777"/>
    <n v="8"/>
    <n v="49"/>
    <n v="178"/>
    <n v="1"/>
    <n v="7"/>
    <n v="28"/>
    <m/>
    <m/>
  </r>
  <r>
    <d v="2025-09-25T00:00:00"/>
    <d v="1899-12-30T13:34:00"/>
    <s v="Lunchtime"/>
    <s v="BA"/>
    <s v="BA5841"/>
    <s v="LHR"/>
    <s v="MAD"/>
    <s v="Spain"/>
    <s v="Europe"/>
    <s v="SHORT"/>
    <s v="A320"/>
    <n v="0"/>
    <n v="19"/>
    <n v="161"/>
    <n v="0"/>
    <n v="6"/>
    <n v="25"/>
    <m/>
    <m/>
  </r>
  <r>
    <d v="2025-05-27T00:00:00"/>
    <d v="1899-12-30T14:54:00"/>
    <s v="Afternoon"/>
    <s v="BA"/>
    <s v="BA1305"/>
    <s v="LHR"/>
    <s v="FRA"/>
    <s v="Germany"/>
    <s v="Europe"/>
    <s v="SHORT"/>
    <s v="A320"/>
    <n v="0"/>
    <n v="19"/>
    <n v="161"/>
    <n v="0"/>
    <n v="10"/>
    <n v="36"/>
    <m/>
    <m/>
  </r>
  <r>
    <d v="2025-05-17T00:00:00"/>
    <d v="1899-12-30T18:02:00"/>
    <s v="Evening"/>
    <s v="BA"/>
    <s v="BA1364"/>
    <s v="LHR"/>
    <s v="LAX"/>
    <s v="USA"/>
    <s v="North America"/>
    <s v="LONG"/>
    <s v="B787"/>
    <n v="0"/>
    <n v="35"/>
    <n v="179"/>
    <n v="3"/>
    <n v="7"/>
    <n v="28"/>
    <m/>
    <m/>
  </r>
  <r>
    <d v="2025-05-30T00:00:00"/>
    <d v="1899-12-30T21:55:00"/>
    <s v="Evening"/>
    <s v="BA"/>
    <s v="BA4269"/>
    <s v="LHR"/>
    <s v="VIE"/>
    <s v="Austria"/>
    <s v="Europe"/>
    <s v="SHORT"/>
    <s v="A320"/>
    <n v="0"/>
    <n v="19"/>
    <n v="161"/>
    <n v="1"/>
    <n v="6"/>
    <n v="25"/>
    <m/>
    <m/>
  </r>
  <r>
    <d v="2025-04-25T00:00:00"/>
    <d v="1899-12-30T07:03:00"/>
    <s v="Morning"/>
    <s v="BA"/>
    <s v="BA9270"/>
    <s v="LHR"/>
    <s v="DFW"/>
    <s v="USA"/>
    <s v="North America"/>
    <s v="LONG"/>
    <s v="B777"/>
    <n v="0"/>
    <n v="48"/>
    <n v="224"/>
    <n v="0"/>
    <n v="0"/>
    <n v="3"/>
    <n v="272"/>
    <s v="Group B"/>
  </r>
  <r>
    <d v="2025-04-24T00:00:00"/>
    <d v="1899-12-30T13:59:00"/>
    <s v="Lunchtime"/>
    <s v="BA"/>
    <s v="BA3502"/>
    <s v="LHR"/>
    <s v="DFW"/>
    <s v="USA"/>
    <s v="North America"/>
    <s v="LONG"/>
    <s v="B777"/>
    <n v="0"/>
    <n v="32"/>
    <n v="300"/>
    <n v="2"/>
    <n v="3"/>
    <n v="16"/>
    <m/>
    <m/>
  </r>
  <r>
    <d v="2025-04-05T00:00:00"/>
    <d v="1899-12-30T07:09:00"/>
    <s v="Morning"/>
    <s v="BA"/>
    <s v="BA8473"/>
    <s v="LHR"/>
    <s v="ORD"/>
    <s v="USA"/>
    <s v="North America"/>
    <s v="LONG"/>
    <s v="B787"/>
    <n v="8"/>
    <n v="48"/>
    <n v="200"/>
    <n v="0"/>
    <n v="10"/>
    <n v="38"/>
    <n v="256"/>
    <s v="Group B"/>
  </r>
  <r>
    <d v="2025-07-20T00:00:00"/>
    <d v="1899-12-30T22:43:00"/>
    <s v="Evening"/>
    <s v="BA"/>
    <s v="BA6727"/>
    <s v="LHR"/>
    <s v="LAX"/>
    <s v="USA"/>
    <s v="North America"/>
    <s v="LONG"/>
    <s v="A350"/>
    <n v="0"/>
    <n v="56"/>
    <n v="275"/>
    <n v="0"/>
    <n v="17"/>
    <n v="57"/>
    <m/>
    <m/>
  </r>
  <r>
    <d v="2025-09-26T00:00:00"/>
    <d v="1899-12-30T08:49:00"/>
    <s v="Morning"/>
    <s v="BA"/>
    <s v="BA4625"/>
    <s v="LHR"/>
    <s v="ORD"/>
    <s v="USA"/>
    <s v="North America"/>
    <s v="LONG"/>
    <s v="A350"/>
    <n v="0"/>
    <n v="56"/>
    <n v="275"/>
    <n v="0"/>
    <n v="7"/>
    <n v="29"/>
    <n v="331"/>
    <s v="Group B"/>
  </r>
  <r>
    <d v="2025-06-02T00:00:00"/>
    <d v="1899-12-30T07:43:00"/>
    <s v="Morning"/>
    <s v="BA"/>
    <s v="BA9573"/>
    <s v="LHR"/>
    <s v="JFK"/>
    <s v="USA"/>
    <s v="North America"/>
    <s v="LONG"/>
    <s v="B777"/>
    <n v="0"/>
    <n v="32"/>
    <n v="304"/>
    <n v="1"/>
    <n v="10"/>
    <n v="35"/>
    <n v="336"/>
    <s v="Group B"/>
  </r>
  <r>
    <d v="2025-08-26T00:00:00"/>
    <d v="1899-12-30T22:09:00"/>
    <s v="Evening"/>
    <s v="BA"/>
    <s v="BA5802"/>
    <s v="LHR"/>
    <s v="CDG"/>
    <s v="France"/>
    <s v="Europe"/>
    <s v="SHORT"/>
    <s v="A320"/>
    <n v="0"/>
    <n v="7"/>
    <n v="173"/>
    <n v="1"/>
    <n v="13"/>
    <n v="45"/>
    <m/>
    <m/>
  </r>
  <r>
    <d v="2025-04-02T00:00:00"/>
    <d v="1899-12-30T08:11:00"/>
    <s v="Morning"/>
    <s v="BA"/>
    <s v="BA4504"/>
    <s v="LHR"/>
    <s v="ORD"/>
    <s v="USA"/>
    <s v="North America"/>
    <s v="LONG"/>
    <s v="B787"/>
    <n v="8"/>
    <n v="42"/>
    <n v="166"/>
    <n v="0"/>
    <n v="3"/>
    <n v="18"/>
    <n v="216"/>
    <s v="Group B"/>
  </r>
  <r>
    <d v="2025-10-27T00:00:00"/>
    <d v="1899-12-30T11:31:00"/>
    <s v="Morning"/>
    <s v="BA"/>
    <s v="BA4983"/>
    <s v="LHR"/>
    <s v="AMS"/>
    <s v="Netherlands"/>
    <s v="Europe"/>
    <s v="SHORT"/>
    <s v="A320"/>
    <n v="0"/>
    <n v="17"/>
    <n v="163"/>
    <n v="3"/>
    <n v="10"/>
    <n v="36"/>
    <n v="180"/>
    <s v="Group A"/>
  </r>
  <r>
    <d v="2025-04-08T00:00:00"/>
    <d v="1899-12-30T18:07:00"/>
    <s v="Evening"/>
    <s v="BA"/>
    <s v="BA3046"/>
    <s v="LHR"/>
    <s v="ORD"/>
    <s v="USA"/>
    <s v="North America"/>
    <s v="LONG"/>
    <s v="A350"/>
    <n v="0"/>
    <n v="56"/>
    <n v="275"/>
    <n v="0"/>
    <n v="4"/>
    <n v="19"/>
    <m/>
    <m/>
  </r>
  <r>
    <d v="2025-07-03T00:00:00"/>
    <d v="1899-12-30T09:01:00"/>
    <s v="Morning"/>
    <s v="BA"/>
    <s v="BA3806"/>
    <s v="LHR"/>
    <s v="ZRH"/>
    <s v="Switzerland"/>
    <s v="Europe"/>
    <s v="SHORT"/>
    <s v="A320"/>
    <n v="0"/>
    <n v="0"/>
    <n v="180"/>
    <n v="1"/>
    <n v="12"/>
    <n v="44"/>
    <n v="180"/>
    <s v="Group A"/>
  </r>
  <r>
    <d v="2025-04-17T00:00:00"/>
    <d v="1899-12-30T07:14:00"/>
    <s v="Morning"/>
    <s v="BA"/>
    <s v="BA8581"/>
    <s v="LHR"/>
    <s v="MUC"/>
    <s v="Germany"/>
    <s v="Europe"/>
    <s v="SHORT"/>
    <s v="A320"/>
    <n v="0"/>
    <n v="12"/>
    <n v="168"/>
    <n v="1"/>
    <n v="9"/>
    <n v="33"/>
    <n v="180"/>
    <s v="Group A"/>
  </r>
  <r>
    <d v="2025-07-29T00:00:00"/>
    <d v="1899-12-30T16:14:00"/>
    <s v="Afternoon"/>
    <s v="BA"/>
    <s v="BA7000"/>
    <s v="LHR"/>
    <s v="VIE"/>
    <s v="Austria"/>
    <s v="Europe"/>
    <s v="SHORT"/>
    <s v="A320"/>
    <n v="0"/>
    <n v="5"/>
    <n v="175"/>
    <n v="0"/>
    <n v="9"/>
    <n v="35"/>
    <m/>
    <m/>
  </r>
  <r>
    <d v="2025-06-01T00:00:00"/>
    <d v="1899-12-30T13:40:00"/>
    <s v="Lunchtime"/>
    <s v="BA"/>
    <s v="BA4886"/>
    <s v="LHR"/>
    <s v="AMS"/>
    <s v="Netherlands"/>
    <s v="Europe"/>
    <s v="SHORT"/>
    <s v="A320"/>
    <n v="0"/>
    <n v="1"/>
    <n v="179"/>
    <n v="0"/>
    <n v="3"/>
    <n v="18"/>
    <m/>
    <m/>
  </r>
  <r>
    <d v="2025-08-03T00:00:00"/>
    <d v="1899-12-30T11:00:00"/>
    <s v="Morning"/>
    <s v="BA"/>
    <s v="BA7446"/>
    <s v="LHR"/>
    <s v="JFK"/>
    <s v="USA"/>
    <s v="North America"/>
    <s v="LONG"/>
    <s v="B787"/>
    <n v="0"/>
    <n v="31"/>
    <n v="173"/>
    <n v="2"/>
    <n v="12"/>
    <n v="41"/>
    <n v="204"/>
    <s v="Group B"/>
  </r>
  <r>
    <d v="2025-10-03T00:00:00"/>
    <d v="1899-12-30T08:21:00"/>
    <s v="Morning"/>
    <s v="BA"/>
    <s v="BA4057"/>
    <s v="LHR"/>
    <s v="HND"/>
    <s v="Japan"/>
    <s v="Asia"/>
    <s v="LONG"/>
    <s v="B777"/>
    <n v="0"/>
    <n v="32"/>
    <n v="300"/>
    <n v="0"/>
    <n v="19"/>
    <n v="63"/>
    <n v="332"/>
    <s v="Group C"/>
  </r>
  <r>
    <d v="2025-10-11T00:00:00"/>
    <d v="1899-12-30T11:57:00"/>
    <s v="Morning"/>
    <s v="BA"/>
    <s v="BA4377"/>
    <s v="LHR"/>
    <s v="VIE"/>
    <s v="Austria"/>
    <s v="Europe"/>
    <s v="SHORT"/>
    <s v="A320"/>
    <n v="0"/>
    <n v="18"/>
    <n v="162"/>
    <n v="1"/>
    <n v="2"/>
    <n v="15"/>
    <n v="180"/>
    <s v="Group A"/>
  </r>
  <r>
    <d v="2025-06-26T00:00:00"/>
    <d v="1899-12-30T09:28:00"/>
    <s v="Morning"/>
    <s v="BA"/>
    <s v="BA3886"/>
    <s v="LHR"/>
    <s v="HND"/>
    <s v="Japan"/>
    <s v="Asia"/>
    <s v="LONG"/>
    <s v="B777"/>
    <n v="0"/>
    <n v="48"/>
    <n v="224"/>
    <n v="0"/>
    <n v="6"/>
    <n v="25"/>
    <n v="272"/>
    <s v="Group C"/>
  </r>
  <r>
    <d v="2025-05-01T00:00:00"/>
    <d v="1899-12-30T17:25:00"/>
    <s v="Afternoon"/>
    <s v="BA"/>
    <s v="BA3975"/>
    <s v="LHR"/>
    <s v="ORD"/>
    <s v="USA"/>
    <s v="North America"/>
    <s v="LONG"/>
    <s v="A350"/>
    <n v="0"/>
    <n v="56"/>
    <n v="275"/>
    <n v="1"/>
    <n v="9"/>
    <n v="34"/>
    <m/>
    <m/>
  </r>
  <r>
    <d v="2025-10-17T00:00:00"/>
    <d v="1899-12-30T06:28:00"/>
    <s v="Morning"/>
    <s v="BA"/>
    <s v="BA4443"/>
    <s v="LHR"/>
    <s v="FRA"/>
    <s v="Germany"/>
    <s v="Europe"/>
    <s v="SHORT"/>
    <s v="A320"/>
    <n v="0"/>
    <n v="16"/>
    <n v="164"/>
    <n v="0"/>
    <n v="12"/>
    <n v="43"/>
    <n v="180"/>
    <s v="Group A"/>
  </r>
  <r>
    <d v="2025-05-07T00:00:00"/>
    <d v="1899-12-30T06:07:00"/>
    <s v="Morning"/>
    <s v="BA"/>
    <s v="BA5464"/>
    <s v="LHR"/>
    <s v="DXB"/>
    <s v="UAE"/>
    <s v="Middle East"/>
    <s v="LONG"/>
    <s v="B787"/>
    <n v="8"/>
    <n v="48"/>
    <n v="200"/>
    <n v="0"/>
    <n v="5"/>
    <n v="22"/>
    <n v="256"/>
    <s v="Group C"/>
  </r>
  <r>
    <d v="2025-09-03T00:00:00"/>
    <d v="1899-12-30T06:35:00"/>
    <s v="Morning"/>
    <s v="BA"/>
    <s v="BA5951"/>
    <s v="LHR"/>
    <s v="VIE"/>
    <s v="Austria"/>
    <s v="Europe"/>
    <s v="SHORT"/>
    <s v="A320"/>
    <n v="0"/>
    <n v="0"/>
    <n v="180"/>
    <n v="0"/>
    <n v="0"/>
    <n v="0"/>
    <n v="180"/>
    <s v="Group A"/>
  </r>
  <r>
    <d v="2025-08-20T00:00:00"/>
    <d v="1899-12-30T07:59:00"/>
    <s v="Morning"/>
    <s v="BA"/>
    <s v="BA1212"/>
    <s v="LHR"/>
    <s v="ORD"/>
    <s v="USA"/>
    <s v="North America"/>
    <s v="LONG"/>
    <s v="B777"/>
    <n v="0"/>
    <n v="32"/>
    <n v="300"/>
    <n v="1"/>
    <n v="15"/>
    <n v="52"/>
    <n v="332"/>
    <s v="Group B"/>
  </r>
  <r>
    <d v="2025-08-12T00:00:00"/>
    <d v="1899-12-30T11:22:00"/>
    <s v="Morning"/>
    <s v="BA"/>
    <s v="BA5194"/>
    <s v="LHR"/>
    <s v="DFW"/>
    <s v="USA"/>
    <s v="North America"/>
    <s v="LONG"/>
    <s v="B787"/>
    <n v="8"/>
    <n v="48"/>
    <n v="200"/>
    <n v="0"/>
    <n v="12"/>
    <n v="42"/>
    <n v="256"/>
    <s v="Group B"/>
  </r>
  <r>
    <d v="2025-05-28T00:00:00"/>
    <d v="1899-12-30T17:24:00"/>
    <s v="Afternoon"/>
    <s v="BA"/>
    <s v="BA8642"/>
    <s v="LHR"/>
    <s v="IST"/>
    <s v="Turkey"/>
    <s v="Europe"/>
    <s v="SHORT"/>
    <s v="A320"/>
    <n v="0"/>
    <n v="12"/>
    <n v="168"/>
    <n v="0"/>
    <n v="0"/>
    <n v="3"/>
    <m/>
    <m/>
  </r>
  <r>
    <d v="2025-10-09T00:00:00"/>
    <d v="1899-12-30T17:02:00"/>
    <s v="Afternoon"/>
    <s v="BA"/>
    <s v="BA6379"/>
    <s v="LHR"/>
    <s v="MUC"/>
    <s v="Germany"/>
    <s v="Europe"/>
    <s v="SHORT"/>
    <s v="A320"/>
    <n v="0"/>
    <n v="20"/>
    <n v="160"/>
    <n v="2"/>
    <n v="4"/>
    <n v="21"/>
    <m/>
    <m/>
  </r>
  <r>
    <d v="2025-04-25T00:00:00"/>
    <d v="1899-12-30T18:29:00"/>
    <s v="Evening"/>
    <s v="BA"/>
    <s v="BA5065"/>
    <s v="LHR"/>
    <s v="IST"/>
    <s v="Turkey"/>
    <s v="Europe"/>
    <s v="SHORT"/>
    <s v="A320"/>
    <n v="0"/>
    <n v="10"/>
    <n v="170"/>
    <n v="1"/>
    <n v="16"/>
    <n v="55"/>
    <m/>
    <m/>
  </r>
  <r>
    <d v="2025-04-21T00:00:00"/>
    <d v="1899-12-30T12:22:00"/>
    <s v="Lunchtime"/>
    <s v="BA"/>
    <s v="BA5150"/>
    <s v="LHR"/>
    <s v="FRA"/>
    <s v="Germany"/>
    <s v="Europe"/>
    <s v="SHORT"/>
    <s v="A320"/>
    <n v="0"/>
    <n v="9"/>
    <n v="171"/>
    <n v="0"/>
    <n v="16"/>
    <n v="53"/>
    <m/>
    <m/>
  </r>
  <r>
    <d v="2025-10-26T00:00:00"/>
    <d v="1899-12-30T12:59:00"/>
    <s v="Lunchtime"/>
    <s v="BA"/>
    <s v="BA3185"/>
    <s v="LHR"/>
    <s v="IST"/>
    <s v="Turkey"/>
    <s v="Europe"/>
    <s v="SHORT"/>
    <s v="A320"/>
    <n v="0"/>
    <n v="0"/>
    <n v="180"/>
    <n v="6"/>
    <n v="13"/>
    <n v="45"/>
    <m/>
    <m/>
  </r>
  <r>
    <d v="2025-10-09T00:00:00"/>
    <d v="1899-12-30T08:33:00"/>
    <s v="Morning"/>
    <s v="BA"/>
    <s v="BA4107"/>
    <s v="LHR"/>
    <s v="BCN"/>
    <s v="Spain"/>
    <s v="Europe"/>
    <s v="SHORT"/>
    <s v="A320"/>
    <n v="0"/>
    <n v="10"/>
    <n v="170"/>
    <n v="1"/>
    <n v="7"/>
    <n v="28"/>
    <n v="180"/>
    <s v="Group A"/>
  </r>
  <r>
    <d v="2025-04-05T00:00:00"/>
    <d v="1899-12-30T12:54:00"/>
    <s v="Lunchtime"/>
    <s v="BA"/>
    <s v="BA3390"/>
    <s v="LHR"/>
    <s v="BCN"/>
    <s v="Spain"/>
    <s v="Europe"/>
    <s v="SHORT"/>
    <s v="A320"/>
    <n v="0"/>
    <n v="10"/>
    <n v="170"/>
    <n v="0"/>
    <n v="8"/>
    <n v="32"/>
    <m/>
    <m/>
  </r>
  <r>
    <d v="2025-09-15T00:00:00"/>
    <d v="1899-12-30T10:23:00"/>
    <s v="Morning"/>
    <s v="BA"/>
    <s v="BA9530"/>
    <s v="LHR"/>
    <s v="ZRH"/>
    <s v="Switzerland"/>
    <s v="Europe"/>
    <s v="SHORT"/>
    <s v="A320"/>
    <n v="0"/>
    <n v="13"/>
    <n v="167"/>
    <n v="0"/>
    <n v="7"/>
    <n v="28"/>
    <n v="180"/>
    <s v="Group A"/>
  </r>
  <r>
    <d v="2025-09-19T00:00:00"/>
    <d v="1899-12-30T10:17:00"/>
    <s v="Morning"/>
    <s v="BA"/>
    <s v="BA2502"/>
    <s v="LHR"/>
    <s v="DXB"/>
    <s v="UAE"/>
    <s v="Middle East"/>
    <s v="LONG"/>
    <s v="B777"/>
    <n v="0"/>
    <n v="32"/>
    <n v="300"/>
    <n v="1"/>
    <n v="14"/>
    <n v="48"/>
    <n v="332"/>
    <s v="Group C"/>
  </r>
  <r>
    <d v="2025-05-07T00:00:00"/>
    <d v="1899-12-30T18:54:00"/>
    <s v="Evening"/>
    <s v="BA"/>
    <s v="BA5654"/>
    <s v="LHR"/>
    <s v="IST"/>
    <s v="Turkey"/>
    <s v="Europe"/>
    <s v="SHORT"/>
    <s v="A320"/>
    <n v="0"/>
    <n v="7"/>
    <n v="173"/>
    <n v="1"/>
    <n v="3"/>
    <n v="17"/>
    <m/>
    <m/>
  </r>
  <r>
    <d v="2025-08-03T00:00:00"/>
    <d v="1899-12-30T17:15:00"/>
    <s v="Afternoon"/>
    <s v="BA"/>
    <s v="BA5705"/>
    <s v="LHR"/>
    <s v="ORD"/>
    <s v="USA"/>
    <s v="North America"/>
    <s v="LONG"/>
    <s v="B777"/>
    <n v="0"/>
    <n v="32"/>
    <n v="300"/>
    <n v="0"/>
    <n v="3"/>
    <n v="18"/>
    <m/>
    <m/>
  </r>
  <r>
    <d v="2025-09-27T00:00:00"/>
    <d v="1899-12-30T08:01:00"/>
    <s v="Morning"/>
    <s v="BA"/>
    <s v="BA4609"/>
    <s v="LHR"/>
    <s v="IST"/>
    <s v="Turkey"/>
    <s v="Europe"/>
    <s v="SHORT"/>
    <s v="A320"/>
    <n v="0"/>
    <n v="15"/>
    <n v="165"/>
    <n v="0"/>
    <n v="13"/>
    <n v="46"/>
    <n v="180"/>
    <s v="Group A"/>
  </r>
  <r>
    <d v="2025-05-06T00:00:00"/>
    <d v="1899-12-30T16:22:00"/>
    <s v="Afternoon"/>
    <s v="BA"/>
    <s v="BA2725"/>
    <s v="LHR"/>
    <s v="ORD"/>
    <s v="USA"/>
    <s v="North America"/>
    <s v="LONG"/>
    <s v="B777"/>
    <n v="0"/>
    <n v="32"/>
    <n v="304"/>
    <n v="0"/>
    <n v="8"/>
    <n v="30"/>
    <m/>
    <m/>
  </r>
  <r>
    <d v="2025-09-29T00:00:00"/>
    <d v="1899-12-30T22:18:00"/>
    <s v="Evening"/>
    <s v="BA"/>
    <s v="BA5508"/>
    <s v="LHR"/>
    <s v="FRA"/>
    <s v="Germany"/>
    <s v="Europe"/>
    <s v="SHORT"/>
    <s v="A320"/>
    <n v="0"/>
    <n v="4"/>
    <n v="176"/>
    <n v="0"/>
    <n v="15"/>
    <n v="52"/>
    <m/>
    <m/>
  </r>
  <r>
    <d v="2025-09-22T00:00:00"/>
    <d v="1899-12-30T11:46:00"/>
    <s v="Morning"/>
    <s v="BA"/>
    <s v="BA2110"/>
    <s v="LHR"/>
    <s v="LAX"/>
    <s v="USA"/>
    <s v="North America"/>
    <s v="LONG"/>
    <s v="B777"/>
    <n v="0"/>
    <n v="32"/>
    <n v="300"/>
    <n v="0"/>
    <n v="4"/>
    <n v="20"/>
    <n v="332"/>
    <s v="Group B"/>
  </r>
  <r>
    <d v="2025-06-05T00:00:00"/>
    <d v="1899-12-30T07:33:00"/>
    <s v="Morning"/>
    <s v="BA"/>
    <s v="BA8304"/>
    <s v="LHR"/>
    <s v="MUC"/>
    <s v="Germany"/>
    <s v="Europe"/>
    <s v="SHORT"/>
    <s v="A320"/>
    <n v="0"/>
    <n v="19"/>
    <n v="161"/>
    <n v="0"/>
    <n v="7"/>
    <n v="29"/>
    <n v="180"/>
    <s v="Group A"/>
  </r>
  <r>
    <d v="2025-06-19T00:00:00"/>
    <d v="1899-12-30T16:50:00"/>
    <s v="Afternoon"/>
    <s v="BA"/>
    <s v="BA6173"/>
    <s v="LHR"/>
    <s v="FRA"/>
    <s v="Germany"/>
    <s v="Europe"/>
    <s v="SHORT"/>
    <s v="A320"/>
    <n v="0"/>
    <n v="18"/>
    <n v="162"/>
    <n v="1"/>
    <n v="3"/>
    <n v="16"/>
    <m/>
    <m/>
  </r>
  <r>
    <d v="2025-09-20T00:00:00"/>
    <d v="1899-12-30T18:15:00"/>
    <s v="Evening"/>
    <s v="BA"/>
    <s v="BA9004"/>
    <s v="LHR"/>
    <s v="CDG"/>
    <s v="France"/>
    <s v="Europe"/>
    <s v="SHORT"/>
    <s v="A320"/>
    <n v="0"/>
    <n v="4"/>
    <n v="176"/>
    <n v="1"/>
    <n v="8"/>
    <n v="30"/>
    <m/>
    <m/>
  </r>
  <r>
    <d v="2025-04-26T00:00:00"/>
    <d v="1899-12-30T20:20:00"/>
    <s v="Evening"/>
    <s v="BA"/>
    <s v="BA2445"/>
    <s v="LHR"/>
    <s v="LAX"/>
    <s v="USA"/>
    <s v="North America"/>
    <s v="LONG"/>
    <s v="B777"/>
    <n v="0"/>
    <n v="48"/>
    <n v="224"/>
    <n v="0"/>
    <n v="0"/>
    <n v="7"/>
    <m/>
    <m/>
  </r>
  <r>
    <d v="2025-10-29T00:00:00"/>
    <d v="1899-12-30T14:52:00"/>
    <s v="Afternoon"/>
    <s v="BA"/>
    <s v="BA2005"/>
    <s v="LHR"/>
    <s v="VIE"/>
    <s v="Austria"/>
    <s v="Europe"/>
    <s v="SHORT"/>
    <s v="A320"/>
    <n v="0"/>
    <n v="16"/>
    <n v="164"/>
    <n v="0"/>
    <n v="5"/>
    <n v="23"/>
    <m/>
    <m/>
  </r>
  <r>
    <d v="2025-04-12T00:00:00"/>
    <d v="1899-12-30T11:55:00"/>
    <s v="Morning"/>
    <s v="BA"/>
    <s v="BA1176"/>
    <s v="LHR"/>
    <s v="BCN"/>
    <s v="Spain"/>
    <s v="Europe"/>
    <s v="SHORT"/>
    <s v="A320"/>
    <n v="0"/>
    <n v="7"/>
    <n v="173"/>
    <n v="0"/>
    <n v="0"/>
    <n v="8"/>
    <n v="180"/>
    <s v="Group A"/>
  </r>
  <r>
    <d v="2025-05-09T00:00:00"/>
    <d v="1899-12-30T15:54:00"/>
    <s v="Afternoon"/>
    <s v="BA"/>
    <s v="BA5596"/>
    <s v="LHR"/>
    <s v="MAD"/>
    <s v="Spain"/>
    <s v="Europe"/>
    <s v="SHORT"/>
    <s v="A320"/>
    <n v="0"/>
    <n v="15"/>
    <n v="165"/>
    <n v="0"/>
    <n v="12"/>
    <n v="41"/>
    <m/>
    <m/>
  </r>
  <r>
    <d v="2025-08-29T00:00:00"/>
    <d v="1899-12-30T13:15:00"/>
    <s v="Lunchtime"/>
    <s v="BA"/>
    <s v="BA1707"/>
    <s v="LHR"/>
    <s v="CDG"/>
    <s v="France"/>
    <s v="Europe"/>
    <s v="SHORT"/>
    <s v="A320"/>
    <n v="0"/>
    <n v="11"/>
    <n v="169"/>
    <n v="3"/>
    <n v="12"/>
    <n v="41"/>
    <m/>
    <m/>
  </r>
  <r>
    <d v="2025-08-21T00:00:00"/>
    <d v="1899-12-30T11:39:00"/>
    <s v="Morning"/>
    <s v="BA"/>
    <s v="BA8156"/>
    <s v="LHR"/>
    <s v="MAD"/>
    <s v="Spain"/>
    <s v="Europe"/>
    <s v="SHORT"/>
    <s v="A320"/>
    <n v="0"/>
    <n v="6"/>
    <n v="174"/>
    <n v="1"/>
    <n v="0"/>
    <n v="3"/>
    <n v="180"/>
    <s v="Group A"/>
  </r>
  <r>
    <d v="2025-09-09T00:00:00"/>
    <d v="1899-12-30T12:42:00"/>
    <s v="Lunchtime"/>
    <s v="BA"/>
    <s v="BA6008"/>
    <s v="LHR"/>
    <s v="BCN"/>
    <s v="Spain"/>
    <s v="Europe"/>
    <s v="SHORT"/>
    <s v="A320"/>
    <n v="0"/>
    <n v="13"/>
    <n v="167"/>
    <n v="0"/>
    <n v="15"/>
    <n v="51"/>
    <m/>
    <m/>
  </r>
  <r>
    <d v="2025-05-05T00:00:00"/>
    <d v="1899-12-30T11:26:00"/>
    <s v="Morning"/>
    <s v="BA"/>
    <s v="BA9956"/>
    <s v="LHR"/>
    <s v="DFW"/>
    <s v="USA"/>
    <s v="North America"/>
    <s v="LONG"/>
    <s v="B777"/>
    <n v="0"/>
    <n v="32"/>
    <n v="304"/>
    <n v="0"/>
    <n v="21"/>
    <n v="69"/>
    <n v="336"/>
    <s v="Group B"/>
  </r>
  <r>
    <d v="2025-04-06T00:00:00"/>
    <d v="1899-12-30T20:02:00"/>
    <s v="Evening"/>
    <s v="BA"/>
    <s v="BA6001"/>
    <s v="LHR"/>
    <s v="LAX"/>
    <s v="USA"/>
    <s v="North America"/>
    <s v="LONG"/>
    <s v="B777"/>
    <n v="8"/>
    <n v="49"/>
    <n v="178"/>
    <n v="0"/>
    <n v="8"/>
    <n v="31"/>
    <m/>
    <m/>
  </r>
  <r>
    <d v="2025-09-07T00:00:00"/>
    <d v="1899-12-30T22:03:00"/>
    <s v="Evening"/>
    <s v="BA"/>
    <s v="BA9373"/>
    <s v="LHR"/>
    <s v="JFK"/>
    <s v="USA"/>
    <s v="North America"/>
    <s v="LONG"/>
    <s v="A350"/>
    <n v="0"/>
    <n v="56"/>
    <n v="275"/>
    <n v="0"/>
    <n v="4"/>
    <n v="20"/>
    <m/>
    <m/>
  </r>
  <r>
    <d v="2025-10-30T00:00:00"/>
    <d v="1899-12-30T19:16:00"/>
    <s v="Evening"/>
    <s v="BA"/>
    <s v="BA6339"/>
    <s v="LHR"/>
    <s v="VIE"/>
    <s v="Austria"/>
    <s v="Europe"/>
    <s v="SHORT"/>
    <s v="A320"/>
    <n v="0"/>
    <n v="16"/>
    <n v="164"/>
    <n v="0"/>
    <n v="23"/>
    <n v="74"/>
    <m/>
    <m/>
  </r>
  <r>
    <d v="2025-10-24T00:00:00"/>
    <d v="1899-12-30T21:52:00"/>
    <s v="Evening"/>
    <s v="BA"/>
    <s v="BA9401"/>
    <s v="LHR"/>
    <s v="DXB"/>
    <s v="UAE"/>
    <s v="Middle East"/>
    <s v="LONG"/>
    <s v="A350"/>
    <n v="0"/>
    <n v="56"/>
    <n v="275"/>
    <n v="1"/>
    <n v="1"/>
    <n v="10"/>
    <m/>
    <m/>
  </r>
  <r>
    <d v="2025-07-30T00:00:00"/>
    <d v="1899-12-30T17:39:00"/>
    <s v="Afternoon"/>
    <s v="BA"/>
    <s v="BA3474"/>
    <s v="LHR"/>
    <s v="ZRH"/>
    <s v="Switzerland"/>
    <s v="Europe"/>
    <s v="SHORT"/>
    <s v="A320"/>
    <n v="0"/>
    <n v="4"/>
    <n v="176"/>
    <n v="1"/>
    <n v="8"/>
    <n v="31"/>
    <m/>
    <m/>
  </r>
  <r>
    <d v="2025-10-02T00:00:00"/>
    <d v="1899-12-30T17:31:00"/>
    <s v="Afternoon"/>
    <s v="BA"/>
    <s v="BA3950"/>
    <s v="LHR"/>
    <s v="MUC"/>
    <s v="Germany"/>
    <s v="Europe"/>
    <s v="SHORT"/>
    <s v="A320"/>
    <n v="0"/>
    <n v="9"/>
    <n v="171"/>
    <n v="0"/>
    <n v="9"/>
    <n v="33"/>
    <m/>
    <m/>
  </r>
  <r>
    <d v="2025-08-15T00:00:00"/>
    <d v="1899-12-30T10:48:00"/>
    <s v="Morning"/>
    <s v="BA"/>
    <s v="BA4826"/>
    <s v="LHR"/>
    <s v="IST"/>
    <s v="Turkey"/>
    <s v="Europe"/>
    <s v="SHORT"/>
    <s v="A320"/>
    <n v="0"/>
    <n v="17"/>
    <n v="163"/>
    <n v="1"/>
    <n v="15"/>
    <n v="51"/>
    <n v="180"/>
    <s v="Group A"/>
  </r>
  <r>
    <d v="2025-04-14T00:00:00"/>
    <d v="1899-12-30T17:42:00"/>
    <s v="Afternoon"/>
    <s v="BA"/>
    <s v="BA6870"/>
    <s v="LHR"/>
    <s v="AMS"/>
    <s v="Netherlands"/>
    <s v="Europe"/>
    <s v="SHORT"/>
    <s v="A320"/>
    <n v="0"/>
    <n v="0"/>
    <n v="180"/>
    <n v="1"/>
    <n v="10"/>
    <n v="36"/>
    <m/>
    <m/>
  </r>
  <r>
    <d v="2025-05-11T00:00:00"/>
    <d v="1899-12-30T11:16:00"/>
    <s v="Morning"/>
    <s v="BA"/>
    <s v="BA6478"/>
    <s v="LHR"/>
    <s v="IST"/>
    <s v="Turkey"/>
    <s v="Europe"/>
    <s v="SHORT"/>
    <s v="A320"/>
    <n v="0"/>
    <n v="10"/>
    <n v="170"/>
    <n v="1"/>
    <n v="5"/>
    <n v="23"/>
    <n v="180"/>
    <s v="Group A"/>
  </r>
  <r>
    <d v="2025-07-17T00:00:00"/>
    <d v="1899-12-30T18:22:00"/>
    <s v="Evening"/>
    <s v="BA"/>
    <s v="BA4010"/>
    <s v="LHR"/>
    <s v="ORD"/>
    <s v="USA"/>
    <s v="North America"/>
    <s v="LONG"/>
    <s v="B787"/>
    <n v="8"/>
    <n v="48"/>
    <n v="200"/>
    <n v="3"/>
    <n v="3"/>
    <n v="15"/>
    <m/>
    <m/>
  </r>
  <r>
    <d v="2025-10-02T00:00:00"/>
    <d v="1899-12-30T09:50:00"/>
    <s v="Morning"/>
    <s v="BA"/>
    <s v="BA1111"/>
    <s v="LHR"/>
    <s v="ORD"/>
    <s v="USA"/>
    <s v="North America"/>
    <s v="LONG"/>
    <s v="B777"/>
    <n v="0"/>
    <n v="32"/>
    <n v="300"/>
    <n v="0"/>
    <n v="6"/>
    <n v="25"/>
    <n v="332"/>
    <s v="Group B"/>
  </r>
  <r>
    <d v="2025-05-24T00:00:00"/>
    <d v="1899-12-30T06:41:00"/>
    <s v="Morning"/>
    <s v="BA"/>
    <s v="BA1690"/>
    <s v="LHR"/>
    <s v="BCN"/>
    <s v="Spain"/>
    <s v="Europe"/>
    <s v="SHORT"/>
    <s v="A320"/>
    <n v="0"/>
    <n v="13"/>
    <n v="167"/>
    <n v="0"/>
    <n v="2"/>
    <n v="15"/>
    <n v="180"/>
    <s v="Group A"/>
  </r>
  <r>
    <d v="2025-04-03T00:00:00"/>
    <d v="1899-12-30T08:29:00"/>
    <s v="Morning"/>
    <s v="BA"/>
    <s v="BA6242"/>
    <s v="LHR"/>
    <s v="HND"/>
    <s v="Japan"/>
    <s v="Asia"/>
    <s v="LONG"/>
    <s v="B787"/>
    <n v="8"/>
    <n v="48"/>
    <n v="200"/>
    <n v="2"/>
    <n v="8"/>
    <n v="31"/>
    <n v="256"/>
    <s v="Group C"/>
  </r>
  <r>
    <d v="2025-04-14T00:00:00"/>
    <d v="1899-12-30T11:58:00"/>
    <s v="Morning"/>
    <s v="BA"/>
    <s v="BA9486"/>
    <s v="LHR"/>
    <s v="FRA"/>
    <s v="Germany"/>
    <s v="Europe"/>
    <s v="SHORT"/>
    <s v="A320"/>
    <n v="0"/>
    <n v="3"/>
    <n v="177"/>
    <n v="1"/>
    <n v="5"/>
    <n v="21"/>
    <n v="180"/>
    <s v="Group A"/>
  </r>
  <r>
    <d v="2025-09-07T00:00:00"/>
    <d v="1899-12-30T11:45:00"/>
    <s v="Morning"/>
    <s v="BA"/>
    <s v="BA3014"/>
    <s v="LHR"/>
    <s v="MUC"/>
    <s v="Germany"/>
    <s v="Europe"/>
    <s v="SHORT"/>
    <s v="A320"/>
    <n v="0"/>
    <n v="8"/>
    <n v="172"/>
    <n v="2"/>
    <n v="0"/>
    <n v="7"/>
    <n v="180"/>
    <s v="Group A"/>
  </r>
  <r>
    <d v="2025-04-01T00:00:00"/>
    <d v="1899-12-30T14:47:00"/>
    <s v="Afternoon"/>
    <s v="BA"/>
    <s v="BA2864"/>
    <s v="LHR"/>
    <s v="JFK"/>
    <s v="USA"/>
    <s v="North America"/>
    <s v="LONG"/>
    <s v="B777"/>
    <n v="8"/>
    <n v="49"/>
    <n v="178"/>
    <n v="0"/>
    <n v="15"/>
    <n v="50"/>
    <m/>
    <m/>
  </r>
  <r>
    <d v="2025-10-04T00:00:00"/>
    <d v="1899-12-30T19:07:00"/>
    <s v="Evening"/>
    <s v="BA"/>
    <s v="BA9660"/>
    <s v="LHR"/>
    <s v="DFW"/>
    <s v="USA"/>
    <s v="North America"/>
    <s v="LONG"/>
    <s v="B787"/>
    <n v="8"/>
    <n v="48"/>
    <n v="200"/>
    <n v="0"/>
    <n v="5"/>
    <n v="23"/>
    <m/>
    <m/>
  </r>
  <r>
    <d v="2025-06-10T00:00:00"/>
    <d v="1899-12-30T19:59:00"/>
    <s v="Evening"/>
    <s v="BA"/>
    <s v="BA3581"/>
    <s v="LHR"/>
    <s v="BCN"/>
    <s v="Spain"/>
    <s v="Europe"/>
    <s v="SHORT"/>
    <s v="A320"/>
    <n v="0"/>
    <n v="11"/>
    <n v="169"/>
    <n v="0"/>
    <n v="1"/>
    <n v="11"/>
    <m/>
    <m/>
  </r>
  <r>
    <d v="2025-09-23T00:00:00"/>
    <d v="1899-12-30T12:57:00"/>
    <s v="Lunchtime"/>
    <s v="BA"/>
    <s v="BA1336"/>
    <s v="LHR"/>
    <s v="CDG"/>
    <s v="France"/>
    <s v="Europe"/>
    <s v="SHORT"/>
    <s v="A320"/>
    <n v="0"/>
    <n v="15"/>
    <n v="165"/>
    <n v="0"/>
    <n v="7"/>
    <n v="28"/>
    <m/>
    <m/>
  </r>
  <r>
    <d v="2025-05-08T00:00:00"/>
    <d v="1899-12-30T12:44:00"/>
    <s v="Lunchtime"/>
    <s v="BA"/>
    <s v="BA9695"/>
    <s v="LHR"/>
    <s v="AMS"/>
    <s v="Netherlands"/>
    <s v="Europe"/>
    <s v="SHORT"/>
    <s v="A320"/>
    <n v="0"/>
    <n v="10"/>
    <n v="170"/>
    <n v="0"/>
    <n v="8"/>
    <n v="31"/>
    <m/>
    <m/>
  </r>
  <r>
    <d v="2025-05-06T00:00:00"/>
    <d v="1899-12-30T08:41:00"/>
    <s v="Morning"/>
    <s v="BA"/>
    <s v="BA1605"/>
    <s v="LHR"/>
    <s v="LAX"/>
    <s v="USA"/>
    <s v="North America"/>
    <s v="LONG"/>
    <s v="A350"/>
    <n v="0"/>
    <n v="56"/>
    <n v="275"/>
    <n v="0"/>
    <n v="0"/>
    <n v="3"/>
    <n v="331"/>
    <s v="Group B"/>
  </r>
  <r>
    <d v="2025-08-14T00:00:00"/>
    <d v="1899-12-30T19:14:00"/>
    <s v="Evening"/>
    <s v="BA"/>
    <s v="BA4263"/>
    <s v="LHR"/>
    <s v="IST"/>
    <s v="Turkey"/>
    <s v="Europe"/>
    <s v="SHORT"/>
    <s v="A320"/>
    <n v="0"/>
    <n v="18"/>
    <n v="162"/>
    <n v="0"/>
    <n v="10"/>
    <n v="35"/>
    <m/>
    <m/>
  </r>
  <r>
    <d v="2025-05-20T00:00:00"/>
    <d v="1899-12-30T22:14:00"/>
    <s v="Evening"/>
    <s v="BA"/>
    <s v="BA3603"/>
    <s v="LHR"/>
    <s v="MAD"/>
    <s v="Spain"/>
    <s v="Europe"/>
    <s v="SHORT"/>
    <s v="A320"/>
    <n v="0"/>
    <n v="2"/>
    <n v="178"/>
    <n v="0"/>
    <n v="2"/>
    <n v="14"/>
    <m/>
    <m/>
  </r>
  <r>
    <d v="2025-05-26T00:00:00"/>
    <d v="1899-12-30T19:48:00"/>
    <s v="Evening"/>
    <s v="BA"/>
    <s v="BA5097"/>
    <s v="LHR"/>
    <s v="AMS"/>
    <s v="Netherlands"/>
    <s v="Europe"/>
    <s v="SHORT"/>
    <s v="A320"/>
    <n v="0"/>
    <n v="2"/>
    <n v="178"/>
    <n v="0"/>
    <n v="17"/>
    <n v="57"/>
    <m/>
    <m/>
  </r>
  <r>
    <d v="2025-06-08T00:00:00"/>
    <d v="1899-12-30T19:41:00"/>
    <s v="Evening"/>
    <s v="BA"/>
    <s v="BA5588"/>
    <s v="LHR"/>
    <s v="BCN"/>
    <s v="Spain"/>
    <s v="Europe"/>
    <s v="SHORT"/>
    <s v="A320"/>
    <n v="0"/>
    <n v="1"/>
    <n v="179"/>
    <n v="0"/>
    <n v="11"/>
    <n v="38"/>
    <m/>
    <m/>
  </r>
  <r>
    <d v="2025-08-22T00:00:00"/>
    <d v="1899-12-30T21:28:00"/>
    <s v="Evening"/>
    <s v="BA"/>
    <s v="BA9864"/>
    <s v="LHR"/>
    <s v="MUC"/>
    <s v="Germany"/>
    <s v="Europe"/>
    <s v="SHORT"/>
    <s v="A320"/>
    <n v="0"/>
    <n v="11"/>
    <n v="169"/>
    <n v="0"/>
    <n v="6"/>
    <n v="24"/>
    <m/>
    <m/>
  </r>
  <r>
    <d v="2025-08-30T00:00:00"/>
    <d v="1899-12-30T14:23:00"/>
    <s v="Afternoon"/>
    <s v="BA"/>
    <s v="BA2408"/>
    <s v="LHR"/>
    <s v="BCN"/>
    <s v="Spain"/>
    <s v="Europe"/>
    <s v="SHORT"/>
    <s v="A320"/>
    <n v="0"/>
    <n v="13"/>
    <n v="167"/>
    <n v="0"/>
    <n v="4"/>
    <n v="19"/>
    <m/>
    <m/>
  </r>
  <r>
    <d v="2025-05-10T00:00:00"/>
    <d v="1899-12-30T10:13:00"/>
    <s v="Morning"/>
    <s v="BA"/>
    <s v="BA1671"/>
    <s v="LHR"/>
    <s v="IST"/>
    <s v="Turkey"/>
    <s v="Europe"/>
    <s v="SHORT"/>
    <s v="A320"/>
    <n v="0"/>
    <n v="7"/>
    <n v="173"/>
    <n v="2"/>
    <n v="7"/>
    <n v="29"/>
    <n v="180"/>
    <s v="Group A"/>
  </r>
  <r>
    <d v="2025-09-15T00:00:00"/>
    <d v="1899-12-30T09:41:00"/>
    <s v="Morning"/>
    <s v="BA"/>
    <s v="BA7903"/>
    <s v="LHR"/>
    <s v="CDG"/>
    <s v="France"/>
    <s v="Europe"/>
    <s v="SHORT"/>
    <s v="A320"/>
    <n v="0"/>
    <n v="2"/>
    <n v="178"/>
    <n v="0"/>
    <n v="11"/>
    <n v="40"/>
    <n v="180"/>
    <s v="Group A"/>
  </r>
  <r>
    <d v="2025-10-14T00:00:00"/>
    <d v="1899-12-30T07:41:00"/>
    <s v="Morning"/>
    <s v="BA"/>
    <s v="BA9891"/>
    <s v="LHR"/>
    <s v="DXB"/>
    <s v="UAE"/>
    <s v="Middle East"/>
    <s v="LONG"/>
    <s v="B787"/>
    <n v="8"/>
    <n v="42"/>
    <n v="166"/>
    <n v="0"/>
    <n v="8"/>
    <n v="30"/>
    <n v="216"/>
    <s v="Group C"/>
  </r>
  <r>
    <d v="2025-08-06T00:00:00"/>
    <d v="1899-12-30T10:21:00"/>
    <s v="Morning"/>
    <s v="BA"/>
    <s v="BA4025"/>
    <s v="LHR"/>
    <s v="VIE"/>
    <s v="Austria"/>
    <s v="Europe"/>
    <s v="SHORT"/>
    <s v="A320"/>
    <n v="0"/>
    <n v="14"/>
    <n v="166"/>
    <n v="1"/>
    <n v="7"/>
    <n v="27"/>
    <n v="180"/>
    <s v="Group A"/>
  </r>
  <r>
    <d v="2025-09-16T00:00:00"/>
    <d v="1899-12-30T14:20:00"/>
    <s v="Afternoon"/>
    <s v="BA"/>
    <s v="BA6474"/>
    <s v="LHR"/>
    <s v="DFW"/>
    <s v="USA"/>
    <s v="North America"/>
    <s v="LONG"/>
    <s v="B777"/>
    <n v="0"/>
    <n v="32"/>
    <n v="300"/>
    <n v="1"/>
    <n v="8"/>
    <n v="31"/>
    <m/>
    <m/>
  </r>
  <r>
    <d v="2025-08-19T00:00:00"/>
    <d v="1899-12-30T13:53:00"/>
    <s v="Lunchtime"/>
    <s v="BA"/>
    <s v="BA1092"/>
    <s v="LHR"/>
    <s v="FRA"/>
    <s v="Germany"/>
    <s v="Europe"/>
    <s v="SHORT"/>
    <s v="A320"/>
    <n v="0"/>
    <n v="7"/>
    <n v="173"/>
    <n v="1"/>
    <n v="4"/>
    <n v="21"/>
    <m/>
    <m/>
  </r>
  <r>
    <d v="2025-08-06T00:00:00"/>
    <d v="1899-12-30T22:17:00"/>
    <s v="Evening"/>
    <s v="BA"/>
    <s v="BA7656"/>
    <s v="LHR"/>
    <s v="VIE"/>
    <s v="Austria"/>
    <s v="Europe"/>
    <s v="SHORT"/>
    <s v="A320"/>
    <n v="0"/>
    <n v="14"/>
    <n v="166"/>
    <n v="1"/>
    <n v="6"/>
    <n v="25"/>
    <m/>
    <m/>
  </r>
  <r>
    <d v="2025-04-20T00:00:00"/>
    <d v="1899-12-30T22:58:00"/>
    <s v="Evening"/>
    <s v="BA"/>
    <s v="BA6260"/>
    <s v="LHR"/>
    <s v="LAX"/>
    <s v="USA"/>
    <s v="North America"/>
    <s v="LONG"/>
    <s v="A350"/>
    <n v="0"/>
    <n v="56"/>
    <n v="275"/>
    <n v="2"/>
    <n v="0"/>
    <n v="0"/>
    <m/>
    <m/>
  </r>
  <r>
    <d v="2025-06-30T00:00:00"/>
    <d v="1899-12-30T08:17:00"/>
    <s v="Morning"/>
    <s v="BA"/>
    <s v="BA1031"/>
    <s v="LHR"/>
    <s v="IST"/>
    <s v="Turkey"/>
    <s v="Europe"/>
    <s v="SHORT"/>
    <s v="A320"/>
    <n v="0"/>
    <n v="3"/>
    <n v="177"/>
    <n v="0"/>
    <n v="13"/>
    <n v="45"/>
    <n v="180"/>
    <s v="Group A"/>
  </r>
  <r>
    <d v="2025-10-04T00:00:00"/>
    <d v="1899-12-30T11:37:00"/>
    <s v="Morning"/>
    <s v="BA"/>
    <s v="BA5421"/>
    <s v="LHR"/>
    <s v="MAD"/>
    <s v="Spain"/>
    <s v="Europe"/>
    <s v="SHORT"/>
    <s v="A320"/>
    <n v="0"/>
    <n v="8"/>
    <n v="172"/>
    <n v="4"/>
    <n v="9"/>
    <n v="35"/>
    <n v="180"/>
    <s v="Group A"/>
  </r>
  <r>
    <d v="2025-04-01T00:00:00"/>
    <d v="1899-12-30T21:58:00"/>
    <s v="Evening"/>
    <s v="BA"/>
    <s v="BA8046"/>
    <s v="LHR"/>
    <s v="ZRH"/>
    <s v="Switzerland"/>
    <s v="Europe"/>
    <s v="SHORT"/>
    <s v="A320"/>
    <n v="0"/>
    <n v="14"/>
    <n v="166"/>
    <n v="1"/>
    <n v="4"/>
    <n v="18"/>
    <m/>
    <m/>
  </r>
  <r>
    <d v="2025-08-18T00:00:00"/>
    <d v="1899-12-30T10:45:00"/>
    <s v="Morning"/>
    <s v="BA"/>
    <s v="BA2109"/>
    <s v="LHR"/>
    <s v="IST"/>
    <s v="Turkey"/>
    <s v="Europe"/>
    <s v="SHORT"/>
    <s v="A320"/>
    <n v="0"/>
    <n v="4"/>
    <n v="176"/>
    <n v="0"/>
    <n v="18"/>
    <n v="60"/>
    <n v="180"/>
    <s v="Group A"/>
  </r>
  <r>
    <d v="2025-09-01T00:00:00"/>
    <d v="1899-12-30T19:43:00"/>
    <s v="Evening"/>
    <s v="BA"/>
    <s v="BA2965"/>
    <s v="LHR"/>
    <s v="DXB"/>
    <s v="UAE"/>
    <s v="Middle East"/>
    <s v="LONG"/>
    <s v="B777"/>
    <n v="0"/>
    <n v="32"/>
    <n v="300"/>
    <n v="1"/>
    <n v="8"/>
    <n v="32"/>
    <m/>
    <m/>
  </r>
  <r>
    <d v="2025-08-26T00:00:00"/>
    <d v="1899-12-30T22:48:00"/>
    <s v="Evening"/>
    <s v="BA"/>
    <s v="BA6521"/>
    <s v="LHR"/>
    <s v="JFK"/>
    <s v="USA"/>
    <s v="North America"/>
    <s v="LONG"/>
    <s v="A380"/>
    <n v="14"/>
    <n v="97"/>
    <n v="358"/>
    <n v="1"/>
    <n v="2"/>
    <n v="14"/>
    <m/>
    <m/>
  </r>
  <r>
    <d v="2025-06-01T00:00:00"/>
    <d v="1899-12-30T06:00:00"/>
    <s v="Morning"/>
    <s v="BA"/>
    <s v="BA9437"/>
    <s v="LHR"/>
    <s v="VIE"/>
    <s v="Austria"/>
    <s v="Europe"/>
    <s v="SHORT"/>
    <s v="A320"/>
    <n v="0"/>
    <n v="15"/>
    <n v="165"/>
    <n v="0"/>
    <n v="12"/>
    <n v="44"/>
    <n v="180"/>
    <s v="Group A"/>
  </r>
  <r>
    <d v="2025-06-11T00:00:00"/>
    <d v="1899-12-30T14:25:00"/>
    <s v="Afternoon"/>
    <s v="BA"/>
    <s v="BA1778"/>
    <s v="LHR"/>
    <s v="ZRH"/>
    <s v="Switzerland"/>
    <s v="Europe"/>
    <s v="SHORT"/>
    <s v="A320"/>
    <n v="0"/>
    <n v="12"/>
    <n v="168"/>
    <n v="0"/>
    <n v="10"/>
    <n v="37"/>
    <m/>
    <m/>
  </r>
  <r>
    <d v="2025-10-09T00:00:00"/>
    <d v="1899-12-30T22:17:00"/>
    <s v="Evening"/>
    <s v="BA"/>
    <s v="BA5783"/>
    <s v="LHR"/>
    <s v="DFW"/>
    <s v="USA"/>
    <s v="North America"/>
    <s v="LONG"/>
    <s v="B787"/>
    <n v="0"/>
    <n v="31"/>
    <n v="173"/>
    <n v="3"/>
    <n v="10"/>
    <n v="36"/>
    <m/>
    <m/>
  </r>
  <r>
    <d v="2025-07-30T00:00:00"/>
    <d v="1899-12-30T18:43:00"/>
    <s v="Evening"/>
    <s v="BA"/>
    <s v="BA1851"/>
    <s v="LHR"/>
    <s v="JFK"/>
    <s v="USA"/>
    <s v="North America"/>
    <s v="LONG"/>
    <s v="A350"/>
    <n v="0"/>
    <n v="56"/>
    <n v="275"/>
    <n v="0"/>
    <n v="5"/>
    <n v="24"/>
    <m/>
    <m/>
  </r>
  <r>
    <d v="2025-06-25T00:00:00"/>
    <d v="1899-12-30T08:35:00"/>
    <s v="Morning"/>
    <s v="BA"/>
    <s v="BA3134"/>
    <s v="LHR"/>
    <s v="MUC"/>
    <s v="Germany"/>
    <s v="Europe"/>
    <s v="SHORT"/>
    <s v="A320"/>
    <n v="0"/>
    <n v="16"/>
    <n v="164"/>
    <n v="0"/>
    <n v="10"/>
    <n v="37"/>
    <n v="180"/>
    <s v="Group A"/>
  </r>
  <r>
    <d v="2025-05-03T00:00:00"/>
    <d v="1899-12-30T07:44:00"/>
    <s v="Morning"/>
    <s v="BA"/>
    <s v="BA5865"/>
    <s v="LHR"/>
    <s v="ORD"/>
    <s v="USA"/>
    <s v="North America"/>
    <s v="LONG"/>
    <s v="B787"/>
    <n v="8"/>
    <n v="42"/>
    <n v="166"/>
    <n v="1"/>
    <n v="6"/>
    <n v="26"/>
    <n v="216"/>
    <s v="Group B"/>
  </r>
  <r>
    <d v="2025-06-11T00:00:00"/>
    <d v="1899-12-30T22:26:00"/>
    <s v="Evening"/>
    <s v="BA"/>
    <s v="BA8240"/>
    <s v="LHR"/>
    <s v="BCN"/>
    <s v="Spain"/>
    <s v="Europe"/>
    <s v="SHORT"/>
    <s v="A320"/>
    <n v="0"/>
    <n v="3"/>
    <n v="177"/>
    <n v="0"/>
    <n v="11"/>
    <n v="39"/>
    <m/>
    <m/>
  </r>
  <r>
    <d v="2025-06-11T00:00:00"/>
    <d v="1899-12-30T14:10:00"/>
    <s v="Afternoon"/>
    <s v="BA"/>
    <s v="BA5077"/>
    <s v="LHR"/>
    <s v="MUC"/>
    <s v="Germany"/>
    <s v="Europe"/>
    <s v="SHORT"/>
    <s v="A320"/>
    <n v="0"/>
    <n v="18"/>
    <n v="162"/>
    <n v="0"/>
    <n v="0"/>
    <n v="1"/>
    <m/>
    <m/>
  </r>
  <r>
    <d v="2025-10-13T00:00:00"/>
    <d v="1899-12-30T10:33:00"/>
    <s v="Morning"/>
    <s v="BA"/>
    <s v="BA6548"/>
    <s v="LHR"/>
    <s v="MAD"/>
    <s v="Spain"/>
    <s v="Europe"/>
    <s v="SHORT"/>
    <s v="A320"/>
    <n v="0"/>
    <n v="12"/>
    <n v="168"/>
    <n v="1"/>
    <n v="5"/>
    <n v="24"/>
    <n v="180"/>
    <s v="Group A"/>
  </r>
  <r>
    <d v="2025-10-02T00:00:00"/>
    <d v="1899-12-30T18:23:00"/>
    <s v="Evening"/>
    <s v="BA"/>
    <s v="BA2195"/>
    <s v="LHR"/>
    <s v="JFK"/>
    <s v="USA"/>
    <s v="North America"/>
    <s v="LONG"/>
    <s v="B777"/>
    <n v="8"/>
    <n v="49"/>
    <n v="178"/>
    <n v="1"/>
    <n v="17"/>
    <n v="57"/>
    <m/>
    <m/>
  </r>
  <r>
    <d v="2025-06-20T00:00:00"/>
    <d v="1899-12-30T12:07:00"/>
    <s v="Lunchtime"/>
    <s v="BA"/>
    <s v="BA8707"/>
    <s v="LHR"/>
    <s v="ORD"/>
    <s v="USA"/>
    <s v="North America"/>
    <s v="LONG"/>
    <s v="B777"/>
    <n v="0"/>
    <n v="32"/>
    <n v="304"/>
    <n v="0"/>
    <n v="4"/>
    <n v="18"/>
    <m/>
    <m/>
  </r>
  <r>
    <d v="2025-04-29T00:00:00"/>
    <d v="1899-12-30T15:17:00"/>
    <s v="Afternoon"/>
    <s v="BA"/>
    <s v="BA9867"/>
    <s v="LHR"/>
    <s v="IST"/>
    <s v="Turkey"/>
    <s v="Europe"/>
    <s v="SHORT"/>
    <s v="A320"/>
    <n v="0"/>
    <n v="9"/>
    <n v="171"/>
    <n v="3"/>
    <n v="4"/>
    <n v="21"/>
    <m/>
    <m/>
  </r>
  <r>
    <d v="2025-10-17T00:00:00"/>
    <d v="1899-12-30T09:24:00"/>
    <s v="Morning"/>
    <s v="BA"/>
    <s v="BA8896"/>
    <s v="LHR"/>
    <s v="JFK"/>
    <s v="USA"/>
    <s v="North America"/>
    <s v="LONG"/>
    <s v="B777"/>
    <n v="0"/>
    <n v="32"/>
    <n v="300"/>
    <n v="0"/>
    <n v="5"/>
    <n v="23"/>
    <n v="332"/>
    <s v="Group B"/>
  </r>
  <r>
    <d v="2025-05-02T00:00:00"/>
    <d v="1899-12-30T08:06:00"/>
    <s v="Morning"/>
    <s v="BA"/>
    <s v="BA6119"/>
    <s v="LHR"/>
    <s v="VIE"/>
    <s v="Austria"/>
    <s v="Europe"/>
    <s v="SHORT"/>
    <s v="A320"/>
    <n v="0"/>
    <n v="5"/>
    <n v="175"/>
    <n v="0"/>
    <n v="1"/>
    <n v="11"/>
    <n v="180"/>
    <s v="Group A"/>
  </r>
  <r>
    <d v="2025-08-01T00:00:00"/>
    <d v="1899-12-30T19:49:00"/>
    <s v="Evening"/>
    <s v="BA"/>
    <s v="BA4521"/>
    <s v="LHR"/>
    <s v="DXB"/>
    <s v="UAE"/>
    <s v="Middle East"/>
    <s v="LONG"/>
    <s v="B777"/>
    <n v="0"/>
    <n v="32"/>
    <n v="304"/>
    <n v="0"/>
    <n v="0"/>
    <n v="0"/>
    <m/>
    <m/>
  </r>
  <r>
    <d v="2025-04-27T00:00:00"/>
    <d v="1899-12-30T09:20:00"/>
    <s v="Morning"/>
    <s v="BA"/>
    <s v="BA6378"/>
    <s v="LHR"/>
    <s v="DFW"/>
    <s v="USA"/>
    <s v="North America"/>
    <s v="LONG"/>
    <s v="B777"/>
    <n v="8"/>
    <n v="49"/>
    <n v="178"/>
    <n v="0"/>
    <n v="7"/>
    <n v="27"/>
    <n v="235"/>
    <s v="Group B"/>
  </r>
  <r>
    <d v="2025-05-12T00:00:00"/>
    <d v="1899-12-30T21:01:00"/>
    <s v="Evening"/>
    <s v="BA"/>
    <s v="BA1874"/>
    <s v="LHR"/>
    <s v="MUC"/>
    <s v="Germany"/>
    <s v="Europe"/>
    <s v="SHORT"/>
    <s v="A320"/>
    <n v="0"/>
    <n v="0"/>
    <n v="180"/>
    <n v="0"/>
    <n v="9"/>
    <n v="32"/>
    <m/>
    <m/>
  </r>
  <r>
    <d v="2025-10-02T00:00:00"/>
    <d v="1899-12-30T14:03:00"/>
    <s v="Afternoon"/>
    <s v="BA"/>
    <s v="BA2802"/>
    <s v="LHR"/>
    <s v="AMS"/>
    <s v="Netherlands"/>
    <s v="Europe"/>
    <s v="SHORT"/>
    <s v="A320"/>
    <n v="0"/>
    <n v="1"/>
    <n v="179"/>
    <n v="0"/>
    <n v="7"/>
    <n v="29"/>
    <m/>
    <m/>
  </r>
  <r>
    <d v="2025-06-15T00:00:00"/>
    <d v="1899-12-30T16:25:00"/>
    <s v="Afternoon"/>
    <s v="BA"/>
    <s v="BA5456"/>
    <s v="LHR"/>
    <s v="ORD"/>
    <s v="USA"/>
    <s v="North America"/>
    <s v="LONG"/>
    <s v="A350"/>
    <n v="0"/>
    <n v="56"/>
    <n v="275"/>
    <n v="1"/>
    <n v="7"/>
    <n v="28"/>
    <m/>
    <m/>
  </r>
  <r>
    <d v="2025-07-04T00:00:00"/>
    <d v="1899-12-30T20:16:00"/>
    <s v="Evening"/>
    <s v="BA"/>
    <s v="BA4206"/>
    <s v="LHR"/>
    <s v="IST"/>
    <s v="Turkey"/>
    <s v="Europe"/>
    <s v="SHORT"/>
    <s v="A320"/>
    <n v="0"/>
    <n v="16"/>
    <n v="164"/>
    <n v="0"/>
    <n v="8"/>
    <n v="31"/>
    <m/>
    <m/>
  </r>
  <r>
    <d v="2025-04-27T00:00:00"/>
    <d v="1899-12-30T21:12:00"/>
    <s v="Evening"/>
    <s v="BA"/>
    <s v="BA7626"/>
    <s v="LHR"/>
    <s v="HND"/>
    <s v="Japan"/>
    <s v="Asia"/>
    <s v="LONG"/>
    <s v="B787"/>
    <n v="0"/>
    <n v="31"/>
    <n v="173"/>
    <n v="1"/>
    <n v="13"/>
    <n v="46"/>
    <m/>
    <m/>
  </r>
  <r>
    <d v="2025-07-30T00:00:00"/>
    <d v="1899-12-30T22:46:00"/>
    <s v="Evening"/>
    <s v="BA"/>
    <s v="BA6682"/>
    <s v="LHR"/>
    <s v="MAD"/>
    <s v="Spain"/>
    <s v="Europe"/>
    <s v="SHORT"/>
    <s v="A320"/>
    <n v="0"/>
    <n v="18"/>
    <n v="162"/>
    <n v="0"/>
    <n v="7"/>
    <n v="27"/>
    <m/>
    <m/>
  </r>
  <r>
    <d v="2025-04-23T00:00:00"/>
    <d v="1899-12-30T14:03:00"/>
    <s v="Afternoon"/>
    <s v="BA"/>
    <s v="BA5882"/>
    <s v="LHR"/>
    <s v="ORD"/>
    <s v="USA"/>
    <s v="North America"/>
    <s v="LONG"/>
    <s v="A380"/>
    <n v="14"/>
    <n v="97"/>
    <n v="358"/>
    <n v="4"/>
    <n v="5"/>
    <n v="21"/>
    <m/>
    <m/>
  </r>
  <r>
    <d v="2025-04-26T00:00:00"/>
    <d v="1899-12-30T19:50:00"/>
    <s v="Evening"/>
    <s v="BA"/>
    <s v="BA7629"/>
    <s v="LHR"/>
    <s v="IST"/>
    <s v="Turkey"/>
    <s v="Europe"/>
    <s v="SHORT"/>
    <s v="A320"/>
    <n v="0"/>
    <n v="20"/>
    <n v="160"/>
    <n v="0"/>
    <n v="6"/>
    <n v="26"/>
    <m/>
    <m/>
  </r>
  <r>
    <d v="2025-06-02T00:00:00"/>
    <d v="1899-12-30T09:09:00"/>
    <s v="Morning"/>
    <s v="BA"/>
    <s v="BA2197"/>
    <s v="LHR"/>
    <s v="JFK"/>
    <s v="USA"/>
    <s v="North America"/>
    <s v="LONG"/>
    <s v="B777"/>
    <n v="8"/>
    <n v="49"/>
    <n v="178"/>
    <n v="0"/>
    <n v="11"/>
    <n v="39"/>
    <n v="235"/>
    <s v="Group B"/>
  </r>
  <r>
    <d v="2025-09-16T00:00:00"/>
    <d v="1899-12-30T07:29:00"/>
    <s v="Morning"/>
    <s v="BA"/>
    <s v="BA1709"/>
    <s v="LHR"/>
    <s v="AMS"/>
    <s v="Netherlands"/>
    <s v="Europe"/>
    <s v="SHORT"/>
    <s v="A320"/>
    <n v="0"/>
    <n v="16"/>
    <n v="164"/>
    <n v="0"/>
    <n v="15"/>
    <n v="52"/>
    <n v="180"/>
    <s v="Group A"/>
  </r>
  <r>
    <d v="2025-05-20T00:00:00"/>
    <d v="1899-12-30T20:05:00"/>
    <s v="Evening"/>
    <s v="BA"/>
    <s v="BA2672"/>
    <s v="LHR"/>
    <s v="FRA"/>
    <s v="Germany"/>
    <s v="Europe"/>
    <s v="SHORT"/>
    <s v="A320"/>
    <n v="0"/>
    <n v="12"/>
    <n v="168"/>
    <n v="2"/>
    <n v="4"/>
    <n v="21"/>
    <m/>
    <m/>
  </r>
  <r>
    <d v="2025-05-20T00:00:00"/>
    <d v="1899-12-30T09:27:00"/>
    <s v="Morning"/>
    <s v="BA"/>
    <s v="BA7249"/>
    <s v="LHR"/>
    <s v="BCN"/>
    <s v="Spain"/>
    <s v="Europe"/>
    <s v="SHORT"/>
    <s v="A320"/>
    <n v="0"/>
    <n v="13"/>
    <n v="167"/>
    <n v="1"/>
    <n v="8"/>
    <n v="32"/>
    <n v="180"/>
    <s v="Group A"/>
  </r>
  <r>
    <d v="2025-06-21T00:00:00"/>
    <d v="1899-12-30T19:59:00"/>
    <s v="Evening"/>
    <s v="BA"/>
    <s v="BA3303"/>
    <s v="LHR"/>
    <s v="MUC"/>
    <s v="Germany"/>
    <s v="Europe"/>
    <s v="SHORT"/>
    <s v="A320"/>
    <n v="0"/>
    <n v="11"/>
    <n v="169"/>
    <n v="0"/>
    <n v="10"/>
    <n v="36"/>
    <m/>
    <m/>
  </r>
  <r>
    <d v="2025-07-11T00:00:00"/>
    <d v="1899-12-30T08:22:00"/>
    <s v="Morning"/>
    <s v="BA"/>
    <s v="BA1779"/>
    <s v="LHR"/>
    <s v="ZRH"/>
    <s v="Switzerland"/>
    <s v="Europe"/>
    <s v="SHORT"/>
    <s v="A320"/>
    <n v="0"/>
    <n v="2"/>
    <n v="178"/>
    <n v="0"/>
    <n v="2"/>
    <n v="15"/>
    <n v="180"/>
    <s v="Group A"/>
  </r>
  <r>
    <d v="2025-05-01T00:00:00"/>
    <d v="1899-12-30T13:27:00"/>
    <s v="Lunchtime"/>
    <s v="BA"/>
    <s v="BA8494"/>
    <s v="LHR"/>
    <s v="HND"/>
    <s v="Japan"/>
    <s v="Asia"/>
    <s v="LONG"/>
    <s v="A350"/>
    <n v="0"/>
    <n v="56"/>
    <n v="275"/>
    <n v="0"/>
    <n v="8"/>
    <n v="31"/>
    <m/>
    <m/>
  </r>
  <r>
    <d v="2025-07-29T00:00:00"/>
    <d v="1899-12-30T07:48:00"/>
    <s v="Morning"/>
    <s v="BA"/>
    <s v="BA6017"/>
    <s v="LHR"/>
    <s v="FRA"/>
    <s v="Germany"/>
    <s v="Europe"/>
    <s v="SHORT"/>
    <s v="A320"/>
    <n v="0"/>
    <n v="1"/>
    <n v="179"/>
    <n v="3"/>
    <n v="0"/>
    <n v="7"/>
    <n v="180"/>
    <s v="Group A"/>
  </r>
  <r>
    <d v="2025-04-28T00:00:00"/>
    <d v="1899-12-30T08:11:00"/>
    <s v="Morning"/>
    <s v="BA"/>
    <s v="BA4039"/>
    <s v="LHR"/>
    <s v="VIE"/>
    <s v="Austria"/>
    <s v="Europe"/>
    <s v="SHORT"/>
    <s v="A320"/>
    <n v="0"/>
    <n v="17"/>
    <n v="163"/>
    <n v="2"/>
    <n v="0"/>
    <n v="3"/>
    <n v="180"/>
    <s v="Group A"/>
  </r>
  <r>
    <d v="2025-09-14T00:00:00"/>
    <d v="1899-12-30T14:58:00"/>
    <s v="Afternoon"/>
    <s v="BA"/>
    <s v="BA5380"/>
    <s v="LHR"/>
    <s v="FRA"/>
    <s v="Germany"/>
    <s v="Europe"/>
    <s v="SHORT"/>
    <s v="A320"/>
    <n v="0"/>
    <n v="3"/>
    <n v="177"/>
    <n v="4"/>
    <n v="10"/>
    <n v="36"/>
    <m/>
    <m/>
  </r>
  <r>
    <d v="2025-10-24T00:00:00"/>
    <d v="1899-12-30T20:22:00"/>
    <s v="Evening"/>
    <s v="BA"/>
    <s v="BA8945"/>
    <s v="LHR"/>
    <s v="ZRH"/>
    <s v="Switzerland"/>
    <s v="Europe"/>
    <s v="SHORT"/>
    <s v="A320"/>
    <n v="0"/>
    <n v="8"/>
    <n v="172"/>
    <n v="2"/>
    <n v="6"/>
    <n v="24"/>
    <m/>
    <m/>
  </r>
  <r>
    <d v="2025-07-11T00:00:00"/>
    <d v="1899-12-30T19:11:00"/>
    <s v="Evening"/>
    <s v="BA"/>
    <s v="BA2452"/>
    <s v="LHR"/>
    <s v="JFK"/>
    <s v="USA"/>
    <s v="North America"/>
    <s v="LONG"/>
    <s v="A380"/>
    <n v="14"/>
    <n v="97"/>
    <n v="358"/>
    <n v="2"/>
    <n v="9"/>
    <n v="33"/>
    <m/>
    <m/>
  </r>
  <r>
    <d v="2025-09-18T00:00:00"/>
    <d v="1899-12-30T13:18:00"/>
    <s v="Lunchtime"/>
    <s v="BA"/>
    <s v="BA2792"/>
    <s v="LHR"/>
    <s v="LAX"/>
    <s v="USA"/>
    <s v="North America"/>
    <s v="LONG"/>
    <s v="B787"/>
    <n v="8"/>
    <n v="48"/>
    <n v="200"/>
    <n v="0"/>
    <n v="8"/>
    <n v="30"/>
    <m/>
    <m/>
  </r>
  <r>
    <d v="2025-08-25T00:00:00"/>
    <d v="1899-12-30T10:53:00"/>
    <s v="Morning"/>
    <s v="BA"/>
    <s v="BA2358"/>
    <s v="LHR"/>
    <s v="HND"/>
    <s v="Japan"/>
    <s v="Asia"/>
    <s v="LONG"/>
    <s v="B787"/>
    <n v="0"/>
    <n v="31"/>
    <n v="173"/>
    <n v="1"/>
    <n v="2"/>
    <n v="15"/>
    <n v="204"/>
    <s v="Group C"/>
  </r>
  <r>
    <d v="2025-08-05T00:00:00"/>
    <d v="1899-12-30T16:27:00"/>
    <s v="Afternoon"/>
    <s v="BA"/>
    <s v="BA3596"/>
    <s v="LHR"/>
    <s v="VIE"/>
    <s v="Austria"/>
    <s v="Europe"/>
    <s v="SHORT"/>
    <s v="A320"/>
    <n v="0"/>
    <n v="20"/>
    <n v="160"/>
    <n v="1"/>
    <n v="8"/>
    <n v="30"/>
    <m/>
    <m/>
  </r>
  <r>
    <d v="2025-05-13T00:00:00"/>
    <d v="1899-12-30T20:48:00"/>
    <s v="Evening"/>
    <s v="BA"/>
    <s v="BA7212"/>
    <s v="LHR"/>
    <s v="HND"/>
    <s v="Japan"/>
    <s v="Asia"/>
    <s v="LONG"/>
    <s v="A380"/>
    <n v="14"/>
    <n v="97"/>
    <n v="358"/>
    <n v="3"/>
    <n v="1"/>
    <n v="11"/>
    <m/>
    <m/>
  </r>
  <r>
    <d v="2025-10-26T00:00:00"/>
    <d v="1899-12-30T10:12:00"/>
    <s v="Morning"/>
    <s v="BA"/>
    <s v="BA6809"/>
    <s v="LHR"/>
    <s v="HND"/>
    <s v="Japan"/>
    <s v="Asia"/>
    <s v="LONG"/>
    <s v="A380"/>
    <n v="14"/>
    <n v="97"/>
    <n v="358"/>
    <n v="0"/>
    <n v="15"/>
    <n v="52"/>
    <n v="469"/>
    <s v="Group C"/>
  </r>
  <r>
    <d v="2025-04-09T00:00:00"/>
    <d v="1899-12-30T07:40:00"/>
    <s v="Morning"/>
    <s v="BA"/>
    <s v="BA5540"/>
    <s v="LHR"/>
    <s v="DXB"/>
    <s v="UAE"/>
    <s v="Middle East"/>
    <s v="LONG"/>
    <s v="B777"/>
    <n v="8"/>
    <n v="49"/>
    <n v="178"/>
    <n v="0"/>
    <n v="0"/>
    <n v="9"/>
    <n v="235"/>
    <s v="Group C"/>
  </r>
  <r>
    <d v="2025-08-03T00:00:00"/>
    <d v="1899-12-30T20:42:00"/>
    <s v="Evening"/>
    <s v="BA"/>
    <s v="BA3112"/>
    <s v="LHR"/>
    <s v="MAD"/>
    <s v="Spain"/>
    <s v="Europe"/>
    <s v="SHORT"/>
    <s v="A320"/>
    <n v="0"/>
    <n v="1"/>
    <n v="179"/>
    <n v="0"/>
    <n v="7"/>
    <n v="27"/>
    <m/>
    <m/>
  </r>
  <r>
    <d v="2025-04-23T00:00:00"/>
    <d v="1899-12-30T07:02:00"/>
    <s v="Morning"/>
    <s v="BA"/>
    <s v="BA5359"/>
    <s v="LHR"/>
    <s v="ORD"/>
    <s v="USA"/>
    <s v="North America"/>
    <s v="LONG"/>
    <s v="B787"/>
    <n v="0"/>
    <n v="35"/>
    <n v="179"/>
    <n v="1"/>
    <n v="2"/>
    <n v="14"/>
    <n v="214"/>
    <s v="Group B"/>
  </r>
  <r>
    <d v="2025-06-22T00:00:00"/>
    <d v="1899-12-30T15:27:00"/>
    <s v="Afternoon"/>
    <s v="BA"/>
    <s v="BA8471"/>
    <s v="LHR"/>
    <s v="ORD"/>
    <s v="USA"/>
    <s v="North America"/>
    <s v="LONG"/>
    <s v="B777"/>
    <n v="8"/>
    <n v="49"/>
    <n v="178"/>
    <n v="0"/>
    <n v="11"/>
    <n v="39"/>
    <m/>
    <m/>
  </r>
  <r>
    <d v="2025-04-03T00:00:00"/>
    <d v="1899-12-30T07:19:00"/>
    <s v="Morning"/>
    <s v="BA"/>
    <s v="BA8216"/>
    <s v="LHR"/>
    <s v="IST"/>
    <s v="Turkey"/>
    <s v="Europe"/>
    <s v="SHORT"/>
    <s v="A320"/>
    <n v="0"/>
    <n v="8"/>
    <n v="172"/>
    <n v="0"/>
    <n v="6"/>
    <n v="25"/>
    <n v="180"/>
    <s v="Group A"/>
  </r>
  <r>
    <d v="2025-08-10T00:00:00"/>
    <d v="1899-12-30T22:15:00"/>
    <s v="Evening"/>
    <s v="BA"/>
    <s v="BA7044"/>
    <s v="LHR"/>
    <s v="ZRH"/>
    <s v="Switzerland"/>
    <s v="Europe"/>
    <s v="SHORT"/>
    <s v="A320"/>
    <n v="0"/>
    <n v="8"/>
    <n v="172"/>
    <n v="0"/>
    <n v="5"/>
    <n v="22"/>
    <m/>
    <m/>
  </r>
  <r>
    <d v="2025-05-15T00:00:00"/>
    <d v="1899-12-30T09:23:00"/>
    <s v="Morning"/>
    <s v="BA"/>
    <s v="BA6614"/>
    <s v="LHR"/>
    <s v="MAD"/>
    <s v="Spain"/>
    <s v="Europe"/>
    <s v="SHORT"/>
    <s v="A320"/>
    <n v="0"/>
    <n v="9"/>
    <n v="171"/>
    <n v="0"/>
    <n v="12"/>
    <n v="44"/>
    <n v="180"/>
    <s v="Group A"/>
  </r>
  <r>
    <d v="2025-04-03T00:00:00"/>
    <d v="1899-12-30T09:48:00"/>
    <s v="Morning"/>
    <s v="BA"/>
    <s v="BA5330"/>
    <s v="LHR"/>
    <s v="ZRH"/>
    <s v="Switzerland"/>
    <s v="Europe"/>
    <s v="SHORT"/>
    <s v="A320"/>
    <n v="0"/>
    <n v="8"/>
    <n v="172"/>
    <n v="0"/>
    <n v="8"/>
    <n v="31"/>
    <n v="180"/>
    <s v="Group A"/>
  </r>
  <r>
    <d v="2025-07-24T00:00:00"/>
    <d v="1899-12-30T20:12:00"/>
    <s v="Evening"/>
    <s v="BA"/>
    <s v="BA3750"/>
    <s v="LHR"/>
    <s v="MAD"/>
    <s v="Spain"/>
    <s v="Europe"/>
    <s v="SHORT"/>
    <s v="A320"/>
    <n v="0"/>
    <n v="19"/>
    <n v="161"/>
    <n v="0"/>
    <n v="11"/>
    <n v="38"/>
    <m/>
    <m/>
  </r>
  <r>
    <d v="2025-06-01T00:00:00"/>
    <d v="1899-12-30T15:52:00"/>
    <s v="Afternoon"/>
    <s v="BA"/>
    <s v="BA6364"/>
    <s v="LHR"/>
    <s v="HND"/>
    <s v="Japan"/>
    <s v="Asia"/>
    <s v="LONG"/>
    <s v="B787"/>
    <n v="8"/>
    <n v="42"/>
    <n v="166"/>
    <n v="2"/>
    <n v="2"/>
    <n v="15"/>
    <m/>
    <m/>
  </r>
  <r>
    <d v="2025-10-03T00:00:00"/>
    <d v="1899-12-30T14:31:00"/>
    <s v="Afternoon"/>
    <s v="BA"/>
    <s v="BA3272"/>
    <s v="LHR"/>
    <s v="FRA"/>
    <s v="Germany"/>
    <s v="Europe"/>
    <s v="SHORT"/>
    <s v="A320"/>
    <n v="0"/>
    <n v="2"/>
    <n v="178"/>
    <n v="1"/>
    <n v="0"/>
    <n v="8"/>
    <m/>
    <m/>
  </r>
  <r>
    <d v="2025-08-05T00:00:00"/>
    <d v="1899-12-30T10:44:00"/>
    <s v="Morning"/>
    <s v="BA"/>
    <s v="BA5034"/>
    <s v="LHR"/>
    <s v="HND"/>
    <s v="Japan"/>
    <s v="Asia"/>
    <s v="LONG"/>
    <s v="A350"/>
    <n v="0"/>
    <n v="56"/>
    <n v="275"/>
    <n v="0"/>
    <n v="8"/>
    <n v="32"/>
    <n v="331"/>
    <s v="Group C"/>
  </r>
  <r>
    <d v="2025-07-02T00:00:00"/>
    <d v="1899-12-30T20:39:00"/>
    <s v="Evening"/>
    <s v="BA"/>
    <s v="BA2928"/>
    <s v="LHR"/>
    <s v="VIE"/>
    <s v="Austria"/>
    <s v="Europe"/>
    <s v="SHORT"/>
    <s v="A320"/>
    <n v="0"/>
    <n v="14"/>
    <n v="166"/>
    <n v="1"/>
    <n v="6"/>
    <n v="25"/>
    <m/>
    <m/>
  </r>
  <r>
    <d v="2025-10-11T00:00:00"/>
    <d v="1899-12-30T07:56:00"/>
    <s v="Morning"/>
    <s v="BA"/>
    <s v="BA8035"/>
    <s v="LHR"/>
    <s v="BCN"/>
    <s v="Spain"/>
    <s v="Europe"/>
    <s v="SHORT"/>
    <s v="A320"/>
    <n v="0"/>
    <n v="11"/>
    <n v="169"/>
    <n v="1"/>
    <n v="11"/>
    <n v="40"/>
    <n v="180"/>
    <s v="Group A"/>
  </r>
  <r>
    <d v="2025-07-20T00:00:00"/>
    <d v="1899-12-30T20:41:00"/>
    <s v="Evening"/>
    <s v="BA"/>
    <s v="BA7188"/>
    <s v="LHR"/>
    <s v="HND"/>
    <s v="Japan"/>
    <s v="Asia"/>
    <s v="LONG"/>
    <s v="B777"/>
    <n v="8"/>
    <n v="49"/>
    <n v="178"/>
    <n v="0"/>
    <n v="7"/>
    <n v="29"/>
    <m/>
    <m/>
  </r>
  <r>
    <d v="2025-05-02T00:00:00"/>
    <d v="1899-12-30T17:31:00"/>
    <s v="Afternoon"/>
    <s v="BA"/>
    <s v="BA2004"/>
    <s v="LHR"/>
    <s v="HND"/>
    <s v="Japan"/>
    <s v="Asia"/>
    <s v="LONG"/>
    <s v="B777"/>
    <n v="8"/>
    <n v="49"/>
    <n v="178"/>
    <n v="0"/>
    <n v="9"/>
    <n v="33"/>
    <m/>
    <m/>
  </r>
  <r>
    <d v="2025-06-26T00:00:00"/>
    <d v="1899-12-30T18:44:00"/>
    <s v="Evening"/>
    <s v="BA"/>
    <s v="BA7919"/>
    <s v="LHR"/>
    <s v="MUC"/>
    <s v="Germany"/>
    <s v="Europe"/>
    <s v="SHORT"/>
    <s v="A320"/>
    <n v="0"/>
    <n v="0"/>
    <n v="180"/>
    <n v="0"/>
    <n v="0"/>
    <n v="5"/>
    <m/>
    <m/>
  </r>
  <r>
    <d v="2025-09-07T00:00:00"/>
    <d v="1899-12-30T11:03:00"/>
    <s v="Morning"/>
    <s v="BA"/>
    <s v="BA6416"/>
    <s v="LHR"/>
    <s v="BCN"/>
    <s v="Spain"/>
    <s v="Europe"/>
    <s v="SHORT"/>
    <s v="A320"/>
    <n v="0"/>
    <n v="13"/>
    <n v="167"/>
    <n v="0"/>
    <n v="18"/>
    <n v="60"/>
    <n v="180"/>
    <s v="Group A"/>
  </r>
  <r>
    <d v="2025-10-01T00:00:00"/>
    <d v="1899-12-30T08:35:00"/>
    <s v="Morning"/>
    <s v="BA"/>
    <s v="BA9836"/>
    <s v="LHR"/>
    <s v="ORD"/>
    <s v="USA"/>
    <s v="North America"/>
    <s v="LONG"/>
    <s v="A380"/>
    <n v="14"/>
    <n v="97"/>
    <n v="358"/>
    <n v="1"/>
    <n v="7"/>
    <n v="28"/>
    <n v="469"/>
    <s v="Group B"/>
  </r>
  <r>
    <d v="2025-07-20T00:00:00"/>
    <d v="1899-12-30T10:06:00"/>
    <s v="Morning"/>
    <s v="BA"/>
    <s v="BA6676"/>
    <s v="LHR"/>
    <s v="AMS"/>
    <s v="Netherlands"/>
    <s v="Europe"/>
    <s v="SHORT"/>
    <s v="A320"/>
    <n v="0"/>
    <n v="13"/>
    <n v="167"/>
    <n v="0"/>
    <n v="12"/>
    <n v="41"/>
    <n v="180"/>
    <s v="Group A"/>
  </r>
  <r>
    <d v="2025-08-03T00:00:00"/>
    <d v="1899-12-30T09:46:00"/>
    <s v="Morning"/>
    <s v="BA"/>
    <s v="BA8635"/>
    <s v="LHR"/>
    <s v="DXB"/>
    <s v="UAE"/>
    <s v="Middle East"/>
    <s v="LONG"/>
    <s v="B787"/>
    <n v="0"/>
    <n v="31"/>
    <n v="173"/>
    <n v="0"/>
    <n v="3"/>
    <n v="17"/>
    <n v="204"/>
    <s v="Group C"/>
  </r>
  <r>
    <d v="2025-07-26T00:00:00"/>
    <d v="1899-12-30T09:51:00"/>
    <s v="Morning"/>
    <s v="BA"/>
    <s v="BA3924"/>
    <s v="LHR"/>
    <s v="FRA"/>
    <s v="Germany"/>
    <s v="Europe"/>
    <s v="SHORT"/>
    <s v="A320"/>
    <n v="0"/>
    <n v="7"/>
    <n v="173"/>
    <n v="3"/>
    <n v="9"/>
    <n v="35"/>
    <n v="180"/>
    <s v="Group A"/>
  </r>
  <r>
    <d v="2025-06-05T00:00:00"/>
    <d v="1899-12-30T13:48:00"/>
    <s v="Lunchtime"/>
    <s v="BA"/>
    <s v="BA7771"/>
    <s v="LHR"/>
    <s v="HND"/>
    <s v="Japan"/>
    <s v="Asia"/>
    <s v="LONG"/>
    <s v="B777"/>
    <n v="8"/>
    <n v="49"/>
    <n v="178"/>
    <n v="0"/>
    <n v="1"/>
    <n v="10"/>
    <m/>
    <m/>
  </r>
  <r>
    <d v="2025-08-13T00:00:00"/>
    <d v="1899-12-30T16:26:00"/>
    <s v="Afternoon"/>
    <s v="BA"/>
    <s v="BA7443"/>
    <s v="LHR"/>
    <s v="LAX"/>
    <s v="USA"/>
    <s v="North America"/>
    <s v="LONG"/>
    <s v="B777"/>
    <n v="0"/>
    <n v="48"/>
    <n v="224"/>
    <n v="1"/>
    <n v="10"/>
    <n v="37"/>
    <m/>
    <m/>
  </r>
  <r>
    <d v="2025-08-04T00:00:00"/>
    <d v="1899-12-30T09:24:00"/>
    <s v="Morning"/>
    <s v="BA"/>
    <s v="BA3359"/>
    <s v="LHR"/>
    <s v="DFW"/>
    <s v="USA"/>
    <s v="North America"/>
    <s v="LONG"/>
    <s v="B787"/>
    <n v="8"/>
    <n v="48"/>
    <n v="200"/>
    <n v="0"/>
    <n v="6"/>
    <n v="25"/>
    <n v="256"/>
    <s v="Group B"/>
  </r>
  <r>
    <d v="2025-09-09T00:00:00"/>
    <d v="1899-12-30T08:42:00"/>
    <s v="Morning"/>
    <s v="BA"/>
    <s v="BA1149"/>
    <s v="LHR"/>
    <s v="VIE"/>
    <s v="Austria"/>
    <s v="Europe"/>
    <s v="SHORT"/>
    <s v="A320"/>
    <n v="0"/>
    <n v="12"/>
    <n v="168"/>
    <n v="0"/>
    <n v="8"/>
    <n v="31"/>
    <n v="180"/>
    <s v="Group A"/>
  </r>
  <r>
    <d v="2025-07-26T00:00:00"/>
    <d v="1899-12-30T08:15:00"/>
    <s v="Morning"/>
    <s v="BA"/>
    <s v="BA7271"/>
    <s v="LHR"/>
    <s v="ORD"/>
    <s v="USA"/>
    <s v="North America"/>
    <s v="LONG"/>
    <s v="A380"/>
    <n v="14"/>
    <n v="97"/>
    <n v="358"/>
    <n v="0"/>
    <n v="12"/>
    <n v="41"/>
    <n v="469"/>
    <s v="Group B"/>
  </r>
  <r>
    <d v="2025-04-07T00:00:00"/>
    <d v="1899-12-30T13:08:00"/>
    <s v="Lunchtime"/>
    <s v="BA"/>
    <s v="BA9369"/>
    <s v="LHR"/>
    <s v="DFW"/>
    <s v="USA"/>
    <s v="North America"/>
    <s v="LONG"/>
    <s v="B777"/>
    <n v="0"/>
    <n v="48"/>
    <n v="224"/>
    <n v="0"/>
    <n v="1"/>
    <n v="11"/>
    <m/>
    <m/>
  </r>
  <r>
    <d v="2025-07-08T00:00:00"/>
    <d v="1899-12-30T08:50:00"/>
    <s v="Morning"/>
    <s v="BA"/>
    <s v="BA4526"/>
    <s v="LHR"/>
    <s v="DXB"/>
    <s v="UAE"/>
    <s v="Middle East"/>
    <s v="LONG"/>
    <s v="B787"/>
    <n v="0"/>
    <n v="35"/>
    <n v="179"/>
    <n v="0"/>
    <n v="4"/>
    <n v="20"/>
    <n v="214"/>
    <s v="Group C"/>
  </r>
  <r>
    <d v="2025-04-19T00:00:00"/>
    <d v="1899-12-30T07:22:00"/>
    <s v="Morning"/>
    <s v="BA"/>
    <s v="BA4072"/>
    <s v="LHR"/>
    <s v="MAD"/>
    <s v="Spain"/>
    <s v="Europe"/>
    <s v="SHORT"/>
    <s v="A320"/>
    <n v="0"/>
    <n v="13"/>
    <n v="167"/>
    <n v="0"/>
    <n v="10"/>
    <n v="37"/>
    <n v="180"/>
    <s v="Group A"/>
  </r>
  <r>
    <d v="2025-04-04T00:00:00"/>
    <d v="1899-12-30T09:57:00"/>
    <s v="Morning"/>
    <s v="BA"/>
    <s v="BA1503"/>
    <s v="LHR"/>
    <s v="MAD"/>
    <s v="Spain"/>
    <s v="Europe"/>
    <s v="SHORT"/>
    <s v="A320"/>
    <n v="0"/>
    <n v="4"/>
    <n v="176"/>
    <n v="0"/>
    <n v="19"/>
    <n v="63"/>
    <n v="180"/>
    <s v="Group A"/>
  </r>
  <r>
    <d v="2025-06-10T00:00:00"/>
    <d v="1899-12-30T19:14:00"/>
    <s v="Evening"/>
    <s v="BA"/>
    <s v="BA4451"/>
    <s v="LHR"/>
    <s v="LAX"/>
    <s v="USA"/>
    <s v="North America"/>
    <s v="LONG"/>
    <s v="B787"/>
    <n v="8"/>
    <n v="42"/>
    <n v="166"/>
    <n v="1"/>
    <n v="7"/>
    <n v="28"/>
    <m/>
    <m/>
  </r>
  <r>
    <d v="2025-08-23T00:00:00"/>
    <d v="1899-12-30T14:01:00"/>
    <s v="Afternoon"/>
    <s v="BA"/>
    <s v="BA6716"/>
    <s v="LHR"/>
    <s v="LAX"/>
    <s v="USA"/>
    <s v="North America"/>
    <s v="LONG"/>
    <s v="B787"/>
    <n v="0"/>
    <n v="35"/>
    <n v="179"/>
    <n v="0"/>
    <n v="11"/>
    <n v="40"/>
    <m/>
    <m/>
  </r>
  <r>
    <d v="2025-07-28T00:00:00"/>
    <d v="1899-12-30T22:25:00"/>
    <s v="Evening"/>
    <s v="BA"/>
    <s v="BA3776"/>
    <s v="LHR"/>
    <s v="MUC"/>
    <s v="Germany"/>
    <s v="Europe"/>
    <s v="SHORT"/>
    <s v="A320"/>
    <n v="0"/>
    <n v="20"/>
    <n v="160"/>
    <n v="2"/>
    <n v="7"/>
    <n v="29"/>
    <m/>
    <m/>
  </r>
  <r>
    <d v="2025-10-14T00:00:00"/>
    <d v="1899-12-30T08:56:00"/>
    <s v="Morning"/>
    <s v="BA"/>
    <s v="BA8684"/>
    <s v="LHR"/>
    <s v="JFK"/>
    <s v="USA"/>
    <s v="North America"/>
    <s v="LONG"/>
    <s v="B777"/>
    <n v="0"/>
    <n v="32"/>
    <n v="304"/>
    <n v="0"/>
    <n v="18"/>
    <n v="61"/>
    <n v="336"/>
    <s v="Group B"/>
  </r>
  <r>
    <d v="2025-06-08T00:00:00"/>
    <d v="1899-12-30T11:35:00"/>
    <s v="Morning"/>
    <s v="BA"/>
    <s v="BA2397"/>
    <s v="LHR"/>
    <s v="AMS"/>
    <s v="Netherlands"/>
    <s v="Europe"/>
    <s v="SHORT"/>
    <s v="A320"/>
    <n v="0"/>
    <n v="16"/>
    <n v="164"/>
    <n v="0"/>
    <n v="0"/>
    <n v="3"/>
    <n v="180"/>
    <s v="Group A"/>
  </r>
  <r>
    <d v="2025-10-19T00:00:00"/>
    <d v="1899-12-30T11:05:00"/>
    <s v="Morning"/>
    <s v="BA"/>
    <s v="BA3447"/>
    <s v="LHR"/>
    <s v="MUC"/>
    <s v="Germany"/>
    <s v="Europe"/>
    <s v="SHORT"/>
    <s v="A320"/>
    <n v="0"/>
    <n v="2"/>
    <n v="178"/>
    <n v="1"/>
    <n v="8"/>
    <n v="32"/>
    <n v="180"/>
    <s v="Group A"/>
  </r>
  <r>
    <d v="2025-09-28T00:00:00"/>
    <d v="1899-12-30T11:20:00"/>
    <s v="Morning"/>
    <s v="BA"/>
    <s v="BA2313"/>
    <s v="LHR"/>
    <s v="VIE"/>
    <s v="Austria"/>
    <s v="Europe"/>
    <s v="SHORT"/>
    <s v="A320"/>
    <n v="0"/>
    <n v="4"/>
    <n v="176"/>
    <n v="0"/>
    <n v="0"/>
    <n v="5"/>
    <n v="180"/>
    <s v="Group A"/>
  </r>
  <r>
    <d v="2025-10-03T00:00:00"/>
    <d v="1899-12-30T08:54:00"/>
    <s v="Morning"/>
    <s v="BA"/>
    <s v="BA2722"/>
    <s v="LHR"/>
    <s v="JFK"/>
    <s v="USA"/>
    <s v="North America"/>
    <s v="LONG"/>
    <s v="B777"/>
    <n v="8"/>
    <n v="49"/>
    <n v="178"/>
    <n v="0"/>
    <n v="0"/>
    <n v="0"/>
    <n v="235"/>
    <s v="Group B"/>
  </r>
  <r>
    <d v="2025-04-03T00:00:00"/>
    <d v="1899-12-30T13:30:00"/>
    <s v="Lunchtime"/>
    <s v="BA"/>
    <s v="BA3598"/>
    <s v="LHR"/>
    <s v="CDG"/>
    <s v="France"/>
    <s v="Europe"/>
    <s v="SHORT"/>
    <s v="A320"/>
    <n v="0"/>
    <n v="6"/>
    <n v="174"/>
    <n v="0"/>
    <n v="9"/>
    <n v="35"/>
    <m/>
    <m/>
  </r>
  <r>
    <d v="2025-08-28T00:00:00"/>
    <d v="1899-12-30T14:19:00"/>
    <s v="Afternoon"/>
    <s v="BA"/>
    <s v="BA3593"/>
    <s v="LHR"/>
    <s v="IST"/>
    <s v="Turkey"/>
    <s v="Europe"/>
    <s v="SHORT"/>
    <s v="A320"/>
    <n v="0"/>
    <n v="11"/>
    <n v="169"/>
    <n v="1"/>
    <n v="9"/>
    <n v="32"/>
    <m/>
    <m/>
  </r>
  <r>
    <d v="2025-10-26T00:00:00"/>
    <d v="1899-12-30T15:29:00"/>
    <s v="Afternoon"/>
    <s v="BA"/>
    <s v="BA2342"/>
    <s v="LHR"/>
    <s v="ZRH"/>
    <s v="Switzerland"/>
    <s v="Europe"/>
    <s v="SHORT"/>
    <s v="A320"/>
    <n v="0"/>
    <n v="10"/>
    <n v="170"/>
    <n v="0"/>
    <n v="6"/>
    <n v="26"/>
    <m/>
    <m/>
  </r>
  <r>
    <d v="2025-05-09T00:00:00"/>
    <d v="1899-12-30T13:10:00"/>
    <s v="Lunchtime"/>
    <s v="BA"/>
    <s v="BA5327"/>
    <s v="LHR"/>
    <s v="LAX"/>
    <s v="USA"/>
    <s v="North America"/>
    <s v="LONG"/>
    <s v="B777"/>
    <n v="0"/>
    <n v="32"/>
    <n v="300"/>
    <n v="0"/>
    <n v="7"/>
    <n v="29"/>
    <m/>
    <m/>
  </r>
  <r>
    <d v="2025-09-28T00:00:00"/>
    <d v="1899-12-30T21:03:00"/>
    <s v="Evening"/>
    <s v="BA"/>
    <s v="BA4327"/>
    <s v="LHR"/>
    <s v="MUC"/>
    <s v="Germany"/>
    <s v="Europe"/>
    <s v="SHORT"/>
    <s v="A320"/>
    <n v="0"/>
    <n v="10"/>
    <n v="170"/>
    <n v="0"/>
    <n v="25"/>
    <n v="79"/>
    <m/>
    <m/>
  </r>
  <r>
    <d v="2025-08-05T00:00:00"/>
    <d v="1899-12-30T21:31:00"/>
    <s v="Evening"/>
    <s v="BA"/>
    <s v="BA2387"/>
    <s v="LHR"/>
    <s v="ORD"/>
    <s v="USA"/>
    <s v="North America"/>
    <s v="LONG"/>
    <s v="A380"/>
    <n v="14"/>
    <n v="97"/>
    <n v="358"/>
    <n v="1"/>
    <n v="6"/>
    <n v="26"/>
    <m/>
    <m/>
  </r>
  <r>
    <d v="2025-04-08T00:00:00"/>
    <d v="1899-12-30T10:49:00"/>
    <s v="Morning"/>
    <s v="BA"/>
    <s v="BA9130"/>
    <s v="LHR"/>
    <s v="ORD"/>
    <s v="USA"/>
    <s v="North America"/>
    <s v="LONG"/>
    <s v="B777"/>
    <n v="8"/>
    <n v="49"/>
    <n v="178"/>
    <n v="0"/>
    <n v="11"/>
    <n v="38"/>
    <n v="235"/>
    <s v="Group B"/>
  </r>
  <r>
    <d v="2025-10-19T00:00:00"/>
    <d v="1899-12-30T12:54:00"/>
    <s v="Lunchtime"/>
    <s v="BA"/>
    <s v="BA9187"/>
    <s v="LHR"/>
    <s v="FRA"/>
    <s v="Germany"/>
    <s v="Europe"/>
    <s v="SHORT"/>
    <s v="A320"/>
    <n v="0"/>
    <n v="9"/>
    <n v="171"/>
    <n v="0"/>
    <n v="4"/>
    <n v="20"/>
    <m/>
    <m/>
  </r>
  <r>
    <d v="2025-07-08T00:00:00"/>
    <d v="1899-12-30T18:07:00"/>
    <s v="Evening"/>
    <s v="BA"/>
    <s v="BA5851"/>
    <s v="LHR"/>
    <s v="ZRH"/>
    <s v="Switzerland"/>
    <s v="Europe"/>
    <s v="SHORT"/>
    <s v="A320"/>
    <n v="0"/>
    <n v="13"/>
    <n v="167"/>
    <n v="0"/>
    <n v="9"/>
    <n v="35"/>
    <m/>
    <m/>
  </r>
  <r>
    <d v="2025-08-14T00:00:00"/>
    <d v="1899-12-30T22:24:00"/>
    <s v="Evening"/>
    <s v="BA"/>
    <s v="BA3774"/>
    <s v="LHR"/>
    <s v="VIE"/>
    <s v="Austria"/>
    <s v="Europe"/>
    <s v="SHORT"/>
    <s v="A320"/>
    <n v="0"/>
    <n v="6"/>
    <n v="174"/>
    <n v="0"/>
    <n v="6"/>
    <n v="27"/>
    <m/>
    <m/>
  </r>
  <r>
    <d v="2025-04-07T00:00:00"/>
    <d v="1899-12-30T09:11:00"/>
    <s v="Morning"/>
    <s v="BA"/>
    <s v="BA6730"/>
    <s v="LHR"/>
    <s v="IST"/>
    <s v="Turkey"/>
    <s v="Europe"/>
    <s v="SHORT"/>
    <s v="A320"/>
    <n v="0"/>
    <n v="3"/>
    <n v="177"/>
    <n v="0"/>
    <n v="6"/>
    <n v="24"/>
    <n v="180"/>
    <s v="Group A"/>
  </r>
  <r>
    <d v="2025-06-09T00:00:00"/>
    <d v="1899-12-30T10:06:00"/>
    <s v="Morning"/>
    <s v="BA"/>
    <s v="BA9307"/>
    <s v="LHR"/>
    <s v="BCN"/>
    <s v="Spain"/>
    <s v="Europe"/>
    <s v="SHORT"/>
    <s v="A320"/>
    <n v="0"/>
    <n v="14"/>
    <n v="166"/>
    <n v="1"/>
    <n v="18"/>
    <n v="59"/>
    <n v="180"/>
    <s v="Group A"/>
  </r>
  <r>
    <d v="2025-10-13T00:00:00"/>
    <d v="1899-12-30T13:18:00"/>
    <s v="Lunchtime"/>
    <s v="BA"/>
    <s v="BA8891"/>
    <s v="LHR"/>
    <s v="IST"/>
    <s v="Turkey"/>
    <s v="Europe"/>
    <s v="SHORT"/>
    <s v="A320"/>
    <n v="0"/>
    <n v="20"/>
    <n v="160"/>
    <n v="0"/>
    <n v="14"/>
    <n v="49"/>
    <m/>
    <m/>
  </r>
  <r>
    <d v="2025-07-26T00:00:00"/>
    <d v="1899-12-30T19:19:00"/>
    <s v="Evening"/>
    <s v="BA"/>
    <s v="BA8051"/>
    <s v="LHR"/>
    <s v="HND"/>
    <s v="Japan"/>
    <s v="Asia"/>
    <s v="LONG"/>
    <s v="B777"/>
    <n v="8"/>
    <n v="49"/>
    <n v="178"/>
    <n v="0"/>
    <n v="9"/>
    <n v="32"/>
    <m/>
    <m/>
  </r>
  <r>
    <d v="2025-05-03T00:00:00"/>
    <d v="1899-12-30T18:02:00"/>
    <s v="Evening"/>
    <s v="BA"/>
    <s v="BA9284"/>
    <s v="LHR"/>
    <s v="JFK"/>
    <s v="USA"/>
    <s v="North America"/>
    <s v="LONG"/>
    <s v="B787"/>
    <n v="8"/>
    <n v="42"/>
    <n v="166"/>
    <n v="2"/>
    <n v="0"/>
    <n v="0"/>
    <m/>
    <m/>
  </r>
  <r>
    <d v="2025-10-06T00:00:00"/>
    <d v="1899-12-30T19:44:00"/>
    <s v="Evening"/>
    <s v="BA"/>
    <s v="BA1962"/>
    <s v="LHR"/>
    <s v="ZRH"/>
    <s v="Switzerland"/>
    <s v="Europe"/>
    <s v="SHORT"/>
    <s v="A320"/>
    <n v="0"/>
    <n v="12"/>
    <n v="168"/>
    <n v="0"/>
    <n v="6"/>
    <n v="25"/>
    <m/>
    <m/>
  </r>
  <r>
    <d v="2025-10-18T00:00:00"/>
    <d v="1899-12-30T20:20:00"/>
    <s v="Evening"/>
    <s v="BA"/>
    <s v="BA1395"/>
    <s v="LHR"/>
    <s v="MUC"/>
    <s v="Germany"/>
    <s v="Europe"/>
    <s v="SHORT"/>
    <s v="A320"/>
    <n v="0"/>
    <n v="6"/>
    <n v="174"/>
    <n v="0"/>
    <n v="23"/>
    <n v="72"/>
    <m/>
    <m/>
  </r>
  <r>
    <d v="2025-10-08T00:00:00"/>
    <d v="1899-12-30T22:59:00"/>
    <s v="Evening"/>
    <s v="BA"/>
    <s v="BA5718"/>
    <s v="LHR"/>
    <s v="ORD"/>
    <s v="USA"/>
    <s v="North America"/>
    <s v="LONG"/>
    <s v="A350"/>
    <n v="0"/>
    <n v="56"/>
    <n v="275"/>
    <n v="0"/>
    <n v="7"/>
    <n v="27"/>
    <m/>
    <m/>
  </r>
  <r>
    <d v="2025-06-16T00:00:00"/>
    <d v="1899-12-30T14:56:00"/>
    <s v="Afternoon"/>
    <s v="BA"/>
    <s v="BA6569"/>
    <s v="LHR"/>
    <s v="HND"/>
    <s v="Japan"/>
    <s v="Asia"/>
    <s v="LONG"/>
    <s v="B777"/>
    <n v="0"/>
    <n v="48"/>
    <n v="224"/>
    <n v="0"/>
    <n v="14"/>
    <n v="48"/>
    <m/>
    <m/>
  </r>
  <r>
    <d v="2025-05-12T00:00:00"/>
    <d v="1899-12-30T21:58:00"/>
    <s v="Evening"/>
    <s v="BA"/>
    <s v="BA2498"/>
    <s v="LHR"/>
    <s v="CDG"/>
    <s v="France"/>
    <s v="Europe"/>
    <s v="SHORT"/>
    <s v="A320"/>
    <n v="0"/>
    <n v="4"/>
    <n v="176"/>
    <n v="0"/>
    <n v="16"/>
    <n v="53"/>
    <m/>
    <m/>
  </r>
  <r>
    <d v="2025-07-14T00:00:00"/>
    <d v="1899-12-30T19:09:00"/>
    <s v="Evening"/>
    <s v="BA"/>
    <s v="BA7142"/>
    <s v="LHR"/>
    <s v="MUC"/>
    <s v="Germany"/>
    <s v="Europe"/>
    <s v="SHORT"/>
    <s v="A320"/>
    <n v="0"/>
    <n v="14"/>
    <n v="166"/>
    <n v="0"/>
    <n v="9"/>
    <n v="34"/>
    <m/>
    <m/>
  </r>
  <r>
    <d v="2025-10-05T00:00:00"/>
    <d v="1899-12-30T20:18:00"/>
    <s v="Evening"/>
    <s v="BA"/>
    <s v="BA4458"/>
    <s v="LHR"/>
    <s v="MUC"/>
    <s v="Germany"/>
    <s v="Europe"/>
    <s v="SHORT"/>
    <s v="A320"/>
    <n v="0"/>
    <n v="5"/>
    <n v="175"/>
    <n v="4"/>
    <n v="3"/>
    <n v="17"/>
    <m/>
    <m/>
  </r>
  <r>
    <d v="2025-08-25T00:00:00"/>
    <d v="1899-12-30T20:23:00"/>
    <s v="Evening"/>
    <s v="BA"/>
    <s v="BA1690"/>
    <s v="LHR"/>
    <s v="VIE"/>
    <s v="Austria"/>
    <s v="Europe"/>
    <s v="SHORT"/>
    <s v="A320"/>
    <n v="0"/>
    <n v="16"/>
    <n v="164"/>
    <n v="2"/>
    <n v="0"/>
    <n v="0"/>
    <m/>
    <m/>
  </r>
  <r>
    <d v="2025-05-03T00:00:00"/>
    <d v="1899-12-30T16:12:00"/>
    <s v="Afternoon"/>
    <s v="BA"/>
    <s v="BA7145"/>
    <s v="LHR"/>
    <s v="LAX"/>
    <s v="USA"/>
    <s v="North America"/>
    <s v="LONG"/>
    <s v="B777"/>
    <n v="0"/>
    <n v="32"/>
    <n v="300"/>
    <n v="1"/>
    <n v="12"/>
    <n v="41"/>
    <m/>
    <m/>
  </r>
  <r>
    <d v="2025-07-09T00:00:00"/>
    <d v="1899-12-30T18:00:00"/>
    <s v="Evening"/>
    <s v="BA"/>
    <s v="BA5658"/>
    <s v="LHR"/>
    <s v="MUC"/>
    <s v="Germany"/>
    <s v="Europe"/>
    <s v="SHORT"/>
    <s v="A320"/>
    <n v="0"/>
    <n v="16"/>
    <n v="164"/>
    <n v="0"/>
    <n v="3"/>
    <n v="18"/>
    <m/>
    <m/>
  </r>
  <r>
    <d v="2025-10-29T00:00:00"/>
    <d v="1899-12-30T09:20:00"/>
    <s v="Morning"/>
    <s v="BA"/>
    <s v="BA7266"/>
    <s v="LHR"/>
    <s v="FRA"/>
    <s v="Germany"/>
    <s v="Europe"/>
    <s v="SHORT"/>
    <s v="A320"/>
    <n v="0"/>
    <n v="9"/>
    <n v="171"/>
    <n v="0"/>
    <n v="9"/>
    <n v="33"/>
    <n v="180"/>
    <s v="Group A"/>
  </r>
  <r>
    <d v="2025-06-26T00:00:00"/>
    <d v="1899-12-30T07:03:00"/>
    <s v="Morning"/>
    <s v="BA"/>
    <s v="BA9692"/>
    <s v="LHR"/>
    <s v="IST"/>
    <s v="Turkey"/>
    <s v="Europe"/>
    <s v="SHORT"/>
    <s v="A320"/>
    <n v="0"/>
    <n v="14"/>
    <n v="166"/>
    <n v="0"/>
    <n v="1"/>
    <n v="11"/>
    <n v="180"/>
    <s v="Group A"/>
  </r>
  <r>
    <d v="2025-06-17T00:00:00"/>
    <d v="1899-12-30T22:43:00"/>
    <s v="Evening"/>
    <s v="BA"/>
    <s v="BA6811"/>
    <s v="LHR"/>
    <s v="DFW"/>
    <s v="USA"/>
    <s v="North America"/>
    <s v="LONG"/>
    <s v="B787"/>
    <n v="8"/>
    <n v="48"/>
    <n v="200"/>
    <n v="0"/>
    <n v="6"/>
    <n v="26"/>
    <m/>
    <m/>
  </r>
  <r>
    <d v="2025-09-21T00:00:00"/>
    <d v="1899-12-30T13:15:00"/>
    <s v="Lunchtime"/>
    <s v="BA"/>
    <s v="BA1167"/>
    <s v="LHR"/>
    <s v="DXB"/>
    <s v="UAE"/>
    <s v="Middle East"/>
    <s v="LONG"/>
    <s v="B777"/>
    <n v="0"/>
    <n v="32"/>
    <n v="300"/>
    <n v="1"/>
    <n v="8"/>
    <n v="31"/>
    <m/>
    <m/>
  </r>
  <r>
    <d v="2025-08-19T00:00:00"/>
    <d v="1899-12-30T17:24:00"/>
    <s v="Afternoon"/>
    <s v="BA"/>
    <s v="BA8420"/>
    <s v="LHR"/>
    <s v="FRA"/>
    <s v="Germany"/>
    <s v="Europe"/>
    <s v="SHORT"/>
    <s v="A320"/>
    <n v="0"/>
    <n v="7"/>
    <n v="173"/>
    <n v="0"/>
    <n v="9"/>
    <n v="34"/>
    <m/>
    <m/>
  </r>
  <r>
    <d v="2025-07-17T00:00:00"/>
    <d v="1899-12-30T19:19:00"/>
    <s v="Evening"/>
    <s v="BA"/>
    <s v="BA2661"/>
    <s v="LHR"/>
    <s v="IST"/>
    <s v="Turkey"/>
    <s v="Europe"/>
    <s v="SHORT"/>
    <s v="A320"/>
    <n v="0"/>
    <n v="5"/>
    <n v="175"/>
    <n v="2"/>
    <n v="2"/>
    <n v="13"/>
    <m/>
    <m/>
  </r>
  <r>
    <d v="2025-06-05T00:00:00"/>
    <d v="1899-12-30T20:50:00"/>
    <s v="Evening"/>
    <s v="BA"/>
    <s v="BA8567"/>
    <s v="LHR"/>
    <s v="LAX"/>
    <s v="USA"/>
    <s v="North America"/>
    <s v="LONG"/>
    <s v="A380"/>
    <n v="14"/>
    <n v="97"/>
    <n v="358"/>
    <n v="0"/>
    <n v="14"/>
    <n v="49"/>
    <m/>
    <m/>
  </r>
  <r>
    <d v="2025-05-06T00:00:00"/>
    <d v="1899-12-30T16:35:00"/>
    <s v="Afternoon"/>
    <s v="BA"/>
    <s v="BA7783"/>
    <s v="LHR"/>
    <s v="AMS"/>
    <s v="Netherlands"/>
    <s v="Europe"/>
    <s v="SHORT"/>
    <s v="A320"/>
    <n v="0"/>
    <n v="13"/>
    <n v="167"/>
    <n v="0"/>
    <n v="5"/>
    <n v="21"/>
    <m/>
    <m/>
  </r>
  <r>
    <d v="2025-09-21T00:00:00"/>
    <d v="1899-12-30T16:16:00"/>
    <s v="Afternoon"/>
    <s v="BA"/>
    <s v="BA4291"/>
    <s v="LHR"/>
    <s v="IST"/>
    <s v="Turkey"/>
    <s v="Europe"/>
    <s v="SHORT"/>
    <s v="A320"/>
    <n v="0"/>
    <n v="19"/>
    <n v="161"/>
    <n v="1"/>
    <n v="0"/>
    <n v="4"/>
    <m/>
    <m/>
  </r>
  <r>
    <d v="2025-08-19T00:00:00"/>
    <d v="1899-12-30T20:40:00"/>
    <s v="Evening"/>
    <s v="BA"/>
    <s v="BA3746"/>
    <s v="LHR"/>
    <s v="MAD"/>
    <s v="Spain"/>
    <s v="Europe"/>
    <s v="SHORT"/>
    <s v="A320"/>
    <n v="0"/>
    <n v="12"/>
    <n v="168"/>
    <n v="0"/>
    <n v="7"/>
    <n v="29"/>
    <m/>
    <m/>
  </r>
  <r>
    <d v="2025-09-30T00:00:00"/>
    <d v="1899-12-30T08:49:00"/>
    <s v="Morning"/>
    <s v="BA"/>
    <s v="BA4784"/>
    <s v="LHR"/>
    <s v="DXB"/>
    <s v="UAE"/>
    <s v="Middle East"/>
    <s v="LONG"/>
    <s v="B777"/>
    <n v="8"/>
    <n v="49"/>
    <n v="178"/>
    <n v="2"/>
    <n v="8"/>
    <n v="31"/>
    <n v="235"/>
    <s v="Group C"/>
  </r>
  <r>
    <d v="2025-09-01T00:00:00"/>
    <d v="1899-12-30T21:12:00"/>
    <s v="Evening"/>
    <s v="BA"/>
    <s v="BA4915"/>
    <s v="LHR"/>
    <s v="AMS"/>
    <s v="Netherlands"/>
    <s v="Europe"/>
    <s v="SHORT"/>
    <s v="A320"/>
    <n v="0"/>
    <n v="7"/>
    <n v="173"/>
    <n v="4"/>
    <n v="9"/>
    <n v="33"/>
    <m/>
    <m/>
  </r>
  <r>
    <d v="2025-04-04T00:00:00"/>
    <d v="1899-12-30T11:58:00"/>
    <s v="Morning"/>
    <s v="BA"/>
    <s v="BA7772"/>
    <s v="LHR"/>
    <s v="HND"/>
    <s v="Japan"/>
    <s v="Asia"/>
    <s v="LONG"/>
    <s v="B787"/>
    <n v="0"/>
    <n v="31"/>
    <n v="173"/>
    <n v="0"/>
    <n v="15"/>
    <n v="52"/>
    <n v="204"/>
    <s v="Group C"/>
  </r>
  <r>
    <d v="2025-07-03T00:00:00"/>
    <d v="1899-12-30T16:11:00"/>
    <s v="Afternoon"/>
    <s v="BA"/>
    <s v="BA6268"/>
    <s v="LHR"/>
    <s v="IST"/>
    <s v="Turkey"/>
    <s v="Europe"/>
    <s v="SHORT"/>
    <s v="A320"/>
    <n v="0"/>
    <n v="7"/>
    <n v="173"/>
    <n v="0"/>
    <n v="6"/>
    <n v="27"/>
    <m/>
    <m/>
  </r>
  <r>
    <d v="2025-08-09T00:00:00"/>
    <d v="1899-12-30T07:02:00"/>
    <s v="Morning"/>
    <s v="BA"/>
    <s v="BA3166"/>
    <s v="LHR"/>
    <s v="ORD"/>
    <s v="USA"/>
    <s v="North America"/>
    <s v="LONG"/>
    <s v="B787"/>
    <n v="0"/>
    <n v="35"/>
    <n v="179"/>
    <n v="0"/>
    <n v="7"/>
    <n v="28"/>
    <n v="214"/>
    <s v="Group B"/>
  </r>
  <r>
    <d v="2025-08-30T00:00:00"/>
    <d v="1899-12-30T15:49:00"/>
    <s v="Afternoon"/>
    <s v="BA"/>
    <s v="BA6298"/>
    <s v="LHR"/>
    <s v="LAX"/>
    <s v="USA"/>
    <s v="North America"/>
    <s v="LONG"/>
    <s v="A350"/>
    <n v="0"/>
    <n v="56"/>
    <n v="275"/>
    <n v="1"/>
    <n v="2"/>
    <n v="13"/>
    <m/>
    <m/>
  </r>
  <r>
    <d v="2025-04-10T00:00:00"/>
    <d v="1899-12-30T12:31:00"/>
    <s v="Lunchtime"/>
    <s v="BA"/>
    <s v="BA5397"/>
    <s v="LHR"/>
    <s v="MAD"/>
    <s v="Spain"/>
    <s v="Europe"/>
    <s v="SHORT"/>
    <s v="A320"/>
    <n v="0"/>
    <n v="15"/>
    <n v="165"/>
    <n v="0"/>
    <n v="12"/>
    <n v="43"/>
    <m/>
    <m/>
  </r>
  <r>
    <d v="2025-05-23T00:00:00"/>
    <d v="1899-12-30T14:10:00"/>
    <s v="Afternoon"/>
    <s v="BA"/>
    <s v="BA8359"/>
    <s v="LHR"/>
    <s v="DFW"/>
    <s v="USA"/>
    <s v="North America"/>
    <s v="LONG"/>
    <s v="B787"/>
    <n v="8"/>
    <n v="48"/>
    <n v="200"/>
    <n v="1"/>
    <n v="9"/>
    <n v="33"/>
    <m/>
    <m/>
  </r>
  <r>
    <d v="2025-08-24T00:00:00"/>
    <d v="1899-12-30T14:02:00"/>
    <s v="Afternoon"/>
    <s v="BA"/>
    <s v="BA2528"/>
    <s v="LHR"/>
    <s v="LAX"/>
    <s v="USA"/>
    <s v="North America"/>
    <s v="LONG"/>
    <s v="B777"/>
    <n v="0"/>
    <n v="32"/>
    <n v="304"/>
    <n v="0"/>
    <n v="5"/>
    <n v="24"/>
    <m/>
    <m/>
  </r>
  <r>
    <d v="2025-05-10T00:00:00"/>
    <d v="1899-12-30T18:52:00"/>
    <s v="Evening"/>
    <s v="BA"/>
    <s v="BA8926"/>
    <s v="LHR"/>
    <s v="HND"/>
    <s v="Japan"/>
    <s v="Asia"/>
    <s v="LONG"/>
    <s v="B777"/>
    <n v="0"/>
    <n v="32"/>
    <n v="300"/>
    <n v="0"/>
    <n v="0"/>
    <n v="1"/>
    <m/>
    <m/>
  </r>
  <r>
    <d v="2025-08-16T00:00:00"/>
    <d v="1899-12-30T06:49:00"/>
    <s v="Morning"/>
    <s v="BA"/>
    <s v="BA7562"/>
    <s v="LHR"/>
    <s v="AMS"/>
    <s v="Netherlands"/>
    <s v="Europe"/>
    <s v="SHORT"/>
    <s v="A320"/>
    <n v="0"/>
    <n v="11"/>
    <n v="169"/>
    <n v="1"/>
    <n v="16"/>
    <n v="53"/>
    <n v="180"/>
    <s v="Group A"/>
  </r>
  <r>
    <d v="2025-06-16T00:00:00"/>
    <d v="1899-12-30T20:28:00"/>
    <s v="Evening"/>
    <s v="BA"/>
    <s v="BA4999"/>
    <s v="LHR"/>
    <s v="LAX"/>
    <s v="USA"/>
    <s v="North America"/>
    <s v="LONG"/>
    <s v="A350"/>
    <n v="0"/>
    <n v="56"/>
    <n v="275"/>
    <n v="0"/>
    <n v="1"/>
    <n v="11"/>
    <m/>
    <m/>
  </r>
  <r>
    <d v="2025-05-13T00:00:00"/>
    <d v="1899-12-30T17:39:00"/>
    <s v="Afternoon"/>
    <s v="BA"/>
    <s v="BA1216"/>
    <s v="LHR"/>
    <s v="ZRH"/>
    <s v="Switzerland"/>
    <s v="Europe"/>
    <s v="SHORT"/>
    <s v="A320"/>
    <n v="0"/>
    <n v="11"/>
    <n v="169"/>
    <n v="0"/>
    <n v="5"/>
    <n v="21"/>
    <m/>
    <m/>
  </r>
  <r>
    <d v="2025-08-14T00:00:00"/>
    <d v="1899-12-30T15:17:00"/>
    <s v="Afternoon"/>
    <s v="BA"/>
    <s v="BA3113"/>
    <s v="LHR"/>
    <s v="DXB"/>
    <s v="UAE"/>
    <s v="Middle East"/>
    <s v="LONG"/>
    <s v="B777"/>
    <n v="8"/>
    <n v="49"/>
    <n v="178"/>
    <n v="0"/>
    <n v="10"/>
    <n v="36"/>
    <m/>
    <m/>
  </r>
  <r>
    <d v="2025-09-10T00:00:00"/>
    <d v="1899-12-30T10:01:00"/>
    <s v="Morning"/>
    <s v="BA"/>
    <s v="BA2928"/>
    <s v="LHR"/>
    <s v="CDG"/>
    <s v="France"/>
    <s v="Europe"/>
    <s v="SHORT"/>
    <s v="A320"/>
    <n v="0"/>
    <n v="13"/>
    <n v="167"/>
    <n v="0"/>
    <n v="1"/>
    <n v="12"/>
    <n v="180"/>
    <s v="Group A"/>
  </r>
  <r>
    <d v="2025-04-21T00:00:00"/>
    <d v="1899-12-30T20:51:00"/>
    <s v="Evening"/>
    <s v="BA"/>
    <s v="BA6757"/>
    <s v="LHR"/>
    <s v="ZRH"/>
    <s v="Switzerland"/>
    <s v="Europe"/>
    <s v="SHORT"/>
    <s v="A320"/>
    <n v="0"/>
    <n v="5"/>
    <n v="175"/>
    <n v="0"/>
    <n v="0"/>
    <n v="7"/>
    <m/>
    <m/>
  </r>
  <r>
    <d v="2025-09-08T00:00:00"/>
    <d v="1899-12-30T20:17:00"/>
    <s v="Evening"/>
    <s v="BA"/>
    <s v="BA6989"/>
    <s v="LHR"/>
    <s v="ORD"/>
    <s v="USA"/>
    <s v="North America"/>
    <s v="LONG"/>
    <s v="B787"/>
    <n v="0"/>
    <n v="35"/>
    <n v="179"/>
    <n v="0"/>
    <n v="0"/>
    <n v="0"/>
    <m/>
    <m/>
  </r>
  <r>
    <d v="2025-04-22T00:00:00"/>
    <d v="1899-12-30T15:25:00"/>
    <s v="Afternoon"/>
    <s v="BA"/>
    <s v="BA7286"/>
    <s v="LHR"/>
    <s v="CDG"/>
    <s v="France"/>
    <s v="Europe"/>
    <s v="SHORT"/>
    <s v="A320"/>
    <n v="0"/>
    <n v="2"/>
    <n v="178"/>
    <n v="2"/>
    <n v="12"/>
    <n v="42"/>
    <m/>
    <m/>
  </r>
  <r>
    <d v="2025-05-06T00:00:00"/>
    <d v="1899-12-30T10:11:00"/>
    <s v="Morning"/>
    <s v="BA"/>
    <s v="BA2611"/>
    <s v="LHR"/>
    <s v="DFW"/>
    <s v="USA"/>
    <s v="North America"/>
    <s v="LONG"/>
    <s v="B787"/>
    <n v="8"/>
    <n v="42"/>
    <n v="166"/>
    <n v="2"/>
    <n v="5"/>
    <n v="22"/>
    <n v="216"/>
    <s v="Group B"/>
  </r>
  <r>
    <d v="2025-08-13T00:00:00"/>
    <d v="1899-12-30T13:59:00"/>
    <s v="Lunchtime"/>
    <s v="BA"/>
    <s v="BA4335"/>
    <s v="LHR"/>
    <s v="MAD"/>
    <s v="Spain"/>
    <s v="Europe"/>
    <s v="SHORT"/>
    <s v="A320"/>
    <n v="0"/>
    <n v="19"/>
    <n v="161"/>
    <n v="1"/>
    <n v="24"/>
    <n v="76"/>
    <m/>
    <m/>
  </r>
  <r>
    <d v="2025-10-04T00:00:00"/>
    <d v="1899-12-30T07:53:00"/>
    <s v="Morning"/>
    <s v="BA"/>
    <s v="BA4014"/>
    <s v="LHR"/>
    <s v="MUC"/>
    <s v="Germany"/>
    <s v="Europe"/>
    <s v="SHORT"/>
    <s v="A320"/>
    <n v="0"/>
    <n v="2"/>
    <n v="178"/>
    <n v="0"/>
    <n v="2"/>
    <n v="15"/>
    <n v="180"/>
    <s v="Group A"/>
  </r>
  <r>
    <d v="2025-04-08T00:00:00"/>
    <d v="1899-12-30T06:23:00"/>
    <s v="Morning"/>
    <s v="BA"/>
    <s v="BA4882"/>
    <s v="LHR"/>
    <s v="BCN"/>
    <s v="Spain"/>
    <s v="Europe"/>
    <s v="SHORT"/>
    <s v="A320"/>
    <n v="0"/>
    <n v="17"/>
    <n v="163"/>
    <n v="1"/>
    <n v="3"/>
    <n v="16"/>
    <n v="180"/>
    <s v="Group A"/>
  </r>
  <r>
    <d v="2025-10-25T00:00:00"/>
    <d v="1899-12-30T06:32:00"/>
    <s v="Morning"/>
    <s v="BA"/>
    <s v="BA6977"/>
    <s v="LHR"/>
    <s v="DXB"/>
    <s v="UAE"/>
    <s v="Middle East"/>
    <s v="LONG"/>
    <s v="B777"/>
    <n v="0"/>
    <n v="32"/>
    <n v="304"/>
    <n v="0"/>
    <n v="5"/>
    <n v="21"/>
    <n v="336"/>
    <s v="Group C"/>
  </r>
  <r>
    <d v="2025-08-29T00:00:00"/>
    <d v="1899-12-30T10:39:00"/>
    <s v="Morning"/>
    <s v="BA"/>
    <s v="BA6112"/>
    <s v="LHR"/>
    <s v="HND"/>
    <s v="Japan"/>
    <s v="Asia"/>
    <s v="LONG"/>
    <s v="B787"/>
    <n v="0"/>
    <n v="31"/>
    <n v="173"/>
    <n v="0"/>
    <n v="9"/>
    <n v="34"/>
    <n v="204"/>
    <s v="Group C"/>
  </r>
  <r>
    <d v="2025-06-07T00:00:00"/>
    <d v="1899-12-30T11:44:00"/>
    <s v="Morning"/>
    <s v="BA"/>
    <s v="BA3179"/>
    <s v="LHR"/>
    <s v="FRA"/>
    <s v="Germany"/>
    <s v="Europe"/>
    <s v="SHORT"/>
    <s v="A320"/>
    <n v="0"/>
    <n v="5"/>
    <n v="175"/>
    <n v="0"/>
    <n v="5"/>
    <n v="23"/>
    <n v="180"/>
    <s v="Group A"/>
  </r>
  <r>
    <d v="2025-10-13T00:00:00"/>
    <d v="1899-12-30T06:46:00"/>
    <s v="Morning"/>
    <s v="BA"/>
    <s v="BA9580"/>
    <s v="LHR"/>
    <s v="IST"/>
    <s v="Turkey"/>
    <s v="Europe"/>
    <s v="SHORT"/>
    <s v="A320"/>
    <n v="0"/>
    <n v="1"/>
    <n v="179"/>
    <n v="0"/>
    <n v="11"/>
    <n v="40"/>
    <n v="180"/>
    <s v="Group A"/>
  </r>
  <r>
    <d v="2025-08-25T00:00:00"/>
    <d v="1899-12-30T06:03:00"/>
    <s v="Morning"/>
    <s v="BA"/>
    <s v="BA7808"/>
    <s v="LHR"/>
    <s v="LAX"/>
    <s v="USA"/>
    <s v="North America"/>
    <s v="LONG"/>
    <s v="B787"/>
    <n v="0"/>
    <n v="31"/>
    <n v="173"/>
    <n v="0"/>
    <n v="2"/>
    <n v="15"/>
    <n v="204"/>
    <s v="Group B"/>
  </r>
  <r>
    <d v="2025-08-13T00:00:00"/>
    <d v="1899-12-30T15:10:00"/>
    <s v="Afternoon"/>
    <s v="BA"/>
    <s v="BA2927"/>
    <s v="LHR"/>
    <s v="CDG"/>
    <s v="France"/>
    <s v="Europe"/>
    <s v="SHORT"/>
    <s v="A320"/>
    <n v="0"/>
    <n v="4"/>
    <n v="176"/>
    <n v="0"/>
    <n v="0"/>
    <n v="9"/>
    <m/>
    <m/>
  </r>
  <r>
    <d v="2025-05-02T00:00:00"/>
    <d v="1899-12-30T14:14:00"/>
    <s v="Afternoon"/>
    <s v="BA"/>
    <s v="BA7541"/>
    <s v="LHR"/>
    <s v="DXB"/>
    <s v="UAE"/>
    <s v="Middle East"/>
    <s v="LONG"/>
    <s v="B787"/>
    <n v="8"/>
    <n v="48"/>
    <n v="200"/>
    <n v="3"/>
    <n v="0"/>
    <n v="2"/>
    <m/>
    <m/>
  </r>
  <r>
    <d v="2025-07-07T00:00:00"/>
    <d v="1899-12-30T12:06:00"/>
    <s v="Lunchtime"/>
    <s v="BA"/>
    <s v="BA3552"/>
    <s v="LHR"/>
    <s v="FRA"/>
    <s v="Germany"/>
    <s v="Europe"/>
    <s v="SHORT"/>
    <s v="A320"/>
    <n v="0"/>
    <n v="0"/>
    <n v="180"/>
    <n v="0"/>
    <n v="0"/>
    <n v="0"/>
    <m/>
    <m/>
  </r>
  <r>
    <d v="2025-06-23T00:00:00"/>
    <d v="1899-12-30T10:20:00"/>
    <s v="Morning"/>
    <s v="BA"/>
    <s v="BA9795"/>
    <s v="LHR"/>
    <s v="LAX"/>
    <s v="USA"/>
    <s v="North America"/>
    <s v="LONG"/>
    <s v="B787"/>
    <n v="0"/>
    <n v="31"/>
    <n v="173"/>
    <n v="2"/>
    <n v="5"/>
    <n v="22"/>
    <n v="204"/>
    <s v="Group B"/>
  </r>
  <r>
    <d v="2025-07-06T00:00:00"/>
    <d v="1899-12-30T21:10:00"/>
    <s v="Evening"/>
    <s v="BA"/>
    <s v="BA4459"/>
    <s v="LHR"/>
    <s v="CDG"/>
    <s v="France"/>
    <s v="Europe"/>
    <s v="SHORT"/>
    <s v="A320"/>
    <n v="0"/>
    <n v="3"/>
    <n v="177"/>
    <n v="0"/>
    <n v="6"/>
    <n v="26"/>
    <m/>
    <m/>
  </r>
  <r>
    <d v="2025-10-29T00:00:00"/>
    <d v="1899-12-30T15:04:00"/>
    <s v="Afternoon"/>
    <s v="BA"/>
    <s v="BA6801"/>
    <s v="LHR"/>
    <s v="MAD"/>
    <s v="Spain"/>
    <s v="Europe"/>
    <s v="SHORT"/>
    <s v="A320"/>
    <n v="0"/>
    <n v="8"/>
    <n v="172"/>
    <n v="0"/>
    <n v="4"/>
    <n v="20"/>
    <m/>
    <m/>
  </r>
  <r>
    <d v="2025-08-19T00:00:00"/>
    <d v="1899-12-30T06:46:00"/>
    <s v="Morning"/>
    <s v="BA"/>
    <s v="BA2819"/>
    <s v="LHR"/>
    <s v="LAX"/>
    <s v="USA"/>
    <s v="North America"/>
    <s v="LONG"/>
    <s v="B777"/>
    <n v="8"/>
    <n v="49"/>
    <n v="178"/>
    <n v="0"/>
    <n v="15"/>
    <n v="50"/>
    <n v="235"/>
    <s v="Group B"/>
  </r>
  <r>
    <d v="2025-09-22T00:00:00"/>
    <d v="1899-12-30T13:35:00"/>
    <s v="Lunchtime"/>
    <s v="BA"/>
    <s v="BA6313"/>
    <s v="LHR"/>
    <s v="DXB"/>
    <s v="UAE"/>
    <s v="Middle East"/>
    <s v="LONG"/>
    <s v="B787"/>
    <n v="0"/>
    <n v="31"/>
    <n v="173"/>
    <n v="1"/>
    <n v="14"/>
    <n v="49"/>
    <m/>
    <m/>
  </r>
  <r>
    <d v="2025-07-07T00:00:00"/>
    <d v="1899-12-30T19:37:00"/>
    <s v="Evening"/>
    <s v="BA"/>
    <s v="BA5239"/>
    <s v="LHR"/>
    <s v="BCN"/>
    <s v="Spain"/>
    <s v="Europe"/>
    <s v="SHORT"/>
    <s v="A320"/>
    <n v="0"/>
    <n v="14"/>
    <n v="166"/>
    <n v="0"/>
    <n v="6"/>
    <n v="25"/>
    <m/>
    <m/>
  </r>
  <r>
    <d v="2025-07-29T00:00:00"/>
    <d v="1899-12-30T10:14:00"/>
    <s v="Morning"/>
    <s v="BA"/>
    <s v="BA9156"/>
    <s v="LHR"/>
    <s v="BCN"/>
    <s v="Spain"/>
    <s v="Europe"/>
    <s v="SHORT"/>
    <s v="A320"/>
    <n v="0"/>
    <n v="13"/>
    <n v="167"/>
    <n v="0"/>
    <n v="0"/>
    <n v="2"/>
    <n v="180"/>
    <s v="Group A"/>
  </r>
  <r>
    <d v="2025-04-19T00:00:00"/>
    <d v="1899-12-30T22:44:00"/>
    <s v="Evening"/>
    <s v="BA"/>
    <s v="BA4695"/>
    <s v="LHR"/>
    <s v="CDG"/>
    <s v="France"/>
    <s v="Europe"/>
    <s v="SHORT"/>
    <s v="A320"/>
    <n v="0"/>
    <n v="18"/>
    <n v="162"/>
    <n v="0"/>
    <n v="5"/>
    <n v="21"/>
    <m/>
    <m/>
  </r>
  <r>
    <d v="2025-09-14T00:00:00"/>
    <d v="1899-12-30T21:00:00"/>
    <s v="Evening"/>
    <s v="BA"/>
    <s v="BA2342"/>
    <s v="LHR"/>
    <s v="LAX"/>
    <s v="USA"/>
    <s v="North America"/>
    <s v="LONG"/>
    <s v="B777"/>
    <n v="0"/>
    <n v="32"/>
    <n v="304"/>
    <n v="0"/>
    <n v="4"/>
    <n v="21"/>
    <m/>
    <m/>
  </r>
  <r>
    <d v="2025-04-28T00:00:00"/>
    <d v="1899-12-30T09:05:00"/>
    <s v="Morning"/>
    <s v="BA"/>
    <s v="BA2971"/>
    <s v="LHR"/>
    <s v="CDG"/>
    <s v="France"/>
    <s v="Europe"/>
    <s v="SHORT"/>
    <s v="A320"/>
    <n v="0"/>
    <n v="7"/>
    <n v="173"/>
    <n v="1"/>
    <n v="4"/>
    <n v="20"/>
    <n v="180"/>
    <s v="Group A"/>
  </r>
  <r>
    <d v="2025-08-10T00:00:00"/>
    <d v="1899-12-30T21:34:00"/>
    <s v="Evening"/>
    <s v="BA"/>
    <s v="BA2228"/>
    <s v="LHR"/>
    <s v="JFK"/>
    <s v="USA"/>
    <s v="North America"/>
    <s v="LONG"/>
    <s v="B787"/>
    <n v="8"/>
    <n v="48"/>
    <n v="200"/>
    <n v="0"/>
    <n v="4"/>
    <n v="19"/>
    <m/>
    <m/>
  </r>
  <r>
    <d v="2025-07-10T00:00:00"/>
    <d v="1899-12-30T18:40:00"/>
    <s v="Evening"/>
    <s v="BA"/>
    <s v="BA8464"/>
    <s v="LHR"/>
    <s v="BCN"/>
    <s v="Spain"/>
    <s v="Europe"/>
    <s v="SHORT"/>
    <s v="A320"/>
    <n v="0"/>
    <n v="12"/>
    <n v="168"/>
    <n v="0"/>
    <n v="4"/>
    <n v="20"/>
    <m/>
    <m/>
  </r>
  <r>
    <d v="2025-04-11T00:00:00"/>
    <d v="1899-12-30T15:39:00"/>
    <s v="Afternoon"/>
    <s v="BA"/>
    <s v="BA3305"/>
    <s v="LHR"/>
    <s v="CDG"/>
    <s v="France"/>
    <s v="Europe"/>
    <s v="SHORT"/>
    <s v="A320"/>
    <n v="0"/>
    <n v="0"/>
    <n v="180"/>
    <n v="2"/>
    <n v="6"/>
    <n v="24"/>
    <m/>
    <m/>
  </r>
  <r>
    <d v="2025-08-09T00:00:00"/>
    <d v="1899-12-30T15:25:00"/>
    <s v="Afternoon"/>
    <s v="BA"/>
    <s v="BA9098"/>
    <s v="LHR"/>
    <s v="DXB"/>
    <s v="UAE"/>
    <s v="Middle East"/>
    <s v="LONG"/>
    <s v="A350"/>
    <n v="0"/>
    <n v="56"/>
    <n v="275"/>
    <n v="0"/>
    <n v="4"/>
    <n v="20"/>
    <m/>
    <m/>
  </r>
  <r>
    <d v="2025-05-19T00:00:00"/>
    <d v="1899-12-30T21:48:00"/>
    <s v="Evening"/>
    <s v="BA"/>
    <s v="BA9594"/>
    <s v="LHR"/>
    <s v="VIE"/>
    <s v="Austria"/>
    <s v="Europe"/>
    <s v="SHORT"/>
    <s v="A320"/>
    <n v="0"/>
    <n v="5"/>
    <n v="175"/>
    <n v="1"/>
    <n v="9"/>
    <n v="34"/>
    <m/>
    <m/>
  </r>
  <r>
    <d v="2025-04-25T00:00:00"/>
    <d v="1899-12-30T16:27:00"/>
    <s v="Afternoon"/>
    <s v="BA"/>
    <s v="BA1209"/>
    <s v="LHR"/>
    <s v="MAD"/>
    <s v="Spain"/>
    <s v="Europe"/>
    <s v="SHORT"/>
    <s v="A320"/>
    <n v="0"/>
    <n v="18"/>
    <n v="162"/>
    <n v="1"/>
    <n v="10"/>
    <n v="36"/>
    <m/>
    <m/>
  </r>
  <r>
    <d v="2025-04-02T00:00:00"/>
    <d v="1899-12-30T15:15:00"/>
    <s v="Afternoon"/>
    <s v="BA"/>
    <s v="BA6622"/>
    <s v="LHR"/>
    <s v="VIE"/>
    <s v="Austria"/>
    <s v="Europe"/>
    <s v="SHORT"/>
    <s v="A320"/>
    <n v="0"/>
    <n v="6"/>
    <n v="174"/>
    <n v="3"/>
    <n v="3"/>
    <n v="16"/>
    <m/>
    <m/>
  </r>
  <r>
    <d v="2025-09-18T00:00:00"/>
    <d v="1899-12-30T07:18:00"/>
    <s v="Morning"/>
    <s v="BA"/>
    <s v="BA3819"/>
    <s v="LHR"/>
    <s v="BCN"/>
    <s v="Spain"/>
    <s v="Europe"/>
    <s v="SHORT"/>
    <s v="A320"/>
    <n v="0"/>
    <n v="10"/>
    <n v="170"/>
    <n v="0"/>
    <n v="15"/>
    <n v="50"/>
    <n v="180"/>
    <s v="Group A"/>
  </r>
  <r>
    <d v="2025-05-28T00:00:00"/>
    <d v="1899-12-30T09:37:00"/>
    <s v="Morning"/>
    <s v="BA"/>
    <s v="BA7027"/>
    <s v="LHR"/>
    <s v="HND"/>
    <s v="Japan"/>
    <s v="Asia"/>
    <s v="LONG"/>
    <s v="B787"/>
    <n v="8"/>
    <n v="42"/>
    <n v="166"/>
    <n v="0"/>
    <n v="2"/>
    <n v="15"/>
    <n v="216"/>
    <s v="Group C"/>
  </r>
  <r>
    <d v="2025-08-10T00:00:00"/>
    <d v="1899-12-30T14:10:00"/>
    <s v="Afternoon"/>
    <s v="BA"/>
    <s v="BA3053"/>
    <s v="LHR"/>
    <s v="ORD"/>
    <s v="USA"/>
    <s v="North America"/>
    <s v="LONG"/>
    <s v="B787"/>
    <n v="8"/>
    <n v="48"/>
    <n v="200"/>
    <n v="0"/>
    <n v="0"/>
    <n v="5"/>
    <m/>
    <m/>
  </r>
  <r>
    <d v="2025-09-10T00:00:00"/>
    <d v="1899-12-30T12:05:00"/>
    <s v="Lunchtime"/>
    <s v="BA"/>
    <s v="BA6751"/>
    <s v="LHR"/>
    <s v="AMS"/>
    <s v="Netherlands"/>
    <s v="Europe"/>
    <s v="SHORT"/>
    <s v="A320"/>
    <n v="0"/>
    <n v="10"/>
    <n v="170"/>
    <n v="1"/>
    <n v="10"/>
    <n v="36"/>
    <m/>
    <m/>
  </r>
  <r>
    <d v="2025-08-16T00:00:00"/>
    <d v="1899-12-30T10:31:00"/>
    <s v="Morning"/>
    <s v="BA"/>
    <s v="BA5790"/>
    <s v="LHR"/>
    <s v="JFK"/>
    <s v="USA"/>
    <s v="North America"/>
    <s v="LONG"/>
    <s v="A380"/>
    <n v="14"/>
    <n v="97"/>
    <n v="358"/>
    <n v="0"/>
    <n v="3"/>
    <n v="18"/>
    <n v="469"/>
    <s v="Group B"/>
  </r>
  <r>
    <d v="2025-04-25T00:00:00"/>
    <d v="1899-12-30T16:50:00"/>
    <s v="Afternoon"/>
    <s v="BA"/>
    <s v="BA6085"/>
    <s v="LHR"/>
    <s v="DXB"/>
    <s v="UAE"/>
    <s v="Middle East"/>
    <s v="LONG"/>
    <s v="B777"/>
    <n v="0"/>
    <n v="32"/>
    <n v="304"/>
    <n v="0"/>
    <n v="10"/>
    <n v="35"/>
    <m/>
    <m/>
  </r>
  <r>
    <d v="2025-10-21T00:00:00"/>
    <d v="1899-12-30T22:24:00"/>
    <s v="Evening"/>
    <s v="BA"/>
    <s v="BA6631"/>
    <s v="LHR"/>
    <s v="MUC"/>
    <s v="Germany"/>
    <s v="Europe"/>
    <s v="SHORT"/>
    <s v="A320"/>
    <n v="0"/>
    <n v="12"/>
    <n v="168"/>
    <n v="1"/>
    <n v="0"/>
    <n v="0"/>
    <m/>
    <m/>
  </r>
  <r>
    <d v="2025-08-30T00:00:00"/>
    <d v="1899-12-30T08:41:00"/>
    <s v="Morning"/>
    <s v="BA"/>
    <s v="BA4573"/>
    <s v="LHR"/>
    <s v="BCN"/>
    <s v="Spain"/>
    <s v="Europe"/>
    <s v="SHORT"/>
    <s v="A320"/>
    <n v="0"/>
    <n v="7"/>
    <n v="173"/>
    <n v="0"/>
    <n v="15"/>
    <n v="52"/>
    <n v="180"/>
    <s v="Group A"/>
  </r>
  <r>
    <d v="2025-05-05T00:00:00"/>
    <d v="1899-12-30T14:20:00"/>
    <s v="Afternoon"/>
    <s v="BA"/>
    <s v="BA3791"/>
    <s v="LHR"/>
    <s v="CDG"/>
    <s v="France"/>
    <s v="Europe"/>
    <s v="SHORT"/>
    <s v="A320"/>
    <n v="0"/>
    <n v="14"/>
    <n v="166"/>
    <n v="2"/>
    <n v="11"/>
    <n v="41"/>
    <m/>
    <m/>
  </r>
  <r>
    <d v="2025-04-24T00:00:00"/>
    <d v="1899-12-30T11:45:00"/>
    <s v="Morning"/>
    <s v="BA"/>
    <s v="BA7131"/>
    <s v="LHR"/>
    <s v="AMS"/>
    <s v="Netherlands"/>
    <s v="Europe"/>
    <s v="SHORT"/>
    <s v="A320"/>
    <n v="0"/>
    <n v="12"/>
    <n v="168"/>
    <n v="1"/>
    <n v="0"/>
    <n v="7"/>
    <n v="180"/>
    <s v="Group A"/>
  </r>
  <r>
    <d v="2025-05-15T00:00:00"/>
    <d v="1899-12-30T10:18:00"/>
    <s v="Morning"/>
    <s v="BA"/>
    <s v="BA6985"/>
    <s v="LHR"/>
    <s v="HND"/>
    <s v="Japan"/>
    <s v="Asia"/>
    <s v="LONG"/>
    <s v="B787"/>
    <n v="0"/>
    <n v="31"/>
    <n v="173"/>
    <n v="0"/>
    <n v="0"/>
    <n v="7"/>
    <n v="204"/>
    <s v="Group C"/>
  </r>
  <r>
    <d v="2025-05-02T00:00:00"/>
    <d v="1899-12-30T22:15:00"/>
    <s v="Evening"/>
    <s v="BA"/>
    <s v="BA7730"/>
    <s v="LHR"/>
    <s v="DFW"/>
    <s v="USA"/>
    <s v="North America"/>
    <s v="LONG"/>
    <s v="B787"/>
    <n v="8"/>
    <n v="42"/>
    <n v="166"/>
    <n v="0"/>
    <n v="17"/>
    <n v="56"/>
    <m/>
    <m/>
  </r>
  <r>
    <d v="2025-09-09T00:00:00"/>
    <d v="1899-12-30T21:49:00"/>
    <s v="Evening"/>
    <s v="BA"/>
    <s v="BA8539"/>
    <s v="LHR"/>
    <s v="BCN"/>
    <s v="Spain"/>
    <s v="Europe"/>
    <s v="SHORT"/>
    <s v="A320"/>
    <n v="0"/>
    <n v="11"/>
    <n v="169"/>
    <n v="0"/>
    <n v="4"/>
    <n v="19"/>
    <m/>
    <m/>
  </r>
  <r>
    <d v="2025-05-30T00:00:00"/>
    <d v="1899-12-30T20:29:00"/>
    <s v="Evening"/>
    <s v="BA"/>
    <s v="BA9146"/>
    <s v="LHR"/>
    <s v="VIE"/>
    <s v="Austria"/>
    <s v="Europe"/>
    <s v="SHORT"/>
    <s v="A320"/>
    <n v="0"/>
    <n v="18"/>
    <n v="162"/>
    <n v="5"/>
    <n v="3"/>
    <n v="17"/>
    <m/>
    <m/>
  </r>
  <r>
    <d v="2025-07-10T00:00:00"/>
    <d v="1899-12-30T12:51:00"/>
    <s v="Lunchtime"/>
    <s v="BA"/>
    <s v="BA7111"/>
    <s v="LHR"/>
    <s v="MAD"/>
    <s v="Spain"/>
    <s v="Europe"/>
    <s v="SHORT"/>
    <s v="A320"/>
    <n v="0"/>
    <n v="11"/>
    <n v="169"/>
    <n v="0"/>
    <n v="0"/>
    <n v="0"/>
    <m/>
    <m/>
  </r>
  <r>
    <d v="2025-10-30T00:00:00"/>
    <d v="1899-12-30T13:01:00"/>
    <s v="Lunchtime"/>
    <s v="BA"/>
    <s v="BA3762"/>
    <s v="LHR"/>
    <s v="ZRH"/>
    <s v="Switzerland"/>
    <s v="Europe"/>
    <s v="SHORT"/>
    <s v="A320"/>
    <n v="0"/>
    <n v="13"/>
    <n v="167"/>
    <n v="0"/>
    <n v="6"/>
    <n v="25"/>
    <m/>
    <m/>
  </r>
  <r>
    <d v="2025-09-21T00:00:00"/>
    <d v="1899-12-30T16:46:00"/>
    <s v="Afternoon"/>
    <s v="BA"/>
    <s v="BA6405"/>
    <s v="LHR"/>
    <s v="HND"/>
    <s v="Japan"/>
    <s v="Asia"/>
    <s v="LONG"/>
    <s v="B777"/>
    <n v="0"/>
    <n v="48"/>
    <n v="224"/>
    <n v="1"/>
    <n v="7"/>
    <n v="27"/>
    <m/>
    <m/>
  </r>
  <r>
    <d v="2025-08-25T00:00:00"/>
    <d v="1899-12-30T06:32:00"/>
    <s v="Morning"/>
    <s v="BA"/>
    <s v="BA8947"/>
    <s v="LHR"/>
    <s v="ZRH"/>
    <s v="Switzerland"/>
    <s v="Europe"/>
    <s v="SHORT"/>
    <s v="A320"/>
    <n v="0"/>
    <n v="13"/>
    <n v="167"/>
    <n v="2"/>
    <n v="12"/>
    <n v="41"/>
    <n v="180"/>
    <s v="Group A"/>
  </r>
  <r>
    <d v="2025-06-05T00:00:00"/>
    <d v="1899-12-30T16:56:00"/>
    <s v="Afternoon"/>
    <s v="BA"/>
    <s v="BA3731"/>
    <s v="LHR"/>
    <s v="LAX"/>
    <s v="USA"/>
    <s v="North America"/>
    <s v="LONG"/>
    <s v="A350"/>
    <n v="0"/>
    <n v="56"/>
    <n v="275"/>
    <n v="1"/>
    <n v="0"/>
    <n v="8"/>
    <m/>
    <m/>
  </r>
  <r>
    <d v="2025-04-08T00:00:00"/>
    <d v="1899-12-30T20:00:00"/>
    <s v="Evening"/>
    <s v="BA"/>
    <s v="BA9383"/>
    <s v="LHR"/>
    <s v="ZRH"/>
    <s v="Switzerland"/>
    <s v="Europe"/>
    <s v="SHORT"/>
    <s v="A320"/>
    <n v="0"/>
    <n v="17"/>
    <n v="163"/>
    <n v="1"/>
    <n v="0"/>
    <n v="7"/>
    <m/>
    <m/>
  </r>
  <r>
    <d v="2025-09-07T00:00:00"/>
    <d v="1899-12-30T08:25:00"/>
    <s v="Morning"/>
    <s v="BA"/>
    <s v="BA7943"/>
    <s v="LHR"/>
    <s v="HND"/>
    <s v="Japan"/>
    <s v="Asia"/>
    <s v="LONG"/>
    <s v="B787"/>
    <n v="8"/>
    <n v="42"/>
    <n v="166"/>
    <n v="0"/>
    <n v="10"/>
    <n v="37"/>
    <n v="216"/>
    <s v="Group C"/>
  </r>
  <r>
    <d v="2025-04-22T00:00:00"/>
    <d v="1899-12-30T20:59:00"/>
    <s v="Evening"/>
    <s v="BA"/>
    <s v="BA7192"/>
    <s v="LHR"/>
    <s v="MUC"/>
    <s v="Germany"/>
    <s v="Europe"/>
    <s v="SHORT"/>
    <s v="A320"/>
    <n v="0"/>
    <n v="14"/>
    <n v="166"/>
    <n v="0"/>
    <n v="13"/>
    <n v="46"/>
    <m/>
    <m/>
  </r>
  <r>
    <d v="2025-09-06T00:00:00"/>
    <d v="1899-12-30T15:56:00"/>
    <s v="Afternoon"/>
    <s v="BA"/>
    <s v="BA8778"/>
    <s v="LHR"/>
    <s v="MAD"/>
    <s v="Spain"/>
    <s v="Europe"/>
    <s v="SHORT"/>
    <s v="A320"/>
    <n v="0"/>
    <n v="17"/>
    <n v="163"/>
    <n v="0"/>
    <n v="0"/>
    <n v="6"/>
    <m/>
    <m/>
  </r>
  <r>
    <d v="2025-05-07T00:00:00"/>
    <d v="1899-12-30T15:47:00"/>
    <s v="Afternoon"/>
    <s v="BA"/>
    <s v="BA9124"/>
    <s v="LHR"/>
    <s v="FRA"/>
    <s v="Germany"/>
    <s v="Europe"/>
    <s v="SHORT"/>
    <s v="A320"/>
    <n v="0"/>
    <n v="4"/>
    <n v="176"/>
    <n v="2"/>
    <n v="14"/>
    <n v="47"/>
    <m/>
    <m/>
  </r>
  <r>
    <d v="2025-06-26T00:00:00"/>
    <d v="1899-12-30T11:30:00"/>
    <s v="Morning"/>
    <s v="BA"/>
    <s v="BA4896"/>
    <s v="LHR"/>
    <s v="FRA"/>
    <s v="Germany"/>
    <s v="Europe"/>
    <s v="SHORT"/>
    <s v="A320"/>
    <n v="0"/>
    <n v="19"/>
    <n v="161"/>
    <n v="1"/>
    <n v="8"/>
    <n v="31"/>
    <n v="180"/>
    <s v="Group A"/>
  </r>
  <r>
    <d v="2025-05-10T00:00:00"/>
    <d v="1899-12-30T18:43:00"/>
    <s v="Evening"/>
    <s v="BA"/>
    <s v="BA7385"/>
    <s v="LHR"/>
    <s v="FRA"/>
    <s v="Germany"/>
    <s v="Europe"/>
    <s v="SHORT"/>
    <s v="A320"/>
    <n v="0"/>
    <n v="5"/>
    <n v="175"/>
    <n v="1"/>
    <n v="14"/>
    <n v="47"/>
    <m/>
    <m/>
  </r>
  <r>
    <d v="2025-07-15T00:00:00"/>
    <d v="1899-12-30T09:02:00"/>
    <s v="Morning"/>
    <s v="BA"/>
    <s v="BA9795"/>
    <s v="LHR"/>
    <s v="FRA"/>
    <s v="Germany"/>
    <s v="Europe"/>
    <s v="SHORT"/>
    <s v="A320"/>
    <n v="0"/>
    <n v="1"/>
    <n v="179"/>
    <n v="1"/>
    <n v="7"/>
    <n v="29"/>
    <n v="180"/>
    <s v="Group A"/>
  </r>
  <r>
    <d v="2025-06-11T00:00:00"/>
    <d v="1899-12-30T14:58:00"/>
    <s v="Afternoon"/>
    <s v="BA"/>
    <s v="BA7056"/>
    <s v="LHR"/>
    <s v="ZRH"/>
    <s v="Switzerland"/>
    <s v="Europe"/>
    <s v="SHORT"/>
    <s v="A320"/>
    <n v="0"/>
    <n v="16"/>
    <n v="164"/>
    <n v="0"/>
    <n v="0"/>
    <n v="0"/>
    <m/>
    <m/>
  </r>
  <r>
    <d v="2025-10-04T00:00:00"/>
    <d v="1899-12-30T11:35:00"/>
    <s v="Morning"/>
    <s v="BA"/>
    <s v="BA2167"/>
    <s v="LHR"/>
    <s v="BCN"/>
    <s v="Spain"/>
    <s v="Europe"/>
    <s v="SHORT"/>
    <s v="A320"/>
    <n v="0"/>
    <n v="0"/>
    <n v="180"/>
    <n v="0"/>
    <n v="7"/>
    <n v="28"/>
    <n v="180"/>
    <s v="Group A"/>
  </r>
  <r>
    <d v="2025-08-20T00:00:00"/>
    <d v="1899-12-30T14:37:00"/>
    <s v="Afternoon"/>
    <s v="BA"/>
    <s v="BA9628"/>
    <s v="LHR"/>
    <s v="MAD"/>
    <s v="Spain"/>
    <s v="Europe"/>
    <s v="SHORT"/>
    <s v="A320"/>
    <n v="0"/>
    <n v="0"/>
    <n v="180"/>
    <n v="0"/>
    <n v="14"/>
    <n v="47"/>
    <m/>
    <m/>
  </r>
  <r>
    <d v="2025-09-13T00:00:00"/>
    <d v="1899-12-30T09:12:00"/>
    <s v="Morning"/>
    <s v="BA"/>
    <s v="BA2244"/>
    <s v="LHR"/>
    <s v="AMS"/>
    <s v="Netherlands"/>
    <s v="Europe"/>
    <s v="SHORT"/>
    <s v="A320"/>
    <n v="0"/>
    <n v="0"/>
    <n v="180"/>
    <n v="0"/>
    <n v="3"/>
    <n v="16"/>
    <n v="180"/>
    <s v="Group A"/>
  </r>
  <r>
    <d v="2025-06-04T00:00:00"/>
    <d v="1899-12-30T16:32:00"/>
    <s v="Afternoon"/>
    <s v="BA"/>
    <s v="BA2708"/>
    <s v="LHR"/>
    <s v="HND"/>
    <s v="Japan"/>
    <s v="Asia"/>
    <s v="LONG"/>
    <s v="A350"/>
    <n v="0"/>
    <n v="56"/>
    <n v="275"/>
    <n v="1"/>
    <n v="6"/>
    <n v="24"/>
    <m/>
    <m/>
  </r>
  <r>
    <d v="2025-05-08T00:00:00"/>
    <d v="1899-12-30T22:20:00"/>
    <s v="Evening"/>
    <s v="BA"/>
    <s v="BA6569"/>
    <s v="LHR"/>
    <s v="ZRH"/>
    <s v="Switzerland"/>
    <s v="Europe"/>
    <s v="SHORT"/>
    <s v="A320"/>
    <n v="0"/>
    <n v="5"/>
    <n v="175"/>
    <n v="0"/>
    <n v="7"/>
    <n v="28"/>
    <m/>
    <m/>
  </r>
  <r>
    <d v="2025-06-27T00:00:00"/>
    <d v="1899-12-30T15:45:00"/>
    <s v="Afternoon"/>
    <s v="BA"/>
    <s v="BA6483"/>
    <s v="LHR"/>
    <s v="VIE"/>
    <s v="Austria"/>
    <s v="Europe"/>
    <s v="SHORT"/>
    <s v="A320"/>
    <n v="0"/>
    <n v="9"/>
    <n v="171"/>
    <n v="1"/>
    <n v="0"/>
    <n v="0"/>
    <m/>
    <m/>
  </r>
  <r>
    <d v="2025-05-04T00:00:00"/>
    <d v="1899-12-30T11:15:00"/>
    <s v="Morning"/>
    <s v="BA"/>
    <s v="BA7533"/>
    <s v="LHR"/>
    <s v="DFW"/>
    <s v="USA"/>
    <s v="North America"/>
    <s v="LONG"/>
    <s v="B777"/>
    <n v="8"/>
    <n v="49"/>
    <n v="178"/>
    <n v="1"/>
    <n v="17"/>
    <n v="56"/>
    <n v="235"/>
    <s v="Group B"/>
  </r>
  <r>
    <d v="2025-06-19T00:00:00"/>
    <d v="1899-12-30T08:26:00"/>
    <s v="Morning"/>
    <s v="BA"/>
    <s v="BA4180"/>
    <s v="LHR"/>
    <s v="ZRH"/>
    <s v="Switzerland"/>
    <s v="Europe"/>
    <s v="SHORT"/>
    <s v="A320"/>
    <n v="0"/>
    <n v="3"/>
    <n v="177"/>
    <n v="0"/>
    <n v="3"/>
    <n v="16"/>
    <n v="180"/>
    <s v="Group A"/>
  </r>
  <r>
    <d v="2025-06-26T00:00:00"/>
    <d v="1899-12-30T07:56:00"/>
    <s v="Morning"/>
    <s v="BA"/>
    <s v="BA1401"/>
    <s v="LHR"/>
    <s v="IST"/>
    <s v="Turkey"/>
    <s v="Europe"/>
    <s v="SHORT"/>
    <s v="A320"/>
    <n v="0"/>
    <n v="3"/>
    <n v="177"/>
    <n v="0"/>
    <n v="11"/>
    <n v="38"/>
    <n v="180"/>
    <s v="Group A"/>
  </r>
  <r>
    <d v="2025-05-24T00:00:00"/>
    <d v="1899-12-30T10:45:00"/>
    <s v="Morning"/>
    <s v="BA"/>
    <s v="BA1363"/>
    <s v="LHR"/>
    <s v="HND"/>
    <s v="Japan"/>
    <s v="Asia"/>
    <s v="LONG"/>
    <s v="B777"/>
    <n v="0"/>
    <n v="32"/>
    <n v="300"/>
    <n v="0"/>
    <n v="7"/>
    <n v="29"/>
    <n v="332"/>
    <s v="Group C"/>
  </r>
  <r>
    <d v="2025-08-05T00:00:00"/>
    <d v="1899-12-30T15:37:00"/>
    <s v="Afternoon"/>
    <s v="BA"/>
    <s v="BA3981"/>
    <s v="LHR"/>
    <s v="MAD"/>
    <s v="Spain"/>
    <s v="Europe"/>
    <s v="SHORT"/>
    <s v="A320"/>
    <n v="0"/>
    <n v="17"/>
    <n v="163"/>
    <n v="0"/>
    <n v="15"/>
    <n v="50"/>
    <m/>
    <m/>
  </r>
  <r>
    <d v="2025-05-25T00:00:00"/>
    <d v="1899-12-30T07:48:00"/>
    <s v="Morning"/>
    <s v="BA"/>
    <s v="BA9069"/>
    <s v="LHR"/>
    <s v="ORD"/>
    <s v="USA"/>
    <s v="North America"/>
    <s v="LONG"/>
    <s v="A350"/>
    <n v="0"/>
    <n v="56"/>
    <n v="275"/>
    <n v="1"/>
    <n v="10"/>
    <n v="37"/>
    <n v="331"/>
    <s v="Group B"/>
  </r>
  <r>
    <d v="2025-10-09T00:00:00"/>
    <d v="1899-12-30T06:50:00"/>
    <s v="Morning"/>
    <s v="BA"/>
    <s v="BA2714"/>
    <s v="LHR"/>
    <s v="MAD"/>
    <s v="Spain"/>
    <s v="Europe"/>
    <s v="SHORT"/>
    <s v="A320"/>
    <n v="0"/>
    <n v="11"/>
    <n v="169"/>
    <n v="0"/>
    <n v="6"/>
    <n v="27"/>
    <n v="180"/>
    <s v="Group A"/>
  </r>
  <r>
    <d v="2025-07-26T00:00:00"/>
    <d v="1899-12-30T06:24:00"/>
    <s v="Morning"/>
    <s v="BA"/>
    <s v="BA5388"/>
    <s v="LHR"/>
    <s v="HND"/>
    <s v="Japan"/>
    <s v="Asia"/>
    <s v="LONG"/>
    <s v="B787"/>
    <n v="0"/>
    <n v="35"/>
    <n v="179"/>
    <n v="1"/>
    <n v="3"/>
    <n v="16"/>
    <n v="214"/>
    <s v="Group C"/>
  </r>
  <r>
    <d v="2025-10-04T00:00:00"/>
    <d v="1899-12-30T08:15:00"/>
    <s v="Morning"/>
    <s v="BA"/>
    <s v="BA5876"/>
    <s v="LHR"/>
    <s v="CDG"/>
    <s v="France"/>
    <s v="Europe"/>
    <s v="SHORT"/>
    <s v="A320"/>
    <n v="0"/>
    <n v="14"/>
    <n v="166"/>
    <n v="1"/>
    <n v="12"/>
    <n v="43"/>
    <n v="180"/>
    <s v="Group A"/>
  </r>
  <r>
    <d v="2025-07-05T00:00:00"/>
    <d v="1899-12-30T15:11:00"/>
    <s v="Afternoon"/>
    <s v="BA"/>
    <s v="BA8055"/>
    <s v="LHR"/>
    <s v="ZRH"/>
    <s v="Switzerland"/>
    <s v="Europe"/>
    <s v="SHORT"/>
    <s v="A320"/>
    <n v="0"/>
    <n v="18"/>
    <n v="162"/>
    <n v="0"/>
    <n v="0"/>
    <n v="1"/>
    <m/>
    <m/>
  </r>
  <r>
    <d v="2025-09-03T00:00:00"/>
    <d v="1899-12-30T16:28:00"/>
    <s v="Afternoon"/>
    <s v="BA"/>
    <s v="BA3729"/>
    <s v="LHR"/>
    <s v="DFW"/>
    <s v="USA"/>
    <s v="North America"/>
    <s v="LONG"/>
    <s v="A350"/>
    <n v="0"/>
    <n v="56"/>
    <n v="275"/>
    <n v="1"/>
    <n v="11"/>
    <n v="40"/>
    <m/>
    <m/>
  </r>
  <r>
    <d v="2025-04-02T00:00:00"/>
    <d v="1899-12-30T12:06:00"/>
    <s v="Lunchtime"/>
    <s v="BA"/>
    <s v="BA3726"/>
    <s v="LHR"/>
    <s v="VIE"/>
    <s v="Austria"/>
    <s v="Europe"/>
    <s v="SHORT"/>
    <s v="A320"/>
    <n v="0"/>
    <n v="16"/>
    <n v="164"/>
    <n v="1"/>
    <n v="2"/>
    <n v="13"/>
    <m/>
    <m/>
  </r>
  <r>
    <d v="2025-09-10T00:00:00"/>
    <d v="1899-12-30T09:45:00"/>
    <s v="Morning"/>
    <s v="BA"/>
    <s v="BA1952"/>
    <s v="LHR"/>
    <s v="LAX"/>
    <s v="USA"/>
    <s v="North America"/>
    <s v="LONG"/>
    <s v="B777"/>
    <n v="0"/>
    <n v="32"/>
    <n v="304"/>
    <n v="1"/>
    <n v="15"/>
    <n v="50"/>
    <n v="336"/>
    <s v="Group B"/>
  </r>
  <r>
    <d v="2025-10-04T00:00:00"/>
    <d v="1899-12-30T09:12:00"/>
    <s v="Morning"/>
    <s v="BA"/>
    <s v="BA7337"/>
    <s v="LHR"/>
    <s v="ORD"/>
    <s v="USA"/>
    <s v="North America"/>
    <s v="LONG"/>
    <s v="B777"/>
    <n v="0"/>
    <n v="48"/>
    <n v="224"/>
    <n v="0"/>
    <n v="9"/>
    <n v="33"/>
    <n v="272"/>
    <s v="Group B"/>
  </r>
  <r>
    <d v="2025-09-29T00:00:00"/>
    <d v="1899-12-30T10:42:00"/>
    <s v="Morning"/>
    <s v="BA"/>
    <s v="BA5687"/>
    <s v="LHR"/>
    <s v="ORD"/>
    <s v="USA"/>
    <s v="North America"/>
    <s v="LONG"/>
    <s v="A350"/>
    <n v="0"/>
    <n v="56"/>
    <n v="275"/>
    <n v="0"/>
    <n v="11"/>
    <n v="40"/>
    <n v="331"/>
    <s v="Group B"/>
  </r>
  <r>
    <d v="2025-10-21T00:00:00"/>
    <d v="1899-12-30T08:58:00"/>
    <s v="Morning"/>
    <s v="BA"/>
    <s v="BA1600"/>
    <s v="LHR"/>
    <s v="ZRH"/>
    <s v="Switzerland"/>
    <s v="Europe"/>
    <s v="SHORT"/>
    <s v="A320"/>
    <n v="0"/>
    <n v="19"/>
    <n v="161"/>
    <n v="0"/>
    <n v="8"/>
    <n v="32"/>
    <n v="180"/>
    <s v="Group A"/>
  </r>
  <r>
    <d v="2025-10-28T00:00:00"/>
    <d v="1899-12-30T13:14:00"/>
    <s v="Lunchtime"/>
    <s v="BA"/>
    <s v="BA6097"/>
    <s v="LHR"/>
    <s v="CDG"/>
    <s v="France"/>
    <s v="Europe"/>
    <s v="SHORT"/>
    <s v="A320"/>
    <n v="0"/>
    <n v="14"/>
    <n v="166"/>
    <n v="0"/>
    <n v="0"/>
    <n v="3"/>
    <m/>
    <m/>
  </r>
  <r>
    <d v="2025-10-25T00:00:00"/>
    <d v="1899-12-30T12:24:00"/>
    <s v="Lunchtime"/>
    <s v="BA"/>
    <s v="BA1875"/>
    <s v="LHR"/>
    <s v="MUC"/>
    <s v="Germany"/>
    <s v="Europe"/>
    <s v="SHORT"/>
    <s v="A320"/>
    <n v="0"/>
    <n v="17"/>
    <n v="163"/>
    <n v="1"/>
    <n v="3"/>
    <n v="17"/>
    <m/>
    <m/>
  </r>
  <r>
    <d v="2025-10-24T00:00:00"/>
    <d v="1899-12-30T19:46:00"/>
    <s v="Evening"/>
    <s v="BA"/>
    <s v="BA7517"/>
    <s v="LHR"/>
    <s v="FRA"/>
    <s v="Germany"/>
    <s v="Europe"/>
    <s v="SHORT"/>
    <s v="A320"/>
    <n v="0"/>
    <n v="9"/>
    <n v="171"/>
    <n v="1"/>
    <n v="11"/>
    <n v="41"/>
    <m/>
    <m/>
  </r>
  <r>
    <d v="2025-10-05T00:00:00"/>
    <d v="1899-12-30T10:16:00"/>
    <s v="Morning"/>
    <s v="BA"/>
    <s v="BA6717"/>
    <s v="LHR"/>
    <s v="AMS"/>
    <s v="Netherlands"/>
    <s v="Europe"/>
    <s v="SHORT"/>
    <s v="A320"/>
    <n v="0"/>
    <n v="12"/>
    <n v="168"/>
    <n v="2"/>
    <n v="9"/>
    <n v="33"/>
    <n v="180"/>
    <s v="Group A"/>
  </r>
  <r>
    <d v="2025-10-01T00:00:00"/>
    <d v="1899-12-30T21:23:00"/>
    <s v="Evening"/>
    <s v="BA"/>
    <s v="BA6020"/>
    <s v="LHR"/>
    <s v="MUC"/>
    <s v="Germany"/>
    <s v="Europe"/>
    <s v="SHORT"/>
    <s v="A320"/>
    <n v="0"/>
    <n v="9"/>
    <n v="171"/>
    <n v="0"/>
    <n v="14"/>
    <n v="49"/>
    <m/>
    <m/>
  </r>
  <r>
    <d v="2025-07-21T00:00:00"/>
    <d v="1899-12-30T12:59:00"/>
    <s v="Lunchtime"/>
    <s v="BA"/>
    <s v="BA3052"/>
    <s v="LHR"/>
    <s v="VIE"/>
    <s v="Austria"/>
    <s v="Europe"/>
    <s v="SHORT"/>
    <s v="A320"/>
    <n v="0"/>
    <n v="7"/>
    <n v="173"/>
    <n v="0"/>
    <n v="10"/>
    <n v="37"/>
    <m/>
    <m/>
  </r>
  <r>
    <d v="2025-08-04T00:00:00"/>
    <d v="1899-12-30T07:49:00"/>
    <s v="Morning"/>
    <s v="BA"/>
    <s v="BA5288"/>
    <s v="LHR"/>
    <s v="HND"/>
    <s v="Japan"/>
    <s v="Asia"/>
    <s v="LONG"/>
    <s v="B777"/>
    <n v="0"/>
    <n v="32"/>
    <n v="300"/>
    <n v="1"/>
    <n v="2"/>
    <n v="15"/>
    <n v="332"/>
    <s v="Group C"/>
  </r>
  <r>
    <d v="2025-10-15T00:00:00"/>
    <d v="1899-12-30T13:25:00"/>
    <s v="Lunchtime"/>
    <s v="BA"/>
    <s v="BA2551"/>
    <s v="LHR"/>
    <s v="LAX"/>
    <s v="USA"/>
    <s v="North America"/>
    <s v="LONG"/>
    <s v="B787"/>
    <n v="8"/>
    <n v="42"/>
    <n v="166"/>
    <n v="0"/>
    <n v="3"/>
    <n v="18"/>
    <m/>
    <m/>
  </r>
  <r>
    <d v="2025-07-14T00:00:00"/>
    <d v="1899-12-30T13:07:00"/>
    <s v="Lunchtime"/>
    <s v="BA"/>
    <s v="BA7612"/>
    <s v="LHR"/>
    <s v="JFK"/>
    <s v="USA"/>
    <s v="North America"/>
    <s v="LONG"/>
    <s v="B777"/>
    <n v="0"/>
    <n v="32"/>
    <n v="300"/>
    <n v="0"/>
    <n v="8"/>
    <n v="32"/>
    <m/>
    <m/>
  </r>
  <r>
    <d v="2025-04-25T00:00:00"/>
    <d v="1899-12-30T16:46:00"/>
    <s v="Afternoon"/>
    <s v="BA"/>
    <s v="BA3307"/>
    <s v="LHR"/>
    <s v="HND"/>
    <s v="Japan"/>
    <s v="Asia"/>
    <s v="LONG"/>
    <s v="B777"/>
    <n v="0"/>
    <n v="48"/>
    <n v="224"/>
    <n v="0"/>
    <n v="0"/>
    <n v="0"/>
    <m/>
    <m/>
  </r>
  <r>
    <d v="2025-08-08T00:00:00"/>
    <d v="1899-12-30T14:45:00"/>
    <s v="Afternoon"/>
    <s v="BA"/>
    <s v="BA6024"/>
    <s v="LHR"/>
    <s v="AMS"/>
    <s v="Netherlands"/>
    <s v="Europe"/>
    <s v="SHORT"/>
    <s v="A320"/>
    <n v="0"/>
    <n v="14"/>
    <n v="166"/>
    <n v="0"/>
    <n v="17"/>
    <n v="56"/>
    <m/>
    <m/>
  </r>
  <r>
    <d v="2025-09-09T00:00:00"/>
    <d v="1899-12-30T11:42:00"/>
    <s v="Morning"/>
    <s v="BA"/>
    <s v="BA1040"/>
    <s v="LHR"/>
    <s v="DXB"/>
    <s v="UAE"/>
    <s v="Middle East"/>
    <s v="LONG"/>
    <s v="B787"/>
    <n v="8"/>
    <n v="42"/>
    <n v="166"/>
    <n v="1"/>
    <n v="10"/>
    <n v="37"/>
    <n v="216"/>
    <s v="Group C"/>
  </r>
  <r>
    <d v="2025-06-19T00:00:00"/>
    <d v="1899-12-30T11:45:00"/>
    <s v="Morning"/>
    <s v="BA"/>
    <s v="BA9913"/>
    <s v="LHR"/>
    <s v="HND"/>
    <s v="Japan"/>
    <s v="Asia"/>
    <s v="LONG"/>
    <s v="B777"/>
    <n v="0"/>
    <n v="32"/>
    <n v="304"/>
    <n v="0"/>
    <n v="14"/>
    <n v="49"/>
    <n v="336"/>
    <s v="Group C"/>
  </r>
  <r>
    <d v="2025-07-29T00:00:00"/>
    <d v="1899-12-30T08:17:00"/>
    <s v="Morning"/>
    <s v="BA"/>
    <s v="BA3994"/>
    <s v="LHR"/>
    <s v="ORD"/>
    <s v="USA"/>
    <s v="North America"/>
    <s v="LONG"/>
    <s v="B787"/>
    <n v="0"/>
    <n v="35"/>
    <n v="179"/>
    <n v="1"/>
    <n v="0"/>
    <n v="6"/>
    <n v="214"/>
    <s v="Group B"/>
  </r>
  <r>
    <d v="2025-08-18T00:00:00"/>
    <d v="1899-12-30T06:22:00"/>
    <s v="Morning"/>
    <s v="BA"/>
    <s v="BA5400"/>
    <s v="LHR"/>
    <s v="JFK"/>
    <s v="USA"/>
    <s v="North America"/>
    <s v="LONG"/>
    <s v="B787"/>
    <n v="0"/>
    <n v="31"/>
    <n v="173"/>
    <n v="1"/>
    <n v="15"/>
    <n v="50"/>
    <n v="204"/>
    <s v="Group B"/>
  </r>
  <r>
    <d v="2025-07-30T00:00:00"/>
    <d v="1899-12-30T12:13:00"/>
    <s v="Lunchtime"/>
    <s v="BA"/>
    <s v="BA9672"/>
    <s v="LHR"/>
    <s v="BCN"/>
    <s v="Spain"/>
    <s v="Europe"/>
    <s v="SHORT"/>
    <s v="A320"/>
    <n v="0"/>
    <n v="9"/>
    <n v="171"/>
    <n v="0"/>
    <n v="20"/>
    <n v="65"/>
    <m/>
    <m/>
  </r>
  <r>
    <d v="2025-09-07T00:00:00"/>
    <d v="1899-12-30T18:58:00"/>
    <s v="Evening"/>
    <s v="BA"/>
    <s v="BA3560"/>
    <s v="LHR"/>
    <s v="FRA"/>
    <s v="Germany"/>
    <s v="Europe"/>
    <s v="SHORT"/>
    <s v="A320"/>
    <n v="0"/>
    <n v="4"/>
    <n v="176"/>
    <n v="2"/>
    <n v="1"/>
    <n v="10"/>
    <m/>
    <m/>
  </r>
  <r>
    <d v="2025-06-21T00:00:00"/>
    <d v="1899-12-30T11:59:00"/>
    <s v="Morning"/>
    <s v="BA"/>
    <s v="BA8960"/>
    <s v="LHR"/>
    <s v="HND"/>
    <s v="Japan"/>
    <s v="Asia"/>
    <s v="LONG"/>
    <s v="B777"/>
    <n v="0"/>
    <n v="48"/>
    <n v="224"/>
    <n v="0"/>
    <n v="12"/>
    <n v="42"/>
    <n v="272"/>
    <s v="Group C"/>
  </r>
  <r>
    <d v="2025-08-30T00:00:00"/>
    <d v="1899-12-30T22:05:00"/>
    <s v="Evening"/>
    <s v="BA"/>
    <s v="BA8934"/>
    <s v="LHR"/>
    <s v="LAX"/>
    <s v="USA"/>
    <s v="North America"/>
    <s v="LONG"/>
    <s v="B777"/>
    <n v="8"/>
    <n v="49"/>
    <n v="178"/>
    <n v="2"/>
    <n v="8"/>
    <n v="30"/>
    <m/>
    <m/>
  </r>
  <r>
    <d v="2025-06-11T00:00:00"/>
    <d v="1899-12-30T21:55:00"/>
    <s v="Evening"/>
    <s v="BA"/>
    <s v="BA1576"/>
    <s v="LHR"/>
    <s v="DFW"/>
    <s v="USA"/>
    <s v="North America"/>
    <s v="LONG"/>
    <s v="A350"/>
    <n v="0"/>
    <n v="56"/>
    <n v="275"/>
    <n v="0"/>
    <n v="0"/>
    <n v="6"/>
    <m/>
    <m/>
  </r>
  <r>
    <d v="2025-05-21T00:00:00"/>
    <d v="1899-12-30T08:56:00"/>
    <s v="Morning"/>
    <s v="BA"/>
    <s v="BA2685"/>
    <s v="LHR"/>
    <s v="HND"/>
    <s v="Japan"/>
    <s v="Asia"/>
    <s v="LONG"/>
    <s v="B777"/>
    <n v="0"/>
    <n v="32"/>
    <n v="304"/>
    <n v="0"/>
    <n v="10"/>
    <n v="38"/>
    <n v="336"/>
    <s v="Group C"/>
  </r>
  <r>
    <d v="2025-10-01T00:00:00"/>
    <d v="1899-12-30T16:52:00"/>
    <s v="Afternoon"/>
    <s v="BA"/>
    <s v="BA1481"/>
    <s v="LHR"/>
    <s v="CDG"/>
    <s v="France"/>
    <s v="Europe"/>
    <s v="SHORT"/>
    <s v="A320"/>
    <n v="0"/>
    <n v="10"/>
    <n v="170"/>
    <n v="0"/>
    <n v="12"/>
    <n v="43"/>
    <m/>
    <m/>
  </r>
  <r>
    <d v="2025-08-26T00:00:00"/>
    <d v="1899-12-30T21:32:00"/>
    <s v="Evening"/>
    <s v="BA"/>
    <s v="BA8013"/>
    <s v="LHR"/>
    <s v="MAD"/>
    <s v="Spain"/>
    <s v="Europe"/>
    <s v="SHORT"/>
    <s v="A320"/>
    <n v="0"/>
    <n v="18"/>
    <n v="162"/>
    <n v="1"/>
    <n v="4"/>
    <n v="21"/>
    <m/>
    <m/>
  </r>
  <r>
    <d v="2025-08-03T00:00:00"/>
    <d v="1899-12-30T17:20:00"/>
    <s v="Afternoon"/>
    <s v="BA"/>
    <s v="BA4702"/>
    <s v="LHR"/>
    <s v="MAD"/>
    <s v="Spain"/>
    <s v="Europe"/>
    <s v="SHORT"/>
    <s v="A320"/>
    <n v="0"/>
    <n v="18"/>
    <n v="162"/>
    <n v="0"/>
    <n v="14"/>
    <n v="48"/>
    <m/>
    <m/>
  </r>
  <r>
    <d v="2025-09-10T00:00:00"/>
    <d v="1899-12-30T16:09:00"/>
    <s v="Afternoon"/>
    <s v="BA"/>
    <s v="BA1546"/>
    <s v="LHR"/>
    <s v="DXB"/>
    <s v="UAE"/>
    <s v="Middle East"/>
    <s v="LONG"/>
    <s v="B777"/>
    <n v="0"/>
    <n v="32"/>
    <n v="300"/>
    <n v="0"/>
    <n v="0"/>
    <n v="4"/>
    <m/>
    <m/>
  </r>
  <r>
    <d v="2025-07-10T00:00:00"/>
    <d v="1899-12-30T11:14:00"/>
    <s v="Morning"/>
    <s v="BA"/>
    <s v="BA7735"/>
    <s v="LHR"/>
    <s v="CDG"/>
    <s v="France"/>
    <s v="Europe"/>
    <s v="SHORT"/>
    <s v="A320"/>
    <n v="0"/>
    <n v="13"/>
    <n v="167"/>
    <n v="2"/>
    <n v="0"/>
    <n v="7"/>
    <n v="180"/>
    <s v="Group A"/>
  </r>
  <r>
    <d v="2025-09-27T00:00:00"/>
    <d v="1899-12-30T15:37:00"/>
    <s v="Afternoon"/>
    <s v="BA"/>
    <s v="BA3535"/>
    <s v="LHR"/>
    <s v="BCN"/>
    <s v="Spain"/>
    <s v="Europe"/>
    <s v="SHORT"/>
    <s v="A320"/>
    <n v="0"/>
    <n v="6"/>
    <n v="174"/>
    <n v="0"/>
    <n v="9"/>
    <n v="32"/>
    <m/>
    <m/>
  </r>
  <r>
    <d v="2025-06-30T00:00:00"/>
    <d v="1899-12-30T14:14:00"/>
    <s v="Afternoon"/>
    <s v="BA"/>
    <s v="BA7370"/>
    <s v="LHR"/>
    <s v="HND"/>
    <s v="Japan"/>
    <s v="Asia"/>
    <s v="LONG"/>
    <s v="B787"/>
    <n v="8"/>
    <n v="42"/>
    <n v="166"/>
    <n v="0"/>
    <n v="8"/>
    <n v="31"/>
    <m/>
    <m/>
  </r>
  <r>
    <d v="2025-10-27T00:00:00"/>
    <d v="1899-12-30T20:33:00"/>
    <s v="Evening"/>
    <s v="BA"/>
    <s v="BA6477"/>
    <s v="LHR"/>
    <s v="LAX"/>
    <s v="USA"/>
    <s v="North America"/>
    <s v="LONG"/>
    <s v="B787"/>
    <n v="8"/>
    <n v="48"/>
    <n v="200"/>
    <n v="0"/>
    <n v="4"/>
    <n v="19"/>
    <m/>
    <m/>
  </r>
  <r>
    <d v="2025-07-26T00:00:00"/>
    <d v="1899-12-30T06:01:00"/>
    <s v="Morning"/>
    <s v="BA"/>
    <s v="BA7154"/>
    <s v="LHR"/>
    <s v="LAX"/>
    <s v="USA"/>
    <s v="North America"/>
    <s v="LONG"/>
    <s v="B787"/>
    <n v="8"/>
    <n v="48"/>
    <n v="200"/>
    <n v="0"/>
    <n v="12"/>
    <n v="43"/>
    <n v="256"/>
    <s v="Group B"/>
  </r>
  <r>
    <d v="2025-10-15T00:00:00"/>
    <d v="1899-12-30T14:25:00"/>
    <s v="Afternoon"/>
    <s v="BA"/>
    <s v="BA6162"/>
    <s v="LHR"/>
    <s v="MUC"/>
    <s v="Germany"/>
    <s v="Europe"/>
    <s v="SHORT"/>
    <s v="A320"/>
    <n v="0"/>
    <n v="19"/>
    <n v="161"/>
    <n v="0"/>
    <n v="11"/>
    <n v="39"/>
    <m/>
    <m/>
  </r>
  <r>
    <d v="2025-09-02T00:00:00"/>
    <d v="1899-12-30T20:12:00"/>
    <s v="Evening"/>
    <s v="BA"/>
    <s v="BA3617"/>
    <s v="LHR"/>
    <s v="CDG"/>
    <s v="France"/>
    <s v="Europe"/>
    <s v="SHORT"/>
    <s v="A320"/>
    <n v="0"/>
    <n v="15"/>
    <n v="165"/>
    <n v="0"/>
    <n v="12"/>
    <n v="44"/>
    <m/>
    <m/>
  </r>
  <r>
    <d v="2025-06-07T00:00:00"/>
    <d v="1899-12-30T22:06:00"/>
    <s v="Evening"/>
    <s v="BA"/>
    <s v="BA4576"/>
    <s v="LHR"/>
    <s v="HND"/>
    <s v="Japan"/>
    <s v="Asia"/>
    <s v="LONG"/>
    <s v="B777"/>
    <n v="0"/>
    <n v="32"/>
    <n v="300"/>
    <n v="3"/>
    <n v="7"/>
    <n v="28"/>
    <m/>
    <m/>
  </r>
  <r>
    <d v="2025-07-24T00:00:00"/>
    <d v="1899-12-30T07:16:00"/>
    <s v="Morning"/>
    <s v="BA"/>
    <s v="BA4606"/>
    <s v="LHR"/>
    <s v="JFK"/>
    <s v="USA"/>
    <s v="North America"/>
    <s v="LONG"/>
    <s v="B777"/>
    <n v="0"/>
    <n v="32"/>
    <n v="300"/>
    <n v="1"/>
    <n v="11"/>
    <n v="40"/>
    <n v="332"/>
    <s v="Group B"/>
  </r>
  <r>
    <d v="2025-09-18T00:00:00"/>
    <d v="1899-12-30T22:57:00"/>
    <s v="Evening"/>
    <s v="BA"/>
    <s v="BA2670"/>
    <s v="LHR"/>
    <s v="MAD"/>
    <s v="Spain"/>
    <s v="Europe"/>
    <s v="SHORT"/>
    <s v="A320"/>
    <n v="0"/>
    <n v="5"/>
    <n v="175"/>
    <n v="0"/>
    <n v="5"/>
    <n v="23"/>
    <m/>
    <m/>
  </r>
  <r>
    <d v="2025-04-27T00:00:00"/>
    <d v="1899-12-30T19:28:00"/>
    <s v="Evening"/>
    <s v="BA"/>
    <s v="BA9544"/>
    <s v="LHR"/>
    <s v="ORD"/>
    <s v="USA"/>
    <s v="North America"/>
    <s v="LONG"/>
    <s v="B777"/>
    <n v="8"/>
    <n v="49"/>
    <n v="178"/>
    <n v="0"/>
    <n v="19"/>
    <n v="62"/>
    <m/>
    <m/>
  </r>
  <r>
    <d v="2025-08-11T00:00:00"/>
    <d v="1899-12-30T10:39:00"/>
    <s v="Morning"/>
    <s v="BA"/>
    <s v="BA3608"/>
    <s v="LHR"/>
    <s v="BCN"/>
    <s v="Spain"/>
    <s v="Europe"/>
    <s v="SHORT"/>
    <s v="A320"/>
    <n v="0"/>
    <n v="1"/>
    <n v="179"/>
    <n v="3"/>
    <n v="3"/>
    <n v="18"/>
    <n v="180"/>
    <s v="Group A"/>
  </r>
  <r>
    <d v="2025-10-06T00:00:00"/>
    <d v="1899-12-30T09:50:00"/>
    <s v="Morning"/>
    <s v="BA"/>
    <s v="BA4556"/>
    <s v="LHR"/>
    <s v="ZRH"/>
    <s v="Switzerland"/>
    <s v="Europe"/>
    <s v="SHORT"/>
    <s v="A320"/>
    <n v="0"/>
    <n v="18"/>
    <n v="162"/>
    <n v="1"/>
    <n v="19"/>
    <n v="63"/>
    <n v="180"/>
    <s v="Group A"/>
  </r>
  <r>
    <d v="2025-07-04T00:00:00"/>
    <d v="1899-12-30T12:20:00"/>
    <s v="Lunchtime"/>
    <s v="BA"/>
    <s v="BA8193"/>
    <s v="LHR"/>
    <s v="CDG"/>
    <s v="France"/>
    <s v="Europe"/>
    <s v="SHORT"/>
    <s v="A320"/>
    <n v="0"/>
    <n v="18"/>
    <n v="162"/>
    <n v="2"/>
    <n v="8"/>
    <n v="31"/>
    <m/>
    <m/>
  </r>
  <r>
    <d v="2025-07-26T00:00:00"/>
    <d v="1899-12-30T20:15:00"/>
    <s v="Evening"/>
    <s v="BA"/>
    <s v="BA4254"/>
    <s v="LHR"/>
    <s v="FRA"/>
    <s v="Germany"/>
    <s v="Europe"/>
    <s v="SHORT"/>
    <s v="A320"/>
    <n v="0"/>
    <n v="4"/>
    <n v="176"/>
    <n v="0"/>
    <n v="0"/>
    <n v="9"/>
    <m/>
    <m/>
  </r>
  <r>
    <d v="2025-10-05T00:00:00"/>
    <d v="1899-12-30T11:39:00"/>
    <s v="Morning"/>
    <s v="BA"/>
    <s v="BA4592"/>
    <s v="LHR"/>
    <s v="MUC"/>
    <s v="Germany"/>
    <s v="Europe"/>
    <s v="SHORT"/>
    <s v="A320"/>
    <n v="0"/>
    <n v="3"/>
    <n v="177"/>
    <n v="1"/>
    <n v="15"/>
    <n v="52"/>
    <n v="180"/>
    <s v="Group A"/>
  </r>
  <r>
    <d v="2025-07-05T00:00:00"/>
    <d v="1899-12-30T16:57:00"/>
    <s v="Afternoon"/>
    <s v="BA"/>
    <s v="BA6863"/>
    <s v="LHR"/>
    <s v="FRA"/>
    <s v="Germany"/>
    <s v="Europe"/>
    <s v="SHORT"/>
    <s v="A320"/>
    <n v="0"/>
    <n v="8"/>
    <n v="172"/>
    <n v="1"/>
    <n v="8"/>
    <n v="32"/>
    <m/>
    <m/>
  </r>
  <r>
    <d v="2025-07-15T00:00:00"/>
    <d v="1899-12-30T12:25:00"/>
    <s v="Lunchtime"/>
    <s v="BA"/>
    <s v="BA7794"/>
    <s v="LHR"/>
    <s v="MAD"/>
    <s v="Spain"/>
    <s v="Europe"/>
    <s v="SHORT"/>
    <s v="A320"/>
    <n v="0"/>
    <n v="6"/>
    <n v="174"/>
    <n v="0"/>
    <n v="12"/>
    <n v="44"/>
    <m/>
    <m/>
  </r>
  <r>
    <d v="2025-10-10T00:00:00"/>
    <d v="1899-12-30T22:12:00"/>
    <s v="Evening"/>
    <s v="BA"/>
    <s v="BA9721"/>
    <s v="LHR"/>
    <s v="MAD"/>
    <s v="Spain"/>
    <s v="Europe"/>
    <s v="SHORT"/>
    <s v="A320"/>
    <n v="0"/>
    <n v="9"/>
    <n v="171"/>
    <n v="0"/>
    <n v="14"/>
    <n v="49"/>
    <m/>
    <m/>
  </r>
  <r>
    <d v="2025-04-07T00:00:00"/>
    <d v="1899-12-30T18:48:00"/>
    <s v="Evening"/>
    <s v="BA"/>
    <s v="BA1683"/>
    <s v="LHR"/>
    <s v="LAX"/>
    <s v="USA"/>
    <s v="North America"/>
    <s v="LONG"/>
    <s v="B777"/>
    <n v="0"/>
    <n v="32"/>
    <n v="300"/>
    <n v="0"/>
    <n v="10"/>
    <n v="36"/>
    <m/>
    <m/>
  </r>
  <r>
    <d v="2025-04-04T00:00:00"/>
    <d v="1899-12-30T22:41:00"/>
    <s v="Evening"/>
    <s v="BA"/>
    <s v="BA7338"/>
    <s v="LHR"/>
    <s v="VIE"/>
    <s v="Austria"/>
    <s v="Europe"/>
    <s v="SHORT"/>
    <s v="A320"/>
    <n v="0"/>
    <n v="15"/>
    <n v="165"/>
    <n v="0"/>
    <n v="5"/>
    <n v="21"/>
    <m/>
    <m/>
  </r>
  <r>
    <d v="2025-04-13T00:00:00"/>
    <d v="1899-12-30T20:23:00"/>
    <s v="Evening"/>
    <s v="BA"/>
    <s v="BA9798"/>
    <s v="LHR"/>
    <s v="CDG"/>
    <s v="France"/>
    <s v="Europe"/>
    <s v="SHORT"/>
    <s v="A320"/>
    <n v="0"/>
    <n v="10"/>
    <n v="170"/>
    <n v="1"/>
    <n v="13"/>
    <n v="46"/>
    <m/>
    <m/>
  </r>
  <r>
    <d v="2025-05-12T00:00:00"/>
    <d v="1899-12-30T18:20:00"/>
    <s v="Evening"/>
    <s v="BA"/>
    <s v="BA1457"/>
    <s v="LHR"/>
    <s v="BCN"/>
    <s v="Spain"/>
    <s v="Europe"/>
    <s v="SHORT"/>
    <s v="A320"/>
    <n v="0"/>
    <n v="0"/>
    <n v="180"/>
    <n v="1"/>
    <n v="8"/>
    <n v="30"/>
    <m/>
    <m/>
  </r>
  <r>
    <d v="2025-07-28T00:00:00"/>
    <d v="1899-12-30T06:02:00"/>
    <s v="Morning"/>
    <s v="BA"/>
    <s v="BA4514"/>
    <s v="LHR"/>
    <s v="FRA"/>
    <s v="Germany"/>
    <s v="Europe"/>
    <s v="SHORT"/>
    <s v="A320"/>
    <n v="0"/>
    <n v="3"/>
    <n v="177"/>
    <n v="1"/>
    <n v="12"/>
    <n v="41"/>
    <n v="180"/>
    <s v="Group A"/>
  </r>
  <r>
    <d v="2025-09-17T00:00:00"/>
    <d v="1899-12-30T10:59:00"/>
    <s v="Morning"/>
    <s v="BA"/>
    <s v="BA7306"/>
    <s v="LHR"/>
    <s v="FRA"/>
    <s v="Germany"/>
    <s v="Europe"/>
    <s v="SHORT"/>
    <s v="A320"/>
    <n v="0"/>
    <n v="8"/>
    <n v="172"/>
    <n v="1"/>
    <n v="0"/>
    <n v="0"/>
    <n v="180"/>
    <s v="Group A"/>
  </r>
  <r>
    <d v="2025-04-28T00:00:00"/>
    <d v="1899-12-30T21:41:00"/>
    <s v="Evening"/>
    <s v="BA"/>
    <s v="BA4628"/>
    <s v="LHR"/>
    <s v="LAX"/>
    <s v="USA"/>
    <s v="North America"/>
    <s v="LONG"/>
    <s v="B787"/>
    <n v="8"/>
    <n v="42"/>
    <n v="166"/>
    <n v="0"/>
    <n v="10"/>
    <n v="37"/>
    <m/>
    <m/>
  </r>
  <r>
    <d v="2025-08-14T00:00:00"/>
    <d v="1899-12-30T11:25:00"/>
    <s v="Morning"/>
    <s v="BA"/>
    <s v="BA4072"/>
    <s v="LHR"/>
    <s v="MAD"/>
    <s v="Spain"/>
    <s v="Europe"/>
    <s v="SHORT"/>
    <s v="A320"/>
    <n v="0"/>
    <n v="4"/>
    <n v="176"/>
    <n v="0"/>
    <n v="4"/>
    <n v="20"/>
    <n v="180"/>
    <s v="Group A"/>
  </r>
  <r>
    <d v="2025-05-25T00:00:00"/>
    <d v="1899-12-30T13:44:00"/>
    <s v="Lunchtime"/>
    <s v="BA"/>
    <s v="BA6649"/>
    <s v="LHR"/>
    <s v="ORD"/>
    <s v="USA"/>
    <s v="North America"/>
    <s v="LONG"/>
    <s v="B787"/>
    <n v="8"/>
    <n v="42"/>
    <n v="166"/>
    <n v="1"/>
    <n v="17"/>
    <n v="56"/>
    <m/>
    <m/>
  </r>
  <r>
    <d v="2025-06-01T00:00:00"/>
    <d v="1899-12-30T22:30:00"/>
    <s v="Evening"/>
    <s v="BA"/>
    <s v="BA6165"/>
    <s v="LHR"/>
    <s v="VIE"/>
    <s v="Austria"/>
    <s v="Europe"/>
    <s v="SHORT"/>
    <s v="A320"/>
    <n v="0"/>
    <n v="14"/>
    <n v="166"/>
    <n v="0"/>
    <n v="11"/>
    <n v="40"/>
    <m/>
    <m/>
  </r>
  <r>
    <d v="2025-07-08T00:00:00"/>
    <d v="1899-12-30T16:59:00"/>
    <s v="Afternoon"/>
    <s v="BA"/>
    <s v="BA2003"/>
    <s v="LHR"/>
    <s v="DXB"/>
    <s v="UAE"/>
    <s v="Middle East"/>
    <s v="LONG"/>
    <s v="B787"/>
    <n v="8"/>
    <n v="42"/>
    <n v="166"/>
    <n v="0"/>
    <n v="9"/>
    <n v="34"/>
    <m/>
    <m/>
  </r>
  <r>
    <d v="2025-06-04T00:00:00"/>
    <d v="1899-12-30T11:07:00"/>
    <s v="Morning"/>
    <s v="BA"/>
    <s v="BA5878"/>
    <s v="LHR"/>
    <s v="MAD"/>
    <s v="Spain"/>
    <s v="Europe"/>
    <s v="SHORT"/>
    <s v="A320"/>
    <n v="0"/>
    <n v="16"/>
    <n v="164"/>
    <n v="0"/>
    <n v="10"/>
    <n v="38"/>
    <n v="180"/>
    <s v="Group A"/>
  </r>
  <r>
    <d v="2025-04-27T00:00:00"/>
    <d v="1899-12-30T21:40:00"/>
    <s v="Evening"/>
    <s v="BA"/>
    <s v="BA4261"/>
    <s v="LHR"/>
    <s v="HND"/>
    <s v="Japan"/>
    <s v="Asia"/>
    <s v="LONG"/>
    <s v="B777"/>
    <n v="0"/>
    <n v="48"/>
    <n v="224"/>
    <n v="0"/>
    <n v="2"/>
    <n v="15"/>
    <m/>
    <m/>
  </r>
  <r>
    <d v="2025-06-27T00:00:00"/>
    <d v="1899-12-30T22:17:00"/>
    <s v="Evening"/>
    <s v="BA"/>
    <s v="BA1217"/>
    <s v="LHR"/>
    <s v="MUC"/>
    <s v="Germany"/>
    <s v="Europe"/>
    <s v="SHORT"/>
    <s v="A320"/>
    <n v="0"/>
    <n v="0"/>
    <n v="180"/>
    <n v="1"/>
    <n v="17"/>
    <n v="56"/>
    <m/>
    <m/>
  </r>
  <r>
    <d v="2025-06-19T00:00:00"/>
    <d v="1899-12-30T21:27:00"/>
    <s v="Evening"/>
    <s v="BA"/>
    <s v="BA8753"/>
    <s v="LHR"/>
    <s v="BCN"/>
    <s v="Spain"/>
    <s v="Europe"/>
    <s v="SHORT"/>
    <s v="A320"/>
    <n v="0"/>
    <n v="5"/>
    <n v="175"/>
    <n v="0"/>
    <n v="19"/>
    <n v="61"/>
    <m/>
    <m/>
  </r>
  <r>
    <d v="2025-06-30T00:00:00"/>
    <d v="1899-12-30T13:33:00"/>
    <s v="Lunchtime"/>
    <s v="BA"/>
    <s v="BA8428"/>
    <s v="LHR"/>
    <s v="ZRH"/>
    <s v="Switzerland"/>
    <s v="Europe"/>
    <s v="SHORT"/>
    <s v="A320"/>
    <n v="0"/>
    <n v="4"/>
    <n v="176"/>
    <n v="0"/>
    <n v="10"/>
    <n v="36"/>
    <m/>
    <m/>
  </r>
  <r>
    <d v="2025-05-30T00:00:00"/>
    <d v="1899-12-30T17:57:00"/>
    <s v="Afternoon"/>
    <s v="BA"/>
    <s v="BA1602"/>
    <s v="LHR"/>
    <s v="LAX"/>
    <s v="USA"/>
    <s v="North America"/>
    <s v="LONG"/>
    <s v="B777"/>
    <n v="0"/>
    <n v="32"/>
    <n v="300"/>
    <n v="3"/>
    <n v="16"/>
    <n v="55"/>
    <m/>
    <m/>
  </r>
  <r>
    <d v="2025-07-18T00:00:00"/>
    <d v="1899-12-30T06:22:00"/>
    <s v="Morning"/>
    <s v="BA"/>
    <s v="BA2759"/>
    <s v="LHR"/>
    <s v="MAD"/>
    <s v="Spain"/>
    <s v="Europe"/>
    <s v="SHORT"/>
    <s v="A320"/>
    <n v="0"/>
    <n v="10"/>
    <n v="170"/>
    <n v="1"/>
    <n v="5"/>
    <n v="21"/>
    <n v="180"/>
    <s v="Group A"/>
  </r>
  <r>
    <d v="2025-09-08T00:00:00"/>
    <d v="1899-12-30T18:00:00"/>
    <s v="Evening"/>
    <s v="BA"/>
    <s v="BA5821"/>
    <s v="LHR"/>
    <s v="LAX"/>
    <s v="USA"/>
    <s v="North America"/>
    <s v="LONG"/>
    <s v="B777"/>
    <n v="0"/>
    <n v="32"/>
    <n v="300"/>
    <n v="1"/>
    <n v="3"/>
    <n v="18"/>
    <m/>
    <m/>
  </r>
  <r>
    <d v="2025-08-08T00:00:00"/>
    <d v="1899-12-30T21:22:00"/>
    <s v="Evening"/>
    <s v="BA"/>
    <s v="BA1969"/>
    <s v="LHR"/>
    <s v="CDG"/>
    <s v="France"/>
    <s v="Europe"/>
    <s v="SHORT"/>
    <s v="A320"/>
    <n v="0"/>
    <n v="15"/>
    <n v="165"/>
    <n v="0"/>
    <n v="8"/>
    <n v="31"/>
    <m/>
    <m/>
  </r>
  <r>
    <d v="2025-06-19T00:00:00"/>
    <d v="1899-12-30T14:47:00"/>
    <s v="Afternoon"/>
    <s v="BA"/>
    <s v="BA1225"/>
    <s v="LHR"/>
    <s v="VIE"/>
    <s v="Austria"/>
    <s v="Europe"/>
    <s v="SHORT"/>
    <s v="A320"/>
    <n v="0"/>
    <n v="12"/>
    <n v="168"/>
    <n v="1"/>
    <n v="10"/>
    <n v="37"/>
    <m/>
    <m/>
  </r>
  <r>
    <d v="2025-09-10T00:00:00"/>
    <d v="1899-12-30T07:33:00"/>
    <s v="Morning"/>
    <s v="BA"/>
    <s v="BA4252"/>
    <s v="LHR"/>
    <s v="ORD"/>
    <s v="USA"/>
    <s v="North America"/>
    <s v="LONG"/>
    <s v="B787"/>
    <n v="0"/>
    <n v="31"/>
    <n v="173"/>
    <n v="1"/>
    <n v="6"/>
    <n v="24"/>
    <n v="204"/>
    <s v="Group B"/>
  </r>
  <r>
    <d v="2025-08-29T00:00:00"/>
    <d v="1899-12-30T09:40:00"/>
    <s v="Morning"/>
    <s v="BA"/>
    <s v="BA3268"/>
    <s v="LHR"/>
    <s v="VIE"/>
    <s v="Austria"/>
    <s v="Europe"/>
    <s v="SHORT"/>
    <s v="A320"/>
    <n v="0"/>
    <n v="1"/>
    <n v="179"/>
    <n v="0"/>
    <n v="11"/>
    <n v="39"/>
    <n v="180"/>
    <s v="Group A"/>
  </r>
  <r>
    <d v="2025-08-07T00:00:00"/>
    <d v="1899-12-30T16:34:00"/>
    <s v="Afternoon"/>
    <s v="BA"/>
    <s v="BA3817"/>
    <s v="LHR"/>
    <s v="FRA"/>
    <s v="Germany"/>
    <s v="Europe"/>
    <s v="SHORT"/>
    <s v="A320"/>
    <n v="0"/>
    <n v="12"/>
    <n v="168"/>
    <n v="3"/>
    <n v="9"/>
    <n v="35"/>
    <m/>
    <m/>
  </r>
  <r>
    <d v="2025-10-03T00:00:00"/>
    <d v="1899-12-30T15:42:00"/>
    <s v="Afternoon"/>
    <s v="BA"/>
    <s v="BA2549"/>
    <s v="LHR"/>
    <s v="HND"/>
    <s v="Japan"/>
    <s v="Asia"/>
    <s v="LONG"/>
    <s v="B787"/>
    <n v="0"/>
    <n v="31"/>
    <n v="173"/>
    <n v="0"/>
    <n v="2"/>
    <n v="15"/>
    <m/>
    <m/>
  </r>
  <r>
    <d v="2025-10-07T00:00:00"/>
    <d v="1899-12-30T22:09:00"/>
    <s v="Evening"/>
    <s v="BA"/>
    <s v="BA9135"/>
    <s v="LHR"/>
    <s v="FRA"/>
    <s v="Germany"/>
    <s v="Europe"/>
    <s v="SHORT"/>
    <s v="A320"/>
    <n v="0"/>
    <n v="7"/>
    <n v="173"/>
    <n v="2"/>
    <n v="11"/>
    <n v="38"/>
    <m/>
    <m/>
  </r>
  <r>
    <d v="2025-09-10T00:00:00"/>
    <d v="1899-12-30T18:43:00"/>
    <s v="Evening"/>
    <s v="BA"/>
    <s v="BA2515"/>
    <s v="LHR"/>
    <s v="VIE"/>
    <s v="Austria"/>
    <s v="Europe"/>
    <s v="SHORT"/>
    <s v="A320"/>
    <n v="0"/>
    <n v="17"/>
    <n v="163"/>
    <n v="0"/>
    <n v="12"/>
    <n v="44"/>
    <m/>
    <m/>
  </r>
  <r>
    <d v="2025-06-19T00:00:00"/>
    <d v="1899-12-30T13:59:00"/>
    <s v="Lunchtime"/>
    <s v="BA"/>
    <s v="BA6724"/>
    <s v="LHR"/>
    <s v="DFW"/>
    <s v="USA"/>
    <s v="North America"/>
    <s v="LONG"/>
    <s v="B777"/>
    <n v="0"/>
    <n v="48"/>
    <n v="224"/>
    <n v="0"/>
    <n v="9"/>
    <n v="33"/>
    <m/>
    <m/>
  </r>
  <r>
    <d v="2025-05-05T00:00:00"/>
    <d v="1899-12-30T17:06:00"/>
    <s v="Afternoon"/>
    <s v="BA"/>
    <s v="BA7510"/>
    <s v="LHR"/>
    <s v="ORD"/>
    <s v="USA"/>
    <s v="North America"/>
    <s v="LONG"/>
    <s v="B787"/>
    <n v="0"/>
    <n v="35"/>
    <n v="179"/>
    <n v="0"/>
    <n v="14"/>
    <n v="48"/>
    <m/>
    <m/>
  </r>
  <r>
    <d v="2025-10-16T00:00:00"/>
    <d v="1899-12-30T21:15:00"/>
    <s v="Evening"/>
    <s v="BA"/>
    <s v="BA6562"/>
    <s v="LHR"/>
    <s v="JFK"/>
    <s v="USA"/>
    <s v="North America"/>
    <s v="LONG"/>
    <s v="B777"/>
    <n v="8"/>
    <n v="49"/>
    <n v="178"/>
    <n v="0"/>
    <n v="1"/>
    <n v="11"/>
    <m/>
    <m/>
  </r>
  <r>
    <d v="2025-09-24T00:00:00"/>
    <d v="1899-12-30T07:47:00"/>
    <s v="Morning"/>
    <s v="BA"/>
    <s v="BA7170"/>
    <s v="LHR"/>
    <s v="VIE"/>
    <s v="Austria"/>
    <s v="Europe"/>
    <s v="SHORT"/>
    <s v="A320"/>
    <n v="0"/>
    <n v="13"/>
    <n v="167"/>
    <n v="0"/>
    <n v="10"/>
    <n v="38"/>
    <n v="180"/>
    <s v="Group A"/>
  </r>
  <r>
    <d v="2025-07-26T00:00:00"/>
    <d v="1899-12-30T14:14:00"/>
    <s v="Afternoon"/>
    <s v="BA"/>
    <s v="BA3044"/>
    <s v="LHR"/>
    <s v="JFK"/>
    <s v="USA"/>
    <s v="North America"/>
    <s v="LONG"/>
    <s v="B777"/>
    <n v="0"/>
    <n v="32"/>
    <n v="300"/>
    <n v="6"/>
    <n v="1"/>
    <n v="12"/>
    <m/>
    <m/>
  </r>
  <r>
    <d v="2025-04-18T00:00:00"/>
    <d v="1899-12-30T14:50:00"/>
    <s v="Afternoon"/>
    <s v="BA"/>
    <s v="BA4772"/>
    <s v="LHR"/>
    <s v="JFK"/>
    <s v="USA"/>
    <s v="North America"/>
    <s v="LONG"/>
    <s v="B787"/>
    <n v="8"/>
    <n v="48"/>
    <n v="200"/>
    <n v="3"/>
    <n v="2"/>
    <n v="13"/>
    <m/>
    <m/>
  </r>
  <r>
    <d v="2025-10-26T00:00:00"/>
    <d v="1899-12-30T11:35:00"/>
    <s v="Morning"/>
    <s v="BA"/>
    <s v="BA6915"/>
    <s v="LHR"/>
    <s v="JFK"/>
    <s v="USA"/>
    <s v="North America"/>
    <s v="LONG"/>
    <s v="A350"/>
    <n v="0"/>
    <n v="56"/>
    <n v="275"/>
    <n v="3"/>
    <n v="4"/>
    <n v="20"/>
    <n v="331"/>
    <s v="Group B"/>
  </r>
  <r>
    <d v="2025-10-19T00:00:00"/>
    <d v="1899-12-30T06:27:00"/>
    <s v="Morning"/>
    <s v="BA"/>
    <s v="BA6815"/>
    <s v="LHR"/>
    <s v="VIE"/>
    <s v="Austria"/>
    <s v="Europe"/>
    <s v="SHORT"/>
    <s v="A320"/>
    <n v="0"/>
    <n v="4"/>
    <n v="176"/>
    <n v="0"/>
    <n v="3"/>
    <n v="16"/>
    <n v="180"/>
    <s v="Group A"/>
  </r>
  <r>
    <d v="2025-05-23T00:00:00"/>
    <d v="1899-12-30T21:28:00"/>
    <s v="Evening"/>
    <s v="BA"/>
    <s v="BA7266"/>
    <s v="LHR"/>
    <s v="FRA"/>
    <s v="Germany"/>
    <s v="Europe"/>
    <s v="SHORT"/>
    <s v="A320"/>
    <n v="0"/>
    <n v="7"/>
    <n v="173"/>
    <n v="4"/>
    <n v="5"/>
    <n v="22"/>
    <m/>
    <m/>
  </r>
  <r>
    <d v="2025-10-20T00:00:00"/>
    <d v="1899-12-30T14:54:00"/>
    <s v="Afternoon"/>
    <s v="BA"/>
    <s v="BA8785"/>
    <s v="LHR"/>
    <s v="DFW"/>
    <s v="USA"/>
    <s v="North America"/>
    <s v="LONG"/>
    <s v="B777"/>
    <n v="8"/>
    <n v="49"/>
    <n v="178"/>
    <n v="0"/>
    <n v="7"/>
    <n v="27"/>
    <m/>
    <m/>
  </r>
  <r>
    <d v="2025-04-30T00:00:00"/>
    <d v="1899-12-30T06:52:00"/>
    <s v="Morning"/>
    <s v="BA"/>
    <s v="BA5123"/>
    <s v="LHR"/>
    <s v="DFW"/>
    <s v="USA"/>
    <s v="North America"/>
    <s v="LONG"/>
    <s v="B787"/>
    <n v="0"/>
    <n v="35"/>
    <n v="179"/>
    <n v="1"/>
    <n v="12"/>
    <n v="43"/>
    <n v="214"/>
    <s v="Group B"/>
  </r>
  <r>
    <d v="2025-06-17T00:00:00"/>
    <d v="1899-12-30T14:42:00"/>
    <s v="Afternoon"/>
    <s v="BA"/>
    <s v="BA9436"/>
    <s v="LHR"/>
    <s v="ZRH"/>
    <s v="Switzerland"/>
    <s v="Europe"/>
    <s v="SHORT"/>
    <s v="A320"/>
    <n v="0"/>
    <n v="18"/>
    <n v="162"/>
    <n v="0"/>
    <n v="6"/>
    <n v="25"/>
    <m/>
    <m/>
  </r>
  <r>
    <d v="2025-07-06T00:00:00"/>
    <d v="1899-12-30T21:54:00"/>
    <s v="Evening"/>
    <s v="BA"/>
    <s v="BA1949"/>
    <s v="LHR"/>
    <s v="LAX"/>
    <s v="USA"/>
    <s v="North America"/>
    <s v="LONG"/>
    <s v="A350"/>
    <n v="0"/>
    <n v="56"/>
    <n v="275"/>
    <n v="0"/>
    <n v="0"/>
    <n v="6"/>
    <m/>
    <m/>
  </r>
  <r>
    <d v="2025-09-15T00:00:00"/>
    <d v="1899-12-30T18:29:00"/>
    <s v="Evening"/>
    <s v="BA"/>
    <s v="BA4196"/>
    <s v="LHR"/>
    <s v="AMS"/>
    <s v="Netherlands"/>
    <s v="Europe"/>
    <s v="SHORT"/>
    <s v="A320"/>
    <n v="0"/>
    <n v="10"/>
    <n v="170"/>
    <n v="3"/>
    <n v="14"/>
    <n v="48"/>
    <m/>
    <m/>
  </r>
  <r>
    <d v="2025-10-23T00:00:00"/>
    <d v="1899-12-30T20:50:00"/>
    <s v="Evening"/>
    <s v="BA"/>
    <s v="BA9171"/>
    <s v="LHR"/>
    <s v="JFK"/>
    <s v="USA"/>
    <s v="North America"/>
    <s v="LONG"/>
    <s v="B787"/>
    <n v="0"/>
    <n v="35"/>
    <n v="179"/>
    <n v="2"/>
    <n v="3"/>
    <n v="17"/>
    <m/>
    <m/>
  </r>
  <r>
    <d v="2025-10-15T00:00:00"/>
    <d v="1899-12-30T17:39:00"/>
    <s v="Afternoon"/>
    <s v="BA"/>
    <s v="BA3731"/>
    <s v="LHR"/>
    <s v="ZRH"/>
    <s v="Switzerland"/>
    <s v="Europe"/>
    <s v="SHORT"/>
    <s v="A320"/>
    <n v="0"/>
    <n v="4"/>
    <n v="176"/>
    <n v="1"/>
    <n v="7"/>
    <n v="29"/>
    <m/>
    <m/>
  </r>
  <r>
    <d v="2025-10-17T00:00:00"/>
    <d v="1899-12-30T22:25:00"/>
    <s v="Evening"/>
    <s v="BA"/>
    <s v="BA6984"/>
    <s v="LHR"/>
    <s v="DFW"/>
    <s v="USA"/>
    <s v="North America"/>
    <s v="LONG"/>
    <s v="B777"/>
    <n v="8"/>
    <n v="49"/>
    <n v="178"/>
    <n v="1"/>
    <n v="10"/>
    <n v="37"/>
    <m/>
    <m/>
  </r>
  <r>
    <d v="2025-08-05T00:00:00"/>
    <d v="1899-12-30T13:27:00"/>
    <s v="Lunchtime"/>
    <s v="BA"/>
    <s v="BA3834"/>
    <s v="LHR"/>
    <s v="FRA"/>
    <s v="Germany"/>
    <s v="Europe"/>
    <s v="SHORT"/>
    <s v="A320"/>
    <n v="0"/>
    <n v="5"/>
    <n v="175"/>
    <n v="0"/>
    <n v="9"/>
    <n v="33"/>
    <m/>
    <m/>
  </r>
  <r>
    <d v="2025-04-22T00:00:00"/>
    <d v="1899-12-30T16:29:00"/>
    <s v="Afternoon"/>
    <s v="BA"/>
    <s v="BA2306"/>
    <s v="LHR"/>
    <s v="JFK"/>
    <s v="USA"/>
    <s v="North America"/>
    <s v="LONG"/>
    <s v="A350"/>
    <n v="0"/>
    <n v="56"/>
    <n v="275"/>
    <n v="1"/>
    <n v="14"/>
    <n v="47"/>
    <m/>
    <m/>
  </r>
  <r>
    <d v="2025-04-18T00:00:00"/>
    <d v="1899-12-30T10:32:00"/>
    <s v="Morning"/>
    <s v="BA"/>
    <s v="BA7998"/>
    <s v="LHR"/>
    <s v="MUC"/>
    <s v="Germany"/>
    <s v="Europe"/>
    <s v="SHORT"/>
    <s v="A320"/>
    <n v="0"/>
    <n v="13"/>
    <n v="167"/>
    <n v="0"/>
    <n v="10"/>
    <n v="38"/>
    <n v="180"/>
    <s v="Group A"/>
  </r>
  <r>
    <d v="2025-08-08T00:00:00"/>
    <d v="1899-12-30T17:55:00"/>
    <s v="Afternoon"/>
    <s v="BA"/>
    <s v="BA4058"/>
    <s v="LHR"/>
    <s v="LAX"/>
    <s v="USA"/>
    <s v="North America"/>
    <s v="LONG"/>
    <s v="B787"/>
    <n v="0"/>
    <n v="35"/>
    <n v="179"/>
    <n v="0"/>
    <n v="3"/>
    <n v="17"/>
    <m/>
    <m/>
  </r>
  <r>
    <d v="2025-10-03T00:00:00"/>
    <d v="1899-12-30T07:06:00"/>
    <s v="Morning"/>
    <s v="BA"/>
    <s v="BA8898"/>
    <s v="LHR"/>
    <s v="ZRH"/>
    <s v="Switzerland"/>
    <s v="Europe"/>
    <s v="SHORT"/>
    <s v="A320"/>
    <n v="0"/>
    <n v="19"/>
    <n v="161"/>
    <n v="0"/>
    <n v="20"/>
    <n v="64"/>
    <n v="180"/>
    <s v="Group A"/>
  </r>
  <r>
    <d v="2025-05-14T00:00:00"/>
    <d v="1899-12-30T08:15:00"/>
    <s v="Morning"/>
    <s v="BA"/>
    <s v="BA6790"/>
    <s v="LHR"/>
    <s v="VIE"/>
    <s v="Austria"/>
    <s v="Europe"/>
    <s v="SHORT"/>
    <s v="A320"/>
    <n v="0"/>
    <n v="6"/>
    <n v="174"/>
    <n v="0"/>
    <n v="9"/>
    <n v="33"/>
    <n v="180"/>
    <s v="Group A"/>
  </r>
  <r>
    <d v="2025-05-17T00:00:00"/>
    <d v="1899-12-30T19:44:00"/>
    <s v="Evening"/>
    <s v="BA"/>
    <s v="BA8747"/>
    <s v="LHR"/>
    <s v="VIE"/>
    <s v="Austria"/>
    <s v="Europe"/>
    <s v="SHORT"/>
    <s v="A320"/>
    <n v="0"/>
    <n v="15"/>
    <n v="165"/>
    <n v="1"/>
    <n v="7"/>
    <n v="28"/>
    <m/>
    <m/>
  </r>
  <r>
    <d v="2025-10-12T00:00:00"/>
    <d v="1899-12-30T10:59:00"/>
    <s v="Morning"/>
    <s v="BA"/>
    <s v="BA5633"/>
    <s v="LHR"/>
    <s v="VIE"/>
    <s v="Austria"/>
    <s v="Europe"/>
    <s v="SHORT"/>
    <s v="A320"/>
    <n v="0"/>
    <n v="4"/>
    <n v="176"/>
    <n v="0"/>
    <n v="13"/>
    <n v="45"/>
    <n v="180"/>
    <s v="Group A"/>
  </r>
  <r>
    <d v="2025-05-26T00:00:00"/>
    <d v="1899-12-30T10:31:00"/>
    <s v="Morning"/>
    <s v="BA"/>
    <s v="BA7230"/>
    <s v="LHR"/>
    <s v="DXB"/>
    <s v="UAE"/>
    <s v="Middle East"/>
    <s v="LONG"/>
    <s v="B787"/>
    <n v="0"/>
    <n v="35"/>
    <n v="179"/>
    <n v="0"/>
    <n v="9"/>
    <n v="34"/>
    <n v="214"/>
    <s v="Group C"/>
  </r>
  <r>
    <d v="2025-04-16T00:00:00"/>
    <d v="1899-12-30T07:04:00"/>
    <s v="Morning"/>
    <s v="BA"/>
    <s v="BA8530"/>
    <s v="LHR"/>
    <s v="LAX"/>
    <s v="USA"/>
    <s v="North America"/>
    <s v="LONG"/>
    <s v="A350"/>
    <n v="0"/>
    <n v="56"/>
    <n v="275"/>
    <n v="0"/>
    <n v="10"/>
    <n v="37"/>
    <n v="331"/>
    <s v="Group B"/>
  </r>
  <r>
    <d v="2025-06-07T00:00:00"/>
    <d v="1899-12-30T14:41:00"/>
    <s v="Afternoon"/>
    <s v="BA"/>
    <s v="BA6165"/>
    <s v="LHR"/>
    <s v="BCN"/>
    <s v="Spain"/>
    <s v="Europe"/>
    <s v="SHORT"/>
    <s v="A320"/>
    <n v="0"/>
    <n v="6"/>
    <n v="174"/>
    <n v="0"/>
    <n v="21"/>
    <n v="69"/>
    <m/>
    <m/>
  </r>
  <r>
    <d v="2025-04-09T00:00:00"/>
    <d v="1899-12-30T19:15:00"/>
    <s v="Evening"/>
    <s v="BA"/>
    <s v="BA7991"/>
    <s v="LHR"/>
    <s v="CDG"/>
    <s v="France"/>
    <s v="Europe"/>
    <s v="SHORT"/>
    <s v="A320"/>
    <n v="0"/>
    <n v="16"/>
    <n v="164"/>
    <n v="1"/>
    <n v="6"/>
    <n v="26"/>
    <m/>
    <m/>
  </r>
  <r>
    <d v="2025-04-09T00:00:00"/>
    <d v="1899-12-30T08:42:00"/>
    <s v="Morning"/>
    <s v="BA"/>
    <s v="BA5642"/>
    <s v="LHR"/>
    <s v="DXB"/>
    <s v="UAE"/>
    <s v="Middle East"/>
    <s v="LONG"/>
    <s v="B777"/>
    <n v="0"/>
    <n v="32"/>
    <n v="300"/>
    <n v="1"/>
    <n v="6"/>
    <n v="25"/>
    <n v="332"/>
    <s v="Group C"/>
  </r>
  <r>
    <d v="2025-07-22T00:00:00"/>
    <d v="1899-12-30T09:48:00"/>
    <s v="Morning"/>
    <s v="BA"/>
    <s v="BA9037"/>
    <s v="LHR"/>
    <s v="MAD"/>
    <s v="Spain"/>
    <s v="Europe"/>
    <s v="SHORT"/>
    <s v="A320"/>
    <n v="0"/>
    <n v="9"/>
    <n v="171"/>
    <n v="0"/>
    <n v="8"/>
    <n v="32"/>
    <n v="180"/>
    <s v="Group A"/>
  </r>
  <r>
    <d v="2025-09-22T00:00:00"/>
    <d v="1899-12-30T07:15:00"/>
    <s v="Morning"/>
    <s v="BA"/>
    <s v="BA3713"/>
    <s v="LHR"/>
    <s v="MAD"/>
    <s v="Spain"/>
    <s v="Europe"/>
    <s v="SHORT"/>
    <s v="A320"/>
    <n v="0"/>
    <n v="15"/>
    <n v="165"/>
    <n v="0"/>
    <n v="14"/>
    <n v="47"/>
    <n v="180"/>
    <s v="Group A"/>
  </r>
  <r>
    <d v="2025-05-08T00:00:00"/>
    <d v="1899-12-30T18:09:00"/>
    <s v="Evening"/>
    <s v="BA"/>
    <s v="BA5923"/>
    <s v="LHR"/>
    <s v="VIE"/>
    <s v="Austria"/>
    <s v="Europe"/>
    <s v="SHORT"/>
    <s v="A320"/>
    <n v="0"/>
    <n v="19"/>
    <n v="161"/>
    <n v="0"/>
    <n v="0"/>
    <n v="7"/>
    <m/>
    <m/>
  </r>
  <r>
    <d v="2025-08-07T00:00:00"/>
    <d v="1899-12-30T17:19:00"/>
    <s v="Afternoon"/>
    <s v="BA"/>
    <s v="BA1083"/>
    <s v="LHR"/>
    <s v="LAX"/>
    <s v="USA"/>
    <s v="North America"/>
    <s v="LONG"/>
    <s v="B777"/>
    <n v="0"/>
    <n v="48"/>
    <n v="224"/>
    <n v="1"/>
    <n v="0"/>
    <n v="0"/>
    <m/>
    <m/>
  </r>
  <r>
    <d v="2025-09-03T00:00:00"/>
    <d v="1899-12-30T14:04:00"/>
    <s v="Afternoon"/>
    <s v="BA"/>
    <s v="BA9665"/>
    <s v="LHR"/>
    <s v="ZRH"/>
    <s v="Switzerland"/>
    <s v="Europe"/>
    <s v="SHORT"/>
    <s v="A320"/>
    <n v="0"/>
    <n v="7"/>
    <n v="173"/>
    <n v="0"/>
    <n v="5"/>
    <n v="21"/>
    <m/>
    <m/>
  </r>
  <r>
    <d v="2025-06-10T00:00:00"/>
    <d v="1899-12-30T14:43:00"/>
    <s v="Afternoon"/>
    <s v="BA"/>
    <s v="BA3351"/>
    <s v="LHR"/>
    <s v="DXB"/>
    <s v="UAE"/>
    <s v="Middle East"/>
    <s v="LONG"/>
    <s v="B777"/>
    <n v="0"/>
    <n v="32"/>
    <n v="304"/>
    <n v="0"/>
    <n v="0"/>
    <n v="5"/>
    <m/>
    <m/>
  </r>
  <r>
    <d v="2025-04-29T00:00:00"/>
    <d v="1899-12-30T18:04:00"/>
    <s v="Evening"/>
    <s v="BA"/>
    <s v="BA2316"/>
    <s v="LHR"/>
    <s v="HND"/>
    <s v="Japan"/>
    <s v="Asia"/>
    <s v="LONG"/>
    <s v="B787"/>
    <n v="8"/>
    <n v="48"/>
    <n v="200"/>
    <n v="1"/>
    <n v="5"/>
    <n v="24"/>
    <m/>
    <m/>
  </r>
  <r>
    <d v="2025-04-23T00:00:00"/>
    <d v="1899-12-30T21:42:00"/>
    <s v="Evening"/>
    <s v="BA"/>
    <s v="BA1961"/>
    <s v="LHR"/>
    <s v="DXB"/>
    <s v="UAE"/>
    <s v="Middle East"/>
    <s v="LONG"/>
    <s v="B777"/>
    <n v="0"/>
    <n v="32"/>
    <n v="300"/>
    <n v="0"/>
    <n v="11"/>
    <n v="38"/>
    <m/>
    <m/>
  </r>
  <r>
    <d v="2025-10-20T00:00:00"/>
    <d v="1899-12-30T17:12:00"/>
    <s v="Afternoon"/>
    <s v="BA"/>
    <s v="BA4520"/>
    <s v="LHR"/>
    <s v="IST"/>
    <s v="Turkey"/>
    <s v="Europe"/>
    <s v="SHORT"/>
    <s v="A320"/>
    <n v="0"/>
    <n v="9"/>
    <n v="171"/>
    <n v="1"/>
    <n v="3"/>
    <n v="16"/>
    <m/>
    <m/>
  </r>
  <r>
    <d v="2025-08-06T00:00:00"/>
    <d v="1899-12-30T16:46:00"/>
    <s v="Afternoon"/>
    <s v="BA"/>
    <s v="BA2018"/>
    <s v="LHR"/>
    <s v="LAX"/>
    <s v="USA"/>
    <s v="North America"/>
    <s v="LONG"/>
    <s v="B787"/>
    <n v="0"/>
    <n v="35"/>
    <n v="179"/>
    <n v="0"/>
    <n v="0"/>
    <n v="8"/>
    <m/>
    <m/>
  </r>
  <r>
    <d v="2025-07-20T00:00:00"/>
    <d v="1899-12-30T20:04:00"/>
    <s v="Evening"/>
    <s v="BA"/>
    <s v="BA8329"/>
    <s v="LHR"/>
    <s v="VIE"/>
    <s v="Austria"/>
    <s v="Europe"/>
    <s v="SHORT"/>
    <s v="A320"/>
    <n v="0"/>
    <n v="6"/>
    <n v="174"/>
    <n v="1"/>
    <n v="8"/>
    <n v="31"/>
    <m/>
    <m/>
  </r>
  <r>
    <d v="2025-08-06T00:00:00"/>
    <d v="1899-12-30T12:47:00"/>
    <s v="Lunchtime"/>
    <s v="BA"/>
    <s v="BA7387"/>
    <s v="LHR"/>
    <s v="HND"/>
    <s v="Japan"/>
    <s v="Asia"/>
    <s v="LONG"/>
    <s v="B777"/>
    <n v="0"/>
    <n v="32"/>
    <n v="300"/>
    <n v="0"/>
    <n v="12"/>
    <n v="44"/>
    <m/>
    <m/>
  </r>
  <r>
    <d v="2025-05-22T00:00:00"/>
    <d v="1899-12-30T21:32:00"/>
    <s v="Evening"/>
    <s v="BA"/>
    <s v="BA4061"/>
    <s v="LHR"/>
    <s v="HND"/>
    <s v="Japan"/>
    <s v="Asia"/>
    <s v="LONG"/>
    <s v="A350"/>
    <n v="0"/>
    <n v="56"/>
    <n v="275"/>
    <n v="0"/>
    <n v="0"/>
    <n v="4"/>
    <m/>
    <m/>
  </r>
  <r>
    <d v="2025-06-17T00:00:00"/>
    <d v="1899-12-30T19:49:00"/>
    <s v="Evening"/>
    <s v="BA"/>
    <s v="BA7442"/>
    <s v="LHR"/>
    <s v="ORD"/>
    <s v="USA"/>
    <s v="North America"/>
    <s v="LONG"/>
    <s v="B777"/>
    <n v="0"/>
    <n v="32"/>
    <n v="304"/>
    <n v="0"/>
    <n v="12"/>
    <n v="43"/>
    <m/>
    <m/>
  </r>
  <r>
    <d v="2025-06-16T00:00:00"/>
    <d v="1899-12-30T12:23:00"/>
    <s v="Lunchtime"/>
    <s v="BA"/>
    <s v="BA2786"/>
    <s v="LHR"/>
    <s v="DXB"/>
    <s v="UAE"/>
    <s v="Middle East"/>
    <s v="LONG"/>
    <s v="B777"/>
    <n v="8"/>
    <n v="49"/>
    <n v="178"/>
    <n v="1"/>
    <n v="12"/>
    <n v="43"/>
    <m/>
    <m/>
  </r>
  <r>
    <d v="2025-07-23T00:00:00"/>
    <d v="1899-12-30T08:28:00"/>
    <s v="Morning"/>
    <s v="BA"/>
    <s v="BA3266"/>
    <s v="LHR"/>
    <s v="VIE"/>
    <s v="Austria"/>
    <s v="Europe"/>
    <s v="SHORT"/>
    <s v="A320"/>
    <n v="0"/>
    <n v="20"/>
    <n v="160"/>
    <n v="3"/>
    <n v="13"/>
    <n v="45"/>
    <n v="180"/>
    <s v="Group A"/>
  </r>
  <r>
    <d v="2025-09-18T00:00:00"/>
    <d v="1899-12-30T16:18:00"/>
    <s v="Afternoon"/>
    <s v="BA"/>
    <s v="BA3981"/>
    <s v="LHR"/>
    <s v="JFK"/>
    <s v="USA"/>
    <s v="North America"/>
    <s v="LONG"/>
    <s v="B777"/>
    <n v="0"/>
    <n v="48"/>
    <n v="224"/>
    <n v="0"/>
    <n v="14"/>
    <n v="49"/>
    <m/>
    <m/>
  </r>
  <r>
    <d v="2025-08-05T00:00:00"/>
    <d v="1899-12-30T13:29:00"/>
    <s v="Lunchtime"/>
    <s v="BA"/>
    <s v="BA4931"/>
    <s v="LHR"/>
    <s v="VIE"/>
    <s v="Austria"/>
    <s v="Europe"/>
    <s v="SHORT"/>
    <s v="A320"/>
    <n v="0"/>
    <n v="4"/>
    <n v="176"/>
    <n v="1"/>
    <n v="20"/>
    <n v="65"/>
    <m/>
    <m/>
  </r>
  <r>
    <d v="2025-09-01T00:00:00"/>
    <d v="1899-12-30T17:55:00"/>
    <s v="Afternoon"/>
    <s v="BA"/>
    <s v="BA4296"/>
    <s v="LHR"/>
    <s v="AMS"/>
    <s v="Netherlands"/>
    <s v="Europe"/>
    <s v="SHORT"/>
    <s v="A320"/>
    <n v="0"/>
    <n v="12"/>
    <n v="168"/>
    <n v="1"/>
    <n v="6"/>
    <n v="25"/>
    <m/>
    <m/>
  </r>
  <r>
    <d v="2025-05-04T00:00:00"/>
    <d v="1899-12-30T11:50:00"/>
    <s v="Morning"/>
    <s v="BA"/>
    <s v="BA2224"/>
    <s v="LHR"/>
    <s v="DXB"/>
    <s v="UAE"/>
    <s v="Middle East"/>
    <s v="LONG"/>
    <s v="B777"/>
    <n v="8"/>
    <n v="49"/>
    <n v="178"/>
    <n v="3"/>
    <n v="8"/>
    <n v="32"/>
    <n v="235"/>
    <s v="Group C"/>
  </r>
  <r>
    <d v="2025-05-25T00:00:00"/>
    <d v="1899-12-30T06:03:00"/>
    <s v="Morning"/>
    <s v="BA"/>
    <s v="BA5199"/>
    <s v="LHR"/>
    <s v="HND"/>
    <s v="Japan"/>
    <s v="Asia"/>
    <s v="LONG"/>
    <s v="B787"/>
    <n v="0"/>
    <n v="35"/>
    <n v="179"/>
    <n v="1"/>
    <n v="5"/>
    <n v="24"/>
    <n v="214"/>
    <s v="Group C"/>
  </r>
  <r>
    <d v="2025-05-09T00:00:00"/>
    <d v="1899-12-30T20:33:00"/>
    <s v="Evening"/>
    <s v="BA"/>
    <s v="BA1371"/>
    <s v="LHR"/>
    <s v="ZRH"/>
    <s v="Switzerland"/>
    <s v="Europe"/>
    <s v="SHORT"/>
    <s v="A320"/>
    <n v="0"/>
    <n v="5"/>
    <n v="175"/>
    <n v="0"/>
    <n v="8"/>
    <n v="30"/>
    <m/>
    <m/>
  </r>
  <r>
    <d v="2025-07-22T00:00:00"/>
    <d v="1899-12-30T13:34:00"/>
    <s v="Lunchtime"/>
    <s v="BA"/>
    <s v="BA5921"/>
    <s v="LHR"/>
    <s v="AMS"/>
    <s v="Netherlands"/>
    <s v="Europe"/>
    <s v="SHORT"/>
    <s v="A320"/>
    <n v="0"/>
    <n v="3"/>
    <n v="177"/>
    <n v="1"/>
    <n v="16"/>
    <n v="54"/>
    <m/>
    <m/>
  </r>
  <r>
    <d v="2025-08-22T00:00:00"/>
    <d v="1899-12-30T06:46:00"/>
    <s v="Morning"/>
    <s v="BA"/>
    <s v="BA3240"/>
    <s v="LHR"/>
    <s v="BCN"/>
    <s v="Spain"/>
    <s v="Europe"/>
    <s v="SHORT"/>
    <s v="A320"/>
    <n v="0"/>
    <n v="6"/>
    <n v="174"/>
    <n v="0"/>
    <n v="0"/>
    <n v="9"/>
    <n v="180"/>
    <s v="Group A"/>
  </r>
  <r>
    <d v="2025-04-02T00:00:00"/>
    <d v="1899-12-30T07:09:00"/>
    <s v="Morning"/>
    <s v="BA"/>
    <s v="BA7980"/>
    <s v="LHR"/>
    <s v="FRA"/>
    <s v="Germany"/>
    <s v="Europe"/>
    <s v="SHORT"/>
    <s v="A320"/>
    <n v="0"/>
    <n v="0"/>
    <n v="180"/>
    <n v="0"/>
    <n v="3"/>
    <n v="17"/>
    <n v="180"/>
    <s v="Group A"/>
  </r>
  <r>
    <d v="2025-08-20T00:00:00"/>
    <d v="1899-12-30T20:30:00"/>
    <s v="Evening"/>
    <s v="BA"/>
    <s v="BA8075"/>
    <s v="LHR"/>
    <s v="MUC"/>
    <s v="Germany"/>
    <s v="Europe"/>
    <s v="SHORT"/>
    <s v="A320"/>
    <n v="0"/>
    <n v="16"/>
    <n v="164"/>
    <n v="0"/>
    <n v="15"/>
    <n v="52"/>
    <m/>
    <m/>
  </r>
  <r>
    <d v="2025-09-12T00:00:00"/>
    <d v="1899-12-30T13:02:00"/>
    <s v="Lunchtime"/>
    <s v="BA"/>
    <s v="BA8335"/>
    <s v="LHR"/>
    <s v="DFW"/>
    <s v="USA"/>
    <s v="North America"/>
    <s v="LONG"/>
    <s v="B777"/>
    <n v="8"/>
    <n v="49"/>
    <n v="178"/>
    <n v="2"/>
    <n v="13"/>
    <n v="46"/>
    <m/>
    <m/>
  </r>
  <r>
    <d v="2025-10-15T00:00:00"/>
    <d v="1899-12-30T15:29:00"/>
    <s v="Afternoon"/>
    <s v="BA"/>
    <s v="BA3083"/>
    <s v="LHR"/>
    <s v="ZRH"/>
    <s v="Switzerland"/>
    <s v="Europe"/>
    <s v="SHORT"/>
    <s v="A320"/>
    <n v="0"/>
    <n v="15"/>
    <n v="165"/>
    <n v="2"/>
    <n v="6"/>
    <n v="25"/>
    <m/>
    <m/>
  </r>
  <r>
    <d v="2025-09-09T00:00:00"/>
    <d v="1899-12-30T13:52:00"/>
    <s v="Lunchtime"/>
    <s v="BA"/>
    <s v="BA5678"/>
    <s v="LHR"/>
    <s v="MUC"/>
    <s v="Germany"/>
    <s v="Europe"/>
    <s v="SHORT"/>
    <s v="A320"/>
    <n v="0"/>
    <n v="9"/>
    <n v="171"/>
    <n v="1"/>
    <n v="12"/>
    <n v="44"/>
    <m/>
    <m/>
  </r>
  <r>
    <d v="2025-07-22T00:00:00"/>
    <d v="1899-12-30T21:00:00"/>
    <s v="Evening"/>
    <s v="BA"/>
    <s v="BA5901"/>
    <s v="LHR"/>
    <s v="HND"/>
    <s v="Japan"/>
    <s v="Asia"/>
    <s v="LONG"/>
    <s v="B787"/>
    <n v="0"/>
    <n v="31"/>
    <n v="173"/>
    <n v="4"/>
    <n v="10"/>
    <n v="36"/>
    <m/>
    <m/>
  </r>
  <r>
    <d v="2025-08-03T00:00:00"/>
    <d v="1899-12-30T20:50:00"/>
    <s v="Evening"/>
    <s v="BA"/>
    <s v="BA2399"/>
    <s v="LHR"/>
    <s v="LAX"/>
    <s v="USA"/>
    <s v="North America"/>
    <s v="LONG"/>
    <s v="B787"/>
    <n v="8"/>
    <n v="48"/>
    <n v="200"/>
    <n v="1"/>
    <n v="16"/>
    <n v="54"/>
    <m/>
    <m/>
  </r>
  <r>
    <d v="2025-09-27T00:00:00"/>
    <d v="1899-12-30T09:31:00"/>
    <s v="Morning"/>
    <s v="BA"/>
    <s v="BA4884"/>
    <s v="LHR"/>
    <s v="AMS"/>
    <s v="Netherlands"/>
    <s v="Europe"/>
    <s v="SHORT"/>
    <s v="A320"/>
    <n v="0"/>
    <n v="4"/>
    <n v="176"/>
    <n v="0"/>
    <n v="8"/>
    <n v="31"/>
    <n v="180"/>
    <s v="Group A"/>
  </r>
  <r>
    <d v="2025-05-19T00:00:00"/>
    <d v="1899-12-30T21:23:00"/>
    <s v="Evening"/>
    <s v="BA"/>
    <s v="BA4896"/>
    <s v="LHR"/>
    <s v="LAX"/>
    <s v="USA"/>
    <s v="North America"/>
    <s v="LONG"/>
    <s v="B777"/>
    <n v="8"/>
    <n v="49"/>
    <n v="178"/>
    <n v="0"/>
    <n v="13"/>
    <n v="46"/>
    <m/>
    <m/>
  </r>
  <r>
    <d v="2025-07-02T00:00:00"/>
    <d v="1899-12-30T09:03:00"/>
    <s v="Morning"/>
    <s v="BA"/>
    <s v="BA6211"/>
    <s v="LHR"/>
    <s v="CDG"/>
    <s v="France"/>
    <s v="Europe"/>
    <s v="SHORT"/>
    <s v="A320"/>
    <n v="0"/>
    <n v="13"/>
    <n v="167"/>
    <n v="0"/>
    <n v="22"/>
    <n v="72"/>
    <n v="180"/>
    <s v="Group A"/>
  </r>
  <r>
    <d v="2025-08-29T00:00:00"/>
    <d v="1899-12-30T16:03:00"/>
    <s v="Afternoon"/>
    <s v="BA"/>
    <s v="BA2472"/>
    <s v="LHR"/>
    <s v="LAX"/>
    <s v="USA"/>
    <s v="North America"/>
    <s v="LONG"/>
    <s v="B777"/>
    <n v="8"/>
    <n v="49"/>
    <n v="178"/>
    <n v="0"/>
    <n v="11"/>
    <n v="40"/>
    <m/>
    <m/>
  </r>
  <r>
    <d v="2025-09-13T00:00:00"/>
    <d v="1899-12-30T16:03:00"/>
    <s v="Afternoon"/>
    <s v="BA"/>
    <s v="BA8748"/>
    <s v="LHR"/>
    <s v="LAX"/>
    <s v="USA"/>
    <s v="North America"/>
    <s v="LONG"/>
    <s v="B777"/>
    <n v="0"/>
    <n v="32"/>
    <n v="304"/>
    <n v="0"/>
    <n v="8"/>
    <n v="31"/>
    <m/>
    <m/>
  </r>
  <r>
    <d v="2025-09-16T00:00:00"/>
    <d v="1899-12-30T10:01:00"/>
    <s v="Morning"/>
    <s v="BA"/>
    <s v="BA5455"/>
    <s v="LHR"/>
    <s v="BCN"/>
    <s v="Spain"/>
    <s v="Europe"/>
    <s v="SHORT"/>
    <s v="A320"/>
    <n v="0"/>
    <n v="12"/>
    <n v="168"/>
    <n v="0"/>
    <n v="12"/>
    <n v="42"/>
    <n v="180"/>
    <s v="Group A"/>
  </r>
  <r>
    <d v="2025-06-03T00:00:00"/>
    <d v="1899-12-30T08:12:00"/>
    <s v="Morning"/>
    <s v="BA"/>
    <s v="BA1030"/>
    <s v="LHR"/>
    <s v="DXB"/>
    <s v="UAE"/>
    <s v="Middle East"/>
    <s v="LONG"/>
    <s v="B787"/>
    <n v="0"/>
    <n v="35"/>
    <n v="179"/>
    <n v="1"/>
    <n v="6"/>
    <n v="25"/>
    <n v="214"/>
    <s v="Group C"/>
  </r>
  <r>
    <d v="2025-08-17T00:00:00"/>
    <d v="1899-12-30T20:56:00"/>
    <s v="Evening"/>
    <s v="BA"/>
    <s v="BA1455"/>
    <s v="LHR"/>
    <s v="BCN"/>
    <s v="Spain"/>
    <s v="Europe"/>
    <s v="SHORT"/>
    <s v="A320"/>
    <n v="0"/>
    <n v="3"/>
    <n v="177"/>
    <n v="1"/>
    <n v="21"/>
    <n v="68"/>
    <m/>
    <m/>
  </r>
  <r>
    <d v="2025-04-18T00:00:00"/>
    <d v="1899-12-30T17:17:00"/>
    <s v="Afternoon"/>
    <s v="BA"/>
    <s v="BA2034"/>
    <s v="LHR"/>
    <s v="CDG"/>
    <s v="France"/>
    <s v="Europe"/>
    <s v="SHORT"/>
    <s v="A320"/>
    <n v="0"/>
    <n v="1"/>
    <n v="179"/>
    <n v="0"/>
    <n v="9"/>
    <n v="33"/>
    <m/>
    <m/>
  </r>
  <r>
    <d v="2025-04-16T00:00:00"/>
    <d v="1899-12-30T07:00:00"/>
    <s v="Morning"/>
    <s v="BA"/>
    <s v="BA3967"/>
    <s v="LHR"/>
    <s v="JFK"/>
    <s v="USA"/>
    <s v="North America"/>
    <s v="LONG"/>
    <s v="B777"/>
    <n v="0"/>
    <n v="48"/>
    <n v="224"/>
    <n v="2"/>
    <n v="6"/>
    <n v="26"/>
    <n v="272"/>
    <s v="Group B"/>
  </r>
  <r>
    <d v="2025-09-10T00:00:00"/>
    <d v="1899-12-30T07:41:00"/>
    <s v="Morning"/>
    <s v="BA"/>
    <s v="BA4517"/>
    <s v="LHR"/>
    <s v="CDG"/>
    <s v="France"/>
    <s v="Europe"/>
    <s v="SHORT"/>
    <s v="A320"/>
    <n v="0"/>
    <n v="20"/>
    <n v="160"/>
    <n v="0"/>
    <n v="3"/>
    <n v="17"/>
    <n v="180"/>
    <s v="Group A"/>
  </r>
  <r>
    <d v="2025-05-13T00:00:00"/>
    <d v="1899-12-30T11:00:00"/>
    <s v="Morning"/>
    <s v="BA"/>
    <s v="BA1777"/>
    <s v="LHR"/>
    <s v="LAX"/>
    <s v="USA"/>
    <s v="North America"/>
    <s v="LONG"/>
    <s v="B777"/>
    <n v="0"/>
    <n v="48"/>
    <n v="224"/>
    <n v="2"/>
    <n v="14"/>
    <n v="47"/>
    <n v="272"/>
    <s v="Group B"/>
  </r>
  <r>
    <d v="2025-07-26T00:00:00"/>
    <d v="1899-12-30T17:57:00"/>
    <s v="Afternoon"/>
    <s v="BA"/>
    <s v="BA7574"/>
    <s v="LHR"/>
    <s v="VIE"/>
    <s v="Austria"/>
    <s v="Europe"/>
    <s v="SHORT"/>
    <s v="A320"/>
    <n v="0"/>
    <n v="2"/>
    <n v="178"/>
    <n v="0"/>
    <n v="13"/>
    <n v="44"/>
    <m/>
    <m/>
  </r>
  <r>
    <d v="2025-05-21T00:00:00"/>
    <d v="1899-12-30T17:33:00"/>
    <s v="Afternoon"/>
    <s v="BA"/>
    <s v="BA9284"/>
    <s v="LHR"/>
    <s v="BCN"/>
    <s v="Spain"/>
    <s v="Europe"/>
    <s v="SHORT"/>
    <s v="A320"/>
    <n v="0"/>
    <n v="11"/>
    <n v="169"/>
    <n v="0"/>
    <n v="5"/>
    <n v="23"/>
    <m/>
    <m/>
  </r>
  <r>
    <d v="2025-08-05T00:00:00"/>
    <d v="1899-12-30T10:34:00"/>
    <s v="Morning"/>
    <s v="BA"/>
    <s v="BA4009"/>
    <s v="LHR"/>
    <s v="LAX"/>
    <s v="USA"/>
    <s v="North America"/>
    <s v="LONG"/>
    <s v="B787"/>
    <n v="0"/>
    <n v="31"/>
    <n v="173"/>
    <n v="2"/>
    <n v="11"/>
    <n v="39"/>
    <n v="204"/>
    <s v="Group B"/>
  </r>
  <r>
    <d v="2025-05-02T00:00:00"/>
    <d v="1899-12-30T17:13:00"/>
    <s v="Afternoon"/>
    <s v="BA"/>
    <s v="BA7667"/>
    <s v="LHR"/>
    <s v="AMS"/>
    <s v="Netherlands"/>
    <s v="Europe"/>
    <s v="SHORT"/>
    <s v="A320"/>
    <n v="0"/>
    <n v="16"/>
    <n v="164"/>
    <n v="0"/>
    <n v="0"/>
    <n v="7"/>
    <m/>
    <m/>
  </r>
  <r>
    <d v="2025-10-15T00:00:00"/>
    <d v="1899-12-30T07:36:00"/>
    <s v="Morning"/>
    <s v="BA"/>
    <s v="BA5082"/>
    <s v="LHR"/>
    <s v="IST"/>
    <s v="Turkey"/>
    <s v="Europe"/>
    <s v="SHORT"/>
    <s v="A320"/>
    <n v="0"/>
    <n v="17"/>
    <n v="163"/>
    <n v="0"/>
    <n v="9"/>
    <n v="33"/>
    <n v="180"/>
    <s v="Group A"/>
  </r>
  <r>
    <d v="2025-06-05T00:00:00"/>
    <d v="1899-12-30T06:40:00"/>
    <s v="Morning"/>
    <s v="BA"/>
    <s v="BA1011"/>
    <s v="LHR"/>
    <s v="HND"/>
    <s v="Japan"/>
    <s v="Asia"/>
    <s v="LONG"/>
    <s v="B787"/>
    <n v="0"/>
    <n v="31"/>
    <n v="173"/>
    <n v="0"/>
    <n v="10"/>
    <n v="37"/>
    <n v="204"/>
    <s v="Group C"/>
  </r>
  <r>
    <d v="2025-08-04T00:00:00"/>
    <d v="1899-12-30T13:57:00"/>
    <s v="Lunchtime"/>
    <s v="BA"/>
    <s v="BA5086"/>
    <s v="LHR"/>
    <s v="IST"/>
    <s v="Turkey"/>
    <s v="Europe"/>
    <s v="SHORT"/>
    <s v="A320"/>
    <n v="0"/>
    <n v="18"/>
    <n v="162"/>
    <n v="1"/>
    <n v="17"/>
    <n v="57"/>
    <m/>
    <m/>
  </r>
  <r>
    <d v="2025-08-01T00:00:00"/>
    <d v="1899-12-30T10:09:00"/>
    <s v="Morning"/>
    <s v="BA"/>
    <s v="BA9892"/>
    <s v="LHR"/>
    <s v="DFW"/>
    <s v="USA"/>
    <s v="North America"/>
    <s v="LONG"/>
    <s v="A350"/>
    <n v="0"/>
    <n v="56"/>
    <n v="275"/>
    <n v="5"/>
    <n v="4"/>
    <n v="18"/>
    <n v="331"/>
    <s v="Group B"/>
  </r>
  <r>
    <d v="2025-06-08T00:00:00"/>
    <d v="1899-12-30T06:29:00"/>
    <s v="Morning"/>
    <s v="BA"/>
    <s v="BA7834"/>
    <s v="LHR"/>
    <s v="LAX"/>
    <s v="USA"/>
    <s v="North America"/>
    <s v="LONG"/>
    <s v="B777"/>
    <n v="8"/>
    <n v="49"/>
    <n v="178"/>
    <n v="0"/>
    <n v="1"/>
    <n v="10"/>
    <n v="235"/>
    <s v="Group B"/>
  </r>
  <r>
    <d v="2025-05-10T00:00:00"/>
    <d v="1899-12-30T12:18:00"/>
    <s v="Lunchtime"/>
    <s v="BA"/>
    <s v="BA1199"/>
    <s v="LHR"/>
    <s v="HND"/>
    <s v="Japan"/>
    <s v="Asia"/>
    <s v="LONG"/>
    <s v="B787"/>
    <n v="0"/>
    <n v="35"/>
    <n v="179"/>
    <n v="2"/>
    <n v="3"/>
    <n v="16"/>
    <m/>
    <m/>
  </r>
  <r>
    <d v="2025-08-29T00:00:00"/>
    <d v="1899-12-30T13:57:00"/>
    <s v="Lunchtime"/>
    <s v="BA"/>
    <s v="BA5332"/>
    <s v="LHR"/>
    <s v="IST"/>
    <s v="Turkey"/>
    <s v="Europe"/>
    <s v="SHORT"/>
    <s v="A320"/>
    <n v="0"/>
    <n v="7"/>
    <n v="173"/>
    <n v="0"/>
    <n v="0"/>
    <n v="9"/>
    <m/>
    <m/>
  </r>
  <r>
    <d v="2025-08-20T00:00:00"/>
    <d v="1899-12-30T20:36:00"/>
    <s v="Evening"/>
    <s v="BA"/>
    <s v="BA9303"/>
    <s v="LHR"/>
    <s v="FRA"/>
    <s v="Germany"/>
    <s v="Europe"/>
    <s v="SHORT"/>
    <s v="A320"/>
    <n v="0"/>
    <n v="9"/>
    <n v="171"/>
    <n v="0"/>
    <n v="15"/>
    <n v="51"/>
    <m/>
    <m/>
  </r>
  <r>
    <d v="2025-04-18T00:00:00"/>
    <d v="1899-12-30T17:25:00"/>
    <s v="Afternoon"/>
    <s v="BA"/>
    <s v="BA6507"/>
    <s v="LHR"/>
    <s v="MUC"/>
    <s v="Germany"/>
    <s v="Europe"/>
    <s v="SHORT"/>
    <s v="A320"/>
    <n v="0"/>
    <n v="10"/>
    <n v="170"/>
    <n v="0"/>
    <n v="16"/>
    <n v="54"/>
    <m/>
    <m/>
  </r>
  <r>
    <d v="2025-08-03T00:00:00"/>
    <d v="1899-12-30T20:48:00"/>
    <s v="Evening"/>
    <s v="BA"/>
    <s v="BA2912"/>
    <s v="LHR"/>
    <s v="JFK"/>
    <s v="USA"/>
    <s v="North America"/>
    <s v="LONG"/>
    <s v="A350"/>
    <n v="0"/>
    <n v="56"/>
    <n v="275"/>
    <n v="1"/>
    <n v="10"/>
    <n v="35"/>
    <m/>
    <m/>
  </r>
  <r>
    <d v="2025-08-14T00:00:00"/>
    <d v="1899-12-30T15:36:00"/>
    <s v="Afternoon"/>
    <s v="BA"/>
    <s v="BA6539"/>
    <s v="LHR"/>
    <s v="DFW"/>
    <s v="USA"/>
    <s v="North America"/>
    <s v="LONG"/>
    <s v="A380"/>
    <n v="14"/>
    <n v="97"/>
    <n v="358"/>
    <n v="0"/>
    <n v="14"/>
    <n v="49"/>
    <m/>
    <m/>
  </r>
  <r>
    <d v="2025-08-14T00:00:00"/>
    <d v="1899-12-30T11:54:00"/>
    <s v="Morning"/>
    <s v="BA"/>
    <s v="BA4562"/>
    <s v="LHR"/>
    <s v="AMS"/>
    <s v="Netherlands"/>
    <s v="Europe"/>
    <s v="SHORT"/>
    <s v="A320"/>
    <n v="0"/>
    <n v="12"/>
    <n v="168"/>
    <n v="0"/>
    <n v="9"/>
    <n v="32"/>
    <n v="180"/>
    <s v="Group A"/>
  </r>
  <r>
    <d v="2025-07-18T00:00:00"/>
    <d v="1899-12-30T19:55:00"/>
    <s v="Evening"/>
    <s v="BA"/>
    <s v="BA4448"/>
    <s v="LHR"/>
    <s v="AMS"/>
    <s v="Netherlands"/>
    <s v="Europe"/>
    <s v="SHORT"/>
    <s v="A320"/>
    <n v="0"/>
    <n v="5"/>
    <n v="175"/>
    <n v="0"/>
    <n v="7"/>
    <n v="29"/>
    <m/>
    <m/>
  </r>
  <r>
    <d v="2025-05-08T00:00:00"/>
    <d v="1899-12-30T09:33:00"/>
    <s v="Morning"/>
    <s v="BA"/>
    <s v="BA7341"/>
    <s v="LHR"/>
    <s v="CDG"/>
    <s v="France"/>
    <s v="Europe"/>
    <s v="SHORT"/>
    <s v="A320"/>
    <n v="0"/>
    <n v="8"/>
    <n v="172"/>
    <n v="0"/>
    <n v="6"/>
    <n v="25"/>
    <n v="180"/>
    <s v="Group A"/>
  </r>
  <r>
    <d v="2025-04-15T00:00:00"/>
    <d v="1899-12-30T14:24:00"/>
    <s v="Afternoon"/>
    <s v="BA"/>
    <s v="BA9601"/>
    <s v="LHR"/>
    <s v="ZRH"/>
    <s v="Switzerland"/>
    <s v="Europe"/>
    <s v="SHORT"/>
    <s v="A320"/>
    <n v="0"/>
    <n v="17"/>
    <n v="163"/>
    <n v="1"/>
    <n v="6"/>
    <n v="25"/>
    <m/>
    <m/>
  </r>
  <r>
    <d v="2025-07-07T00:00:00"/>
    <d v="1899-12-30T18:38:00"/>
    <s v="Evening"/>
    <s v="BA"/>
    <s v="BA5011"/>
    <s v="LHR"/>
    <s v="BCN"/>
    <s v="Spain"/>
    <s v="Europe"/>
    <s v="SHORT"/>
    <s v="A320"/>
    <n v="0"/>
    <n v="12"/>
    <n v="168"/>
    <n v="0"/>
    <n v="0"/>
    <n v="6"/>
    <m/>
    <m/>
  </r>
  <r>
    <d v="2025-09-21T00:00:00"/>
    <d v="1899-12-30T09:32:00"/>
    <s v="Morning"/>
    <s v="BA"/>
    <s v="BA2498"/>
    <s v="LHR"/>
    <s v="CDG"/>
    <s v="France"/>
    <s v="Europe"/>
    <s v="SHORT"/>
    <s v="A320"/>
    <n v="0"/>
    <n v="13"/>
    <n v="167"/>
    <n v="0"/>
    <n v="9"/>
    <n v="34"/>
    <n v="180"/>
    <s v="Group A"/>
  </r>
  <r>
    <d v="2025-04-09T00:00:00"/>
    <d v="1899-12-30T15:00:00"/>
    <s v="Afternoon"/>
    <s v="BA"/>
    <s v="BA5014"/>
    <s v="LHR"/>
    <s v="MAD"/>
    <s v="Spain"/>
    <s v="Europe"/>
    <s v="SHORT"/>
    <s v="A320"/>
    <n v="0"/>
    <n v="10"/>
    <n v="170"/>
    <n v="0"/>
    <n v="8"/>
    <n v="30"/>
    <m/>
    <m/>
  </r>
  <r>
    <d v="2025-06-17T00:00:00"/>
    <d v="1899-12-30T15:35:00"/>
    <s v="Afternoon"/>
    <s v="BA"/>
    <s v="BA2910"/>
    <s v="LHR"/>
    <s v="DFW"/>
    <s v="USA"/>
    <s v="North America"/>
    <s v="LONG"/>
    <s v="A350"/>
    <n v="0"/>
    <n v="56"/>
    <n v="275"/>
    <n v="0"/>
    <n v="12"/>
    <n v="42"/>
    <m/>
    <m/>
  </r>
  <r>
    <d v="2025-05-13T00:00:00"/>
    <d v="1899-12-30T12:06:00"/>
    <s v="Lunchtime"/>
    <s v="BA"/>
    <s v="BA6077"/>
    <s v="LHR"/>
    <s v="MUC"/>
    <s v="Germany"/>
    <s v="Europe"/>
    <s v="SHORT"/>
    <s v="A320"/>
    <n v="0"/>
    <n v="5"/>
    <n v="175"/>
    <n v="1"/>
    <n v="8"/>
    <n v="32"/>
    <m/>
    <m/>
  </r>
  <r>
    <d v="2025-07-11T00:00:00"/>
    <d v="1899-12-30T13:53:00"/>
    <s v="Lunchtime"/>
    <s v="BA"/>
    <s v="BA4548"/>
    <s v="LHR"/>
    <s v="ORD"/>
    <s v="USA"/>
    <s v="North America"/>
    <s v="LONG"/>
    <s v="B787"/>
    <n v="8"/>
    <n v="42"/>
    <n v="166"/>
    <n v="0"/>
    <n v="7"/>
    <n v="28"/>
    <m/>
    <m/>
  </r>
  <r>
    <d v="2025-09-21T00:00:00"/>
    <d v="1899-12-30T13:01:00"/>
    <s v="Lunchtime"/>
    <s v="BA"/>
    <s v="BA9409"/>
    <s v="LHR"/>
    <s v="ORD"/>
    <s v="USA"/>
    <s v="North America"/>
    <s v="LONG"/>
    <s v="A350"/>
    <n v="0"/>
    <n v="56"/>
    <n v="275"/>
    <n v="0"/>
    <n v="3"/>
    <n v="17"/>
    <m/>
    <m/>
  </r>
  <r>
    <d v="2025-05-13T00:00:00"/>
    <d v="1899-12-30T13:46:00"/>
    <s v="Lunchtime"/>
    <s v="BA"/>
    <s v="BA4949"/>
    <s v="LHR"/>
    <s v="CDG"/>
    <s v="France"/>
    <s v="Europe"/>
    <s v="SHORT"/>
    <s v="A320"/>
    <n v="0"/>
    <n v="9"/>
    <n v="171"/>
    <n v="0"/>
    <n v="8"/>
    <n v="31"/>
    <m/>
    <m/>
  </r>
  <r>
    <d v="2025-05-24T00:00:00"/>
    <d v="1899-12-30T18:33:00"/>
    <s v="Evening"/>
    <s v="BA"/>
    <s v="BA8720"/>
    <s v="LHR"/>
    <s v="CDG"/>
    <s v="France"/>
    <s v="Europe"/>
    <s v="SHORT"/>
    <s v="A320"/>
    <n v="0"/>
    <n v="7"/>
    <n v="173"/>
    <n v="0"/>
    <n v="12"/>
    <n v="42"/>
    <m/>
    <m/>
  </r>
  <r>
    <d v="2025-08-01T00:00:00"/>
    <d v="1899-12-30T15:32:00"/>
    <s v="Afternoon"/>
    <s v="BA"/>
    <s v="BA2252"/>
    <s v="LHR"/>
    <s v="JFK"/>
    <s v="USA"/>
    <s v="North America"/>
    <s v="LONG"/>
    <s v="B787"/>
    <n v="0"/>
    <n v="31"/>
    <n v="173"/>
    <n v="2"/>
    <n v="2"/>
    <n v="12"/>
    <m/>
    <m/>
  </r>
  <r>
    <d v="2025-07-05T00:00:00"/>
    <d v="1899-12-30T08:02:00"/>
    <s v="Morning"/>
    <s v="BA"/>
    <s v="BA2931"/>
    <s v="LHR"/>
    <s v="ORD"/>
    <s v="USA"/>
    <s v="North America"/>
    <s v="LONG"/>
    <s v="B777"/>
    <n v="0"/>
    <n v="48"/>
    <n v="224"/>
    <n v="1"/>
    <n v="8"/>
    <n v="32"/>
    <n v="272"/>
    <s v="Group B"/>
  </r>
  <r>
    <d v="2025-05-02T00:00:00"/>
    <d v="1899-12-30T20:19:00"/>
    <s v="Evening"/>
    <s v="BA"/>
    <s v="BA8178"/>
    <s v="LHR"/>
    <s v="IST"/>
    <s v="Turkey"/>
    <s v="Europe"/>
    <s v="SHORT"/>
    <s v="A320"/>
    <n v="0"/>
    <n v="9"/>
    <n v="171"/>
    <n v="0"/>
    <n v="9"/>
    <n v="34"/>
    <m/>
    <m/>
  </r>
  <r>
    <d v="2025-10-01T00:00:00"/>
    <d v="1899-12-30T12:18:00"/>
    <s v="Lunchtime"/>
    <s v="BA"/>
    <s v="BA5916"/>
    <s v="LHR"/>
    <s v="CDG"/>
    <s v="France"/>
    <s v="Europe"/>
    <s v="SHORT"/>
    <s v="A320"/>
    <n v="0"/>
    <n v="19"/>
    <n v="161"/>
    <n v="0"/>
    <n v="4"/>
    <n v="19"/>
    <m/>
    <m/>
  </r>
  <r>
    <d v="2025-09-29T00:00:00"/>
    <d v="1899-12-30T09:24:00"/>
    <s v="Morning"/>
    <s v="BA"/>
    <s v="BA9370"/>
    <s v="LHR"/>
    <s v="FRA"/>
    <s v="Germany"/>
    <s v="Europe"/>
    <s v="SHORT"/>
    <s v="A320"/>
    <n v="0"/>
    <n v="18"/>
    <n v="162"/>
    <n v="1"/>
    <n v="5"/>
    <n v="21"/>
    <n v="180"/>
    <s v="Group A"/>
  </r>
  <r>
    <d v="2025-07-02T00:00:00"/>
    <d v="1899-12-30T17:37:00"/>
    <s v="Afternoon"/>
    <s v="BA"/>
    <s v="BA4179"/>
    <s v="LHR"/>
    <s v="CDG"/>
    <s v="France"/>
    <s v="Europe"/>
    <s v="SHORT"/>
    <s v="A320"/>
    <n v="0"/>
    <n v="16"/>
    <n v="164"/>
    <n v="1"/>
    <n v="9"/>
    <n v="34"/>
    <m/>
    <m/>
  </r>
  <r>
    <d v="2025-09-18T00:00:00"/>
    <d v="1899-12-30T19:14:00"/>
    <s v="Evening"/>
    <s v="BA"/>
    <s v="BA3621"/>
    <s v="LHR"/>
    <s v="IST"/>
    <s v="Turkey"/>
    <s v="Europe"/>
    <s v="SHORT"/>
    <s v="A320"/>
    <n v="0"/>
    <n v="18"/>
    <n v="162"/>
    <n v="0"/>
    <n v="2"/>
    <n v="13"/>
    <m/>
    <m/>
  </r>
  <r>
    <d v="2025-10-06T00:00:00"/>
    <d v="1899-12-30T19:49:00"/>
    <s v="Evening"/>
    <s v="BA"/>
    <s v="BA8099"/>
    <s v="LHR"/>
    <s v="LAX"/>
    <s v="USA"/>
    <s v="North America"/>
    <s v="LONG"/>
    <s v="B787"/>
    <n v="0"/>
    <n v="35"/>
    <n v="179"/>
    <n v="1"/>
    <n v="10"/>
    <n v="36"/>
    <m/>
    <m/>
  </r>
  <r>
    <d v="2025-04-30T00:00:00"/>
    <d v="1899-12-30T10:58:00"/>
    <s v="Morning"/>
    <s v="BA"/>
    <s v="BA7734"/>
    <s v="LHR"/>
    <s v="ORD"/>
    <s v="USA"/>
    <s v="North America"/>
    <s v="LONG"/>
    <s v="A380"/>
    <n v="14"/>
    <n v="97"/>
    <n v="358"/>
    <n v="1"/>
    <n v="3"/>
    <n v="16"/>
    <n v="469"/>
    <s v="Group B"/>
  </r>
  <r>
    <d v="2025-05-06T00:00:00"/>
    <d v="1899-12-30T19:26:00"/>
    <s v="Evening"/>
    <s v="BA"/>
    <s v="BA7647"/>
    <s v="LHR"/>
    <s v="MAD"/>
    <s v="Spain"/>
    <s v="Europe"/>
    <s v="SHORT"/>
    <s v="A320"/>
    <n v="0"/>
    <n v="12"/>
    <n v="168"/>
    <n v="0"/>
    <n v="14"/>
    <n v="47"/>
    <m/>
    <m/>
  </r>
  <r>
    <d v="2025-06-29T00:00:00"/>
    <d v="1899-12-30T22:41:00"/>
    <s v="Evening"/>
    <s v="BA"/>
    <s v="BA6634"/>
    <s v="LHR"/>
    <s v="MAD"/>
    <s v="Spain"/>
    <s v="Europe"/>
    <s v="SHORT"/>
    <s v="A320"/>
    <n v="0"/>
    <n v="2"/>
    <n v="178"/>
    <n v="0"/>
    <n v="21"/>
    <n v="67"/>
    <m/>
    <m/>
  </r>
  <r>
    <d v="2025-05-26T00:00:00"/>
    <d v="1899-12-30T11:37:00"/>
    <s v="Morning"/>
    <s v="BA"/>
    <s v="BA4436"/>
    <s v="LHR"/>
    <s v="MAD"/>
    <s v="Spain"/>
    <s v="Europe"/>
    <s v="SHORT"/>
    <s v="A320"/>
    <n v="0"/>
    <n v="1"/>
    <n v="179"/>
    <n v="1"/>
    <n v="3"/>
    <n v="17"/>
    <n v="180"/>
    <s v="Group A"/>
  </r>
  <r>
    <d v="2025-05-22T00:00:00"/>
    <d v="1899-12-30T06:14:00"/>
    <s v="Morning"/>
    <s v="BA"/>
    <s v="BA6016"/>
    <s v="LHR"/>
    <s v="CDG"/>
    <s v="France"/>
    <s v="Europe"/>
    <s v="SHORT"/>
    <s v="A320"/>
    <n v="0"/>
    <n v="3"/>
    <n v="177"/>
    <n v="0"/>
    <n v="11"/>
    <n v="39"/>
    <n v="180"/>
    <s v="Group A"/>
  </r>
  <r>
    <d v="2025-08-24T00:00:00"/>
    <d v="1899-12-30T22:35:00"/>
    <s v="Evening"/>
    <s v="BA"/>
    <s v="BA8858"/>
    <s v="LHR"/>
    <s v="AMS"/>
    <s v="Netherlands"/>
    <s v="Europe"/>
    <s v="SHORT"/>
    <s v="A320"/>
    <n v="0"/>
    <n v="10"/>
    <n v="170"/>
    <n v="1"/>
    <n v="4"/>
    <n v="19"/>
    <m/>
    <m/>
  </r>
  <r>
    <d v="2025-06-18T00:00:00"/>
    <d v="1899-12-30T06:35:00"/>
    <s v="Morning"/>
    <s v="BA"/>
    <s v="BA9934"/>
    <s v="LHR"/>
    <s v="AMS"/>
    <s v="Netherlands"/>
    <s v="Europe"/>
    <s v="SHORT"/>
    <s v="A320"/>
    <n v="0"/>
    <n v="16"/>
    <n v="164"/>
    <n v="1"/>
    <n v="13"/>
    <n v="47"/>
    <n v="180"/>
    <s v="Group A"/>
  </r>
  <r>
    <d v="2025-05-23T00:00:00"/>
    <d v="1899-12-30T14:20:00"/>
    <s v="Afternoon"/>
    <s v="BA"/>
    <s v="BA4432"/>
    <s v="LHR"/>
    <s v="BCN"/>
    <s v="Spain"/>
    <s v="Europe"/>
    <s v="SHORT"/>
    <s v="A320"/>
    <n v="0"/>
    <n v="8"/>
    <n v="172"/>
    <n v="1"/>
    <n v="1"/>
    <n v="11"/>
    <m/>
    <m/>
  </r>
  <r>
    <d v="2025-04-24T00:00:00"/>
    <d v="1899-12-30T07:06:00"/>
    <s v="Morning"/>
    <s v="BA"/>
    <s v="BA2261"/>
    <s v="LHR"/>
    <s v="ZRH"/>
    <s v="Switzerland"/>
    <s v="Europe"/>
    <s v="SHORT"/>
    <s v="A320"/>
    <n v="0"/>
    <n v="12"/>
    <n v="168"/>
    <n v="0"/>
    <n v="10"/>
    <n v="38"/>
    <n v="180"/>
    <s v="Group A"/>
  </r>
  <r>
    <d v="2025-06-10T00:00:00"/>
    <d v="1899-12-30T20:23:00"/>
    <s v="Evening"/>
    <s v="BA"/>
    <s v="BA8313"/>
    <s v="LHR"/>
    <s v="IST"/>
    <s v="Turkey"/>
    <s v="Europe"/>
    <s v="SHORT"/>
    <s v="A320"/>
    <n v="0"/>
    <n v="16"/>
    <n v="164"/>
    <n v="0"/>
    <n v="3"/>
    <n v="17"/>
    <m/>
    <m/>
  </r>
  <r>
    <d v="2025-04-20T00:00:00"/>
    <d v="1899-12-30T11:38:00"/>
    <s v="Morning"/>
    <s v="BA"/>
    <s v="BA5051"/>
    <s v="LHR"/>
    <s v="ZRH"/>
    <s v="Switzerland"/>
    <s v="Europe"/>
    <s v="SHORT"/>
    <s v="A320"/>
    <n v="0"/>
    <n v="11"/>
    <n v="169"/>
    <n v="0"/>
    <n v="7"/>
    <n v="27"/>
    <n v="180"/>
    <s v="Group A"/>
  </r>
  <r>
    <d v="2025-07-24T00:00:00"/>
    <d v="1899-12-30T06:14:00"/>
    <s v="Morning"/>
    <s v="BA"/>
    <s v="BA2158"/>
    <s v="LHR"/>
    <s v="LAX"/>
    <s v="USA"/>
    <s v="North America"/>
    <s v="LONG"/>
    <s v="A350"/>
    <n v="0"/>
    <n v="56"/>
    <n v="275"/>
    <n v="1"/>
    <n v="2"/>
    <n v="14"/>
    <n v="331"/>
    <s v="Group B"/>
  </r>
  <r>
    <d v="2025-05-02T00:00:00"/>
    <d v="1899-12-30T14:00:00"/>
    <s v="Afternoon"/>
    <s v="BA"/>
    <s v="BA5292"/>
    <s v="LHR"/>
    <s v="LAX"/>
    <s v="USA"/>
    <s v="North America"/>
    <s v="LONG"/>
    <s v="A350"/>
    <n v="0"/>
    <n v="56"/>
    <n v="275"/>
    <n v="2"/>
    <n v="12"/>
    <n v="43"/>
    <m/>
    <m/>
  </r>
  <r>
    <d v="2025-07-17T00:00:00"/>
    <d v="1899-12-30T14:00:00"/>
    <s v="Afternoon"/>
    <s v="BA"/>
    <s v="BA5087"/>
    <s v="LHR"/>
    <s v="IST"/>
    <s v="Turkey"/>
    <s v="Europe"/>
    <s v="SHORT"/>
    <s v="A320"/>
    <n v="0"/>
    <n v="7"/>
    <n v="173"/>
    <n v="1"/>
    <n v="3"/>
    <n v="17"/>
    <m/>
    <m/>
  </r>
  <r>
    <d v="2025-09-01T00:00:00"/>
    <d v="1899-12-30T16:07:00"/>
    <s v="Afternoon"/>
    <s v="BA"/>
    <s v="BA1767"/>
    <s v="LHR"/>
    <s v="DFW"/>
    <s v="USA"/>
    <s v="North America"/>
    <s v="LONG"/>
    <s v="A380"/>
    <n v="14"/>
    <n v="97"/>
    <n v="358"/>
    <n v="0"/>
    <n v="11"/>
    <n v="39"/>
    <m/>
    <m/>
  </r>
  <r>
    <d v="2025-05-30T00:00:00"/>
    <d v="1899-12-30T17:02:00"/>
    <s v="Afternoon"/>
    <s v="BA"/>
    <s v="BA5781"/>
    <s v="LHR"/>
    <s v="MAD"/>
    <s v="Spain"/>
    <s v="Europe"/>
    <s v="SHORT"/>
    <s v="A320"/>
    <n v="0"/>
    <n v="6"/>
    <n v="174"/>
    <n v="2"/>
    <n v="6"/>
    <n v="25"/>
    <m/>
    <m/>
  </r>
  <r>
    <d v="2025-08-26T00:00:00"/>
    <d v="1899-12-30T14:19:00"/>
    <s v="Afternoon"/>
    <s v="BA"/>
    <s v="BA4405"/>
    <s v="LHR"/>
    <s v="CDG"/>
    <s v="France"/>
    <s v="Europe"/>
    <s v="SHORT"/>
    <s v="A320"/>
    <n v="0"/>
    <n v="0"/>
    <n v="180"/>
    <n v="4"/>
    <n v="7"/>
    <n v="29"/>
    <m/>
    <m/>
  </r>
  <r>
    <d v="2025-05-08T00:00:00"/>
    <d v="1899-12-30T21:37:00"/>
    <s v="Evening"/>
    <s v="BA"/>
    <s v="BA6194"/>
    <s v="LHR"/>
    <s v="ORD"/>
    <s v="USA"/>
    <s v="North America"/>
    <s v="LONG"/>
    <s v="B787"/>
    <n v="0"/>
    <n v="31"/>
    <n v="173"/>
    <n v="0"/>
    <n v="9"/>
    <n v="33"/>
    <m/>
    <m/>
  </r>
  <r>
    <d v="2025-04-25T00:00:00"/>
    <d v="1899-12-30T12:10:00"/>
    <s v="Lunchtime"/>
    <s v="BA"/>
    <s v="BA6485"/>
    <s v="LHR"/>
    <s v="LAX"/>
    <s v="USA"/>
    <s v="North America"/>
    <s v="LONG"/>
    <s v="B777"/>
    <n v="0"/>
    <n v="48"/>
    <n v="224"/>
    <n v="0"/>
    <n v="4"/>
    <n v="18"/>
    <m/>
    <m/>
  </r>
  <r>
    <d v="2025-07-09T00:00:00"/>
    <d v="1899-12-30T10:27:00"/>
    <s v="Morning"/>
    <s v="BA"/>
    <s v="BA7191"/>
    <s v="LHR"/>
    <s v="DFW"/>
    <s v="USA"/>
    <s v="North America"/>
    <s v="LONG"/>
    <s v="B777"/>
    <n v="0"/>
    <n v="32"/>
    <n v="300"/>
    <n v="1"/>
    <n v="9"/>
    <n v="34"/>
    <n v="332"/>
    <s v="Group B"/>
  </r>
  <r>
    <d v="2025-04-04T00:00:00"/>
    <d v="1899-12-30T16:39:00"/>
    <s v="Afternoon"/>
    <s v="BA"/>
    <s v="BA6470"/>
    <s v="LHR"/>
    <s v="FRA"/>
    <s v="Germany"/>
    <s v="Europe"/>
    <s v="SHORT"/>
    <s v="A320"/>
    <n v="0"/>
    <n v="14"/>
    <n v="166"/>
    <n v="1"/>
    <n v="16"/>
    <n v="54"/>
    <m/>
    <m/>
  </r>
  <r>
    <d v="2025-08-02T00:00:00"/>
    <d v="1899-12-30T09:31:00"/>
    <s v="Morning"/>
    <s v="BA"/>
    <s v="BA5471"/>
    <s v="LHR"/>
    <s v="BCN"/>
    <s v="Spain"/>
    <s v="Europe"/>
    <s v="SHORT"/>
    <s v="A320"/>
    <n v="0"/>
    <n v="7"/>
    <n v="173"/>
    <n v="3"/>
    <n v="4"/>
    <n v="18"/>
    <n v="180"/>
    <s v="Group A"/>
  </r>
  <r>
    <d v="2025-06-14T00:00:00"/>
    <d v="1899-12-30T18:12:00"/>
    <s v="Evening"/>
    <s v="BA"/>
    <s v="BA9871"/>
    <s v="LHR"/>
    <s v="IST"/>
    <s v="Turkey"/>
    <s v="Europe"/>
    <s v="SHORT"/>
    <s v="A320"/>
    <n v="0"/>
    <n v="18"/>
    <n v="162"/>
    <n v="0"/>
    <n v="14"/>
    <n v="49"/>
    <m/>
    <m/>
  </r>
  <r>
    <d v="2025-05-10T00:00:00"/>
    <d v="1899-12-30T06:43:00"/>
    <s v="Morning"/>
    <s v="BA"/>
    <s v="BA6076"/>
    <s v="LHR"/>
    <s v="HND"/>
    <s v="Japan"/>
    <s v="Asia"/>
    <s v="LONG"/>
    <s v="B787"/>
    <n v="0"/>
    <n v="35"/>
    <n v="179"/>
    <n v="0"/>
    <n v="16"/>
    <n v="54"/>
    <n v="214"/>
    <s v="Group C"/>
  </r>
  <r>
    <d v="2025-06-11T00:00:00"/>
    <d v="1899-12-30T12:09:00"/>
    <s v="Lunchtime"/>
    <s v="BA"/>
    <s v="BA9504"/>
    <s v="LHR"/>
    <s v="MAD"/>
    <s v="Spain"/>
    <s v="Europe"/>
    <s v="SHORT"/>
    <s v="A320"/>
    <n v="0"/>
    <n v="1"/>
    <n v="179"/>
    <n v="1"/>
    <n v="3"/>
    <n v="18"/>
    <m/>
    <m/>
  </r>
  <r>
    <d v="2025-07-17T00:00:00"/>
    <d v="1899-12-30T13:03:00"/>
    <s v="Lunchtime"/>
    <s v="BA"/>
    <s v="BA4981"/>
    <s v="LHR"/>
    <s v="MUC"/>
    <s v="Germany"/>
    <s v="Europe"/>
    <s v="SHORT"/>
    <s v="A320"/>
    <n v="0"/>
    <n v="1"/>
    <n v="179"/>
    <n v="2"/>
    <n v="0"/>
    <n v="8"/>
    <m/>
    <m/>
  </r>
  <r>
    <d v="2025-09-01T00:00:00"/>
    <d v="1899-12-30T10:44:00"/>
    <s v="Morning"/>
    <s v="BA"/>
    <s v="BA4213"/>
    <s v="LHR"/>
    <s v="VIE"/>
    <s v="Austria"/>
    <s v="Europe"/>
    <s v="SHORT"/>
    <s v="A320"/>
    <n v="0"/>
    <n v="20"/>
    <n v="160"/>
    <n v="2"/>
    <n v="9"/>
    <n v="35"/>
    <n v="180"/>
    <s v="Group A"/>
  </r>
  <r>
    <d v="2025-05-02T00:00:00"/>
    <d v="1899-12-30T07:58:00"/>
    <s v="Morning"/>
    <s v="BA"/>
    <s v="BA2628"/>
    <s v="LHR"/>
    <s v="DFW"/>
    <s v="USA"/>
    <s v="North America"/>
    <s v="LONG"/>
    <s v="B777"/>
    <n v="0"/>
    <n v="32"/>
    <n v="300"/>
    <n v="3"/>
    <n v="5"/>
    <n v="22"/>
    <n v="332"/>
    <s v="Group B"/>
  </r>
  <r>
    <d v="2025-08-05T00:00:00"/>
    <d v="1899-12-30T15:15:00"/>
    <s v="Afternoon"/>
    <s v="BA"/>
    <s v="BA4986"/>
    <s v="LHR"/>
    <s v="LAX"/>
    <s v="USA"/>
    <s v="North America"/>
    <s v="LONG"/>
    <s v="B787"/>
    <n v="8"/>
    <n v="48"/>
    <n v="200"/>
    <n v="0"/>
    <n v="18"/>
    <n v="59"/>
    <m/>
    <m/>
  </r>
  <r>
    <d v="2025-10-10T00:00:00"/>
    <d v="1899-12-30T20:39:00"/>
    <s v="Evening"/>
    <s v="BA"/>
    <s v="BA8421"/>
    <s v="LHR"/>
    <s v="MAD"/>
    <s v="Spain"/>
    <s v="Europe"/>
    <s v="SHORT"/>
    <s v="A320"/>
    <n v="0"/>
    <n v="14"/>
    <n v="166"/>
    <n v="1"/>
    <n v="8"/>
    <n v="31"/>
    <m/>
    <m/>
  </r>
  <r>
    <d v="2025-10-14T00:00:00"/>
    <d v="1899-12-30T07:32:00"/>
    <s v="Morning"/>
    <s v="BA"/>
    <s v="BA1685"/>
    <s v="LHR"/>
    <s v="LAX"/>
    <s v="USA"/>
    <s v="North America"/>
    <s v="LONG"/>
    <s v="B787"/>
    <n v="8"/>
    <n v="42"/>
    <n v="166"/>
    <n v="0"/>
    <n v="3"/>
    <n v="18"/>
    <n v="216"/>
    <s v="Group B"/>
  </r>
  <r>
    <d v="2025-06-27T00:00:00"/>
    <d v="1899-12-30T08:31:00"/>
    <s v="Morning"/>
    <s v="BA"/>
    <s v="BA2371"/>
    <s v="LHR"/>
    <s v="LAX"/>
    <s v="USA"/>
    <s v="North America"/>
    <s v="LONG"/>
    <s v="B777"/>
    <n v="0"/>
    <n v="32"/>
    <n v="304"/>
    <n v="0"/>
    <n v="1"/>
    <n v="12"/>
    <n v="336"/>
    <s v="Group B"/>
  </r>
  <r>
    <d v="2025-05-24T00:00:00"/>
    <d v="1899-12-30T15:45:00"/>
    <s v="Afternoon"/>
    <s v="BA"/>
    <s v="BA2790"/>
    <s v="LHR"/>
    <s v="ORD"/>
    <s v="USA"/>
    <s v="North America"/>
    <s v="LONG"/>
    <s v="B787"/>
    <n v="8"/>
    <n v="48"/>
    <n v="200"/>
    <n v="0"/>
    <n v="14"/>
    <n v="47"/>
    <m/>
    <m/>
  </r>
  <r>
    <d v="2025-06-28T00:00:00"/>
    <d v="1899-12-30T12:10:00"/>
    <s v="Lunchtime"/>
    <s v="BA"/>
    <s v="BA7336"/>
    <s v="LHR"/>
    <s v="ORD"/>
    <s v="USA"/>
    <s v="North America"/>
    <s v="LONG"/>
    <s v="B787"/>
    <n v="8"/>
    <n v="48"/>
    <n v="200"/>
    <n v="1"/>
    <n v="5"/>
    <n v="21"/>
    <m/>
    <m/>
  </r>
  <r>
    <d v="2025-10-14T00:00:00"/>
    <d v="1899-12-30T15:54:00"/>
    <s v="Afternoon"/>
    <s v="BA"/>
    <s v="BA5029"/>
    <s v="LHR"/>
    <s v="FRA"/>
    <s v="Germany"/>
    <s v="Europe"/>
    <s v="SHORT"/>
    <s v="A320"/>
    <n v="0"/>
    <n v="9"/>
    <n v="171"/>
    <n v="4"/>
    <n v="8"/>
    <n v="31"/>
    <m/>
    <m/>
  </r>
  <r>
    <d v="2025-09-14T00:00:00"/>
    <d v="1899-12-30T21:09:00"/>
    <s v="Evening"/>
    <s v="BA"/>
    <s v="BA1110"/>
    <s v="LHR"/>
    <s v="DFW"/>
    <s v="USA"/>
    <s v="North America"/>
    <s v="LONG"/>
    <s v="A350"/>
    <n v="0"/>
    <n v="56"/>
    <n v="275"/>
    <n v="0"/>
    <n v="13"/>
    <n v="45"/>
    <m/>
    <m/>
  </r>
  <r>
    <d v="2025-08-15T00:00:00"/>
    <d v="1899-12-30T10:26:00"/>
    <s v="Morning"/>
    <s v="BA"/>
    <s v="BA5738"/>
    <s v="LHR"/>
    <s v="CDG"/>
    <s v="France"/>
    <s v="Europe"/>
    <s v="SHORT"/>
    <s v="A320"/>
    <n v="0"/>
    <n v="12"/>
    <n v="168"/>
    <n v="0"/>
    <n v="5"/>
    <n v="23"/>
    <n v="180"/>
    <s v="Group A"/>
  </r>
  <r>
    <d v="2025-05-26T00:00:00"/>
    <d v="1899-12-30T09:16:00"/>
    <s v="Morning"/>
    <s v="BA"/>
    <s v="BA7774"/>
    <s v="LHR"/>
    <s v="LAX"/>
    <s v="USA"/>
    <s v="North America"/>
    <s v="LONG"/>
    <s v="A380"/>
    <n v="14"/>
    <n v="97"/>
    <n v="358"/>
    <n v="1"/>
    <n v="8"/>
    <n v="30"/>
    <n v="469"/>
    <s v="Group B"/>
  </r>
  <r>
    <d v="2025-08-25T00:00:00"/>
    <d v="1899-12-30T21:06:00"/>
    <s v="Evening"/>
    <s v="BA"/>
    <s v="BA2435"/>
    <s v="LHR"/>
    <s v="LAX"/>
    <s v="USA"/>
    <s v="North America"/>
    <s v="LONG"/>
    <s v="A380"/>
    <n v="14"/>
    <n v="97"/>
    <n v="358"/>
    <n v="0"/>
    <n v="8"/>
    <n v="30"/>
    <m/>
    <m/>
  </r>
  <r>
    <d v="2025-04-10T00:00:00"/>
    <d v="1899-12-30T14:39:00"/>
    <s v="Afternoon"/>
    <s v="BA"/>
    <s v="BA4069"/>
    <s v="LHR"/>
    <s v="HND"/>
    <s v="Japan"/>
    <s v="Asia"/>
    <s v="LONG"/>
    <s v="B787"/>
    <n v="8"/>
    <n v="48"/>
    <n v="200"/>
    <n v="3"/>
    <n v="12"/>
    <n v="41"/>
    <m/>
    <m/>
  </r>
  <r>
    <d v="2025-06-07T00:00:00"/>
    <d v="1899-12-30T22:44:00"/>
    <s v="Evening"/>
    <s v="BA"/>
    <s v="BA8466"/>
    <s v="LHR"/>
    <s v="MAD"/>
    <s v="Spain"/>
    <s v="Europe"/>
    <s v="SHORT"/>
    <s v="A320"/>
    <n v="0"/>
    <n v="17"/>
    <n v="163"/>
    <n v="0"/>
    <n v="11"/>
    <n v="40"/>
    <m/>
    <m/>
  </r>
  <r>
    <d v="2025-08-28T00:00:00"/>
    <d v="1899-12-30T22:30:00"/>
    <s v="Evening"/>
    <s v="BA"/>
    <s v="BA5364"/>
    <s v="LHR"/>
    <s v="HND"/>
    <s v="Japan"/>
    <s v="Asia"/>
    <s v="LONG"/>
    <s v="B787"/>
    <n v="8"/>
    <n v="42"/>
    <n v="166"/>
    <n v="0"/>
    <n v="7"/>
    <n v="27"/>
    <m/>
    <m/>
  </r>
  <r>
    <d v="2025-10-07T00:00:00"/>
    <d v="1899-12-30T22:54:00"/>
    <s v="Evening"/>
    <s v="BA"/>
    <s v="BA5683"/>
    <s v="LHR"/>
    <s v="BCN"/>
    <s v="Spain"/>
    <s v="Europe"/>
    <s v="SHORT"/>
    <s v="A320"/>
    <n v="0"/>
    <n v="9"/>
    <n v="171"/>
    <n v="0"/>
    <n v="8"/>
    <n v="31"/>
    <m/>
    <m/>
  </r>
  <r>
    <d v="2025-07-02T00:00:00"/>
    <d v="1899-12-30T06:53:00"/>
    <s v="Morning"/>
    <s v="BA"/>
    <s v="BA8673"/>
    <s v="LHR"/>
    <s v="AMS"/>
    <s v="Netherlands"/>
    <s v="Europe"/>
    <s v="SHORT"/>
    <s v="A320"/>
    <n v="0"/>
    <n v="14"/>
    <n v="166"/>
    <n v="0"/>
    <n v="6"/>
    <n v="25"/>
    <n v="180"/>
    <s v="Group A"/>
  </r>
  <r>
    <d v="2025-05-06T00:00:00"/>
    <d v="1899-12-30T13:08:00"/>
    <s v="Lunchtime"/>
    <s v="BA"/>
    <s v="BA6218"/>
    <s v="LHR"/>
    <s v="IST"/>
    <s v="Turkey"/>
    <s v="Europe"/>
    <s v="SHORT"/>
    <s v="A320"/>
    <n v="0"/>
    <n v="18"/>
    <n v="162"/>
    <n v="0"/>
    <n v="0"/>
    <n v="7"/>
    <m/>
    <m/>
  </r>
  <r>
    <d v="2025-06-29T00:00:00"/>
    <d v="1899-12-30T17:38:00"/>
    <s v="Afternoon"/>
    <s v="BA"/>
    <s v="BA7495"/>
    <s v="LHR"/>
    <s v="AMS"/>
    <s v="Netherlands"/>
    <s v="Europe"/>
    <s v="SHORT"/>
    <s v="A320"/>
    <n v="0"/>
    <n v="8"/>
    <n v="172"/>
    <n v="0"/>
    <n v="9"/>
    <n v="34"/>
    <m/>
    <m/>
  </r>
  <r>
    <d v="2025-09-11T00:00:00"/>
    <d v="1899-12-30T17:34:00"/>
    <s v="Afternoon"/>
    <s v="BA"/>
    <s v="BA3641"/>
    <s v="LHR"/>
    <s v="ZRH"/>
    <s v="Switzerland"/>
    <s v="Europe"/>
    <s v="SHORT"/>
    <s v="A320"/>
    <n v="0"/>
    <n v="10"/>
    <n v="170"/>
    <n v="0"/>
    <n v="18"/>
    <n v="60"/>
    <m/>
    <m/>
  </r>
  <r>
    <d v="2025-05-04T00:00:00"/>
    <d v="1899-12-30T11:32:00"/>
    <s v="Morning"/>
    <s v="BA"/>
    <s v="BA9953"/>
    <s v="LHR"/>
    <s v="LAX"/>
    <s v="USA"/>
    <s v="North America"/>
    <s v="LONG"/>
    <s v="B777"/>
    <n v="8"/>
    <n v="49"/>
    <n v="178"/>
    <n v="0"/>
    <n v="3"/>
    <n v="17"/>
    <n v="235"/>
    <s v="Group B"/>
  </r>
  <r>
    <d v="2025-07-19T00:00:00"/>
    <d v="1899-12-30T07:52:00"/>
    <s v="Morning"/>
    <s v="BA"/>
    <s v="BA4076"/>
    <s v="LHR"/>
    <s v="VIE"/>
    <s v="Austria"/>
    <s v="Europe"/>
    <s v="SHORT"/>
    <s v="A320"/>
    <n v="0"/>
    <n v="18"/>
    <n v="162"/>
    <n v="3"/>
    <n v="4"/>
    <n v="18"/>
    <n v="180"/>
    <s v="Group A"/>
  </r>
  <r>
    <d v="2025-08-23T00:00:00"/>
    <d v="1899-12-30T16:49:00"/>
    <s v="Afternoon"/>
    <s v="BA"/>
    <s v="BA1987"/>
    <s v="LHR"/>
    <s v="JFK"/>
    <s v="USA"/>
    <s v="North America"/>
    <s v="LONG"/>
    <s v="B787"/>
    <n v="8"/>
    <n v="42"/>
    <n v="166"/>
    <n v="0"/>
    <n v="3"/>
    <n v="17"/>
    <m/>
    <m/>
  </r>
  <r>
    <d v="2025-09-22T00:00:00"/>
    <d v="1899-12-30T21:49:00"/>
    <s v="Evening"/>
    <s v="BA"/>
    <s v="BA6851"/>
    <s v="LHR"/>
    <s v="DFW"/>
    <s v="USA"/>
    <s v="North America"/>
    <s v="LONG"/>
    <s v="B777"/>
    <n v="0"/>
    <n v="32"/>
    <n v="300"/>
    <n v="0"/>
    <n v="12"/>
    <n v="42"/>
    <m/>
    <m/>
  </r>
  <r>
    <d v="2025-04-20T00:00:00"/>
    <d v="1899-12-30T15:11:00"/>
    <s v="Afternoon"/>
    <s v="BA"/>
    <s v="BA8386"/>
    <s v="LHR"/>
    <s v="DXB"/>
    <s v="UAE"/>
    <s v="Middle East"/>
    <s v="LONG"/>
    <s v="A350"/>
    <n v="0"/>
    <n v="56"/>
    <n v="275"/>
    <n v="2"/>
    <n v="10"/>
    <n v="37"/>
    <m/>
    <m/>
  </r>
  <r>
    <d v="2025-09-27T00:00:00"/>
    <d v="1899-12-30T20:12:00"/>
    <s v="Evening"/>
    <s v="BA"/>
    <s v="BA9404"/>
    <s v="LHR"/>
    <s v="ZRH"/>
    <s v="Switzerland"/>
    <s v="Europe"/>
    <s v="SHORT"/>
    <s v="A320"/>
    <n v="0"/>
    <n v="10"/>
    <n v="170"/>
    <n v="1"/>
    <n v="7"/>
    <n v="28"/>
    <m/>
    <m/>
  </r>
  <r>
    <d v="2025-05-30T00:00:00"/>
    <d v="1899-12-30T10:13:00"/>
    <s v="Morning"/>
    <s v="BA"/>
    <s v="BA2008"/>
    <s v="LHR"/>
    <s v="BCN"/>
    <s v="Spain"/>
    <s v="Europe"/>
    <s v="SHORT"/>
    <s v="A320"/>
    <n v="0"/>
    <n v="19"/>
    <n v="161"/>
    <n v="0"/>
    <n v="3"/>
    <n v="16"/>
    <n v="180"/>
    <s v="Group A"/>
  </r>
  <r>
    <d v="2025-10-26T00:00:00"/>
    <d v="1899-12-30T12:05:00"/>
    <s v="Lunchtime"/>
    <s v="BA"/>
    <s v="BA6010"/>
    <s v="LHR"/>
    <s v="LAX"/>
    <s v="USA"/>
    <s v="North America"/>
    <s v="LONG"/>
    <s v="B777"/>
    <n v="0"/>
    <n v="32"/>
    <n v="300"/>
    <n v="1"/>
    <n v="8"/>
    <n v="32"/>
    <m/>
    <m/>
  </r>
  <r>
    <d v="2025-06-02T00:00:00"/>
    <d v="1899-12-30T17:11:00"/>
    <s v="Afternoon"/>
    <s v="BA"/>
    <s v="BA9225"/>
    <s v="LHR"/>
    <s v="MAD"/>
    <s v="Spain"/>
    <s v="Europe"/>
    <s v="SHORT"/>
    <s v="A320"/>
    <n v="0"/>
    <n v="8"/>
    <n v="172"/>
    <n v="1"/>
    <n v="0"/>
    <n v="6"/>
    <m/>
    <m/>
  </r>
  <r>
    <d v="2025-08-06T00:00:00"/>
    <d v="1899-12-30T08:02:00"/>
    <s v="Morning"/>
    <s v="BA"/>
    <s v="BA6258"/>
    <s v="LHR"/>
    <s v="DXB"/>
    <s v="UAE"/>
    <s v="Middle East"/>
    <s v="LONG"/>
    <s v="B777"/>
    <n v="0"/>
    <n v="32"/>
    <n v="304"/>
    <n v="2"/>
    <n v="9"/>
    <n v="33"/>
    <n v="336"/>
    <s v="Group C"/>
  </r>
  <r>
    <d v="2025-10-16T00:00:00"/>
    <d v="1899-12-30T22:43:00"/>
    <s v="Evening"/>
    <s v="BA"/>
    <s v="BA1460"/>
    <s v="LHR"/>
    <s v="LAX"/>
    <s v="USA"/>
    <s v="North America"/>
    <s v="LONG"/>
    <s v="A350"/>
    <n v="0"/>
    <n v="56"/>
    <n v="275"/>
    <n v="1"/>
    <n v="13"/>
    <n v="44"/>
    <m/>
    <m/>
  </r>
  <r>
    <d v="2025-05-12T00:00:00"/>
    <d v="1899-12-30T10:42:00"/>
    <s v="Morning"/>
    <s v="BA"/>
    <s v="BA9456"/>
    <s v="LHR"/>
    <s v="MAD"/>
    <s v="Spain"/>
    <s v="Europe"/>
    <s v="SHORT"/>
    <s v="A320"/>
    <n v="0"/>
    <n v="2"/>
    <n v="178"/>
    <n v="2"/>
    <n v="1"/>
    <n v="11"/>
    <n v="180"/>
    <s v="Group A"/>
  </r>
  <r>
    <d v="2025-06-15T00:00:00"/>
    <d v="1899-12-30T08:45:00"/>
    <s v="Morning"/>
    <s v="BA"/>
    <s v="BA1062"/>
    <s v="LHR"/>
    <s v="FRA"/>
    <s v="Germany"/>
    <s v="Europe"/>
    <s v="SHORT"/>
    <s v="A320"/>
    <n v="0"/>
    <n v="9"/>
    <n v="171"/>
    <n v="0"/>
    <n v="0"/>
    <n v="6"/>
    <n v="180"/>
    <s v="Group A"/>
  </r>
  <r>
    <d v="2025-10-23T00:00:00"/>
    <d v="1899-12-30T17:47:00"/>
    <s v="Afternoon"/>
    <s v="BA"/>
    <s v="BA8647"/>
    <s v="LHR"/>
    <s v="LAX"/>
    <s v="USA"/>
    <s v="North America"/>
    <s v="LONG"/>
    <s v="B787"/>
    <n v="8"/>
    <n v="48"/>
    <n v="200"/>
    <n v="0"/>
    <n v="16"/>
    <n v="55"/>
    <m/>
    <m/>
  </r>
  <r>
    <d v="2025-06-06T00:00:00"/>
    <d v="1899-12-30T11:09:00"/>
    <s v="Morning"/>
    <s v="BA"/>
    <s v="BA8292"/>
    <s v="LHR"/>
    <s v="JFK"/>
    <s v="USA"/>
    <s v="North America"/>
    <s v="LONG"/>
    <s v="B777"/>
    <n v="8"/>
    <n v="49"/>
    <n v="178"/>
    <n v="2"/>
    <n v="4"/>
    <n v="21"/>
    <n v="235"/>
    <s v="Group B"/>
  </r>
  <r>
    <d v="2025-09-10T00:00:00"/>
    <d v="1899-12-30T16:59:00"/>
    <s v="Afternoon"/>
    <s v="BA"/>
    <s v="BA5344"/>
    <s v="LHR"/>
    <s v="LAX"/>
    <s v="USA"/>
    <s v="North America"/>
    <s v="LONG"/>
    <s v="B787"/>
    <n v="0"/>
    <n v="35"/>
    <n v="179"/>
    <n v="0"/>
    <n v="14"/>
    <n v="48"/>
    <m/>
    <m/>
  </r>
  <r>
    <d v="2025-09-23T00:00:00"/>
    <d v="1899-12-30T06:48:00"/>
    <s v="Morning"/>
    <s v="BA"/>
    <s v="BA4300"/>
    <s v="LHR"/>
    <s v="AMS"/>
    <s v="Netherlands"/>
    <s v="Europe"/>
    <s v="SHORT"/>
    <s v="A320"/>
    <n v="0"/>
    <n v="9"/>
    <n v="171"/>
    <n v="2"/>
    <n v="7"/>
    <n v="28"/>
    <n v="180"/>
    <s v="Group A"/>
  </r>
  <r>
    <d v="2025-05-07T00:00:00"/>
    <d v="1899-12-30T07:09:00"/>
    <s v="Morning"/>
    <s v="BA"/>
    <s v="BA9572"/>
    <s v="LHR"/>
    <s v="FRA"/>
    <s v="Germany"/>
    <s v="Europe"/>
    <s v="SHORT"/>
    <s v="A320"/>
    <n v="0"/>
    <n v="15"/>
    <n v="165"/>
    <n v="0"/>
    <n v="7"/>
    <n v="28"/>
    <n v="180"/>
    <s v="Group A"/>
  </r>
  <r>
    <d v="2025-08-14T00:00:00"/>
    <d v="1899-12-30T15:10:00"/>
    <s v="Afternoon"/>
    <s v="BA"/>
    <s v="BA5756"/>
    <s v="LHR"/>
    <s v="IST"/>
    <s v="Turkey"/>
    <s v="Europe"/>
    <s v="SHORT"/>
    <s v="A320"/>
    <n v="0"/>
    <n v="4"/>
    <n v="176"/>
    <n v="0"/>
    <n v="10"/>
    <n v="37"/>
    <m/>
    <m/>
  </r>
  <r>
    <d v="2025-04-23T00:00:00"/>
    <d v="1899-12-30T21:20:00"/>
    <s v="Evening"/>
    <s v="BA"/>
    <s v="BA9454"/>
    <s v="LHR"/>
    <s v="HND"/>
    <s v="Japan"/>
    <s v="Asia"/>
    <s v="LONG"/>
    <s v="B787"/>
    <n v="8"/>
    <n v="42"/>
    <n v="166"/>
    <n v="2"/>
    <n v="3"/>
    <n v="17"/>
    <m/>
    <m/>
  </r>
  <r>
    <d v="2025-07-21T00:00:00"/>
    <d v="1899-12-30T09:44:00"/>
    <s v="Morning"/>
    <s v="BA"/>
    <s v="BA8436"/>
    <s v="LHR"/>
    <s v="CDG"/>
    <s v="France"/>
    <s v="Europe"/>
    <s v="SHORT"/>
    <s v="A320"/>
    <n v="0"/>
    <n v="15"/>
    <n v="165"/>
    <n v="0"/>
    <n v="8"/>
    <n v="32"/>
    <n v="180"/>
    <s v="Group A"/>
  </r>
  <r>
    <d v="2025-10-08T00:00:00"/>
    <d v="1899-12-30T11:54:00"/>
    <s v="Morning"/>
    <s v="BA"/>
    <s v="BA1681"/>
    <s v="LHR"/>
    <s v="HND"/>
    <s v="Japan"/>
    <s v="Asia"/>
    <s v="LONG"/>
    <s v="B777"/>
    <n v="0"/>
    <n v="32"/>
    <n v="300"/>
    <n v="2"/>
    <n v="6"/>
    <n v="24"/>
    <n v="332"/>
    <s v="Group C"/>
  </r>
  <r>
    <d v="2025-09-02T00:00:00"/>
    <d v="1899-12-30T18:33:00"/>
    <s v="Evening"/>
    <s v="BA"/>
    <s v="BA9355"/>
    <s v="LHR"/>
    <s v="MUC"/>
    <s v="Germany"/>
    <s v="Europe"/>
    <s v="SHORT"/>
    <s v="A320"/>
    <n v="0"/>
    <n v="0"/>
    <n v="180"/>
    <n v="3"/>
    <n v="1"/>
    <n v="10"/>
    <m/>
    <m/>
  </r>
  <r>
    <d v="2025-09-04T00:00:00"/>
    <d v="1899-12-30T19:18:00"/>
    <s v="Evening"/>
    <s v="BA"/>
    <s v="BA1111"/>
    <s v="LHR"/>
    <s v="MUC"/>
    <s v="Germany"/>
    <s v="Europe"/>
    <s v="SHORT"/>
    <s v="A320"/>
    <n v="0"/>
    <n v="0"/>
    <n v="180"/>
    <n v="2"/>
    <n v="10"/>
    <n v="36"/>
    <m/>
    <m/>
  </r>
  <r>
    <d v="2025-09-15T00:00:00"/>
    <d v="1899-12-30T12:07:00"/>
    <s v="Lunchtime"/>
    <s v="BA"/>
    <s v="BA5099"/>
    <s v="LHR"/>
    <s v="CDG"/>
    <s v="France"/>
    <s v="Europe"/>
    <s v="SHORT"/>
    <s v="A320"/>
    <n v="0"/>
    <n v="9"/>
    <n v="171"/>
    <n v="0"/>
    <n v="6"/>
    <n v="26"/>
    <m/>
    <m/>
  </r>
  <r>
    <d v="2025-07-29T00:00:00"/>
    <d v="1899-12-30T09:18:00"/>
    <s v="Morning"/>
    <s v="BA"/>
    <s v="BA1772"/>
    <s v="LHR"/>
    <s v="ORD"/>
    <s v="USA"/>
    <s v="North America"/>
    <s v="LONG"/>
    <s v="B787"/>
    <n v="0"/>
    <n v="31"/>
    <n v="173"/>
    <n v="1"/>
    <n v="7"/>
    <n v="28"/>
    <n v="204"/>
    <s v="Group B"/>
  </r>
  <r>
    <d v="2025-04-26T00:00:00"/>
    <d v="1899-12-30T09:11:00"/>
    <s v="Morning"/>
    <s v="BA"/>
    <s v="BA6536"/>
    <s v="LHR"/>
    <s v="DFW"/>
    <s v="USA"/>
    <s v="North America"/>
    <s v="LONG"/>
    <s v="B787"/>
    <n v="8"/>
    <n v="42"/>
    <n v="166"/>
    <n v="2"/>
    <n v="1"/>
    <n v="11"/>
    <n v="216"/>
    <s v="Group B"/>
  </r>
  <r>
    <d v="2025-07-02T00:00:00"/>
    <d v="1899-12-30T13:20:00"/>
    <s v="Lunchtime"/>
    <s v="BA"/>
    <s v="BA7179"/>
    <s v="LHR"/>
    <s v="CDG"/>
    <s v="France"/>
    <s v="Europe"/>
    <s v="SHORT"/>
    <s v="A320"/>
    <n v="0"/>
    <n v="2"/>
    <n v="178"/>
    <n v="1"/>
    <n v="16"/>
    <n v="55"/>
    <m/>
    <m/>
  </r>
  <r>
    <d v="2025-10-05T00:00:00"/>
    <d v="1899-12-30T08:12:00"/>
    <s v="Morning"/>
    <s v="BA"/>
    <s v="BA6027"/>
    <s v="LHR"/>
    <s v="FRA"/>
    <s v="Germany"/>
    <s v="Europe"/>
    <s v="SHORT"/>
    <s v="A320"/>
    <n v="0"/>
    <n v="20"/>
    <n v="160"/>
    <n v="0"/>
    <n v="13"/>
    <n v="44"/>
    <n v="180"/>
    <s v="Group A"/>
  </r>
  <r>
    <d v="2025-10-08T00:00:00"/>
    <d v="1899-12-30T07:35:00"/>
    <s v="Morning"/>
    <s v="BA"/>
    <s v="BA9253"/>
    <s v="LHR"/>
    <s v="HND"/>
    <s v="Japan"/>
    <s v="Asia"/>
    <s v="LONG"/>
    <s v="B787"/>
    <n v="8"/>
    <n v="42"/>
    <n v="166"/>
    <n v="4"/>
    <n v="13"/>
    <n v="45"/>
    <n v="216"/>
    <s v="Group C"/>
  </r>
  <r>
    <d v="2025-08-16T00:00:00"/>
    <d v="1899-12-30T12:37:00"/>
    <s v="Lunchtime"/>
    <s v="BA"/>
    <s v="BA7439"/>
    <s v="LHR"/>
    <s v="MUC"/>
    <s v="Germany"/>
    <s v="Europe"/>
    <s v="SHORT"/>
    <s v="A320"/>
    <n v="0"/>
    <n v="14"/>
    <n v="166"/>
    <n v="1"/>
    <n v="6"/>
    <n v="26"/>
    <m/>
    <m/>
  </r>
  <r>
    <d v="2025-06-09T00:00:00"/>
    <d v="1899-12-30T12:08:00"/>
    <s v="Lunchtime"/>
    <s v="BA"/>
    <s v="BA2052"/>
    <s v="LHR"/>
    <s v="VIE"/>
    <s v="Austria"/>
    <s v="Europe"/>
    <s v="SHORT"/>
    <s v="A320"/>
    <n v="0"/>
    <n v="4"/>
    <n v="176"/>
    <n v="3"/>
    <n v="0"/>
    <n v="3"/>
    <m/>
    <m/>
  </r>
  <r>
    <d v="2025-08-28T00:00:00"/>
    <d v="1899-12-30T19:50:00"/>
    <s v="Evening"/>
    <s v="BA"/>
    <s v="BA1437"/>
    <s v="LHR"/>
    <s v="LAX"/>
    <s v="USA"/>
    <s v="North America"/>
    <s v="LONG"/>
    <s v="B787"/>
    <n v="8"/>
    <n v="48"/>
    <n v="200"/>
    <n v="0"/>
    <n v="18"/>
    <n v="61"/>
    <m/>
    <m/>
  </r>
  <r>
    <d v="2025-07-21T00:00:00"/>
    <d v="1899-12-30T15:55:00"/>
    <s v="Afternoon"/>
    <s v="BA"/>
    <s v="BA3235"/>
    <s v="LHR"/>
    <s v="CDG"/>
    <s v="France"/>
    <s v="Europe"/>
    <s v="SHORT"/>
    <s v="A320"/>
    <n v="0"/>
    <n v="13"/>
    <n v="167"/>
    <n v="0"/>
    <n v="7"/>
    <n v="29"/>
    <m/>
    <m/>
  </r>
  <r>
    <d v="2025-08-15T00:00:00"/>
    <d v="1899-12-30T06:52:00"/>
    <s v="Morning"/>
    <s v="BA"/>
    <s v="BA3848"/>
    <s v="LHR"/>
    <s v="HND"/>
    <s v="Japan"/>
    <s v="Asia"/>
    <s v="LONG"/>
    <s v="B787"/>
    <n v="0"/>
    <n v="35"/>
    <n v="179"/>
    <n v="0"/>
    <n v="4"/>
    <n v="19"/>
    <n v="214"/>
    <s v="Group C"/>
  </r>
  <r>
    <d v="2025-07-14T00:00:00"/>
    <d v="1899-12-30T17:49:00"/>
    <s v="Afternoon"/>
    <s v="BA"/>
    <s v="BA3265"/>
    <s v="LHR"/>
    <s v="LAX"/>
    <s v="USA"/>
    <s v="North America"/>
    <s v="LONG"/>
    <s v="B787"/>
    <n v="8"/>
    <n v="48"/>
    <n v="200"/>
    <n v="0"/>
    <n v="10"/>
    <n v="37"/>
    <m/>
    <m/>
  </r>
  <r>
    <d v="2025-05-10T00:00:00"/>
    <d v="1899-12-30T06:49:00"/>
    <s v="Morning"/>
    <s v="BA"/>
    <s v="BA8182"/>
    <s v="LHR"/>
    <s v="DXB"/>
    <s v="UAE"/>
    <s v="Middle East"/>
    <s v="LONG"/>
    <s v="B787"/>
    <n v="0"/>
    <n v="31"/>
    <n v="173"/>
    <n v="1"/>
    <n v="14"/>
    <n v="49"/>
    <n v="204"/>
    <s v="Group C"/>
  </r>
  <r>
    <d v="2025-05-02T00:00:00"/>
    <d v="1899-12-30T09:52:00"/>
    <s v="Morning"/>
    <s v="BA"/>
    <s v="BA3372"/>
    <s v="LHR"/>
    <s v="MUC"/>
    <s v="Germany"/>
    <s v="Europe"/>
    <s v="SHORT"/>
    <s v="A320"/>
    <n v="0"/>
    <n v="14"/>
    <n v="166"/>
    <n v="0"/>
    <n v="8"/>
    <n v="30"/>
    <n v="180"/>
    <s v="Group A"/>
  </r>
  <r>
    <d v="2025-10-03T00:00:00"/>
    <d v="1899-12-30T21:20:00"/>
    <s v="Evening"/>
    <s v="BA"/>
    <s v="BA6740"/>
    <s v="LHR"/>
    <s v="BCN"/>
    <s v="Spain"/>
    <s v="Europe"/>
    <s v="SHORT"/>
    <s v="A320"/>
    <n v="0"/>
    <n v="6"/>
    <n v="174"/>
    <n v="3"/>
    <n v="15"/>
    <n v="50"/>
    <m/>
    <m/>
  </r>
  <r>
    <d v="2025-05-28T00:00:00"/>
    <d v="1899-12-30T18:26:00"/>
    <s v="Evening"/>
    <s v="BA"/>
    <s v="BA6550"/>
    <s v="LHR"/>
    <s v="ORD"/>
    <s v="USA"/>
    <s v="North America"/>
    <s v="LONG"/>
    <s v="B787"/>
    <n v="0"/>
    <n v="31"/>
    <n v="173"/>
    <n v="0"/>
    <n v="14"/>
    <n v="47"/>
    <m/>
    <m/>
  </r>
  <r>
    <d v="2025-07-02T00:00:00"/>
    <d v="1899-12-30T19:38:00"/>
    <s v="Evening"/>
    <s v="BA"/>
    <s v="BA7475"/>
    <s v="LHR"/>
    <s v="ZRH"/>
    <s v="Switzerland"/>
    <s v="Europe"/>
    <s v="SHORT"/>
    <s v="A320"/>
    <n v="0"/>
    <n v="6"/>
    <n v="174"/>
    <n v="0"/>
    <n v="2"/>
    <n v="14"/>
    <m/>
    <m/>
  </r>
  <r>
    <d v="2025-04-18T00:00:00"/>
    <d v="1899-12-30T10:01:00"/>
    <s v="Morning"/>
    <s v="BA"/>
    <s v="BA1770"/>
    <s v="LHR"/>
    <s v="VIE"/>
    <s v="Austria"/>
    <s v="Europe"/>
    <s v="SHORT"/>
    <s v="A320"/>
    <n v="0"/>
    <n v="3"/>
    <n v="177"/>
    <n v="0"/>
    <n v="4"/>
    <n v="20"/>
    <n v="180"/>
    <s v="Group A"/>
  </r>
  <r>
    <d v="2025-06-25T00:00:00"/>
    <d v="1899-12-30T07:19:00"/>
    <s v="Morning"/>
    <s v="BA"/>
    <s v="BA5687"/>
    <s v="LHR"/>
    <s v="CDG"/>
    <s v="France"/>
    <s v="Europe"/>
    <s v="SHORT"/>
    <s v="A320"/>
    <n v="0"/>
    <n v="19"/>
    <n v="161"/>
    <n v="0"/>
    <n v="13"/>
    <n v="45"/>
    <n v="180"/>
    <s v="Group A"/>
  </r>
  <r>
    <d v="2025-04-04T00:00:00"/>
    <d v="1899-12-30T15:14:00"/>
    <s v="Afternoon"/>
    <s v="BA"/>
    <s v="BA3364"/>
    <s v="LHR"/>
    <s v="MAD"/>
    <s v="Spain"/>
    <s v="Europe"/>
    <s v="SHORT"/>
    <s v="A320"/>
    <n v="0"/>
    <n v="2"/>
    <n v="178"/>
    <n v="0"/>
    <n v="0"/>
    <n v="0"/>
    <m/>
    <m/>
  </r>
  <r>
    <d v="2025-08-02T00:00:00"/>
    <d v="1899-12-30T17:10:00"/>
    <s v="Afternoon"/>
    <s v="BA"/>
    <s v="BA5477"/>
    <s v="LHR"/>
    <s v="LAX"/>
    <s v="USA"/>
    <s v="North America"/>
    <s v="LONG"/>
    <s v="A350"/>
    <n v="0"/>
    <n v="56"/>
    <n v="275"/>
    <n v="0"/>
    <n v="7"/>
    <n v="28"/>
    <m/>
    <m/>
  </r>
  <r>
    <d v="2025-05-26T00:00:00"/>
    <d v="1899-12-30T10:20:00"/>
    <s v="Morning"/>
    <s v="BA"/>
    <s v="BA6128"/>
    <s v="LHR"/>
    <s v="ORD"/>
    <s v="USA"/>
    <s v="North America"/>
    <s v="LONG"/>
    <s v="B777"/>
    <n v="8"/>
    <n v="49"/>
    <n v="178"/>
    <n v="1"/>
    <n v="0"/>
    <n v="8"/>
    <n v="235"/>
    <s v="Group B"/>
  </r>
  <r>
    <d v="2025-05-07T00:00:00"/>
    <d v="1899-12-30T20:39:00"/>
    <s v="Evening"/>
    <s v="BA"/>
    <s v="BA9562"/>
    <s v="LHR"/>
    <s v="LAX"/>
    <s v="USA"/>
    <s v="North America"/>
    <s v="LONG"/>
    <s v="A380"/>
    <n v="14"/>
    <n v="97"/>
    <n v="358"/>
    <n v="0"/>
    <n v="5"/>
    <n v="23"/>
    <m/>
    <m/>
  </r>
  <r>
    <d v="2025-09-06T00:00:00"/>
    <d v="1899-12-30T08:54:00"/>
    <s v="Morning"/>
    <s v="BA"/>
    <s v="BA2774"/>
    <s v="LHR"/>
    <s v="JFK"/>
    <s v="USA"/>
    <s v="North America"/>
    <s v="LONG"/>
    <s v="B787"/>
    <n v="0"/>
    <n v="31"/>
    <n v="173"/>
    <n v="0"/>
    <n v="6"/>
    <n v="26"/>
    <n v="204"/>
    <s v="Group B"/>
  </r>
  <r>
    <d v="2025-06-25T00:00:00"/>
    <d v="1899-12-30T18:30:00"/>
    <s v="Evening"/>
    <s v="BA"/>
    <s v="BA6844"/>
    <s v="LHR"/>
    <s v="FRA"/>
    <s v="Germany"/>
    <s v="Europe"/>
    <s v="SHORT"/>
    <s v="A320"/>
    <n v="0"/>
    <n v="13"/>
    <n v="167"/>
    <n v="1"/>
    <n v="6"/>
    <n v="25"/>
    <m/>
    <m/>
  </r>
  <r>
    <d v="2025-08-20T00:00:00"/>
    <d v="1899-12-30T19:56:00"/>
    <s v="Evening"/>
    <s v="BA"/>
    <s v="BA2216"/>
    <s v="LHR"/>
    <s v="VIE"/>
    <s v="Austria"/>
    <s v="Europe"/>
    <s v="SHORT"/>
    <s v="A320"/>
    <n v="0"/>
    <n v="17"/>
    <n v="163"/>
    <n v="0"/>
    <n v="5"/>
    <n v="22"/>
    <m/>
    <m/>
  </r>
  <r>
    <d v="2025-07-12T00:00:00"/>
    <d v="1899-12-30T20:36:00"/>
    <s v="Evening"/>
    <s v="BA"/>
    <s v="BA3365"/>
    <s v="LHR"/>
    <s v="MAD"/>
    <s v="Spain"/>
    <s v="Europe"/>
    <s v="SHORT"/>
    <s v="A320"/>
    <n v="0"/>
    <n v="20"/>
    <n v="160"/>
    <n v="0"/>
    <n v="2"/>
    <n v="13"/>
    <m/>
    <m/>
  </r>
  <r>
    <d v="2025-09-04T00:00:00"/>
    <d v="1899-12-30T14:25:00"/>
    <s v="Afternoon"/>
    <s v="BA"/>
    <s v="BA9573"/>
    <s v="LHR"/>
    <s v="CDG"/>
    <s v="France"/>
    <s v="Europe"/>
    <s v="SHORT"/>
    <s v="A320"/>
    <n v="0"/>
    <n v="4"/>
    <n v="176"/>
    <n v="0"/>
    <n v="20"/>
    <n v="66"/>
    <m/>
    <m/>
  </r>
  <r>
    <d v="2025-06-04T00:00:00"/>
    <d v="1899-12-30T10:40:00"/>
    <s v="Morning"/>
    <s v="BA"/>
    <s v="BA2792"/>
    <s v="LHR"/>
    <s v="JFK"/>
    <s v="USA"/>
    <s v="North America"/>
    <s v="LONG"/>
    <s v="B787"/>
    <n v="8"/>
    <n v="48"/>
    <n v="200"/>
    <n v="0"/>
    <n v="18"/>
    <n v="59"/>
    <n v="256"/>
    <s v="Group B"/>
  </r>
  <r>
    <d v="2025-06-17T00:00:00"/>
    <d v="1899-12-30T19:43:00"/>
    <s v="Evening"/>
    <s v="BA"/>
    <s v="BA1879"/>
    <s v="LHR"/>
    <s v="LAX"/>
    <s v="USA"/>
    <s v="North America"/>
    <s v="LONG"/>
    <s v="B777"/>
    <n v="8"/>
    <n v="49"/>
    <n v="178"/>
    <n v="1"/>
    <n v="1"/>
    <n v="12"/>
    <m/>
    <m/>
  </r>
  <r>
    <d v="2025-10-13T00:00:00"/>
    <d v="1899-12-30T20:38:00"/>
    <s v="Evening"/>
    <s v="BA"/>
    <s v="BA9533"/>
    <s v="LHR"/>
    <s v="DFW"/>
    <s v="USA"/>
    <s v="North America"/>
    <s v="LONG"/>
    <s v="B777"/>
    <n v="0"/>
    <n v="32"/>
    <n v="304"/>
    <n v="0"/>
    <n v="16"/>
    <n v="55"/>
    <m/>
    <m/>
  </r>
  <r>
    <d v="2025-08-05T00:00:00"/>
    <d v="1899-12-30T20:56:00"/>
    <s v="Evening"/>
    <s v="BA"/>
    <s v="BA4445"/>
    <s v="LHR"/>
    <s v="DXB"/>
    <s v="UAE"/>
    <s v="Middle East"/>
    <s v="LONG"/>
    <s v="B787"/>
    <n v="8"/>
    <n v="42"/>
    <n v="166"/>
    <n v="2"/>
    <n v="6"/>
    <n v="24"/>
    <m/>
    <m/>
  </r>
  <r>
    <d v="2025-05-05T00:00:00"/>
    <d v="1899-12-30T10:22:00"/>
    <s v="Morning"/>
    <s v="BA"/>
    <s v="BA9109"/>
    <s v="LHR"/>
    <s v="AMS"/>
    <s v="Netherlands"/>
    <s v="Europe"/>
    <s v="SHORT"/>
    <s v="A320"/>
    <n v="0"/>
    <n v="9"/>
    <n v="171"/>
    <n v="2"/>
    <n v="8"/>
    <n v="32"/>
    <n v="180"/>
    <s v="Group A"/>
  </r>
  <r>
    <d v="2025-09-02T00:00:00"/>
    <d v="1899-12-30T17:43:00"/>
    <s v="Afternoon"/>
    <s v="BA"/>
    <s v="BA3733"/>
    <s v="LHR"/>
    <s v="MAD"/>
    <s v="Spain"/>
    <s v="Europe"/>
    <s v="SHORT"/>
    <s v="A320"/>
    <n v="0"/>
    <n v="1"/>
    <n v="179"/>
    <n v="0"/>
    <n v="7"/>
    <n v="29"/>
    <m/>
    <m/>
  </r>
  <r>
    <d v="2025-04-15T00:00:00"/>
    <d v="1899-12-30T17:38:00"/>
    <s v="Afternoon"/>
    <s v="BA"/>
    <s v="BA7068"/>
    <s v="LHR"/>
    <s v="ZRH"/>
    <s v="Switzerland"/>
    <s v="Europe"/>
    <s v="SHORT"/>
    <s v="A320"/>
    <n v="0"/>
    <n v="16"/>
    <n v="164"/>
    <n v="4"/>
    <n v="4"/>
    <n v="20"/>
    <m/>
    <m/>
  </r>
  <r>
    <d v="2025-07-10T00:00:00"/>
    <d v="1899-12-30T16:22:00"/>
    <s v="Afternoon"/>
    <s v="BA"/>
    <s v="BA3630"/>
    <s v="LHR"/>
    <s v="JFK"/>
    <s v="USA"/>
    <s v="North America"/>
    <s v="LONG"/>
    <s v="B777"/>
    <n v="0"/>
    <n v="48"/>
    <n v="224"/>
    <n v="0"/>
    <n v="13"/>
    <n v="46"/>
    <m/>
    <m/>
  </r>
  <r>
    <d v="2025-07-24T00:00:00"/>
    <d v="1899-12-30T12:43:00"/>
    <s v="Lunchtime"/>
    <s v="BA"/>
    <s v="BA4455"/>
    <s v="LHR"/>
    <s v="LAX"/>
    <s v="USA"/>
    <s v="North America"/>
    <s v="LONG"/>
    <s v="B787"/>
    <n v="0"/>
    <n v="31"/>
    <n v="173"/>
    <n v="0"/>
    <n v="8"/>
    <n v="32"/>
    <m/>
    <m/>
  </r>
  <r>
    <d v="2025-08-13T00:00:00"/>
    <d v="1899-12-30T15:22:00"/>
    <s v="Afternoon"/>
    <s v="BA"/>
    <s v="BA1469"/>
    <s v="LHR"/>
    <s v="ZRH"/>
    <s v="Switzerland"/>
    <s v="Europe"/>
    <s v="SHORT"/>
    <s v="A320"/>
    <n v="0"/>
    <n v="10"/>
    <n v="170"/>
    <n v="0"/>
    <n v="5"/>
    <n v="23"/>
    <m/>
    <m/>
  </r>
  <r>
    <d v="2025-07-18T00:00:00"/>
    <d v="1899-12-30T21:05:00"/>
    <s v="Evening"/>
    <s v="BA"/>
    <s v="BA6147"/>
    <s v="LHR"/>
    <s v="IST"/>
    <s v="Turkey"/>
    <s v="Europe"/>
    <s v="SHORT"/>
    <s v="A320"/>
    <n v="0"/>
    <n v="20"/>
    <n v="160"/>
    <n v="0"/>
    <n v="1"/>
    <n v="10"/>
    <m/>
    <m/>
  </r>
  <r>
    <d v="2025-05-29T00:00:00"/>
    <d v="1899-12-30T21:16:00"/>
    <s v="Evening"/>
    <s v="BA"/>
    <s v="BA9272"/>
    <s v="LHR"/>
    <s v="CDG"/>
    <s v="France"/>
    <s v="Europe"/>
    <s v="SHORT"/>
    <s v="A320"/>
    <n v="0"/>
    <n v="9"/>
    <n v="171"/>
    <n v="0"/>
    <n v="3"/>
    <n v="16"/>
    <m/>
    <m/>
  </r>
  <r>
    <d v="2025-04-05T00:00:00"/>
    <d v="1899-12-30T13:30:00"/>
    <s v="Lunchtime"/>
    <s v="BA"/>
    <s v="BA2054"/>
    <s v="LHR"/>
    <s v="FRA"/>
    <s v="Germany"/>
    <s v="Europe"/>
    <s v="SHORT"/>
    <s v="A320"/>
    <n v="0"/>
    <n v="16"/>
    <n v="164"/>
    <n v="0"/>
    <n v="0"/>
    <n v="5"/>
    <m/>
    <m/>
  </r>
  <r>
    <d v="2025-04-20T00:00:00"/>
    <d v="1899-12-30T07:03:00"/>
    <s v="Morning"/>
    <s v="BA"/>
    <s v="BA3852"/>
    <s v="LHR"/>
    <s v="DXB"/>
    <s v="UAE"/>
    <s v="Middle East"/>
    <s v="LONG"/>
    <s v="A350"/>
    <n v="0"/>
    <n v="56"/>
    <n v="275"/>
    <n v="1"/>
    <n v="8"/>
    <n v="30"/>
    <n v="331"/>
    <s v="Group C"/>
  </r>
  <r>
    <d v="2025-04-16T00:00:00"/>
    <d v="1899-12-30T14:46:00"/>
    <s v="Afternoon"/>
    <s v="BA"/>
    <s v="BA9281"/>
    <s v="LHR"/>
    <s v="HND"/>
    <s v="Japan"/>
    <s v="Asia"/>
    <s v="LONG"/>
    <s v="B777"/>
    <n v="0"/>
    <n v="48"/>
    <n v="224"/>
    <n v="1"/>
    <n v="1"/>
    <n v="12"/>
    <m/>
    <m/>
  </r>
  <r>
    <d v="2025-08-07T00:00:00"/>
    <d v="1899-12-30T09:11:00"/>
    <s v="Morning"/>
    <s v="BA"/>
    <s v="BA7280"/>
    <s v="LHR"/>
    <s v="HND"/>
    <s v="Japan"/>
    <s v="Asia"/>
    <s v="LONG"/>
    <s v="A380"/>
    <n v="14"/>
    <n v="97"/>
    <n v="358"/>
    <n v="0"/>
    <n v="6"/>
    <n v="26"/>
    <n v="469"/>
    <s v="Group C"/>
  </r>
  <r>
    <d v="2025-10-15T00:00:00"/>
    <d v="1899-12-30T19:04:00"/>
    <s v="Evening"/>
    <s v="BA"/>
    <s v="BA3911"/>
    <s v="LHR"/>
    <s v="MUC"/>
    <s v="Germany"/>
    <s v="Europe"/>
    <s v="SHORT"/>
    <s v="A320"/>
    <n v="0"/>
    <n v="11"/>
    <n v="169"/>
    <n v="1"/>
    <n v="15"/>
    <n v="52"/>
    <m/>
    <m/>
  </r>
  <r>
    <d v="2025-08-02T00:00:00"/>
    <d v="1899-12-30T13:57:00"/>
    <s v="Lunchtime"/>
    <s v="BA"/>
    <s v="BA1416"/>
    <s v="LHR"/>
    <s v="FRA"/>
    <s v="Germany"/>
    <s v="Europe"/>
    <s v="SHORT"/>
    <s v="A320"/>
    <n v="0"/>
    <n v="17"/>
    <n v="163"/>
    <n v="2"/>
    <n v="14"/>
    <n v="49"/>
    <m/>
    <m/>
  </r>
  <r>
    <d v="2025-09-09T00:00:00"/>
    <d v="1899-12-30T08:54:00"/>
    <s v="Morning"/>
    <s v="BA"/>
    <s v="BA5786"/>
    <s v="LHR"/>
    <s v="AMS"/>
    <s v="Netherlands"/>
    <s v="Europe"/>
    <s v="SHORT"/>
    <s v="A320"/>
    <n v="0"/>
    <n v="8"/>
    <n v="172"/>
    <n v="0"/>
    <n v="8"/>
    <n v="30"/>
    <n v="180"/>
    <s v="Group A"/>
  </r>
  <r>
    <d v="2025-07-01T00:00:00"/>
    <d v="1899-12-30T16:56:00"/>
    <s v="Afternoon"/>
    <s v="BA"/>
    <s v="BA9204"/>
    <s v="LHR"/>
    <s v="DFW"/>
    <s v="USA"/>
    <s v="North America"/>
    <s v="LONG"/>
    <s v="B787"/>
    <n v="0"/>
    <n v="35"/>
    <n v="179"/>
    <n v="0"/>
    <n v="7"/>
    <n v="29"/>
    <m/>
    <m/>
  </r>
  <r>
    <d v="2025-07-23T00:00:00"/>
    <d v="1899-12-30T08:36:00"/>
    <s v="Morning"/>
    <s v="BA"/>
    <s v="BA1359"/>
    <s v="LHR"/>
    <s v="DXB"/>
    <s v="UAE"/>
    <s v="Middle East"/>
    <s v="LONG"/>
    <s v="B777"/>
    <n v="0"/>
    <n v="32"/>
    <n v="300"/>
    <n v="0"/>
    <n v="18"/>
    <n v="60"/>
    <n v="332"/>
    <s v="Group C"/>
  </r>
  <r>
    <d v="2025-09-16T00:00:00"/>
    <d v="1899-12-30T17:42:00"/>
    <s v="Afternoon"/>
    <s v="BA"/>
    <s v="BA6860"/>
    <s v="LHR"/>
    <s v="JFK"/>
    <s v="USA"/>
    <s v="North America"/>
    <s v="LONG"/>
    <s v="B777"/>
    <n v="0"/>
    <n v="48"/>
    <n v="224"/>
    <n v="0"/>
    <n v="11"/>
    <n v="38"/>
    <m/>
    <m/>
  </r>
  <r>
    <d v="2025-04-02T00:00:00"/>
    <d v="1899-12-30T20:58:00"/>
    <s v="Evening"/>
    <s v="BA"/>
    <s v="BA5486"/>
    <s v="LHR"/>
    <s v="LAX"/>
    <s v="USA"/>
    <s v="North America"/>
    <s v="LONG"/>
    <s v="B777"/>
    <n v="8"/>
    <n v="49"/>
    <n v="178"/>
    <n v="0"/>
    <n v="6"/>
    <n v="25"/>
    <m/>
    <m/>
  </r>
  <r>
    <d v="2025-06-23T00:00:00"/>
    <d v="1899-12-30T15:02:00"/>
    <s v="Afternoon"/>
    <s v="BA"/>
    <s v="BA4239"/>
    <s v="LHR"/>
    <s v="MAD"/>
    <s v="Spain"/>
    <s v="Europe"/>
    <s v="SHORT"/>
    <s v="A320"/>
    <n v="0"/>
    <n v="13"/>
    <n v="167"/>
    <n v="0"/>
    <n v="0"/>
    <n v="8"/>
    <m/>
    <m/>
  </r>
  <r>
    <d v="2025-05-16T00:00:00"/>
    <d v="1899-12-30T12:37:00"/>
    <s v="Lunchtime"/>
    <s v="BA"/>
    <s v="BA5466"/>
    <s v="LHR"/>
    <s v="CDG"/>
    <s v="France"/>
    <s v="Europe"/>
    <s v="SHORT"/>
    <s v="A320"/>
    <n v="0"/>
    <n v="5"/>
    <n v="175"/>
    <n v="1"/>
    <n v="10"/>
    <n v="36"/>
    <m/>
    <m/>
  </r>
  <r>
    <d v="2025-06-07T00:00:00"/>
    <d v="1899-12-30T10:31:00"/>
    <s v="Morning"/>
    <s v="BA"/>
    <s v="BA9291"/>
    <s v="LHR"/>
    <s v="BCN"/>
    <s v="Spain"/>
    <s v="Europe"/>
    <s v="SHORT"/>
    <s v="A320"/>
    <n v="0"/>
    <n v="12"/>
    <n v="168"/>
    <n v="1"/>
    <n v="12"/>
    <n v="43"/>
    <n v="180"/>
    <s v="Group A"/>
  </r>
  <r>
    <d v="2025-04-12T00:00:00"/>
    <d v="1899-12-30T18:43:00"/>
    <s v="Evening"/>
    <s v="BA"/>
    <s v="BA4323"/>
    <s v="LHR"/>
    <s v="MUC"/>
    <s v="Germany"/>
    <s v="Europe"/>
    <s v="SHORT"/>
    <s v="A320"/>
    <n v="0"/>
    <n v="10"/>
    <n v="170"/>
    <n v="0"/>
    <n v="4"/>
    <n v="20"/>
    <m/>
    <m/>
  </r>
  <r>
    <d v="2025-04-25T00:00:00"/>
    <d v="1899-12-30T15:19:00"/>
    <s v="Afternoon"/>
    <s v="BA"/>
    <s v="BA6777"/>
    <s v="LHR"/>
    <s v="DXB"/>
    <s v="UAE"/>
    <s v="Middle East"/>
    <s v="LONG"/>
    <s v="B777"/>
    <n v="0"/>
    <n v="32"/>
    <n v="300"/>
    <n v="0"/>
    <n v="9"/>
    <n v="35"/>
    <m/>
    <m/>
  </r>
  <r>
    <d v="2025-05-23T00:00:00"/>
    <d v="1899-12-30T07:09:00"/>
    <s v="Morning"/>
    <s v="BA"/>
    <s v="BA2949"/>
    <s v="LHR"/>
    <s v="ORD"/>
    <s v="USA"/>
    <s v="North America"/>
    <s v="LONG"/>
    <s v="B777"/>
    <n v="8"/>
    <n v="49"/>
    <n v="178"/>
    <n v="0"/>
    <n v="6"/>
    <n v="25"/>
    <n v="235"/>
    <s v="Group B"/>
  </r>
  <r>
    <d v="2025-06-28T00:00:00"/>
    <d v="1899-12-30T10:03:00"/>
    <s v="Morning"/>
    <s v="BA"/>
    <s v="BA2593"/>
    <s v="LHR"/>
    <s v="AMS"/>
    <s v="Netherlands"/>
    <s v="Europe"/>
    <s v="SHORT"/>
    <s v="A320"/>
    <n v="0"/>
    <n v="11"/>
    <n v="169"/>
    <n v="0"/>
    <n v="7"/>
    <n v="27"/>
    <n v="180"/>
    <s v="Group A"/>
  </r>
  <r>
    <d v="2025-09-09T00:00:00"/>
    <d v="1899-12-30T21:59:00"/>
    <s v="Evening"/>
    <s v="BA"/>
    <s v="BA5119"/>
    <s v="LHR"/>
    <s v="DXB"/>
    <s v="UAE"/>
    <s v="Middle East"/>
    <s v="LONG"/>
    <s v="B787"/>
    <n v="8"/>
    <n v="42"/>
    <n v="166"/>
    <n v="0"/>
    <n v="0"/>
    <n v="0"/>
    <m/>
    <m/>
  </r>
  <r>
    <d v="2025-10-21T00:00:00"/>
    <d v="1899-12-30T18:51:00"/>
    <s v="Evening"/>
    <s v="BA"/>
    <s v="BA1692"/>
    <s v="LHR"/>
    <s v="CDG"/>
    <s v="France"/>
    <s v="Europe"/>
    <s v="SHORT"/>
    <s v="A320"/>
    <n v="0"/>
    <n v="8"/>
    <n v="172"/>
    <n v="2"/>
    <n v="7"/>
    <n v="27"/>
    <m/>
    <m/>
  </r>
  <r>
    <d v="2025-06-02T00:00:00"/>
    <d v="1899-12-30T17:02:00"/>
    <s v="Afternoon"/>
    <s v="BA"/>
    <s v="BA5289"/>
    <s v="LHR"/>
    <s v="MAD"/>
    <s v="Spain"/>
    <s v="Europe"/>
    <s v="SHORT"/>
    <s v="A320"/>
    <n v="0"/>
    <n v="11"/>
    <n v="169"/>
    <n v="0"/>
    <n v="13"/>
    <n v="45"/>
    <m/>
    <m/>
  </r>
  <r>
    <d v="2025-10-20T00:00:00"/>
    <d v="1899-12-30T10:19:00"/>
    <s v="Morning"/>
    <s v="BA"/>
    <s v="BA6133"/>
    <s v="LHR"/>
    <s v="LAX"/>
    <s v="USA"/>
    <s v="North America"/>
    <s v="LONG"/>
    <s v="B777"/>
    <n v="0"/>
    <n v="32"/>
    <n v="300"/>
    <n v="0"/>
    <n v="4"/>
    <n v="20"/>
    <n v="332"/>
    <s v="Group B"/>
  </r>
  <r>
    <d v="2025-05-05T00:00:00"/>
    <d v="1899-12-30T08:24:00"/>
    <s v="Morning"/>
    <s v="BA"/>
    <s v="BA6711"/>
    <s v="LHR"/>
    <s v="VIE"/>
    <s v="Austria"/>
    <s v="Europe"/>
    <s v="SHORT"/>
    <s v="A320"/>
    <n v="0"/>
    <n v="8"/>
    <n v="172"/>
    <n v="0"/>
    <n v="8"/>
    <n v="31"/>
    <n v="180"/>
    <s v="Group A"/>
  </r>
  <r>
    <d v="2025-07-08T00:00:00"/>
    <d v="1899-12-30T15:07:00"/>
    <s v="Afternoon"/>
    <s v="BA"/>
    <s v="BA5454"/>
    <s v="LHR"/>
    <s v="MUC"/>
    <s v="Germany"/>
    <s v="Europe"/>
    <s v="SHORT"/>
    <s v="A320"/>
    <n v="0"/>
    <n v="7"/>
    <n v="173"/>
    <n v="1"/>
    <n v="4"/>
    <n v="19"/>
    <m/>
    <m/>
  </r>
  <r>
    <d v="2025-10-03T00:00:00"/>
    <d v="1899-12-30T09:48:00"/>
    <s v="Morning"/>
    <s v="BA"/>
    <s v="BA6485"/>
    <s v="LHR"/>
    <s v="LAX"/>
    <s v="USA"/>
    <s v="North America"/>
    <s v="LONG"/>
    <s v="A380"/>
    <n v="14"/>
    <n v="97"/>
    <n v="358"/>
    <n v="1"/>
    <n v="10"/>
    <n v="36"/>
    <n v="469"/>
    <s v="Group B"/>
  </r>
  <r>
    <d v="2025-09-10T00:00:00"/>
    <d v="1899-12-30T14:02:00"/>
    <s v="Afternoon"/>
    <s v="BA"/>
    <s v="BA7796"/>
    <s v="LHR"/>
    <s v="BCN"/>
    <s v="Spain"/>
    <s v="Europe"/>
    <s v="SHORT"/>
    <s v="A320"/>
    <n v="0"/>
    <n v="0"/>
    <n v="180"/>
    <n v="0"/>
    <n v="7"/>
    <n v="27"/>
    <m/>
    <m/>
  </r>
  <r>
    <d v="2025-06-15T00:00:00"/>
    <d v="1899-12-30T14:58:00"/>
    <s v="Afternoon"/>
    <s v="BA"/>
    <s v="BA5799"/>
    <s v="LHR"/>
    <s v="VIE"/>
    <s v="Austria"/>
    <s v="Europe"/>
    <s v="SHORT"/>
    <s v="A320"/>
    <n v="0"/>
    <n v="14"/>
    <n v="166"/>
    <n v="0"/>
    <n v="3"/>
    <n v="16"/>
    <m/>
    <m/>
  </r>
  <r>
    <d v="2025-05-11T00:00:00"/>
    <d v="1899-12-30T20:02:00"/>
    <s v="Evening"/>
    <s v="BA"/>
    <s v="BA9050"/>
    <s v="LHR"/>
    <s v="JFK"/>
    <s v="USA"/>
    <s v="North America"/>
    <s v="LONG"/>
    <s v="A350"/>
    <n v="0"/>
    <n v="56"/>
    <n v="275"/>
    <n v="0"/>
    <n v="15"/>
    <n v="51"/>
    <m/>
    <m/>
  </r>
  <r>
    <d v="2025-05-24T00:00:00"/>
    <d v="1899-12-30T15:18:00"/>
    <s v="Afternoon"/>
    <s v="BA"/>
    <s v="BA9285"/>
    <s v="LHR"/>
    <s v="HND"/>
    <s v="Japan"/>
    <s v="Asia"/>
    <s v="LONG"/>
    <s v="A350"/>
    <n v="0"/>
    <n v="56"/>
    <n v="275"/>
    <n v="0"/>
    <n v="13"/>
    <n v="45"/>
    <m/>
    <m/>
  </r>
  <r>
    <d v="2025-08-07T00:00:00"/>
    <d v="1899-12-30T07:31:00"/>
    <s v="Morning"/>
    <s v="BA"/>
    <s v="BA7904"/>
    <s v="LHR"/>
    <s v="BCN"/>
    <s v="Spain"/>
    <s v="Europe"/>
    <s v="SHORT"/>
    <s v="A320"/>
    <n v="0"/>
    <n v="0"/>
    <n v="180"/>
    <n v="8"/>
    <n v="4"/>
    <n v="21"/>
    <n v="180"/>
    <s v="Group A"/>
  </r>
  <r>
    <d v="2025-10-27T00:00:00"/>
    <d v="1899-12-30T22:43:00"/>
    <s v="Evening"/>
    <s v="BA"/>
    <s v="BA7179"/>
    <s v="LHR"/>
    <s v="ORD"/>
    <s v="USA"/>
    <s v="North America"/>
    <s v="LONG"/>
    <s v="B777"/>
    <n v="8"/>
    <n v="49"/>
    <n v="178"/>
    <n v="1"/>
    <n v="10"/>
    <n v="38"/>
    <m/>
    <m/>
  </r>
  <r>
    <d v="2025-09-06T00:00:00"/>
    <d v="1899-12-30T20:43:00"/>
    <s v="Evening"/>
    <s v="BA"/>
    <s v="BA3347"/>
    <s v="LHR"/>
    <s v="VIE"/>
    <s v="Austria"/>
    <s v="Europe"/>
    <s v="SHORT"/>
    <s v="A320"/>
    <n v="0"/>
    <n v="11"/>
    <n v="169"/>
    <n v="1"/>
    <n v="11"/>
    <n v="39"/>
    <m/>
    <m/>
  </r>
  <r>
    <d v="2025-10-29T00:00:00"/>
    <d v="1899-12-30T14:37:00"/>
    <s v="Afternoon"/>
    <s v="BA"/>
    <s v="BA6118"/>
    <s v="LHR"/>
    <s v="FRA"/>
    <s v="Germany"/>
    <s v="Europe"/>
    <s v="SHORT"/>
    <s v="A320"/>
    <n v="0"/>
    <n v="3"/>
    <n v="177"/>
    <n v="0"/>
    <n v="11"/>
    <n v="40"/>
    <m/>
    <m/>
  </r>
  <r>
    <d v="2025-05-26T00:00:00"/>
    <d v="1899-12-30T08:36:00"/>
    <s v="Morning"/>
    <s v="BA"/>
    <s v="BA8384"/>
    <s v="LHR"/>
    <s v="MUC"/>
    <s v="Germany"/>
    <s v="Europe"/>
    <s v="SHORT"/>
    <s v="A320"/>
    <n v="0"/>
    <n v="8"/>
    <n v="172"/>
    <n v="0"/>
    <n v="0"/>
    <n v="4"/>
    <n v="180"/>
    <s v="Group A"/>
  </r>
  <r>
    <d v="2025-06-13T00:00:00"/>
    <d v="1899-12-30T20:24:00"/>
    <s v="Evening"/>
    <s v="BA"/>
    <s v="BA2350"/>
    <s v="LHR"/>
    <s v="IST"/>
    <s v="Turkey"/>
    <s v="Europe"/>
    <s v="SHORT"/>
    <s v="A320"/>
    <n v="0"/>
    <n v="12"/>
    <n v="168"/>
    <n v="1"/>
    <n v="13"/>
    <n v="46"/>
    <m/>
    <m/>
  </r>
  <r>
    <d v="2025-08-23T00:00:00"/>
    <d v="1899-12-30T16:44:00"/>
    <s v="Afternoon"/>
    <s v="BA"/>
    <s v="BA9941"/>
    <s v="LHR"/>
    <s v="AMS"/>
    <s v="Netherlands"/>
    <s v="Europe"/>
    <s v="SHORT"/>
    <s v="A320"/>
    <n v="0"/>
    <n v="1"/>
    <n v="179"/>
    <n v="0"/>
    <n v="5"/>
    <n v="21"/>
    <m/>
    <m/>
  </r>
  <r>
    <d v="2025-07-29T00:00:00"/>
    <d v="1899-12-30T15:05:00"/>
    <s v="Afternoon"/>
    <s v="BA"/>
    <s v="BA8020"/>
    <s v="LHR"/>
    <s v="IST"/>
    <s v="Turkey"/>
    <s v="Europe"/>
    <s v="SHORT"/>
    <s v="A320"/>
    <n v="0"/>
    <n v="3"/>
    <n v="177"/>
    <n v="5"/>
    <n v="6"/>
    <n v="25"/>
    <m/>
    <m/>
  </r>
  <r>
    <d v="2025-07-05T00:00:00"/>
    <d v="1899-12-30T06:08:00"/>
    <s v="Morning"/>
    <s v="BA"/>
    <s v="BA2731"/>
    <s v="LHR"/>
    <s v="ORD"/>
    <s v="USA"/>
    <s v="North America"/>
    <s v="LONG"/>
    <s v="B777"/>
    <n v="8"/>
    <n v="49"/>
    <n v="178"/>
    <n v="0"/>
    <n v="22"/>
    <n v="71"/>
    <n v="235"/>
    <s v="Group B"/>
  </r>
  <r>
    <d v="2025-07-11T00:00:00"/>
    <d v="1899-12-30T22:53:00"/>
    <s v="Evening"/>
    <s v="BA"/>
    <s v="BA1100"/>
    <s v="LHR"/>
    <s v="BCN"/>
    <s v="Spain"/>
    <s v="Europe"/>
    <s v="SHORT"/>
    <s v="A320"/>
    <n v="0"/>
    <n v="5"/>
    <n v="175"/>
    <n v="0"/>
    <n v="9"/>
    <n v="35"/>
    <m/>
    <m/>
  </r>
  <r>
    <d v="2025-10-13T00:00:00"/>
    <d v="1899-12-30T10:50:00"/>
    <s v="Morning"/>
    <s v="BA"/>
    <s v="BA4202"/>
    <s v="LHR"/>
    <s v="VIE"/>
    <s v="Austria"/>
    <s v="Europe"/>
    <s v="SHORT"/>
    <s v="A320"/>
    <n v="0"/>
    <n v="0"/>
    <n v="180"/>
    <n v="1"/>
    <n v="6"/>
    <n v="24"/>
    <n v="180"/>
    <s v="Group A"/>
  </r>
  <r>
    <d v="2025-07-28T00:00:00"/>
    <d v="1899-12-30T22:29:00"/>
    <s v="Evening"/>
    <s v="BA"/>
    <s v="BA5199"/>
    <s v="LHR"/>
    <s v="ORD"/>
    <s v="USA"/>
    <s v="North America"/>
    <s v="LONG"/>
    <s v="B787"/>
    <n v="8"/>
    <n v="48"/>
    <n v="200"/>
    <n v="0"/>
    <n v="0"/>
    <n v="0"/>
    <m/>
    <m/>
  </r>
  <r>
    <d v="2025-04-14T00:00:00"/>
    <d v="1899-12-30T15:25:00"/>
    <s v="Afternoon"/>
    <s v="BA"/>
    <s v="BA6064"/>
    <s v="LHR"/>
    <s v="FRA"/>
    <s v="Germany"/>
    <s v="Europe"/>
    <s v="SHORT"/>
    <s v="A320"/>
    <n v="0"/>
    <n v="2"/>
    <n v="178"/>
    <n v="0"/>
    <n v="15"/>
    <n v="52"/>
    <m/>
    <m/>
  </r>
  <r>
    <d v="2025-05-17T00:00:00"/>
    <d v="1899-12-30T13:01:00"/>
    <s v="Lunchtime"/>
    <s v="BA"/>
    <s v="BA6345"/>
    <s v="LHR"/>
    <s v="ZRH"/>
    <s v="Switzerland"/>
    <s v="Europe"/>
    <s v="SHORT"/>
    <s v="A320"/>
    <n v="0"/>
    <n v="16"/>
    <n v="164"/>
    <n v="0"/>
    <n v="0"/>
    <n v="9"/>
    <m/>
    <m/>
  </r>
  <r>
    <d v="2025-04-12T00:00:00"/>
    <d v="1899-12-30T11:36:00"/>
    <s v="Morning"/>
    <s v="BA"/>
    <s v="BA1736"/>
    <s v="LHR"/>
    <s v="FRA"/>
    <s v="Germany"/>
    <s v="Europe"/>
    <s v="SHORT"/>
    <s v="A320"/>
    <n v="0"/>
    <n v="8"/>
    <n v="172"/>
    <n v="1"/>
    <n v="2"/>
    <n v="15"/>
    <n v="180"/>
    <s v="Group A"/>
  </r>
  <r>
    <d v="2025-07-26T00:00:00"/>
    <d v="1899-12-30T11:04:00"/>
    <s v="Morning"/>
    <s v="BA"/>
    <s v="BA7210"/>
    <s v="LHR"/>
    <s v="JFK"/>
    <s v="USA"/>
    <s v="North America"/>
    <s v="LONG"/>
    <s v="B787"/>
    <n v="8"/>
    <n v="48"/>
    <n v="200"/>
    <n v="0"/>
    <n v="6"/>
    <n v="25"/>
    <n v="256"/>
    <s v="Group B"/>
  </r>
  <r>
    <d v="2025-06-27T00:00:00"/>
    <d v="1899-12-30T14:11:00"/>
    <s v="Afternoon"/>
    <s v="BA"/>
    <s v="BA7734"/>
    <s v="LHR"/>
    <s v="JFK"/>
    <s v="USA"/>
    <s v="North America"/>
    <s v="LONG"/>
    <s v="A350"/>
    <n v="0"/>
    <n v="56"/>
    <n v="275"/>
    <n v="0"/>
    <n v="16"/>
    <n v="52"/>
    <m/>
    <m/>
  </r>
  <r>
    <d v="2025-09-08T00:00:00"/>
    <d v="1899-12-30T22:33:00"/>
    <s v="Evening"/>
    <s v="BA"/>
    <s v="BA1812"/>
    <s v="LHR"/>
    <s v="VIE"/>
    <s v="Austria"/>
    <s v="Europe"/>
    <s v="SHORT"/>
    <s v="A320"/>
    <n v="0"/>
    <n v="0"/>
    <n v="180"/>
    <n v="0"/>
    <n v="12"/>
    <n v="42"/>
    <m/>
    <m/>
  </r>
  <r>
    <d v="2025-09-27T00:00:00"/>
    <d v="1899-12-30T13:48:00"/>
    <s v="Lunchtime"/>
    <s v="BA"/>
    <s v="BA3906"/>
    <s v="LHR"/>
    <s v="FRA"/>
    <s v="Germany"/>
    <s v="Europe"/>
    <s v="SHORT"/>
    <s v="A320"/>
    <n v="0"/>
    <n v="3"/>
    <n v="177"/>
    <n v="0"/>
    <n v="7"/>
    <n v="28"/>
    <m/>
    <m/>
  </r>
  <r>
    <d v="2025-09-02T00:00:00"/>
    <d v="1899-12-30T20:58:00"/>
    <s v="Evening"/>
    <s v="BA"/>
    <s v="BA2671"/>
    <s v="LHR"/>
    <s v="MUC"/>
    <s v="Germany"/>
    <s v="Europe"/>
    <s v="SHORT"/>
    <s v="A320"/>
    <n v="0"/>
    <n v="12"/>
    <n v="168"/>
    <n v="2"/>
    <n v="9"/>
    <n v="35"/>
    <m/>
    <m/>
  </r>
  <r>
    <d v="2025-04-25T00:00:00"/>
    <d v="1899-12-30T19:22:00"/>
    <s v="Evening"/>
    <s v="BA"/>
    <s v="BA7569"/>
    <s v="LHR"/>
    <s v="BCN"/>
    <s v="Spain"/>
    <s v="Europe"/>
    <s v="SHORT"/>
    <s v="A320"/>
    <n v="0"/>
    <n v="13"/>
    <n v="167"/>
    <n v="0"/>
    <n v="4"/>
    <n v="21"/>
    <m/>
    <m/>
  </r>
  <r>
    <d v="2025-09-17T00:00:00"/>
    <d v="1899-12-30T10:18:00"/>
    <s v="Morning"/>
    <s v="BA"/>
    <s v="BA1494"/>
    <s v="LHR"/>
    <s v="MAD"/>
    <s v="Spain"/>
    <s v="Europe"/>
    <s v="SHORT"/>
    <s v="A320"/>
    <n v="0"/>
    <n v="5"/>
    <n v="175"/>
    <n v="1"/>
    <n v="9"/>
    <n v="32"/>
    <n v="180"/>
    <s v="Group A"/>
  </r>
  <r>
    <d v="2025-05-02T00:00:00"/>
    <d v="1899-12-30T07:49:00"/>
    <s v="Morning"/>
    <s v="BA"/>
    <s v="BA7744"/>
    <s v="LHR"/>
    <s v="CDG"/>
    <s v="France"/>
    <s v="Europe"/>
    <s v="SHORT"/>
    <s v="A320"/>
    <n v="0"/>
    <n v="6"/>
    <n v="174"/>
    <n v="0"/>
    <n v="8"/>
    <n v="31"/>
    <n v="180"/>
    <s v="Group A"/>
  </r>
  <r>
    <d v="2025-08-01T00:00:00"/>
    <d v="1899-12-30T13:41:00"/>
    <s v="Lunchtime"/>
    <s v="BA"/>
    <s v="BA1306"/>
    <s v="LHR"/>
    <s v="DXB"/>
    <s v="UAE"/>
    <s v="Middle East"/>
    <s v="LONG"/>
    <s v="B777"/>
    <n v="8"/>
    <n v="49"/>
    <n v="178"/>
    <n v="1"/>
    <n v="13"/>
    <n v="45"/>
    <m/>
    <m/>
  </r>
  <r>
    <d v="2025-09-08T00:00:00"/>
    <d v="1899-12-30T11:33:00"/>
    <s v="Morning"/>
    <s v="BA"/>
    <s v="BA4387"/>
    <s v="LHR"/>
    <s v="BCN"/>
    <s v="Spain"/>
    <s v="Europe"/>
    <s v="SHORT"/>
    <s v="A320"/>
    <n v="0"/>
    <n v="3"/>
    <n v="177"/>
    <n v="1"/>
    <n v="13"/>
    <n v="45"/>
    <n v="180"/>
    <s v="Group A"/>
  </r>
  <r>
    <d v="2025-08-09T00:00:00"/>
    <d v="1899-12-30T18:03:00"/>
    <s v="Evening"/>
    <s v="BA"/>
    <s v="BA4582"/>
    <s v="LHR"/>
    <s v="BCN"/>
    <s v="Spain"/>
    <s v="Europe"/>
    <s v="SHORT"/>
    <s v="A320"/>
    <n v="0"/>
    <n v="8"/>
    <n v="172"/>
    <n v="2"/>
    <n v="10"/>
    <n v="38"/>
    <m/>
    <m/>
  </r>
  <r>
    <d v="2025-09-23T00:00:00"/>
    <d v="1899-12-30T16:42:00"/>
    <s v="Afternoon"/>
    <s v="BA"/>
    <s v="BA6157"/>
    <s v="LHR"/>
    <s v="VIE"/>
    <s v="Austria"/>
    <s v="Europe"/>
    <s v="SHORT"/>
    <s v="A320"/>
    <n v="0"/>
    <n v="18"/>
    <n v="162"/>
    <n v="0"/>
    <n v="6"/>
    <n v="25"/>
    <m/>
    <m/>
  </r>
  <r>
    <d v="2025-06-03T00:00:00"/>
    <d v="1899-12-30T17:23:00"/>
    <s v="Afternoon"/>
    <s v="BA"/>
    <s v="BA6207"/>
    <s v="LHR"/>
    <s v="JFK"/>
    <s v="USA"/>
    <s v="North America"/>
    <s v="LONG"/>
    <s v="A350"/>
    <n v="0"/>
    <n v="56"/>
    <n v="275"/>
    <n v="0"/>
    <n v="12"/>
    <n v="42"/>
    <m/>
    <m/>
  </r>
  <r>
    <d v="2025-08-02T00:00:00"/>
    <d v="1899-12-30T14:10:00"/>
    <s v="Afternoon"/>
    <s v="BA"/>
    <s v="BA4108"/>
    <s v="LHR"/>
    <s v="DXB"/>
    <s v="UAE"/>
    <s v="Middle East"/>
    <s v="LONG"/>
    <s v="B777"/>
    <n v="0"/>
    <n v="32"/>
    <n v="300"/>
    <n v="1"/>
    <n v="7"/>
    <n v="29"/>
    <m/>
    <m/>
  </r>
  <r>
    <d v="2025-07-16T00:00:00"/>
    <d v="1899-12-30T08:48:00"/>
    <s v="Morning"/>
    <s v="BA"/>
    <s v="BA9265"/>
    <s v="LHR"/>
    <s v="ZRH"/>
    <s v="Switzerland"/>
    <s v="Europe"/>
    <s v="SHORT"/>
    <s v="A320"/>
    <n v="0"/>
    <n v="10"/>
    <n v="170"/>
    <n v="0"/>
    <n v="2"/>
    <n v="13"/>
    <n v="180"/>
    <s v="Group A"/>
  </r>
  <r>
    <d v="2025-09-04T00:00:00"/>
    <d v="1899-12-30T14:26:00"/>
    <s v="Afternoon"/>
    <s v="BA"/>
    <s v="BA1426"/>
    <s v="LHR"/>
    <s v="MAD"/>
    <s v="Spain"/>
    <s v="Europe"/>
    <s v="SHORT"/>
    <s v="A320"/>
    <n v="0"/>
    <n v="15"/>
    <n v="165"/>
    <n v="0"/>
    <n v="6"/>
    <n v="24"/>
    <m/>
    <m/>
  </r>
  <r>
    <d v="2025-07-27T00:00:00"/>
    <d v="1899-12-30T17:43:00"/>
    <s v="Afternoon"/>
    <s v="BA"/>
    <s v="BA6926"/>
    <s v="LHR"/>
    <s v="VIE"/>
    <s v="Austria"/>
    <s v="Europe"/>
    <s v="SHORT"/>
    <s v="A320"/>
    <n v="0"/>
    <n v="12"/>
    <n v="168"/>
    <n v="2"/>
    <n v="8"/>
    <n v="32"/>
    <m/>
    <m/>
  </r>
  <r>
    <d v="2025-05-23T00:00:00"/>
    <d v="1899-12-30T14:36:00"/>
    <s v="Afternoon"/>
    <s v="BA"/>
    <s v="BA5002"/>
    <s v="LHR"/>
    <s v="FRA"/>
    <s v="Germany"/>
    <s v="Europe"/>
    <s v="SHORT"/>
    <s v="A320"/>
    <n v="0"/>
    <n v="4"/>
    <n v="176"/>
    <n v="0"/>
    <n v="13"/>
    <n v="44"/>
    <m/>
    <m/>
  </r>
  <r>
    <d v="2025-10-03T00:00:00"/>
    <d v="1899-12-30T14:21:00"/>
    <s v="Afternoon"/>
    <s v="BA"/>
    <s v="BA2986"/>
    <s v="LHR"/>
    <s v="ZRH"/>
    <s v="Switzerland"/>
    <s v="Europe"/>
    <s v="SHORT"/>
    <s v="A320"/>
    <n v="0"/>
    <n v="19"/>
    <n v="161"/>
    <n v="4"/>
    <n v="7"/>
    <n v="27"/>
    <m/>
    <m/>
  </r>
  <r>
    <d v="2025-10-01T00:00:00"/>
    <d v="1899-12-30T20:45:00"/>
    <s v="Evening"/>
    <s v="BA"/>
    <s v="BA2871"/>
    <s v="LHR"/>
    <s v="ORD"/>
    <s v="USA"/>
    <s v="North America"/>
    <s v="LONG"/>
    <s v="B777"/>
    <n v="8"/>
    <n v="49"/>
    <n v="178"/>
    <n v="0"/>
    <n v="1"/>
    <n v="11"/>
    <m/>
    <m/>
  </r>
  <r>
    <d v="2025-09-15T00:00:00"/>
    <d v="1899-12-30T14:11:00"/>
    <s v="Afternoon"/>
    <s v="BA"/>
    <s v="BA1967"/>
    <s v="LHR"/>
    <s v="DXB"/>
    <s v="UAE"/>
    <s v="Middle East"/>
    <s v="LONG"/>
    <s v="B787"/>
    <n v="8"/>
    <n v="42"/>
    <n v="166"/>
    <n v="1"/>
    <n v="8"/>
    <n v="31"/>
    <m/>
    <m/>
  </r>
  <r>
    <d v="2025-06-12T00:00:00"/>
    <d v="1899-12-30T22:44:00"/>
    <s v="Evening"/>
    <s v="BA"/>
    <s v="BA3050"/>
    <s v="LHR"/>
    <s v="LAX"/>
    <s v="USA"/>
    <s v="North America"/>
    <s v="LONG"/>
    <s v="A350"/>
    <n v="0"/>
    <n v="56"/>
    <n v="275"/>
    <n v="0"/>
    <n v="8"/>
    <n v="32"/>
    <m/>
    <m/>
  </r>
  <r>
    <d v="2025-05-19T00:00:00"/>
    <d v="1899-12-30T12:56:00"/>
    <s v="Lunchtime"/>
    <s v="BA"/>
    <s v="BA6693"/>
    <s v="LHR"/>
    <s v="MAD"/>
    <s v="Spain"/>
    <s v="Europe"/>
    <s v="SHORT"/>
    <s v="A320"/>
    <n v="0"/>
    <n v="5"/>
    <n v="175"/>
    <n v="0"/>
    <n v="9"/>
    <n v="33"/>
    <m/>
    <m/>
  </r>
  <r>
    <d v="2025-04-05T00:00:00"/>
    <d v="1899-12-30T13:14:00"/>
    <s v="Lunchtime"/>
    <s v="BA"/>
    <s v="BA1045"/>
    <s v="LHR"/>
    <s v="AMS"/>
    <s v="Netherlands"/>
    <s v="Europe"/>
    <s v="SHORT"/>
    <s v="A320"/>
    <n v="0"/>
    <n v="5"/>
    <n v="175"/>
    <n v="3"/>
    <n v="13"/>
    <n v="45"/>
    <m/>
    <m/>
  </r>
  <r>
    <d v="2025-05-05T00:00:00"/>
    <d v="1899-12-30T22:42:00"/>
    <s v="Evening"/>
    <s v="BA"/>
    <s v="BA8170"/>
    <s v="LHR"/>
    <s v="FRA"/>
    <s v="Germany"/>
    <s v="Europe"/>
    <s v="SHORT"/>
    <s v="A320"/>
    <n v="0"/>
    <n v="1"/>
    <n v="179"/>
    <n v="0"/>
    <n v="13"/>
    <n v="46"/>
    <m/>
    <m/>
  </r>
  <r>
    <d v="2025-10-13T00:00:00"/>
    <d v="1899-12-30T09:35:00"/>
    <s v="Morning"/>
    <s v="BA"/>
    <s v="BA3675"/>
    <s v="LHR"/>
    <s v="MAD"/>
    <s v="Spain"/>
    <s v="Europe"/>
    <s v="SHORT"/>
    <s v="A320"/>
    <n v="0"/>
    <n v="20"/>
    <n v="160"/>
    <n v="2"/>
    <n v="5"/>
    <n v="21"/>
    <n v="180"/>
    <s v="Group A"/>
  </r>
  <r>
    <d v="2025-08-08T00:00:00"/>
    <d v="1899-12-30T06:56:00"/>
    <s v="Morning"/>
    <s v="BA"/>
    <s v="BA4165"/>
    <s v="LHR"/>
    <s v="ZRH"/>
    <s v="Switzerland"/>
    <s v="Europe"/>
    <s v="SHORT"/>
    <s v="A320"/>
    <n v="0"/>
    <n v="12"/>
    <n v="168"/>
    <n v="1"/>
    <n v="4"/>
    <n v="21"/>
    <n v="180"/>
    <s v="Group A"/>
  </r>
  <r>
    <d v="2025-09-27T00:00:00"/>
    <d v="1899-12-30T11:21:00"/>
    <s v="Morning"/>
    <s v="BA"/>
    <s v="BA8212"/>
    <s v="LHR"/>
    <s v="JFK"/>
    <s v="USA"/>
    <s v="North America"/>
    <s v="LONG"/>
    <s v="B777"/>
    <n v="0"/>
    <n v="32"/>
    <n v="304"/>
    <n v="0"/>
    <n v="2"/>
    <n v="14"/>
    <n v="336"/>
    <s v="Group B"/>
  </r>
  <r>
    <d v="2025-09-05T00:00:00"/>
    <d v="1899-12-30T11:19:00"/>
    <s v="Morning"/>
    <s v="BA"/>
    <s v="BA4385"/>
    <s v="LHR"/>
    <s v="MUC"/>
    <s v="Germany"/>
    <s v="Europe"/>
    <s v="SHORT"/>
    <s v="A320"/>
    <n v="0"/>
    <n v="4"/>
    <n v="176"/>
    <n v="2"/>
    <n v="12"/>
    <n v="41"/>
    <n v="180"/>
    <s v="Group A"/>
  </r>
  <r>
    <d v="2025-09-08T00:00:00"/>
    <d v="1899-12-30T13:22:00"/>
    <s v="Lunchtime"/>
    <s v="BA"/>
    <s v="BA1755"/>
    <s v="LHR"/>
    <s v="ORD"/>
    <s v="USA"/>
    <s v="North America"/>
    <s v="LONG"/>
    <s v="B787"/>
    <n v="0"/>
    <n v="35"/>
    <n v="179"/>
    <n v="0"/>
    <n v="16"/>
    <n v="53"/>
    <m/>
    <m/>
  </r>
  <r>
    <d v="2025-08-10T00:00:00"/>
    <d v="1899-12-30T08:58:00"/>
    <s v="Morning"/>
    <s v="BA"/>
    <s v="BA7002"/>
    <s v="LHR"/>
    <s v="LAX"/>
    <s v="USA"/>
    <s v="North America"/>
    <s v="LONG"/>
    <s v="B777"/>
    <n v="0"/>
    <n v="48"/>
    <n v="224"/>
    <n v="1"/>
    <n v="6"/>
    <n v="25"/>
    <n v="272"/>
    <s v="Group B"/>
  </r>
  <r>
    <d v="2025-06-21T00:00:00"/>
    <d v="1899-12-30T16:23:00"/>
    <s v="Afternoon"/>
    <s v="BA"/>
    <s v="BA8157"/>
    <s v="LHR"/>
    <s v="HND"/>
    <s v="Japan"/>
    <s v="Asia"/>
    <s v="LONG"/>
    <s v="B777"/>
    <n v="8"/>
    <n v="49"/>
    <n v="178"/>
    <n v="0"/>
    <n v="6"/>
    <n v="27"/>
    <m/>
    <m/>
  </r>
  <r>
    <d v="2025-07-02T00:00:00"/>
    <d v="1899-12-30T10:25:00"/>
    <s v="Morning"/>
    <s v="BA"/>
    <s v="BA7038"/>
    <s v="LHR"/>
    <s v="AMS"/>
    <s v="Netherlands"/>
    <s v="Europe"/>
    <s v="SHORT"/>
    <s v="A320"/>
    <n v="0"/>
    <n v="19"/>
    <n v="161"/>
    <n v="1"/>
    <n v="16"/>
    <n v="53"/>
    <n v="180"/>
    <s v="Group A"/>
  </r>
  <r>
    <d v="2025-06-05T00:00:00"/>
    <d v="1899-12-30T20:09:00"/>
    <s v="Evening"/>
    <s v="BA"/>
    <s v="BA6248"/>
    <s v="LHR"/>
    <s v="LAX"/>
    <s v="USA"/>
    <s v="North America"/>
    <s v="LONG"/>
    <s v="B777"/>
    <n v="0"/>
    <n v="32"/>
    <n v="304"/>
    <n v="1"/>
    <n v="11"/>
    <n v="38"/>
    <m/>
    <m/>
  </r>
  <r>
    <d v="2025-07-29T00:00:00"/>
    <d v="1899-12-30T09:49:00"/>
    <s v="Morning"/>
    <s v="BA"/>
    <s v="BA6246"/>
    <s v="LHR"/>
    <s v="DFW"/>
    <s v="USA"/>
    <s v="North America"/>
    <s v="LONG"/>
    <s v="B777"/>
    <n v="0"/>
    <n v="48"/>
    <n v="224"/>
    <n v="0"/>
    <n v="10"/>
    <n v="37"/>
    <n v="272"/>
    <s v="Group B"/>
  </r>
  <r>
    <d v="2025-06-28T00:00:00"/>
    <d v="1899-12-30T07:00:00"/>
    <s v="Morning"/>
    <s v="BA"/>
    <s v="BA2991"/>
    <s v="LHR"/>
    <s v="IST"/>
    <s v="Turkey"/>
    <s v="Europe"/>
    <s v="SHORT"/>
    <s v="A320"/>
    <n v="0"/>
    <n v="19"/>
    <n v="161"/>
    <n v="1"/>
    <n v="1"/>
    <n v="12"/>
    <n v="180"/>
    <s v="Group A"/>
  </r>
  <r>
    <d v="2025-04-03T00:00:00"/>
    <d v="1899-12-30T14:17:00"/>
    <s v="Afternoon"/>
    <s v="BA"/>
    <s v="BA9302"/>
    <s v="LHR"/>
    <s v="ZRH"/>
    <s v="Switzerland"/>
    <s v="Europe"/>
    <s v="SHORT"/>
    <s v="A320"/>
    <n v="0"/>
    <n v="7"/>
    <n v="173"/>
    <n v="0"/>
    <n v="11"/>
    <n v="41"/>
    <m/>
    <m/>
  </r>
  <r>
    <d v="2025-09-21T00:00:00"/>
    <d v="1899-12-30T19:50:00"/>
    <s v="Evening"/>
    <s v="BA"/>
    <s v="BA8458"/>
    <s v="LHR"/>
    <s v="LAX"/>
    <s v="USA"/>
    <s v="North America"/>
    <s v="LONG"/>
    <s v="A380"/>
    <n v="14"/>
    <n v="97"/>
    <n v="358"/>
    <n v="0"/>
    <n v="3"/>
    <n v="16"/>
    <m/>
    <m/>
  </r>
  <r>
    <d v="2025-09-21T00:00:00"/>
    <d v="1899-12-30T11:59:00"/>
    <s v="Morning"/>
    <s v="BA"/>
    <s v="BA8248"/>
    <s v="LHR"/>
    <s v="JFK"/>
    <s v="USA"/>
    <s v="North America"/>
    <s v="LONG"/>
    <s v="A350"/>
    <n v="0"/>
    <n v="56"/>
    <n v="275"/>
    <n v="0"/>
    <n v="2"/>
    <n v="13"/>
    <n v="331"/>
    <s v="Group B"/>
  </r>
  <r>
    <d v="2025-09-12T00:00:00"/>
    <d v="1899-12-30T22:00:00"/>
    <s v="Evening"/>
    <s v="BA"/>
    <s v="BA4078"/>
    <s v="LHR"/>
    <s v="MAD"/>
    <s v="Spain"/>
    <s v="Europe"/>
    <s v="SHORT"/>
    <s v="A320"/>
    <n v="0"/>
    <n v="19"/>
    <n v="161"/>
    <n v="0"/>
    <n v="6"/>
    <n v="25"/>
    <m/>
    <m/>
  </r>
  <r>
    <d v="2025-07-28T00:00:00"/>
    <d v="1899-12-30T13:52:00"/>
    <s v="Lunchtime"/>
    <s v="BA"/>
    <s v="BA5607"/>
    <s v="LHR"/>
    <s v="DFW"/>
    <s v="USA"/>
    <s v="North America"/>
    <s v="LONG"/>
    <s v="B777"/>
    <n v="8"/>
    <n v="49"/>
    <n v="178"/>
    <n v="0"/>
    <n v="5"/>
    <n v="21"/>
    <m/>
    <m/>
  </r>
  <r>
    <d v="2025-04-19T00:00:00"/>
    <d v="1899-12-30T22:55:00"/>
    <s v="Evening"/>
    <s v="BA"/>
    <s v="BA3252"/>
    <s v="LHR"/>
    <s v="IST"/>
    <s v="Turkey"/>
    <s v="Europe"/>
    <s v="SHORT"/>
    <s v="A320"/>
    <n v="0"/>
    <n v="7"/>
    <n v="173"/>
    <n v="0"/>
    <n v="7"/>
    <n v="27"/>
    <m/>
    <m/>
  </r>
  <r>
    <d v="2025-04-27T00:00:00"/>
    <d v="1899-12-30T17:47:00"/>
    <s v="Afternoon"/>
    <s v="BA"/>
    <s v="BA8288"/>
    <s v="LHR"/>
    <s v="CDG"/>
    <s v="France"/>
    <s v="Europe"/>
    <s v="SHORT"/>
    <s v="A320"/>
    <n v="0"/>
    <n v="2"/>
    <n v="178"/>
    <n v="0"/>
    <n v="0"/>
    <n v="8"/>
    <m/>
    <m/>
  </r>
  <r>
    <d v="2025-10-10T00:00:00"/>
    <d v="1899-12-30T21:29:00"/>
    <s v="Evening"/>
    <s v="BA"/>
    <s v="BA6456"/>
    <s v="LHR"/>
    <s v="ZRH"/>
    <s v="Switzerland"/>
    <s v="Europe"/>
    <s v="SHORT"/>
    <s v="A320"/>
    <n v="0"/>
    <n v="19"/>
    <n v="161"/>
    <n v="0"/>
    <n v="13"/>
    <n v="45"/>
    <m/>
    <m/>
  </r>
  <r>
    <d v="2025-08-06T00:00:00"/>
    <d v="1899-12-30T22:44:00"/>
    <s v="Evening"/>
    <s v="BA"/>
    <s v="BA2246"/>
    <s v="LHR"/>
    <s v="LAX"/>
    <s v="USA"/>
    <s v="North America"/>
    <s v="LONG"/>
    <s v="B787"/>
    <n v="0"/>
    <n v="31"/>
    <n v="173"/>
    <n v="0"/>
    <n v="14"/>
    <n v="48"/>
    <m/>
    <m/>
  </r>
  <r>
    <d v="2025-07-12T00:00:00"/>
    <d v="1899-12-30T11:40:00"/>
    <s v="Morning"/>
    <s v="BA"/>
    <s v="BA5079"/>
    <s v="LHR"/>
    <s v="DXB"/>
    <s v="UAE"/>
    <s v="Middle East"/>
    <s v="LONG"/>
    <s v="B777"/>
    <n v="0"/>
    <n v="32"/>
    <n v="304"/>
    <n v="1"/>
    <n v="0"/>
    <n v="0"/>
    <n v="336"/>
    <s v="Group C"/>
  </r>
  <r>
    <d v="2025-06-02T00:00:00"/>
    <d v="1899-12-30T07:44:00"/>
    <s v="Morning"/>
    <s v="BA"/>
    <s v="BA3082"/>
    <s v="LHR"/>
    <s v="DXB"/>
    <s v="UAE"/>
    <s v="Middle East"/>
    <s v="LONG"/>
    <s v="B777"/>
    <n v="0"/>
    <n v="32"/>
    <n v="300"/>
    <n v="1"/>
    <n v="13"/>
    <n v="46"/>
    <n v="332"/>
    <s v="Group C"/>
  </r>
  <r>
    <d v="2025-10-13T00:00:00"/>
    <d v="1899-12-30T15:35:00"/>
    <s v="Afternoon"/>
    <s v="BA"/>
    <s v="BA1775"/>
    <s v="LHR"/>
    <s v="FRA"/>
    <s v="Germany"/>
    <s v="Europe"/>
    <s v="SHORT"/>
    <s v="A320"/>
    <n v="0"/>
    <n v="19"/>
    <n v="161"/>
    <n v="0"/>
    <n v="3"/>
    <n v="18"/>
    <m/>
    <m/>
  </r>
  <r>
    <d v="2025-07-26T00:00:00"/>
    <d v="1899-12-30T14:13:00"/>
    <s v="Afternoon"/>
    <s v="BA"/>
    <s v="BA3175"/>
    <s v="LHR"/>
    <s v="JFK"/>
    <s v="USA"/>
    <s v="North America"/>
    <s v="LONG"/>
    <s v="B777"/>
    <n v="0"/>
    <n v="48"/>
    <n v="224"/>
    <n v="2"/>
    <n v="12"/>
    <n v="44"/>
    <m/>
    <m/>
  </r>
  <r>
    <d v="2025-06-15T00:00:00"/>
    <d v="1899-12-30T17:57:00"/>
    <s v="Afternoon"/>
    <s v="BA"/>
    <s v="BA4272"/>
    <s v="LHR"/>
    <s v="FRA"/>
    <s v="Germany"/>
    <s v="Europe"/>
    <s v="SHORT"/>
    <s v="A320"/>
    <n v="0"/>
    <n v="7"/>
    <n v="173"/>
    <n v="1"/>
    <n v="7"/>
    <n v="29"/>
    <m/>
    <m/>
  </r>
  <r>
    <d v="2025-06-07T00:00:00"/>
    <d v="1899-12-30T13:27:00"/>
    <s v="Lunchtime"/>
    <s v="BA"/>
    <s v="BA3238"/>
    <s v="LHR"/>
    <s v="CDG"/>
    <s v="France"/>
    <s v="Europe"/>
    <s v="SHORT"/>
    <s v="A320"/>
    <n v="0"/>
    <n v="10"/>
    <n v="170"/>
    <n v="1"/>
    <n v="8"/>
    <n v="31"/>
    <m/>
    <m/>
  </r>
  <r>
    <d v="2025-08-28T00:00:00"/>
    <d v="1899-12-30T11:38:00"/>
    <s v="Morning"/>
    <s v="BA"/>
    <s v="BA4019"/>
    <s v="LHR"/>
    <s v="MUC"/>
    <s v="Germany"/>
    <s v="Europe"/>
    <s v="SHORT"/>
    <s v="A320"/>
    <n v="0"/>
    <n v="18"/>
    <n v="162"/>
    <n v="0"/>
    <n v="7"/>
    <n v="27"/>
    <n v="180"/>
    <s v="Group A"/>
  </r>
  <r>
    <d v="2025-05-23T00:00:00"/>
    <d v="1899-12-30T17:15:00"/>
    <s v="Afternoon"/>
    <s v="BA"/>
    <s v="BA7361"/>
    <s v="LHR"/>
    <s v="DFW"/>
    <s v="USA"/>
    <s v="North America"/>
    <s v="LONG"/>
    <s v="B787"/>
    <n v="8"/>
    <n v="48"/>
    <n v="200"/>
    <n v="0"/>
    <n v="14"/>
    <n v="49"/>
    <m/>
    <m/>
  </r>
  <r>
    <d v="2025-08-23T00:00:00"/>
    <d v="1899-12-30T12:35:00"/>
    <s v="Lunchtime"/>
    <s v="BA"/>
    <s v="BA7503"/>
    <s v="LHR"/>
    <s v="IST"/>
    <s v="Turkey"/>
    <s v="Europe"/>
    <s v="SHORT"/>
    <s v="A320"/>
    <n v="0"/>
    <n v="8"/>
    <n v="172"/>
    <n v="2"/>
    <n v="1"/>
    <n v="11"/>
    <m/>
    <m/>
  </r>
  <r>
    <d v="2025-05-05T00:00:00"/>
    <d v="1899-12-30T09:58:00"/>
    <s v="Morning"/>
    <s v="BA"/>
    <s v="BA6513"/>
    <s v="LHR"/>
    <s v="BCN"/>
    <s v="Spain"/>
    <s v="Europe"/>
    <s v="SHORT"/>
    <s v="A320"/>
    <n v="0"/>
    <n v="11"/>
    <n v="169"/>
    <n v="1"/>
    <n v="11"/>
    <n v="40"/>
    <n v="180"/>
    <s v="Group A"/>
  </r>
  <r>
    <d v="2025-05-24T00:00:00"/>
    <d v="1899-12-30T12:31:00"/>
    <s v="Lunchtime"/>
    <s v="BA"/>
    <s v="BA8527"/>
    <s v="LHR"/>
    <s v="CDG"/>
    <s v="France"/>
    <s v="Europe"/>
    <s v="SHORT"/>
    <s v="A320"/>
    <n v="0"/>
    <n v="4"/>
    <n v="176"/>
    <n v="0"/>
    <n v="14"/>
    <n v="47"/>
    <m/>
    <m/>
  </r>
  <r>
    <d v="2025-05-18T00:00:00"/>
    <d v="1899-12-30T12:31:00"/>
    <s v="Lunchtime"/>
    <s v="BA"/>
    <s v="BA8618"/>
    <s v="LHR"/>
    <s v="DFW"/>
    <s v="USA"/>
    <s v="North America"/>
    <s v="LONG"/>
    <s v="B777"/>
    <n v="0"/>
    <n v="32"/>
    <n v="300"/>
    <n v="0"/>
    <n v="12"/>
    <n v="41"/>
    <m/>
    <m/>
  </r>
  <r>
    <d v="2025-07-23T00:00:00"/>
    <d v="1899-12-30T08:57:00"/>
    <s v="Morning"/>
    <s v="BA"/>
    <s v="BA2398"/>
    <s v="LHR"/>
    <s v="MAD"/>
    <s v="Spain"/>
    <s v="Europe"/>
    <s v="SHORT"/>
    <s v="A320"/>
    <n v="0"/>
    <n v="9"/>
    <n v="171"/>
    <n v="1"/>
    <n v="20"/>
    <n v="67"/>
    <n v="180"/>
    <s v="Group A"/>
  </r>
  <r>
    <d v="2025-04-29T00:00:00"/>
    <d v="1899-12-30T20:43:00"/>
    <s v="Evening"/>
    <s v="BA"/>
    <s v="BA7193"/>
    <s v="LHR"/>
    <s v="JFK"/>
    <s v="USA"/>
    <s v="North America"/>
    <s v="LONG"/>
    <s v="B777"/>
    <n v="8"/>
    <n v="49"/>
    <n v="178"/>
    <n v="1"/>
    <n v="5"/>
    <n v="22"/>
    <m/>
    <m/>
  </r>
  <r>
    <d v="2025-08-24T00:00:00"/>
    <d v="1899-12-30T19:46:00"/>
    <s v="Evening"/>
    <s v="BA"/>
    <s v="BA2605"/>
    <s v="LHR"/>
    <s v="MAD"/>
    <s v="Spain"/>
    <s v="Europe"/>
    <s v="SHORT"/>
    <s v="A320"/>
    <n v="0"/>
    <n v="8"/>
    <n v="172"/>
    <n v="1"/>
    <n v="13"/>
    <n v="45"/>
    <m/>
    <m/>
  </r>
  <r>
    <d v="2025-05-08T00:00:00"/>
    <d v="1899-12-30T16:41:00"/>
    <s v="Afternoon"/>
    <s v="BA"/>
    <s v="BA8283"/>
    <s v="LHR"/>
    <s v="AMS"/>
    <s v="Netherlands"/>
    <s v="Europe"/>
    <s v="SHORT"/>
    <s v="A320"/>
    <n v="0"/>
    <n v="8"/>
    <n v="172"/>
    <n v="0"/>
    <n v="7"/>
    <n v="29"/>
    <m/>
    <m/>
  </r>
  <r>
    <d v="2025-07-11T00:00:00"/>
    <d v="1899-12-30T09:32:00"/>
    <s v="Morning"/>
    <s v="BA"/>
    <s v="BA5170"/>
    <s v="LHR"/>
    <s v="DXB"/>
    <s v="UAE"/>
    <s v="Middle East"/>
    <s v="LONG"/>
    <s v="B777"/>
    <n v="8"/>
    <n v="49"/>
    <n v="178"/>
    <n v="0"/>
    <n v="15"/>
    <n v="50"/>
    <n v="235"/>
    <s v="Group C"/>
  </r>
  <r>
    <d v="2025-09-08T00:00:00"/>
    <d v="1899-12-30T08:44:00"/>
    <s v="Morning"/>
    <s v="BA"/>
    <s v="BA2238"/>
    <s v="LHR"/>
    <s v="MUC"/>
    <s v="Germany"/>
    <s v="Europe"/>
    <s v="SHORT"/>
    <s v="A320"/>
    <n v="0"/>
    <n v="5"/>
    <n v="175"/>
    <n v="0"/>
    <n v="8"/>
    <n v="30"/>
    <n v="180"/>
    <s v="Group A"/>
  </r>
  <r>
    <d v="2025-07-25T00:00:00"/>
    <d v="1899-12-30T20:38:00"/>
    <s v="Evening"/>
    <s v="BA"/>
    <s v="BA5311"/>
    <s v="LHR"/>
    <s v="JFK"/>
    <s v="USA"/>
    <s v="North America"/>
    <s v="LONG"/>
    <s v="B777"/>
    <n v="0"/>
    <n v="32"/>
    <n v="300"/>
    <n v="0"/>
    <n v="6"/>
    <n v="24"/>
    <m/>
    <m/>
  </r>
  <r>
    <d v="2025-07-02T00:00:00"/>
    <d v="1899-12-30T09:07:00"/>
    <s v="Morning"/>
    <s v="BA"/>
    <s v="BA4846"/>
    <s v="LHR"/>
    <s v="JFK"/>
    <s v="USA"/>
    <s v="North America"/>
    <s v="LONG"/>
    <s v="A350"/>
    <n v="0"/>
    <n v="56"/>
    <n v="275"/>
    <n v="0"/>
    <n v="15"/>
    <n v="51"/>
    <n v="331"/>
    <s v="Group B"/>
  </r>
  <r>
    <d v="2025-10-14T00:00:00"/>
    <d v="1899-12-30T13:54:00"/>
    <s v="Lunchtime"/>
    <s v="BA"/>
    <s v="BA6798"/>
    <s v="LHR"/>
    <s v="LAX"/>
    <s v="USA"/>
    <s v="North America"/>
    <s v="LONG"/>
    <s v="A380"/>
    <n v="14"/>
    <n v="97"/>
    <n v="358"/>
    <n v="2"/>
    <n v="5"/>
    <n v="23"/>
    <m/>
    <m/>
  </r>
  <r>
    <d v="2025-10-16T00:00:00"/>
    <d v="1899-12-30T11:07:00"/>
    <s v="Morning"/>
    <s v="BA"/>
    <s v="BA5605"/>
    <s v="LHR"/>
    <s v="FRA"/>
    <s v="Germany"/>
    <s v="Europe"/>
    <s v="SHORT"/>
    <s v="A320"/>
    <n v="0"/>
    <n v="7"/>
    <n v="173"/>
    <n v="0"/>
    <n v="0"/>
    <n v="8"/>
    <n v="180"/>
    <s v="Group A"/>
  </r>
  <r>
    <d v="2025-05-16T00:00:00"/>
    <d v="1899-12-30T07:38:00"/>
    <s v="Morning"/>
    <s v="BA"/>
    <s v="BA7357"/>
    <s v="LHR"/>
    <s v="AMS"/>
    <s v="Netherlands"/>
    <s v="Europe"/>
    <s v="SHORT"/>
    <s v="A320"/>
    <n v="0"/>
    <n v="4"/>
    <n v="176"/>
    <n v="1"/>
    <n v="5"/>
    <n v="22"/>
    <n v="180"/>
    <s v="Group A"/>
  </r>
  <r>
    <d v="2025-05-08T00:00:00"/>
    <d v="1899-12-30T21:31:00"/>
    <s v="Evening"/>
    <s v="BA"/>
    <s v="BA7695"/>
    <s v="LHR"/>
    <s v="DFW"/>
    <s v="USA"/>
    <s v="North America"/>
    <s v="LONG"/>
    <s v="B787"/>
    <n v="8"/>
    <n v="48"/>
    <n v="200"/>
    <n v="0"/>
    <n v="11"/>
    <n v="40"/>
    <m/>
    <m/>
  </r>
  <r>
    <d v="2025-08-09T00:00:00"/>
    <d v="1899-12-30T22:08:00"/>
    <s v="Evening"/>
    <s v="BA"/>
    <s v="BA6701"/>
    <s v="LHR"/>
    <s v="JFK"/>
    <s v="USA"/>
    <s v="North America"/>
    <s v="LONG"/>
    <s v="B777"/>
    <n v="0"/>
    <n v="32"/>
    <n v="300"/>
    <n v="0"/>
    <n v="15"/>
    <n v="52"/>
    <m/>
    <m/>
  </r>
  <r>
    <d v="2025-04-10T00:00:00"/>
    <d v="1899-12-30T14:10:00"/>
    <s v="Afternoon"/>
    <s v="BA"/>
    <s v="BA9793"/>
    <s v="LHR"/>
    <s v="ZRH"/>
    <s v="Switzerland"/>
    <s v="Europe"/>
    <s v="SHORT"/>
    <s v="A320"/>
    <n v="0"/>
    <n v="12"/>
    <n v="168"/>
    <n v="0"/>
    <n v="8"/>
    <n v="32"/>
    <m/>
    <m/>
  </r>
  <r>
    <d v="2025-09-26T00:00:00"/>
    <d v="1899-12-30T08:41:00"/>
    <s v="Morning"/>
    <s v="BA"/>
    <s v="BA8197"/>
    <s v="LHR"/>
    <s v="HND"/>
    <s v="Japan"/>
    <s v="Asia"/>
    <s v="LONG"/>
    <s v="B787"/>
    <n v="8"/>
    <n v="48"/>
    <n v="200"/>
    <n v="0"/>
    <n v="15"/>
    <n v="51"/>
    <n v="256"/>
    <s v="Group C"/>
  </r>
  <r>
    <d v="2025-04-01T00:00:00"/>
    <d v="1899-12-30T11:44:00"/>
    <s v="Morning"/>
    <s v="BA"/>
    <s v="BA4942"/>
    <s v="LHR"/>
    <s v="IST"/>
    <s v="Turkey"/>
    <s v="Europe"/>
    <s v="SHORT"/>
    <s v="A320"/>
    <n v="0"/>
    <n v="10"/>
    <n v="170"/>
    <n v="1"/>
    <n v="0"/>
    <n v="9"/>
    <n v="180"/>
    <s v="Group A"/>
  </r>
  <r>
    <d v="2025-10-01T00:00:00"/>
    <d v="1899-12-30T12:40:00"/>
    <s v="Lunchtime"/>
    <s v="BA"/>
    <s v="BA4207"/>
    <s v="LHR"/>
    <s v="MUC"/>
    <s v="Germany"/>
    <s v="Europe"/>
    <s v="SHORT"/>
    <s v="A320"/>
    <n v="0"/>
    <n v="1"/>
    <n v="179"/>
    <n v="0"/>
    <n v="5"/>
    <n v="23"/>
    <m/>
    <m/>
  </r>
  <r>
    <d v="2025-06-12T00:00:00"/>
    <d v="1899-12-30T21:42:00"/>
    <s v="Evening"/>
    <s v="BA"/>
    <s v="BA8307"/>
    <s v="LHR"/>
    <s v="DXB"/>
    <s v="UAE"/>
    <s v="Middle East"/>
    <s v="LONG"/>
    <s v="B777"/>
    <n v="0"/>
    <n v="32"/>
    <n v="300"/>
    <n v="0"/>
    <n v="6"/>
    <n v="26"/>
    <m/>
    <m/>
  </r>
  <r>
    <d v="2025-07-27T00:00:00"/>
    <d v="1899-12-30T11:33:00"/>
    <s v="Morning"/>
    <s v="BA"/>
    <s v="BA6593"/>
    <s v="LHR"/>
    <s v="BCN"/>
    <s v="Spain"/>
    <s v="Europe"/>
    <s v="SHORT"/>
    <s v="A320"/>
    <n v="0"/>
    <n v="15"/>
    <n v="165"/>
    <n v="0"/>
    <n v="7"/>
    <n v="29"/>
    <n v="180"/>
    <s v="Group A"/>
  </r>
  <r>
    <d v="2025-05-13T00:00:00"/>
    <d v="1899-12-30T09:43:00"/>
    <s v="Morning"/>
    <s v="BA"/>
    <s v="BA1457"/>
    <s v="LHR"/>
    <s v="DFW"/>
    <s v="USA"/>
    <s v="North America"/>
    <s v="LONG"/>
    <s v="B777"/>
    <n v="0"/>
    <n v="32"/>
    <n v="300"/>
    <n v="0"/>
    <n v="8"/>
    <n v="32"/>
    <n v="332"/>
    <s v="Group B"/>
  </r>
  <r>
    <d v="2025-04-07T00:00:00"/>
    <d v="1899-12-30T17:15:00"/>
    <s v="Afternoon"/>
    <s v="BA"/>
    <s v="BA3700"/>
    <s v="LHR"/>
    <s v="ZRH"/>
    <s v="Switzerland"/>
    <s v="Europe"/>
    <s v="SHORT"/>
    <s v="A320"/>
    <n v="0"/>
    <n v="1"/>
    <n v="179"/>
    <n v="1"/>
    <n v="12"/>
    <n v="41"/>
    <m/>
    <m/>
  </r>
  <r>
    <d v="2025-06-26T00:00:00"/>
    <d v="1899-12-30T12:49:00"/>
    <s v="Lunchtime"/>
    <s v="BA"/>
    <s v="BA9987"/>
    <s v="LHR"/>
    <s v="FRA"/>
    <s v="Germany"/>
    <s v="Europe"/>
    <s v="SHORT"/>
    <s v="A320"/>
    <n v="0"/>
    <n v="2"/>
    <n v="178"/>
    <n v="0"/>
    <n v="5"/>
    <n v="23"/>
    <m/>
    <m/>
  </r>
  <r>
    <d v="2025-07-17T00:00:00"/>
    <d v="1899-12-30T20:58:00"/>
    <s v="Evening"/>
    <s v="BA"/>
    <s v="BA5934"/>
    <s v="LHR"/>
    <s v="ZRH"/>
    <s v="Switzerland"/>
    <s v="Europe"/>
    <s v="SHORT"/>
    <s v="A320"/>
    <n v="0"/>
    <n v="10"/>
    <n v="170"/>
    <n v="1"/>
    <n v="9"/>
    <n v="32"/>
    <m/>
    <m/>
  </r>
  <r>
    <d v="2025-07-10T00:00:00"/>
    <d v="1899-12-30T22:34:00"/>
    <s v="Evening"/>
    <s v="BA"/>
    <s v="BA5924"/>
    <s v="LHR"/>
    <s v="FRA"/>
    <s v="Germany"/>
    <s v="Europe"/>
    <s v="SHORT"/>
    <s v="A320"/>
    <n v="0"/>
    <n v="18"/>
    <n v="162"/>
    <n v="1"/>
    <n v="8"/>
    <n v="30"/>
    <m/>
    <m/>
  </r>
  <r>
    <d v="2025-07-15T00:00:00"/>
    <d v="1899-12-30T11:26:00"/>
    <s v="Morning"/>
    <s v="BA"/>
    <s v="BA4003"/>
    <s v="LHR"/>
    <s v="AMS"/>
    <s v="Netherlands"/>
    <s v="Europe"/>
    <s v="SHORT"/>
    <s v="A320"/>
    <n v="0"/>
    <n v="20"/>
    <n v="160"/>
    <n v="0"/>
    <n v="3"/>
    <n v="16"/>
    <n v="180"/>
    <s v="Group A"/>
  </r>
  <r>
    <d v="2025-10-19T00:00:00"/>
    <d v="1899-12-30T17:17:00"/>
    <s v="Afternoon"/>
    <s v="BA"/>
    <s v="BA7518"/>
    <s v="LHR"/>
    <s v="LAX"/>
    <s v="USA"/>
    <s v="North America"/>
    <s v="LONG"/>
    <s v="B787"/>
    <n v="0"/>
    <n v="31"/>
    <n v="173"/>
    <n v="0"/>
    <n v="7"/>
    <n v="29"/>
    <m/>
    <m/>
  </r>
  <r>
    <d v="2025-05-26T00:00:00"/>
    <d v="1899-12-30T11:21:00"/>
    <s v="Morning"/>
    <s v="BA"/>
    <s v="BA1364"/>
    <s v="LHR"/>
    <s v="VIE"/>
    <s v="Austria"/>
    <s v="Europe"/>
    <s v="SHORT"/>
    <s v="A320"/>
    <n v="0"/>
    <n v="4"/>
    <n v="176"/>
    <n v="1"/>
    <n v="7"/>
    <n v="28"/>
    <n v="180"/>
    <s v="Group A"/>
  </r>
  <r>
    <d v="2025-09-05T00:00:00"/>
    <d v="1899-12-30T18:40:00"/>
    <s v="Evening"/>
    <s v="BA"/>
    <s v="BA1909"/>
    <s v="LHR"/>
    <s v="JFK"/>
    <s v="USA"/>
    <s v="North America"/>
    <s v="LONG"/>
    <s v="B777"/>
    <n v="0"/>
    <n v="32"/>
    <n v="300"/>
    <n v="1"/>
    <n v="7"/>
    <n v="28"/>
    <m/>
    <m/>
  </r>
  <r>
    <d v="2025-07-04T00:00:00"/>
    <d v="1899-12-30T21:39:00"/>
    <s v="Evening"/>
    <s v="BA"/>
    <s v="BA8711"/>
    <s v="LHR"/>
    <s v="MUC"/>
    <s v="Germany"/>
    <s v="Europe"/>
    <s v="SHORT"/>
    <s v="A320"/>
    <n v="0"/>
    <n v="9"/>
    <n v="171"/>
    <n v="0"/>
    <n v="8"/>
    <n v="31"/>
    <m/>
    <m/>
  </r>
  <r>
    <d v="2025-07-23T00:00:00"/>
    <d v="1899-12-30T14:46:00"/>
    <s v="Afternoon"/>
    <s v="BA"/>
    <s v="BA8892"/>
    <s v="LHR"/>
    <s v="CDG"/>
    <s v="France"/>
    <s v="Europe"/>
    <s v="SHORT"/>
    <s v="A320"/>
    <n v="0"/>
    <n v="18"/>
    <n v="162"/>
    <n v="0"/>
    <n v="8"/>
    <n v="31"/>
    <m/>
    <m/>
  </r>
  <r>
    <d v="2025-09-07T00:00:00"/>
    <d v="1899-12-30T18:21:00"/>
    <s v="Evening"/>
    <s v="BA"/>
    <s v="BA7607"/>
    <s v="LHR"/>
    <s v="MAD"/>
    <s v="Spain"/>
    <s v="Europe"/>
    <s v="SHORT"/>
    <s v="A320"/>
    <n v="0"/>
    <n v="11"/>
    <n v="169"/>
    <n v="0"/>
    <n v="5"/>
    <n v="24"/>
    <m/>
    <m/>
  </r>
  <r>
    <d v="2025-09-22T00:00:00"/>
    <d v="1899-12-30T13:09:00"/>
    <s v="Lunchtime"/>
    <s v="BA"/>
    <s v="BA5564"/>
    <s v="LHR"/>
    <s v="MUC"/>
    <s v="Germany"/>
    <s v="Europe"/>
    <s v="SHORT"/>
    <s v="A320"/>
    <n v="0"/>
    <n v="1"/>
    <n v="179"/>
    <n v="0"/>
    <n v="15"/>
    <n v="50"/>
    <m/>
    <m/>
  </r>
  <r>
    <d v="2025-06-27T00:00:00"/>
    <d v="1899-12-30T18:46:00"/>
    <s v="Evening"/>
    <s v="BA"/>
    <s v="BA7442"/>
    <s v="LHR"/>
    <s v="AMS"/>
    <s v="Netherlands"/>
    <s v="Europe"/>
    <s v="SHORT"/>
    <s v="A320"/>
    <n v="0"/>
    <n v="3"/>
    <n v="177"/>
    <n v="0"/>
    <n v="1"/>
    <n v="12"/>
    <m/>
    <m/>
  </r>
  <r>
    <d v="2025-06-01T00:00:00"/>
    <d v="1899-12-30T10:56:00"/>
    <s v="Morning"/>
    <s v="BA"/>
    <s v="BA9899"/>
    <s v="LHR"/>
    <s v="FRA"/>
    <s v="Germany"/>
    <s v="Europe"/>
    <s v="SHORT"/>
    <s v="A320"/>
    <n v="0"/>
    <n v="14"/>
    <n v="166"/>
    <n v="0"/>
    <n v="4"/>
    <n v="19"/>
    <n v="180"/>
    <s v="Group A"/>
  </r>
  <r>
    <d v="2025-04-01T00:00:00"/>
    <d v="1899-12-30T09:33:00"/>
    <s v="Morning"/>
    <s v="BA"/>
    <s v="BA2956"/>
    <s v="LHR"/>
    <s v="MUC"/>
    <s v="Germany"/>
    <s v="Europe"/>
    <s v="SHORT"/>
    <s v="A320"/>
    <n v="0"/>
    <n v="19"/>
    <n v="161"/>
    <n v="0"/>
    <n v="23"/>
    <n v="74"/>
    <n v="180"/>
    <s v="Group A"/>
  </r>
  <r>
    <d v="2025-10-02T00:00:00"/>
    <d v="1899-12-30T21:35:00"/>
    <s v="Evening"/>
    <s v="BA"/>
    <s v="BA8976"/>
    <s v="LHR"/>
    <s v="DFW"/>
    <s v="USA"/>
    <s v="North America"/>
    <s v="LONG"/>
    <s v="A350"/>
    <n v="0"/>
    <n v="56"/>
    <n v="275"/>
    <n v="0"/>
    <n v="2"/>
    <n v="14"/>
    <m/>
    <m/>
  </r>
  <r>
    <d v="2025-08-24T00:00:00"/>
    <d v="1899-12-30T22:05:00"/>
    <s v="Evening"/>
    <s v="BA"/>
    <s v="BA6095"/>
    <s v="LHR"/>
    <s v="MAD"/>
    <s v="Spain"/>
    <s v="Europe"/>
    <s v="SHORT"/>
    <s v="A320"/>
    <n v="0"/>
    <n v="4"/>
    <n v="176"/>
    <n v="0"/>
    <n v="0"/>
    <n v="9"/>
    <m/>
    <m/>
  </r>
  <r>
    <d v="2025-06-09T00:00:00"/>
    <d v="1899-12-30T10:47:00"/>
    <s v="Morning"/>
    <s v="BA"/>
    <s v="BA5823"/>
    <s v="LHR"/>
    <s v="DFW"/>
    <s v="USA"/>
    <s v="North America"/>
    <s v="LONG"/>
    <s v="B777"/>
    <n v="0"/>
    <n v="48"/>
    <n v="224"/>
    <n v="2"/>
    <n v="12"/>
    <n v="42"/>
    <n v="272"/>
    <s v="Group B"/>
  </r>
  <r>
    <d v="2025-07-26T00:00:00"/>
    <d v="1899-12-30T12:47:00"/>
    <s v="Lunchtime"/>
    <s v="BA"/>
    <s v="BA8389"/>
    <s v="LHR"/>
    <s v="LAX"/>
    <s v="USA"/>
    <s v="North America"/>
    <s v="LONG"/>
    <s v="B777"/>
    <n v="0"/>
    <n v="32"/>
    <n v="300"/>
    <n v="0"/>
    <n v="0"/>
    <n v="0"/>
    <m/>
    <m/>
  </r>
  <r>
    <d v="2025-08-14T00:00:00"/>
    <d v="1899-12-30T10:16:00"/>
    <s v="Morning"/>
    <s v="BA"/>
    <s v="BA1748"/>
    <s v="LHR"/>
    <s v="JFK"/>
    <s v="USA"/>
    <s v="North America"/>
    <s v="LONG"/>
    <s v="B787"/>
    <n v="8"/>
    <n v="42"/>
    <n v="166"/>
    <n v="2"/>
    <n v="6"/>
    <n v="27"/>
    <n v="216"/>
    <s v="Group B"/>
  </r>
  <r>
    <d v="2025-04-26T00:00:00"/>
    <d v="1899-12-30T21:01:00"/>
    <s v="Evening"/>
    <s v="BA"/>
    <s v="BA2012"/>
    <s v="LHR"/>
    <s v="HND"/>
    <s v="Japan"/>
    <s v="Asia"/>
    <s v="LONG"/>
    <s v="A350"/>
    <n v="0"/>
    <n v="56"/>
    <n v="275"/>
    <n v="0"/>
    <n v="20"/>
    <n v="64"/>
    <m/>
    <m/>
  </r>
  <r>
    <d v="2025-08-24T00:00:00"/>
    <d v="1899-12-30T21:04:00"/>
    <s v="Evening"/>
    <s v="BA"/>
    <s v="BA8741"/>
    <s v="LHR"/>
    <s v="VIE"/>
    <s v="Austria"/>
    <s v="Europe"/>
    <s v="SHORT"/>
    <s v="A320"/>
    <n v="0"/>
    <n v="6"/>
    <n v="174"/>
    <n v="1"/>
    <n v="0"/>
    <n v="6"/>
    <m/>
    <m/>
  </r>
  <r>
    <d v="2025-09-04T00:00:00"/>
    <d v="1899-12-30T14:21:00"/>
    <s v="Afternoon"/>
    <s v="BA"/>
    <s v="BA2169"/>
    <s v="LHR"/>
    <s v="CDG"/>
    <s v="France"/>
    <s v="Europe"/>
    <s v="SHORT"/>
    <s v="A320"/>
    <n v="0"/>
    <n v="18"/>
    <n v="162"/>
    <n v="0"/>
    <n v="0"/>
    <n v="0"/>
    <m/>
    <m/>
  </r>
  <r>
    <d v="2025-09-15T00:00:00"/>
    <d v="1899-12-30T10:49:00"/>
    <s v="Morning"/>
    <s v="BA"/>
    <s v="BA4822"/>
    <s v="LHR"/>
    <s v="AMS"/>
    <s v="Netherlands"/>
    <s v="Europe"/>
    <s v="SHORT"/>
    <s v="A320"/>
    <n v="0"/>
    <n v="14"/>
    <n v="166"/>
    <n v="0"/>
    <n v="0"/>
    <n v="7"/>
    <n v="180"/>
    <s v="Group A"/>
  </r>
  <r>
    <d v="2025-04-17T00:00:00"/>
    <d v="1899-12-30T09:01:00"/>
    <s v="Morning"/>
    <s v="BA"/>
    <s v="BA8096"/>
    <s v="LHR"/>
    <s v="MUC"/>
    <s v="Germany"/>
    <s v="Europe"/>
    <s v="SHORT"/>
    <s v="A320"/>
    <n v="0"/>
    <n v="17"/>
    <n v="163"/>
    <n v="0"/>
    <n v="13"/>
    <n v="44"/>
    <n v="180"/>
    <s v="Group A"/>
  </r>
  <r>
    <d v="2025-05-25T00:00:00"/>
    <d v="1899-12-30T19:14:00"/>
    <s v="Evening"/>
    <s v="BA"/>
    <s v="BA4770"/>
    <s v="LHR"/>
    <s v="CDG"/>
    <s v="France"/>
    <s v="Europe"/>
    <s v="SHORT"/>
    <s v="A320"/>
    <n v="0"/>
    <n v="9"/>
    <n v="171"/>
    <n v="0"/>
    <n v="14"/>
    <n v="48"/>
    <m/>
    <m/>
  </r>
  <r>
    <d v="2025-06-25T00:00:00"/>
    <d v="1899-12-30T16:16:00"/>
    <s v="Afternoon"/>
    <s v="BA"/>
    <s v="BA1134"/>
    <s v="LHR"/>
    <s v="ZRH"/>
    <s v="Switzerland"/>
    <s v="Europe"/>
    <s v="SHORT"/>
    <s v="A320"/>
    <n v="0"/>
    <n v="3"/>
    <n v="177"/>
    <n v="2"/>
    <n v="5"/>
    <n v="22"/>
    <m/>
    <m/>
  </r>
  <r>
    <d v="2025-08-28T00:00:00"/>
    <d v="1899-12-30T14:57:00"/>
    <s v="Afternoon"/>
    <s v="BA"/>
    <s v="BA9799"/>
    <s v="LHR"/>
    <s v="ZRH"/>
    <s v="Switzerland"/>
    <s v="Europe"/>
    <s v="SHORT"/>
    <s v="A320"/>
    <n v="0"/>
    <n v="17"/>
    <n v="163"/>
    <n v="0"/>
    <n v="12"/>
    <n v="41"/>
    <m/>
    <m/>
  </r>
  <r>
    <d v="2025-06-11T00:00:00"/>
    <d v="1899-12-30T11:30:00"/>
    <s v="Morning"/>
    <s v="BA"/>
    <s v="BA7318"/>
    <s v="LHR"/>
    <s v="CDG"/>
    <s v="France"/>
    <s v="Europe"/>
    <s v="SHORT"/>
    <s v="A320"/>
    <n v="0"/>
    <n v="1"/>
    <n v="179"/>
    <n v="2"/>
    <n v="15"/>
    <n v="52"/>
    <n v="180"/>
    <s v="Group A"/>
  </r>
  <r>
    <d v="2025-04-04T00:00:00"/>
    <d v="1899-12-30T20:23:00"/>
    <s v="Evening"/>
    <s v="BA"/>
    <s v="BA4927"/>
    <s v="LHR"/>
    <s v="BCN"/>
    <s v="Spain"/>
    <s v="Europe"/>
    <s v="SHORT"/>
    <s v="A320"/>
    <n v="0"/>
    <n v="13"/>
    <n v="167"/>
    <n v="0"/>
    <n v="18"/>
    <n v="58"/>
    <m/>
    <m/>
  </r>
  <r>
    <d v="2025-10-10T00:00:00"/>
    <d v="1899-12-30T07:01:00"/>
    <s v="Morning"/>
    <s v="BA"/>
    <s v="BA9089"/>
    <s v="LHR"/>
    <s v="IST"/>
    <s v="Turkey"/>
    <s v="Europe"/>
    <s v="SHORT"/>
    <s v="A320"/>
    <n v="0"/>
    <n v="13"/>
    <n v="167"/>
    <n v="0"/>
    <n v="6"/>
    <n v="26"/>
    <n v="180"/>
    <s v="Group A"/>
  </r>
  <r>
    <d v="2025-06-22T00:00:00"/>
    <d v="1899-12-30T07:32:00"/>
    <s v="Morning"/>
    <s v="BA"/>
    <s v="BA7148"/>
    <s v="LHR"/>
    <s v="FRA"/>
    <s v="Germany"/>
    <s v="Europe"/>
    <s v="SHORT"/>
    <s v="A320"/>
    <n v="0"/>
    <n v="20"/>
    <n v="160"/>
    <n v="0"/>
    <n v="0"/>
    <n v="0"/>
    <n v="180"/>
    <s v="Group A"/>
  </r>
  <r>
    <d v="2025-09-25T00:00:00"/>
    <d v="1899-12-30T14:47:00"/>
    <s v="Afternoon"/>
    <s v="BA"/>
    <s v="BA2063"/>
    <s v="LHR"/>
    <s v="HND"/>
    <s v="Japan"/>
    <s v="Asia"/>
    <s v="LONG"/>
    <s v="A350"/>
    <n v="0"/>
    <n v="56"/>
    <n v="275"/>
    <n v="1"/>
    <n v="3"/>
    <n v="17"/>
    <m/>
    <m/>
  </r>
  <r>
    <d v="2025-04-22T00:00:00"/>
    <d v="1899-12-30T18:06:00"/>
    <s v="Evening"/>
    <s v="BA"/>
    <s v="BA9031"/>
    <s v="LHR"/>
    <s v="IST"/>
    <s v="Turkey"/>
    <s v="Europe"/>
    <s v="SHORT"/>
    <s v="A320"/>
    <n v="0"/>
    <n v="5"/>
    <n v="175"/>
    <n v="0"/>
    <n v="5"/>
    <n v="24"/>
    <m/>
    <m/>
  </r>
  <r>
    <d v="2025-08-14T00:00:00"/>
    <d v="1899-12-30T13:11:00"/>
    <s v="Lunchtime"/>
    <s v="BA"/>
    <s v="BA5701"/>
    <s v="LHR"/>
    <s v="IST"/>
    <s v="Turkey"/>
    <s v="Europe"/>
    <s v="SHORT"/>
    <s v="A320"/>
    <n v="0"/>
    <n v="2"/>
    <n v="178"/>
    <n v="2"/>
    <n v="6"/>
    <n v="26"/>
    <m/>
    <m/>
  </r>
  <r>
    <d v="2025-09-09T00:00:00"/>
    <d v="1899-12-30T14:11:00"/>
    <s v="Afternoon"/>
    <s v="BA"/>
    <s v="BA6110"/>
    <s v="LHR"/>
    <s v="AMS"/>
    <s v="Netherlands"/>
    <s v="Europe"/>
    <s v="SHORT"/>
    <s v="A320"/>
    <n v="0"/>
    <n v="18"/>
    <n v="162"/>
    <n v="0"/>
    <n v="7"/>
    <n v="27"/>
    <m/>
    <m/>
  </r>
  <r>
    <d v="2025-07-25T00:00:00"/>
    <d v="1899-12-30T11:35:00"/>
    <s v="Morning"/>
    <s v="BA"/>
    <s v="BA5200"/>
    <s v="LHR"/>
    <s v="DXB"/>
    <s v="UAE"/>
    <s v="Middle East"/>
    <s v="LONG"/>
    <s v="B777"/>
    <n v="8"/>
    <n v="49"/>
    <n v="178"/>
    <n v="1"/>
    <n v="14"/>
    <n v="48"/>
    <n v="235"/>
    <s v="Group C"/>
  </r>
  <r>
    <d v="2025-07-22T00:00:00"/>
    <d v="1899-12-30T15:12:00"/>
    <s v="Afternoon"/>
    <s v="BA"/>
    <s v="BA8561"/>
    <s v="LHR"/>
    <s v="DXB"/>
    <s v="UAE"/>
    <s v="Middle East"/>
    <s v="LONG"/>
    <s v="B777"/>
    <n v="0"/>
    <n v="32"/>
    <n v="304"/>
    <n v="0"/>
    <n v="15"/>
    <n v="50"/>
    <m/>
    <m/>
  </r>
  <r>
    <d v="2025-05-19T00:00:00"/>
    <d v="1899-12-30T15:38:00"/>
    <s v="Afternoon"/>
    <s v="BA"/>
    <s v="BA8537"/>
    <s v="LHR"/>
    <s v="LAX"/>
    <s v="USA"/>
    <s v="North America"/>
    <s v="LONG"/>
    <s v="B787"/>
    <n v="0"/>
    <n v="31"/>
    <n v="173"/>
    <n v="0"/>
    <n v="7"/>
    <n v="28"/>
    <m/>
    <m/>
  </r>
  <r>
    <d v="2025-06-07T00:00:00"/>
    <d v="1899-12-30T17:36:00"/>
    <s v="Afternoon"/>
    <s v="BA"/>
    <s v="BA9354"/>
    <s v="LHR"/>
    <s v="IST"/>
    <s v="Turkey"/>
    <s v="Europe"/>
    <s v="SHORT"/>
    <s v="A320"/>
    <n v="0"/>
    <n v="12"/>
    <n v="168"/>
    <n v="0"/>
    <n v="14"/>
    <n v="47"/>
    <m/>
    <m/>
  </r>
  <r>
    <d v="2025-08-09T00:00:00"/>
    <d v="1899-12-30T07:28:00"/>
    <s v="Morning"/>
    <s v="BA"/>
    <s v="BA1449"/>
    <s v="LHR"/>
    <s v="VIE"/>
    <s v="Austria"/>
    <s v="Europe"/>
    <s v="SHORT"/>
    <s v="A320"/>
    <n v="0"/>
    <n v="5"/>
    <n v="175"/>
    <n v="0"/>
    <n v="10"/>
    <n v="36"/>
    <n v="180"/>
    <s v="Group A"/>
  </r>
  <r>
    <d v="2025-10-08T00:00:00"/>
    <d v="1899-12-30T08:48:00"/>
    <s v="Morning"/>
    <s v="BA"/>
    <s v="BA7187"/>
    <s v="LHR"/>
    <s v="ZRH"/>
    <s v="Switzerland"/>
    <s v="Europe"/>
    <s v="SHORT"/>
    <s v="A320"/>
    <n v="0"/>
    <n v="2"/>
    <n v="178"/>
    <n v="0"/>
    <n v="8"/>
    <n v="31"/>
    <n v="180"/>
    <s v="Group A"/>
  </r>
  <r>
    <d v="2025-05-04T00:00:00"/>
    <d v="1899-12-30T15:08:00"/>
    <s v="Afternoon"/>
    <s v="BA"/>
    <s v="BA5482"/>
    <s v="LHR"/>
    <s v="ORD"/>
    <s v="USA"/>
    <s v="North America"/>
    <s v="LONG"/>
    <s v="A380"/>
    <n v="14"/>
    <n v="97"/>
    <n v="358"/>
    <n v="0"/>
    <n v="13"/>
    <n v="44"/>
    <m/>
    <m/>
  </r>
  <r>
    <d v="2025-07-23T00:00:00"/>
    <d v="1899-12-30T22:02:00"/>
    <s v="Evening"/>
    <s v="BA"/>
    <s v="BA5629"/>
    <s v="LHR"/>
    <s v="MUC"/>
    <s v="Germany"/>
    <s v="Europe"/>
    <s v="SHORT"/>
    <s v="A320"/>
    <n v="0"/>
    <n v="17"/>
    <n v="163"/>
    <n v="0"/>
    <n v="8"/>
    <n v="31"/>
    <m/>
    <m/>
  </r>
  <r>
    <d v="2025-04-05T00:00:00"/>
    <d v="1899-12-30T10:10:00"/>
    <s v="Morning"/>
    <s v="BA"/>
    <s v="BA4235"/>
    <s v="LHR"/>
    <s v="VIE"/>
    <s v="Austria"/>
    <s v="Europe"/>
    <s v="SHORT"/>
    <s v="A320"/>
    <n v="0"/>
    <n v="10"/>
    <n v="170"/>
    <n v="0"/>
    <n v="19"/>
    <n v="62"/>
    <n v="180"/>
    <s v="Group A"/>
  </r>
  <r>
    <d v="2025-08-21T00:00:00"/>
    <d v="1899-12-30T16:14:00"/>
    <s v="Afternoon"/>
    <s v="BA"/>
    <s v="BA1751"/>
    <s v="LHR"/>
    <s v="IST"/>
    <s v="Turkey"/>
    <s v="Europe"/>
    <s v="SHORT"/>
    <s v="A320"/>
    <n v="0"/>
    <n v="5"/>
    <n v="175"/>
    <n v="0"/>
    <n v="0"/>
    <n v="8"/>
    <m/>
    <m/>
  </r>
  <r>
    <d v="2025-05-18T00:00:00"/>
    <d v="1899-12-30T17:12:00"/>
    <s v="Afternoon"/>
    <s v="BA"/>
    <s v="BA4466"/>
    <s v="LHR"/>
    <s v="FRA"/>
    <s v="Germany"/>
    <s v="Europe"/>
    <s v="SHORT"/>
    <s v="A320"/>
    <n v="0"/>
    <n v="16"/>
    <n v="164"/>
    <n v="0"/>
    <n v="5"/>
    <n v="22"/>
    <m/>
    <m/>
  </r>
  <r>
    <d v="2025-05-24T00:00:00"/>
    <d v="1899-12-30T18:10:00"/>
    <s v="Evening"/>
    <s v="BA"/>
    <s v="BA1449"/>
    <s v="LHR"/>
    <s v="FRA"/>
    <s v="Germany"/>
    <s v="Europe"/>
    <s v="SHORT"/>
    <s v="A320"/>
    <n v="0"/>
    <n v="0"/>
    <n v="180"/>
    <n v="0"/>
    <n v="7"/>
    <n v="28"/>
    <m/>
    <m/>
  </r>
  <r>
    <d v="2025-09-11T00:00:00"/>
    <d v="1899-12-30T12:27:00"/>
    <s v="Lunchtime"/>
    <s v="BA"/>
    <s v="BA5440"/>
    <s v="LHR"/>
    <s v="VIE"/>
    <s v="Austria"/>
    <s v="Europe"/>
    <s v="SHORT"/>
    <s v="A320"/>
    <n v="0"/>
    <n v="0"/>
    <n v="180"/>
    <n v="3"/>
    <n v="10"/>
    <n v="37"/>
    <m/>
    <m/>
  </r>
  <r>
    <d v="2025-05-28T00:00:00"/>
    <d v="1899-12-30T15:38:00"/>
    <s v="Afternoon"/>
    <s v="BA"/>
    <s v="BA4354"/>
    <s v="LHR"/>
    <s v="DXB"/>
    <s v="UAE"/>
    <s v="Middle East"/>
    <s v="LONG"/>
    <s v="A350"/>
    <n v="0"/>
    <n v="56"/>
    <n v="275"/>
    <n v="2"/>
    <n v="15"/>
    <n v="50"/>
    <m/>
    <m/>
  </r>
  <r>
    <d v="2025-10-17T00:00:00"/>
    <d v="1899-12-30T21:18:00"/>
    <s v="Evening"/>
    <s v="BA"/>
    <s v="BA8885"/>
    <s v="LHR"/>
    <s v="IST"/>
    <s v="Turkey"/>
    <s v="Europe"/>
    <s v="SHORT"/>
    <s v="A320"/>
    <n v="0"/>
    <n v="5"/>
    <n v="175"/>
    <n v="0"/>
    <n v="8"/>
    <n v="30"/>
    <m/>
    <m/>
  </r>
  <r>
    <d v="2025-07-21T00:00:00"/>
    <d v="1899-12-30T07:32:00"/>
    <s v="Morning"/>
    <s v="BA"/>
    <s v="BA8422"/>
    <s v="LHR"/>
    <s v="IST"/>
    <s v="Turkey"/>
    <s v="Europe"/>
    <s v="SHORT"/>
    <s v="A320"/>
    <n v="0"/>
    <n v="17"/>
    <n v="163"/>
    <n v="5"/>
    <n v="0"/>
    <n v="8"/>
    <n v="180"/>
    <s v="Group A"/>
  </r>
  <r>
    <d v="2025-09-03T00:00:00"/>
    <d v="1899-12-30T21:11:00"/>
    <s v="Evening"/>
    <s v="BA"/>
    <s v="BA8553"/>
    <s v="LHR"/>
    <s v="CDG"/>
    <s v="France"/>
    <s v="Europe"/>
    <s v="SHORT"/>
    <s v="A320"/>
    <n v="0"/>
    <n v="9"/>
    <n v="171"/>
    <n v="1"/>
    <n v="12"/>
    <n v="43"/>
    <m/>
    <m/>
  </r>
  <r>
    <d v="2025-07-18T00:00:00"/>
    <d v="1899-12-30T09:47:00"/>
    <s v="Morning"/>
    <s v="BA"/>
    <s v="BA9545"/>
    <s v="LHR"/>
    <s v="ORD"/>
    <s v="USA"/>
    <s v="North America"/>
    <s v="LONG"/>
    <s v="B777"/>
    <n v="0"/>
    <n v="32"/>
    <n v="300"/>
    <n v="0"/>
    <n v="12"/>
    <n v="42"/>
    <n v="332"/>
    <s v="Group B"/>
  </r>
  <r>
    <d v="2025-07-25T00:00:00"/>
    <d v="1899-12-30T16:24:00"/>
    <s v="Afternoon"/>
    <s v="BA"/>
    <s v="BA6345"/>
    <s v="LHR"/>
    <s v="DXB"/>
    <s v="UAE"/>
    <s v="Middle East"/>
    <s v="LONG"/>
    <s v="A350"/>
    <n v="0"/>
    <n v="56"/>
    <n v="275"/>
    <n v="0"/>
    <n v="0"/>
    <n v="0"/>
    <m/>
    <m/>
  </r>
  <r>
    <d v="2025-08-30T00:00:00"/>
    <d v="1899-12-30T11:10:00"/>
    <s v="Morning"/>
    <s v="BA"/>
    <s v="BA4084"/>
    <s v="LHR"/>
    <s v="HND"/>
    <s v="Japan"/>
    <s v="Asia"/>
    <s v="LONG"/>
    <s v="B787"/>
    <n v="8"/>
    <n v="48"/>
    <n v="200"/>
    <n v="2"/>
    <n v="8"/>
    <n v="30"/>
    <n v="256"/>
    <s v="Group C"/>
  </r>
  <r>
    <d v="2025-08-10T00:00:00"/>
    <d v="1899-12-30T08:17:00"/>
    <s v="Morning"/>
    <s v="BA"/>
    <s v="BA1848"/>
    <s v="LHR"/>
    <s v="LAX"/>
    <s v="USA"/>
    <s v="North America"/>
    <s v="LONG"/>
    <s v="A350"/>
    <n v="0"/>
    <n v="56"/>
    <n v="275"/>
    <n v="0"/>
    <n v="0"/>
    <n v="5"/>
    <n v="331"/>
    <s v="Group B"/>
  </r>
  <r>
    <d v="2025-10-26T00:00:00"/>
    <d v="1899-12-30T16:09:00"/>
    <s v="Afternoon"/>
    <s v="BA"/>
    <s v="BA4813"/>
    <s v="LHR"/>
    <s v="ZRH"/>
    <s v="Switzerland"/>
    <s v="Europe"/>
    <s v="SHORT"/>
    <s v="A320"/>
    <n v="0"/>
    <n v="7"/>
    <n v="173"/>
    <n v="1"/>
    <n v="4"/>
    <n v="20"/>
    <m/>
    <m/>
  </r>
  <r>
    <d v="2025-08-25T00:00:00"/>
    <d v="1899-12-30T19:16:00"/>
    <s v="Evening"/>
    <s v="BA"/>
    <s v="BA1724"/>
    <s v="LHR"/>
    <s v="DXB"/>
    <s v="UAE"/>
    <s v="Middle East"/>
    <s v="LONG"/>
    <s v="B777"/>
    <n v="0"/>
    <n v="48"/>
    <n v="224"/>
    <n v="2"/>
    <n v="3"/>
    <n v="16"/>
    <m/>
    <m/>
  </r>
  <r>
    <d v="2025-09-08T00:00:00"/>
    <d v="1899-12-30T13:32:00"/>
    <s v="Lunchtime"/>
    <s v="BA"/>
    <s v="BA1288"/>
    <s v="LHR"/>
    <s v="JFK"/>
    <s v="USA"/>
    <s v="North America"/>
    <s v="LONG"/>
    <s v="B787"/>
    <n v="8"/>
    <n v="48"/>
    <n v="200"/>
    <n v="0"/>
    <n v="12"/>
    <n v="43"/>
    <m/>
    <m/>
  </r>
  <r>
    <d v="2025-04-18T00:00:00"/>
    <d v="1899-12-30T17:19:00"/>
    <s v="Afternoon"/>
    <s v="BA"/>
    <s v="BA2999"/>
    <s v="LHR"/>
    <s v="DXB"/>
    <s v="UAE"/>
    <s v="Middle East"/>
    <s v="LONG"/>
    <s v="B777"/>
    <n v="0"/>
    <n v="32"/>
    <n v="304"/>
    <n v="0"/>
    <n v="8"/>
    <n v="32"/>
    <m/>
    <m/>
  </r>
  <r>
    <d v="2025-07-01T00:00:00"/>
    <d v="1899-12-30T11:29:00"/>
    <s v="Morning"/>
    <s v="BA"/>
    <s v="BA8891"/>
    <s v="LHR"/>
    <s v="DFW"/>
    <s v="USA"/>
    <s v="North America"/>
    <s v="LONG"/>
    <s v="B777"/>
    <n v="0"/>
    <n v="32"/>
    <n v="300"/>
    <n v="0"/>
    <n v="1"/>
    <n v="10"/>
    <n v="332"/>
    <s v="Group B"/>
  </r>
  <r>
    <d v="2025-07-12T00:00:00"/>
    <d v="1899-12-30T22:31:00"/>
    <s v="Evening"/>
    <s v="BA"/>
    <s v="BA2896"/>
    <s v="LHR"/>
    <s v="IST"/>
    <s v="Turkey"/>
    <s v="Europe"/>
    <s v="SHORT"/>
    <s v="A320"/>
    <n v="0"/>
    <n v="18"/>
    <n v="162"/>
    <n v="0"/>
    <n v="13"/>
    <n v="44"/>
    <m/>
    <m/>
  </r>
  <r>
    <d v="2025-04-16T00:00:00"/>
    <d v="1899-12-30T14:31:00"/>
    <s v="Afternoon"/>
    <s v="BA"/>
    <s v="BA4231"/>
    <s v="LHR"/>
    <s v="ZRH"/>
    <s v="Switzerland"/>
    <s v="Europe"/>
    <s v="SHORT"/>
    <s v="A320"/>
    <n v="0"/>
    <n v="11"/>
    <n v="169"/>
    <n v="0"/>
    <n v="0"/>
    <n v="8"/>
    <m/>
    <m/>
  </r>
  <r>
    <d v="2025-09-18T00:00:00"/>
    <d v="1899-12-30T18:04:00"/>
    <s v="Evening"/>
    <s v="BA"/>
    <s v="BA5713"/>
    <s v="LHR"/>
    <s v="FRA"/>
    <s v="Germany"/>
    <s v="Europe"/>
    <s v="SHORT"/>
    <s v="A320"/>
    <n v="0"/>
    <n v="15"/>
    <n v="165"/>
    <n v="0"/>
    <n v="10"/>
    <n v="35"/>
    <m/>
    <m/>
  </r>
  <r>
    <d v="2025-08-14T00:00:00"/>
    <d v="1899-12-30T20:05:00"/>
    <s v="Evening"/>
    <s v="BA"/>
    <s v="BA6609"/>
    <s v="LHR"/>
    <s v="LAX"/>
    <s v="USA"/>
    <s v="North America"/>
    <s v="LONG"/>
    <s v="B777"/>
    <n v="8"/>
    <n v="49"/>
    <n v="178"/>
    <n v="0"/>
    <n v="3"/>
    <n v="18"/>
    <m/>
    <m/>
  </r>
  <r>
    <d v="2025-05-15T00:00:00"/>
    <d v="1899-12-30T22:26:00"/>
    <s v="Evening"/>
    <s v="BA"/>
    <s v="BA5670"/>
    <s v="LHR"/>
    <s v="VIE"/>
    <s v="Austria"/>
    <s v="Europe"/>
    <s v="SHORT"/>
    <s v="A320"/>
    <n v="0"/>
    <n v="15"/>
    <n v="165"/>
    <n v="0"/>
    <n v="6"/>
    <n v="25"/>
    <m/>
    <m/>
  </r>
  <r>
    <d v="2025-08-20T00:00:00"/>
    <d v="1899-12-30T15:12:00"/>
    <s v="Afternoon"/>
    <s v="BA"/>
    <s v="BA7143"/>
    <s v="LHR"/>
    <s v="FRA"/>
    <s v="Germany"/>
    <s v="Europe"/>
    <s v="SHORT"/>
    <s v="A320"/>
    <n v="0"/>
    <n v="0"/>
    <n v="180"/>
    <n v="0"/>
    <n v="11"/>
    <n v="38"/>
    <m/>
    <m/>
  </r>
  <r>
    <d v="2025-10-02T00:00:00"/>
    <d v="1899-12-30T20:21:00"/>
    <s v="Evening"/>
    <s v="BA"/>
    <s v="BA5367"/>
    <s v="LHR"/>
    <s v="CDG"/>
    <s v="France"/>
    <s v="Europe"/>
    <s v="SHORT"/>
    <s v="A320"/>
    <n v="0"/>
    <n v="11"/>
    <n v="169"/>
    <n v="0"/>
    <n v="11"/>
    <n v="38"/>
    <m/>
    <m/>
  </r>
  <r>
    <d v="2025-04-04T00:00:00"/>
    <d v="1899-12-30T18:55:00"/>
    <s v="Evening"/>
    <s v="BA"/>
    <s v="BA7286"/>
    <s v="LHR"/>
    <s v="FRA"/>
    <s v="Germany"/>
    <s v="Europe"/>
    <s v="SHORT"/>
    <s v="A320"/>
    <n v="0"/>
    <n v="7"/>
    <n v="173"/>
    <n v="0"/>
    <n v="15"/>
    <n v="51"/>
    <m/>
    <m/>
  </r>
  <r>
    <d v="2025-05-04T00:00:00"/>
    <d v="1899-12-30T18:35:00"/>
    <s v="Evening"/>
    <s v="BA"/>
    <s v="BA3581"/>
    <s v="LHR"/>
    <s v="MUC"/>
    <s v="Germany"/>
    <s v="Europe"/>
    <s v="SHORT"/>
    <s v="A320"/>
    <n v="0"/>
    <n v="15"/>
    <n v="165"/>
    <n v="0"/>
    <n v="7"/>
    <n v="29"/>
    <m/>
    <m/>
  </r>
  <r>
    <d v="2025-10-14T00:00:00"/>
    <d v="1899-12-30T09:51:00"/>
    <s v="Morning"/>
    <s v="BA"/>
    <s v="BA1918"/>
    <s v="LHR"/>
    <s v="ORD"/>
    <s v="USA"/>
    <s v="North America"/>
    <s v="LONG"/>
    <s v="B777"/>
    <n v="0"/>
    <n v="32"/>
    <n v="300"/>
    <n v="1"/>
    <n v="9"/>
    <n v="35"/>
    <n v="332"/>
    <s v="Group B"/>
  </r>
  <r>
    <d v="2025-10-19T00:00:00"/>
    <d v="1899-12-30T11:39:00"/>
    <s v="Morning"/>
    <s v="BA"/>
    <s v="BA3023"/>
    <s v="LHR"/>
    <s v="CDG"/>
    <s v="France"/>
    <s v="Europe"/>
    <s v="SHORT"/>
    <s v="A320"/>
    <n v="0"/>
    <n v="19"/>
    <n v="161"/>
    <n v="2"/>
    <n v="5"/>
    <n v="23"/>
    <n v="180"/>
    <s v="Group A"/>
  </r>
  <r>
    <d v="2025-10-08T00:00:00"/>
    <d v="1899-12-30T19:26:00"/>
    <s v="Evening"/>
    <s v="BA"/>
    <s v="BA8793"/>
    <s v="LHR"/>
    <s v="DXB"/>
    <s v="UAE"/>
    <s v="Middle East"/>
    <s v="LONG"/>
    <s v="B777"/>
    <n v="8"/>
    <n v="49"/>
    <n v="178"/>
    <n v="0"/>
    <n v="9"/>
    <n v="33"/>
    <m/>
    <m/>
  </r>
  <r>
    <d v="2025-10-15T00:00:00"/>
    <d v="1899-12-30T11:19:00"/>
    <s v="Morning"/>
    <s v="BA"/>
    <s v="BA7375"/>
    <s v="LHR"/>
    <s v="MUC"/>
    <s v="Germany"/>
    <s v="Europe"/>
    <s v="SHORT"/>
    <s v="A320"/>
    <n v="0"/>
    <n v="11"/>
    <n v="169"/>
    <n v="0"/>
    <n v="10"/>
    <n v="37"/>
    <n v="180"/>
    <s v="Group A"/>
  </r>
  <r>
    <d v="2025-08-15T00:00:00"/>
    <d v="1899-12-30T21:59:00"/>
    <s v="Evening"/>
    <s v="BA"/>
    <s v="BA4694"/>
    <s v="LHR"/>
    <s v="CDG"/>
    <s v="France"/>
    <s v="Europe"/>
    <s v="SHORT"/>
    <s v="A320"/>
    <n v="0"/>
    <n v="5"/>
    <n v="175"/>
    <n v="1"/>
    <n v="7"/>
    <n v="29"/>
    <m/>
    <m/>
  </r>
  <r>
    <d v="2025-04-06T00:00:00"/>
    <d v="1899-12-30T07:11:00"/>
    <s v="Morning"/>
    <s v="BA"/>
    <s v="BA2992"/>
    <s v="LHR"/>
    <s v="JFK"/>
    <s v="USA"/>
    <s v="North America"/>
    <s v="LONG"/>
    <s v="B787"/>
    <n v="0"/>
    <n v="35"/>
    <n v="179"/>
    <n v="0"/>
    <n v="0"/>
    <n v="2"/>
    <n v="214"/>
    <s v="Group B"/>
  </r>
  <r>
    <d v="2025-10-12T00:00:00"/>
    <d v="1899-12-30T21:17:00"/>
    <s v="Evening"/>
    <s v="BA"/>
    <s v="BA7457"/>
    <s v="LHR"/>
    <s v="DFW"/>
    <s v="USA"/>
    <s v="North America"/>
    <s v="LONG"/>
    <s v="B787"/>
    <n v="8"/>
    <n v="42"/>
    <n v="166"/>
    <n v="1"/>
    <n v="10"/>
    <n v="35"/>
    <m/>
    <m/>
  </r>
  <r>
    <d v="2025-05-06T00:00:00"/>
    <d v="1899-12-30T13:47:00"/>
    <s v="Lunchtime"/>
    <s v="BA"/>
    <s v="BA6018"/>
    <s v="LHR"/>
    <s v="MUC"/>
    <s v="Germany"/>
    <s v="Europe"/>
    <s v="SHORT"/>
    <s v="A320"/>
    <n v="0"/>
    <n v="12"/>
    <n v="168"/>
    <n v="0"/>
    <n v="10"/>
    <n v="36"/>
    <m/>
    <m/>
  </r>
  <r>
    <d v="2025-05-18T00:00:00"/>
    <d v="1899-12-30T11:02:00"/>
    <s v="Morning"/>
    <s v="BA"/>
    <s v="BA6666"/>
    <s v="LHR"/>
    <s v="HND"/>
    <s v="Japan"/>
    <s v="Asia"/>
    <s v="LONG"/>
    <s v="B777"/>
    <n v="0"/>
    <n v="32"/>
    <n v="300"/>
    <n v="1"/>
    <n v="4"/>
    <n v="20"/>
    <n v="332"/>
    <s v="Group C"/>
  </r>
  <r>
    <d v="2025-05-05T00:00:00"/>
    <d v="1899-12-30T19:34:00"/>
    <s v="Evening"/>
    <s v="BA"/>
    <s v="BA2981"/>
    <s v="LHR"/>
    <s v="JFK"/>
    <s v="USA"/>
    <s v="North America"/>
    <s v="LONG"/>
    <s v="B777"/>
    <n v="0"/>
    <n v="32"/>
    <n v="300"/>
    <n v="2"/>
    <n v="1"/>
    <n v="10"/>
    <m/>
    <m/>
  </r>
  <r>
    <d v="2025-08-12T00:00:00"/>
    <d v="1899-12-30T19:59:00"/>
    <s v="Evening"/>
    <s v="BA"/>
    <s v="BA5285"/>
    <s v="LHR"/>
    <s v="IST"/>
    <s v="Turkey"/>
    <s v="Europe"/>
    <s v="SHORT"/>
    <s v="A320"/>
    <n v="0"/>
    <n v="3"/>
    <n v="177"/>
    <n v="1"/>
    <n v="16"/>
    <n v="53"/>
    <m/>
    <m/>
  </r>
  <r>
    <d v="2025-06-16T00:00:00"/>
    <d v="1899-12-30T21:43:00"/>
    <s v="Evening"/>
    <s v="BA"/>
    <s v="BA4247"/>
    <s v="LHR"/>
    <s v="ORD"/>
    <s v="USA"/>
    <s v="North America"/>
    <s v="LONG"/>
    <s v="B787"/>
    <n v="0"/>
    <n v="31"/>
    <n v="173"/>
    <n v="0"/>
    <n v="10"/>
    <n v="38"/>
    <m/>
    <m/>
  </r>
  <r>
    <d v="2025-05-12T00:00:00"/>
    <d v="1899-12-30T09:02:00"/>
    <s v="Morning"/>
    <s v="BA"/>
    <s v="BA6492"/>
    <s v="LHR"/>
    <s v="IST"/>
    <s v="Turkey"/>
    <s v="Europe"/>
    <s v="SHORT"/>
    <s v="A320"/>
    <n v="0"/>
    <n v="16"/>
    <n v="164"/>
    <n v="2"/>
    <n v="7"/>
    <n v="27"/>
    <n v="180"/>
    <s v="Group A"/>
  </r>
  <r>
    <d v="2025-06-29T00:00:00"/>
    <d v="1899-12-30T17:34:00"/>
    <s v="Afternoon"/>
    <s v="BA"/>
    <s v="BA9884"/>
    <s v="LHR"/>
    <s v="ORD"/>
    <s v="USA"/>
    <s v="North America"/>
    <s v="LONG"/>
    <s v="A380"/>
    <n v="14"/>
    <n v="97"/>
    <n v="358"/>
    <n v="1"/>
    <n v="2"/>
    <n v="13"/>
    <m/>
    <m/>
  </r>
  <r>
    <d v="2025-08-06T00:00:00"/>
    <d v="1899-12-30T11:02:00"/>
    <s v="Morning"/>
    <s v="BA"/>
    <s v="BA8909"/>
    <s v="LHR"/>
    <s v="ORD"/>
    <s v="USA"/>
    <s v="North America"/>
    <s v="LONG"/>
    <s v="B777"/>
    <n v="0"/>
    <n v="32"/>
    <n v="304"/>
    <n v="1"/>
    <n v="3"/>
    <n v="17"/>
    <n v="336"/>
    <s v="Group B"/>
  </r>
  <r>
    <d v="2025-06-24T00:00:00"/>
    <d v="1899-12-30T13:28:00"/>
    <s v="Lunchtime"/>
    <s v="BA"/>
    <s v="BA3650"/>
    <s v="LHR"/>
    <s v="ZRH"/>
    <s v="Switzerland"/>
    <s v="Europe"/>
    <s v="SHORT"/>
    <s v="A320"/>
    <n v="0"/>
    <n v="16"/>
    <n v="164"/>
    <n v="0"/>
    <n v="15"/>
    <n v="51"/>
    <m/>
    <m/>
  </r>
  <r>
    <d v="2025-06-21T00:00:00"/>
    <d v="1899-12-30T12:05:00"/>
    <s v="Lunchtime"/>
    <s v="BA"/>
    <s v="BA4792"/>
    <s v="LHR"/>
    <s v="CDG"/>
    <s v="France"/>
    <s v="Europe"/>
    <s v="SHORT"/>
    <s v="A320"/>
    <n v="0"/>
    <n v="17"/>
    <n v="163"/>
    <n v="1"/>
    <n v="9"/>
    <n v="32"/>
    <m/>
    <m/>
  </r>
  <r>
    <d v="2025-04-15T00:00:00"/>
    <d v="1899-12-30T20:48:00"/>
    <s v="Evening"/>
    <s v="BA"/>
    <s v="BA6597"/>
    <s v="LHR"/>
    <s v="CDG"/>
    <s v="France"/>
    <s v="Europe"/>
    <s v="SHORT"/>
    <s v="A320"/>
    <n v="0"/>
    <n v="12"/>
    <n v="168"/>
    <n v="0"/>
    <n v="5"/>
    <n v="22"/>
    <m/>
    <m/>
  </r>
  <r>
    <d v="2025-04-21T00:00:00"/>
    <d v="1899-12-30T14:33:00"/>
    <s v="Afternoon"/>
    <s v="BA"/>
    <s v="BA1765"/>
    <s v="LHR"/>
    <s v="JFK"/>
    <s v="USA"/>
    <s v="North America"/>
    <s v="LONG"/>
    <s v="B787"/>
    <n v="8"/>
    <n v="48"/>
    <n v="200"/>
    <n v="0"/>
    <n v="11"/>
    <n v="38"/>
    <m/>
    <m/>
  </r>
  <r>
    <d v="2025-07-13T00:00:00"/>
    <d v="1899-12-30T10:24:00"/>
    <s v="Morning"/>
    <s v="BA"/>
    <s v="BA4838"/>
    <s v="LHR"/>
    <s v="DXB"/>
    <s v="UAE"/>
    <s v="Middle East"/>
    <s v="LONG"/>
    <s v="B777"/>
    <n v="8"/>
    <n v="49"/>
    <n v="178"/>
    <n v="0"/>
    <n v="3"/>
    <n v="18"/>
    <n v="235"/>
    <s v="Group C"/>
  </r>
  <r>
    <d v="2025-07-12T00:00:00"/>
    <d v="1899-12-30T08:16:00"/>
    <s v="Morning"/>
    <s v="BA"/>
    <s v="BA4569"/>
    <s v="LHR"/>
    <s v="FRA"/>
    <s v="Germany"/>
    <s v="Europe"/>
    <s v="SHORT"/>
    <s v="A320"/>
    <n v="0"/>
    <n v="13"/>
    <n v="167"/>
    <n v="0"/>
    <n v="16"/>
    <n v="54"/>
    <n v="180"/>
    <s v="Group A"/>
  </r>
  <r>
    <d v="2025-05-15T00:00:00"/>
    <d v="1899-12-30T11:34:00"/>
    <s v="Morning"/>
    <s v="BA"/>
    <s v="BA6530"/>
    <s v="LHR"/>
    <s v="ORD"/>
    <s v="USA"/>
    <s v="North America"/>
    <s v="LONG"/>
    <s v="B777"/>
    <n v="0"/>
    <n v="32"/>
    <n v="304"/>
    <n v="1"/>
    <n v="15"/>
    <n v="51"/>
    <n v="336"/>
    <s v="Group B"/>
  </r>
  <r>
    <d v="2025-10-07T00:00:00"/>
    <d v="1899-12-30T12:34:00"/>
    <s v="Lunchtime"/>
    <s v="BA"/>
    <s v="BA2181"/>
    <s v="LHR"/>
    <s v="DFW"/>
    <s v="USA"/>
    <s v="North America"/>
    <s v="LONG"/>
    <s v="B777"/>
    <n v="0"/>
    <n v="32"/>
    <n v="304"/>
    <n v="0"/>
    <n v="5"/>
    <n v="23"/>
    <m/>
    <m/>
  </r>
  <r>
    <d v="2025-07-19T00:00:00"/>
    <d v="1899-12-30T13:55:00"/>
    <s v="Lunchtime"/>
    <s v="BA"/>
    <s v="BA9275"/>
    <s v="LHR"/>
    <s v="DFW"/>
    <s v="USA"/>
    <s v="North America"/>
    <s v="LONG"/>
    <s v="B777"/>
    <n v="0"/>
    <n v="32"/>
    <n v="304"/>
    <n v="0"/>
    <n v="4"/>
    <n v="20"/>
    <m/>
    <m/>
  </r>
  <r>
    <d v="2025-04-02T00:00:00"/>
    <d v="1899-12-30T07:00:00"/>
    <s v="Morning"/>
    <s v="BA"/>
    <s v="BA1067"/>
    <s v="LHR"/>
    <s v="IST"/>
    <s v="Turkey"/>
    <s v="Europe"/>
    <s v="SHORT"/>
    <s v="A320"/>
    <n v="0"/>
    <n v="4"/>
    <n v="176"/>
    <n v="1"/>
    <n v="0"/>
    <n v="0"/>
    <n v="180"/>
    <s v="Group A"/>
  </r>
  <r>
    <d v="2025-10-23T00:00:00"/>
    <d v="1899-12-30T21:34:00"/>
    <s v="Evening"/>
    <s v="BA"/>
    <s v="BA2522"/>
    <s v="LHR"/>
    <s v="MUC"/>
    <s v="Germany"/>
    <s v="Europe"/>
    <s v="SHORT"/>
    <s v="A320"/>
    <n v="0"/>
    <n v="3"/>
    <n v="177"/>
    <n v="2"/>
    <n v="0"/>
    <n v="7"/>
    <m/>
    <m/>
  </r>
  <r>
    <d v="2025-08-30T00:00:00"/>
    <d v="1899-12-30T19:49:00"/>
    <s v="Evening"/>
    <s v="BA"/>
    <s v="BA6394"/>
    <s v="LHR"/>
    <s v="JFK"/>
    <s v="USA"/>
    <s v="North America"/>
    <s v="LONG"/>
    <s v="B777"/>
    <n v="8"/>
    <n v="49"/>
    <n v="178"/>
    <n v="0"/>
    <n v="0"/>
    <n v="9"/>
    <m/>
    <m/>
  </r>
  <r>
    <d v="2025-06-23T00:00:00"/>
    <d v="1899-12-30T21:34:00"/>
    <s v="Evening"/>
    <s v="BA"/>
    <s v="BA1544"/>
    <s v="LHR"/>
    <s v="CDG"/>
    <s v="France"/>
    <s v="Europe"/>
    <s v="SHORT"/>
    <s v="A320"/>
    <n v="0"/>
    <n v="8"/>
    <n v="172"/>
    <n v="0"/>
    <n v="9"/>
    <n v="32"/>
    <m/>
    <m/>
  </r>
  <r>
    <d v="2025-09-22T00:00:00"/>
    <d v="1899-12-30T08:28:00"/>
    <s v="Morning"/>
    <s v="BA"/>
    <s v="BA5960"/>
    <s v="LHR"/>
    <s v="VIE"/>
    <s v="Austria"/>
    <s v="Europe"/>
    <s v="SHORT"/>
    <s v="A320"/>
    <n v="0"/>
    <n v="16"/>
    <n v="164"/>
    <n v="0"/>
    <n v="6"/>
    <n v="25"/>
    <n v="180"/>
    <s v="Group A"/>
  </r>
  <r>
    <d v="2025-06-08T00:00:00"/>
    <d v="1899-12-30T10:59:00"/>
    <s v="Morning"/>
    <s v="BA"/>
    <s v="BA5363"/>
    <s v="LHR"/>
    <s v="DFW"/>
    <s v="USA"/>
    <s v="North America"/>
    <s v="LONG"/>
    <s v="A380"/>
    <n v="14"/>
    <n v="97"/>
    <n v="358"/>
    <n v="0"/>
    <n v="0"/>
    <n v="9"/>
    <n v="469"/>
    <s v="Group B"/>
  </r>
  <r>
    <d v="2025-05-22T00:00:00"/>
    <d v="1899-12-30T09:48:00"/>
    <s v="Morning"/>
    <s v="BA"/>
    <s v="BA9859"/>
    <s v="LHR"/>
    <s v="LAX"/>
    <s v="USA"/>
    <s v="North America"/>
    <s v="LONG"/>
    <s v="B777"/>
    <n v="0"/>
    <n v="48"/>
    <n v="224"/>
    <n v="0"/>
    <n v="6"/>
    <n v="26"/>
    <n v="272"/>
    <s v="Group B"/>
  </r>
  <r>
    <d v="2025-06-15T00:00:00"/>
    <d v="1899-12-30T08:47:00"/>
    <s v="Morning"/>
    <s v="BA"/>
    <s v="BA9205"/>
    <s v="LHR"/>
    <s v="AMS"/>
    <s v="Netherlands"/>
    <s v="Europe"/>
    <s v="SHORT"/>
    <s v="A320"/>
    <n v="0"/>
    <n v="8"/>
    <n v="172"/>
    <n v="0"/>
    <n v="11"/>
    <n v="38"/>
    <n v="180"/>
    <s v="Group A"/>
  </r>
  <r>
    <d v="2025-05-13T00:00:00"/>
    <d v="1899-12-30T18:08:00"/>
    <s v="Evening"/>
    <s v="BA"/>
    <s v="BA2813"/>
    <s v="LHR"/>
    <s v="FRA"/>
    <s v="Germany"/>
    <s v="Europe"/>
    <s v="SHORT"/>
    <s v="A320"/>
    <n v="0"/>
    <n v="5"/>
    <n v="175"/>
    <n v="0"/>
    <n v="11"/>
    <n v="39"/>
    <m/>
    <m/>
  </r>
  <r>
    <d v="2025-10-27T00:00:00"/>
    <d v="1899-12-30T13:04:00"/>
    <s v="Lunchtime"/>
    <s v="BA"/>
    <s v="BA4712"/>
    <s v="LHR"/>
    <s v="CDG"/>
    <s v="France"/>
    <s v="Europe"/>
    <s v="SHORT"/>
    <s v="A320"/>
    <n v="0"/>
    <n v="17"/>
    <n v="163"/>
    <n v="3"/>
    <n v="0"/>
    <n v="1"/>
    <m/>
    <m/>
  </r>
  <r>
    <d v="2025-07-26T00:00:00"/>
    <d v="1899-12-30T07:46:00"/>
    <s v="Morning"/>
    <s v="BA"/>
    <s v="BA5344"/>
    <s v="LHR"/>
    <s v="DXB"/>
    <s v="UAE"/>
    <s v="Middle East"/>
    <s v="LONG"/>
    <s v="B777"/>
    <n v="0"/>
    <n v="32"/>
    <n v="300"/>
    <n v="0"/>
    <n v="7"/>
    <n v="28"/>
    <n v="332"/>
    <s v="Group C"/>
  </r>
  <r>
    <d v="2025-04-18T00:00:00"/>
    <d v="1899-12-30T10:35:00"/>
    <s v="Morning"/>
    <s v="BA"/>
    <s v="BA1748"/>
    <s v="LHR"/>
    <s v="LAX"/>
    <s v="USA"/>
    <s v="North America"/>
    <s v="LONG"/>
    <s v="B777"/>
    <n v="8"/>
    <n v="49"/>
    <n v="178"/>
    <n v="0"/>
    <n v="0"/>
    <n v="9"/>
    <n v="235"/>
    <s v="Group B"/>
  </r>
  <r>
    <d v="2025-04-17T00:00:00"/>
    <d v="1899-12-30T12:22:00"/>
    <s v="Lunchtime"/>
    <s v="BA"/>
    <s v="BA6732"/>
    <s v="LHR"/>
    <s v="ZRH"/>
    <s v="Switzerland"/>
    <s v="Europe"/>
    <s v="SHORT"/>
    <s v="A320"/>
    <n v="0"/>
    <n v="18"/>
    <n v="162"/>
    <n v="0"/>
    <n v="13"/>
    <n v="44"/>
    <m/>
    <m/>
  </r>
  <r>
    <d v="2025-08-09T00:00:00"/>
    <d v="1899-12-30T15:15:00"/>
    <s v="Afternoon"/>
    <s v="BA"/>
    <s v="BA4332"/>
    <s v="LHR"/>
    <s v="JFK"/>
    <s v="USA"/>
    <s v="North America"/>
    <s v="LONG"/>
    <s v="B787"/>
    <n v="0"/>
    <n v="31"/>
    <n v="173"/>
    <n v="0"/>
    <n v="12"/>
    <n v="43"/>
    <m/>
    <m/>
  </r>
  <r>
    <d v="2025-07-11T00:00:00"/>
    <d v="1899-12-30T09:32:00"/>
    <s v="Morning"/>
    <s v="BA"/>
    <s v="BA4089"/>
    <s v="LHR"/>
    <s v="MUC"/>
    <s v="Germany"/>
    <s v="Europe"/>
    <s v="SHORT"/>
    <s v="A320"/>
    <n v="0"/>
    <n v="7"/>
    <n v="173"/>
    <n v="0"/>
    <n v="3"/>
    <n v="16"/>
    <n v="180"/>
    <s v="Group A"/>
  </r>
  <r>
    <d v="2025-07-02T00:00:00"/>
    <d v="1899-12-30T18:55:00"/>
    <s v="Evening"/>
    <s v="BA"/>
    <s v="BA5659"/>
    <s v="LHR"/>
    <s v="AMS"/>
    <s v="Netherlands"/>
    <s v="Europe"/>
    <s v="SHORT"/>
    <s v="A320"/>
    <n v="0"/>
    <n v="13"/>
    <n v="167"/>
    <n v="0"/>
    <n v="4"/>
    <n v="18"/>
    <m/>
    <m/>
  </r>
  <r>
    <d v="2025-06-05T00:00:00"/>
    <d v="1899-12-30T21:03:00"/>
    <s v="Evening"/>
    <s v="BA"/>
    <s v="BA8908"/>
    <s v="LHR"/>
    <s v="ORD"/>
    <s v="USA"/>
    <s v="North America"/>
    <s v="LONG"/>
    <s v="B787"/>
    <n v="8"/>
    <n v="42"/>
    <n v="166"/>
    <n v="0"/>
    <n v="5"/>
    <n v="23"/>
    <m/>
    <m/>
  </r>
  <r>
    <d v="2025-08-24T00:00:00"/>
    <d v="1899-12-30T19:56:00"/>
    <s v="Evening"/>
    <s v="BA"/>
    <s v="BA9577"/>
    <s v="LHR"/>
    <s v="MUC"/>
    <s v="Germany"/>
    <s v="Europe"/>
    <s v="SHORT"/>
    <s v="A320"/>
    <n v="0"/>
    <n v="1"/>
    <n v="179"/>
    <n v="0"/>
    <n v="0"/>
    <n v="0"/>
    <m/>
    <m/>
  </r>
  <r>
    <d v="2025-08-04T00:00:00"/>
    <d v="1899-12-30T22:07:00"/>
    <s v="Evening"/>
    <s v="BA"/>
    <s v="BA1528"/>
    <s v="LHR"/>
    <s v="ORD"/>
    <s v="USA"/>
    <s v="North America"/>
    <s v="LONG"/>
    <s v="B777"/>
    <n v="0"/>
    <n v="48"/>
    <n v="224"/>
    <n v="0"/>
    <n v="10"/>
    <n v="36"/>
    <m/>
    <m/>
  </r>
  <r>
    <d v="2025-08-10T00:00:00"/>
    <d v="1899-12-30T19:06:00"/>
    <s v="Evening"/>
    <s v="BA"/>
    <s v="BA9974"/>
    <s v="LHR"/>
    <s v="ORD"/>
    <s v="USA"/>
    <s v="North America"/>
    <s v="LONG"/>
    <s v="B777"/>
    <n v="8"/>
    <n v="49"/>
    <n v="178"/>
    <n v="0"/>
    <n v="6"/>
    <n v="26"/>
    <m/>
    <m/>
  </r>
  <r>
    <d v="2025-05-15T00:00:00"/>
    <d v="1899-12-30T22:17:00"/>
    <s v="Evening"/>
    <s v="BA"/>
    <s v="BA1129"/>
    <s v="LHR"/>
    <s v="AMS"/>
    <s v="Netherlands"/>
    <s v="Europe"/>
    <s v="SHORT"/>
    <s v="A320"/>
    <n v="0"/>
    <n v="17"/>
    <n v="163"/>
    <n v="1"/>
    <n v="13"/>
    <n v="45"/>
    <m/>
    <m/>
  </r>
  <r>
    <d v="2025-05-17T00:00:00"/>
    <d v="1899-12-30T17:43:00"/>
    <s v="Afternoon"/>
    <s v="BA"/>
    <s v="BA8140"/>
    <s v="LHR"/>
    <s v="ZRH"/>
    <s v="Switzerland"/>
    <s v="Europe"/>
    <s v="SHORT"/>
    <s v="A320"/>
    <n v="0"/>
    <n v="7"/>
    <n v="173"/>
    <n v="0"/>
    <n v="2"/>
    <n v="13"/>
    <m/>
    <m/>
  </r>
  <r>
    <d v="2025-04-03T00:00:00"/>
    <d v="1899-12-30T13:24:00"/>
    <s v="Lunchtime"/>
    <s v="BA"/>
    <s v="BA9424"/>
    <s v="LHR"/>
    <s v="IST"/>
    <s v="Turkey"/>
    <s v="Europe"/>
    <s v="SHORT"/>
    <s v="A320"/>
    <n v="0"/>
    <n v="9"/>
    <n v="171"/>
    <n v="0"/>
    <n v="4"/>
    <n v="21"/>
    <m/>
    <m/>
  </r>
  <r>
    <d v="2025-08-03T00:00:00"/>
    <d v="1899-12-30T21:34:00"/>
    <s v="Evening"/>
    <s v="BA"/>
    <s v="BA4210"/>
    <s v="LHR"/>
    <s v="HND"/>
    <s v="Japan"/>
    <s v="Asia"/>
    <s v="LONG"/>
    <s v="A350"/>
    <n v="0"/>
    <n v="56"/>
    <n v="275"/>
    <n v="0"/>
    <n v="0"/>
    <n v="7"/>
    <m/>
    <m/>
  </r>
  <r>
    <d v="2025-05-03T00:00:00"/>
    <d v="1899-12-30T09:37:00"/>
    <s v="Morning"/>
    <s v="BA"/>
    <s v="BA6538"/>
    <s v="LHR"/>
    <s v="CDG"/>
    <s v="France"/>
    <s v="Europe"/>
    <s v="SHORT"/>
    <s v="A320"/>
    <n v="0"/>
    <n v="2"/>
    <n v="178"/>
    <n v="3"/>
    <n v="2"/>
    <n v="15"/>
    <n v="180"/>
    <s v="Group A"/>
  </r>
  <r>
    <d v="2025-04-05T00:00:00"/>
    <d v="1899-12-30T07:20:00"/>
    <s v="Morning"/>
    <s v="BA"/>
    <s v="BA6981"/>
    <s v="LHR"/>
    <s v="CDG"/>
    <s v="France"/>
    <s v="Europe"/>
    <s v="SHORT"/>
    <s v="A320"/>
    <n v="0"/>
    <n v="19"/>
    <n v="161"/>
    <n v="1"/>
    <n v="1"/>
    <n v="12"/>
    <n v="180"/>
    <s v="Group A"/>
  </r>
  <r>
    <d v="2025-09-23T00:00:00"/>
    <d v="1899-12-30T22:06:00"/>
    <s v="Evening"/>
    <s v="BA"/>
    <s v="BA5953"/>
    <s v="LHR"/>
    <s v="DFW"/>
    <s v="USA"/>
    <s v="North America"/>
    <s v="LONG"/>
    <s v="B777"/>
    <n v="8"/>
    <n v="49"/>
    <n v="178"/>
    <n v="0"/>
    <n v="13"/>
    <n v="46"/>
    <m/>
    <m/>
  </r>
  <r>
    <d v="2025-10-15T00:00:00"/>
    <d v="1899-12-30T21:07:00"/>
    <s v="Evening"/>
    <s v="BA"/>
    <s v="BA2618"/>
    <s v="LHR"/>
    <s v="FRA"/>
    <s v="Germany"/>
    <s v="Europe"/>
    <s v="SHORT"/>
    <s v="A320"/>
    <n v="0"/>
    <n v="12"/>
    <n v="168"/>
    <n v="2"/>
    <n v="4"/>
    <n v="19"/>
    <m/>
    <m/>
  </r>
  <r>
    <d v="2025-05-07T00:00:00"/>
    <d v="1899-12-30T17:12:00"/>
    <s v="Afternoon"/>
    <s v="BA"/>
    <s v="BA2380"/>
    <s v="LHR"/>
    <s v="HND"/>
    <s v="Japan"/>
    <s v="Asia"/>
    <s v="LONG"/>
    <s v="A380"/>
    <n v="14"/>
    <n v="97"/>
    <n v="358"/>
    <n v="0"/>
    <n v="8"/>
    <n v="32"/>
    <m/>
    <m/>
  </r>
  <r>
    <d v="2025-09-21T00:00:00"/>
    <d v="1899-12-30T21:06:00"/>
    <s v="Evening"/>
    <s v="BA"/>
    <s v="BA1384"/>
    <s v="LHR"/>
    <s v="CDG"/>
    <s v="France"/>
    <s v="Europe"/>
    <s v="SHORT"/>
    <s v="A320"/>
    <n v="0"/>
    <n v="14"/>
    <n v="166"/>
    <n v="4"/>
    <n v="6"/>
    <n v="24"/>
    <m/>
    <m/>
  </r>
  <r>
    <d v="2025-10-23T00:00:00"/>
    <d v="1899-12-30T19:44:00"/>
    <s v="Evening"/>
    <s v="BA"/>
    <s v="BA3823"/>
    <s v="LHR"/>
    <s v="HND"/>
    <s v="Japan"/>
    <s v="Asia"/>
    <s v="LONG"/>
    <s v="B787"/>
    <n v="0"/>
    <n v="35"/>
    <n v="179"/>
    <n v="0"/>
    <n v="1"/>
    <n v="10"/>
    <m/>
    <m/>
  </r>
  <r>
    <d v="2025-05-12T00:00:00"/>
    <d v="1899-12-30T16:39:00"/>
    <s v="Afternoon"/>
    <s v="BA"/>
    <s v="BA4225"/>
    <s v="LHR"/>
    <s v="JFK"/>
    <s v="USA"/>
    <s v="North America"/>
    <s v="LONG"/>
    <s v="B787"/>
    <n v="8"/>
    <n v="48"/>
    <n v="200"/>
    <n v="0"/>
    <n v="7"/>
    <n v="28"/>
    <m/>
    <m/>
  </r>
  <r>
    <d v="2025-04-15T00:00:00"/>
    <d v="1899-12-30T16:48:00"/>
    <s v="Afternoon"/>
    <s v="BA"/>
    <s v="BA3619"/>
    <s v="LHR"/>
    <s v="ZRH"/>
    <s v="Switzerland"/>
    <s v="Europe"/>
    <s v="SHORT"/>
    <s v="A320"/>
    <n v="0"/>
    <n v="10"/>
    <n v="170"/>
    <n v="1"/>
    <n v="11"/>
    <n v="40"/>
    <m/>
    <m/>
  </r>
  <r>
    <d v="2025-04-28T00:00:00"/>
    <d v="1899-12-30T19:38:00"/>
    <s v="Evening"/>
    <s v="BA"/>
    <s v="BA7731"/>
    <s v="LHR"/>
    <s v="VIE"/>
    <s v="Austria"/>
    <s v="Europe"/>
    <s v="SHORT"/>
    <s v="A320"/>
    <n v="0"/>
    <n v="13"/>
    <n v="167"/>
    <n v="0"/>
    <n v="1"/>
    <n v="11"/>
    <m/>
    <m/>
  </r>
  <r>
    <d v="2025-05-17T00:00:00"/>
    <d v="1899-12-30T15:29:00"/>
    <s v="Afternoon"/>
    <s v="BA"/>
    <s v="BA5035"/>
    <s v="LHR"/>
    <s v="MUC"/>
    <s v="Germany"/>
    <s v="Europe"/>
    <s v="SHORT"/>
    <s v="A320"/>
    <n v="0"/>
    <n v="0"/>
    <n v="180"/>
    <n v="0"/>
    <n v="12"/>
    <n v="43"/>
    <m/>
    <m/>
  </r>
  <r>
    <d v="2025-10-13T00:00:00"/>
    <d v="1899-12-30T15:36:00"/>
    <s v="Afternoon"/>
    <s v="BA"/>
    <s v="BA9764"/>
    <s v="LHR"/>
    <s v="ZRH"/>
    <s v="Switzerland"/>
    <s v="Europe"/>
    <s v="SHORT"/>
    <s v="A320"/>
    <n v="0"/>
    <n v="1"/>
    <n v="179"/>
    <n v="0"/>
    <n v="3"/>
    <n v="17"/>
    <m/>
    <m/>
  </r>
  <r>
    <d v="2025-08-19T00:00:00"/>
    <d v="1899-12-30T11:49:00"/>
    <s v="Morning"/>
    <s v="BA"/>
    <s v="BA9273"/>
    <s v="LHR"/>
    <s v="LAX"/>
    <s v="USA"/>
    <s v="North America"/>
    <s v="LONG"/>
    <s v="A380"/>
    <n v="14"/>
    <n v="97"/>
    <n v="358"/>
    <n v="0"/>
    <n v="5"/>
    <n v="23"/>
    <n v="469"/>
    <s v="Group B"/>
  </r>
  <r>
    <d v="2025-07-04T00:00:00"/>
    <d v="1899-12-30T15:32:00"/>
    <s v="Afternoon"/>
    <s v="BA"/>
    <s v="BA1814"/>
    <s v="LHR"/>
    <s v="MAD"/>
    <s v="Spain"/>
    <s v="Europe"/>
    <s v="SHORT"/>
    <s v="A320"/>
    <n v="0"/>
    <n v="11"/>
    <n v="169"/>
    <n v="0"/>
    <n v="11"/>
    <n v="39"/>
    <m/>
    <m/>
  </r>
  <r>
    <d v="2025-05-10T00:00:00"/>
    <d v="1899-12-30T12:37:00"/>
    <s v="Lunchtime"/>
    <s v="BA"/>
    <s v="BA2726"/>
    <s v="LHR"/>
    <s v="FRA"/>
    <s v="Germany"/>
    <s v="Europe"/>
    <s v="SHORT"/>
    <s v="A320"/>
    <n v="0"/>
    <n v="13"/>
    <n v="167"/>
    <n v="0"/>
    <n v="4"/>
    <n v="20"/>
    <m/>
    <m/>
  </r>
  <r>
    <d v="2025-08-23T00:00:00"/>
    <d v="1899-12-30T09:11:00"/>
    <s v="Morning"/>
    <s v="BA"/>
    <s v="BA5004"/>
    <s v="LHR"/>
    <s v="AMS"/>
    <s v="Netherlands"/>
    <s v="Europe"/>
    <s v="SHORT"/>
    <s v="A320"/>
    <n v="0"/>
    <n v="1"/>
    <n v="179"/>
    <n v="2"/>
    <n v="8"/>
    <n v="31"/>
    <n v="180"/>
    <s v="Group A"/>
  </r>
  <r>
    <d v="2025-07-12T00:00:00"/>
    <d v="1899-12-30T16:35:00"/>
    <s v="Afternoon"/>
    <s v="BA"/>
    <s v="BA1572"/>
    <s v="LHR"/>
    <s v="CDG"/>
    <s v="France"/>
    <s v="Europe"/>
    <s v="SHORT"/>
    <s v="A320"/>
    <n v="0"/>
    <n v="0"/>
    <n v="180"/>
    <n v="2"/>
    <n v="6"/>
    <n v="25"/>
    <m/>
    <m/>
  </r>
  <r>
    <d v="2025-08-08T00:00:00"/>
    <d v="1899-12-30T08:35:00"/>
    <s v="Morning"/>
    <s v="BA"/>
    <s v="BA3065"/>
    <s v="LHR"/>
    <s v="HND"/>
    <s v="Japan"/>
    <s v="Asia"/>
    <s v="LONG"/>
    <s v="B777"/>
    <n v="0"/>
    <n v="48"/>
    <n v="224"/>
    <n v="3"/>
    <n v="8"/>
    <n v="32"/>
    <n v="272"/>
    <s v="Group C"/>
  </r>
  <r>
    <d v="2025-09-23T00:00:00"/>
    <d v="1899-12-30T06:59:00"/>
    <s v="Morning"/>
    <s v="BA"/>
    <s v="BA5030"/>
    <s v="LHR"/>
    <s v="DXB"/>
    <s v="UAE"/>
    <s v="Middle East"/>
    <s v="LONG"/>
    <s v="B777"/>
    <n v="0"/>
    <n v="32"/>
    <n v="300"/>
    <n v="1"/>
    <n v="0"/>
    <n v="0"/>
    <n v="332"/>
    <s v="Group C"/>
  </r>
  <r>
    <d v="2025-04-01T00:00:00"/>
    <d v="1899-12-30T19:35:00"/>
    <s v="Evening"/>
    <s v="BA"/>
    <s v="BA7873"/>
    <s v="LHR"/>
    <s v="BCN"/>
    <s v="Spain"/>
    <s v="Europe"/>
    <s v="SHORT"/>
    <s v="A320"/>
    <n v="0"/>
    <n v="16"/>
    <n v="164"/>
    <n v="1"/>
    <n v="0"/>
    <n v="2"/>
    <m/>
    <m/>
  </r>
  <r>
    <d v="2025-09-18T00:00:00"/>
    <d v="1899-12-30T09:48:00"/>
    <s v="Morning"/>
    <s v="BA"/>
    <s v="BA3124"/>
    <s v="LHR"/>
    <s v="MAD"/>
    <s v="Spain"/>
    <s v="Europe"/>
    <s v="SHORT"/>
    <s v="A320"/>
    <n v="0"/>
    <n v="3"/>
    <n v="177"/>
    <n v="0"/>
    <n v="11"/>
    <n v="40"/>
    <n v="180"/>
    <s v="Group A"/>
  </r>
  <r>
    <d v="2025-04-02T00:00:00"/>
    <d v="1899-12-30T17:16:00"/>
    <s v="Afternoon"/>
    <s v="BA"/>
    <s v="BA9909"/>
    <s v="LHR"/>
    <s v="IST"/>
    <s v="Turkey"/>
    <s v="Europe"/>
    <s v="SHORT"/>
    <s v="A320"/>
    <n v="0"/>
    <n v="9"/>
    <n v="171"/>
    <n v="0"/>
    <n v="13"/>
    <n v="46"/>
    <m/>
    <m/>
  </r>
  <r>
    <d v="2025-10-23T00:00:00"/>
    <d v="1899-12-30T06:48:00"/>
    <s v="Morning"/>
    <s v="BA"/>
    <s v="BA1976"/>
    <s v="LHR"/>
    <s v="BCN"/>
    <s v="Spain"/>
    <s v="Europe"/>
    <s v="SHORT"/>
    <s v="A320"/>
    <n v="0"/>
    <n v="13"/>
    <n v="167"/>
    <n v="0"/>
    <n v="3"/>
    <n v="16"/>
    <n v="180"/>
    <s v="Group A"/>
  </r>
  <r>
    <d v="2025-09-19T00:00:00"/>
    <d v="1899-12-30T08:06:00"/>
    <s v="Morning"/>
    <s v="BA"/>
    <s v="BA3556"/>
    <s v="LHR"/>
    <s v="MUC"/>
    <s v="Germany"/>
    <s v="Europe"/>
    <s v="SHORT"/>
    <s v="A320"/>
    <n v="0"/>
    <n v="15"/>
    <n v="165"/>
    <n v="0"/>
    <n v="6"/>
    <n v="26"/>
    <n v="180"/>
    <s v="Group A"/>
  </r>
  <r>
    <d v="2025-04-14T00:00:00"/>
    <d v="1899-12-30T16:45:00"/>
    <s v="Afternoon"/>
    <s v="BA"/>
    <s v="BA1679"/>
    <s v="LHR"/>
    <s v="DXB"/>
    <s v="UAE"/>
    <s v="Middle East"/>
    <s v="LONG"/>
    <s v="B787"/>
    <n v="8"/>
    <n v="48"/>
    <n v="200"/>
    <n v="2"/>
    <n v="9"/>
    <n v="35"/>
    <m/>
    <m/>
  </r>
  <r>
    <d v="2025-09-07T00:00:00"/>
    <d v="1899-12-30T15:45:00"/>
    <s v="Afternoon"/>
    <s v="BA"/>
    <s v="BA4616"/>
    <s v="LHR"/>
    <s v="BCN"/>
    <s v="Spain"/>
    <s v="Europe"/>
    <s v="SHORT"/>
    <s v="A320"/>
    <n v="0"/>
    <n v="3"/>
    <n v="177"/>
    <n v="0"/>
    <n v="12"/>
    <n v="41"/>
    <m/>
    <m/>
  </r>
  <r>
    <d v="2025-10-04T00:00:00"/>
    <d v="1899-12-30T17:37:00"/>
    <s v="Afternoon"/>
    <s v="BA"/>
    <s v="BA9534"/>
    <s v="LHR"/>
    <s v="BCN"/>
    <s v="Spain"/>
    <s v="Europe"/>
    <s v="SHORT"/>
    <s v="A320"/>
    <n v="0"/>
    <n v="2"/>
    <n v="178"/>
    <n v="2"/>
    <n v="0"/>
    <n v="0"/>
    <m/>
    <m/>
  </r>
  <r>
    <d v="2025-07-21T00:00:00"/>
    <d v="1899-12-30T12:07:00"/>
    <s v="Lunchtime"/>
    <s v="BA"/>
    <s v="BA8907"/>
    <s v="LHR"/>
    <s v="MAD"/>
    <s v="Spain"/>
    <s v="Europe"/>
    <s v="SHORT"/>
    <s v="A320"/>
    <n v="0"/>
    <n v="19"/>
    <n v="161"/>
    <n v="0"/>
    <n v="3"/>
    <n v="16"/>
    <m/>
    <m/>
  </r>
  <r>
    <d v="2025-06-05T00:00:00"/>
    <d v="1899-12-30T06:31:00"/>
    <s v="Morning"/>
    <s v="BA"/>
    <s v="BA9970"/>
    <s v="LHR"/>
    <s v="DFW"/>
    <s v="USA"/>
    <s v="North America"/>
    <s v="LONG"/>
    <s v="B777"/>
    <n v="0"/>
    <n v="32"/>
    <n v="300"/>
    <n v="1"/>
    <n v="6"/>
    <n v="25"/>
    <n v="332"/>
    <s v="Group B"/>
  </r>
  <r>
    <d v="2025-07-22T00:00:00"/>
    <d v="1899-12-30T09:23:00"/>
    <s v="Morning"/>
    <s v="BA"/>
    <s v="BA6448"/>
    <s v="LHR"/>
    <s v="DFW"/>
    <s v="USA"/>
    <s v="North America"/>
    <s v="LONG"/>
    <s v="B777"/>
    <n v="0"/>
    <n v="32"/>
    <n v="300"/>
    <n v="0"/>
    <n v="12"/>
    <n v="41"/>
    <n v="332"/>
    <s v="Group B"/>
  </r>
  <r>
    <d v="2025-10-12T00:00:00"/>
    <d v="1899-12-30T16:13:00"/>
    <s v="Afternoon"/>
    <s v="BA"/>
    <s v="BA4776"/>
    <s v="LHR"/>
    <s v="AMS"/>
    <s v="Netherlands"/>
    <s v="Europe"/>
    <s v="SHORT"/>
    <s v="A320"/>
    <n v="0"/>
    <n v="11"/>
    <n v="169"/>
    <n v="0"/>
    <n v="21"/>
    <n v="69"/>
    <m/>
    <m/>
  </r>
  <r>
    <d v="2025-05-27T00:00:00"/>
    <d v="1899-12-30T17:49:00"/>
    <s v="Afternoon"/>
    <s v="BA"/>
    <s v="BA2727"/>
    <s v="LHR"/>
    <s v="BCN"/>
    <s v="Spain"/>
    <s v="Europe"/>
    <s v="SHORT"/>
    <s v="A320"/>
    <n v="0"/>
    <n v="16"/>
    <n v="164"/>
    <n v="3"/>
    <n v="7"/>
    <n v="27"/>
    <m/>
    <m/>
  </r>
  <r>
    <d v="2025-10-16T00:00:00"/>
    <d v="1899-12-30T12:55:00"/>
    <s v="Lunchtime"/>
    <s v="BA"/>
    <s v="BA5978"/>
    <s v="LHR"/>
    <s v="FRA"/>
    <s v="Germany"/>
    <s v="Europe"/>
    <s v="SHORT"/>
    <s v="A320"/>
    <n v="0"/>
    <n v="20"/>
    <n v="160"/>
    <n v="0"/>
    <n v="0"/>
    <n v="8"/>
    <m/>
    <m/>
  </r>
  <r>
    <d v="2025-05-08T00:00:00"/>
    <d v="1899-12-30T14:32:00"/>
    <s v="Afternoon"/>
    <s v="BA"/>
    <s v="BA7095"/>
    <s v="LHR"/>
    <s v="JFK"/>
    <s v="USA"/>
    <s v="North America"/>
    <s v="LONG"/>
    <s v="B787"/>
    <n v="8"/>
    <n v="48"/>
    <n v="200"/>
    <n v="0"/>
    <n v="10"/>
    <n v="37"/>
    <m/>
    <m/>
  </r>
  <r>
    <d v="2025-07-12T00:00:00"/>
    <d v="1899-12-30T09:29:00"/>
    <s v="Morning"/>
    <s v="BA"/>
    <s v="BA2962"/>
    <s v="LHR"/>
    <s v="LAX"/>
    <s v="USA"/>
    <s v="North America"/>
    <s v="LONG"/>
    <s v="B777"/>
    <n v="0"/>
    <n v="48"/>
    <n v="224"/>
    <n v="0"/>
    <n v="15"/>
    <n v="51"/>
    <n v="272"/>
    <s v="Group B"/>
  </r>
  <r>
    <d v="2025-07-15T00:00:00"/>
    <d v="1899-12-30T10:16:00"/>
    <s v="Morning"/>
    <s v="BA"/>
    <s v="BA6352"/>
    <s v="LHR"/>
    <s v="VIE"/>
    <s v="Austria"/>
    <s v="Europe"/>
    <s v="SHORT"/>
    <s v="A320"/>
    <n v="0"/>
    <n v="11"/>
    <n v="169"/>
    <n v="0"/>
    <n v="8"/>
    <n v="32"/>
    <n v="180"/>
    <s v="Group A"/>
  </r>
  <r>
    <d v="2025-08-20T00:00:00"/>
    <d v="1899-12-30T17:24:00"/>
    <s v="Afternoon"/>
    <s v="BA"/>
    <s v="BA4362"/>
    <s v="LHR"/>
    <s v="AMS"/>
    <s v="Netherlands"/>
    <s v="Europe"/>
    <s v="SHORT"/>
    <s v="A320"/>
    <n v="0"/>
    <n v="3"/>
    <n v="177"/>
    <n v="0"/>
    <n v="3"/>
    <n v="16"/>
    <m/>
    <m/>
  </r>
  <r>
    <d v="2025-09-01T00:00:00"/>
    <d v="1899-12-30T12:42:00"/>
    <s v="Lunchtime"/>
    <s v="BA"/>
    <s v="BA6497"/>
    <s v="LHR"/>
    <s v="CDG"/>
    <s v="France"/>
    <s v="Europe"/>
    <s v="SHORT"/>
    <s v="A320"/>
    <n v="0"/>
    <n v="9"/>
    <n v="171"/>
    <n v="1"/>
    <n v="13"/>
    <n v="45"/>
    <m/>
    <m/>
  </r>
  <r>
    <d v="2025-10-22T00:00:00"/>
    <d v="1899-12-30T18:56:00"/>
    <s v="Evening"/>
    <s v="BA"/>
    <s v="BA7477"/>
    <s v="LHR"/>
    <s v="MUC"/>
    <s v="Germany"/>
    <s v="Europe"/>
    <s v="SHORT"/>
    <s v="A320"/>
    <n v="0"/>
    <n v="3"/>
    <n v="177"/>
    <n v="0"/>
    <n v="11"/>
    <n v="41"/>
    <m/>
    <m/>
  </r>
  <r>
    <d v="2025-06-28T00:00:00"/>
    <d v="1899-12-30T17:45:00"/>
    <s v="Afternoon"/>
    <s v="BA"/>
    <s v="BA3643"/>
    <s v="LHR"/>
    <s v="LAX"/>
    <s v="USA"/>
    <s v="North America"/>
    <s v="LONG"/>
    <s v="B777"/>
    <n v="8"/>
    <n v="49"/>
    <n v="178"/>
    <n v="0"/>
    <n v="2"/>
    <n v="14"/>
    <m/>
    <m/>
  </r>
  <r>
    <d v="2025-10-05T00:00:00"/>
    <d v="1899-12-30T21:00:00"/>
    <s v="Evening"/>
    <s v="BA"/>
    <s v="BA4612"/>
    <s v="LHR"/>
    <s v="DXB"/>
    <s v="UAE"/>
    <s v="Middle East"/>
    <s v="LONG"/>
    <s v="A350"/>
    <n v="0"/>
    <n v="56"/>
    <n v="275"/>
    <n v="0"/>
    <n v="10"/>
    <n v="36"/>
    <m/>
    <m/>
  </r>
  <r>
    <d v="2025-06-24T00:00:00"/>
    <d v="1899-12-30T19:48:00"/>
    <s v="Evening"/>
    <s v="BA"/>
    <s v="BA3784"/>
    <s v="LHR"/>
    <s v="MUC"/>
    <s v="Germany"/>
    <s v="Europe"/>
    <s v="SHORT"/>
    <s v="A320"/>
    <n v="0"/>
    <n v="8"/>
    <n v="172"/>
    <n v="1"/>
    <n v="13"/>
    <n v="46"/>
    <m/>
    <m/>
  </r>
  <r>
    <d v="2025-05-24T00:00:00"/>
    <d v="1899-12-30T13:23:00"/>
    <s v="Lunchtime"/>
    <s v="BA"/>
    <s v="BA1834"/>
    <s v="LHR"/>
    <s v="IST"/>
    <s v="Turkey"/>
    <s v="Europe"/>
    <s v="SHORT"/>
    <s v="A320"/>
    <n v="0"/>
    <n v="5"/>
    <n v="175"/>
    <n v="1"/>
    <n v="14"/>
    <n v="49"/>
    <m/>
    <m/>
  </r>
  <r>
    <d v="2025-07-08T00:00:00"/>
    <d v="1899-12-30T16:47:00"/>
    <s v="Afternoon"/>
    <s v="BA"/>
    <s v="BA3584"/>
    <s v="LHR"/>
    <s v="DFW"/>
    <s v="USA"/>
    <s v="North America"/>
    <s v="LONG"/>
    <s v="B787"/>
    <n v="8"/>
    <n v="42"/>
    <n v="166"/>
    <n v="0"/>
    <n v="7"/>
    <n v="29"/>
    <m/>
    <m/>
  </r>
  <r>
    <d v="2025-05-06T00:00:00"/>
    <d v="1899-12-30T20:45:00"/>
    <s v="Evening"/>
    <s v="BA"/>
    <s v="BA1144"/>
    <s v="LHR"/>
    <s v="IST"/>
    <s v="Turkey"/>
    <s v="Europe"/>
    <s v="SHORT"/>
    <s v="A320"/>
    <n v="0"/>
    <n v="2"/>
    <n v="178"/>
    <n v="0"/>
    <n v="6"/>
    <n v="25"/>
    <m/>
    <m/>
  </r>
  <r>
    <d v="2025-09-13T00:00:00"/>
    <d v="1899-12-30T09:35:00"/>
    <s v="Morning"/>
    <s v="BA"/>
    <s v="BA2419"/>
    <s v="LHR"/>
    <s v="HND"/>
    <s v="Japan"/>
    <s v="Asia"/>
    <s v="LONG"/>
    <s v="B777"/>
    <n v="0"/>
    <n v="48"/>
    <n v="224"/>
    <n v="0"/>
    <n v="14"/>
    <n v="49"/>
    <n v="272"/>
    <s v="Group C"/>
  </r>
  <r>
    <d v="2025-07-07T00:00:00"/>
    <d v="1899-12-30T20:30:00"/>
    <s v="Evening"/>
    <s v="BA"/>
    <s v="BA4597"/>
    <s v="LHR"/>
    <s v="FRA"/>
    <s v="Germany"/>
    <s v="Europe"/>
    <s v="SHORT"/>
    <s v="A320"/>
    <n v="0"/>
    <n v="8"/>
    <n v="172"/>
    <n v="1"/>
    <n v="1"/>
    <n v="11"/>
    <m/>
    <m/>
  </r>
  <r>
    <d v="2025-05-30T00:00:00"/>
    <d v="1899-12-30T22:45:00"/>
    <s v="Evening"/>
    <s v="BA"/>
    <s v="BA7710"/>
    <s v="LHR"/>
    <s v="LAX"/>
    <s v="USA"/>
    <s v="North America"/>
    <s v="LONG"/>
    <s v="B777"/>
    <n v="8"/>
    <n v="49"/>
    <n v="178"/>
    <n v="1"/>
    <n v="10"/>
    <n v="37"/>
    <m/>
    <m/>
  </r>
  <r>
    <d v="2025-10-21T00:00:00"/>
    <d v="1899-12-30T10:23:00"/>
    <s v="Morning"/>
    <s v="BA"/>
    <s v="BA2379"/>
    <s v="LHR"/>
    <s v="DFW"/>
    <s v="USA"/>
    <s v="North America"/>
    <s v="LONG"/>
    <s v="B777"/>
    <n v="8"/>
    <n v="49"/>
    <n v="178"/>
    <n v="2"/>
    <n v="0"/>
    <n v="9"/>
    <n v="235"/>
    <s v="Group B"/>
  </r>
  <r>
    <d v="2025-08-26T00:00:00"/>
    <d v="1899-12-30T20:21:00"/>
    <s v="Evening"/>
    <s v="BA"/>
    <s v="BA1780"/>
    <s v="LHR"/>
    <s v="FRA"/>
    <s v="Germany"/>
    <s v="Europe"/>
    <s v="SHORT"/>
    <s v="A320"/>
    <n v="0"/>
    <n v="17"/>
    <n v="163"/>
    <n v="0"/>
    <n v="14"/>
    <n v="47"/>
    <m/>
    <m/>
  </r>
  <r>
    <d v="2025-04-05T00:00:00"/>
    <d v="1899-12-30T20:46:00"/>
    <s v="Evening"/>
    <s v="BA"/>
    <s v="BA8587"/>
    <s v="LHR"/>
    <s v="CDG"/>
    <s v="France"/>
    <s v="Europe"/>
    <s v="SHORT"/>
    <s v="A320"/>
    <n v="0"/>
    <n v="18"/>
    <n v="162"/>
    <n v="0"/>
    <n v="6"/>
    <n v="26"/>
    <m/>
    <m/>
  </r>
  <r>
    <d v="2025-06-02T00:00:00"/>
    <d v="1899-12-30T13:49:00"/>
    <s v="Lunchtime"/>
    <s v="BA"/>
    <s v="BA5832"/>
    <s v="LHR"/>
    <s v="MAD"/>
    <s v="Spain"/>
    <s v="Europe"/>
    <s v="SHORT"/>
    <s v="A320"/>
    <n v="0"/>
    <n v="19"/>
    <n v="161"/>
    <n v="0"/>
    <n v="15"/>
    <n v="50"/>
    <m/>
    <m/>
  </r>
  <r>
    <d v="2025-06-14T00:00:00"/>
    <d v="1899-12-30T13:30:00"/>
    <s v="Lunchtime"/>
    <s v="BA"/>
    <s v="BA6338"/>
    <s v="LHR"/>
    <s v="ORD"/>
    <s v="USA"/>
    <s v="North America"/>
    <s v="LONG"/>
    <s v="B777"/>
    <n v="0"/>
    <n v="32"/>
    <n v="304"/>
    <n v="0"/>
    <n v="10"/>
    <n v="38"/>
    <m/>
    <m/>
  </r>
  <r>
    <d v="2025-09-27T00:00:00"/>
    <d v="1899-12-30T10:13:00"/>
    <s v="Morning"/>
    <s v="BA"/>
    <s v="BA8774"/>
    <s v="LHR"/>
    <s v="DXB"/>
    <s v="UAE"/>
    <s v="Middle East"/>
    <s v="LONG"/>
    <s v="A380"/>
    <n v="14"/>
    <n v="97"/>
    <n v="358"/>
    <n v="0"/>
    <n v="1"/>
    <n v="11"/>
    <n v="469"/>
    <s v="Group C"/>
  </r>
  <r>
    <d v="2025-04-26T00:00:00"/>
    <d v="1899-12-30T14:00:00"/>
    <s v="Afternoon"/>
    <s v="BA"/>
    <s v="BA9648"/>
    <s v="LHR"/>
    <s v="HND"/>
    <s v="Japan"/>
    <s v="Asia"/>
    <s v="LONG"/>
    <s v="A380"/>
    <n v="14"/>
    <n v="97"/>
    <n v="358"/>
    <n v="0"/>
    <n v="16"/>
    <n v="53"/>
    <m/>
    <m/>
  </r>
  <r>
    <d v="2025-09-30T00:00:00"/>
    <d v="1899-12-30T22:07:00"/>
    <s v="Evening"/>
    <s v="BA"/>
    <s v="BA3507"/>
    <s v="LHR"/>
    <s v="IST"/>
    <s v="Turkey"/>
    <s v="Europe"/>
    <s v="SHORT"/>
    <s v="A320"/>
    <n v="0"/>
    <n v="18"/>
    <n v="162"/>
    <n v="1"/>
    <n v="16"/>
    <n v="54"/>
    <m/>
    <m/>
  </r>
  <r>
    <d v="2025-04-22T00:00:00"/>
    <d v="1899-12-30T08:27:00"/>
    <s v="Morning"/>
    <s v="BA"/>
    <s v="BA9552"/>
    <s v="LHR"/>
    <s v="VIE"/>
    <s v="Austria"/>
    <s v="Europe"/>
    <s v="SHORT"/>
    <s v="A320"/>
    <n v="0"/>
    <n v="11"/>
    <n v="169"/>
    <n v="0"/>
    <n v="13"/>
    <n v="44"/>
    <n v="180"/>
    <s v="Group A"/>
  </r>
  <r>
    <d v="2025-09-27T00:00:00"/>
    <d v="1899-12-30T07:05:00"/>
    <s v="Morning"/>
    <s v="BA"/>
    <s v="BA3634"/>
    <s v="LHR"/>
    <s v="JFK"/>
    <s v="USA"/>
    <s v="North America"/>
    <s v="LONG"/>
    <s v="A350"/>
    <n v="0"/>
    <n v="56"/>
    <n v="275"/>
    <n v="1"/>
    <n v="4"/>
    <n v="18"/>
    <n v="331"/>
    <s v="Group B"/>
  </r>
  <r>
    <d v="2025-08-10T00:00:00"/>
    <d v="1899-12-30T20:41:00"/>
    <s v="Evening"/>
    <s v="BA"/>
    <s v="BA1463"/>
    <s v="LHR"/>
    <s v="MAD"/>
    <s v="Spain"/>
    <s v="Europe"/>
    <s v="SHORT"/>
    <s v="A320"/>
    <n v="0"/>
    <n v="12"/>
    <n v="168"/>
    <n v="0"/>
    <n v="6"/>
    <n v="26"/>
    <m/>
    <m/>
  </r>
  <r>
    <d v="2025-05-16T00:00:00"/>
    <d v="1899-12-30T20:13:00"/>
    <s v="Evening"/>
    <s v="BA"/>
    <s v="BA9170"/>
    <s v="LHR"/>
    <s v="DXB"/>
    <s v="UAE"/>
    <s v="Middle East"/>
    <s v="LONG"/>
    <s v="B777"/>
    <n v="8"/>
    <n v="49"/>
    <n v="178"/>
    <n v="2"/>
    <n v="9"/>
    <n v="33"/>
    <m/>
    <m/>
  </r>
  <r>
    <d v="2025-10-13T00:00:00"/>
    <d v="1899-12-30T20:12:00"/>
    <s v="Evening"/>
    <s v="BA"/>
    <s v="BA1779"/>
    <s v="LHR"/>
    <s v="DFW"/>
    <s v="USA"/>
    <s v="North America"/>
    <s v="LONG"/>
    <s v="B787"/>
    <n v="0"/>
    <n v="35"/>
    <n v="179"/>
    <n v="6"/>
    <n v="4"/>
    <n v="19"/>
    <m/>
    <m/>
  </r>
  <r>
    <d v="2025-04-01T00:00:00"/>
    <d v="1899-12-30T18:19:00"/>
    <s v="Evening"/>
    <s v="BA"/>
    <s v="BA4743"/>
    <s v="LHR"/>
    <s v="VIE"/>
    <s v="Austria"/>
    <s v="Europe"/>
    <s v="SHORT"/>
    <s v="A320"/>
    <n v="0"/>
    <n v="4"/>
    <n v="176"/>
    <n v="2"/>
    <n v="17"/>
    <n v="57"/>
    <m/>
    <m/>
  </r>
  <r>
    <d v="2025-07-14T00:00:00"/>
    <d v="1899-12-30T12:07:00"/>
    <s v="Lunchtime"/>
    <s v="BA"/>
    <s v="BA1737"/>
    <s v="LHR"/>
    <s v="AMS"/>
    <s v="Netherlands"/>
    <s v="Europe"/>
    <s v="SHORT"/>
    <s v="A320"/>
    <n v="0"/>
    <n v="9"/>
    <n v="171"/>
    <n v="1"/>
    <n v="9"/>
    <n v="33"/>
    <m/>
    <m/>
  </r>
  <r>
    <d v="2025-05-08T00:00:00"/>
    <d v="1899-12-30T14:46:00"/>
    <s v="Afternoon"/>
    <s v="BA"/>
    <s v="BA6715"/>
    <s v="LHR"/>
    <s v="AMS"/>
    <s v="Netherlands"/>
    <s v="Europe"/>
    <s v="SHORT"/>
    <s v="A320"/>
    <n v="0"/>
    <n v="9"/>
    <n v="171"/>
    <n v="1"/>
    <n v="0"/>
    <n v="0"/>
    <m/>
    <m/>
  </r>
  <r>
    <d v="2025-05-19T00:00:00"/>
    <d v="1899-12-30T07:06:00"/>
    <s v="Morning"/>
    <s v="BA"/>
    <s v="BA6101"/>
    <s v="LHR"/>
    <s v="DXB"/>
    <s v="UAE"/>
    <s v="Middle East"/>
    <s v="LONG"/>
    <s v="B777"/>
    <n v="0"/>
    <n v="48"/>
    <n v="224"/>
    <n v="0"/>
    <n v="10"/>
    <n v="36"/>
    <n v="272"/>
    <s v="Group C"/>
  </r>
  <r>
    <d v="2025-09-25T00:00:00"/>
    <d v="1899-12-30T15:04:00"/>
    <s v="Afternoon"/>
    <s v="BA"/>
    <s v="BA5575"/>
    <s v="LHR"/>
    <s v="MAD"/>
    <s v="Spain"/>
    <s v="Europe"/>
    <s v="SHORT"/>
    <s v="A320"/>
    <n v="0"/>
    <n v="0"/>
    <n v="180"/>
    <n v="0"/>
    <n v="6"/>
    <n v="25"/>
    <m/>
    <m/>
  </r>
  <r>
    <d v="2025-04-17T00:00:00"/>
    <d v="1899-12-30T18:01:00"/>
    <s v="Evening"/>
    <s v="BA"/>
    <s v="BA5197"/>
    <s v="LHR"/>
    <s v="BCN"/>
    <s v="Spain"/>
    <s v="Europe"/>
    <s v="SHORT"/>
    <s v="A320"/>
    <n v="0"/>
    <n v="7"/>
    <n v="173"/>
    <n v="1"/>
    <n v="7"/>
    <n v="29"/>
    <m/>
    <m/>
  </r>
  <r>
    <d v="2025-06-30T00:00:00"/>
    <d v="1899-12-30T21:44:00"/>
    <s v="Evening"/>
    <s v="BA"/>
    <s v="BA4831"/>
    <s v="LHR"/>
    <s v="ZRH"/>
    <s v="Switzerland"/>
    <s v="Europe"/>
    <s v="SHORT"/>
    <s v="A320"/>
    <n v="0"/>
    <n v="0"/>
    <n v="180"/>
    <n v="1"/>
    <n v="6"/>
    <n v="25"/>
    <m/>
    <m/>
  </r>
  <r>
    <d v="2025-04-10T00:00:00"/>
    <d v="1899-12-30T06:53:00"/>
    <s v="Morning"/>
    <s v="BA"/>
    <s v="BA2104"/>
    <s v="LHR"/>
    <s v="DXB"/>
    <s v="UAE"/>
    <s v="Middle East"/>
    <s v="LONG"/>
    <s v="B787"/>
    <n v="0"/>
    <n v="31"/>
    <n v="173"/>
    <n v="4"/>
    <n v="12"/>
    <n v="43"/>
    <n v="204"/>
    <s v="Group C"/>
  </r>
  <r>
    <d v="2025-06-27T00:00:00"/>
    <d v="1899-12-30T20:07:00"/>
    <s v="Evening"/>
    <s v="BA"/>
    <s v="BA1135"/>
    <s v="LHR"/>
    <s v="HND"/>
    <s v="Japan"/>
    <s v="Asia"/>
    <s v="LONG"/>
    <s v="B787"/>
    <n v="0"/>
    <n v="31"/>
    <n v="173"/>
    <n v="0"/>
    <n v="14"/>
    <n v="48"/>
    <m/>
    <m/>
  </r>
  <r>
    <d v="2025-06-03T00:00:00"/>
    <d v="1899-12-30T17:25:00"/>
    <s v="Afternoon"/>
    <s v="BA"/>
    <s v="BA3002"/>
    <s v="LHR"/>
    <s v="DXB"/>
    <s v="UAE"/>
    <s v="Middle East"/>
    <s v="LONG"/>
    <s v="B777"/>
    <n v="8"/>
    <n v="49"/>
    <n v="178"/>
    <n v="0"/>
    <n v="9"/>
    <n v="35"/>
    <m/>
    <m/>
  </r>
  <r>
    <d v="2025-08-11T00:00:00"/>
    <d v="1899-12-30T20:02:00"/>
    <s v="Evening"/>
    <s v="BA"/>
    <s v="BA5513"/>
    <s v="LHR"/>
    <s v="DXB"/>
    <s v="UAE"/>
    <s v="Middle East"/>
    <s v="LONG"/>
    <s v="B777"/>
    <n v="8"/>
    <n v="49"/>
    <n v="178"/>
    <n v="1"/>
    <n v="6"/>
    <n v="25"/>
    <m/>
    <m/>
  </r>
  <r>
    <d v="2025-09-14T00:00:00"/>
    <d v="1899-12-30T08:47:00"/>
    <s v="Morning"/>
    <s v="BA"/>
    <s v="BA8817"/>
    <s v="LHR"/>
    <s v="ZRH"/>
    <s v="Switzerland"/>
    <s v="Europe"/>
    <s v="SHORT"/>
    <s v="A320"/>
    <n v="0"/>
    <n v="20"/>
    <n v="160"/>
    <n v="3"/>
    <n v="8"/>
    <n v="30"/>
    <n v="180"/>
    <s v="Group A"/>
  </r>
  <r>
    <d v="2025-10-10T00:00:00"/>
    <d v="1899-12-30T15:39:00"/>
    <s v="Afternoon"/>
    <s v="BA"/>
    <s v="BA8173"/>
    <s v="LHR"/>
    <s v="JFK"/>
    <s v="USA"/>
    <s v="North America"/>
    <s v="LONG"/>
    <s v="B777"/>
    <n v="0"/>
    <n v="32"/>
    <n v="300"/>
    <n v="0"/>
    <n v="8"/>
    <n v="31"/>
    <m/>
    <m/>
  </r>
  <r>
    <d v="2025-07-13T00:00:00"/>
    <d v="1899-12-30T07:33:00"/>
    <s v="Morning"/>
    <s v="BA"/>
    <s v="BA5549"/>
    <s v="LHR"/>
    <s v="JFK"/>
    <s v="USA"/>
    <s v="North America"/>
    <s v="LONG"/>
    <s v="B777"/>
    <n v="0"/>
    <n v="32"/>
    <n v="304"/>
    <n v="0"/>
    <n v="3"/>
    <n v="18"/>
    <n v="336"/>
    <s v="Group B"/>
  </r>
  <r>
    <d v="2025-07-25T00:00:00"/>
    <d v="1899-12-30T22:01:00"/>
    <s v="Evening"/>
    <s v="BA"/>
    <s v="BA4384"/>
    <s v="LHR"/>
    <s v="MUC"/>
    <s v="Germany"/>
    <s v="Europe"/>
    <s v="SHORT"/>
    <s v="A320"/>
    <n v="0"/>
    <n v="7"/>
    <n v="173"/>
    <n v="0"/>
    <n v="11"/>
    <n v="39"/>
    <m/>
    <m/>
  </r>
  <r>
    <d v="2025-09-04T00:00:00"/>
    <d v="1899-12-30T21:21:00"/>
    <s v="Evening"/>
    <s v="BA"/>
    <s v="BA8154"/>
    <s v="LHR"/>
    <s v="JFK"/>
    <s v="USA"/>
    <s v="North America"/>
    <s v="LONG"/>
    <s v="B777"/>
    <n v="0"/>
    <n v="48"/>
    <n v="224"/>
    <n v="0"/>
    <n v="10"/>
    <n v="37"/>
    <m/>
    <m/>
  </r>
  <r>
    <d v="2025-04-02T00:00:00"/>
    <d v="1899-12-30T15:50:00"/>
    <s v="Afternoon"/>
    <s v="BA"/>
    <s v="BA3713"/>
    <s v="LHR"/>
    <s v="FRA"/>
    <s v="Germany"/>
    <s v="Europe"/>
    <s v="SHORT"/>
    <s v="A320"/>
    <n v="0"/>
    <n v="8"/>
    <n v="172"/>
    <n v="0"/>
    <n v="16"/>
    <n v="54"/>
    <m/>
    <m/>
  </r>
  <r>
    <d v="2025-08-26T00:00:00"/>
    <d v="1899-12-30T14:43:00"/>
    <s v="Afternoon"/>
    <s v="BA"/>
    <s v="BA8154"/>
    <s v="LHR"/>
    <s v="LAX"/>
    <s v="USA"/>
    <s v="North America"/>
    <s v="LONG"/>
    <s v="B787"/>
    <n v="0"/>
    <n v="35"/>
    <n v="179"/>
    <n v="0"/>
    <n v="15"/>
    <n v="50"/>
    <m/>
    <m/>
  </r>
  <r>
    <d v="2025-04-25T00:00:00"/>
    <d v="1899-12-30T13:38:00"/>
    <s v="Lunchtime"/>
    <s v="BA"/>
    <s v="BA7675"/>
    <s v="LHR"/>
    <s v="IST"/>
    <s v="Turkey"/>
    <s v="Europe"/>
    <s v="SHORT"/>
    <s v="A320"/>
    <n v="0"/>
    <n v="11"/>
    <n v="169"/>
    <n v="2"/>
    <n v="4"/>
    <n v="20"/>
    <m/>
    <m/>
  </r>
  <r>
    <d v="2025-10-25T00:00:00"/>
    <d v="1899-12-30T17:45:00"/>
    <s v="Afternoon"/>
    <s v="BA"/>
    <s v="BA1160"/>
    <s v="LHR"/>
    <s v="ORD"/>
    <s v="USA"/>
    <s v="North America"/>
    <s v="LONG"/>
    <s v="B777"/>
    <n v="8"/>
    <n v="49"/>
    <n v="178"/>
    <n v="0"/>
    <n v="12"/>
    <n v="43"/>
    <m/>
    <m/>
  </r>
  <r>
    <d v="2025-08-02T00:00:00"/>
    <d v="1899-12-30T12:43:00"/>
    <s v="Lunchtime"/>
    <s v="BA"/>
    <s v="BA4956"/>
    <s v="LHR"/>
    <s v="CDG"/>
    <s v="France"/>
    <s v="Europe"/>
    <s v="SHORT"/>
    <s v="A320"/>
    <n v="0"/>
    <n v="0"/>
    <n v="180"/>
    <n v="0"/>
    <n v="3"/>
    <n v="15"/>
    <m/>
    <m/>
  </r>
  <r>
    <d v="2025-06-29T00:00:00"/>
    <d v="1899-12-30T22:40:00"/>
    <s v="Evening"/>
    <s v="BA"/>
    <s v="BA9476"/>
    <s v="LHR"/>
    <s v="ZRH"/>
    <s v="Switzerland"/>
    <s v="Europe"/>
    <s v="SHORT"/>
    <s v="A320"/>
    <n v="0"/>
    <n v="6"/>
    <n v="174"/>
    <n v="1"/>
    <n v="12"/>
    <n v="41"/>
    <m/>
    <m/>
  </r>
  <r>
    <d v="2025-04-28T00:00:00"/>
    <d v="1899-12-30T11:26:00"/>
    <s v="Morning"/>
    <s v="BA"/>
    <s v="BA6555"/>
    <s v="LHR"/>
    <s v="DFW"/>
    <s v="USA"/>
    <s v="North America"/>
    <s v="LONG"/>
    <s v="B777"/>
    <n v="8"/>
    <n v="49"/>
    <n v="178"/>
    <n v="3"/>
    <n v="5"/>
    <n v="22"/>
    <n v="235"/>
    <s v="Group B"/>
  </r>
  <r>
    <d v="2025-04-16T00:00:00"/>
    <d v="1899-12-30T09:14:00"/>
    <s v="Morning"/>
    <s v="BA"/>
    <s v="BA5459"/>
    <s v="LHR"/>
    <s v="ORD"/>
    <s v="USA"/>
    <s v="North America"/>
    <s v="LONG"/>
    <s v="B787"/>
    <n v="8"/>
    <n v="48"/>
    <n v="200"/>
    <n v="4"/>
    <n v="2"/>
    <n v="14"/>
    <n v="256"/>
    <s v="Group B"/>
  </r>
  <r>
    <d v="2025-10-21T00:00:00"/>
    <d v="1899-12-30T10:46:00"/>
    <s v="Morning"/>
    <s v="BA"/>
    <s v="BA7980"/>
    <s v="LHR"/>
    <s v="HND"/>
    <s v="Japan"/>
    <s v="Asia"/>
    <s v="LONG"/>
    <s v="B777"/>
    <n v="0"/>
    <n v="48"/>
    <n v="224"/>
    <n v="0"/>
    <n v="9"/>
    <n v="35"/>
    <n v="272"/>
    <s v="Group C"/>
  </r>
  <r>
    <d v="2025-10-02T00:00:00"/>
    <d v="1899-12-30T06:57:00"/>
    <s v="Morning"/>
    <s v="BA"/>
    <s v="BA8146"/>
    <s v="LHR"/>
    <s v="MUC"/>
    <s v="Germany"/>
    <s v="Europe"/>
    <s v="SHORT"/>
    <s v="A320"/>
    <n v="0"/>
    <n v="11"/>
    <n v="169"/>
    <n v="3"/>
    <n v="0"/>
    <n v="0"/>
    <n v="180"/>
    <s v="Group A"/>
  </r>
  <r>
    <d v="2025-09-25T00:00:00"/>
    <d v="1899-12-30T16:01:00"/>
    <s v="Afternoon"/>
    <s v="BA"/>
    <s v="BA3869"/>
    <s v="LHR"/>
    <s v="BCN"/>
    <s v="Spain"/>
    <s v="Europe"/>
    <s v="SHORT"/>
    <s v="A320"/>
    <n v="0"/>
    <n v="16"/>
    <n v="164"/>
    <n v="0"/>
    <n v="0"/>
    <n v="3"/>
    <m/>
    <m/>
  </r>
  <r>
    <d v="2025-07-19T00:00:00"/>
    <d v="1899-12-30T11:07:00"/>
    <s v="Morning"/>
    <s v="BA"/>
    <s v="BA4616"/>
    <s v="LHR"/>
    <s v="IST"/>
    <s v="Turkey"/>
    <s v="Europe"/>
    <s v="SHORT"/>
    <s v="A320"/>
    <n v="0"/>
    <n v="8"/>
    <n v="172"/>
    <n v="1"/>
    <n v="7"/>
    <n v="28"/>
    <n v="180"/>
    <s v="Group A"/>
  </r>
  <r>
    <d v="2025-06-20T00:00:00"/>
    <d v="1899-12-30T09:37:00"/>
    <s v="Morning"/>
    <s v="BA"/>
    <s v="BA5423"/>
    <s v="LHR"/>
    <s v="BCN"/>
    <s v="Spain"/>
    <s v="Europe"/>
    <s v="SHORT"/>
    <s v="A320"/>
    <n v="0"/>
    <n v="17"/>
    <n v="163"/>
    <n v="1"/>
    <n v="8"/>
    <n v="32"/>
    <n v="180"/>
    <s v="Group A"/>
  </r>
  <r>
    <d v="2025-06-29T00:00:00"/>
    <d v="1899-12-30T06:55:00"/>
    <s v="Morning"/>
    <s v="BA"/>
    <s v="BA8126"/>
    <s v="LHR"/>
    <s v="ZRH"/>
    <s v="Switzerland"/>
    <s v="Europe"/>
    <s v="SHORT"/>
    <s v="A320"/>
    <n v="0"/>
    <n v="11"/>
    <n v="169"/>
    <n v="0"/>
    <n v="6"/>
    <n v="25"/>
    <n v="180"/>
    <s v="Group A"/>
  </r>
  <r>
    <d v="2025-10-08T00:00:00"/>
    <d v="1899-12-30T19:41:00"/>
    <s v="Evening"/>
    <s v="BA"/>
    <s v="BA5269"/>
    <s v="LHR"/>
    <s v="LAX"/>
    <s v="USA"/>
    <s v="North America"/>
    <s v="LONG"/>
    <s v="B777"/>
    <n v="8"/>
    <n v="49"/>
    <n v="178"/>
    <n v="0"/>
    <n v="0"/>
    <n v="6"/>
    <m/>
    <m/>
  </r>
  <r>
    <d v="2025-06-21T00:00:00"/>
    <d v="1899-12-30T13:24:00"/>
    <s v="Lunchtime"/>
    <s v="BA"/>
    <s v="BA1183"/>
    <s v="LHR"/>
    <s v="BCN"/>
    <s v="Spain"/>
    <s v="Europe"/>
    <s v="SHORT"/>
    <s v="A320"/>
    <n v="0"/>
    <n v="14"/>
    <n v="166"/>
    <n v="0"/>
    <n v="3"/>
    <n v="18"/>
    <m/>
    <m/>
  </r>
  <r>
    <d v="2025-05-27T00:00:00"/>
    <d v="1899-12-30T07:06:00"/>
    <s v="Morning"/>
    <s v="BA"/>
    <s v="BA6613"/>
    <s v="LHR"/>
    <s v="FRA"/>
    <s v="Germany"/>
    <s v="Europe"/>
    <s v="SHORT"/>
    <s v="A320"/>
    <n v="0"/>
    <n v="14"/>
    <n v="166"/>
    <n v="2"/>
    <n v="10"/>
    <n v="36"/>
    <n v="180"/>
    <s v="Group A"/>
  </r>
  <r>
    <d v="2025-09-04T00:00:00"/>
    <d v="1899-12-30T19:48:00"/>
    <s v="Evening"/>
    <s v="BA"/>
    <s v="BA5065"/>
    <s v="LHR"/>
    <s v="DFW"/>
    <s v="USA"/>
    <s v="North America"/>
    <s v="LONG"/>
    <s v="B787"/>
    <n v="0"/>
    <n v="35"/>
    <n v="179"/>
    <n v="0"/>
    <n v="11"/>
    <n v="39"/>
    <m/>
    <m/>
  </r>
  <r>
    <d v="2025-10-26T00:00:00"/>
    <d v="1899-12-30T10:36:00"/>
    <s v="Morning"/>
    <s v="BA"/>
    <s v="BA8298"/>
    <s v="LHR"/>
    <s v="DXB"/>
    <s v="UAE"/>
    <s v="Middle East"/>
    <s v="LONG"/>
    <s v="B777"/>
    <n v="0"/>
    <n v="48"/>
    <n v="224"/>
    <n v="0"/>
    <n v="8"/>
    <n v="30"/>
    <n v="272"/>
    <s v="Group C"/>
  </r>
  <r>
    <d v="2025-06-06T00:00:00"/>
    <d v="1899-12-30T19:32:00"/>
    <s v="Evening"/>
    <s v="BA"/>
    <s v="BA2004"/>
    <s v="LHR"/>
    <s v="DXB"/>
    <s v="UAE"/>
    <s v="Middle East"/>
    <s v="LONG"/>
    <s v="B777"/>
    <n v="8"/>
    <n v="49"/>
    <n v="178"/>
    <n v="0"/>
    <n v="14"/>
    <n v="48"/>
    <m/>
    <m/>
  </r>
  <r>
    <d v="2025-05-17T00:00:00"/>
    <d v="1899-12-30T15:00:00"/>
    <s v="Afternoon"/>
    <s v="BA"/>
    <s v="BA5996"/>
    <s v="LHR"/>
    <s v="IST"/>
    <s v="Turkey"/>
    <s v="Europe"/>
    <s v="SHORT"/>
    <s v="A320"/>
    <n v="0"/>
    <n v="12"/>
    <n v="168"/>
    <n v="0"/>
    <n v="10"/>
    <n v="36"/>
    <m/>
    <m/>
  </r>
  <r>
    <d v="2025-10-04T00:00:00"/>
    <d v="1899-12-30T18:08:00"/>
    <s v="Evening"/>
    <s v="BA"/>
    <s v="BA8172"/>
    <s v="LHR"/>
    <s v="VIE"/>
    <s v="Austria"/>
    <s v="Europe"/>
    <s v="SHORT"/>
    <s v="A320"/>
    <n v="0"/>
    <n v="8"/>
    <n v="172"/>
    <n v="4"/>
    <n v="4"/>
    <n v="19"/>
    <m/>
    <m/>
  </r>
  <r>
    <d v="2025-10-25T00:00:00"/>
    <d v="1899-12-30T06:50:00"/>
    <s v="Morning"/>
    <s v="BA"/>
    <s v="BA9596"/>
    <s v="LHR"/>
    <s v="FRA"/>
    <s v="Germany"/>
    <s v="Europe"/>
    <s v="SHORT"/>
    <s v="A320"/>
    <n v="0"/>
    <n v="5"/>
    <n v="175"/>
    <n v="1"/>
    <n v="6"/>
    <n v="26"/>
    <n v="180"/>
    <s v="Group A"/>
  </r>
  <r>
    <d v="2025-06-21T00:00:00"/>
    <d v="1899-12-30T06:24:00"/>
    <s v="Morning"/>
    <s v="BA"/>
    <s v="BA4026"/>
    <s v="LHR"/>
    <s v="DFW"/>
    <s v="USA"/>
    <s v="North America"/>
    <s v="LONG"/>
    <s v="A350"/>
    <n v="0"/>
    <n v="56"/>
    <n v="275"/>
    <n v="3"/>
    <n v="0"/>
    <n v="8"/>
    <n v="331"/>
    <s v="Group B"/>
  </r>
  <r>
    <d v="2025-04-19T00:00:00"/>
    <d v="1899-12-30T11:02:00"/>
    <s v="Morning"/>
    <s v="BA"/>
    <s v="BA7588"/>
    <s v="LHR"/>
    <s v="MUC"/>
    <s v="Germany"/>
    <s v="Europe"/>
    <s v="SHORT"/>
    <s v="A320"/>
    <n v="0"/>
    <n v="20"/>
    <n v="160"/>
    <n v="0"/>
    <n v="7"/>
    <n v="29"/>
    <n v="180"/>
    <s v="Group A"/>
  </r>
  <r>
    <d v="2025-04-16T00:00:00"/>
    <d v="1899-12-30T20:05:00"/>
    <s v="Evening"/>
    <s v="BA"/>
    <s v="BA3872"/>
    <s v="LHR"/>
    <s v="HND"/>
    <s v="Japan"/>
    <s v="Asia"/>
    <s v="LONG"/>
    <s v="A380"/>
    <n v="14"/>
    <n v="97"/>
    <n v="358"/>
    <n v="0"/>
    <n v="14"/>
    <n v="48"/>
    <m/>
    <m/>
  </r>
  <r>
    <d v="2025-09-11T00:00:00"/>
    <d v="1899-12-30T12:00:00"/>
    <s v="Lunchtime"/>
    <s v="BA"/>
    <s v="BA8481"/>
    <s v="LHR"/>
    <s v="ORD"/>
    <s v="USA"/>
    <s v="North America"/>
    <s v="LONG"/>
    <s v="A380"/>
    <n v="14"/>
    <n v="97"/>
    <n v="358"/>
    <n v="0"/>
    <n v="12"/>
    <n v="41"/>
    <m/>
    <m/>
  </r>
  <r>
    <d v="2025-09-02T00:00:00"/>
    <d v="1899-12-30T21:42:00"/>
    <s v="Evening"/>
    <s v="BA"/>
    <s v="BA7602"/>
    <s v="LHR"/>
    <s v="ORD"/>
    <s v="USA"/>
    <s v="North America"/>
    <s v="LONG"/>
    <s v="B777"/>
    <n v="0"/>
    <n v="48"/>
    <n v="224"/>
    <n v="0"/>
    <n v="15"/>
    <n v="52"/>
    <m/>
    <m/>
  </r>
  <r>
    <d v="2025-07-03T00:00:00"/>
    <d v="1899-12-30T07:22:00"/>
    <s v="Morning"/>
    <s v="BA"/>
    <s v="BA2272"/>
    <s v="LHR"/>
    <s v="MAD"/>
    <s v="Spain"/>
    <s v="Europe"/>
    <s v="SHORT"/>
    <s v="A320"/>
    <n v="0"/>
    <n v="13"/>
    <n v="167"/>
    <n v="0"/>
    <n v="6"/>
    <n v="26"/>
    <n v="180"/>
    <s v="Group A"/>
  </r>
  <r>
    <d v="2025-05-10T00:00:00"/>
    <d v="1899-12-30T10:18:00"/>
    <s v="Morning"/>
    <s v="BA"/>
    <s v="BA5710"/>
    <s v="LHR"/>
    <s v="IST"/>
    <s v="Turkey"/>
    <s v="Europe"/>
    <s v="SHORT"/>
    <s v="A320"/>
    <n v="0"/>
    <n v="6"/>
    <n v="174"/>
    <n v="1"/>
    <n v="15"/>
    <n v="51"/>
    <n v="180"/>
    <s v="Group A"/>
  </r>
  <r>
    <d v="2025-07-18T00:00:00"/>
    <d v="1899-12-30T08:07:00"/>
    <s v="Morning"/>
    <s v="BA"/>
    <s v="BA2506"/>
    <s v="LHR"/>
    <s v="FRA"/>
    <s v="Germany"/>
    <s v="Europe"/>
    <s v="SHORT"/>
    <s v="A320"/>
    <n v="0"/>
    <n v="3"/>
    <n v="177"/>
    <n v="0"/>
    <n v="7"/>
    <n v="27"/>
    <n v="180"/>
    <s v="Group A"/>
  </r>
  <r>
    <d v="2025-05-30T00:00:00"/>
    <d v="1899-12-30T08:57:00"/>
    <s v="Morning"/>
    <s v="BA"/>
    <s v="BA3579"/>
    <s v="LHR"/>
    <s v="BCN"/>
    <s v="Spain"/>
    <s v="Europe"/>
    <s v="SHORT"/>
    <s v="A320"/>
    <n v="0"/>
    <n v="13"/>
    <n v="167"/>
    <n v="0"/>
    <n v="16"/>
    <n v="53"/>
    <n v="180"/>
    <s v="Group A"/>
  </r>
  <r>
    <d v="2025-05-17T00:00:00"/>
    <d v="1899-12-30T20:22:00"/>
    <s v="Evening"/>
    <s v="BA"/>
    <s v="BA4626"/>
    <s v="LHR"/>
    <s v="DFW"/>
    <s v="USA"/>
    <s v="North America"/>
    <s v="LONG"/>
    <s v="B787"/>
    <n v="0"/>
    <n v="31"/>
    <n v="173"/>
    <n v="0"/>
    <n v="8"/>
    <n v="30"/>
    <m/>
    <m/>
  </r>
  <r>
    <d v="2025-09-28T00:00:00"/>
    <d v="1899-12-30T15:57:00"/>
    <s v="Afternoon"/>
    <s v="BA"/>
    <s v="BA1862"/>
    <s v="LHR"/>
    <s v="CDG"/>
    <s v="France"/>
    <s v="Europe"/>
    <s v="SHORT"/>
    <s v="A320"/>
    <n v="0"/>
    <n v="3"/>
    <n v="177"/>
    <n v="0"/>
    <n v="12"/>
    <n v="41"/>
    <m/>
    <m/>
  </r>
  <r>
    <d v="2025-05-05T00:00:00"/>
    <d v="1899-12-30T22:37:00"/>
    <s v="Evening"/>
    <s v="BA"/>
    <s v="BA8085"/>
    <s v="LHR"/>
    <s v="JFK"/>
    <s v="USA"/>
    <s v="North America"/>
    <s v="LONG"/>
    <s v="B777"/>
    <n v="0"/>
    <n v="32"/>
    <n v="300"/>
    <n v="1"/>
    <n v="16"/>
    <n v="53"/>
    <m/>
    <m/>
  </r>
  <r>
    <d v="2025-08-01T00:00:00"/>
    <d v="1899-12-30T09:57:00"/>
    <s v="Morning"/>
    <s v="BA"/>
    <s v="BA6589"/>
    <s v="LHR"/>
    <s v="MUC"/>
    <s v="Germany"/>
    <s v="Europe"/>
    <s v="SHORT"/>
    <s v="A320"/>
    <n v="0"/>
    <n v="13"/>
    <n v="167"/>
    <n v="0"/>
    <n v="7"/>
    <n v="27"/>
    <n v="180"/>
    <s v="Group A"/>
  </r>
  <r>
    <d v="2025-09-24T00:00:00"/>
    <d v="1899-12-30T07:06:00"/>
    <s v="Morning"/>
    <s v="BA"/>
    <s v="BA3169"/>
    <s v="LHR"/>
    <s v="VIE"/>
    <s v="Austria"/>
    <s v="Europe"/>
    <s v="SHORT"/>
    <s v="A320"/>
    <n v="0"/>
    <n v="20"/>
    <n v="160"/>
    <n v="0"/>
    <n v="9"/>
    <n v="34"/>
    <n v="180"/>
    <s v="Group A"/>
  </r>
  <r>
    <d v="2025-07-04T00:00:00"/>
    <d v="1899-12-30T15:28:00"/>
    <s v="Afternoon"/>
    <s v="BA"/>
    <s v="BA6685"/>
    <s v="LHR"/>
    <s v="DXB"/>
    <s v="UAE"/>
    <s v="Middle East"/>
    <s v="LONG"/>
    <s v="B777"/>
    <n v="8"/>
    <n v="49"/>
    <n v="178"/>
    <n v="0"/>
    <n v="15"/>
    <n v="50"/>
    <m/>
    <m/>
  </r>
  <r>
    <d v="2025-07-03T00:00:00"/>
    <d v="1899-12-30T13:25:00"/>
    <s v="Lunchtime"/>
    <s v="BA"/>
    <s v="BA2898"/>
    <s v="LHR"/>
    <s v="AMS"/>
    <s v="Netherlands"/>
    <s v="Europe"/>
    <s v="SHORT"/>
    <s v="A320"/>
    <n v="0"/>
    <n v="9"/>
    <n v="171"/>
    <n v="2"/>
    <n v="7"/>
    <n v="28"/>
    <m/>
    <m/>
  </r>
  <r>
    <d v="2025-05-25T00:00:00"/>
    <d v="1899-12-30T18:52:00"/>
    <s v="Evening"/>
    <s v="BA"/>
    <s v="BA2654"/>
    <s v="LHR"/>
    <s v="FRA"/>
    <s v="Germany"/>
    <s v="Europe"/>
    <s v="SHORT"/>
    <s v="A320"/>
    <n v="0"/>
    <n v="6"/>
    <n v="174"/>
    <n v="2"/>
    <n v="1"/>
    <n v="10"/>
    <m/>
    <m/>
  </r>
  <r>
    <d v="2025-07-13T00:00:00"/>
    <d v="1899-12-30T10:25:00"/>
    <s v="Morning"/>
    <s v="BA"/>
    <s v="BA8912"/>
    <s v="LHR"/>
    <s v="ZRH"/>
    <s v="Switzerland"/>
    <s v="Europe"/>
    <s v="SHORT"/>
    <s v="A320"/>
    <n v="0"/>
    <n v="1"/>
    <n v="179"/>
    <n v="1"/>
    <n v="19"/>
    <n v="64"/>
    <n v="180"/>
    <s v="Group A"/>
  </r>
  <r>
    <d v="2025-07-21T00:00:00"/>
    <d v="1899-12-30T17:05:00"/>
    <s v="Afternoon"/>
    <s v="BA"/>
    <s v="BA5693"/>
    <s v="LHR"/>
    <s v="LAX"/>
    <s v="USA"/>
    <s v="North America"/>
    <s v="LONG"/>
    <s v="B777"/>
    <n v="8"/>
    <n v="49"/>
    <n v="178"/>
    <n v="0"/>
    <n v="5"/>
    <n v="23"/>
    <m/>
    <m/>
  </r>
  <r>
    <d v="2025-09-13T00:00:00"/>
    <d v="1899-12-30T22:39:00"/>
    <s v="Evening"/>
    <s v="BA"/>
    <s v="BA7681"/>
    <s v="LHR"/>
    <s v="DXB"/>
    <s v="UAE"/>
    <s v="Middle East"/>
    <s v="LONG"/>
    <s v="A350"/>
    <n v="0"/>
    <n v="56"/>
    <n v="275"/>
    <n v="0"/>
    <n v="9"/>
    <n v="33"/>
    <m/>
    <m/>
  </r>
  <r>
    <d v="2025-07-26T00:00:00"/>
    <d v="1899-12-30T13:19:00"/>
    <s v="Lunchtime"/>
    <s v="BA"/>
    <s v="BA3257"/>
    <s v="LHR"/>
    <s v="ORD"/>
    <s v="USA"/>
    <s v="North America"/>
    <s v="LONG"/>
    <s v="B777"/>
    <n v="0"/>
    <n v="32"/>
    <n v="300"/>
    <n v="0"/>
    <n v="14"/>
    <n v="48"/>
    <m/>
    <m/>
  </r>
  <r>
    <d v="2025-07-14T00:00:00"/>
    <d v="1899-12-30T17:00:00"/>
    <s v="Afternoon"/>
    <s v="BA"/>
    <s v="BA4961"/>
    <s v="LHR"/>
    <s v="IST"/>
    <s v="Turkey"/>
    <s v="Europe"/>
    <s v="SHORT"/>
    <s v="A320"/>
    <n v="0"/>
    <n v="20"/>
    <n v="160"/>
    <n v="5"/>
    <n v="4"/>
    <n v="21"/>
    <m/>
    <m/>
  </r>
  <r>
    <d v="2025-06-07T00:00:00"/>
    <d v="1899-12-30T09:25:00"/>
    <s v="Morning"/>
    <s v="BA"/>
    <s v="BA2371"/>
    <s v="LHR"/>
    <s v="MAD"/>
    <s v="Spain"/>
    <s v="Europe"/>
    <s v="SHORT"/>
    <s v="A320"/>
    <n v="0"/>
    <n v="19"/>
    <n v="161"/>
    <n v="5"/>
    <n v="2"/>
    <n v="15"/>
    <n v="180"/>
    <s v="Group A"/>
  </r>
  <r>
    <d v="2025-06-27T00:00:00"/>
    <d v="1899-12-30T20:07:00"/>
    <s v="Evening"/>
    <s v="BA"/>
    <s v="BA1411"/>
    <s v="LHR"/>
    <s v="CDG"/>
    <s v="France"/>
    <s v="Europe"/>
    <s v="SHORT"/>
    <s v="A320"/>
    <n v="0"/>
    <n v="12"/>
    <n v="168"/>
    <n v="1"/>
    <n v="9"/>
    <n v="34"/>
    <m/>
    <m/>
  </r>
  <r>
    <d v="2025-05-15T00:00:00"/>
    <d v="1899-12-30T13:33:00"/>
    <s v="Lunchtime"/>
    <s v="BA"/>
    <s v="BA5851"/>
    <s v="LHR"/>
    <s v="DXB"/>
    <s v="UAE"/>
    <s v="Middle East"/>
    <s v="LONG"/>
    <s v="B777"/>
    <n v="0"/>
    <n v="32"/>
    <n v="304"/>
    <n v="0"/>
    <n v="0"/>
    <n v="2"/>
    <m/>
    <m/>
  </r>
  <r>
    <d v="2025-08-07T00:00:00"/>
    <d v="1899-12-30T13:44:00"/>
    <s v="Lunchtime"/>
    <s v="BA"/>
    <s v="BA3276"/>
    <s v="LHR"/>
    <s v="CDG"/>
    <s v="France"/>
    <s v="Europe"/>
    <s v="SHORT"/>
    <s v="A320"/>
    <n v="0"/>
    <n v="11"/>
    <n v="169"/>
    <n v="3"/>
    <n v="6"/>
    <n v="26"/>
    <m/>
    <m/>
  </r>
  <r>
    <d v="2025-04-09T00:00:00"/>
    <d v="1899-12-30T15:01:00"/>
    <s v="Afternoon"/>
    <s v="BA"/>
    <s v="BA8182"/>
    <s v="LHR"/>
    <s v="IST"/>
    <s v="Turkey"/>
    <s v="Europe"/>
    <s v="SHORT"/>
    <s v="A320"/>
    <n v="0"/>
    <n v="18"/>
    <n v="162"/>
    <n v="0"/>
    <n v="9"/>
    <n v="34"/>
    <m/>
    <m/>
  </r>
  <r>
    <d v="2025-08-02T00:00:00"/>
    <d v="1899-12-30T10:07:00"/>
    <s v="Morning"/>
    <s v="BA"/>
    <s v="BA5978"/>
    <s v="LHR"/>
    <s v="MUC"/>
    <s v="Germany"/>
    <s v="Europe"/>
    <s v="SHORT"/>
    <s v="A320"/>
    <n v="0"/>
    <n v="2"/>
    <n v="178"/>
    <n v="1"/>
    <n v="6"/>
    <n v="26"/>
    <n v="180"/>
    <s v="Group A"/>
  </r>
  <r>
    <d v="2025-05-01T00:00:00"/>
    <d v="1899-12-30T19:36:00"/>
    <s v="Evening"/>
    <s v="BA"/>
    <s v="BA7452"/>
    <s v="LHR"/>
    <s v="ORD"/>
    <s v="USA"/>
    <s v="North America"/>
    <s v="LONG"/>
    <s v="B787"/>
    <n v="0"/>
    <n v="31"/>
    <n v="173"/>
    <n v="0"/>
    <n v="0"/>
    <n v="6"/>
    <m/>
    <m/>
  </r>
  <r>
    <d v="2025-06-14T00:00:00"/>
    <d v="1899-12-30T11:36:00"/>
    <s v="Morning"/>
    <s v="BA"/>
    <s v="BA8249"/>
    <s v="LHR"/>
    <s v="DFW"/>
    <s v="USA"/>
    <s v="North America"/>
    <s v="LONG"/>
    <s v="B777"/>
    <n v="0"/>
    <n v="48"/>
    <n v="224"/>
    <n v="0"/>
    <n v="16"/>
    <n v="55"/>
    <n v="272"/>
    <s v="Group B"/>
  </r>
  <r>
    <d v="2025-09-05T00:00:00"/>
    <d v="1899-12-30T19:06:00"/>
    <s v="Evening"/>
    <s v="BA"/>
    <s v="BA2814"/>
    <s v="LHR"/>
    <s v="FRA"/>
    <s v="Germany"/>
    <s v="Europe"/>
    <s v="SHORT"/>
    <s v="A320"/>
    <n v="0"/>
    <n v="4"/>
    <n v="176"/>
    <n v="0"/>
    <n v="8"/>
    <n v="32"/>
    <m/>
    <m/>
  </r>
  <r>
    <d v="2025-09-20T00:00:00"/>
    <d v="1899-12-30T11:15:00"/>
    <s v="Morning"/>
    <s v="BA"/>
    <s v="BA5799"/>
    <s v="LHR"/>
    <s v="FRA"/>
    <s v="Germany"/>
    <s v="Europe"/>
    <s v="SHORT"/>
    <s v="A320"/>
    <n v="0"/>
    <n v="7"/>
    <n v="173"/>
    <n v="0"/>
    <n v="16"/>
    <n v="53"/>
    <n v="180"/>
    <s v="Group A"/>
  </r>
  <r>
    <d v="2025-10-25T00:00:00"/>
    <d v="1899-12-30T09:29:00"/>
    <s v="Morning"/>
    <s v="BA"/>
    <s v="BA4737"/>
    <s v="LHR"/>
    <s v="HND"/>
    <s v="Japan"/>
    <s v="Asia"/>
    <s v="LONG"/>
    <s v="A350"/>
    <n v="0"/>
    <n v="56"/>
    <n v="275"/>
    <n v="0"/>
    <n v="6"/>
    <n v="26"/>
    <n v="331"/>
    <s v="Group C"/>
  </r>
  <r>
    <d v="2025-08-06T00:00:00"/>
    <d v="1899-12-30T09:30:00"/>
    <s v="Morning"/>
    <s v="BA"/>
    <s v="BA4366"/>
    <s v="LHR"/>
    <s v="JFK"/>
    <s v="USA"/>
    <s v="North America"/>
    <s v="LONG"/>
    <s v="A350"/>
    <n v="0"/>
    <n v="56"/>
    <n v="275"/>
    <n v="1"/>
    <n v="3"/>
    <n v="17"/>
    <n v="331"/>
    <s v="Group B"/>
  </r>
  <r>
    <d v="2025-08-03T00:00:00"/>
    <d v="1899-12-30T13:28:00"/>
    <s v="Lunchtime"/>
    <s v="BA"/>
    <s v="BA8830"/>
    <s v="LHR"/>
    <s v="AMS"/>
    <s v="Netherlands"/>
    <s v="Europe"/>
    <s v="SHORT"/>
    <s v="A320"/>
    <n v="0"/>
    <n v="9"/>
    <n v="171"/>
    <n v="0"/>
    <n v="9"/>
    <n v="34"/>
    <m/>
    <m/>
  </r>
  <r>
    <d v="2025-06-12T00:00:00"/>
    <d v="1899-12-30T07:31:00"/>
    <s v="Morning"/>
    <s v="BA"/>
    <s v="BA5933"/>
    <s v="LHR"/>
    <s v="FRA"/>
    <s v="Germany"/>
    <s v="Europe"/>
    <s v="SHORT"/>
    <s v="A320"/>
    <n v="0"/>
    <n v="1"/>
    <n v="179"/>
    <n v="0"/>
    <n v="7"/>
    <n v="27"/>
    <n v="180"/>
    <s v="Group A"/>
  </r>
  <r>
    <d v="2025-08-08T00:00:00"/>
    <d v="1899-12-30T20:18:00"/>
    <s v="Evening"/>
    <s v="BA"/>
    <s v="BA2377"/>
    <s v="LHR"/>
    <s v="JFK"/>
    <s v="USA"/>
    <s v="North America"/>
    <s v="LONG"/>
    <s v="B777"/>
    <n v="0"/>
    <n v="32"/>
    <n v="304"/>
    <n v="0"/>
    <n v="1"/>
    <n v="12"/>
    <m/>
    <m/>
  </r>
  <r>
    <d v="2025-10-14T00:00:00"/>
    <d v="1899-12-30T09:29:00"/>
    <s v="Morning"/>
    <s v="BA"/>
    <s v="BA4558"/>
    <s v="LHR"/>
    <s v="IST"/>
    <s v="Turkey"/>
    <s v="Europe"/>
    <s v="SHORT"/>
    <s v="A320"/>
    <n v="0"/>
    <n v="10"/>
    <n v="170"/>
    <n v="0"/>
    <n v="16"/>
    <n v="53"/>
    <n v="180"/>
    <s v="Group A"/>
  </r>
  <r>
    <d v="2025-06-23T00:00:00"/>
    <d v="1899-12-30T06:26:00"/>
    <s v="Morning"/>
    <s v="BA"/>
    <s v="BA1096"/>
    <s v="LHR"/>
    <s v="MAD"/>
    <s v="Spain"/>
    <s v="Europe"/>
    <s v="SHORT"/>
    <s v="A320"/>
    <n v="0"/>
    <n v="15"/>
    <n v="165"/>
    <n v="5"/>
    <n v="4"/>
    <n v="21"/>
    <n v="180"/>
    <s v="Group A"/>
  </r>
  <r>
    <d v="2025-05-16T00:00:00"/>
    <d v="1899-12-30T21:24:00"/>
    <s v="Evening"/>
    <s v="BA"/>
    <s v="BA5591"/>
    <s v="LHR"/>
    <s v="MAD"/>
    <s v="Spain"/>
    <s v="Europe"/>
    <s v="SHORT"/>
    <s v="A320"/>
    <n v="0"/>
    <n v="15"/>
    <n v="165"/>
    <n v="0"/>
    <n v="0"/>
    <n v="2"/>
    <m/>
    <m/>
  </r>
  <r>
    <d v="2025-04-21T00:00:00"/>
    <d v="1899-12-30T13:22:00"/>
    <s v="Lunchtime"/>
    <s v="BA"/>
    <s v="BA2533"/>
    <s v="LHR"/>
    <s v="FRA"/>
    <s v="Germany"/>
    <s v="Europe"/>
    <s v="SHORT"/>
    <s v="A320"/>
    <n v="0"/>
    <n v="0"/>
    <n v="180"/>
    <n v="0"/>
    <n v="15"/>
    <n v="51"/>
    <m/>
    <m/>
  </r>
  <r>
    <d v="2025-05-04T00:00:00"/>
    <d v="1899-12-30T10:21:00"/>
    <s v="Morning"/>
    <s v="BA"/>
    <s v="BA3714"/>
    <s v="LHR"/>
    <s v="FRA"/>
    <s v="Germany"/>
    <s v="Europe"/>
    <s v="SHORT"/>
    <s v="A320"/>
    <n v="0"/>
    <n v="11"/>
    <n v="169"/>
    <n v="2"/>
    <n v="5"/>
    <n v="22"/>
    <n v="180"/>
    <s v="Group A"/>
  </r>
  <r>
    <d v="2025-08-24T00:00:00"/>
    <d v="1899-12-30T17:01:00"/>
    <s v="Afternoon"/>
    <s v="BA"/>
    <s v="BA5698"/>
    <s v="LHR"/>
    <s v="MUC"/>
    <s v="Germany"/>
    <s v="Europe"/>
    <s v="SHORT"/>
    <s v="A320"/>
    <n v="0"/>
    <n v="8"/>
    <n v="172"/>
    <n v="2"/>
    <n v="4"/>
    <n v="21"/>
    <m/>
    <m/>
  </r>
  <r>
    <d v="2025-05-04T00:00:00"/>
    <d v="1899-12-30T09:57:00"/>
    <s v="Morning"/>
    <s v="BA"/>
    <s v="BA6883"/>
    <s v="LHR"/>
    <s v="FRA"/>
    <s v="Germany"/>
    <s v="Europe"/>
    <s v="SHORT"/>
    <s v="A320"/>
    <n v="0"/>
    <n v="13"/>
    <n v="167"/>
    <n v="0"/>
    <n v="0"/>
    <n v="3"/>
    <n v="180"/>
    <s v="Group A"/>
  </r>
  <r>
    <d v="2025-06-05T00:00:00"/>
    <d v="1899-12-30T10:48:00"/>
    <s v="Morning"/>
    <s v="BA"/>
    <s v="BA8038"/>
    <s v="LHR"/>
    <s v="MAD"/>
    <s v="Spain"/>
    <s v="Europe"/>
    <s v="SHORT"/>
    <s v="A320"/>
    <n v="0"/>
    <n v="13"/>
    <n v="167"/>
    <n v="1"/>
    <n v="17"/>
    <n v="57"/>
    <n v="180"/>
    <s v="Group A"/>
  </r>
  <r>
    <d v="2025-10-12T00:00:00"/>
    <d v="1899-12-30T09:07:00"/>
    <s v="Morning"/>
    <s v="BA"/>
    <s v="BA6345"/>
    <s v="LHR"/>
    <s v="IST"/>
    <s v="Turkey"/>
    <s v="Europe"/>
    <s v="SHORT"/>
    <s v="A320"/>
    <n v="0"/>
    <n v="20"/>
    <n v="160"/>
    <n v="1"/>
    <n v="1"/>
    <n v="10"/>
    <n v="180"/>
    <s v="Group A"/>
  </r>
  <r>
    <d v="2025-10-22T00:00:00"/>
    <d v="1899-12-30T13:27:00"/>
    <s v="Lunchtime"/>
    <s v="BA"/>
    <s v="BA6226"/>
    <s v="LHR"/>
    <s v="MAD"/>
    <s v="Spain"/>
    <s v="Europe"/>
    <s v="SHORT"/>
    <s v="A320"/>
    <n v="0"/>
    <n v="11"/>
    <n v="169"/>
    <n v="1"/>
    <n v="8"/>
    <n v="31"/>
    <m/>
    <m/>
  </r>
  <r>
    <d v="2025-09-10T00:00:00"/>
    <d v="1899-12-30T07:05:00"/>
    <s v="Morning"/>
    <s v="BA"/>
    <s v="BA5766"/>
    <s v="LHR"/>
    <s v="ORD"/>
    <s v="USA"/>
    <s v="North America"/>
    <s v="LONG"/>
    <s v="B777"/>
    <n v="8"/>
    <n v="49"/>
    <n v="178"/>
    <n v="0"/>
    <n v="13"/>
    <n v="45"/>
    <n v="235"/>
    <s v="Group B"/>
  </r>
  <r>
    <d v="2025-10-08T00:00:00"/>
    <d v="1899-12-30T06:31:00"/>
    <s v="Morning"/>
    <s v="BA"/>
    <s v="BA4131"/>
    <s v="LHR"/>
    <s v="DFW"/>
    <s v="USA"/>
    <s v="North America"/>
    <s v="LONG"/>
    <s v="A380"/>
    <n v="14"/>
    <n v="97"/>
    <n v="358"/>
    <n v="4"/>
    <n v="10"/>
    <n v="37"/>
    <n v="469"/>
    <s v="Group B"/>
  </r>
  <r>
    <d v="2025-09-20T00:00:00"/>
    <d v="1899-12-30T11:43:00"/>
    <s v="Morning"/>
    <s v="BA"/>
    <s v="BA1258"/>
    <s v="LHR"/>
    <s v="JFK"/>
    <s v="USA"/>
    <s v="North America"/>
    <s v="LONG"/>
    <s v="B787"/>
    <n v="0"/>
    <n v="31"/>
    <n v="173"/>
    <n v="0"/>
    <n v="7"/>
    <n v="29"/>
    <n v="204"/>
    <s v="Group B"/>
  </r>
  <r>
    <d v="2025-05-23T00:00:00"/>
    <d v="1899-12-30T22:50:00"/>
    <s v="Evening"/>
    <s v="BA"/>
    <s v="BA6521"/>
    <s v="LHR"/>
    <s v="MUC"/>
    <s v="Germany"/>
    <s v="Europe"/>
    <s v="SHORT"/>
    <s v="A320"/>
    <n v="0"/>
    <n v="17"/>
    <n v="163"/>
    <n v="0"/>
    <n v="0"/>
    <n v="4"/>
    <m/>
    <m/>
  </r>
  <r>
    <d v="2025-07-12T00:00:00"/>
    <d v="1899-12-30T11:08:00"/>
    <s v="Morning"/>
    <s v="BA"/>
    <s v="BA3831"/>
    <s v="LHR"/>
    <s v="FRA"/>
    <s v="Germany"/>
    <s v="Europe"/>
    <s v="SHORT"/>
    <s v="A320"/>
    <n v="0"/>
    <n v="10"/>
    <n v="170"/>
    <n v="0"/>
    <n v="3"/>
    <n v="18"/>
    <n v="180"/>
    <s v="Group A"/>
  </r>
  <r>
    <d v="2025-05-20T00:00:00"/>
    <d v="1899-12-30T17:07:00"/>
    <s v="Afternoon"/>
    <s v="BA"/>
    <s v="BA1813"/>
    <s v="LHR"/>
    <s v="MAD"/>
    <s v="Spain"/>
    <s v="Europe"/>
    <s v="SHORT"/>
    <s v="A320"/>
    <n v="0"/>
    <n v="11"/>
    <n v="169"/>
    <n v="0"/>
    <n v="9"/>
    <n v="33"/>
    <m/>
    <m/>
  </r>
  <r>
    <d v="2025-06-13T00:00:00"/>
    <d v="1899-12-30T09:22:00"/>
    <s v="Morning"/>
    <s v="BA"/>
    <s v="BA6349"/>
    <s v="LHR"/>
    <s v="JFK"/>
    <s v="USA"/>
    <s v="North America"/>
    <s v="LONG"/>
    <s v="B787"/>
    <n v="0"/>
    <n v="35"/>
    <n v="179"/>
    <n v="2"/>
    <n v="3"/>
    <n v="18"/>
    <n v="214"/>
    <s v="Group B"/>
  </r>
  <r>
    <d v="2025-05-30T00:00:00"/>
    <d v="1899-12-30T22:06:00"/>
    <s v="Evening"/>
    <s v="BA"/>
    <s v="BA7120"/>
    <s v="LHR"/>
    <s v="DXB"/>
    <s v="UAE"/>
    <s v="Middle East"/>
    <s v="LONG"/>
    <s v="B787"/>
    <n v="8"/>
    <n v="48"/>
    <n v="200"/>
    <n v="0"/>
    <n v="9"/>
    <n v="33"/>
    <m/>
    <m/>
  </r>
  <r>
    <d v="2025-06-20T00:00:00"/>
    <d v="1899-12-30T07:03:00"/>
    <s v="Morning"/>
    <s v="BA"/>
    <s v="BA2401"/>
    <s v="LHR"/>
    <s v="ORD"/>
    <s v="USA"/>
    <s v="North America"/>
    <s v="LONG"/>
    <s v="B777"/>
    <n v="0"/>
    <n v="48"/>
    <n v="224"/>
    <n v="0"/>
    <n v="11"/>
    <n v="41"/>
    <n v="272"/>
    <s v="Group B"/>
  </r>
  <r>
    <d v="2025-06-23T00:00:00"/>
    <d v="1899-12-30T18:37:00"/>
    <s v="Evening"/>
    <s v="BA"/>
    <s v="BA4580"/>
    <s v="LHR"/>
    <s v="FRA"/>
    <s v="Germany"/>
    <s v="Europe"/>
    <s v="SHORT"/>
    <s v="A320"/>
    <n v="0"/>
    <n v="10"/>
    <n v="170"/>
    <n v="0"/>
    <n v="13"/>
    <n v="45"/>
    <m/>
    <m/>
  </r>
  <r>
    <d v="2025-04-27T00:00:00"/>
    <d v="1899-12-30T21:35:00"/>
    <s v="Evening"/>
    <s v="BA"/>
    <s v="BA3940"/>
    <s v="LHR"/>
    <s v="VIE"/>
    <s v="Austria"/>
    <s v="Europe"/>
    <s v="SHORT"/>
    <s v="A320"/>
    <n v="0"/>
    <n v="10"/>
    <n v="170"/>
    <n v="0"/>
    <n v="1"/>
    <n v="11"/>
    <m/>
    <m/>
  </r>
  <r>
    <d v="2025-06-16T00:00:00"/>
    <d v="1899-12-30T20:06:00"/>
    <s v="Evening"/>
    <s v="BA"/>
    <s v="BA7619"/>
    <s v="LHR"/>
    <s v="HND"/>
    <s v="Japan"/>
    <s v="Asia"/>
    <s v="LONG"/>
    <s v="B777"/>
    <n v="0"/>
    <n v="48"/>
    <n v="224"/>
    <n v="3"/>
    <n v="20"/>
    <n v="65"/>
    <m/>
    <m/>
  </r>
  <r>
    <d v="2025-09-17T00:00:00"/>
    <d v="1899-12-30T22:44:00"/>
    <s v="Evening"/>
    <s v="BA"/>
    <s v="BA7065"/>
    <s v="LHR"/>
    <s v="MUC"/>
    <s v="Germany"/>
    <s v="Europe"/>
    <s v="SHORT"/>
    <s v="A320"/>
    <n v="0"/>
    <n v="20"/>
    <n v="160"/>
    <n v="0"/>
    <n v="12"/>
    <n v="42"/>
    <m/>
    <m/>
  </r>
  <r>
    <d v="2025-04-23T00:00:00"/>
    <d v="1899-12-30T16:24:00"/>
    <s v="Afternoon"/>
    <s v="BA"/>
    <s v="BA5063"/>
    <s v="LHR"/>
    <s v="ORD"/>
    <s v="USA"/>
    <s v="North America"/>
    <s v="LONG"/>
    <s v="A350"/>
    <n v="0"/>
    <n v="56"/>
    <n v="275"/>
    <n v="1"/>
    <n v="8"/>
    <n v="30"/>
    <m/>
    <m/>
  </r>
  <r>
    <d v="2025-09-22T00:00:00"/>
    <d v="1899-12-30T19:07:00"/>
    <s v="Evening"/>
    <s v="BA"/>
    <s v="BA7433"/>
    <s v="LHR"/>
    <s v="HND"/>
    <s v="Japan"/>
    <s v="Asia"/>
    <s v="LONG"/>
    <s v="A350"/>
    <n v="0"/>
    <n v="56"/>
    <n v="275"/>
    <n v="1"/>
    <n v="14"/>
    <n v="47"/>
    <m/>
    <m/>
  </r>
  <r>
    <d v="2025-05-14T00:00:00"/>
    <d v="1899-12-30T18:54:00"/>
    <s v="Evening"/>
    <s v="BA"/>
    <s v="BA2621"/>
    <s v="LHR"/>
    <s v="MAD"/>
    <s v="Spain"/>
    <s v="Europe"/>
    <s v="SHORT"/>
    <s v="A320"/>
    <n v="0"/>
    <n v="19"/>
    <n v="161"/>
    <n v="1"/>
    <n v="21"/>
    <n v="67"/>
    <m/>
    <m/>
  </r>
  <r>
    <d v="2025-04-05T00:00:00"/>
    <d v="1899-12-30T21:40:00"/>
    <s v="Evening"/>
    <s v="BA"/>
    <s v="BA2237"/>
    <s v="LHR"/>
    <s v="AMS"/>
    <s v="Netherlands"/>
    <s v="Europe"/>
    <s v="SHORT"/>
    <s v="A320"/>
    <n v="0"/>
    <n v="6"/>
    <n v="174"/>
    <n v="1"/>
    <n v="0"/>
    <n v="8"/>
    <m/>
    <m/>
  </r>
  <r>
    <d v="2025-04-03T00:00:00"/>
    <d v="1899-12-30T20:54:00"/>
    <s v="Evening"/>
    <s v="BA"/>
    <s v="BA5991"/>
    <s v="LHR"/>
    <s v="ORD"/>
    <s v="USA"/>
    <s v="North America"/>
    <s v="LONG"/>
    <s v="B787"/>
    <n v="8"/>
    <n v="42"/>
    <n v="166"/>
    <n v="0"/>
    <n v="7"/>
    <n v="27"/>
    <m/>
    <m/>
  </r>
  <r>
    <d v="2025-09-28T00:00:00"/>
    <d v="1899-12-30T15:54:00"/>
    <s v="Afternoon"/>
    <s v="BA"/>
    <s v="BA6469"/>
    <s v="LHR"/>
    <s v="HND"/>
    <s v="Japan"/>
    <s v="Asia"/>
    <s v="LONG"/>
    <s v="B777"/>
    <n v="0"/>
    <n v="48"/>
    <n v="224"/>
    <n v="2"/>
    <n v="0"/>
    <n v="0"/>
    <m/>
    <m/>
  </r>
  <r>
    <d v="2025-05-22T00:00:00"/>
    <d v="1899-12-30T10:38:00"/>
    <s v="Morning"/>
    <s v="BA"/>
    <s v="BA4642"/>
    <s v="LHR"/>
    <s v="ORD"/>
    <s v="USA"/>
    <s v="North America"/>
    <s v="LONG"/>
    <s v="A380"/>
    <n v="14"/>
    <n v="97"/>
    <n v="358"/>
    <n v="1"/>
    <n v="9"/>
    <n v="33"/>
    <n v="469"/>
    <s v="Group B"/>
  </r>
  <r>
    <d v="2025-08-27T00:00:00"/>
    <d v="1899-12-30T17:48:00"/>
    <s v="Afternoon"/>
    <s v="BA"/>
    <s v="BA5934"/>
    <s v="LHR"/>
    <s v="JFK"/>
    <s v="USA"/>
    <s v="North America"/>
    <s v="LONG"/>
    <s v="B787"/>
    <n v="0"/>
    <n v="31"/>
    <n v="173"/>
    <n v="1"/>
    <n v="10"/>
    <n v="36"/>
    <m/>
    <m/>
  </r>
  <r>
    <d v="2025-04-29T00:00:00"/>
    <d v="1899-12-30T09:00:00"/>
    <s v="Morning"/>
    <s v="BA"/>
    <s v="BA8951"/>
    <s v="LHR"/>
    <s v="ZRH"/>
    <s v="Switzerland"/>
    <s v="Europe"/>
    <s v="SHORT"/>
    <s v="A320"/>
    <n v="0"/>
    <n v="7"/>
    <n v="173"/>
    <n v="5"/>
    <n v="8"/>
    <n v="30"/>
    <n v="180"/>
    <s v="Group A"/>
  </r>
  <r>
    <d v="2025-10-25T00:00:00"/>
    <d v="1899-12-30T08:22:00"/>
    <s v="Morning"/>
    <s v="BA"/>
    <s v="BA7793"/>
    <s v="LHR"/>
    <s v="CDG"/>
    <s v="France"/>
    <s v="Europe"/>
    <s v="SHORT"/>
    <s v="A320"/>
    <n v="0"/>
    <n v="7"/>
    <n v="173"/>
    <n v="1"/>
    <n v="4"/>
    <n v="20"/>
    <n v="180"/>
    <s v="Group A"/>
  </r>
  <r>
    <d v="2025-09-29T00:00:00"/>
    <d v="1899-12-30T15:48:00"/>
    <s v="Afternoon"/>
    <s v="BA"/>
    <s v="BA3787"/>
    <s v="LHR"/>
    <s v="ORD"/>
    <s v="USA"/>
    <s v="North America"/>
    <s v="LONG"/>
    <s v="A380"/>
    <n v="14"/>
    <n v="97"/>
    <n v="358"/>
    <n v="1"/>
    <n v="0"/>
    <n v="0"/>
    <m/>
    <m/>
  </r>
  <r>
    <d v="2025-07-16T00:00:00"/>
    <d v="1899-12-30T20:22:00"/>
    <s v="Evening"/>
    <s v="BA"/>
    <s v="BA3212"/>
    <s v="LHR"/>
    <s v="AMS"/>
    <s v="Netherlands"/>
    <s v="Europe"/>
    <s v="SHORT"/>
    <s v="A320"/>
    <n v="0"/>
    <n v="16"/>
    <n v="164"/>
    <n v="3"/>
    <n v="10"/>
    <n v="36"/>
    <m/>
    <m/>
  </r>
  <r>
    <d v="2025-05-24T00:00:00"/>
    <d v="1899-12-30T06:24:00"/>
    <s v="Morning"/>
    <s v="BA"/>
    <s v="BA4970"/>
    <s v="LHR"/>
    <s v="FRA"/>
    <s v="Germany"/>
    <s v="Europe"/>
    <s v="SHORT"/>
    <s v="A320"/>
    <n v="0"/>
    <n v="4"/>
    <n v="176"/>
    <n v="0"/>
    <n v="16"/>
    <n v="53"/>
    <n v="180"/>
    <s v="Group A"/>
  </r>
  <r>
    <d v="2025-05-13T00:00:00"/>
    <d v="1899-12-30T18:22:00"/>
    <s v="Evening"/>
    <s v="BA"/>
    <s v="BA8349"/>
    <s v="LHR"/>
    <s v="MAD"/>
    <s v="Spain"/>
    <s v="Europe"/>
    <s v="SHORT"/>
    <s v="A320"/>
    <n v="0"/>
    <n v="3"/>
    <n v="177"/>
    <n v="0"/>
    <n v="5"/>
    <n v="21"/>
    <m/>
    <m/>
  </r>
  <r>
    <d v="2025-07-11T00:00:00"/>
    <d v="1899-12-30T19:05:00"/>
    <s v="Evening"/>
    <s v="BA"/>
    <s v="BA3647"/>
    <s v="LHR"/>
    <s v="LAX"/>
    <s v="USA"/>
    <s v="North America"/>
    <s v="LONG"/>
    <s v="B777"/>
    <n v="0"/>
    <n v="32"/>
    <n v="300"/>
    <n v="0"/>
    <n v="10"/>
    <n v="37"/>
    <m/>
    <m/>
  </r>
  <r>
    <d v="2025-04-19T00:00:00"/>
    <d v="1899-12-30T11:17:00"/>
    <s v="Morning"/>
    <s v="BA"/>
    <s v="BA4288"/>
    <s v="LHR"/>
    <s v="ZRH"/>
    <s v="Switzerland"/>
    <s v="Europe"/>
    <s v="SHORT"/>
    <s v="A320"/>
    <n v="0"/>
    <n v="4"/>
    <n v="176"/>
    <n v="0"/>
    <n v="0"/>
    <n v="6"/>
    <n v="180"/>
    <s v="Group A"/>
  </r>
  <r>
    <d v="2025-07-24T00:00:00"/>
    <d v="1899-12-30T11:16:00"/>
    <s v="Morning"/>
    <s v="BA"/>
    <s v="BA8636"/>
    <s v="LHR"/>
    <s v="FRA"/>
    <s v="Germany"/>
    <s v="Europe"/>
    <s v="SHORT"/>
    <s v="A320"/>
    <n v="0"/>
    <n v="16"/>
    <n v="164"/>
    <n v="1"/>
    <n v="10"/>
    <n v="37"/>
    <n v="180"/>
    <s v="Group A"/>
  </r>
  <r>
    <d v="2025-06-16T00:00:00"/>
    <d v="1899-12-30T17:32:00"/>
    <s v="Afternoon"/>
    <s v="BA"/>
    <s v="BA7387"/>
    <s v="LHR"/>
    <s v="DFW"/>
    <s v="USA"/>
    <s v="North America"/>
    <s v="LONG"/>
    <s v="A350"/>
    <n v="0"/>
    <n v="56"/>
    <n v="275"/>
    <n v="1"/>
    <n v="6"/>
    <n v="24"/>
    <m/>
    <m/>
  </r>
  <r>
    <d v="2025-09-05T00:00:00"/>
    <d v="1899-12-30T18:23:00"/>
    <s v="Evening"/>
    <s v="BA"/>
    <s v="BA4879"/>
    <s v="LHR"/>
    <s v="ORD"/>
    <s v="USA"/>
    <s v="North America"/>
    <s v="LONG"/>
    <s v="A350"/>
    <n v="0"/>
    <n v="56"/>
    <n v="275"/>
    <n v="1"/>
    <n v="4"/>
    <n v="18"/>
    <m/>
    <m/>
  </r>
  <r>
    <d v="2025-05-10T00:00:00"/>
    <d v="1899-12-30T08:52:00"/>
    <s v="Morning"/>
    <s v="BA"/>
    <s v="BA3453"/>
    <s v="LHR"/>
    <s v="AMS"/>
    <s v="Netherlands"/>
    <s v="Europe"/>
    <s v="SHORT"/>
    <s v="A320"/>
    <n v="0"/>
    <n v="15"/>
    <n v="165"/>
    <n v="5"/>
    <n v="4"/>
    <n v="18"/>
    <n v="180"/>
    <s v="Group A"/>
  </r>
  <r>
    <d v="2025-10-30T00:00:00"/>
    <d v="1899-12-30T06:59:00"/>
    <s v="Morning"/>
    <s v="BA"/>
    <s v="BA2978"/>
    <s v="LHR"/>
    <s v="DXB"/>
    <s v="UAE"/>
    <s v="Middle East"/>
    <s v="LONG"/>
    <s v="B777"/>
    <n v="0"/>
    <n v="48"/>
    <n v="224"/>
    <n v="0"/>
    <n v="6"/>
    <n v="24"/>
    <n v="272"/>
    <s v="Group C"/>
  </r>
  <r>
    <d v="2025-10-29T00:00:00"/>
    <d v="1899-12-30T22:27:00"/>
    <s v="Evening"/>
    <s v="BA"/>
    <s v="BA6405"/>
    <s v="LHR"/>
    <s v="JFK"/>
    <s v="USA"/>
    <s v="North America"/>
    <s v="LONG"/>
    <s v="B777"/>
    <n v="8"/>
    <n v="49"/>
    <n v="178"/>
    <n v="1"/>
    <n v="10"/>
    <n v="36"/>
    <m/>
    <m/>
  </r>
  <r>
    <d v="2025-06-19T00:00:00"/>
    <d v="1899-12-30T14:31:00"/>
    <s v="Afternoon"/>
    <s v="BA"/>
    <s v="BA4817"/>
    <s v="LHR"/>
    <s v="DXB"/>
    <s v="UAE"/>
    <s v="Middle East"/>
    <s v="LONG"/>
    <s v="B777"/>
    <n v="8"/>
    <n v="49"/>
    <n v="178"/>
    <n v="0"/>
    <n v="1"/>
    <n v="10"/>
    <m/>
    <m/>
  </r>
  <r>
    <d v="2025-06-04T00:00:00"/>
    <d v="1899-12-30T13:51:00"/>
    <s v="Lunchtime"/>
    <s v="BA"/>
    <s v="BA1526"/>
    <s v="LHR"/>
    <s v="ORD"/>
    <s v="USA"/>
    <s v="North America"/>
    <s v="LONG"/>
    <s v="B777"/>
    <n v="8"/>
    <n v="49"/>
    <n v="178"/>
    <n v="0"/>
    <n v="6"/>
    <n v="24"/>
    <m/>
    <m/>
  </r>
  <r>
    <d v="2025-08-11T00:00:00"/>
    <d v="1899-12-30T21:17:00"/>
    <s v="Evening"/>
    <s v="BA"/>
    <s v="BA2950"/>
    <s v="LHR"/>
    <s v="ZRH"/>
    <s v="Switzerland"/>
    <s v="Europe"/>
    <s v="SHORT"/>
    <s v="A320"/>
    <n v="0"/>
    <n v="2"/>
    <n v="178"/>
    <n v="0"/>
    <n v="8"/>
    <n v="30"/>
    <m/>
    <m/>
  </r>
  <r>
    <d v="2025-06-02T00:00:00"/>
    <d v="1899-12-30T16:21:00"/>
    <s v="Afternoon"/>
    <s v="BA"/>
    <s v="BA6749"/>
    <s v="LHR"/>
    <s v="ORD"/>
    <s v="USA"/>
    <s v="North America"/>
    <s v="LONG"/>
    <s v="B777"/>
    <n v="0"/>
    <n v="32"/>
    <n v="304"/>
    <n v="2"/>
    <n v="2"/>
    <n v="13"/>
    <m/>
    <m/>
  </r>
  <r>
    <d v="2025-08-21T00:00:00"/>
    <d v="1899-12-30T19:16:00"/>
    <s v="Evening"/>
    <s v="BA"/>
    <s v="BA8057"/>
    <s v="LHR"/>
    <s v="MUC"/>
    <s v="Germany"/>
    <s v="Europe"/>
    <s v="SHORT"/>
    <s v="A320"/>
    <n v="0"/>
    <n v="18"/>
    <n v="162"/>
    <n v="0"/>
    <n v="18"/>
    <n v="58"/>
    <m/>
    <m/>
  </r>
  <r>
    <d v="2025-08-26T00:00:00"/>
    <d v="1899-12-30T19:28:00"/>
    <s v="Evening"/>
    <s v="BA"/>
    <s v="BA6521"/>
    <s v="LHR"/>
    <s v="IST"/>
    <s v="Turkey"/>
    <s v="Europe"/>
    <s v="SHORT"/>
    <s v="A320"/>
    <n v="0"/>
    <n v="8"/>
    <n v="172"/>
    <n v="1"/>
    <n v="3"/>
    <n v="17"/>
    <m/>
    <m/>
  </r>
  <r>
    <d v="2025-08-07T00:00:00"/>
    <d v="1899-12-30T16:46:00"/>
    <s v="Afternoon"/>
    <s v="BA"/>
    <s v="BA8298"/>
    <s v="LHR"/>
    <s v="IST"/>
    <s v="Turkey"/>
    <s v="Europe"/>
    <s v="SHORT"/>
    <s v="A320"/>
    <n v="0"/>
    <n v="10"/>
    <n v="170"/>
    <n v="0"/>
    <n v="4"/>
    <n v="20"/>
    <m/>
    <m/>
  </r>
  <r>
    <d v="2025-06-27T00:00:00"/>
    <d v="1899-12-30T20:00:00"/>
    <s v="Evening"/>
    <s v="BA"/>
    <s v="BA7338"/>
    <s v="LHR"/>
    <s v="AMS"/>
    <s v="Netherlands"/>
    <s v="Europe"/>
    <s v="SHORT"/>
    <s v="A320"/>
    <n v="0"/>
    <n v="11"/>
    <n v="169"/>
    <n v="0"/>
    <n v="2"/>
    <n v="15"/>
    <m/>
    <m/>
  </r>
  <r>
    <d v="2025-07-25T00:00:00"/>
    <d v="1899-12-30T10:29:00"/>
    <s v="Morning"/>
    <s v="BA"/>
    <s v="BA2109"/>
    <s v="LHR"/>
    <s v="MUC"/>
    <s v="Germany"/>
    <s v="Europe"/>
    <s v="SHORT"/>
    <s v="A320"/>
    <n v="0"/>
    <n v="20"/>
    <n v="160"/>
    <n v="0"/>
    <n v="18"/>
    <n v="58"/>
    <n v="180"/>
    <s v="Group A"/>
  </r>
  <r>
    <d v="2025-07-23T00:00:00"/>
    <d v="1899-12-30T14:44:00"/>
    <s v="Afternoon"/>
    <s v="BA"/>
    <s v="BA4574"/>
    <s v="LHR"/>
    <s v="DFW"/>
    <s v="USA"/>
    <s v="North America"/>
    <s v="LONG"/>
    <s v="B777"/>
    <n v="0"/>
    <n v="32"/>
    <n v="300"/>
    <n v="0"/>
    <n v="11"/>
    <n v="39"/>
    <m/>
    <m/>
  </r>
  <r>
    <d v="2025-07-01T00:00:00"/>
    <d v="1899-12-30T19:10:00"/>
    <s v="Evening"/>
    <s v="BA"/>
    <s v="BA4233"/>
    <s v="LHR"/>
    <s v="LAX"/>
    <s v="USA"/>
    <s v="North America"/>
    <s v="LONG"/>
    <s v="B777"/>
    <n v="0"/>
    <n v="32"/>
    <n v="304"/>
    <n v="3"/>
    <n v="3"/>
    <n v="16"/>
    <m/>
    <m/>
  </r>
  <r>
    <d v="2025-07-11T00:00:00"/>
    <d v="1899-12-30T20:06:00"/>
    <s v="Evening"/>
    <s v="BA"/>
    <s v="BA6617"/>
    <s v="LHR"/>
    <s v="VIE"/>
    <s v="Austria"/>
    <s v="Europe"/>
    <s v="SHORT"/>
    <s v="A320"/>
    <n v="0"/>
    <n v="4"/>
    <n v="176"/>
    <n v="0"/>
    <n v="14"/>
    <n v="48"/>
    <m/>
    <m/>
  </r>
  <r>
    <d v="2025-06-19T00:00:00"/>
    <d v="1899-12-30T17:03:00"/>
    <s v="Afternoon"/>
    <s v="BA"/>
    <s v="BA8215"/>
    <s v="LHR"/>
    <s v="LAX"/>
    <s v="USA"/>
    <s v="North America"/>
    <s v="LONG"/>
    <s v="B787"/>
    <n v="0"/>
    <n v="31"/>
    <n v="173"/>
    <n v="4"/>
    <n v="9"/>
    <n v="33"/>
    <m/>
    <m/>
  </r>
  <r>
    <d v="2025-09-20T00:00:00"/>
    <d v="1899-12-30T20:58:00"/>
    <s v="Evening"/>
    <s v="BA"/>
    <s v="BA3598"/>
    <s v="LHR"/>
    <s v="ORD"/>
    <s v="USA"/>
    <s v="North America"/>
    <s v="LONG"/>
    <s v="B777"/>
    <n v="0"/>
    <n v="32"/>
    <n v="300"/>
    <n v="3"/>
    <n v="9"/>
    <n v="34"/>
    <m/>
    <m/>
  </r>
  <r>
    <d v="2025-05-18T00:00:00"/>
    <d v="1899-12-30T06:55:00"/>
    <s v="Morning"/>
    <s v="BA"/>
    <s v="BA9046"/>
    <s v="LHR"/>
    <s v="JFK"/>
    <s v="USA"/>
    <s v="North America"/>
    <s v="LONG"/>
    <s v="B787"/>
    <n v="8"/>
    <n v="42"/>
    <n v="166"/>
    <n v="5"/>
    <n v="6"/>
    <n v="25"/>
    <n v="216"/>
    <s v="Group B"/>
  </r>
  <r>
    <d v="2025-07-16T00:00:00"/>
    <d v="1899-12-30T07:22:00"/>
    <s v="Morning"/>
    <s v="BA"/>
    <s v="BA6304"/>
    <s v="LHR"/>
    <s v="FRA"/>
    <s v="Germany"/>
    <s v="Europe"/>
    <s v="SHORT"/>
    <s v="A320"/>
    <n v="0"/>
    <n v="1"/>
    <n v="179"/>
    <n v="0"/>
    <n v="4"/>
    <n v="19"/>
    <n v="180"/>
    <s v="Group A"/>
  </r>
  <r>
    <d v="2025-07-17T00:00:00"/>
    <d v="1899-12-30T15:41:00"/>
    <s v="Afternoon"/>
    <s v="BA"/>
    <s v="BA5460"/>
    <s v="LHR"/>
    <s v="FRA"/>
    <s v="Germany"/>
    <s v="Europe"/>
    <s v="SHORT"/>
    <s v="A320"/>
    <n v="0"/>
    <n v="3"/>
    <n v="177"/>
    <n v="3"/>
    <n v="10"/>
    <n v="36"/>
    <m/>
    <m/>
  </r>
  <r>
    <d v="2025-10-27T00:00:00"/>
    <d v="1899-12-30T18:57:00"/>
    <s v="Evening"/>
    <s v="BA"/>
    <s v="BA7052"/>
    <s v="LHR"/>
    <s v="LAX"/>
    <s v="USA"/>
    <s v="North America"/>
    <s v="LONG"/>
    <s v="A380"/>
    <n v="14"/>
    <n v="97"/>
    <n v="358"/>
    <n v="0"/>
    <n v="5"/>
    <n v="22"/>
    <m/>
    <m/>
  </r>
  <r>
    <d v="2025-08-27T00:00:00"/>
    <d v="1899-12-30T13:38:00"/>
    <s v="Lunchtime"/>
    <s v="BA"/>
    <s v="BA6922"/>
    <s v="LHR"/>
    <s v="IST"/>
    <s v="Turkey"/>
    <s v="Europe"/>
    <s v="SHORT"/>
    <s v="A320"/>
    <n v="0"/>
    <n v="6"/>
    <n v="174"/>
    <n v="0"/>
    <n v="18"/>
    <n v="59"/>
    <m/>
    <m/>
  </r>
  <r>
    <d v="2025-08-21T00:00:00"/>
    <d v="1899-12-30T13:28:00"/>
    <s v="Lunchtime"/>
    <s v="BA"/>
    <s v="BA1652"/>
    <s v="LHR"/>
    <s v="JFK"/>
    <s v="USA"/>
    <s v="North America"/>
    <s v="LONG"/>
    <s v="B777"/>
    <n v="0"/>
    <n v="32"/>
    <n v="300"/>
    <n v="0"/>
    <n v="1"/>
    <n v="10"/>
    <m/>
    <m/>
  </r>
  <r>
    <d v="2025-06-16T00:00:00"/>
    <d v="1899-12-30T09:09:00"/>
    <s v="Morning"/>
    <s v="BA"/>
    <s v="BA2237"/>
    <s v="LHR"/>
    <s v="ORD"/>
    <s v="USA"/>
    <s v="North America"/>
    <s v="LONG"/>
    <s v="B777"/>
    <n v="0"/>
    <n v="32"/>
    <n v="300"/>
    <n v="2"/>
    <n v="16"/>
    <n v="54"/>
    <n v="332"/>
    <s v="Group B"/>
  </r>
  <r>
    <d v="2025-09-11T00:00:00"/>
    <d v="1899-12-30T19:12:00"/>
    <s v="Evening"/>
    <s v="BA"/>
    <s v="BA8459"/>
    <s v="LHR"/>
    <s v="LAX"/>
    <s v="USA"/>
    <s v="North America"/>
    <s v="LONG"/>
    <s v="A380"/>
    <n v="14"/>
    <n v="97"/>
    <n v="358"/>
    <n v="0"/>
    <n v="7"/>
    <n v="29"/>
    <m/>
    <m/>
  </r>
  <r>
    <d v="2025-06-05T00:00:00"/>
    <d v="1899-12-30T17:25:00"/>
    <s v="Afternoon"/>
    <s v="BA"/>
    <s v="BA4091"/>
    <s v="LHR"/>
    <s v="DFW"/>
    <s v="USA"/>
    <s v="North America"/>
    <s v="LONG"/>
    <s v="B777"/>
    <n v="8"/>
    <n v="49"/>
    <n v="178"/>
    <n v="0"/>
    <n v="9"/>
    <n v="35"/>
    <m/>
    <m/>
  </r>
  <r>
    <d v="2025-05-16T00:00:00"/>
    <d v="1899-12-30T09:17:00"/>
    <s v="Morning"/>
    <s v="BA"/>
    <s v="BA2668"/>
    <s v="LHR"/>
    <s v="VIE"/>
    <s v="Austria"/>
    <s v="Europe"/>
    <s v="SHORT"/>
    <s v="A320"/>
    <n v="0"/>
    <n v="1"/>
    <n v="179"/>
    <n v="0"/>
    <n v="12"/>
    <n v="43"/>
    <n v="180"/>
    <s v="Group A"/>
  </r>
  <r>
    <d v="2025-10-04T00:00:00"/>
    <d v="1899-12-30T09:00:00"/>
    <s v="Morning"/>
    <s v="BA"/>
    <s v="BA5083"/>
    <s v="LHR"/>
    <s v="LAX"/>
    <s v="USA"/>
    <s v="North America"/>
    <s v="LONG"/>
    <s v="B777"/>
    <n v="0"/>
    <n v="32"/>
    <n v="304"/>
    <n v="0"/>
    <n v="4"/>
    <n v="20"/>
    <n v="336"/>
    <s v="Group B"/>
  </r>
  <r>
    <d v="2025-09-12T00:00:00"/>
    <d v="1899-12-30T18:47:00"/>
    <s v="Evening"/>
    <s v="BA"/>
    <s v="BA2880"/>
    <s v="LHR"/>
    <s v="MAD"/>
    <s v="Spain"/>
    <s v="Europe"/>
    <s v="SHORT"/>
    <s v="A320"/>
    <n v="0"/>
    <n v="18"/>
    <n v="162"/>
    <n v="0"/>
    <n v="12"/>
    <n v="44"/>
    <m/>
    <m/>
  </r>
  <r>
    <d v="2025-05-18T00:00:00"/>
    <d v="1899-12-30T07:25:00"/>
    <s v="Morning"/>
    <s v="BA"/>
    <s v="BA5297"/>
    <s v="LHR"/>
    <s v="IST"/>
    <s v="Turkey"/>
    <s v="Europe"/>
    <s v="SHORT"/>
    <s v="A320"/>
    <n v="0"/>
    <n v="7"/>
    <n v="173"/>
    <n v="1"/>
    <n v="0"/>
    <n v="0"/>
    <n v="180"/>
    <s v="Group A"/>
  </r>
  <r>
    <d v="2025-07-07T00:00:00"/>
    <d v="1899-12-30T06:28:00"/>
    <s v="Morning"/>
    <s v="BA"/>
    <s v="BA5536"/>
    <s v="LHR"/>
    <s v="ORD"/>
    <s v="USA"/>
    <s v="North America"/>
    <s v="LONG"/>
    <s v="A350"/>
    <n v="0"/>
    <n v="56"/>
    <n v="275"/>
    <n v="0"/>
    <n v="4"/>
    <n v="19"/>
    <n v="331"/>
    <s v="Group B"/>
  </r>
  <r>
    <d v="2025-08-16T00:00:00"/>
    <d v="1899-12-30T07:01:00"/>
    <s v="Morning"/>
    <s v="BA"/>
    <s v="BA7003"/>
    <s v="LHR"/>
    <s v="DFW"/>
    <s v="USA"/>
    <s v="North America"/>
    <s v="LONG"/>
    <s v="B787"/>
    <n v="8"/>
    <n v="48"/>
    <n v="200"/>
    <n v="2"/>
    <n v="3"/>
    <n v="16"/>
    <n v="256"/>
    <s v="Group B"/>
  </r>
  <r>
    <d v="2025-10-28T00:00:00"/>
    <d v="1899-12-30T22:18:00"/>
    <s v="Evening"/>
    <s v="BA"/>
    <s v="BA6699"/>
    <s v="LHR"/>
    <s v="ORD"/>
    <s v="USA"/>
    <s v="North America"/>
    <s v="LONG"/>
    <s v="B777"/>
    <n v="8"/>
    <n v="49"/>
    <n v="178"/>
    <n v="1"/>
    <n v="1"/>
    <n v="11"/>
    <m/>
    <m/>
  </r>
  <r>
    <d v="2025-04-08T00:00:00"/>
    <d v="1899-12-30T11:31:00"/>
    <s v="Morning"/>
    <s v="BA"/>
    <s v="BA8702"/>
    <s v="LHR"/>
    <s v="DFW"/>
    <s v="USA"/>
    <s v="North America"/>
    <s v="LONG"/>
    <s v="B787"/>
    <n v="0"/>
    <n v="31"/>
    <n v="173"/>
    <n v="3"/>
    <n v="7"/>
    <n v="27"/>
    <n v="204"/>
    <s v="Group B"/>
  </r>
  <r>
    <d v="2025-09-01T00:00:00"/>
    <d v="1899-12-30T08:34:00"/>
    <s v="Morning"/>
    <s v="BA"/>
    <s v="BA7626"/>
    <s v="LHR"/>
    <s v="JFK"/>
    <s v="USA"/>
    <s v="North America"/>
    <s v="LONG"/>
    <s v="A350"/>
    <n v="0"/>
    <n v="56"/>
    <n v="275"/>
    <n v="0"/>
    <n v="10"/>
    <n v="36"/>
    <n v="331"/>
    <s v="Group B"/>
  </r>
  <r>
    <d v="2025-09-09T00:00:00"/>
    <d v="1899-12-30T20:27:00"/>
    <s v="Evening"/>
    <s v="BA"/>
    <s v="BA2971"/>
    <s v="LHR"/>
    <s v="CDG"/>
    <s v="France"/>
    <s v="Europe"/>
    <s v="SHORT"/>
    <s v="A320"/>
    <n v="0"/>
    <n v="15"/>
    <n v="165"/>
    <n v="1"/>
    <n v="12"/>
    <n v="41"/>
    <m/>
    <m/>
  </r>
  <r>
    <d v="2025-06-02T00:00:00"/>
    <d v="1899-12-30T16:15:00"/>
    <s v="Afternoon"/>
    <s v="BA"/>
    <s v="BA4616"/>
    <s v="LHR"/>
    <s v="HND"/>
    <s v="Japan"/>
    <s v="Asia"/>
    <s v="LONG"/>
    <s v="B777"/>
    <n v="0"/>
    <n v="32"/>
    <n v="300"/>
    <n v="0"/>
    <n v="9"/>
    <n v="34"/>
    <m/>
    <m/>
  </r>
  <r>
    <d v="2025-09-30T00:00:00"/>
    <d v="1899-12-30T13:38:00"/>
    <s v="Lunchtime"/>
    <s v="BA"/>
    <s v="BA9625"/>
    <s v="LHR"/>
    <s v="LAX"/>
    <s v="USA"/>
    <s v="North America"/>
    <s v="LONG"/>
    <s v="B787"/>
    <n v="0"/>
    <n v="31"/>
    <n v="173"/>
    <n v="0"/>
    <n v="4"/>
    <n v="20"/>
    <m/>
    <m/>
  </r>
  <r>
    <d v="2025-06-12T00:00:00"/>
    <d v="1899-12-30T21:37:00"/>
    <s v="Evening"/>
    <s v="BA"/>
    <s v="BA6489"/>
    <s v="LHR"/>
    <s v="JFK"/>
    <s v="USA"/>
    <s v="North America"/>
    <s v="LONG"/>
    <s v="B777"/>
    <n v="0"/>
    <n v="32"/>
    <n v="300"/>
    <n v="1"/>
    <n v="10"/>
    <n v="36"/>
    <m/>
    <m/>
  </r>
  <r>
    <d v="2025-07-11T00:00:00"/>
    <d v="1899-12-30T20:36:00"/>
    <s v="Evening"/>
    <s v="BA"/>
    <s v="BA9625"/>
    <s v="LHR"/>
    <s v="JFK"/>
    <s v="USA"/>
    <s v="North America"/>
    <s v="LONG"/>
    <s v="B777"/>
    <n v="8"/>
    <n v="49"/>
    <n v="178"/>
    <n v="1"/>
    <n v="8"/>
    <n v="32"/>
    <m/>
    <m/>
  </r>
  <r>
    <d v="2025-10-21T00:00:00"/>
    <d v="1899-12-30T09:58:00"/>
    <s v="Morning"/>
    <s v="BA"/>
    <s v="BA7513"/>
    <s v="LHR"/>
    <s v="CDG"/>
    <s v="France"/>
    <s v="Europe"/>
    <s v="SHORT"/>
    <s v="A320"/>
    <n v="0"/>
    <n v="15"/>
    <n v="165"/>
    <n v="1"/>
    <n v="13"/>
    <n v="45"/>
    <n v="180"/>
    <s v="Group A"/>
  </r>
  <r>
    <d v="2025-07-07T00:00:00"/>
    <d v="1899-12-30T15:18:00"/>
    <s v="Afternoon"/>
    <s v="BA"/>
    <s v="BA5312"/>
    <s v="LHR"/>
    <s v="JFK"/>
    <s v="USA"/>
    <s v="North America"/>
    <s v="LONG"/>
    <s v="B787"/>
    <n v="0"/>
    <n v="31"/>
    <n v="173"/>
    <n v="1"/>
    <n v="12"/>
    <n v="42"/>
    <m/>
    <m/>
  </r>
  <r>
    <d v="2025-10-13T00:00:00"/>
    <d v="1899-12-30T21:50:00"/>
    <s v="Evening"/>
    <s v="BA"/>
    <s v="BA9867"/>
    <s v="LHR"/>
    <s v="ORD"/>
    <s v="USA"/>
    <s v="North America"/>
    <s v="LONG"/>
    <s v="B787"/>
    <n v="8"/>
    <n v="48"/>
    <n v="200"/>
    <n v="0"/>
    <n v="8"/>
    <n v="31"/>
    <m/>
    <m/>
  </r>
  <r>
    <d v="2025-08-03T00:00:00"/>
    <d v="1899-12-30T18:54:00"/>
    <s v="Evening"/>
    <s v="BA"/>
    <s v="BA1723"/>
    <s v="LHR"/>
    <s v="FRA"/>
    <s v="Germany"/>
    <s v="Europe"/>
    <s v="SHORT"/>
    <s v="A320"/>
    <n v="0"/>
    <n v="8"/>
    <n v="172"/>
    <n v="1"/>
    <n v="3"/>
    <n v="16"/>
    <m/>
    <m/>
  </r>
  <r>
    <d v="2025-06-04T00:00:00"/>
    <d v="1899-12-30T13:45:00"/>
    <s v="Lunchtime"/>
    <s v="BA"/>
    <s v="BA6263"/>
    <s v="LHR"/>
    <s v="AMS"/>
    <s v="Netherlands"/>
    <s v="Europe"/>
    <s v="SHORT"/>
    <s v="A320"/>
    <n v="0"/>
    <n v="1"/>
    <n v="179"/>
    <n v="0"/>
    <n v="4"/>
    <n v="20"/>
    <m/>
    <m/>
  </r>
  <r>
    <d v="2025-04-17T00:00:00"/>
    <d v="1899-12-30T10:44:00"/>
    <s v="Morning"/>
    <s v="BA"/>
    <s v="BA4947"/>
    <s v="LHR"/>
    <s v="CDG"/>
    <s v="France"/>
    <s v="Europe"/>
    <s v="SHORT"/>
    <s v="A320"/>
    <n v="0"/>
    <n v="15"/>
    <n v="165"/>
    <n v="0"/>
    <n v="5"/>
    <n v="22"/>
    <n v="180"/>
    <s v="Group A"/>
  </r>
  <r>
    <d v="2025-05-19T00:00:00"/>
    <d v="1899-12-30T14:31:00"/>
    <s v="Afternoon"/>
    <s v="BA"/>
    <s v="BA8379"/>
    <s v="LHR"/>
    <s v="DXB"/>
    <s v="UAE"/>
    <s v="Middle East"/>
    <s v="LONG"/>
    <s v="B787"/>
    <n v="0"/>
    <n v="35"/>
    <n v="179"/>
    <n v="1"/>
    <n v="6"/>
    <n v="25"/>
    <m/>
    <m/>
  </r>
  <r>
    <d v="2025-05-30T00:00:00"/>
    <d v="1899-12-30T07:24:00"/>
    <s v="Morning"/>
    <s v="BA"/>
    <s v="BA4010"/>
    <s v="LHR"/>
    <s v="HND"/>
    <s v="Japan"/>
    <s v="Asia"/>
    <s v="LONG"/>
    <s v="A350"/>
    <n v="0"/>
    <n v="56"/>
    <n v="275"/>
    <n v="5"/>
    <n v="9"/>
    <n v="34"/>
    <n v="331"/>
    <s v="Group C"/>
  </r>
  <r>
    <d v="2025-04-28T00:00:00"/>
    <d v="1899-12-30T08:22:00"/>
    <s v="Morning"/>
    <s v="BA"/>
    <s v="BA3579"/>
    <s v="LHR"/>
    <s v="CDG"/>
    <s v="France"/>
    <s v="Europe"/>
    <s v="SHORT"/>
    <s v="A320"/>
    <n v="0"/>
    <n v="1"/>
    <n v="179"/>
    <n v="0"/>
    <n v="12"/>
    <n v="41"/>
    <n v="180"/>
    <s v="Group A"/>
  </r>
  <r>
    <d v="2025-05-24T00:00:00"/>
    <d v="1899-12-30T10:26:00"/>
    <s v="Morning"/>
    <s v="BA"/>
    <s v="BA4300"/>
    <s v="LHR"/>
    <s v="DXB"/>
    <s v="UAE"/>
    <s v="Middle East"/>
    <s v="LONG"/>
    <s v="B777"/>
    <n v="0"/>
    <n v="32"/>
    <n v="300"/>
    <n v="0"/>
    <n v="7"/>
    <n v="30"/>
    <n v="332"/>
    <s v="Group C"/>
  </r>
  <r>
    <d v="2025-05-14T00:00:00"/>
    <d v="1899-12-30T08:58:00"/>
    <s v="Morning"/>
    <s v="BA"/>
    <s v="BA1611"/>
    <s v="LHR"/>
    <s v="FRA"/>
    <s v="Germany"/>
    <s v="Europe"/>
    <s v="SHORT"/>
    <s v="A320"/>
    <n v="0"/>
    <n v="19"/>
    <n v="161"/>
    <n v="0"/>
    <n v="8"/>
    <n v="31"/>
    <n v="180"/>
    <s v="Group A"/>
  </r>
  <r>
    <d v="2025-05-05T00:00:00"/>
    <d v="1899-12-30T21:42:00"/>
    <s v="Evening"/>
    <s v="BA"/>
    <s v="BA8194"/>
    <s v="LHR"/>
    <s v="CDG"/>
    <s v="France"/>
    <s v="Europe"/>
    <s v="SHORT"/>
    <s v="A320"/>
    <n v="0"/>
    <n v="17"/>
    <n v="163"/>
    <n v="0"/>
    <n v="9"/>
    <n v="33"/>
    <m/>
    <m/>
  </r>
  <r>
    <d v="2025-05-30T00:00:00"/>
    <d v="1899-12-30T17:52:00"/>
    <s v="Afternoon"/>
    <s v="BA"/>
    <s v="BA1675"/>
    <s v="LHR"/>
    <s v="HND"/>
    <s v="Japan"/>
    <s v="Asia"/>
    <s v="LONG"/>
    <s v="B777"/>
    <n v="8"/>
    <n v="49"/>
    <n v="178"/>
    <n v="1"/>
    <n v="5"/>
    <n v="22"/>
    <m/>
    <m/>
  </r>
  <r>
    <d v="2025-10-18T00:00:00"/>
    <d v="1899-12-30T10:47:00"/>
    <s v="Morning"/>
    <s v="BA"/>
    <s v="BA9421"/>
    <s v="LHR"/>
    <s v="CDG"/>
    <s v="France"/>
    <s v="Europe"/>
    <s v="SHORT"/>
    <s v="A320"/>
    <n v="0"/>
    <n v="19"/>
    <n v="161"/>
    <n v="1"/>
    <n v="3"/>
    <n v="16"/>
    <n v="180"/>
    <s v="Group A"/>
  </r>
  <r>
    <d v="2025-10-10T00:00:00"/>
    <d v="1899-12-30T22:25:00"/>
    <s v="Evening"/>
    <s v="BA"/>
    <s v="BA9778"/>
    <s v="LHR"/>
    <s v="ZRH"/>
    <s v="Switzerland"/>
    <s v="Europe"/>
    <s v="SHORT"/>
    <s v="A320"/>
    <n v="0"/>
    <n v="16"/>
    <n v="164"/>
    <n v="1"/>
    <n v="0"/>
    <n v="3"/>
    <m/>
    <m/>
  </r>
  <r>
    <d v="2025-05-23T00:00:00"/>
    <d v="1899-12-30T21:12:00"/>
    <s v="Evening"/>
    <s v="BA"/>
    <s v="BA2336"/>
    <s v="LHR"/>
    <s v="FRA"/>
    <s v="Germany"/>
    <s v="Europe"/>
    <s v="SHORT"/>
    <s v="A320"/>
    <n v="0"/>
    <n v="20"/>
    <n v="160"/>
    <n v="2"/>
    <n v="4"/>
    <n v="19"/>
    <m/>
    <m/>
  </r>
  <r>
    <d v="2025-06-09T00:00:00"/>
    <d v="1899-12-30T08:11:00"/>
    <s v="Morning"/>
    <s v="BA"/>
    <s v="BA1509"/>
    <s v="LHR"/>
    <s v="CDG"/>
    <s v="France"/>
    <s v="Europe"/>
    <s v="SHORT"/>
    <s v="A320"/>
    <n v="0"/>
    <n v="9"/>
    <n v="171"/>
    <n v="0"/>
    <n v="10"/>
    <n v="38"/>
    <n v="180"/>
    <s v="Group A"/>
  </r>
  <r>
    <d v="2025-04-17T00:00:00"/>
    <d v="1899-12-30T19:48:00"/>
    <s v="Evening"/>
    <s v="BA"/>
    <s v="BA5372"/>
    <s v="LHR"/>
    <s v="AMS"/>
    <s v="Netherlands"/>
    <s v="Europe"/>
    <s v="SHORT"/>
    <s v="A320"/>
    <n v="0"/>
    <n v="12"/>
    <n v="168"/>
    <n v="0"/>
    <n v="4"/>
    <n v="19"/>
    <m/>
    <m/>
  </r>
  <r>
    <d v="2025-06-08T00:00:00"/>
    <d v="1899-12-30T14:15:00"/>
    <s v="Afternoon"/>
    <s v="BA"/>
    <s v="BA1402"/>
    <s v="LHR"/>
    <s v="LAX"/>
    <s v="USA"/>
    <s v="North America"/>
    <s v="LONG"/>
    <s v="B777"/>
    <n v="0"/>
    <n v="32"/>
    <n v="304"/>
    <n v="0"/>
    <n v="6"/>
    <n v="27"/>
    <m/>
    <m/>
  </r>
  <r>
    <d v="2025-05-10T00:00:00"/>
    <d v="1899-12-30T10:30:00"/>
    <s v="Morning"/>
    <s v="BA"/>
    <s v="BA7245"/>
    <s v="LHR"/>
    <s v="FRA"/>
    <s v="Germany"/>
    <s v="Europe"/>
    <s v="SHORT"/>
    <s v="A320"/>
    <n v="0"/>
    <n v="17"/>
    <n v="163"/>
    <n v="1"/>
    <n v="10"/>
    <n v="38"/>
    <n v="180"/>
    <s v="Group A"/>
  </r>
  <r>
    <d v="2025-06-10T00:00:00"/>
    <d v="1899-12-30T19:22:00"/>
    <s v="Evening"/>
    <s v="BA"/>
    <s v="BA1240"/>
    <s v="LHR"/>
    <s v="AMS"/>
    <s v="Netherlands"/>
    <s v="Europe"/>
    <s v="SHORT"/>
    <s v="A320"/>
    <n v="0"/>
    <n v="19"/>
    <n v="161"/>
    <n v="1"/>
    <n v="11"/>
    <n v="38"/>
    <m/>
    <m/>
  </r>
  <r>
    <d v="2025-07-01T00:00:00"/>
    <d v="1899-12-30T22:48:00"/>
    <s v="Evening"/>
    <s v="BA"/>
    <s v="BA4712"/>
    <s v="LHR"/>
    <s v="IST"/>
    <s v="Turkey"/>
    <s v="Europe"/>
    <s v="SHORT"/>
    <s v="A320"/>
    <n v="0"/>
    <n v="2"/>
    <n v="178"/>
    <n v="1"/>
    <n v="2"/>
    <n v="13"/>
    <m/>
    <m/>
  </r>
  <r>
    <d v="2025-08-28T00:00:00"/>
    <d v="1899-12-30T09:13:00"/>
    <s v="Morning"/>
    <s v="BA"/>
    <s v="BA8817"/>
    <s v="LHR"/>
    <s v="MAD"/>
    <s v="Spain"/>
    <s v="Europe"/>
    <s v="SHORT"/>
    <s v="A320"/>
    <n v="0"/>
    <n v="15"/>
    <n v="165"/>
    <n v="0"/>
    <n v="13"/>
    <n v="46"/>
    <n v="180"/>
    <s v="Group A"/>
  </r>
  <r>
    <d v="2025-09-18T00:00:00"/>
    <d v="1899-12-30T07:57:00"/>
    <s v="Morning"/>
    <s v="BA"/>
    <s v="BA9339"/>
    <s v="LHR"/>
    <s v="DXB"/>
    <s v="UAE"/>
    <s v="Middle East"/>
    <s v="LONG"/>
    <s v="B787"/>
    <n v="8"/>
    <n v="48"/>
    <n v="200"/>
    <n v="0"/>
    <n v="14"/>
    <n v="48"/>
    <n v="256"/>
    <s v="Group C"/>
  </r>
  <r>
    <d v="2025-10-01T00:00:00"/>
    <d v="1899-12-30T16:55:00"/>
    <s v="Afternoon"/>
    <s v="BA"/>
    <s v="BA7993"/>
    <s v="LHR"/>
    <s v="ZRH"/>
    <s v="Switzerland"/>
    <s v="Europe"/>
    <s v="SHORT"/>
    <s v="A320"/>
    <n v="0"/>
    <n v="14"/>
    <n v="166"/>
    <n v="3"/>
    <n v="2"/>
    <n v="13"/>
    <m/>
    <m/>
  </r>
  <r>
    <d v="2025-06-29T00:00:00"/>
    <d v="1899-12-30T07:28:00"/>
    <s v="Morning"/>
    <s v="BA"/>
    <s v="BA2365"/>
    <s v="LHR"/>
    <s v="BCN"/>
    <s v="Spain"/>
    <s v="Europe"/>
    <s v="SHORT"/>
    <s v="A320"/>
    <n v="0"/>
    <n v="6"/>
    <n v="174"/>
    <n v="0"/>
    <n v="3"/>
    <n v="17"/>
    <n v="180"/>
    <s v="Group A"/>
  </r>
  <r>
    <d v="2025-08-12T00:00:00"/>
    <d v="1899-12-30T18:13:00"/>
    <s v="Evening"/>
    <s v="BA"/>
    <s v="BA5027"/>
    <s v="LHR"/>
    <s v="LAX"/>
    <s v="USA"/>
    <s v="North America"/>
    <s v="LONG"/>
    <s v="B787"/>
    <n v="8"/>
    <n v="48"/>
    <n v="200"/>
    <n v="1"/>
    <n v="14"/>
    <n v="49"/>
    <m/>
    <m/>
  </r>
  <r>
    <d v="2025-10-28T00:00:00"/>
    <d v="1899-12-30T21:26:00"/>
    <s v="Evening"/>
    <s v="BA"/>
    <s v="BA4277"/>
    <s v="LHR"/>
    <s v="DXB"/>
    <s v="UAE"/>
    <s v="Middle East"/>
    <s v="LONG"/>
    <s v="A380"/>
    <n v="14"/>
    <n v="97"/>
    <n v="358"/>
    <n v="0"/>
    <n v="7"/>
    <n v="28"/>
    <m/>
    <m/>
  </r>
  <r>
    <d v="2025-04-07T00:00:00"/>
    <d v="1899-12-30T15:25:00"/>
    <s v="Afternoon"/>
    <s v="BA"/>
    <s v="BA7658"/>
    <s v="LHR"/>
    <s v="VIE"/>
    <s v="Austria"/>
    <s v="Europe"/>
    <s v="SHORT"/>
    <s v="A320"/>
    <n v="0"/>
    <n v="9"/>
    <n v="171"/>
    <n v="0"/>
    <n v="0"/>
    <n v="0"/>
    <m/>
    <m/>
  </r>
  <r>
    <d v="2025-10-22T00:00:00"/>
    <d v="1899-12-30T15:12:00"/>
    <s v="Afternoon"/>
    <s v="BA"/>
    <s v="BA3267"/>
    <s v="LHR"/>
    <s v="CDG"/>
    <s v="France"/>
    <s v="Europe"/>
    <s v="SHORT"/>
    <s v="A320"/>
    <n v="0"/>
    <n v="8"/>
    <n v="172"/>
    <n v="1"/>
    <n v="0"/>
    <n v="8"/>
    <m/>
    <m/>
  </r>
  <r>
    <d v="2025-05-07T00:00:00"/>
    <d v="1899-12-30T07:19:00"/>
    <s v="Morning"/>
    <s v="BA"/>
    <s v="BA7773"/>
    <s v="LHR"/>
    <s v="MUC"/>
    <s v="Germany"/>
    <s v="Europe"/>
    <s v="SHORT"/>
    <s v="A320"/>
    <n v="0"/>
    <n v="15"/>
    <n v="165"/>
    <n v="0"/>
    <n v="6"/>
    <n v="26"/>
    <n v="180"/>
    <s v="Group A"/>
  </r>
  <r>
    <d v="2025-06-07T00:00:00"/>
    <d v="1899-12-30T19:48:00"/>
    <s v="Evening"/>
    <s v="BA"/>
    <s v="BA5299"/>
    <s v="LHR"/>
    <s v="DXB"/>
    <s v="UAE"/>
    <s v="Middle East"/>
    <s v="LONG"/>
    <s v="B777"/>
    <n v="8"/>
    <n v="49"/>
    <n v="178"/>
    <n v="1"/>
    <n v="1"/>
    <n v="12"/>
    <m/>
    <m/>
  </r>
  <r>
    <d v="2025-10-24T00:00:00"/>
    <d v="1899-12-30T08:02:00"/>
    <s v="Morning"/>
    <s v="BA"/>
    <s v="BA6051"/>
    <s v="LHR"/>
    <s v="DXB"/>
    <s v="UAE"/>
    <s v="Middle East"/>
    <s v="LONG"/>
    <s v="B787"/>
    <n v="8"/>
    <n v="42"/>
    <n v="166"/>
    <n v="1"/>
    <n v="6"/>
    <n v="24"/>
    <n v="216"/>
    <s v="Group C"/>
  </r>
  <r>
    <d v="2025-10-04T00:00:00"/>
    <d v="1899-12-30T16:04:00"/>
    <s v="Afternoon"/>
    <s v="BA"/>
    <s v="BA6389"/>
    <s v="LHR"/>
    <s v="ORD"/>
    <s v="USA"/>
    <s v="North America"/>
    <s v="LONG"/>
    <s v="B777"/>
    <n v="0"/>
    <n v="48"/>
    <n v="224"/>
    <n v="0"/>
    <n v="8"/>
    <n v="31"/>
    <m/>
    <m/>
  </r>
  <r>
    <d v="2025-09-08T00:00:00"/>
    <d v="1899-12-30T08:55:00"/>
    <s v="Morning"/>
    <s v="BA"/>
    <s v="BA1836"/>
    <s v="LHR"/>
    <s v="HND"/>
    <s v="Japan"/>
    <s v="Asia"/>
    <s v="LONG"/>
    <s v="A350"/>
    <n v="0"/>
    <n v="56"/>
    <n v="275"/>
    <n v="1"/>
    <n v="16"/>
    <n v="53"/>
    <n v="331"/>
    <s v="Group C"/>
  </r>
  <r>
    <d v="2025-06-08T00:00:00"/>
    <d v="1899-12-30T07:21:00"/>
    <s v="Morning"/>
    <s v="BA"/>
    <s v="BA8401"/>
    <s v="LHR"/>
    <s v="LAX"/>
    <s v="USA"/>
    <s v="North America"/>
    <s v="LONG"/>
    <s v="B787"/>
    <n v="8"/>
    <n v="42"/>
    <n v="166"/>
    <n v="0"/>
    <n v="6"/>
    <n v="26"/>
    <n v="216"/>
    <s v="Group B"/>
  </r>
  <r>
    <d v="2025-08-01T00:00:00"/>
    <d v="1899-12-30T16:44:00"/>
    <s v="Afternoon"/>
    <s v="BA"/>
    <s v="BA3377"/>
    <s v="LHR"/>
    <s v="LAX"/>
    <s v="USA"/>
    <s v="North America"/>
    <s v="LONG"/>
    <s v="A380"/>
    <n v="14"/>
    <n v="97"/>
    <n v="358"/>
    <n v="0"/>
    <n v="14"/>
    <n v="47"/>
    <m/>
    <m/>
  </r>
  <r>
    <d v="2025-05-05T00:00:00"/>
    <d v="1899-12-30T21:44:00"/>
    <s v="Evening"/>
    <s v="BA"/>
    <s v="BA4989"/>
    <s v="LHR"/>
    <s v="AMS"/>
    <s v="Netherlands"/>
    <s v="Europe"/>
    <s v="SHORT"/>
    <s v="A320"/>
    <n v="0"/>
    <n v="1"/>
    <n v="179"/>
    <n v="1"/>
    <n v="16"/>
    <n v="53"/>
    <m/>
    <m/>
  </r>
  <r>
    <d v="2025-05-25T00:00:00"/>
    <d v="1899-12-30T13:37:00"/>
    <s v="Lunchtime"/>
    <s v="BA"/>
    <s v="BA3185"/>
    <s v="LHR"/>
    <s v="FRA"/>
    <s v="Germany"/>
    <s v="Europe"/>
    <s v="SHORT"/>
    <s v="A320"/>
    <n v="0"/>
    <n v="16"/>
    <n v="164"/>
    <n v="0"/>
    <n v="16"/>
    <n v="53"/>
    <m/>
    <m/>
  </r>
  <r>
    <d v="2025-07-14T00:00:00"/>
    <d v="1899-12-30T16:15:00"/>
    <s v="Afternoon"/>
    <s v="BA"/>
    <s v="BA5623"/>
    <s v="LHR"/>
    <s v="CDG"/>
    <s v="France"/>
    <s v="Europe"/>
    <s v="SHORT"/>
    <s v="A320"/>
    <n v="0"/>
    <n v="12"/>
    <n v="168"/>
    <n v="0"/>
    <n v="9"/>
    <n v="35"/>
    <m/>
    <m/>
  </r>
  <r>
    <d v="2025-05-02T00:00:00"/>
    <d v="1899-12-30T21:57:00"/>
    <s v="Evening"/>
    <s v="BA"/>
    <s v="BA4416"/>
    <s v="LHR"/>
    <s v="HND"/>
    <s v="Japan"/>
    <s v="Asia"/>
    <s v="LONG"/>
    <s v="B777"/>
    <n v="0"/>
    <n v="32"/>
    <n v="304"/>
    <n v="2"/>
    <n v="0"/>
    <n v="0"/>
    <m/>
    <m/>
  </r>
  <r>
    <d v="2025-06-03T00:00:00"/>
    <d v="1899-12-30T06:49:00"/>
    <s v="Morning"/>
    <s v="BA"/>
    <s v="BA5562"/>
    <s v="LHR"/>
    <s v="VIE"/>
    <s v="Austria"/>
    <s v="Europe"/>
    <s v="SHORT"/>
    <s v="A320"/>
    <n v="0"/>
    <n v="6"/>
    <n v="174"/>
    <n v="0"/>
    <n v="10"/>
    <n v="37"/>
    <n v="180"/>
    <s v="Group A"/>
  </r>
  <r>
    <d v="2025-08-17T00:00:00"/>
    <d v="1899-12-30T16:45:00"/>
    <s v="Afternoon"/>
    <s v="BA"/>
    <s v="BA2427"/>
    <s v="LHR"/>
    <s v="ZRH"/>
    <s v="Switzerland"/>
    <s v="Europe"/>
    <s v="SHORT"/>
    <s v="A320"/>
    <n v="0"/>
    <n v="17"/>
    <n v="163"/>
    <n v="2"/>
    <n v="14"/>
    <n v="47"/>
    <m/>
    <m/>
  </r>
  <r>
    <d v="2025-04-21T00:00:00"/>
    <d v="1899-12-30T21:00:00"/>
    <s v="Evening"/>
    <s v="BA"/>
    <s v="BA5734"/>
    <s v="LHR"/>
    <s v="MAD"/>
    <s v="Spain"/>
    <s v="Europe"/>
    <s v="SHORT"/>
    <s v="A320"/>
    <n v="0"/>
    <n v="0"/>
    <n v="180"/>
    <n v="2"/>
    <n v="7"/>
    <n v="29"/>
    <m/>
    <m/>
  </r>
  <r>
    <d v="2025-09-24T00:00:00"/>
    <d v="1899-12-30T10:11:00"/>
    <s v="Morning"/>
    <s v="BA"/>
    <s v="BA9247"/>
    <s v="LHR"/>
    <s v="IST"/>
    <s v="Turkey"/>
    <s v="Europe"/>
    <s v="SHORT"/>
    <s v="A320"/>
    <n v="0"/>
    <n v="4"/>
    <n v="176"/>
    <n v="0"/>
    <n v="17"/>
    <n v="58"/>
    <n v="180"/>
    <s v="Group A"/>
  </r>
  <r>
    <d v="2025-06-24T00:00:00"/>
    <d v="1899-12-30T14:06:00"/>
    <s v="Afternoon"/>
    <s v="BA"/>
    <s v="BA6302"/>
    <s v="LHR"/>
    <s v="DXB"/>
    <s v="UAE"/>
    <s v="Middle East"/>
    <s v="LONG"/>
    <s v="B777"/>
    <n v="8"/>
    <n v="49"/>
    <n v="178"/>
    <n v="0"/>
    <n v="12"/>
    <n v="44"/>
    <m/>
    <m/>
  </r>
  <r>
    <d v="2025-06-05T00:00:00"/>
    <d v="1899-12-30T13:31:00"/>
    <s v="Lunchtime"/>
    <s v="BA"/>
    <s v="BA3116"/>
    <s v="LHR"/>
    <s v="AMS"/>
    <s v="Netherlands"/>
    <s v="Europe"/>
    <s v="SHORT"/>
    <s v="A320"/>
    <n v="0"/>
    <n v="6"/>
    <n v="174"/>
    <n v="0"/>
    <n v="11"/>
    <n v="39"/>
    <m/>
    <m/>
  </r>
  <r>
    <d v="2025-05-20T00:00:00"/>
    <d v="1899-12-30T10:33:00"/>
    <s v="Morning"/>
    <s v="BA"/>
    <s v="BA9197"/>
    <s v="LHR"/>
    <s v="BCN"/>
    <s v="Spain"/>
    <s v="Europe"/>
    <s v="SHORT"/>
    <s v="A320"/>
    <n v="0"/>
    <n v="15"/>
    <n v="165"/>
    <n v="0"/>
    <n v="14"/>
    <n v="47"/>
    <n v="180"/>
    <s v="Group A"/>
  </r>
  <r>
    <d v="2025-05-15T00:00:00"/>
    <d v="1899-12-30T17:35:00"/>
    <s v="Afternoon"/>
    <s v="BA"/>
    <s v="BA1237"/>
    <s v="LHR"/>
    <s v="FRA"/>
    <s v="Germany"/>
    <s v="Europe"/>
    <s v="SHORT"/>
    <s v="A320"/>
    <n v="0"/>
    <n v="7"/>
    <n v="173"/>
    <n v="2"/>
    <n v="10"/>
    <n v="36"/>
    <m/>
    <m/>
  </r>
  <r>
    <d v="2025-06-05T00:00:00"/>
    <d v="1899-12-30T13:37:00"/>
    <s v="Lunchtime"/>
    <s v="BA"/>
    <s v="BA3737"/>
    <s v="LHR"/>
    <s v="AMS"/>
    <s v="Netherlands"/>
    <s v="Europe"/>
    <s v="SHORT"/>
    <s v="A320"/>
    <n v="0"/>
    <n v="6"/>
    <n v="174"/>
    <n v="1"/>
    <n v="0"/>
    <n v="0"/>
    <m/>
    <m/>
  </r>
  <r>
    <d v="2025-07-14T00:00:00"/>
    <d v="1899-12-30T18:39:00"/>
    <s v="Evening"/>
    <s v="BA"/>
    <s v="BA2969"/>
    <s v="LHR"/>
    <s v="ORD"/>
    <s v="USA"/>
    <s v="North America"/>
    <s v="LONG"/>
    <s v="A380"/>
    <n v="14"/>
    <n v="97"/>
    <n v="358"/>
    <n v="0"/>
    <n v="5"/>
    <n v="23"/>
    <m/>
    <m/>
  </r>
  <r>
    <d v="2025-08-03T00:00:00"/>
    <d v="1899-12-30T21:42:00"/>
    <s v="Evening"/>
    <s v="BA"/>
    <s v="BA9076"/>
    <s v="LHR"/>
    <s v="ORD"/>
    <s v="USA"/>
    <s v="North America"/>
    <s v="LONG"/>
    <s v="B777"/>
    <n v="8"/>
    <n v="49"/>
    <n v="178"/>
    <n v="0"/>
    <n v="14"/>
    <n v="49"/>
    <m/>
    <m/>
  </r>
  <r>
    <d v="2025-04-27T00:00:00"/>
    <d v="1899-12-30T21:27:00"/>
    <s v="Evening"/>
    <s v="BA"/>
    <s v="BA3784"/>
    <s v="LHR"/>
    <s v="VIE"/>
    <s v="Austria"/>
    <s v="Europe"/>
    <s v="SHORT"/>
    <s v="A320"/>
    <n v="0"/>
    <n v="18"/>
    <n v="162"/>
    <n v="5"/>
    <n v="3"/>
    <n v="18"/>
    <m/>
    <m/>
  </r>
  <r>
    <d v="2025-08-15T00:00:00"/>
    <d v="1899-12-30T09:44:00"/>
    <s v="Morning"/>
    <s v="BA"/>
    <s v="BA4402"/>
    <s v="LHR"/>
    <s v="BCN"/>
    <s v="Spain"/>
    <s v="Europe"/>
    <s v="SHORT"/>
    <s v="A320"/>
    <n v="0"/>
    <n v="7"/>
    <n v="173"/>
    <n v="0"/>
    <n v="7"/>
    <n v="27"/>
    <n v="180"/>
    <s v="Group A"/>
  </r>
  <r>
    <d v="2025-07-01T00:00:00"/>
    <d v="1899-12-30T06:16:00"/>
    <s v="Morning"/>
    <s v="BA"/>
    <s v="BA6514"/>
    <s v="LHR"/>
    <s v="DXB"/>
    <s v="UAE"/>
    <s v="Middle East"/>
    <s v="LONG"/>
    <s v="A380"/>
    <n v="14"/>
    <n v="97"/>
    <n v="358"/>
    <n v="1"/>
    <n v="2"/>
    <n v="14"/>
    <n v="469"/>
    <s v="Group C"/>
  </r>
  <r>
    <d v="2025-09-14T00:00:00"/>
    <d v="1899-12-30T12:07:00"/>
    <s v="Lunchtime"/>
    <s v="BA"/>
    <s v="BA9548"/>
    <s v="LHR"/>
    <s v="MUC"/>
    <s v="Germany"/>
    <s v="Europe"/>
    <s v="SHORT"/>
    <s v="A320"/>
    <n v="0"/>
    <n v="2"/>
    <n v="178"/>
    <n v="1"/>
    <n v="18"/>
    <n v="58"/>
    <m/>
    <m/>
  </r>
  <r>
    <d v="2025-05-23T00:00:00"/>
    <d v="1899-12-30T12:16:00"/>
    <s v="Lunchtime"/>
    <s v="BA"/>
    <s v="BA1245"/>
    <s v="LHR"/>
    <s v="BCN"/>
    <s v="Spain"/>
    <s v="Europe"/>
    <s v="SHORT"/>
    <s v="A320"/>
    <n v="0"/>
    <n v="4"/>
    <n v="176"/>
    <n v="0"/>
    <n v="17"/>
    <n v="57"/>
    <m/>
    <m/>
  </r>
  <r>
    <d v="2025-09-16T00:00:00"/>
    <d v="1899-12-30T13:49:00"/>
    <s v="Lunchtime"/>
    <s v="BA"/>
    <s v="BA4584"/>
    <s v="LHR"/>
    <s v="IST"/>
    <s v="Turkey"/>
    <s v="Europe"/>
    <s v="SHORT"/>
    <s v="A320"/>
    <n v="0"/>
    <n v="2"/>
    <n v="178"/>
    <n v="0"/>
    <n v="3"/>
    <n v="17"/>
    <m/>
    <m/>
  </r>
  <r>
    <d v="2025-04-01T00:00:00"/>
    <d v="1899-12-30T19:47:00"/>
    <s v="Evening"/>
    <s v="BA"/>
    <s v="BA7077"/>
    <s v="LHR"/>
    <s v="MUC"/>
    <s v="Germany"/>
    <s v="Europe"/>
    <s v="SHORT"/>
    <s v="A320"/>
    <n v="0"/>
    <n v="9"/>
    <n v="171"/>
    <n v="1"/>
    <n v="9"/>
    <n v="33"/>
    <m/>
    <m/>
  </r>
  <r>
    <d v="2025-04-25T00:00:00"/>
    <d v="1899-12-30T20:09:00"/>
    <s v="Evening"/>
    <s v="BA"/>
    <s v="BA7741"/>
    <s v="LHR"/>
    <s v="ZRH"/>
    <s v="Switzerland"/>
    <s v="Europe"/>
    <s v="SHORT"/>
    <s v="A320"/>
    <n v="0"/>
    <n v="2"/>
    <n v="178"/>
    <n v="0"/>
    <n v="4"/>
    <n v="20"/>
    <m/>
    <m/>
  </r>
  <r>
    <d v="2025-08-08T00:00:00"/>
    <d v="1899-12-30T22:23:00"/>
    <s v="Evening"/>
    <s v="BA"/>
    <s v="BA3926"/>
    <s v="LHR"/>
    <s v="HND"/>
    <s v="Japan"/>
    <s v="Asia"/>
    <s v="LONG"/>
    <s v="A350"/>
    <n v="0"/>
    <n v="56"/>
    <n v="275"/>
    <n v="0"/>
    <n v="11"/>
    <n v="40"/>
    <m/>
    <m/>
  </r>
  <r>
    <d v="2025-09-18T00:00:00"/>
    <d v="1899-12-30T19:33:00"/>
    <s v="Evening"/>
    <s v="BA"/>
    <s v="BA8444"/>
    <s v="LHR"/>
    <s v="ZRH"/>
    <s v="Switzerland"/>
    <s v="Europe"/>
    <s v="SHORT"/>
    <s v="A320"/>
    <n v="0"/>
    <n v="18"/>
    <n v="162"/>
    <n v="1"/>
    <n v="11"/>
    <n v="38"/>
    <m/>
    <m/>
  </r>
  <r>
    <d v="2025-05-02T00:00:00"/>
    <d v="1899-12-30T19:52:00"/>
    <s v="Evening"/>
    <s v="BA"/>
    <s v="BA8888"/>
    <s v="LHR"/>
    <s v="HND"/>
    <s v="Japan"/>
    <s v="Asia"/>
    <s v="LONG"/>
    <s v="B777"/>
    <n v="0"/>
    <n v="32"/>
    <n v="300"/>
    <n v="1"/>
    <n v="12"/>
    <n v="43"/>
    <m/>
    <m/>
  </r>
  <r>
    <d v="2025-10-29T00:00:00"/>
    <d v="1899-12-30T19:55:00"/>
    <s v="Evening"/>
    <s v="BA"/>
    <s v="BA8332"/>
    <s v="LHR"/>
    <s v="ORD"/>
    <s v="USA"/>
    <s v="North America"/>
    <s v="LONG"/>
    <s v="A350"/>
    <n v="0"/>
    <n v="56"/>
    <n v="275"/>
    <n v="0"/>
    <n v="10"/>
    <n v="35"/>
    <m/>
    <m/>
  </r>
  <r>
    <d v="2025-04-20T00:00:00"/>
    <d v="1899-12-30T07:49:00"/>
    <s v="Morning"/>
    <s v="BA"/>
    <s v="BA1531"/>
    <s v="LHR"/>
    <s v="BCN"/>
    <s v="Spain"/>
    <s v="Europe"/>
    <s v="SHORT"/>
    <s v="A320"/>
    <n v="0"/>
    <n v="13"/>
    <n v="167"/>
    <n v="0"/>
    <n v="24"/>
    <n v="76"/>
    <n v="180"/>
    <s v="Group A"/>
  </r>
  <r>
    <d v="2025-08-27T00:00:00"/>
    <d v="1899-12-30T21:34:00"/>
    <s v="Evening"/>
    <s v="BA"/>
    <s v="BA7919"/>
    <s v="LHR"/>
    <s v="ZRH"/>
    <s v="Switzerland"/>
    <s v="Europe"/>
    <s v="SHORT"/>
    <s v="A320"/>
    <n v="0"/>
    <n v="4"/>
    <n v="176"/>
    <n v="0"/>
    <n v="2"/>
    <n v="14"/>
    <m/>
    <m/>
  </r>
  <r>
    <d v="2025-07-16T00:00:00"/>
    <d v="1899-12-30T18:02:00"/>
    <s v="Evening"/>
    <s v="BA"/>
    <s v="BA6296"/>
    <s v="LHR"/>
    <s v="MAD"/>
    <s v="Spain"/>
    <s v="Europe"/>
    <s v="SHORT"/>
    <s v="A320"/>
    <n v="0"/>
    <n v="3"/>
    <n v="177"/>
    <n v="0"/>
    <n v="0"/>
    <n v="4"/>
    <m/>
    <m/>
  </r>
  <r>
    <d v="2025-07-10T00:00:00"/>
    <d v="1899-12-30T10:29:00"/>
    <s v="Morning"/>
    <s v="BA"/>
    <s v="BA5831"/>
    <s v="LHR"/>
    <s v="IST"/>
    <s v="Turkey"/>
    <s v="Europe"/>
    <s v="SHORT"/>
    <s v="A320"/>
    <n v="0"/>
    <n v="11"/>
    <n v="169"/>
    <n v="0"/>
    <n v="6"/>
    <n v="24"/>
    <n v="180"/>
    <s v="Group A"/>
  </r>
  <r>
    <d v="2025-10-05T00:00:00"/>
    <d v="1899-12-30T08:07:00"/>
    <s v="Morning"/>
    <s v="BA"/>
    <s v="BA1722"/>
    <s v="LHR"/>
    <s v="ORD"/>
    <s v="USA"/>
    <s v="North America"/>
    <s v="LONG"/>
    <s v="B777"/>
    <n v="0"/>
    <n v="32"/>
    <n v="300"/>
    <n v="0"/>
    <n v="0"/>
    <n v="6"/>
    <n v="332"/>
    <s v="Group B"/>
  </r>
  <r>
    <d v="2025-05-19T00:00:00"/>
    <d v="1899-12-30T13:25:00"/>
    <s v="Lunchtime"/>
    <s v="BA"/>
    <s v="BA6372"/>
    <s v="LHR"/>
    <s v="LAX"/>
    <s v="USA"/>
    <s v="North America"/>
    <s v="LONG"/>
    <s v="B777"/>
    <n v="8"/>
    <n v="49"/>
    <n v="178"/>
    <n v="0"/>
    <n v="0"/>
    <n v="7"/>
    <m/>
    <m/>
  </r>
  <r>
    <d v="2025-08-23T00:00:00"/>
    <d v="1899-12-30T07:25:00"/>
    <s v="Morning"/>
    <s v="BA"/>
    <s v="BA2511"/>
    <s v="LHR"/>
    <s v="JFK"/>
    <s v="USA"/>
    <s v="North America"/>
    <s v="LONG"/>
    <s v="B787"/>
    <n v="8"/>
    <n v="42"/>
    <n v="166"/>
    <n v="0"/>
    <n v="2"/>
    <n v="15"/>
    <n v="216"/>
    <s v="Group B"/>
  </r>
  <r>
    <d v="2025-04-24T00:00:00"/>
    <d v="1899-12-30T13:26:00"/>
    <s v="Lunchtime"/>
    <s v="BA"/>
    <s v="BA2037"/>
    <s v="LHR"/>
    <s v="LAX"/>
    <s v="USA"/>
    <s v="North America"/>
    <s v="LONG"/>
    <s v="A350"/>
    <n v="0"/>
    <n v="56"/>
    <n v="275"/>
    <n v="0"/>
    <n v="3"/>
    <n v="16"/>
    <m/>
    <m/>
  </r>
  <r>
    <d v="2025-07-20T00:00:00"/>
    <d v="1899-12-30T14:30:00"/>
    <s v="Afternoon"/>
    <s v="BA"/>
    <s v="BA9343"/>
    <s v="LHR"/>
    <s v="ORD"/>
    <s v="USA"/>
    <s v="North America"/>
    <s v="LONG"/>
    <s v="A350"/>
    <n v="0"/>
    <n v="56"/>
    <n v="275"/>
    <n v="0"/>
    <n v="3"/>
    <n v="15"/>
    <m/>
    <m/>
  </r>
  <r>
    <d v="2025-06-01T00:00:00"/>
    <d v="1899-12-30T18:32:00"/>
    <s v="Evening"/>
    <s v="BA"/>
    <s v="BA8761"/>
    <s v="LHR"/>
    <s v="LAX"/>
    <s v="USA"/>
    <s v="North America"/>
    <s v="LONG"/>
    <s v="A380"/>
    <n v="14"/>
    <n v="97"/>
    <n v="358"/>
    <n v="0"/>
    <n v="11"/>
    <n v="38"/>
    <m/>
    <m/>
  </r>
  <r>
    <d v="2025-07-22T00:00:00"/>
    <d v="1899-12-30T18:00:00"/>
    <s v="Evening"/>
    <s v="BA"/>
    <s v="BA7360"/>
    <s v="LHR"/>
    <s v="VIE"/>
    <s v="Austria"/>
    <s v="Europe"/>
    <s v="SHORT"/>
    <s v="A320"/>
    <n v="0"/>
    <n v="14"/>
    <n v="166"/>
    <n v="0"/>
    <n v="5"/>
    <n v="22"/>
    <m/>
    <m/>
  </r>
  <r>
    <d v="2025-07-18T00:00:00"/>
    <d v="1899-12-30T14:23:00"/>
    <s v="Afternoon"/>
    <s v="BA"/>
    <s v="BA5285"/>
    <s v="LHR"/>
    <s v="MUC"/>
    <s v="Germany"/>
    <s v="Europe"/>
    <s v="SHORT"/>
    <s v="A320"/>
    <n v="0"/>
    <n v="8"/>
    <n v="172"/>
    <n v="2"/>
    <n v="7"/>
    <n v="27"/>
    <m/>
    <m/>
  </r>
  <r>
    <d v="2025-09-21T00:00:00"/>
    <d v="1899-12-30T11:43:00"/>
    <s v="Morning"/>
    <s v="BA"/>
    <s v="BA8786"/>
    <s v="LHR"/>
    <s v="ORD"/>
    <s v="USA"/>
    <s v="North America"/>
    <s v="LONG"/>
    <s v="B777"/>
    <n v="8"/>
    <n v="49"/>
    <n v="178"/>
    <n v="0"/>
    <n v="13"/>
    <n v="44"/>
    <n v="235"/>
    <s v="Group B"/>
  </r>
  <r>
    <d v="2025-05-10T00:00:00"/>
    <d v="1899-12-30T17:16:00"/>
    <s v="Afternoon"/>
    <s v="BA"/>
    <s v="BA5113"/>
    <s v="LHR"/>
    <s v="ORD"/>
    <s v="USA"/>
    <s v="North America"/>
    <s v="LONG"/>
    <s v="B777"/>
    <n v="0"/>
    <n v="32"/>
    <n v="300"/>
    <n v="1"/>
    <n v="4"/>
    <n v="18"/>
    <m/>
    <m/>
  </r>
  <r>
    <d v="2025-04-20T00:00:00"/>
    <d v="1899-12-30T14:20:00"/>
    <s v="Afternoon"/>
    <s v="BA"/>
    <s v="BA8909"/>
    <s v="LHR"/>
    <s v="VIE"/>
    <s v="Austria"/>
    <s v="Europe"/>
    <s v="SHORT"/>
    <s v="A320"/>
    <n v="0"/>
    <n v="8"/>
    <n v="172"/>
    <n v="2"/>
    <n v="6"/>
    <n v="26"/>
    <m/>
    <m/>
  </r>
  <r>
    <d v="2025-06-12T00:00:00"/>
    <d v="1899-12-30T06:47:00"/>
    <s v="Morning"/>
    <s v="BA"/>
    <s v="BA9618"/>
    <s v="LHR"/>
    <s v="DXB"/>
    <s v="UAE"/>
    <s v="Middle East"/>
    <s v="LONG"/>
    <s v="A380"/>
    <n v="14"/>
    <n v="97"/>
    <n v="358"/>
    <n v="0"/>
    <n v="10"/>
    <n v="36"/>
    <n v="469"/>
    <s v="Group C"/>
  </r>
  <r>
    <d v="2025-06-29T00:00:00"/>
    <d v="1899-12-30T21:07:00"/>
    <s v="Evening"/>
    <s v="BA"/>
    <s v="BA9456"/>
    <s v="LHR"/>
    <s v="JFK"/>
    <s v="USA"/>
    <s v="North America"/>
    <s v="LONG"/>
    <s v="B777"/>
    <n v="8"/>
    <n v="49"/>
    <n v="178"/>
    <n v="2"/>
    <n v="0"/>
    <n v="0"/>
    <m/>
    <m/>
  </r>
  <r>
    <d v="2025-04-15T00:00:00"/>
    <d v="1899-12-30T08:58:00"/>
    <s v="Morning"/>
    <s v="BA"/>
    <s v="BA6174"/>
    <s v="LHR"/>
    <s v="FRA"/>
    <s v="Germany"/>
    <s v="Europe"/>
    <s v="SHORT"/>
    <s v="A320"/>
    <n v="0"/>
    <n v="15"/>
    <n v="165"/>
    <n v="0"/>
    <n v="0"/>
    <n v="0"/>
    <n v="180"/>
    <s v="Group A"/>
  </r>
  <r>
    <d v="2025-04-02T00:00:00"/>
    <d v="1899-12-30T17:27:00"/>
    <s v="Afternoon"/>
    <s v="BA"/>
    <s v="BA3334"/>
    <s v="LHR"/>
    <s v="HND"/>
    <s v="Japan"/>
    <s v="Asia"/>
    <s v="LONG"/>
    <s v="B777"/>
    <n v="0"/>
    <n v="32"/>
    <n v="300"/>
    <n v="0"/>
    <n v="10"/>
    <n v="36"/>
    <m/>
    <m/>
  </r>
  <r>
    <d v="2025-08-15T00:00:00"/>
    <d v="1899-12-30T18:42:00"/>
    <s v="Evening"/>
    <s v="BA"/>
    <s v="BA5631"/>
    <s v="LHR"/>
    <s v="HND"/>
    <s v="Japan"/>
    <s v="Asia"/>
    <s v="LONG"/>
    <s v="B787"/>
    <n v="0"/>
    <n v="35"/>
    <n v="179"/>
    <n v="0"/>
    <n v="10"/>
    <n v="38"/>
    <m/>
    <m/>
  </r>
  <r>
    <d v="2025-04-23T00:00:00"/>
    <d v="1899-12-30T20:00:00"/>
    <s v="Evening"/>
    <s v="BA"/>
    <s v="BA9400"/>
    <s v="LHR"/>
    <s v="CDG"/>
    <s v="France"/>
    <s v="Europe"/>
    <s v="SHORT"/>
    <s v="A320"/>
    <n v="0"/>
    <n v="2"/>
    <n v="178"/>
    <n v="0"/>
    <n v="19"/>
    <n v="63"/>
    <m/>
    <m/>
  </r>
  <r>
    <d v="2025-10-15T00:00:00"/>
    <d v="1899-12-30T14:06:00"/>
    <s v="Afternoon"/>
    <s v="BA"/>
    <s v="BA2391"/>
    <s v="LHR"/>
    <s v="VIE"/>
    <s v="Austria"/>
    <s v="Europe"/>
    <s v="SHORT"/>
    <s v="A320"/>
    <n v="0"/>
    <n v="15"/>
    <n v="165"/>
    <n v="0"/>
    <n v="9"/>
    <n v="33"/>
    <m/>
    <m/>
  </r>
  <r>
    <d v="2025-10-06T00:00:00"/>
    <d v="1899-12-30T09:44:00"/>
    <s v="Morning"/>
    <s v="BA"/>
    <s v="BA6303"/>
    <s v="LHR"/>
    <s v="IST"/>
    <s v="Turkey"/>
    <s v="Europe"/>
    <s v="SHORT"/>
    <s v="A320"/>
    <n v="0"/>
    <n v="14"/>
    <n v="166"/>
    <n v="0"/>
    <n v="12"/>
    <n v="43"/>
    <n v="180"/>
    <s v="Group A"/>
  </r>
  <r>
    <d v="2025-07-08T00:00:00"/>
    <d v="1899-12-30T11:48:00"/>
    <s v="Morning"/>
    <s v="BA"/>
    <s v="BA1933"/>
    <s v="LHR"/>
    <s v="MUC"/>
    <s v="Germany"/>
    <s v="Europe"/>
    <s v="SHORT"/>
    <s v="A320"/>
    <n v="0"/>
    <n v="12"/>
    <n v="168"/>
    <n v="1"/>
    <n v="7"/>
    <n v="27"/>
    <n v="180"/>
    <s v="Group A"/>
  </r>
  <r>
    <d v="2025-10-22T00:00:00"/>
    <d v="1899-12-30T17:42:00"/>
    <s v="Afternoon"/>
    <s v="BA"/>
    <s v="BA2803"/>
    <s v="LHR"/>
    <s v="ORD"/>
    <s v="USA"/>
    <s v="North America"/>
    <s v="LONG"/>
    <s v="B777"/>
    <n v="0"/>
    <n v="48"/>
    <n v="224"/>
    <n v="2"/>
    <n v="9"/>
    <n v="35"/>
    <m/>
    <m/>
  </r>
  <r>
    <d v="2025-05-10T00:00:00"/>
    <d v="1899-12-30T07:15:00"/>
    <s v="Morning"/>
    <s v="BA"/>
    <s v="BA2873"/>
    <s v="LHR"/>
    <s v="LAX"/>
    <s v="USA"/>
    <s v="North America"/>
    <s v="LONG"/>
    <s v="B777"/>
    <n v="0"/>
    <n v="32"/>
    <n v="300"/>
    <n v="0"/>
    <n v="17"/>
    <n v="56"/>
    <n v="332"/>
    <s v="Group B"/>
  </r>
  <r>
    <d v="2025-05-14T00:00:00"/>
    <d v="1899-12-30T17:24:00"/>
    <s v="Afternoon"/>
    <s v="BA"/>
    <s v="BA3211"/>
    <s v="LHR"/>
    <s v="MUC"/>
    <s v="Germany"/>
    <s v="Europe"/>
    <s v="SHORT"/>
    <s v="A320"/>
    <n v="0"/>
    <n v="1"/>
    <n v="179"/>
    <n v="0"/>
    <n v="0"/>
    <n v="0"/>
    <m/>
    <m/>
  </r>
  <r>
    <d v="2025-07-26T00:00:00"/>
    <d v="1899-12-30T06:39:00"/>
    <s v="Morning"/>
    <s v="BA"/>
    <s v="BA9063"/>
    <s v="LHR"/>
    <s v="LAX"/>
    <s v="USA"/>
    <s v="North America"/>
    <s v="LONG"/>
    <s v="B777"/>
    <n v="8"/>
    <n v="49"/>
    <n v="178"/>
    <n v="0"/>
    <n v="10"/>
    <n v="37"/>
    <n v="235"/>
    <s v="Group B"/>
  </r>
  <r>
    <d v="2025-05-17T00:00:00"/>
    <d v="1899-12-30T13:48:00"/>
    <s v="Lunchtime"/>
    <s v="BA"/>
    <s v="BA6138"/>
    <s v="LHR"/>
    <s v="JFK"/>
    <s v="USA"/>
    <s v="North America"/>
    <s v="LONG"/>
    <s v="B777"/>
    <n v="0"/>
    <n v="32"/>
    <n v="300"/>
    <n v="0"/>
    <n v="19"/>
    <n v="64"/>
    <m/>
    <m/>
  </r>
  <r>
    <d v="2025-10-11T00:00:00"/>
    <d v="1899-12-30T09:38:00"/>
    <s v="Morning"/>
    <s v="BA"/>
    <s v="BA4149"/>
    <s v="LHR"/>
    <s v="JFK"/>
    <s v="USA"/>
    <s v="North America"/>
    <s v="LONG"/>
    <s v="B777"/>
    <n v="0"/>
    <n v="48"/>
    <n v="224"/>
    <n v="1"/>
    <n v="9"/>
    <n v="35"/>
    <n v="272"/>
    <s v="Group B"/>
  </r>
  <r>
    <d v="2025-09-25T00:00:00"/>
    <d v="1899-12-30T22:14:00"/>
    <s v="Evening"/>
    <s v="BA"/>
    <s v="BA7477"/>
    <s v="LHR"/>
    <s v="DFW"/>
    <s v="USA"/>
    <s v="North America"/>
    <s v="LONG"/>
    <s v="A350"/>
    <n v="0"/>
    <n v="56"/>
    <n v="275"/>
    <n v="0"/>
    <n v="17"/>
    <n v="56"/>
    <m/>
    <m/>
  </r>
  <r>
    <d v="2025-06-27T00:00:00"/>
    <d v="1899-12-30T15:55:00"/>
    <s v="Afternoon"/>
    <s v="BA"/>
    <s v="BA8187"/>
    <s v="LHR"/>
    <s v="ZRH"/>
    <s v="Switzerland"/>
    <s v="Europe"/>
    <s v="SHORT"/>
    <s v="A320"/>
    <n v="0"/>
    <n v="0"/>
    <n v="180"/>
    <n v="0"/>
    <n v="4"/>
    <n v="20"/>
    <m/>
    <m/>
  </r>
  <r>
    <d v="2025-04-11T00:00:00"/>
    <d v="1899-12-30T14:07:00"/>
    <s v="Afternoon"/>
    <s v="BA"/>
    <s v="BA4644"/>
    <s v="LHR"/>
    <s v="MAD"/>
    <s v="Spain"/>
    <s v="Europe"/>
    <s v="SHORT"/>
    <s v="A320"/>
    <n v="0"/>
    <n v="1"/>
    <n v="179"/>
    <n v="1"/>
    <n v="8"/>
    <n v="30"/>
    <m/>
    <m/>
  </r>
  <r>
    <d v="2025-07-21T00:00:00"/>
    <d v="1899-12-30T08:25:00"/>
    <s v="Morning"/>
    <s v="BA"/>
    <s v="BA4166"/>
    <s v="LHR"/>
    <s v="AMS"/>
    <s v="Netherlands"/>
    <s v="Europe"/>
    <s v="SHORT"/>
    <s v="A320"/>
    <n v="0"/>
    <n v="12"/>
    <n v="168"/>
    <n v="2"/>
    <n v="8"/>
    <n v="31"/>
    <n v="180"/>
    <s v="Group A"/>
  </r>
  <r>
    <d v="2025-07-19T00:00:00"/>
    <d v="1899-12-30T08:20:00"/>
    <s v="Morning"/>
    <s v="BA"/>
    <s v="BA4481"/>
    <s v="LHR"/>
    <s v="MAD"/>
    <s v="Spain"/>
    <s v="Europe"/>
    <s v="SHORT"/>
    <s v="A320"/>
    <n v="0"/>
    <n v="16"/>
    <n v="164"/>
    <n v="0"/>
    <n v="0"/>
    <n v="0"/>
    <n v="180"/>
    <s v="Group A"/>
  </r>
  <r>
    <d v="2025-07-24T00:00:00"/>
    <d v="1899-12-30T20:14:00"/>
    <s v="Evening"/>
    <s v="BA"/>
    <s v="BA8888"/>
    <s v="LHR"/>
    <s v="HND"/>
    <s v="Japan"/>
    <s v="Asia"/>
    <s v="LONG"/>
    <s v="B777"/>
    <n v="0"/>
    <n v="48"/>
    <n v="224"/>
    <n v="0"/>
    <n v="1"/>
    <n v="12"/>
    <m/>
    <m/>
  </r>
  <r>
    <d v="2025-09-10T00:00:00"/>
    <d v="1899-12-30T10:17:00"/>
    <s v="Morning"/>
    <s v="BA"/>
    <s v="BA1091"/>
    <s v="LHR"/>
    <s v="AMS"/>
    <s v="Netherlands"/>
    <s v="Europe"/>
    <s v="SHORT"/>
    <s v="A320"/>
    <n v="0"/>
    <n v="15"/>
    <n v="165"/>
    <n v="0"/>
    <n v="2"/>
    <n v="13"/>
    <n v="180"/>
    <s v="Group A"/>
  </r>
  <r>
    <d v="2025-04-19T00:00:00"/>
    <d v="1899-12-30T22:11:00"/>
    <s v="Evening"/>
    <s v="BA"/>
    <s v="BA3674"/>
    <s v="LHR"/>
    <s v="VIE"/>
    <s v="Austria"/>
    <s v="Europe"/>
    <s v="SHORT"/>
    <s v="A320"/>
    <n v="0"/>
    <n v="14"/>
    <n v="166"/>
    <n v="0"/>
    <n v="12"/>
    <n v="43"/>
    <m/>
    <m/>
  </r>
  <r>
    <d v="2025-07-13T00:00:00"/>
    <d v="1899-12-30T08:24:00"/>
    <s v="Morning"/>
    <s v="BA"/>
    <s v="BA1304"/>
    <s v="LHR"/>
    <s v="DFW"/>
    <s v="USA"/>
    <s v="North America"/>
    <s v="LONG"/>
    <s v="B777"/>
    <n v="0"/>
    <n v="32"/>
    <n v="300"/>
    <n v="0"/>
    <n v="13"/>
    <n v="44"/>
    <n v="332"/>
    <s v="Group B"/>
  </r>
  <r>
    <d v="2025-06-02T00:00:00"/>
    <d v="1899-12-30T06:25:00"/>
    <s v="Morning"/>
    <s v="BA"/>
    <s v="BA2090"/>
    <s v="LHR"/>
    <s v="ZRH"/>
    <s v="Switzerland"/>
    <s v="Europe"/>
    <s v="SHORT"/>
    <s v="A320"/>
    <n v="0"/>
    <n v="17"/>
    <n v="163"/>
    <n v="0"/>
    <n v="10"/>
    <n v="35"/>
    <n v="180"/>
    <s v="Group A"/>
  </r>
  <r>
    <d v="2025-10-05T00:00:00"/>
    <d v="1899-12-30T21:29:00"/>
    <s v="Evening"/>
    <s v="BA"/>
    <s v="BA1588"/>
    <s v="LHR"/>
    <s v="IST"/>
    <s v="Turkey"/>
    <s v="Europe"/>
    <s v="SHORT"/>
    <s v="A320"/>
    <n v="0"/>
    <n v="8"/>
    <n v="172"/>
    <n v="2"/>
    <n v="12"/>
    <n v="43"/>
    <m/>
    <m/>
  </r>
  <r>
    <d v="2025-04-09T00:00:00"/>
    <d v="1899-12-30T07:50:00"/>
    <s v="Morning"/>
    <s v="BA"/>
    <s v="BA3840"/>
    <s v="LHR"/>
    <s v="HND"/>
    <s v="Japan"/>
    <s v="Asia"/>
    <s v="LONG"/>
    <s v="B777"/>
    <n v="8"/>
    <n v="49"/>
    <n v="178"/>
    <n v="0"/>
    <n v="7"/>
    <n v="28"/>
    <n v="235"/>
    <s v="Group C"/>
  </r>
  <r>
    <d v="2025-08-07T00:00:00"/>
    <d v="1899-12-30T13:31:00"/>
    <s v="Lunchtime"/>
    <s v="BA"/>
    <s v="BA6397"/>
    <s v="LHR"/>
    <s v="FRA"/>
    <s v="Germany"/>
    <s v="Europe"/>
    <s v="SHORT"/>
    <s v="A320"/>
    <n v="0"/>
    <n v="8"/>
    <n v="172"/>
    <n v="0"/>
    <n v="14"/>
    <n v="49"/>
    <m/>
    <m/>
  </r>
  <r>
    <d v="2025-05-21T00:00:00"/>
    <d v="1899-12-30T08:23:00"/>
    <s v="Morning"/>
    <s v="BA"/>
    <s v="BA4229"/>
    <s v="LHR"/>
    <s v="HND"/>
    <s v="Japan"/>
    <s v="Asia"/>
    <s v="LONG"/>
    <s v="B777"/>
    <n v="0"/>
    <n v="32"/>
    <n v="304"/>
    <n v="0"/>
    <n v="8"/>
    <n v="30"/>
    <n v="336"/>
    <s v="Group C"/>
  </r>
  <r>
    <d v="2025-05-01T00:00:00"/>
    <d v="1899-12-30T07:35:00"/>
    <s v="Morning"/>
    <s v="BA"/>
    <s v="BA5227"/>
    <s v="LHR"/>
    <s v="BCN"/>
    <s v="Spain"/>
    <s v="Europe"/>
    <s v="SHORT"/>
    <s v="A320"/>
    <n v="0"/>
    <n v="12"/>
    <n v="168"/>
    <n v="0"/>
    <n v="8"/>
    <n v="31"/>
    <n v="180"/>
    <s v="Group A"/>
  </r>
  <r>
    <d v="2025-05-13T00:00:00"/>
    <d v="1899-12-30T13:47:00"/>
    <s v="Lunchtime"/>
    <s v="BA"/>
    <s v="BA3094"/>
    <s v="LHR"/>
    <s v="ZRH"/>
    <s v="Switzerland"/>
    <s v="Europe"/>
    <s v="SHORT"/>
    <s v="A320"/>
    <n v="0"/>
    <n v="16"/>
    <n v="164"/>
    <n v="0"/>
    <n v="6"/>
    <n v="26"/>
    <m/>
    <m/>
  </r>
  <r>
    <d v="2025-10-16T00:00:00"/>
    <d v="1899-12-30T19:33:00"/>
    <s v="Evening"/>
    <s v="BA"/>
    <s v="BA7764"/>
    <s v="LHR"/>
    <s v="MAD"/>
    <s v="Spain"/>
    <s v="Europe"/>
    <s v="SHORT"/>
    <s v="A320"/>
    <n v="0"/>
    <n v="2"/>
    <n v="178"/>
    <n v="0"/>
    <n v="12"/>
    <n v="41"/>
    <m/>
    <m/>
  </r>
  <r>
    <d v="2025-05-14T00:00:00"/>
    <d v="1899-12-30T18:56:00"/>
    <s v="Evening"/>
    <s v="BA"/>
    <s v="BA9403"/>
    <s v="LHR"/>
    <s v="DXB"/>
    <s v="UAE"/>
    <s v="Middle East"/>
    <s v="LONG"/>
    <s v="B777"/>
    <n v="0"/>
    <n v="32"/>
    <n v="304"/>
    <n v="0"/>
    <n v="5"/>
    <n v="24"/>
    <m/>
    <m/>
  </r>
  <r>
    <d v="2025-07-07T00:00:00"/>
    <d v="1899-12-30T14:19:00"/>
    <s v="Afternoon"/>
    <s v="BA"/>
    <s v="BA3262"/>
    <s v="LHR"/>
    <s v="MAD"/>
    <s v="Spain"/>
    <s v="Europe"/>
    <s v="SHORT"/>
    <s v="A320"/>
    <n v="0"/>
    <n v="11"/>
    <n v="169"/>
    <n v="0"/>
    <n v="13"/>
    <n v="46"/>
    <m/>
    <m/>
  </r>
  <r>
    <d v="2025-06-12T00:00:00"/>
    <d v="1899-12-30T07:22:00"/>
    <s v="Morning"/>
    <s v="BA"/>
    <s v="BA9236"/>
    <s v="LHR"/>
    <s v="MAD"/>
    <s v="Spain"/>
    <s v="Europe"/>
    <s v="SHORT"/>
    <s v="A320"/>
    <n v="0"/>
    <n v="7"/>
    <n v="173"/>
    <n v="0"/>
    <n v="2"/>
    <n v="13"/>
    <n v="180"/>
    <s v="Group A"/>
  </r>
  <r>
    <d v="2025-04-23T00:00:00"/>
    <d v="1899-12-30T09:51:00"/>
    <s v="Morning"/>
    <s v="BA"/>
    <s v="BA2482"/>
    <s v="LHR"/>
    <s v="ZRH"/>
    <s v="Switzerland"/>
    <s v="Europe"/>
    <s v="SHORT"/>
    <s v="A320"/>
    <n v="0"/>
    <n v="2"/>
    <n v="178"/>
    <n v="0"/>
    <n v="2"/>
    <n v="13"/>
    <n v="180"/>
    <s v="Group A"/>
  </r>
  <r>
    <d v="2025-09-30T00:00:00"/>
    <d v="1899-12-30T06:35:00"/>
    <s v="Morning"/>
    <s v="BA"/>
    <s v="BA3348"/>
    <s v="LHR"/>
    <s v="AMS"/>
    <s v="Netherlands"/>
    <s v="Europe"/>
    <s v="SHORT"/>
    <s v="A320"/>
    <n v="0"/>
    <n v="3"/>
    <n v="177"/>
    <n v="0"/>
    <n v="12"/>
    <n v="41"/>
    <n v="180"/>
    <s v="Group A"/>
  </r>
  <r>
    <d v="2025-10-12T00:00:00"/>
    <d v="1899-12-30T22:04:00"/>
    <s v="Evening"/>
    <s v="BA"/>
    <s v="BA7308"/>
    <s v="LHR"/>
    <s v="HND"/>
    <s v="Japan"/>
    <s v="Asia"/>
    <s v="LONG"/>
    <s v="A350"/>
    <n v="0"/>
    <n v="56"/>
    <n v="275"/>
    <n v="0"/>
    <n v="7"/>
    <n v="29"/>
    <m/>
    <m/>
  </r>
  <r>
    <d v="2025-10-18T00:00:00"/>
    <d v="1899-12-30T14:09:00"/>
    <s v="Afternoon"/>
    <s v="BA"/>
    <s v="BA1938"/>
    <s v="LHR"/>
    <s v="BCN"/>
    <s v="Spain"/>
    <s v="Europe"/>
    <s v="SHORT"/>
    <s v="A320"/>
    <n v="0"/>
    <n v="19"/>
    <n v="161"/>
    <n v="0"/>
    <n v="5"/>
    <n v="23"/>
    <m/>
    <m/>
  </r>
  <r>
    <d v="2025-09-24T00:00:00"/>
    <d v="1899-12-30T07:37:00"/>
    <s v="Morning"/>
    <s v="BA"/>
    <s v="BA4204"/>
    <s v="LHR"/>
    <s v="DFW"/>
    <s v="USA"/>
    <s v="North America"/>
    <s v="LONG"/>
    <s v="B787"/>
    <n v="0"/>
    <n v="31"/>
    <n v="173"/>
    <n v="0"/>
    <n v="13"/>
    <n v="44"/>
    <n v="204"/>
    <s v="Group B"/>
  </r>
  <r>
    <d v="2025-08-06T00:00:00"/>
    <d v="1899-12-30T12:28:00"/>
    <s v="Lunchtime"/>
    <s v="BA"/>
    <s v="BA8155"/>
    <s v="LHR"/>
    <s v="MAD"/>
    <s v="Spain"/>
    <s v="Europe"/>
    <s v="SHORT"/>
    <s v="A320"/>
    <n v="0"/>
    <n v="4"/>
    <n v="176"/>
    <n v="1"/>
    <n v="4"/>
    <n v="21"/>
    <m/>
    <m/>
  </r>
  <r>
    <d v="2025-07-23T00:00:00"/>
    <d v="1899-12-30T13:24:00"/>
    <s v="Lunchtime"/>
    <s v="BA"/>
    <s v="BA6661"/>
    <s v="LHR"/>
    <s v="MUC"/>
    <s v="Germany"/>
    <s v="Europe"/>
    <s v="SHORT"/>
    <s v="A320"/>
    <n v="0"/>
    <n v="11"/>
    <n v="169"/>
    <n v="1"/>
    <n v="7"/>
    <n v="27"/>
    <m/>
    <m/>
  </r>
  <r>
    <d v="2025-05-21T00:00:00"/>
    <d v="1899-12-30T10:40:00"/>
    <s v="Morning"/>
    <s v="BA"/>
    <s v="BA6698"/>
    <s v="LHR"/>
    <s v="CDG"/>
    <s v="France"/>
    <s v="Europe"/>
    <s v="SHORT"/>
    <s v="A320"/>
    <n v="0"/>
    <n v="13"/>
    <n v="167"/>
    <n v="0"/>
    <n v="15"/>
    <n v="52"/>
    <n v="180"/>
    <s v="Group A"/>
  </r>
  <r>
    <d v="2025-08-01T00:00:00"/>
    <d v="1899-12-30T07:41:00"/>
    <s v="Morning"/>
    <s v="BA"/>
    <s v="BA8546"/>
    <s v="LHR"/>
    <s v="CDG"/>
    <s v="France"/>
    <s v="Europe"/>
    <s v="SHORT"/>
    <s v="A320"/>
    <n v="0"/>
    <n v="16"/>
    <n v="164"/>
    <n v="1"/>
    <n v="16"/>
    <n v="54"/>
    <n v="180"/>
    <s v="Group A"/>
  </r>
  <r>
    <d v="2025-04-07T00:00:00"/>
    <d v="1899-12-30T17:56:00"/>
    <s v="Afternoon"/>
    <s v="BA"/>
    <s v="BA9045"/>
    <s v="LHR"/>
    <s v="FRA"/>
    <s v="Germany"/>
    <s v="Europe"/>
    <s v="SHORT"/>
    <s v="A320"/>
    <n v="0"/>
    <n v="2"/>
    <n v="178"/>
    <n v="0"/>
    <n v="16"/>
    <n v="55"/>
    <m/>
    <m/>
  </r>
  <r>
    <d v="2025-04-01T00:00:00"/>
    <d v="1899-12-30T22:29:00"/>
    <s v="Evening"/>
    <s v="BA"/>
    <s v="BA9905"/>
    <s v="LHR"/>
    <s v="AMS"/>
    <s v="Netherlands"/>
    <s v="Europe"/>
    <s v="SHORT"/>
    <s v="A320"/>
    <n v="0"/>
    <n v="13"/>
    <n v="167"/>
    <n v="2"/>
    <n v="6"/>
    <n v="26"/>
    <m/>
    <m/>
  </r>
  <r>
    <d v="2025-08-18T00:00:00"/>
    <d v="1899-12-30T16:41:00"/>
    <s v="Afternoon"/>
    <s v="BA"/>
    <s v="BA4012"/>
    <s v="LHR"/>
    <s v="AMS"/>
    <s v="Netherlands"/>
    <s v="Europe"/>
    <s v="SHORT"/>
    <s v="A320"/>
    <n v="0"/>
    <n v="8"/>
    <n v="172"/>
    <n v="0"/>
    <n v="15"/>
    <n v="49"/>
    <m/>
    <m/>
  </r>
  <r>
    <d v="2025-09-14T00:00:00"/>
    <d v="1899-12-30T06:07:00"/>
    <s v="Morning"/>
    <s v="BA"/>
    <s v="BA2488"/>
    <s v="LHR"/>
    <s v="MUC"/>
    <s v="Germany"/>
    <s v="Europe"/>
    <s v="SHORT"/>
    <s v="A320"/>
    <n v="0"/>
    <n v="1"/>
    <n v="179"/>
    <n v="0"/>
    <n v="3"/>
    <n v="15"/>
    <n v="180"/>
    <s v="Group A"/>
  </r>
  <r>
    <d v="2025-04-01T00:00:00"/>
    <d v="1899-12-30T07:20:00"/>
    <s v="Morning"/>
    <s v="BA"/>
    <s v="BA5939"/>
    <s v="LHR"/>
    <s v="FRA"/>
    <s v="Germany"/>
    <s v="Europe"/>
    <s v="SHORT"/>
    <s v="A320"/>
    <n v="0"/>
    <n v="0"/>
    <n v="180"/>
    <n v="0"/>
    <n v="3"/>
    <n v="16"/>
    <n v="180"/>
    <s v="Group A"/>
  </r>
  <r>
    <d v="2025-07-30T00:00:00"/>
    <d v="1899-12-30T11:48:00"/>
    <s v="Morning"/>
    <s v="BA"/>
    <s v="BA1260"/>
    <s v="LHR"/>
    <s v="BCN"/>
    <s v="Spain"/>
    <s v="Europe"/>
    <s v="SHORT"/>
    <s v="A320"/>
    <n v="0"/>
    <n v="17"/>
    <n v="163"/>
    <n v="0"/>
    <n v="0"/>
    <n v="0"/>
    <n v="180"/>
    <s v="Group A"/>
  </r>
  <r>
    <d v="2025-06-07T00:00:00"/>
    <d v="1899-12-30T16:02:00"/>
    <s v="Afternoon"/>
    <s v="BA"/>
    <s v="BA7672"/>
    <s v="LHR"/>
    <s v="FRA"/>
    <s v="Germany"/>
    <s v="Europe"/>
    <s v="SHORT"/>
    <s v="A320"/>
    <n v="0"/>
    <n v="4"/>
    <n v="176"/>
    <n v="3"/>
    <n v="17"/>
    <n v="56"/>
    <m/>
    <m/>
  </r>
  <r>
    <d v="2025-04-28T00:00:00"/>
    <d v="1899-12-30T20:03:00"/>
    <s v="Evening"/>
    <s v="BA"/>
    <s v="BA7173"/>
    <s v="LHR"/>
    <s v="MAD"/>
    <s v="Spain"/>
    <s v="Europe"/>
    <s v="SHORT"/>
    <s v="A320"/>
    <n v="0"/>
    <n v="1"/>
    <n v="179"/>
    <n v="0"/>
    <n v="3"/>
    <n v="17"/>
    <m/>
    <m/>
  </r>
  <r>
    <d v="2025-10-13T00:00:00"/>
    <d v="1899-12-30T09:43:00"/>
    <s v="Morning"/>
    <s v="BA"/>
    <s v="BA7478"/>
    <s v="LHR"/>
    <s v="VIE"/>
    <s v="Austria"/>
    <s v="Europe"/>
    <s v="SHORT"/>
    <s v="A320"/>
    <n v="0"/>
    <n v="6"/>
    <n v="174"/>
    <n v="0"/>
    <n v="7"/>
    <n v="28"/>
    <n v="180"/>
    <s v="Group A"/>
  </r>
  <r>
    <d v="2025-09-08T00:00:00"/>
    <d v="1899-12-30T12:09:00"/>
    <s v="Lunchtime"/>
    <s v="BA"/>
    <s v="BA1875"/>
    <s v="LHR"/>
    <s v="ZRH"/>
    <s v="Switzerland"/>
    <s v="Europe"/>
    <s v="SHORT"/>
    <s v="A320"/>
    <n v="0"/>
    <n v="9"/>
    <n v="171"/>
    <n v="0"/>
    <n v="3"/>
    <n v="16"/>
    <m/>
    <m/>
  </r>
  <r>
    <d v="2025-05-25T00:00:00"/>
    <d v="1899-12-30T11:50:00"/>
    <s v="Morning"/>
    <s v="BA"/>
    <s v="BA6030"/>
    <s v="LHR"/>
    <s v="FRA"/>
    <s v="Germany"/>
    <s v="Europe"/>
    <s v="SHORT"/>
    <s v="A320"/>
    <n v="0"/>
    <n v="0"/>
    <n v="180"/>
    <n v="0"/>
    <n v="12"/>
    <n v="41"/>
    <n v="180"/>
    <s v="Group A"/>
  </r>
  <r>
    <d v="2025-06-24T00:00:00"/>
    <d v="1899-12-30T19:40:00"/>
    <s v="Evening"/>
    <s v="BA"/>
    <s v="BA5793"/>
    <s v="LHR"/>
    <s v="VIE"/>
    <s v="Austria"/>
    <s v="Europe"/>
    <s v="SHORT"/>
    <s v="A320"/>
    <n v="0"/>
    <n v="15"/>
    <n v="165"/>
    <n v="0"/>
    <n v="6"/>
    <n v="24"/>
    <m/>
    <m/>
  </r>
  <r>
    <d v="2025-06-09T00:00:00"/>
    <d v="1899-12-30T09:00:00"/>
    <s v="Morning"/>
    <s v="BA"/>
    <s v="BA3694"/>
    <s v="LHR"/>
    <s v="ORD"/>
    <s v="USA"/>
    <s v="North America"/>
    <s v="LONG"/>
    <s v="B777"/>
    <n v="0"/>
    <n v="32"/>
    <n v="300"/>
    <n v="0"/>
    <n v="1"/>
    <n v="10"/>
    <n v="332"/>
    <s v="Group B"/>
  </r>
  <r>
    <d v="2025-06-08T00:00:00"/>
    <d v="1899-12-30T07:22:00"/>
    <s v="Morning"/>
    <s v="BA"/>
    <s v="BA3497"/>
    <s v="LHR"/>
    <s v="HND"/>
    <s v="Japan"/>
    <s v="Asia"/>
    <s v="LONG"/>
    <s v="A380"/>
    <n v="14"/>
    <n v="97"/>
    <n v="358"/>
    <n v="0"/>
    <n v="10"/>
    <n v="37"/>
    <n v="469"/>
    <s v="Group C"/>
  </r>
  <r>
    <d v="2025-05-14T00:00:00"/>
    <d v="1899-12-30T16:33:00"/>
    <s v="Afternoon"/>
    <s v="BA"/>
    <s v="BA4450"/>
    <s v="LHR"/>
    <s v="JFK"/>
    <s v="USA"/>
    <s v="North America"/>
    <s v="LONG"/>
    <s v="B777"/>
    <n v="8"/>
    <n v="49"/>
    <n v="178"/>
    <n v="2"/>
    <n v="0"/>
    <n v="8"/>
    <m/>
    <m/>
  </r>
  <r>
    <d v="2025-10-10T00:00:00"/>
    <d v="1899-12-30T09:23:00"/>
    <s v="Morning"/>
    <s v="BA"/>
    <s v="BA9914"/>
    <s v="LHR"/>
    <s v="JFK"/>
    <s v="USA"/>
    <s v="North America"/>
    <s v="LONG"/>
    <s v="B787"/>
    <n v="8"/>
    <n v="48"/>
    <n v="200"/>
    <n v="0"/>
    <n v="3"/>
    <n v="17"/>
    <n v="256"/>
    <s v="Group B"/>
  </r>
  <r>
    <d v="2025-08-27T00:00:00"/>
    <d v="1899-12-30T21:36:00"/>
    <s v="Evening"/>
    <s v="BA"/>
    <s v="BA4453"/>
    <s v="LHR"/>
    <s v="BCN"/>
    <s v="Spain"/>
    <s v="Europe"/>
    <s v="SHORT"/>
    <s v="A320"/>
    <n v="0"/>
    <n v="12"/>
    <n v="168"/>
    <n v="0"/>
    <n v="0"/>
    <n v="0"/>
    <m/>
    <m/>
  </r>
  <r>
    <d v="2025-05-25T00:00:00"/>
    <d v="1899-12-30T16:57:00"/>
    <s v="Afternoon"/>
    <s v="BA"/>
    <s v="BA9207"/>
    <s v="LHR"/>
    <s v="DXB"/>
    <s v="UAE"/>
    <s v="Middle East"/>
    <s v="LONG"/>
    <s v="B787"/>
    <n v="0"/>
    <n v="35"/>
    <n v="179"/>
    <n v="1"/>
    <n v="0"/>
    <n v="8"/>
    <m/>
    <m/>
  </r>
  <r>
    <d v="2025-07-23T00:00:00"/>
    <d v="1899-12-30T17:16:00"/>
    <s v="Afternoon"/>
    <s v="BA"/>
    <s v="BA5910"/>
    <s v="LHR"/>
    <s v="BCN"/>
    <s v="Spain"/>
    <s v="Europe"/>
    <s v="SHORT"/>
    <s v="A320"/>
    <n v="0"/>
    <n v="1"/>
    <n v="179"/>
    <n v="5"/>
    <n v="9"/>
    <n v="33"/>
    <m/>
    <m/>
  </r>
  <r>
    <d v="2025-10-27T00:00:00"/>
    <d v="1899-12-30T09:35:00"/>
    <s v="Morning"/>
    <s v="BA"/>
    <s v="BA9760"/>
    <s v="LHR"/>
    <s v="FRA"/>
    <s v="Germany"/>
    <s v="Europe"/>
    <s v="SHORT"/>
    <s v="A320"/>
    <n v="0"/>
    <n v="7"/>
    <n v="173"/>
    <n v="0"/>
    <n v="0"/>
    <n v="0"/>
    <n v="180"/>
    <s v="Group A"/>
  </r>
  <r>
    <d v="2025-10-16T00:00:00"/>
    <d v="1899-12-30T20:45:00"/>
    <s v="Evening"/>
    <s v="BA"/>
    <s v="BA5148"/>
    <s v="LHR"/>
    <s v="DFW"/>
    <s v="USA"/>
    <s v="North America"/>
    <s v="LONG"/>
    <s v="B787"/>
    <n v="0"/>
    <n v="35"/>
    <n v="179"/>
    <n v="0"/>
    <n v="0"/>
    <n v="7"/>
    <m/>
    <m/>
  </r>
  <r>
    <d v="2025-07-10T00:00:00"/>
    <d v="1899-12-30T14:09:00"/>
    <s v="Afternoon"/>
    <s v="BA"/>
    <s v="BA8621"/>
    <s v="LHR"/>
    <s v="CDG"/>
    <s v="France"/>
    <s v="Europe"/>
    <s v="SHORT"/>
    <s v="A320"/>
    <n v="0"/>
    <n v="20"/>
    <n v="160"/>
    <n v="3"/>
    <n v="8"/>
    <n v="30"/>
    <m/>
    <m/>
  </r>
  <r>
    <d v="2025-08-28T00:00:00"/>
    <d v="1899-12-30T08:43:00"/>
    <s v="Morning"/>
    <s v="BA"/>
    <s v="BA4173"/>
    <s v="LHR"/>
    <s v="DXB"/>
    <s v="UAE"/>
    <s v="Middle East"/>
    <s v="LONG"/>
    <s v="B787"/>
    <n v="0"/>
    <n v="35"/>
    <n v="179"/>
    <n v="0"/>
    <n v="5"/>
    <n v="22"/>
    <n v="214"/>
    <s v="Group C"/>
  </r>
  <r>
    <d v="2025-04-24T00:00:00"/>
    <d v="1899-12-30T13:20:00"/>
    <s v="Lunchtime"/>
    <s v="BA"/>
    <s v="BA5264"/>
    <s v="LHR"/>
    <s v="FRA"/>
    <s v="Germany"/>
    <s v="Europe"/>
    <s v="SHORT"/>
    <s v="A320"/>
    <n v="0"/>
    <n v="12"/>
    <n v="168"/>
    <n v="0"/>
    <n v="19"/>
    <n v="61"/>
    <m/>
    <m/>
  </r>
  <r>
    <d v="2025-10-05T00:00:00"/>
    <d v="1899-12-30T19:15:00"/>
    <s v="Evening"/>
    <s v="BA"/>
    <s v="BA6105"/>
    <s v="LHR"/>
    <s v="BCN"/>
    <s v="Spain"/>
    <s v="Europe"/>
    <s v="SHORT"/>
    <s v="A320"/>
    <n v="0"/>
    <n v="9"/>
    <n v="171"/>
    <n v="0"/>
    <n v="18"/>
    <n v="59"/>
    <m/>
    <m/>
  </r>
  <r>
    <d v="2025-07-02T00:00:00"/>
    <d v="1899-12-30T12:15:00"/>
    <s v="Lunchtime"/>
    <s v="BA"/>
    <s v="BA3940"/>
    <s v="LHR"/>
    <s v="MAD"/>
    <s v="Spain"/>
    <s v="Europe"/>
    <s v="SHORT"/>
    <s v="A320"/>
    <n v="0"/>
    <n v="7"/>
    <n v="173"/>
    <n v="2"/>
    <n v="3"/>
    <n v="17"/>
    <m/>
    <m/>
  </r>
  <r>
    <d v="2025-05-12T00:00:00"/>
    <d v="1899-12-30T09:58:00"/>
    <s v="Morning"/>
    <s v="BA"/>
    <s v="BA8787"/>
    <s v="LHR"/>
    <s v="DFW"/>
    <s v="USA"/>
    <s v="North America"/>
    <s v="LONG"/>
    <s v="A350"/>
    <n v="0"/>
    <n v="56"/>
    <n v="275"/>
    <n v="3"/>
    <n v="11"/>
    <n v="39"/>
    <n v="331"/>
    <s v="Group B"/>
  </r>
  <r>
    <d v="2025-05-23T00:00:00"/>
    <d v="1899-12-30T08:55:00"/>
    <s v="Morning"/>
    <s v="BA"/>
    <s v="BA8486"/>
    <s v="LHR"/>
    <s v="ORD"/>
    <s v="USA"/>
    <s v="North America"/>
    <s v="LONG"/>
    <s v="B787"/>
    <n v="0"/>
    <n v="35"/>
    <n v="179"/>
    <n v="1"/>
    <n v="12"/>
    <n v="42"/>
    <n v="214"/>
    <s v="Group B"/>
  </r>
  <r>
    <d v="2025-10-20T00:00:00"/>
    <d v="1899-12-30T08:01:00"/>
    <s v="Morning"/>
    <s v="BA"/>
    <s v="BA3868"/>
    <s v="LHR"/>
    <s v="ZRH"/>
    <s v="Switzerland"/>
    <s v="Europe"/>
    <s v="SHORT"/>
    <s v="A320"/>
    <n v="0"/>
    <n v="5"/>
    <n v="175"/>
    <n v="0"/>
    <n v="5"/>
    <n v="21"/>
    <n v="180"/>
    <s v="Group A"/>
  </r>
  <r>
    <d v="2025-04-07T00:00:00"/>
    <d v="1899-12-30T07:30:00"/>
    <s v="Morning"/>
    <s v="BA"/>
    <s v="BA9738"/>
    <s v="LHR"/>
    <s v="JFK"/>
    <s v="USA"/>
    <s v="North America"/>
    <s v="LONG"/>
    <s v="B777"/>
    <n v="0"/>
    <n v="32"/>
    <n v="300"/>
    <n v="0"/>
    <n v="0"/>
    <n v="7"/>
    <n v="332"/>
    <s v="Group B"/>
  </r>
  <r>
    <d v="2025-05-14T00:00:00"/>
    <d v="1899-12-30T14:51:00"/>
    <s v="Afternoon"/>
    <s v="BA"/>
    <s v="BA3973"/>
    <s v="LHR"/>
    <s v="JFK"/>
    <s v="USA"/>
    <s v="North America"/>
    <s v="LONG"/>
    <s v="B787"/>
    <n v="0"/>
    <n v="35"/>
    <n v="179"/>
    <n v="0"/>
    <n v="8"/>
    <n v="30"/>
    <m/>
    <m/>
  </r>
  <r>
    <d v="2025-06-15T00:00:00"/>
    <d v="1899-12-30T21:28:00"/>
    <s v="Evening"/>
    <s v="BA"/>
    <s v="BA2668"/>
    <s v="LHR"/>
    <s v="CDG"/>
    <s v="France"/>
    <s v="Europe"/>
    <s v="SHORT"/>
    <s v="A320"/>
    <n v="0"/>
    <n v="3"/>
    <n v="177"/>
    <n v="2"/>
    <n v="7"/>
    <n v="28"/>
    <m/>
    <m/>
  </r>
  <r>
    <d v="2025-05-05T00:00:00"/>
    <d v="1899-12-30T20:27:00"/>
    <s v="Evening"/>
    <s v="BA"/>
    <s v="BA8472"/>
    <s v="LHR"/>
    <s v="LAX"/>
    <s v="USA"/>
    <s v="North America"/>
    <s v="LONG"/>
    <s v="B787"/>
    <n v="8"/>
    <n v="42"/>
    <n v="166"/>
    <n v="2"/>
    <n v="5"/>
    <n v="24"/>
    <m/>
    <m/>
  </r>
  <r>
    <d v="2025-07-05T00:00:00"/>
    <d v="1899-12-30T08:20:00"/>
    <s v="Morning"/>
    <s v="BA"/>
    <s v="BA5567"/>
    <s v="LHR"/>
    <s v="BCN"/>
    <s v="Spain"/>
    <s v="Europe"/>
    <s v="SHORT"/>
    <s v="A320"/>
    <n v="0"/>
    <n v="1"/>
    <n v="179"/>
    <n v="0"/>
    <n v="10"/>
    <n v="37"/>
    <n v="180"/>
    <s v="Group A"/>
  </r>
  <r>
    <d v="2025-05-01T00:00:00"/>
    <d v="1899-12-30T22:21:00"/>
    <s v="Evening"/>
    <s v="BA"/>
    <s v="BA5561"/>
    <s v="LHR"/>
    <s v="CDG"/>
    <s v="France"/>
    <s v="Europe"/>
    <s v="SHORT"/>
    <s v="A320"/>
    <n v="0"/>
    <n v="16"/>
    <n v="164"/>
    <n v="1"/>
    <n v="4"/>
    <n v="19"/>
    <m/>
    <m/>
  </r>
  <r>
    <d v="2025-08-06T00:00:00"/>
    <d v="1899-12-30T13:24:00"/>
    <s v="Lunchtime"/>
    <s v="BA"/>
    <s v="BA8951"/>
    <s v="LHR"/>
    <s v="ORD"/>
    <s v="USA"/>
    <s v="North America"/>
    <s v="LONG"/>
    <s v="B777"/>
    <n v="8"/>
    <n v="49"/>
    <n v="178"/>
    <n v="0"/>
    <n v="1"/>
    <n v="12"/>
    <m/>
    <m/>
  </r>
  <r>
    <d v="2025-08-29T00:00:00"/>
    <d v="1899-12-30T06:23:00"/>
    <s v="Morning"/>
    <s v="BA"/>
    <s v="BA1181"/>
    <s v="LHR"/>
    <s v="VIE"/>
    <s v="Austria"/>
    <s v="Europe"/>
    <s v="SHORT"/>
    <s v="A320"/>
    <n v="0"/>
    <n v="1"/>
    <n v="179"/>
    <n v="0"/>
    <n v="8"/>
    <n v="32"/>
    <n v="180"/>
    <s v="Group A"/>
  </r>
  <r>
    <d v="2025-09-06T00:00:00"/>
    <d v="1899-12-30T08:37:00"/>
    <s v="Morning"/>
    <s v="BA"/>
    <s v="BA9117"/>
    <s v="LHR"/>
    <s v="ORD"/>
    <s v="USA"/>
    <s v="North America"/>
    <s v="LONG"/>
    <s v="B777"/>
    <n v="8"/>
    <n v="49"/>
    <n v="178"/>
    <n v="0"/>
    <n v="10"/>
    <n v="36"/>
    <n v="235"/>
    <s v="Group B"/>
  </r>
  <r>
    <d v="2025-09-15T00:00:00"/>
    <d v="1899-12-30T18:26:00"/>
    <s v="Evening"/>
    <s v="BA"/>
    <s v="BA8554"/>
    <s v="LHR"/>
    <s v="MAD"/>
    <s v="Spain"/>
    <s v="Europe"/>
    <s v="SHORT"/>
    <s v="A320"/>
    <n v="0"/>
    <n v="13"/>
    <n v="167"/>
    <n v="0"/>
    <n v="1"/>
    <n v="12"/>
    <m/>
    <m/>
  </r>
  <r>
    <d v="2025-08-09T00:00:00"/>
    <d v="1899-12-30T15:30:00"/>
    <s v="Afternoon"/>
    <s v="BA"/>
    <s v="BA6312"/>
    <s v="LHR"/>
    <s v="HND"/>
    <s v="Japan"/>
    <s v="Asia"/>
    <s v="LONG"/>
    <s v="A380"/>
    <n v="14"/>
    <n v="97"/>
    <n v="358"/>
    <n v="0"/>
    <n v="13"/>
    <n v="45"/>
    <m/>
    <m/>
  </r>
  <r>
    <d v="2025-09-28T00:00:00"/>
    <d v="1899-12-30T16:53:00"/>
    <s v="Afternoon"/>
    <s v="BA"/>
    <s v="BA4358"/>
    <s v="LHR"/>
    <s v="LAX"/>
    <s v="USA"/>
    <s v="North America"/>
    <s v="LONG"/>
    <s v="A350"/>
    <n v="0"/>
    <n v="56"/>
    <n v="275"/>
    <n v="0"/>
    <n v="0"/>
    <n v="3"/>
    <m/>
    <m/>
  </r>
  <r>
    <d v="2025-04-14T00:00:00"/>
    <d v="1899-12-30T06:27:00"/>
    <s v="Morning"/>
    <s v="BA"/>
    <s v="BA6555"/>
    <s v="LHR"/>
    <s v="HND"/>
    <s v="Japan"/>
    <s v="Asia"/>
    <s v="LONG"/>
    <s v="B777"/>
    <n v="0"/>
    <n v="32"/>
    <n v="300"/>
    <n v="1"/>
    <n v="5"/>
    <n v="21"/>
    <n v="332"/>
    <s v="Group C"/>
  </r>
  <r>
    <d v="2025-09-12T00:00:00"/>
    <d v="1899-12-30T11:19:00"/>
    <s v="Morning"/>
    <s v="BA"/>
    <s v="BA1175"/>
    <s v="LHR"/>
    <s v="MUC"/>
    <s v="Germany"/>
    <s v="Europe"/>
    <s v="SHORT"/>
    <s v="A320"/>
    <n v="0"/>
    <n v="0"/>
    <n v="180"/>
    <n v="2"/>
    <n v="6"/>
    <n v="26"/>
    <n v="180"/>
    <s v="Group A"/>
  </r>
  <r>
    <d v="2025-04-25T00:00:00"/>
    <d v="1899-12-30T18:37:00"/>
    <s v="Evening"/>
    <s v="BA"/>
    <s v="BA8506"/>
    <s v="LHR"/>
    <s v="MUC"/>
    <s v="Germany"/>
    <s v="Europe"/>
    <s v="SHORT"/>
    <s v="A320"/>
    <n v="0"/>
    <n v="3"/>
    <n v="177"/>
    <n v="3"/>
    <n v="4"/>
    <n v="20"/>
    <m/>
    <m/>
  </r>
  <r>
    <d v="2025-10-04T00:00:00"/>
    <d v="1899-12-30T13:49:00"/>
    <s v="Lunchtime"/>
    <s v="BA"/>
    <s v="BA9474"/>
    <s v="LHR"/>
    <s v="ZRH"/>
    <s v="Switzerland"/>
    <s v="Europe"/>
    <s v="SHORT"/>
    <s v="A320"/>
    <n v="0"/>
    <n v="15"/>
    <n v="165"/>
    <n v="1"/>
    <n v="5"/>
    <n v="21"/>
    <m/>
    <m/>
  </r>
  <r>
    <d v="2025-09-02T00:00:00"/>
    <d v="1899-12-30T20:49:00"/>
    <s v="Evening"/>
    <s v="BA"/>
    <s v="BA4698"/>
    <s v="LHR"/>
    <s v="BCN"/>
    <s v="Spain"/>
    <s v="Europe"/>
    <s v="SHORT"/>
    <s v="A320"/>
    <n v="0"/>
    <n v="2"/>
    <n v="178"/>
    <n v="0"/>
    <n v="18"/>
    <n v="59"/>
    <m/>
    <m/>
  </r>
  <r>
    <d v="2025-06-03T00:00:00"/>
    <d v="1899-12-30T16:42:00"/>
    <s v="Afternoon"/>
    <s v="BA"/>
    <s v="BA2765"/>
    <s v="LHR"/>
    <s v="DFW"/>
    <s v="USA"/>
    <s v="North America"/>
    <s v="LONG"/>
    <s v="B777"/>
    <n v="8"/>
    <n v="49"/>
    <n v="178"/>
    <n v="0"/>
    <n v="3"/>
    <n v="17"/>
    <m/>
    <m/>
  </r>
  <r>
    <d v="2025-05-11T00:00:00"/>
    <d v="1899-12-30T22:53:00"/>
    <s v="Evening"/>
    <s v="BA"/>
    <s v="BA5118"/>
    <s v="LHR"/>
    <s v="LAX"/>
    <s v="USA"/>
    <s v="North America"/>
    <s v="LONG"/>
    <s v="B777"/>
    <n v="0"/>
    <n v="32"/>
    <n v="300"/>
    <n v="7"/>
    <n v="21"/>
    <n v="68"/>
    <m/>
    <m/>
  </r>
  <r>
    <d v="2025-04-09T00:00:00"/>
    <d v="1899-12-30T18:49:00"/>
    <s v="Evening"/>
    <s v="BA"/>
    <s v="BA1926"/>
    <s v="LHR"/>
    <s v="IST"/>
    <s v="Turkey"/>
    <s v="Europe"/>
    <s v="SHORT"/>
    <s v="A320"/>
    <n v="0"/>
    <n v="11"/>
    <n v="169"/>
    <n v="0"/>
    <n v="10"/>
    <n v="37"/>
    <m/>
    <m/>
  </r>
  <r>
    <d v="2025-07-18T00:00:00"/>
    <d v="1899-12-30T09:55:00"/>
    <s v="Morning"/>
    <s v="BA"/>
    <s v="BA2877"/>
    <s v="LHR"/>
    <s v="VIE"/>
    <s v="Austria"/>
    <s v="Europe"/>
    <s v="SHORT"/>
    <s v="A320"/>
    <n v="0"/>
    <n v="7"/>
    <n v="173"/>
    <n v="1"/>
    <n v="8"/>
    <n v="32"/>
    <n v="180"/>
    <s v="Group A"/>
  </r>
  <r>
    <d v="2025-05-23T00:00:00"/>
    <d v="1899-12-30T20:01:00"/>
    <s v="Evening"/>
    <s v="BA"/>
    <s v="BA7828"/>
    <s v="LHR"/>
    <s v="HND"/>
    <s v="Japan"/>
    <s v="Asia"/>
    <s v="LONG"/>
    <s v="A380"/>
    <n v="14"/>
    <n v="97"/>
    <n v="358"/>
    <n v="1"/>
    <n v="10"/>
    <n v="38"/>
    <m/>
    <m/>
  </r>
  <r>
    <d v="2025-09-29T00:00:00"/>
    <d v="1899-12-30T16:11:00"/>
    <s v="Afternoon"/>
    <s v="BA"/>
    <s v="BA3205"/>
    <s v="LHR"/>
    <s v="ZRH"/>
    <s v="Switzerland"/>
    <s v="Europe"/>
    <s v="SHORT"/>
    <s v="A320"/>
    <n v="0"/>
    <n v="10"/>
    <n v="170"/>
    <n v="1"/>
    <n v="22"/>
    <n v="70"/>
    <m/>
    <m/>
  </r>
  <r>
    <d v="2025-04-24T00:00:00"/>
    <d v="1899-12-30T21:32:00"/>
    <s v="Evening"/>
    <s v="BA"/>
    <s v="BA9911"/>
    <s v="LHR"/>
    <s v="VIE"/>
    <s v="Austria"/>
    <s v="Europe"/>
    <s v="SHORT"/>
    <s v="A320"/>
    <n v="0"/>
    <n v="0"/>
    <n v="180"/>
    <n v="0"/>
    <n v="2"/>
    <n v="15"/>
    <m/>
    <m/>
  </r>
  <r>
    <d v="2025-10-20T00:00:00"/>
    <d v="1899-12-30T09:56:00"/>
    <s v="Morning"/>
    <s v="BA"/>
    <s v="BA3934"/>
    <s v="LHR"/>
    <s v="IST"/>
    <s v="Turkey"/>
    <s v="Europe"/>
    <s v="SHORT"/>
    <s v="A320"/>
    <n v="0"/>
    <n v="1"/>
    <n v="179"/>
    <n v="0"/>
    <n v="2"/>
    <n v="13"/>
    <n v="180"/>
    <s v="Group A"/>
  </r>
  <r>
    <d v="2025-06-23T00:00:00"/>
    <d v="1899-12-30T20:31:00"/>
    <s v="Evening"/>
    <s v="BA"/>
    <s v="BA9711"/>
    <s v="LHR"/>
    <s v="AMS"/>
    <s v="Netherlands"/>
    <s v="Europe"/>
    <s v="SHORT"/>
    <s v="A320"/>
    <n v="0"/>
    <n v="2"/>
    <n v="178"/>
    <n v="1"/>
    <n v="4"/>
    <n v="19"/>
    <m/>
    <m/>
  </r>
  <r>
    <d v="2025-08-17T00:00:00"/>
    <d v="1899-12-30T10:09:00"/>
    <s v="Morning"/>
    <s v="BA"/>
    <s v="BA4353"/>
    <s v="LHR"/>
    <s v="DXB"/>
    <s v="UAE"/>
    <s v="Middle East"/>
    <s v="LONG"/>
    <s v="B777"/>
    <n v="0"/>
    <n v="32"/>
    <n v="300"/>
    <n v="2"/>
    <n v="8"/>
    <n v="31"/>
    <n v="332"/>
    <s v="Group C"/>
  </r>
  <r>
    <d v="2025-06-08T00:00:00"/>
    <d v="1899-12-30T21:32:00"/>
    <s v="Evening"/>
    <s v="BA"/>
    <s v="BA3077"/>
    <s v="LHR"/>
    <s v="LAX"/>
    <s v="USA"/>
    <s v="North America"/>
    <s v="LONG"/>
    <s v="B777"/>
    <n v="0"/>
    <n v="32"/>
    <n v="304"/>
    <n v="1"/>
    <n v="0"/>
    <n v="3"/>
    <m/>
    <m/>
  </r>
  <r>
    <d v="2025-10-19T00:00:00"/>
    <d v="1899-12-30T10:43:00"/>
    <s v="Morning"/>
    <s v="BA"/>
    <s v="BA4172"/>
    <s v="LHR"/>
    <s v="FRA"/>
    <s v="Germany"/>
    <s v="Europe"/>
    <s v="SHORT"/>
    <s v="A320"/>
    <n v="0"/>
    <n v="13"/>
    <n v="167"/>
    <n v="0"/>
    <n v="8"/>
    <n v="31"/>
    <n v="180"/>
    <s v="Group A"/>
  </r>
  <r>
    <d v="2025-06-06T00:00:00"/>
    <d v="1899-12-30T20:16:00"/>
    <s v="Evening"/>
    <s v="BA"/>
    <s v="BA7388"/>
    <s v="LHR"/>
    <s v="ZRH"/>
    <s v="Switzerland"/>
    <s v="Europe"/>
    <s v="SHORT"/>
    <s v="A320"/>
    <n v="0"/>
    <n v="3"/>
    <n v="177"/>
    <n v="0"/>
    <n v="17"/>
    <n v="57"/>
    <m/>
    <m/>
  </r>
  <r>
    <d v="2025-09-09T00:00:00"/>
    <d v="1899-12-30T20:27:00"/>
    <s v="Evening"/>
    <s v="BA"/>
    <s v="BA1552"/>
    <s v="LHR"/>
    <s v="JFK"/>
    <s v="USA"/>
    <s v="North America"/>
    <s v="LONG"/>
    <s v="B787"/>
    <n v="0"/>
    <n v="35"/>
    <n v="179"/>
    <n v="1"/>
    <n v="9"/>
    <n v="33"/>
    <m/>
    <m/>
  </r>
  <r>
    <d v="2025-05-27T00:00:00"/>
    <d v="1899-12-30T07:26:00"/>
    <s v="Morning"/>
    <s v="BA"/>
    <s v="BA3822"/>
    <s v="LHR"/>
    <s v="MUC"/>
    <s v="Germany"/>
    <s v="Europe"/>
    <s v="SHORT"/>
    <s v="A320"/>
    <n v="0"/>
    <n v="14"/>
    <n v="166"/>
    <n v="1"/>
    <n v="6"/>
    <n v="26"/>
    <n v="180"/>
    <s v="Group A"/>
  </r>
  <r>
    <d v="2025-10-05T00:00:00"/>
    <d v="1899-12-30T09:49:00"/>
    <s v="Morning"/>
    <s v="BA"/>
    <s v="BA3964"/>
    <s v="LHR"/>
    <s v="ZRH"/>
    <s v="Switzerland"/>
    <s v="Europe"/>
    <s v="SHORT"/>
    <s v="A320"/>
    <n v="0"/>
    <n v="7"/>
    <n v="173"/>
    <n v="0"/>
    <n v="4"/>
    <n v="21"/>
    <n v="180"/>
    <s v="Group A"/>
  </r>
  <r>
    <d v="2025-09-30T00:00:00"/>
    <d v="1899-12-30T21:17:00"/>
    <s v="Evening"/>
    <s v="BA"/>
    <s v="BA9159"/>
    <s v="LHR"/>
    <s v="AMS"/>
    <s v="Netherlands"/>
    <s v="Europe"/>
    <s v="SHORT"/>
    <s v="A320"/>
    <n v="0"/>
    <n v="18"/>
    <n v="162"/>
    <n v="0"/>
    <n v="13"/>
    <n v="44"/>
    <m/>
    <m/>
  </r>
  <r>
    <d v="2025-04-16T00:00:00"/>
    <d v="1899-12-30T18:46:00"/>
    <s v="Evening"/>
    <s v="BA"/>
    <s v="BA1438"/>
    <s v="LHR"/>
    <s v="HND"/>
    <s v="Japan"/>
    <s v="Asia"/>
    <s v="LONG"/>
    <s v="B787"/>
    <n v="0"/>
    <n v="35"/>
    <n v="179"/>
    <n v="2"/>
    <n v="3"/>
    <n v="17"/>
    <m/>
    <m/>
  </r>
  <r>
    <d v="2025-04-18T00:00:00"/>
    <d v="1899-12-30T15:24:00"/>
    <s v="Afternoon"/>
    <s v="BA"/>
    <s v="BA6249"/>
    <s v="LHR"/>
    <s v="LAX"/>
    <s v="USA"/>
    <s v="North America"/>
    <s v="LONG"/>
    <s v="A350"/>
    <n v="0"/>
    <n v="56"/>
    <n v="275"/>
    <n v="0"/>
    <n v="18"/>
    <n v="59"/>
    <m/>
    <m/>
  </r>
  <r>
    <d v="2025-05-14T00:00:00"/>
    <d v="1899-12-30T08:05:00"/>
    <s v="Morning"/>
    <s v="BA"/>
    <s v="BA7592"/>
    <s v="LHR"/>
    <s v="AMS"/>
    <s v="Netherlands"/>
    <s v="Europe"/>
    <s v="SHORT"/>
    <s v="A320"/>
    <n v="0"/>
    <n v="19"/>
    <n v="161"/>
    <n v="1"/>
    <n v="18"/>
    <n v="60"/>
    <n v="180"/>
    <s v="Group A"/>
  </r>
  <r>
    <d v="2025-06-04T00:00:00"/>
    <d v="1899-12-30T15:06:00"/>
    <s v="Afternoon"/>
    <s v="BA"/>
    <s v="BA7814"/>
    <s v="LHR"/>
    <s v="JFK"/>
    <s v="USA"/>
    <s v="North America"/>
    <s v="LONG"/>
    <s v="B787"/>
    <n v="8"/>
    <n v="42"/>
    <n v="166"/>
    <n v="0"/>
    <n v="9"/>
    <n v="34"/>
    <m/>
    <m/>
  </r>
  <r>
    <d v="2025-06-06T00:00:00"/>
    <d v="1899-12-30T21:08:00"/>
    <s v="Evening"/>
    <s v="BA"/>
    <s v="BA7224"/>
    <s v="LHR"/>
    <s v="HND"/>
    <s v="Japan"/>
    <s v="Asia"/>
    <s v="LONG"/>
    <s v="B777"/>
    <n v="0"/>
    <n v="32"/>
    <n v="300"/>
    <n v="0"/>
    <n v="8"/>
    <n v="30"/>
    <m/>
    <m/>
  </r>
  <r>
    <d v="2025-10-16T00:00:00"/>
    <d v="1899-12-30T19:45:00"/>
    <s v="Evening"/>
    <s v="BA"/>
    <s v="BA3486"/>
    <s v="LHR"/>
    <s v="JFK"/>
    <s v="USA"/>
    <s v="North America"/>
    <s v="LONG"/>
    <s v="B787"/>
    <n v="8"/>
    <n v="42"/>
    <n v="166"/>
    <n v="2"/>
    <n v="13"/>
    <n v="46"/>
    <m/>
    <m/>
  </r>
  <r>
    <d v="2025-10-29T00:00:00"/>
    <d v="1899-12-30T12:08:00"/>
    <s v="Lunchtime"/>
    <s v="BA"/>
    <s v="BA6376"/>
    <s v="LHR"/>
    <s v="BCN"/>
    <s v="Spain"/>
    <s v="Europe"/>
    <s v="SHORT"/>
    <s v="A320"/>
    <n v="0"/>
    <n v="8"/>
    <n v="172"/>
    <n v="0"/>
    <n v="14"/>
    <n v="47"/>
    <m/>
    <m/>
  </r>
  <r>
    <d v="2025-07-08T00:00:00"/>
    <d v="1899-12-30T07:16:00"/>
    <s v="Morning"/>
    <s v="BA"/>
    <s v="BA7826"/>
    <s v="LHR"/>
    <s v="ORD"/>
    <s v="USA"/>
    <s v="North America"/>
    <s v="LONG"/>
    <s v="B777"/>
    <n v="8"/>
    <n v="49"/>
    <n v="178"/>
    <n v="0"/>
    <n v="3"/>
    <n v="18"/>
    <n v="235"/>
    <s v="Group B"/>
  </r>
  <r>
    <d v="2025-04-02T00:00:00"/>
    <d v="1899-12-30T10:59:00"/>
    <s v="Morning"/>
    <s v="BA"/>
    <s v="BA8943"/>
    <s v="LHR"/>
    <s v="MAD"/>
    <s v="Spain"/>
    <s v="Europe"/>
    <s v="SHORT"/>
    <s v="A320"/>
    <n v="0"/>
    <n v="2"/>
    <n v="178"/>
    <n v="0"/>
    <n v="5"/>
    <n v="22"/>
    <n v="180"/>
    <s v="Group A"/>
  </r>
  <r>
    <d v="2025-09-18T00:00:00"/>
    <d v="1899-12-30T21:39:00"/>
    <s v="Evening"/>
    <s v="BA"/>
    <s v="BA9302"/>
    <s v="LHR"/>
    <s v="ORD"/>
    <s v="USA"/>
    <s v="North America"/>
    <s v="LONG"/>
    <s v="B777"/>
    <n v="0"/>
    <n v="32"/>
    <n v="300"/>
    <n v="1"/>
    <n v="1"/>
    <n v="10"/>
    <m/>
    <m/>
  </r>
  <r>
    <d v="2025-05-11T00:00:00"/>
    <d v="1899-12-30T07:43:00"/>
    <s v="Morning"/>
    <s v="BA"/>
    <s v="BA2185"/>
    <s v="LHR"/>
    <s v="JFK"/>
    <s v="USA"/>
    <s v="North America"/>
    <s v="LONG"/>
    <s v="B787"/>
    <n v="0"/>
    <n v="35"/>
    <n v="179"/>
    <n v="0"/>
    <n v="10"/>
    <n v="37"/>
    <n v="214"/>
    <s v="Group B"/>
  </r>
  <r>
    <d v="2025-10-07T00:00:00"/>
    <d v="1899-12-30T15:30:00"/>
    <s v="Afternoon"/>
    <s v="BA"/>
    <s v="BA9661"/>
    <s v="LHR"/>
    <s v="IST"/>
    <s v="Turkey"/>
    <s v="Europe"/>
    <s v="SHORT"/>
    <s v="A320"/>
    <n v="0"/>
    <n v="1"/>
    <n v="179"/>
    <n v="0"/>
    <n v="11"/>
    <n v="41"/>
    <m/>
    <m/>
  </r>
  <r>
    <d v="2025-10-05T00:00:00"/>
    <d v="1899-12-30T20:48:00"/>
    <s v="Evening"/>
    <s v="BA"/>
    <s v="BA9289"/>
    <s v="LHR"/>
    <s v="VIE"/>
    <s v="Austria"/>
    <s v="Europe"/>
    <s v="SHORT"/>
    <s v="A320"/>
    <n v="0"/>
    <n v="3"/>
    <n v="177"/>
    <n v="2"/>
    <n v="0"/>
    <n v="9"/>
    <m/>
    <m/>
  </r>
  <r>
    <d v="2025-05-22T00:00:00"/>
    <d v="1899-12-30T12:25:00"/>
    <s v="Lunchtime"/>
    <s v="BA"/>
    <s v="BA3701"/>
    <s v="LHR"/>
    <s v="MAD"/>
    <s v="Spain"/>
    <s v="Europe"/>
    <s v="SHORT"/>
    <s v="A320"/>
    <n v="0"/>
    <n v="14"/>
    <n v="166"/>
    <n v="0"/>
    <n v="5"/>
    <n v="23"/>
    <m/>
    <m/>
  </r>
  <r>
    <d v="2025-08-07T00:00:00"/>
    <d v="1899-12-30T17:04:00"/>
    <s v="Afternoon"/>
    <s v="BA"/>
    <s v="BA4102"/>
    <s v="LHR"/>
    <s v="VIE"/>
    <s v="Austria"/>
    <s v="Europe"/>
    <s v="SHORT"/>
    <s v="A320"/>
    <n v="0"/>
    <n v="10"/>
    <n v="170"/>
    <n v="0"/>
    <n v="0"/>
    <n v="9"/>
    <m/>
    <m/>
  </r>
  <r>
    <d v="2025-04-18T00:00:00"/>
    <d v="1899-12-30T18:06:00"/>
    <s v="Evening"/>
    <s v="BA"/>
    <s v="BA3112"/>
    <s v="LHR"/>
    <s v="AMS"/>
    <s v="Netherlands"/>
    <s v="Europe"/>
    <s v="SHORT"/>
    <s v="A320"/>
    <n v="0"/>
    <n v="7"/>
    <n v="173"/>
    <n v="0"/>
    <n v="3"/>
    <n v="16"/>
    <m/>
    <m/>
  </r>
  <r>
    <d v="2025-10-10T00:00:00"/>
    <d v="1899-12-30T18:37:00"/>
    <s v="Evening"/>
    <s v="BA"/>
    <s v="BA2952"/>
    <s v="LHR"/>
    <s v="VIE"/>
    <s v="Austria"/>
    <s v="Europe"/>
    <s v="SHORT"/>
    <s v="A320"/>
    <n v="0"/>
    <n v="4"/>
    <n v="176"/>
    <n v="6"/>
    <n v="11"/>
    <n v="39"/>
    <m/>
    <m/>
  </r>
  <r>
    <d v="2025-10-04T00:00:00"/>
    <d v="1899-12-30T07:10:00"/>
    <s v="Morning"/>
    <s v="BA"/>
    <s v="BA6976"/>
    <s v="LHR"/>
    <s v="MAD"/>
    <s v="Spain"/>
    <s v="Europe"/>
    <s v="SHORT"/>
    <s v="A320"/>
    <n v="0"/>
    <n v="10"/>
    <n v="170"/>
    <n v="0"/>
    <n v="4"/>
    <n v="19"/>
    <n v="180"/>
    <s v="Group A"/>
  </r>
  <r>
    <d v="2025-05-20T00:00:00"/>
    <d v="1899-12-30T10:33:00"/>
    <s v="Morning"/>
    <s v="BA"/>
    <s v="BA7415"/>
    <s v="LHR"/>
    <s v="CDG"/>
    <s v="France"/>
    <s v="Europe"/>
    <s v="SHORT"/>
    <s v="A320"/>
    <n v="0"/>
    <n v="20"/>
    <n v="160"/>
    <n v="0"/>
    <n v="6"/>
    <n v="26"/>
    <n v="180"/>
    <s v="Group A"/>
  </r>
  <r>
    <d v="2025-08-27T00:00:00"/>
    <d v="1899-12-30T13:34:00"/>
    <s v="Lunchtime"/>
    <s v="BA"/>
    <s v="BA8092"/>
    <s v="LHR"/>
    <s v="MAD"/>
    <s v="Spain"/>
    <s v="Europe"/>
    <s v="SHORT"/>
    <s v="A320"/>
    <n v="0"/>
    <n v="6"/>
    <n v="174"/>
    <n v="0"/>
    <n v="0"/>
    <n v="5"/>
    <m/>
    <m/>
  </r>
  <r>
    <d v="2025-10-15T00:00:00"/>
    <d v="1899-12-30T16:42:00"/>
    <s v="Afternoon"/>
    <s v="BA"/>
    <s v="BA3778"/>
    <s v="LHR"/>
    <s v="DFW"/>
    <s v="USA"/>
    <s v="North America"/>
    <s v="LONG"/>
    <s v="B787"/>
    <n v="8"/>
    <n v="48"/>
    <n v="200"/>
    <n v="2"/>
    <n v="9"/>
    <n v="33"/>
    <m/>
    <m/>
  </r>
  <r>
    <d v="2025-06-02T00:00:00"/>
    <d v="1899-12-30T09:08:00"/>
    <s v="Morning"/>
    <s v="BA"/>
    <s v="BA6565"/>
    <s v="LHR"/>
    <s v="LAX"/>
    <s v="USA"/>
    <s v="North America"/>
    <s v="LONG"/>
    <s v="B787"/>
    <n v="8"/>
    <n v="48"/>
    <n v="200"/>
    <n v="1"/>
    <n v="8"/>
    <n v="30"/>
    <n v="256"/>
    <s v="Group B"/>
  </r>
  <r>
    <d v="2025-05-26T00:00:00"/>
    <d v="1899-12-30T20:00:00"/>
    <s v="Evening"/>
    <s v="BA"/>
    <s v="BA8284"/>
    <s v="LHR"/>
    <s v="CDG"/>
    <s v="France"/>
    <s v="Europe"/>
    <s v="SHORT"/>
    <s v="A320"/>
    <n v="0"/>
    <n v="5"/>
    <n v="175"/>
    <n v="0"/>
    <n v="4"/>
    <n v="19"/>
    <m/>
    <m/>
  </r>
  <r>
    <d v="2025-08-13T00:00:00"/>
    <d v="1899-12-30T15:59:00"/>
    <s v="Afternoon"/>
    <s v="BA"/>
    <s v="BA1255"/>
    <s v="LHR"/>
    <s v="ORD"/>
    <s v="USA"/>
    <s v="North America"/>
    <s v="LONG"/>
    <s v="B777"/>
    <n v="0"/>
    <n v="32"/>
    <n v="300"/>
    <n v="0"/>
    <n v="7"/>
    <n v="27"/>
    <m/>
    <m/>
  </r>
  <r>
    <d v="2025-05-24T00:00:00"/>
    <d v="1899-12-30T08:49:00"/>
    <s v="Morning"/>
    <s v="BA"/>
    <s v="BA7909"/>
    <s v="LHR"/>
    <s v="JFK"/>
    <s v="USA"/>
    <s v="North America"/>
    <s v="LONG"/>
    <s v="B787"/>
    <n v="0"/>
    <n v="31"/>
    <n v="173"/>
    <n v="2"/>
    <n v="9"/>
    <n v="33"/>
    <n v="204"/>
    <s v="Group B"/>
  </r>
  <r>
    <d v="2025-07-14T00:00:00"/>
    <d v="1899-12-30T15:09:00"/>
    <s v="Afternoon"/>
    <s v="BA"/>
    <s v="BA3013"/>
    <s v="LHR"/>
    <s v="DFW"/>
    <s v="USA"/>
    <s v="North America"/>
    <s v="LONG"/>
    <s v="B777"/>
    <n v="0"/>
    <n v="48"/>
    <n v="224"/>
    <n v="0"/>
    <n v="3"/>
    <n v="18"/>
    <m/>
    <m/>
  </r>
  <r>
    <d v="2025-04-18T00:00:00"/>
    <d v="1899-12-30T19:49:00"/>
    <s v="Evening"/>
    <s v="BA"/>
    <s v="BA4306"/>
    <s v="LHR"/>
    <s v="MAD"/>
    <s v="Spain"/>
    <s v="Europe"/>
    <s v="SHORT"/>
    <s v="A320"/>
    <n v="0"/>
    <n v="14"/>
    <n v="166"/>
    <n v="2"/>
    <n v="0"/>
    <n v="7"/>
    <m/>
    <m/>
  </r>
  <r>
    <d v="2025-08-07T00:00:00"/>
    <d v="1899-12-30T19:50:00"/>
    <s v="Evening"/>
    <s v="BA"/>
    <s v="BA7556"/>
    <s v="LHR"/>
    <s v="IST"/>
    <s v="Turkey"/>
    <s v="Europe"/>
    <s v="SHORT"/>
    <s v="A320"/>
    <n v="0"/>
    <n v="14"/>
    <n v="166"/>
    <n v="0"/>
    <n v="18"/>
    <n v="58"/>
    <m/>
    <m/>
  </r>
  <r>
    <d v="2025-10-02T00:00:00"/>
    <d v="1899-12-30T11:34:00"/>
    <s v="Morning"/>
    <s v="BA"/>
    <s v="BA3967"/>
    <s v="LHR"/>
    <s v="AMS"/>
    <s v="Netherlands"/>
    <s v="Europe"/>
    <s v="SHORT"/>
    <s v="A320"/>
    <n v="0"/>
    <n v="8"/>
    <n v="172"/>
    <n v="1"/>
    <n v="4"/>
    <n v="20"/>
    <n v="180"/>
    <s v="Group A"/>
  </r>
  <r>
    <d v="2025-06-07T00:00:00"/>
    <d v="1899-12-30T18:41:00"/>
    <s v="Evening"/>
    <s v="BA"/>
    <s v="BA6277"/>
    <s v="LHR"/>
    <s v="LAX"/>
    <s v="USA"/>
    <s v="North America"/>
    <s v="LONG"/>
    <s v="B777"/>
    <n v="8"/>
    <n v="49"/>
    <n v="178"/>
    <n v="0"/>
    <n v="7"/>
    <n v="29"/>
    <m/>
    <m/>
  </r>
  <r>
    <d v="2025-08-29T00:00:00"/>
    <d v="1899-12-30T10:33:00"/>
    <s v="Morning"/>
    <s v="BA"/>
    <s v="BA1432"/>
    <s v="LHR"/>
    <s v="ORD"/>
    <s v="USA"/>
    <s v="North America"/>
    <s v="LONG"/>
    <s v="B777"/>
    <n v="0"/>
    <n v="32"/>
    <n v="304"/>
    <n v="1"/>
    <n v="13"/>
    <n v="46"/>
    <n v="336"/>
    <s v="Group B"/>
  </r>
  <r>
    <d v="2025-10-07T00:00:00"/>
    <d v="1899-12-30T06:22:00"/>
    <s v="Morning"/>
    <s v="BA"/>
    <s v="BA7555"/>
    <s v="LHR"/>
    <s v="MUC"/>
    <s v="Germany"/>
    <s v="Europe"/>
    <s v="SHORT"/>
    <s v="A320"/>
    <n v="0"/>
    <n v="18"/>
    <n v="162"/>
    <n v="0"/>
    <n v="27"/>
    <n v="85"/>
    <n v="180"/>
    <s v="Group A"/>
  </r>
  <r>
    <d v="2025-06-28T00:00:00"/>
    <d v="1899-12-30T18:43:00"/>
    <s v="Evening"/>
    <s v="BA"/>
    <s v="BA9287"/>
    <s v="LHR"/>
    <s v="BCN"/>
    <s v="Spain"/>
    <s v="Europe"/>
    <s v="SHORT"/>
    <s v="A320"/>
    <n v="0"/>
    <n v="3"/>
    <n v="177"/>
    <n v="0"/>
    <n v="1"/>
    <n v="11"/>
    <m/>
    <m/>
  </r>
  <r>
    <d v="2025-04-20T00:00:00"/>
    <d v="1899-12-30T09:25:00"/>
    <s v="Morning"/>
    <s v="BA"/>
    <s v="BA6904"/>
    <s v="LHR"/>
    <s v="LAX"/>
    <s v="USA"/>
    <s v="North America"/>
    <s v="LONG"/>
    <s v="B787"/>
    <n v="8"/>
    <n v="48"/>
    <n v="200"/>
    <n v="0"/>
    <n v="10"/>
    <n v="37"/>
    <n v="256"/>
    <s v="Group B"/>
  </r>
  <r>
    <d v="2025-05-23T00:00:00"/>
    <d v="1899-12-30T18:31:00"/>
    <s v="Evening"/>
    <s v="BA"/>
    <s v="BA1482"/>
    <s v="LHR"/>
    <s v="CDG"/>
    <s v="France"/>
    <s v="Europe"/>
    <s v="SHORT"/>
    <s v="A320"/>
    <n v="0"/>
    <n v="20"/>
    <n v="160"/>
    <n v="0"/>
    <n v="4"/>
    <n v="19"/>
    <m/>
    <m/>
  </r>
  <r>
    <d v="2025-09-13T00:00:00"/>
    <d v="1899-12-30T12:26:00"/>
    <s v="Lunchtime"/>
    <s v="BA"/>
    <s v="BA6915"/>
    <s v="LHR"/>
    <s v="AMS"/>
    <s v="Netherlands"/>
    <s v="Europe"/>
    <s v="SHORT"/>
    <s v="A320"/>
    <n v="0"/>
    <n v="6"/>
    <n v="174"/>
    <n v="0"/>
    <n v="5"/>
    <n v="22"/>
    <m/>
    <m/>
  </r>
  <r>
    <d v="2025-04-13T00:00:00"/>
    <d v="1899-12-30T20:33:00"/>
    <s v="Evening"/>
    <s v="BA"/>
    <s v="BA9677"/>
    <s v="LHR"/>
    <s v="ORD"/>
    <s v="USA"/>
    <s v="North America"/>
    <s v="LONG"/>
    <s v="A350"/>
    <n v="0"/>
    <n v="56"/>
    <n v="275"/>
    <n v="0"/>
    <n v="4"/>
    <n v="19"/>
    <m/>
    <m/>
  </r>
  <r>
    <d v="2025-09-10T00:00:00"/>
    <d v="1899-12-30T21:00:00"/>
    <s v="Evening"/>
    <s v="BA"/>
    <s v="BA1646"/>
    <s v="LHR"/>
    <s v="ORD"/>
    <s v="USA"/>
    <s v="North America"/>
    <s v="LONG"/>
    <s v="B787"/>
    <n v="0"/>
    <n v="31"/>
    <n v="173"/>
    <n v="2"/>
    <n v="2"/>
    <n v="13"/>
    <m/>
    <m/>
  </r>
  <r>
    <d v="2025-05-20T00:00:00"/>
    <d v="1899-12-30T06:47:00"/>
    <s v="Morning"/>
    <s v="BA"/>
    <s v="BA3346"/>
    <s v="LHR"/>
    <s v="AMS"/>
    <s v="Netherlands"/>
    <s v="Europe"/>
    <s v="SHORT"/>
    <s v="A320"/>
    <n v="0"/>
    <n v="20"/>
    <n v="160"/>
    <n v="0"/>
    <n v="8"/>
    <n v="30"/>
    <n v="180"/>
    <s v="Group A"/>
  </r>
  <r>
    <d v="2025-04-20T00:00:00"/>
    <d v="1899-12-30T21:20:00"/>
    <s v="Evening"/>
    <s v="BA"/>
    <s v="BA1874"/>
    <s v="LHR"/>
    <s v="JFK"/>
    <s v="USA"/>
    <s v="North America"/>
    <s v="LONG"/>
    <s v="A350"/>
    <n v="0"/>
    <n v="56"/>
    <n v="275"/>
    <n v="1"/>
    <n v="0"/>
    <n v="7"/>
    <m/>
    <m/>
  </r>
  <r>
    <d v="2025-05-01T00:00:00"/>
    <d v="1899-12-30T20:50:00"/>
    <s v="Evening"/>
    <s v="BA"/>
    <s v="BA4984"/>
    <s v="LHR"/>
    <s v="ZRH"/>
    <s v="Switzerland"/>
    <s v="Europe"/>
    <s v="SHORT"/>
    <s v="A320"/>
    <n v="0"/>
    <n v="8"/>
    <n v="172"/>
    <n v="0"/>
    <n v="13"/>
    <n v="45"/>
    <m/>
    <m/>
  </r>
  <r>
    <d v="2025-04-08T00:00:00"/>
    <d v="1899-12-30T18:55:00"/>
    <s v="Evening"/>
    <s v="BA"/>
    <s v="BA3770"/>
    <s v="LHR"/>
    <s v="BCN"/>
    <s v="Spain"/>
    <s v="Europe"/>
    <s v="SHORT"/>
    <s v="A320"/>
    <n v="0"/>
    <n v="14"/>
    <n v="166"/>
    <n v="0"/>
    <n v="8"/>
    <n v="31"/>
    <m/>
    <m/>
  </r>
  <r>
    <d v="2025-09-02T00:00:00"/>
    <d v="1899-12-30T12:14:00"/>
    <s v="Lunchtime"/>
    <s v="BA"/>
    <s v="BA8217"/>
    <s v="LHR"/>
    <s v="AMS"/>
    <s v="Netherlands"/>
    <s v="Europe"/>
    <s v="SHORT"/>
    <s v="A320"/>
    <n v="0"/>
    <n v="4"/>
    <n v="176"/>
    <n v="0"/>
    <n v="10"/>
    <n v="37"/>
    <m/>
    <m/>
  </r>
  <r>
    <d v="2025-06-05T00:00:00"/>
    <d v="1899-12-30T12:08:00"/>
    <s v="Lunchtime"/>
    <s v="BA"/>
    <s v="BA9906"/>
    <s v="LHR"/>
    <s v="LAX"/>
    <s v="USA"/>
    <s v="North America"/>
    <s v="LONG"/>
    <s v="B787"/>
    <n v="0"/>
    <n v="35"/>
    <n v="179"/>
    <n v="3"/>
    <n v="5"/>
    <n v="23"/>
    <m/>
    <m/>
  </r>
  <r>
    <d v="2025-06-22T00:00:00"/>
    <d v="1899-12-30T18:35:00"/>
    <s v="Evening"/>
    <s v="BA"/>
    <s v="BA7720"/>
    <s v="LHR"/>
    <s v="DXB"/>
    <s v="UAE"/>
    <s v="Middle East"/>
    <s v="LONG"/>
    <s v="A350"/>
    <n v="0"/>
    <n v="56"/>
    <n v="275"/>
    <n v="1"/>
    <n v="6"/>
    <n v="25"/>
    <m/>
    <m/>
  </r>
  <r>
    <d v="2025-07-01T00:00:00"/>
    <d v="1899-12-30T08:29:00"/>
    <s v="Morning"/>
    <s v="BA"/>
    <s v="BA4928"/>
    <s v="LHR"/>
    <s v="ZRH"/>
    <s v="Switzerland"/>
    <s v="Europe"/>
    <s v="SHORT"/>
    <s v="A320"/>
    <n v="0"/>
    <n v="6"/>
    <n v="174"/>
    <n v="0"/>
    <n v="9"/>
    <n v="35"/>
    <n v="180"/>
    <s v="Group A"/>
  </r>
  <r>
    <d v="2025-09-22T00:00:00"/>
    <d v="1899-12-30T13:28:00"/>
    <s v="Lunchtime"/>
    <s v="BA"/>
    <s v="BA8409"/>
    <s v="LHR"/>
    <s v="ZRH"/>
    <s v="Switzerland"/>
    <s v="Europe"/>
    <s v="SHORT"/>
    <s v="A320"/>
    <n v="0"/>
    <n v="20"/>
    <n v="160"/>
    <n v="1"/>
    <n v="1"/>
    <n v="12"/>
    <m/>
    <m/>
  </r>
  <r>
    <d v="2025-06-13T00:00:00"/>
    <d v="1899-12-30T10:10:00"/>
    <s v="Morning"/>
    <s v="BA"/>
    <s v="BA9038"/>
    <s v="LHR"/>
    <s v="DXB"/>
    <s v="UAE"/>
    <s v="Middle East"/>
    <s v="LONG"/>
    <s v="B787"/>
    <n v="8"/>
    <n v="42"/>
    <n v="166"/>
    <n v="0"/>
    <n v="6"/>
    <n v="25"/>
    <n v="216"/>
    <s v="Group C"/>
  </r>
  <r>
    <d v="2025-05-07T00:00:00"/>
    <d v="1899-12-30T15:21:00"/>
    <s v="Afternoon"/>
    <s v="BA"/>
    <s v="BA3811"/>
    <s v="LHR"/>
    <s v="ORD"/>
    <s v="USA"/>
    <s v="North America"/>
    <s v="LONG"/>
    <s v="B777"/>
    <n v="0"/>
    <n v="32"/>
    <n v="300"/>
    <n v="0"/>
    <n v="3"/>
    <n v="17"/>
    <m/>
    <m/>
  </r>
  <r>
    <d v="2025-09-22T00:00:00"/>
    <d v="1899-12-30T13:06:00"/>
    <s v="Lunchtime"/>
    <s v="BA"/>
    <s v="BA2043"/>
    <s v="LHR"/>
    <s v="BCN"/>
    <s v="Spain"/>
    <s v="Europe"/>
    <s v="SHORT"/>
    <s v="A320"/>
    <n v="0"/>
    <n v="1"/>
    <n v="179"/>
    <n v="0"/>
    <n v="3"/>
    <n v="16"/>
    <m/>
    <m/>
  </r>
  <r>
    <d v="2025-06-22T00:00:00"/>
    <d v="1899-12-30T13:35:00"/>
    <s v="Lunchtime"/>
    <s v="BA"/>
    <s v="BA3691"/>
    <s v="LHR"/>
    <s v="MUC"/>
    <s v="Germany"/>
    <s v="Europe"/>
    <s v="SHORT"/>
    <s v="A320"/>
    <n v="0"/>
    <n v="20"/>
    <n v="160"/>
    <n v="0"/>
    <n v="0"/>
    <n v="0"/>
    <m/>
    <m/>
  </r>
  <r>
    <d v="2025-06-06T00:00:00"/>
    <d v="1899-12-30T14:18:00"/>
    <s v="Afternoon"/>
    <s v="BA"/>
    <s v="BA1434"/>
    <s v="LHR"/>
    <s v="DXB"/>
    <s v="UAE"/>
    <s v="Middle East"/>
    <s v="LONG"/>
    <s v="B787"/>
    <n v="0"/>
    <n v="35"/>
    <n v="179"/>
    <n v="0"/>
    <n v="15"/>
    <n v="51"/>
    <m/>
    <m/>
  </r>
  <r>
    <d v="2025-05-29T00:00:00"/>
    <d v="1899-12-30T21:00:00"/>
    <s v="Evening"/>
    <s v="BA"/>
    <s v="BA6062"/>
    <s v="LHR"/>
    <s v="MUC"/>
    <s v="Germany"/>
    <s v="Europe"/>
    <s v="SHORT"/>
    <s v="A320"/>
    <n v="0"/>
    <n v="5"/>
    <n v="175"/>
    <n v="1"/>
    <n v="4"/>
    <n v="20"/>
    <m/>
    <m/>
  </r>
  <r>
    <d v="2025-09-23T00:00:00"/>
    <d v="1899-12-30T09:04:00"/>
    <s v="Morning"/>
    <s v="BA"/>
    <s v="BA2405"/>
    <s v="LHR"/>
    <s v="DXB"/>
    <s v="UAE"/>
    <s v="Middle East"/>
    <s v="LONG"/>
    <s v="B777"/>
    <n v="8"/>
    <n v="49"/>
    <n v="178"/>
    <n v="0"/>
    <n v="14"/>
    <n v="48"/>
    <n v="235"/>
    <s v="Group C"/>
  </r>
  <r>
    <d v="2025-09-18T00:00:00"/>
    <d v="1899-12-30T11:32:00"/>
    <s v="Morning"/>
    <s v="BA"/>
    <s v="BA4090"/>
    <s v="LHR"/>
    <s v="MUC"/>
    <s v="Germany"/>
    <s v="Europe"/>
    <s v="SHORT"/>
    <s v="A320"/>
    <n v="0"/>
    <n v="16"/>
    <n v="164"/>
    <n v="1"/>
    <n v="14"/>
    <n v="47"/>
    <n v="180"/>
    <s v="Group A"/>
  </r>
  <r>
    <d v="2025-08-29T00:00:00"/>
    <d v="1899-12-30T12:07:00"/>
    <s v="Lunchtime"/>
    <s v="BA"/>
    <s v="BA3415"/>
    <s v="LHR"/>
    <s v="JFK"/>
    <s v="USA"/>
    <s v="North America"/>
    <s v="LONG"/>
    <s v="B777"/>
    <n v="8"/>
    <n v="49"/>
    <n v="178"/>
    <n v="0"/>
    <n v="1"/>
    <n v="10"/>
    <m/>
    <m/>
  </r>
  <r>
    <d v="2025-09-11T00:00:00"/>
    <d v="1899-12-30T15:37:00"/>
    <s v="Afternoon"/>
    <s v="BA"/>
    <s v="BA6587"/>
    <s v="LHR"/>
    <s v="MAD"/>
    <s v="Spain"/>
    <s v="Europe"/>
    <s v="SHORT"/>
    <s v="A320"/>
    <n v="0"/>
    <n v="19"/>
    <n v="161"/>
    <n v="0"/>
    <n v="2"/>
    <n v="13"/>
    <m/>
    <m/>
  </r>
  <r>
    <d v="2025-08-05T00:00:00"/>
    <d v="1899-12-30T17:12:00"/>
    <s v="Afternoon"/>
    <s v="BA"/>
    <s v="BA5535"/>
    <s v="LHR"/>
    <s v="BCN"/>
    <s v="Spain"/>
    <s v="Europe"/>
    <s v="SHORT"/>
    <s v="A320"/>
    <n v="0"/>
    <n v="12"/>
    <n v="168"/>
    <n v="1"/>
    <n v="22"/>
    <n v="70"/>
    <m/>
    <m/>
  </r>
  <r>
    <d v="2025-05-20T00:00:00"/>
    <d v="1899-12-30T16:15:00"/>
    <s v="Afternoon"/>
    <s v="BA"/>
    <s v="BA9212"/>
    <s v="LHR"/>
    <s v="MAD"/>
    <s v="Spain"/>
    <s v="Europe"/>
    <s v="SHORT"/>
    <s v="A320"/>
    <n v="0"/>
    <n v="18"/>
    <n v="162"/>
    <n v="1"/>
    <n v="17"/>
    <n v="58"/>
    <m/>
    <m/>
  </r>
  <r>
    <d v="2025-04-16T00:00:00"/>
    <d v="1899-12-30T10:27:00"/>
    <s v="Morning"/>
    <s v="BA"/>
    <s v="BA4743"/>
    <s v="LHR"/>
    <s v="FRA"/>
    <s v="Germany"/>
    <s v="Europe"/>
    <s v="SHORT"/>
    <s v="A320"/>
    <n v="0"/>
    <n v="15"/>
    <n v="165"/>
    <n v="2"/>
    <n v="8"/>
    <n v="30"/>
    <n v="180"/>
    <s v="Group A"/>
  </r>
  <r>
    <d v="2025-06-13T00:00:00"/>
    <d v="1899-12-30T22:19:00"/>
    <s v="Evening"/>
    <s v="BA"/>
    <s v="BA2694"/>
    <s v="LHR"/>
    <s v="DFW"/>
    <s v="USA"/>
    <s v="North America"/>
    <s v="LONG"/>
    <s v="B787"/>
    <n v="8"/>
    <n v="42"/>
    <n v="166"/>
    <n v="0"/>
    <n v="9"/>
    <n v="34"/>
    <m/>
    <m/>
  </r>
  <r>
    <d v="2025-08-23T00:00:00"/>
    <d v="1899-12-30T21:44:00"/>
    <s v="Evening"/>
    <s v="BA"/>
    <s v="BA7373"/>
    <s v="LHR"/>
    <s v="DFW"/>
    <s v="USA"/>
    <s v="North America"/>
    <s v="LONG"/>
    <s v="B777"/>
    <n v="8"/>
    <n v="49"/>
    <n v="178"/>
    <n v="1"/>
    <n v="4"/>
    <n v="20"/>
    <m/>
    <m/>
  </r>
  <r>
    <d v="2025-10-16T00:00:00"/>
    <d v="1899-12-30T15:29:00"/>
    <s v="Afternoon"/>
    <s v="BA"/>
    <s v="BA3706"/>
    <s v="LHR"/>
    <s v="HND"/>
    <s v="Japan"/>
    <s v="Asia"/>
    <s v="LONG"/>
    <s v="B777"/>
    <n v="0"/>
    <n v="32"/>
    <n v="304"/>
    <n v="1"/>
    <n v="10"/>
    <n v="37"/>
    <m/>
    <m/>
  </r>
  <r>
    <d v="2025-09-04T00:00:00"/>
    <d v="1899-12-30T17:27:00"/>
    <s v="Afternoon"/>
    <s v="BA"/>
    <s v="BA6690"/>
    <s v="LHR"/>
    <s v="DXB"/>
    <s v="UAE"/>
    <s v="Middle East"/>
    <s v="LONG"/>
    <s v="B777"/>
    <n v="8"/>
    <n v="49"/>
    <n v="178"/>
    <n v="0"/>
    <n v="4"/>
    <n v="19"/>
    <m/>
    <m/>
  </r>
  <r>
    <d v="2025-08-18T00:00:00"/>
    <d v="1899-12-30T21:21:00"/>
    <s v="Evening"/>
    <s v="BA"/>
    <s v="BA9980"/>
    <s v="LHR"/>
    <s v="DXB"/>
    <s v="UAE"/>
    <s v="Middle East"/>
    <s v="LONG"/>
    <s v="B787"/>
    <n v="0"/>
    <n v="31"/>
    <n v="173"/>
    <n v="0"/>
    <n v="0"/>
    <n v="0"/>
    <m/>
    <m/>
  </r>
  <r>
    <d v="2025-10-25T00:00:00"/>
    <d v="1899-12-30T14:10:00"/>
    <s v="Afternoon"/>
    <s v="BA"/>
    <s v="BA9251"/>
    <s v="LHR"/>
    <s v="FRA"/>
    <s v="Germany"/>
    <s v="Europe"/>
    <s v="SHORT"/>
    <s v="A320"/>
    <n v="0"/>
    <n v="17"/>
    <n v="163"/>
    <n v="0"/>
    <n v="1"/>
    <n v="10"/>
    <m/>
    <m/>
  </r>
  <r>
    <d v="2025-05-14T00:00:00"/>
    <d v="1899-12-30T17:06:00"/>
    <s v="Afternoon"/>
    <s v="BA"/>
    <s v="BA2474"/>
    <s v="LHR"/>
    <s v="DXB"/>
    <s v="UAE"/>
    <s v="Middle East"/>
    <s v="LONG"/>
    <s v="B777"/>
    <n v="8"/>
    <n v="49"/>
    <n v="178"/>
    <n v="0"/>
    <n v="8"/>
    <n v="31"/>
    <m/>
    <m/>
  </r>
  <r>
    <d v="2025-06-11T00:00:00"/>
    <d v="1899-12-30T21:51:00"/>
    <s v="Evening"/>
    <s v="BA"/>
    <s v="BA2503"/>
    <s v="LHR"/>
    <s v="AMS"/>
    <s v="Netherlands"/>
    <s v="Europe"/>
    <s v="SHORT"/>
    <s v="A320"/>
    <n v="0"/>
    <n v="10"/>
    <n v="170"/>
    <n v="0"/>
    <n v="2"/>
    <n v="13"/>
    <m/>
    <m/>
  </r>
  <r>
    <d v="2025-08-05T00:00:00"/>
    <d v="1899-12-30T22:11:00"/>
    <s v="Evening"/>
    <s v="BA"/>
    <s v="BA1568"/>
    <s v="LHR"/>
    <s v="LAX"/>
    <s v="USA"/>
    <s v="North America"/>
    <s v="LONG"/>
    <s v="B787"/>
    <n v="8"/>
    <n v="42"/>
    <n v="166"/>
    <n v="6"/>
    <n v="7"/>
    <n v="29"/>
    <m/>
    <m/>
  </r>
  <r>
    <d v="2025-07-20T00:00:00"/>
    <d v="1899-12-30T16:49:00"/>
    <s v="Afternoon"/>
    <s v="BA"/>
    <s v="BA5514"/>
    <s v="LHR"/>
    <s v="DXB"/>
    <s v="UAE"/>
    <s v="Middle East"/>
    <s v="LONG"/>
    <s v="B787"/>
    <n v="8"/>
    <n v="42"/>
    <n v="166"/>
    <n v="0"/>
    <n v="2"/>
    <n v="14"/>
    <m/>
    <m/>
  </r>
  <r>
    <d v="2025-04-04T00:00:00"/>
    <d v="1899-12-30T07:28:00"/>
    <s v="Morning"/>
    <s v="BA"/>
    <s v="BA2478"/>
    <s v="LHR"/>
    <s v="MAD"/>
    <s v="Spain"/>
    <s v="Europe"/>
    <s v="SHORT"/>
    <s v="A320"/>
    <n v="0"/>
    <n v="8"/>
    <n v="172"/>
    <n v="1"/>
    <n v="3"/>
    <n v="18"/>
    <n v="180"/>
    <s v="Group A"/>
  </r>
  <r>
    <d v="2025-05-10T00:00:00"/>
    <d v="1899-12-30T13:02:00"/>
    <s v="Lunchtime"/>
    <s v="BA"/>
    <s v="BA7494"/>
    <s v="LHR"/>
    <s v="BCN"/>
    <s v="Spain"/>
    <s v="Europe"/>
    <s v="SHORT"/>
    <s v="A320"/>
    <n v="0"/>
    <n v="16"/>
    <n v="164"/>
    <n v="1"/>
    <n v="12"/>
    <n v="44"/>
    <m/>
    <m/>
  </r>
  <r>
    <d v="2025-06-11T00:00:00"/>
    <d v="1899-12-30T06:28:00"/>
    <s v="Morning"/>
    <s v="BA"/>
    <s v="BA9449"/>
    <s v="LHR"/>
    <s v="ORD"/>
    <s v="USA"/>
    <s v="North America"/>
    <s v="LONG"/>
    <s v="B777"/>
    <n v="8"/>
    <n v="49"/>
    <n v="178"/>
    <n v="0"/>
    <n v="9"/>
    <n v="34"/>
    <n v="235"/>
    <s v="Group B"/>
  </r>
  <r>
    <d v="2025-07-08T00:00:00"/>
    <d v="1899-12-30T17:20:00"/>
    <s v="Afternoon"/>
    <s v="BA"/>
    <s v="BA6001"/>
    <s v="LHR"/>
    <s v="ORD"/>
    <s v="USA"/>
    <s v="North America"/>
    <s v="LONG"/>
    <s v="A350"/>
    <n v="0"/>
    <n v="56"/>
    <n v="275"/>
    <n v="0"/>
    <n v="8"/>
    <n v="30"/>
    <m/>
    <m/>
  </r>
  <r>
    <d v="2025-05-21T00:00:00"/>
    <d v="1899-12-30T07:35:00"/>
    <s v="Morning"/>
    <s v="BA"/>
    <s v="BA6427"/>
    <s v="LHR"/>
    <s v="CDG"/>
    <s v="France"/>
    <s v="Europe"/>
    <s v="SHORT"/>
    <s v="A320"/>
    <n v="0"/>
    <n v="20"/>
    <n v="160"/>
    <n v="0"/>
    <n v="13"/>
    <n v="44"/>
    <n v="180"/>
    <s v="Group A"/>
  </r>
  <r>
    <d v="2025-04-12T00:00:00"/>
    <d v="1899-12-30T17:17:00"/>
    <s v="Afternoon"/>
    <s v="BA"/>
    <s v="BA8447"/>
    <s v="LHR"/>
    <s v="ZRH"/>
    <s v="Switzerland"/>
    <s v="Europe"/>
    <s v="SHORT"/>
    <s v="A320"/>
    <n v="0"/>
    <n v="11"/>
    <n v="169"/>
    <n v="1"/>
    <n v="10"/>
    <n v="38"/>
    <m/>
    <m/>
  </r>
  <r>
    <d v="2025-05-06T00:00:00"/>
    <d v="1899-12-30T07:43:00"/>
    <s v="Morning"/>
    <s v="BA"/>
    <s v="BA4967"/>
    <s v="LHR"/>
    <s v="VIE"/>
    <s v="Austria"/>
    <s v="Europe"/>
    <s v="SHORT"/>
    <s v="A320"/>
    <n v="0"/>
    <n v="12"/>
    <n v="168"/>
    <n v="6"/>
    <n v="16"/>
    <n v="53"/>
    <n v="180"/>
    <s v="Group A"/>
  </r>
  <r>
    <d v="2025-09-24T00:00:00"/>
    <d v="1899-12-30T19:22:00"/>
    <s v="Evening"/>
    <s v="BA"/>
    <s v="BA3402"/>
    <s v="LHR"/>
    <s v="CDG"/>
    <s v="France"/>
    <s v="Europe"/>
    <s v="SHORT"/>
    <s v="A320"/>
    <n v="0"/>
    <n v="18"/>
    <n v="162"/>
    <n v="0"/>
    <n v="5"/>
    <n v="23"/>
    <m/>
    <m/>
  </r>
  <r>
    <d v="2025-10-24T00:00:00"/>
    <d v="1899-12-30T12:55:00"/>
    <s v="Lunchtime"/>
    <s v="BA"/>
    <s v="BA5546"/>
    <s v="LHR"/>
    <s v="DFW"/>
    <s v="USA"/>
    <s v="North America"/>
    <s v="LONG"/>
    <s v="A350"/>
    <n v="0"/>
    <n v="56"/>
    <n v="275"/>
    <n v="2"/>
    <n v="5"/>
    <n v="24"/>
    <m/>
    <m/>
  </r>
  <r>
    <d v="2025-10-15T00:00:00"/>
    <d v="1899-12-30T13:49:00"/>
    <s v="Lunchtime"/>
    <s v="BA"/>
    <s v="BA6760"/>
    <s v="LHR"/>
    <s v="MUC"/>
    <s v="Germany"/>
    <s v="Europe"/>
    <s v="SHORT"/>
    <s v="A320"/>
    <n v="0"/>
    <n v="8"/>
    <n v="172"/>
    <n v="0"/>
    <n v="1"/>
    <n v="10"/>
    <m/>
    <m/>
  </r>
  <r>
    <d v="2025-04-17T00:00:00"/>
    <d v="1899-12-30T17:31:00"/>
    <s v="Afternoon"/>
    <s v="BA"/>
    <s v="BA9284"/>
    <s v="LHR"/>
    <s v="JFK"/>
    <s v="USA"/>
    <s v="North America"/>
    <s v="LONG"/>
    <s v="B777"/>
    <n v="0"/>
    <n v="32"/>
    <n v="300"/>
    <n v="1"/>
    <n v="5"/>
    <n v="24"/>
    <m/>
    <m/>
  </r>
  <r>
    <d v="2025-05-12T00:00:00"/>
    <d v="1899-12-30T21:58:00"/>
    <s v="Evening"/>
    <s v="BA"/>
    <s v="BA4768"/>
    <s v="LHR"/>
    <s v="ORD"/>
    <s v="USA"/>
    <s v="North America"/>
    <s v="LONG"/>
    <s v="A350"/>
    <n v="0"/>
    <n v="56"/>
    <n v="275"/>
    <n v="0"/>
    <n v="13"/>
    <n v="45"/>
    <m/>
    <m/>
  </r>
  <r>
    <d v="2025-10-27T00:00:00"/>
    <d v="1899-12-30T09:47:00"/>
    <s v="Morning"/>
    <s v="BA"/>
    <s v="BA1303"/>
    <s v="LHR"/>
    <s v="FRA"/>
    <s v="Germany"/>
    <s v="Europe"/>
    <s v="SHORT"/>
    <s v="A320"/>
    <n v="0"/>
    <n v="13"/>
    <n v="167"/>
    <n v="0"/>
    <n v="15"/>
    <n v="51"/>
    <n v="180"/>
    <s v="Group A"/>
  </r>
  <r>
    <d v="2025-06-04T00:00:00"/>
    <d v="1899-12-30T10:16:00"/>
    <s v="Morning"/>
    <s v="BA"/>
    <s v="BA1928"/>
    <s v="LHR"/>
    <s v="FRA"/>
    <s v="Germany"/>
    <s v="Europe"/>
    <s v="SHORT"/>
    <s v="A320"/>
    <n v="0"/>
    <n v="16"/>
    <n v="164"/>
    <n v="0"/>
    <n v="13"/>
    <n v="45"/>
    <n v="180"/>
    <s v="Group A"/>
  </r>
  <r>
    <d v="2025-07-06T00:00:00"/>
    <d v="1899-12-30T19:53:00"/>
    <s v="Evening"/>
    <s v="BA"/>
    <s v="BA5286"/>
    <s v="LHR"/>
    <s v="FRA"/>
    <s v="Germany"/>
    <s v="Europe"/>
    <s v="SHORT"/>
    <s v="A320"/>
    <n v="0"/>
    <n v="14"/>
    <n v="166"/>
    <n v="0"/>
    <n v="0"/>
    <n v="2"/>
    <m/>
    <m/>
  </r>
  <r>
    <d v="2025-06-25T00:00:00"/>
    <d v="1899-12-30T22:54:00"/>
    <s v="Evening"/>
    <s v="BA"/>
    <s v="BA4616"/>
    <s v="LHR"/>
    <s v="MUC"/>
    <s v="Germany"/>
    <s v="Europe"/>
    <s v="SHORT"/>
    <s v="A320"/>
    <n v="0"/>
    <n v="6"/>
    <n v="174"/>
    <n v="0"/>
    <n v="14"/>
    <n v="47"/>
    <m/>
    <m/>
  </r>
  <r>
    <d v="2025-06-18T00:00:00"/>
    <d v="1899-12-30T18:15:00"/>
    <s v="Evening"/>
    <s v="BA"/>
    <s v="BA5040"/>
    <s v="LHR"/>
    <s v="IST"/>
    <s v="Turkey"/>
    <s v="Europe"/>
    <s v="SHORT"/>
    <s v="A320"/>
    <n v="0"/>
    <n v="20"/>
    <n v="160"/>
    <n v="1"/>
    <n v="0"/>
    <n v="2"/>
    <m/>
    <m/>
  </r>
  <r>
    <d v="2025-10-28T00:00:00"/>
    <d v="1899-12-30T15:33:00"/>
    <s v="Afternoon"/>
    <s v="BA"/>
    <s v="BA6099"/>
    <s v="LHR"/>
    <s v="ORD"/>
    <s v="USA"/>
    <s v="North America"/>
    <s v="LONG"/>
    <s v="B787"/>
    <n v="0"/>
    <n v="31"/>
    <n v="173"/>
    <n v="0"/>
    <n v="13"/>
    <n v="44"/>
    <m/>
    <m/>
  </r>
  <r>
    <d v="2025-07-11T00:00:00"/>
    <d v="1899-12-30T12:14:00"/>
    <s v="Lunchtime"/>
    <s v="BA"/>
    <s v="BA9815"/>
    <s v="LHR"/>
    <s v="JFK"/>
    <s v="USA"/>
    <s v="North America"/>
    <s v="LONG"/>
    <s v="B777"/>
    <n v="8"/>
    <n v="49"/>
    <n v="178"/>
    <n v="0"/>
    <n v="6"/>
    <n v="25"/>
    <m/>
    <m/>
  </r>
  <r>
    <d v="2025-10-10T00:00:00"/>
    <d v="1899-12-30T22:53:00"/>
    <s v="Evening"/>
    <s v="BA"/>
    <s v="BA5067"/>
    <s v="LHR"/>
    <s v="ORD"/>
    <s v="USA"/>
    <s v="North America"/>
    <s v="LONG"/>
    <s v="B777"/>
    <n v="8"/>
    <n v="49"/>
    <n v="178"/>
    <n v="0"/>
    <n v="12"/>
    <n v="41"/>
    <m/>
    <m/>
  </r>
  <r>
    <d v="2025-04-22T00:00:00"/>
    <d v="1899-12-30T09:25:00"/>
    <s v="Morning"/>
    <s v="BA"/>
    <s v="BA7468"/>
    <s v="LHR"/>
    <s v="LAX"/>
    <s v="USA"/>
    <s v="North America"/>
    <s v="LONG"/>
    <s v="B777"/>
    <n v="8"/>
    <n v="49"/>
    <n v="178"/>
    <n v="1"/>
    <n v="0"/>
    <n v="10"/>
    <n v="235"/>
    <s v="Group B"/>
  </r>
  <r>
    <d v="2025-05-12T00:00:00"/>
    <d v="1899-12-30T18:06:00"/>
    <s v="Evening"/>
    <s v="BA"/>
    <s v="BA7354"/>
    <s v="LHR"/>
    <s v="MUC"/>
    <s v="Germany"/>
    <s v="Europe"/>
    <s v="SHORT"/>
    <s v="A320"/>
    <n v="0"/>
    <n v="16"/>
    <n v="164"/>
    <n v="1"/>
    <n v="14"/>
    <n v="49"/>
    <m/>
    <m/>
  </r>
  <r>
    <d v="2025-08-17T00:00:00"/>
    <d v="1899-12-30T19:08:00"/>
    <s v="Evening"/>
    <s v="BA"/>
    <s v="BA2251"/>
    <s v="LHR"/>
    <s v="MAD"/>
    <s v="Spain"/>
    <s v="Europe"/>
    <s v="SHORT"/>
    <s v="A320"/>
    <n v="0"/>
    <n v="0"/>
    <n v="180"/>
    <n v="1"/>
    <n v="0"/>
    <n v="7"/>
    <m/>
    <m/>
  </r>
  <r>
    <d v="2025-10-18T00:00:00"/>
    <d v="1899-12-30T13:44:00"/>
    <s v="Lunchtime"/>
    <s v="BA"/>
    <s v="BA2595"/>
    <s v="LHR"/>
    <s v="ZRH"/>
    <s v="Switzerland"/>
    <s v="Europe"/>
    <s v="SHORT"/>
    <s v="A320"/>
    <n v="0"/>
    <n v="7"/>
    <n v="173"/>
    <n v="0"/>
    <n v="4"/>
    <n v="20"/>
    <m/>
    <m/>
  </r>
  <r>
    <d v="2025-09-23T00:00:00"/>
    <d v="1899-12-30T08:49:00"/>
    <s v="Morning"/>
    <s v="BA"/>
    <s v="BA1403"/>
    <s v="LHR"/>
    <s v="CDG"/>
    <s v="France"/>
    <s v="Europe"/>
    <s v="SHORT"/>
    <s v="A320"/>
    <n v="0"/>
    <n v="7"/>
    <n v="173"/>
    <n v="0"/>
    <n v="2"/>
    <n v="15"/>
    <n v="180"/>
    <s v="Group A"/>
  </r>
  <r>
    <d v="2025-05-05T00:00:00"/>
    <d v="1899-12-30T14:01:00"/>
    <s v="Afternoon"/>
    <s v="BA"/>
    <s v="BA9912"/>
    <s v="LHR"/>
    <s v="BCN"/>
    <s v="Spain"/>
    <s v="Europe"/>
    <s v="SHORT"/>
    <s v="A320"/>
    <n v="0"/>
    <n v="4"/>
    <n v="176"/>
    <n v="1"/>
    <n v="0"/>
    <n v="3"/>
    <m/>
    <m/>
  </r>
  <r>
    <d v="2025-08-15T00:00:00"/>
    <d v="1899-12-30T20:03:00"/>
    <s v="Evening"/>
    <s v="BA"/>
    <s v="BA9093"/>
    <s v="LHR"/>
    <s v="BCN"/>
    <s v="Spain"/>
    <s v="Europe"/>
    <s v="SHORT"/>
    <s v="A320"/>
    <n v="0"/>
    <n v="19"/>
    <n v="161"/>
    <n v="0"/>
    <n v="8"/>
    <n v="32"/>
    <m/>
    <m/>
  </r>
  <r>
    <d v="2025-04-02T00:00:00"/>
    <d v="1899-12-30T08:51:00"/>
    <s v="Morning"/>
    <s v="BA"/>
    <s v="BA6127"/>
    <s v="LHR"/>
    <s v="JFK"/>
    <s v="USA"/>
    <s v="North America"/>
    <s v="LONG"/>
    <s v="A350"/>
    <n v="0"/>
    <n v="56"/>
    <n v="275"/>
    <n v="0"/>
    <n v="18"/>
    <n v="58"/>
    <n v="331"/>
    <s v="Group B"/>
  </r>
  <r>
    <d v="2025-05-02T00:00:00"/>
    <d v="1899-12-30T10:55:00"/>
    <s v="Morning"/>
    <s v="BA"/>
    <s v="BA6234"/>
    <s v="LHR"/>
    <s v="DFW"/>
    <s v="USA"/>
    <s v="North America"/>
    <s v="LONG"/>
    <s v="B777"/>
    <n v="0"/>
    <n v="32"/>
    <n v="300"/>
    <n v="0"/>
    <n v="22"/>
    <n v="72"/>
    <n v="332"/>
    <s v="Group B"/>
  </r>
  <r>
    <d v="2025-04-17T00:00:00"/>
    <d v="1899-12-30T06:07:00"/>
    <s v="Morning"/>
    <s v="BA"/>
    <s v="BA5766"/>
    <s v="LHR"/>
    <s v="DXB"/>
    <s v="UAE"/>
    <s v="Middle East"/>
    <s v="LONG"/>
    <s v="B777"/>
    <n v="0"/>
    <n v="32"/>
    <n v="300"/>
    <n v="1"/>
    <n v="8"/>
    <n v="32"/>
    <n v="332"/>
    <s v="Group C"/>
  </r>
  <r>
    <d v="2025-07-08T00:00:00"/>
    <d v="1899-12-30T09:00:00"/>
    <s v="Morning"/>
    <s v="BA"/>
    <s v="BA6166"/>
    <s v="LHR"/>
    <s v="AMS"/>
    <s v="Netherlands"/>
    <s v="Europe"/>
    <s v="SHORT"/>
    <s v="A320"/>
    <n v="0"/>
    <n v="15"/>
    <n v="165"/>
    <n v="1"/>
    <n v="14"/>
    <n v="48"/>
    <n v="180"/>
    <s v="Group A"/>
  </r>
  <r>
    <d v="2025-10-27T00:00:00"/>
    <d v="1899-12-30T11:53:00"/>
    <s v="Morning"/>
    <s v="BA"/>
    <s v="BA5847"/>
    <s v="LHR"/>
    <s v="IST"/>
    <s v="Turkey"/>
    <s v="Europe"/>
    <s v="SHORT"/>
    <s v="A320"/>
    <n v="0"/>
    <n v="6"/>
    <n v="174"/>
    <n v="1"/>
    <n v="9"/>
    <n v="34"/>
    <n v="180"/>
    <s v="Group A"/>
  </r>
  <r>
    <d v="2025-04-09T00:00:00"/>
    <d v="1899-12-30T08:19:00"/>
    <s v="Morning"/>
    <s v="BA"/>
    <s v="BA7823"/>
    <s v="LHR"/>
    <s v="MAD"/>
    <s v="Spain"/>
    <s v="Europe"/>
    <s v="SHORT"/>
    <s v="A320"/>
    <n v="0"/>
    <n v="5"/>
    <n v="175"/>
    <n v="0"/>
    <n v="10"/>
    <n v="38"/>
    <n v="180"/>
    <s v="Group A"/>
  </r>
  <r>
    <d v="2025-07-03T00:00:00"/>
    <d v="1899-12-30T17:52:00"/>
    <s v="Afternoon"/>
    <s v="BA"/>
    <s v="BA2823"/>
    <s v="LHR"/>
    <s v="CDG"/>
    <s v="France"/>
    <s v="Europe"/>
    <s v="SHORT"/>
    <s v="A320"/>
    <n v="0"/>
    <n v="14"/>
    <n v="166"/>
    <n v="0"/>
    <n v="6"/>
    <n v="25"/>
    <m/>
    <m/>
  </r>
  <r>
    <d v="2025-09-08T00:00:00"/>
    <d v="1899-12-30T19:40:00"/>
    <s v="Evening"/>
    <s v="BA"/>
    <s v="BA7943"/>
    <s v="LHR"/>
    <s v="MUC"/>
    <s v="Germany"/>
    <s v="Europe"/>
    <s v="SHORT"/>
    <s v="A320"/>
    <n v="0"/>
    <n v="14"/>
    <n v="166"/>
    <n v="2"/>
    <n v="9"/>
    <n v="33"/>
    <m/>
    <m/>
  </r>
  <r>
    <d v="2025-08-29T00:00:00"/>
    <d v="1899-12-30T10:58:00"/>
    <s v="Morning"/>
    <s v="BA"/>
    <s v="BA2243"/>
    <s v="LHR"/>
    <s v="MAD"/>
    <s v="Spain"/>
    <s v="Europe"/>
    <s v="SHORT"/>
    <s v="A320"/>
    <n v="0"/>
    <n v="1"/>
    <n v="179"/>
    <n v="0"/>
    <n v="11"/>
    <n v="39"/>
    <n v="180"/>
    <s v="Group A"/>
  </r>
  <r>
    <d v="2025-08-09T00:00:00"/>
    <d v="1899-12-30T21:46:00"/>
    <s v="Evening"/>
    <s v="BA"/>
    <s v="BA1535"/>
    <s v="LHR"/>
    <s v="FRA"/>
    <s v="Germany"/>
    <s v="Europe"/>
    <s v="SHORT"/>
    <s v="A320"/>
    <n v="0"/>
    <n v="6"/>
    <n v="174"/>
    <n v="0"/>
    <n v="5"/>
    <n v="21"/>
    <m/>
    <m/>
  </r>
  <r>
    <d v="2025-10-07T00:00:00"/>
    <d v="1899-12-30T08:23:00"/>
    <s v="Morning"/>
    <s v="BA"/>
    <s v="BA3869"/>
    <s v="LHR"/>
    <s v="DFW"/>
    <s v="USA"/>
    <s v="North America"/>
    <s v="LONG"/>
    <s v="A350"/>
    <n v="0"/>
    <n v="56"/>
    <n v="275"/>
    <n v="0"/>
    <n v="7"/>
    <n v="29"/>
    <n v="331"/>
    <s v="Group B"/>
  </r>
  <r>
    <d v="2025-10-06T00:00:00"/>
    <d v="1899-12-30T07:02:00"/>
    <s v="Morning"/>
    <s v="BA"/>
    <s v="BA6112"/>
    <s v="LHR"/>
    <s v="CDG"/>
    <s v="France"/>
    <s v="Europe"/>
    <s v="SHORT"/>
    <s v="A320"/>
    <n v="0"/>
    <n v="3"/>
    <n v="177"/>
    <n v="0"/>
    <n v="7"/>
    <n v="29"/>
    <n v="180"/>
    <s v="Group A"/>
  </r>
  <r>
    <d v="2025-10-23T00:00:00"/>
    <d v="1899-12-30T07:07:00"/>
    <s v="Morning"/>
    <s v="BA"/>
    <s v="BA8547"/>
    <s v="LHR"/>
    <s v="CDG"/>
    <s v="France"/>
    <s v="Europe"/>
    <s v="SHORT"/>
    <s v="A320"/>
    <n v="0"/>
    <n v="8"/>
    <n v="172"/>
    <n v="0"/>
    <n v="12"/>
    <n v="43"/>
    <n v="180"/>
    <s v="Group A"/>
  </r>
  <r>
    <d v="2025-07-11T00:00:00"/>
    <d v="1899-12-30T06:42:00"/>
    <s v="Morning"/>
    <s v="BA"/>
    <s v="BA6275"/>
    <s v="LHR"/>
    <s v="JFK"/>
    <s v="USA"/>
    <s v="North America"/>
    <s v="LONG"/>
    <s v="B777"/>
    <n v="8"/>
    <n v="49"/>
    <n v="178"/>
    <n v="0"/>
    <n v="2"/>
    <n v="14"/>
    <n v="235"/>
    <s v="Group B"/>
  </r>
  <r>
    <d v="2025-05-17T00:00:00"/>
    <d v="1899-12-30T16:05:00"/>
    <s v="Afternoon"/>
    <s v="BA"/>
    <s v="BA3287"/>
    <s v="LHR"/>
    <s v="DXB"/>
    <s v="UAE"/>
    <s v="Middle East"/>
    <s v="LONG"/>
    <s v="B777"/>
    <n v="8"/>
    <n v="49"/>
    <n v="178"/>
    <n v="0"/>
    <n v="7"/>
    <n v="29"/>
    <m/>
    <m/>
  </r>
  <r>
    <d v="2025-09-22T00:00:00"/>
    <d v="1899-12-30T07:24:00"/>
    <s v="Morning"/>
    <s v="BA"/>
    <s v="BA9992"/>
    <s v="LHR"/>
    <s v="JFK"/>
    <s v="USA"/>
    <s v="North America"/>
    <s v="LONG"/>
    <s v="A380"/>
    <n v="14"/>
    <n v="97"/>
    <n v="358"/>
    <n v="0"/>
    <n v="18"/>
    <n v="60"/>
    <n v="469"/>
    <s v="Group B"/>
  </r>
  <r>
    <d v="2025-09-13T00:00:00"/>
    <d v="1899-12-30T07:18:00"/>
    <s v="Morning"/>
    <s v="BA"/>
    <s v="BA5858"/>
    <s v="LHR"/>
    <s v="MUC"/>
    <s v="Germany"/>
    <s v="Europe"/>
    <s v="SHORT"/>
    <s v="A320"/>
    <n v="0"/>
    <n v="11"/>
    <n v="169"/>
    <n v="2"/>
    <n v="14"/>
    <n v="48"/>
    <n v="180"/>
    <s v="Group A"/>
  </r>
  <r>
    <d v="2025-07-09T00:00:00"/>
    <d v="1899-12-30T16:47:00"/>
    <s v="Afternoon"/>
    <s v="BA"/>
    <s v="BA8474"/>
    <s v="LHR"/>
    <s v="LAX"/>
    <s v="USA"/>
    <s v="North America"/>
    <s v="LONG"/>
    <s v="A380"/>
    <n v="14"/>
    <n v="97"/>
    <n v="358"/>
    <n v="0"/>
    <n v="15"/>
    <n v="51"/>
    <m/>
    <m/>
  </r>
  <r>
    <d v="2025-09-24T00:00:00"/>
    <d v="1899-12-30T16:10:00"/>
    <s v="Afternoon"/>
    <s v="BA"/>
    <s v="BA7384"/>
    <s v="LHR"/>
    <s v="DFW"/>
    <s v="USA"/>
    <s v="North America"/>
    <s v="LONG"/>
    <s v="B787"/>
    <n v="8"/>
    <n v="42"/>
    <n v="166"/>
    <n v="0"/>
    <n v="8"/>
    <n v="31"/>
    <m/>
    <m/>
  </r>
  <r>
    <d v="2025-08-04T00:00:00"/>
    <d v="1899-12-30T22:51:00"/>
    <s v="Evening"/>
    <s v="BA"/>
    <s v="BA2590"/>
    <s v="LHR"/>
    <s v="MUC"/>
    <s v="Germany"/>
    <s v="Europe"/>
    <s v="SHORT"/>
    <s v="A320"/>
    <n v="0"/>
    <n v="7"/>
    <n v="173"/>
    <n v="1"/>
    <n v="10"/>
    <n v="35"/>
    <m/>
    <m/>
  </r>
  <r>
    <d v="2025-09-16T00:00:00"/>
    <d v="1899-12-30T07:52:00"/>
    <s v="Morning"/>
    <s v="BA"/>
    <s v="BA3307"/>
    <s v="LHR"/>
    <s v="MAD"/>
    <s v="Spain"/>
    <s v="Europe"/>
    <s v="SHORT"/>
    <s v="A320"/>
    <n v="0"/>
    <n v="4"/>
    <n v="176"/>
    <n v="3"/>
    <n v="13"/>
    <n v="46"/>
    <n v="180"/>
    <s v="Group A"/>
  </r>
  <r>
    <d v="2025-09-01T00:00:00"/>
    <d v="1899-12-30T06:16:00"/>
    <s v="Morning"/>
    <s v="BA"/>
    <s v="BA8266"/>
    <s v="LHR"/>
    <s v="IST"/>
    <s v="Turkey"/>
    <s v="Europe"/>
    <s v="SHORT"/>
    <s v="A320"/>
    <n v="0"/>
    <n v="9"/>
    <n v="171"/>
    <n v="0"/>
    <n v="16"/>
    <n v="55"/>
    <n v="180"/>
    <s v="Group A"/>
  </r>
  <r>
    <d v="2025-07-13T00:00:00"/>
    <d v="1899-12-30T13:03:00"/>
    <s v="Lunchtime"/>
    <s v="BA"/>
    <s v="BA6578"/>
    <s v="LHR"/>
    <s v="CDG"/>
    <s v="France"/>
    <s v="Europe"/>
    <s v="SHORT"/>
    <s v="A320"/>
    <n v="0"/>
    <n v="11"/>
    <n v="169"/>
    <n v="1"/>
    <n v="0"/>
    <n v="0"/>
    <m/>
    <m/>
  </r>
  <r>
    <d v="2025-07-22T00:00:00"/>
    <d v="1899-12-30T20:10:00"/>
    <s v="Evening"/>
    <s v="BA"/>
    <s v="BA8146"/>
    <s v="LHR"/>
    <s v="IST"/>
    <s v="Turkey"/>
    <s v="Europe"/>
    <s v="SHORT"/>
    <s v="A320"/>
    <n v="0"/>
    <n v="1"/>
    <n v="179"/>
    <n v="0"/>
    <n v="1"/>
    <n v="10"/>
    <m/>
    <m/>
  </r>
  <r>
    <d v="2025-07-21T00:00:00"/>
    <d v="1899-12-30T20:17:00"/>
    <s v="Evening"/>
    <s v="BA"/>
    <s v="BA1826"/>
    <s v="LHR"/>
    <s v="HND"/>
    <s v="Japan"/>
    <s v="Asia"/>
    <s v="LONG"/>
    <s v="B787"/>
    <n v="0"/>
    <n v="35"/>
    <n v="179"/>
    <n v="0"/>
    <n v="15"/>
    <n v="51"/>
    <m/>
    <m/>
  </r>
  <r>
    <d v="2025-04-27T00:00:00"/>
    <d v="1899-12-30T18:45:00"/>
    <s v="Evening"/>
    <s v="BA"/>
    <s v="BA8111"/>
    <s v="LHR"/>
    <s v="ZRH"/>
    <s v="Switzerland"/>
    <s v="Europe"/>
    <s v="SHORT"/>
    <s v="A320"/>
    <n v="0"/>
    <n v="8"/>
    <n v="172"/>
    <n v="0"/>
    <n v="6"/>
    <n v="26"/>
    <m/>
    <m/>
  </r>
  <r>
    <d v="2025-06-30T00:00:00"/>
    <d v="1899-12-30T22:36:00"/>
    <s v="Evening"/>
    <s v="BA"/>
    <s v="BA7877"/>
    <s v="LHR"/>
    <s v="MUC"/>
    <s v="Germany"/>
    <s v="Europe"/>
    <s v="SHORT"/>
    <s v="A320"/>
    <n v="0"/>
    <n v="1"/>
    <n v="179"/>
    <n v="0"/>
    <n v="4"/>
    <n v="20"/>
    <m/>
    <m/>
  </r>
  <r>
    <d v="2025-07-18T00:00:00"/>
    <d v="1899-12-30T14:26:00"/>
    <s v="Afternoon"/>
    <s v="BA"/>
    <s v="BA9291"/>
    <s v="LHR"/>
    <s v="IST"/>
    <s v="Turkey"/>
    <s v="Europe"/>
    <s v="SHORT"/>
    <s v="A320"/>
    <n v="0"/>
    <n v="0"/>
    <n v="180"/>
    <n v="1"/>
    <n v="1"/>
    <n v="11"/>
    <m/>
    <m/>
  </r>
  <r>
    <d v="2025-06-12T00:00:00"/>
    <d v="1899-12-30T20:56:00"/>
    <s v="Evening"/>
    <s v="BA"/>
    <s v="BA8525"/>
    <s v="LHR"/>
    <s v="DXB"/>
    <s v="UAE"/>
    <s v="Middle East"/>
    <s v="LONG"/>
    <s v="A380"/>
    <n v="14"/>
    <n v="97"/>
    <n v="358"/>
    <n v="0"/>
    <n v="5"/>
    <n v="22"/>
    <m/>
    <m/>
  </r>
  <r>
    <d v="2025-06-13T00:00:00"/>
    <d v="1899-12-30T15:51:00"/>
    <s v="Afternoon"/>
    <s v="BA"/>
    <s v="BA3601"/>
    <s v="LHR"/>
    <s v="CDG"/>
    <s v="France"/>
    <s v="Europe"/>
    <s v="SHORT"/>
    <s v="A320"/>
    <n v="0"/>
    <n v="14"/>
    <n v="166"/>
    <n v="0"/>
    <n v="0"/>
    <n v="8"/>
    <m/>
    <m/>
  </r>
  <r>
    <d v="2025-10-05T00:00:00"/>
    <d v="1899-12-30T17:36:00"/>
    <s v="Afternoon"/>
    <s v="BA"/>
    <s v="BA8042"/>
    <s v="LHR"/>
    <s v="CDG"/>
    <s v="France"/>
    <s v="Europe"/>
    <s v="SHORT"/>
    <s v="A320"/>
    <n v="0"/>
    <n v="3"/>
    <n v="177"/>
    <n v="1"/>
    <n v="19"/>
    <n v="63"/>
    <m/>
    <m/>
  </r>
  <r>
    <d v="2025-08-26T00:00:00"/>
    <d v="1899-12-30T10:29:00"/>
    <s v="Morning"/>
    <s v="BA"/>
    <s v="BA8900"/>
    <s v="LHR"/>
    <s v="ORD"/>
    <s v="USA"/>
    <s v="North America"/>
    <s v="LONG"/>
    <s v="B787"/>
    <n v="0"/>
    <n v="31"/>
    <n v="173"/>
    <n v="0"/>
    <n v="8"/>
    <n v="30"/>
    <n v="204"/>
    <s v="Group B"/>
  </r>
  <r>
    <d v="2025-06-08T00:00:00"/>
    <d v="1899-12-30T17:04:00"/>
    <s v="Afternoon"/>
    <s v="BA"/>
    <s v="BA5678"/>
    <s v="LHR"/>
    <s v="IST"/>
    <s v="Turkey"/>
    <s v="Europe"/>
    <s v="SHORT"/>
    <s v="A320"/>
    <n v="0"/>
    <n v="3"/>
    <n v="177"/>
    <n v="1"/>
    <n v="7"/>
    <n v="29"/>
    <m/>
    <m/>
  </r>
  <r>
    <d v="2025-09-19T00:00:00"/>
    <d v="1899-12-30T14:30:00"/>
    <s v="Afternoon"/>
    <s v="BA"/>
    <s v="BA6246"/>
    <s v="LHR"/>
    <s v="IST"/>
    <s v="Turkey"/>
    <s v="Europe"/>
    <s v="SHORT"/>
    <s v="A320"/>
    <n v="0"/>
    <n v="3"/>
    <n v="177"/>
    <n v="2"/>
    <n v="11"/>
    <n v="39"/>
    <m/>
    <m/>
  </r>
  <r>
    <d v="2025-08-14T00:00:00"/>
    <d v="1899-12-30T14:39:00"/>
    <s v="Afternoon"/>
    <s v="BA"/>
    <s v="BA8887"/>
    <s v="LHR"/>
    <s v="JFK"/>
    <s v="USA"/>
    <s v="North America"/>
    <s v="LONG"/>
    <s v="B777"/>
    <n v="8"/>
    <n v="49"/>
    <n v="178"/>
    <n v="0"/>
    <n v="13"/>
    <n v="45"/>
    <m/>
    <m/>
  </r>
  <r>
    <d v="2025-09-14T00:00:00"/>
    <d v="1899-12-30T14:41:00"/>
    <s v="Afternoon"/>
    <s v="BA"/>
    <s v="BA1700"/>
    <s v="LHR"/>
    <s v="MAD"/>
    <s v="Spain"/>
    <s v="Europe"/>
    <s v="SHORT"/>
    <s v="A320"/>
    <n v="0"/>
    <n v="7"/>
    <n v="173"/>
    <n v="3"/>
    <n v="13"/>
    <n v="45"/>
    <m/>
    <m/>
  </r>
  <r>
    <d v="2025-08-16T00:00:00"/>
    <d v="1899-12-30T15:27:00"/>
    <s v="Afternoon"/>
    <s v="BA"/>
    <s v="BA8322"/>
    <s v="LHR"/>
    <s v="AMS"/>
    <s v="Netherlands"/>
    <s v="Europe"/>
    <s v="SHORT"/>
    <s v="A320"/>
    <n v="0"/>
    <n v="13"/>
    <n v="167"/>
    <n v="0"/>
    <n v="14"/>
    <n v="47"/>
    <m/>
    <m/>
  </r>
  <r>
    <d v="2025-10-26T00:00:00"/>
    <d v="1899-12-30T07:53:00"/>
    <s v="Morning"/>
    <s v="BA"/>
    <s v="BA6461"/>
    <s v="LHR"/>
    <s v="MAD"/>
    <s v="Spain"/>
    <s v="Europe"/>
    <s v="SHORT"/>
    <s v="A320"/>
    <n v="0"/>
    <n v="13"/>
    <n v="167"/>
    <n v="0"/>
    <n v="4"/>
    <n v="20"/>
    <n v="180"/>
    <s v="Group A"/>
  </r>
  <r>
    <d v="2025-05-26T00:00:00"/>
    <d v="1899-12-30T21:42:00"/>
    <s v="Evening"/>
    <s v="BA"/>
    <s v="BA7581"/>
    <s v="LHR"/>
    <s v="DXB"/>
    <s v="UAE"/>
    <s v="Middle East"/>
    <s v="LONG"/>
    <s v="B777"/>
    <n v="0"/>
    <n v="48"/>
    <n v="224"/>
    <n v="0"/>
    <n v="6"/>
    <n v="26"/>
    <m/>
    <m/>
  </r>
  <r>
    <d v="2025-09-30T00:00:00"/>
    <d v="1899-12-30T22:52:00"/>
    <s v="Evening"/>
    <s v="BA"/>
    <s v="BA5278"/>
    <s v="LHR"/>
    <s v="JFK"/>
    <s v="USA"/>
    <s v="North America"/>
    <s v="LONG"/>
    <s v="B777"/>
    <n v="0"/>
    <n v="32"/>
    <n v="304"/>
    <n v="0"/>
    <n v="12"/>
    <n v="42"/>
    <m/>
    <m/>
  </r>
  <r>
    <d v="2025-04-14T00:00:00"/>
    <d v="1899-12-30T19:46:00"/>
    <s v="Evening"/>
    <s v="BA"/>
    <s v="BA2876"/>
    <s v="LHR"/>
    <s v="MUC"/>
    <s v="Germany"/>
    <s v="Europe"/>
    <s v="SHORT"/>
    <s v="A320"/>
    <n v="0"/>
    <n v="17"/>
    <n v="163"/>
    <n v="0"/>
    <n v="5"/>
    <n v="22"/>
    <m/>
    <m/>
  </r>
  <r>
    <d v="2025-10-07T00:00:00"/>
    <d v="1899-12-30T22:26:00"/>
    <s v="Evening"/>
    <s v="BA"/>
    <s v="BA5823"/>
    <s v="LHR"/>
    <s v="AMS"/>
    <s v="Netherlands"/>
    <s v="Europe"/>
    <s v="SHORT"/>
    <s v="A320"/>
    <n v="0"/>
    <n v="8"/>
    <n v="172"/>
    <n v="0"/>
    <n v="8"/>
    <n v="30"/>
    <m/>
    <m/>
  </r>
  <r>
    <d v="2025-10-26T00:00:00"/>
    <d v="1899-12-30T07:15:00"/>
    <s v="Morning"/>
    <s v="BA"/>
    <s v="BA9574"/>
    <s v="LHR"/>
    <s v="HND"/>
    <s v="Japan"/>
    <s v="Asia"/>
    <s v="LONG"/>
    <s v="B777"/>
    <n v="8"/>
    <n v="49"/>
    <n v="178"/>
    <n v="0"/>
    <n v="10"/>
    <n v="37"/>
    <n v="235"/>
    <s v="Group C"/>
  </r>
  <r>
    <d v="2025-08-11T00:00:00"/>
    <d v="1899-12-30T06:01:00"/>
    <s v="Morning"/>
    <s v="BA"/>
    <s v="BA7701"/>
    <s v="LHR"/>
    <s v="BCN"/>
    <s v="Spain"/>
    <s v="Europe"/>
    <s v="SHORT"/>
    <s v="A320"/>
    <n v="0"/>
    <n v="12"/>
    <n v="168"/>
    <n v="0"/>
    <n v="12"/>
    <n v="43"/>
    <n v="180"/>
    <s v="Group A"/>
  </r>
  <r>
    <d v="2025-04-11T00:00:00"/>
    <d v="1899-12-30T21:06:00"/>
    <s v="Evening"/>
    <s v="BA"/>
    <s v="BA4277"/>
    <s v="LHR"/>
    <s v="ORD"/>
    <s v="USA"/>
    <s v="North America"/>
    <s v="LONG"/>
    <s v="B787"/>
    <n v="8"/>
    <n v="42"/>
    <n v="166"/>
    <n v="1"/>
    <n v="0"/>
    <n v="3"/>
    <m/>
    <m/>
  </r>
  <r>
    <d v="2025-04-03T00:00:00"/>
    <d v="1899-12-30T17:53:00"/>
    <s v="Afternoon"/>
    <s v="BA"/>
    <s v="BA2053"/>
    <s v="LHR"/>
    <s v="MAD"/>
    <s v="Spain"/>
    <s v="Europe"/>
    <s v="SHORT"/>
    <s v="A320"/>
    <n v="0"/>
    <n v="7"/>
    <n v="173"/>
    <n v="2"/>
    <n v="12"/>
    <n v="41"/>
    <m/>
    <m/>
  </r>
  <r>
    <d v="2025-04-27T00:00:00"/>
    <d v="1899-12-30T20:42:00"/>
    <s v="Evening"/>
    <s v="BA"/>
    <s v="BA2940"/>
    <s v="LHR"/>
    <s v="ORD"/>
    <s v="USA"/>
    <s v="North America"/>
    <s v="LONG"/>
    <s v="B787"/>
    <n v="8"/>
    <n v="48"/>
    <n v="200"/>
    <n v="1"/>
    <n v="6"/>
    <n v="27"/>
    <m/>
    <m/>
  </r>
  <r>
    <d v="2025-09-25T00:00:00"/>
    <d v="1899-12-30T13:35:00"/>
    <s v="Lunchtime"/>
    <s v="BA"/>
    <s v="BA7029"/>
    <s v="LHR"/>
    <s v="HND"/>
    <s v="Japan"/>
    <s v="Asia"/>
    <s v="LONG"/>
    <s v="B777"/>
    <n v="8"/>
    <n v="49"/>
    <n v="178"/>
    <n v="1"/>
    <n v="12"/>
    <n v="41"/>
    <m/>
    <m/>
  </r>
  <r>
    <d v="2025-06-14T00:00:00"/>
    <d v="1899-12-30T12:17:00"/>
    <s v="Lunchtime"/>
    <s v="BA"/>
    <s v="BA6740"/>
    <s v="LHR"/>
    <s v="MUC"/>
    <s v="Germany"/>
    <s v="Europe"/>
    <s v="SHORT"/>
    <s v="A320"/>
    <n v="0"/>
    <n v="1"/>
    <n v="179"/>
    <n v="0"/>
    <n v="12"/>
    <n v="42"/>
    <m/>
    <m/>
  </r>
  <r>
    <d v="2025-05-25T00:00:00"/>
    <d v="1899-12-30T21:05:00"/>
    <s v="Evening"/>
    <s v="BA"/>
    <s v="BA1948"/>
    <s v="LHR"/>
    <s v="HND"/>
    <s v="Japan"/>
    <s v="Asia"/>
    <s v="LONG"/>
    <s v="B787"/>
    <n v="8"/>
    <n v="48"/>
    <n v="200"/>
    <n v="0"/>
    <n v="17"/>
    <n v="55"/>
    <m/>
    <m/>
  </r>
  <r>
    <d v="2025-10-30T00:00:00"/>
    <d v="1899-12-30T10:00:00"/>
    <s v="Morning"/>
    <s v="BA"/>
    <s v="BA7008"/>
    <s v="LHR"/>
    <s v="JFK"/>
    <s v="USA"/>
    <s v="North America"/>
    <s v="LONG"/>
    <s v="A350"/>
    <n v="0"/>
    <n v="56"/>
    <n v="275"/>
    <n v="0"/>
    <n v="15"/>
    <n v="51"/>
    <n v="331"/>
    <s v="Group B"/>
  </r>
  <r>
    <d v="2025-09-28T00:00:00"/>
    <d v="1899-12-30T11:18:00"/>
    <s v="Morning"/>
    <s v="BA"/>
    <s v="BA2831"/>
    <s v="LHR"/>
    <s v="ORD"/>
    <s v="USA"/>
    <s v="North America"/>
    <s v="LONG"/>
    <s v="A350"/>
    <n v="0"/>
    <n v="56"/>
    <n v="275"/>
    <n v="1"/>
    <n v="15"/>
    <n v="51"/>
    <n v="331"/>
    <s v="Group B"/>
  </r>
  <r>
    <d v="2025-07-24T00:00:00"/>
    <d v="1899-12-30T09:09:00"/>
    <s v="Morning"/>
    <s v="BA"/>
    <s v="BA1194"/>
    <s v="LHR"/>
    <s v="AMS"/>
    <s v="Netherlands"/>
    <s v="Europe"/>
    <s v="SHORT"/>
    <s v="A320"/>
    <n v="0"/>
    <n v="11"/>
    <n v="169"/>
    <n v="0"/>
    <n v="16"/>
    <n v="53"/>
    <n v="180"/>
    <s v="Group A"/>
  </r>
  <r>
    <d v="2025-08-02T00:00:00"/>
    <d v="1899-12-30T07:33:00"/>
    <s v="Morning"/>
    <s v="BA"/>
    <s v="BA4243"/>
    <s v="LHR"/>
    <s v="DFW"/>
    <s v="USA"/>
    <s v="North America"/>
    <s v="LONG"/>
    <s v="B777"/>
    <n v="0"/>
    <n v="48"/>
    <n v="224"/>
    <n v="0"/>
    <n v="9"/>
    <n v="35"/>
    <n v="272"/>
    <s v="Group B"/>
  </r>
  <r>
    <d v="2025-05-10T00:00:00"/>
    <d v="1899-12-30T11:28:00"/>
    <s v="Morning"/>
    <s v="BA"/>
    <s v="BA8651"/>
    <s v="LHR"/>
    <s v="AMS"/>
    <s v="Netherlands"/>
    <s v="Europe"/>
    <s v="SHORT"/>
    <s v="A320"/>
    <n v="0"/>
    <n v="7"/>
    <n v="173"/>
    <n v="3"/>
    <n v="8"/>
    <n v="31"/>
    <n v="180"/>
    <s v="Group A"/>
  </r>
  <r>
    <d v="2025-05-14T00:00:00"/>
    <d v="1899-12-30T10:06:00"/>
    <s v="Morning"/>
    <s v="BA"/>
    <s v="BA3714"/>
    <s v="LHR"/>
    <s v="FRA"/>
    <s v="Germany"/>
    <s v="Europe"/>
    <s v="SHORT"/>
    <s v="A320"/>
    <n v="0"/>
    <n v="3"/>
    <n v="177"/>
    <n v="1"/>
    <n v="13"/>
    <n v="44"/>
    <n v="180"/>
    <s v="Group A"/>
  </r>
  <r>
    <d v="2025-10-11T00:00:00"/>
    <d v="1899-12-30T11:53:00"/>
    <s v="Morning"/>
    <s v="BA"/>
    <s v="BA4549"/>
    <s v="LHR"/>
    <s v="FRA"/>
    <s v="Germany"/>
    <s v="Europe"/>
    <s v="SHORT"/>
    <s v="A320"/>
    <n v="0"/>
    <n v="1"/>
    <n v="179"/>
    <n v="0"/>
    <n v="12"/>
    <n v="42"/>
    <n v="180"/>
    <s v="Group A"/>
  </r>
  <r>
    <d v="2025-10-26T00:00:00"/>
    <d v="1899-12-30T12:25:00"/>
    <s v="Lunchtime"/>
    <s v="BA"/>
    <s v="BA6421"/>
    <s v="LHR"/>
    <s v="CDG"/>
    <s v="France"/>
    <s v="Europe"/>
    <s v="SHORT"/>
    <s v="A320"/>
    <n v="0"/>
    <n v="7"/>
    <n v="173"/>
    <n v="0"/>
    <n v="6"/>
    <n v="25"/>
    <m/>
    <m/>
  </r>
  <r>
    <d v="2025-05-22T00:00:00"/>
    <d v="1899-12-30T10:08:00"/>
    <s v="Morning"/>
    <s v="BA"/>
    <s v="BA4416"/>
    <s v="LHR"/>
    <s v="VIE"/>
    <s v="Austria"/>
    <s v="Europe"/>
    <s v="SHORT"/>
    <s v="A320"/>
    <n v="0"/>
    <n v="19"/>
    <n v="161"/>
    <n v="2"/>
    <n v="10"/>
    <n v="37"/>
    <n v="180"/>
    <s v="Group A"/>
  </r>
  <r>
    <d v="2025-08-20T00:00:00"/>
    <d v="1899-12-30T18:11:00"/>
    <s v="Evening"/>
    <s v="BA"/>
    <s v="BA8323"/>
    <s v="LHR"/>
    <s v="MUC"/>
    <s v="Germany"/>
    <s v="Europe"/>
    <s v="SHORT"/>
    <s v="A320"/>
    <n v="0"/>
    <n v="15"/>
    <n v="165"/>
    <n v="0"/>
    <n v="8"/>
    <n v="30"/>
    <m/>
    <m/>
  </r>
  <r>
    <d v="2025-08-03T00:00:00"/>
    <d v="1899-12-30T06:54:00"/>
    <s v="Morning"/>
    <s v="BA"/>
    <s v="BA9325"/>
    <s v="LHR"/>
    <s v="LAX"/>
    <s v="USA"/>
    <s v="North America"/>
    <s v="LONG"/>
    <s v="A350"/>
    <n v="0"/>
    <n v="56"/>
    <n v="275"/>
    <n v="0"/>
    <n v="3"/>
    <n v="17"/>
    <n v="331"/>
    <s v="Group B"/>
  </r>
  <r>
    <d v="2025-06-10T00:00:00"/>
    <d v="1899-12-30T21:12:00"/>
    <s v="Evening"/>
    <s v="BA"/>
    <s v="BA6728"/>
    <s v="LHR"/>
    <s v="HND"/>
    <s v="Japan"/>
    <s v="Asia"/>
    <s v="LONG"/>
    <s v="B787"/>
    <n v="8"/>
    <n v="42"/>
    <n v="166"/>
    <n v="0"/>
    <n v="15"/>
    <n v="50"/>
    <m/>
    <m/>
  </r>
  <r>
    <d v="2025-07-13T00:00:00"/>
    <d v="1899-12-30T19:04:00"/>
    <s v="Evening"/>
    <s v="BA"/>
    <s v="BA7715"/>
    <s v="LHR"/>
    <s v="DFW"/>
    <s v="USA"/>
    <s v="North America"/>
    <s v="LONG"/>
    <s v="B777"/>
    <n v="8"/>
    <n v="49"/>
    <n v="178"/>
    <n v="0"/>
    <n v="8"/>
    <n v="31"/>
    <m/>
    <m/>
  </r>
  <r>
    <d v="2025-07-23T00:00:00"/>
    <d v="1899-12-30T20:32:00"/>
    <s v="Evening"/>
    <s v="BA"/>
    <s v="BA8474"/>
    <s v="LHR"/>
    <s v="CDG"/>
    <s v="France"/>
    <s v="Europe"/>
    <s v="SHORT"/>
    <s v="A320"/>
    <n v="0"/>
    <n v="15"/>
    <n v="165"/>
    <n v="1"/>
    <n v="19"/>
    <n v="62"/>
    <m/>
    <m/>
  </r>
  <r>
    <d v="2025-06-13T00:00:00"/>
    <d v="1899-12-30T06:36:00"/>
    <s v="Morning"/>
    <s v="BA"/>
    <s v="BA1624"/>
    <s v="LHR"/>
    <s v="ZRH"/>
    <s v="Switzerland"/>
    <s v="Europe"/>
    <s v="SHORT"/>
    <s v="A320"/>
    <n v="0"/>
    <n v="14"/>
    <n v="166"/>
    <n v="0"/>
    <n v="0"/>
    <n v="5"/>
    <n v="180"/>
    <s v="Group A"/>
  </r>
  <r>
    <d v="2025-09-22T00:00:00"/>
    <d v="1899-12-30T20:58:00"/>
    <s v="Evening"/>
    <s v="BA"/>
    <s v="BA9427"/>
    <s v="LHR"/>
    <s v="AMS"/>
    <s v="Netherlands"/>
    <s v="Europe"/>
    <s v="SHORT"/>
    <s v="A320"/>
    <n v="0"/>
    <n v="16"/>
    <n v="164"/>
    <n v="0"/>
    <n v="5"/>
    <n v="22"/>
    <m/>
    <m/>
  </r>
  <r>
    <d v="2025-10-18T00:00:00"/>
    <d v="1899-12-30T19:08:00"/>
    <s v="Evening"/>
    <s v="BA"/>
    <s v="BA8610"/>
    <s v="LHR"/>
    <s v="ZRH"/>
    <s v="Switzerland"/>
    <s v="Europe"/>
    <s v="SHORT"/>
    <s v="A320"/>
    <n v="0"/>
    <n v="10"/>
    <n v="170"/>
    <n v="0"/>
    <n v="8"/>
    <n v="31"/>
    <m/>
    <m/>
  </r>
  <r>
    <d v="2025-08-11T00:00:00"/>
    <d v="1899-12-30T10:13:00"/>
    <s v="Morning"/>
    <s v="BA"/>
    <s v="BA6167"/>
    <s v="LHR"/>
    <s v="CDG"/>
    <s v="France"/>
    <s v="Europe"/>
    <s v="SHORT"/>
    <s v="A320"/>
    <n v="0"/>
    <n v="8"/>
    <n v="172"/>
    <n v="0"/>
    <n v="14"/>
    <n v="48"/>
    <n v="180"/>
    <s v="Group A"/>
  </r>
  <r>
    <d v="2025-08-17T00:00:00"/>
    <d v="1899-12-30T08:18:00"/>
    <s v="Morning"/>
    <s v="BA"/>
    <s v="BA5708"/>
    <s v="LHR"/>
    <s v="FRA"/>
    <s v="Germany"/>
    <s v="Europe"/>
    <s v="SHORT"/>
    <s v="A320"/>
    <n v="0"/>
    <n v="15"/>
    <n v="165"/>
    <n v="0"/>
    <n v="10"/>
    <n v="37"/>
    <n v="180"/>
    <s v="Group A"/>
  </r>
  <r>
    <d v="2025-05-13T00:00:00"/>
    <d v="1899-12-30T22:35:00"/>
    <s v="Evening"/>
    <s v="BA"/>
    <s v="BA5348"/>
    <s v="LHR"/>
    <s v="FRA"/>
    <s v="Germany"/>
    <s v="Europe"/>
    <s v="SHORT"/>
    <s v="A320"/>
    <n v="0"/>
    <n v="0"/>
    <n v="180"/>
    <n v="1"/>
    <n v="9"/>
    <n v="35"/>
    <m/>
    <m/>
  </r>
  <r>
    <d v="2025-08-11T00:00:00"/>
    <d v="1899-12-30T17:02:00"/>
    <s v="Afternoon"/>
    <s v="BA"/>
    <s v="BA8074"/>
    <s v="LHR"/>
    <s v="ZRH"/>
    <s v="Switzerland"/>
    <s v="Europe"/>
    <s v="SHORT"/>
    <s v="A320"/>
    <n v="0"/>
    <n v="2"/>
    <n v="178"/>
    <n v="0"/>
    <n v="2"/>
    <n v="13"/>
    <m/>
    <m/>
  </r>
  <r>
    <d v="2025-08-16T00:00:00"/>
    <d v="1899-12-30T16:55:00"/>
    <s v="Afternoon"/>
    <s v="BA"/>
    <s v="BA5674"/>
    <s v="LHR"/>
    <s v="HND"/>
    <s v="Japan"/>
    <s v="Asia"/>
    <s v="LONG"/>
    <s v="B777"/>
    <n v="0"/>
    <n v="32"/>
    <n v="300"/>
    <n v="1"/>
    <n v="1"/>
    <n v="12"/>
    <m/>
    <m/>
  </r>
  <r>
    <d v="2025-04-15T00:00:00"/>
    <d v="1899-12-30T10:34:00"/>
    <s v="Morning"/>
    <s v="BA"/>
    <s v="BA4366"/>
    <s v="LHR"/>
    <s v="BCN"/>
    <s v="Spain"/>
    <s v="Europe"/>
    <s v="SHORT"/>
    <s v="A320"/>
    <n v="0"/>
    <n v="1"/>
    <n v="179"/>
    <n v="1"/>
    <n v="10"/>
    <n v="35"/>
    <n v="180"/>
    <s v="Group A"/>
  </r>
  <r>
    <d v="2025-10-30T00:00:00"/>
    <d v="1899-12-30T13:36:00"/>
    <s v="Lunchtime"/>
    <s v="BA"/>
    <s v="BA8878"/>
    <s v="LHR"/>
    <s v="ORD"/>
    <s v="USA"/>
    <s v="North America"/>
    <s v="LONG"/>
    <s v="B787"/>
    <n v="8"/>
    <n v="48"/>
    <n v="200"/>
    <n v="0"/>
    <n v="0"/>
    <n v="9"/>
    <m/>
    <m/>
  </r>
  <r>
    <d v="2025-04-02T00:00:00"/>
    <d v="1899-12-30T16:49:00"/>
    <s v="Afternoon"/>
    <s v="BA"/>
    <s v="BA9732"/>
    <s v="LHR"/>
    <s v="AMS"/>
    <s v="Netherlands"/>
    <s v="Europe"/>
    <s v="SHORT"/>
    <s v="A320"/>
    <n v="0"/>
    <n v="14"/>
    <n v="166"/>
    <n v="0"/>
    <n v="5"/>
    <n v="22"/>
    <m/>
    <m/>
  </r>
  <r>
    <d v="2025-08-25T00:00:00"/>
    <d v="1899-12-30T17:39:00"/>
    <s v="Afternoon"/>
    <s v="BA"/>
    <s v="BA5323"/>
    <s v="LHR"/>
    <s v="HND"/>
    <s v="Japan"/>
    <s v="Asia"/>
    <s v="LONG"/>
    <s v="A350"/>
    <n v="0"/>
    <n v="56"/>
    <n v="275"/>
    <n v="1"/>
    <n v="11"/>
    <n v="38"/>
    <m/>
    <m/>
  </r>
  <r>
    <d v="2025-08-22T00:00:00"/>
    <d v="1899-12-30T07:22:00"/>
    <s v="Morning"/>
    <s v="BA"/>
    <s v="BA7450"/>
    <s v="LHR"/>
    <s v="ZRH"/>
    <s v="Switzerland"/>
    <s v="Europe"/>
    <s v="SHORT"/>
    <s v="A320"/>
    <n v="0"/>
    <n v="12"/>
    <n v="168"/>
    <n v="0"/>
    <n v="2"/>
    <n v="15"/>
    <n v="180"/>
    <s v="Group A"/>
  </r>
  <r>
    <d v="2025-04-10T00:00:00"/>
    <d v="1899-12-30T17:02:00"/>
    <s v="Afternoon"/>
    <s v="BA"/>
    <s v="BA9919"/>
    <s v="LHR"/>
    <s v="IST"/>
    <s v="Turkey"/>
    <s v="Europe"/>
    <s v="SHORT"/>
    <s v="A320"/>
    <n v="0"/>
    <n v="19"/>
    <n v="161"/>
    <n v="0"/>
    <n v="17"/>
    <n v="55"/>
    <m/>
    <m/>
  </r>
  <r>
    <d v="2025-07-20T00:00:00"/>
    <d v="1899-12-30T07:23:00"/>
    <s v="Morning"/>
    <s v="BA"/>
    <s v="BA9444"/>
    <s v="LHR"/>
    <s v="AMS"/>
    <s v="Netherlands"/>
    <s v="Europe"/>
    <s v="SHORT"/>
    <s v="A320"/>
    <n v="0"/>
    <n v="1"/>
    <n v="179"/>
    <n v="0"/>
    <n v="14"/>
    <n v="49"/>
    <n v="180"/>
    <s v="Group A"/>
  </r>
  <r>
    <d v="2025-05-02T00:00:00"/>
    <d v="1899-12-30T13:23:00"/>
    <s v="Lunchtime"/>
    <s v="BA"/>
    <s v="BA9269"/>
    <s v="LHR"/>
    <s v="ZRH"/>
    <s v="Switzerland"/>
    <s v="Europe"/>
    <s v="SHORT"/>
    <s v="A320"/>
    <n v="0"/>
    <n v="9"/>
    <n v="171"/>
    <n v="3"/>
    <n v="0"/>
    <n v="6"/>
    <m/>
    <m/>
  </r>
  <r>
    <d v="2025-07-29T00:00:00"/>
    <d v="1899-12-30T12:06:00"/>
    <s v="Lunchtime"/>
    <s v="BA"/>
    <s v="BA2400"/>
    <s v="LHR"/>
    <s v="ZRH"/>
    <s v="Switzerland"/>
    <s v="Europe"/>
    <s v="SHORT"/>
    <s v="A320"/>
    <n v="0"/>
    <n v="20"/>
    <n v="160"/>
    <n v="0"/>
    <n v="3"/>
    <n v="16"/>
    <m/>
    <m/>
  </r>
  <r>
    <d v="2025-04-27T00:00:00"/>
    <d v="1899-12-30T13:22:00"/>
    <s v="Lunchtime"/>
    <s v="BA"/>
    <s v="BA9022"/>
    <s v="LHR"/>
    <s v="IST"/>
    <s v="Turkey"/>
    <s v="Europe"/>
    <s v="SHORT"/>
    <s v="A320"/>
    <n v="0"/>
    <n v="3"/>
    <n v="177"/>
    <n v="0"/>
    <n v="0"/>
    <n v="0"/>
    <m/>
    <m/>
  </r>
  <r>
    <d v="2025-05-15T00:00:00"/>
    <d v="1899-12-30T12:50:00"/>
    <s v="Lunchtime"/>
    <s v="BA"/>
    <s v="BA3392"/>
    <s v="LHR"/>
    <s v="AMS"/>
    <s v="Netherlands"/>
    <s v="Europe"/>
    <s v="SHORT"/>
    <s v="A320"/>
    <n v="0"/>
    <n v="2"/>
    <n v="178"/>
    <n v="0"/>
    <n v="3"/>
    <n v="18"/>
    <m/>
    <m/>
  </r>
  <r>
    <d v="2025-08-28T00:00:00"/>
    <d v="1899-12-30T09:30:00"/>
    <s v="Morning"/>
    <s v="BA"/>
    <s v="BA1146"/>
    <s v="LHR"/>
    <s v="AMS"/>
    <s v="Netherlands"/>
    <s v="Europe"/>
    <s v="SHORT"/>
    <s v="A320"/>
    <n v="0"/>
    <n v="5"/>
    <n v="175"/>
    <n v="0"/>
    <n v="12"/>
    <n v="42"/>
    <n v="180"/>
    <s v="Group A"/>
  </r>
  <r>
    <d v="2025-04-30T00:00:00"/>
    <d v="1899-12-30T08:41:00"/>
    <s v="Morning"/>
    <s v="BA"/>
    <s v="BA7037"/>
    <s v="LHR"/>
    <s v="HND"/>
    <s v="Japan"/>
    <s v="Asia"/>
    <s v="LONG"/>
    <s v="B777"/>
    <n v="0"/>
    <n v="32"/>
    <n v="300"/>
    <n v="0"/>
    <n v="6"/>
    <n v="24"/>
    <n v="332"/>
    <s v="Group C"/>
  </r>
  <r>
    <d v="2025-04-04T00:00:00"/>
    <d v="1899-12-30T08:35:00"/>
    <s v="Morning"/>
    <s v="BA"/>
    <s v="BA7746"/>
    <s v="LHR"/>
    <s v="CDG"/>
    <s v="France"/>
    <s v="Europe"/>
    <s v="SHORT"/>
    <s v="A320"/>
    <n v="0"/>
    <n v="3"/>
    <n v="177"/>
    <n v="0"/>
    <n v="10"/>
    <n v="37"/>
    <n v="180"/>
    <s v="Group A"/>
  </r>
  <r>
    <d v="2025-10-21T00:00:00"/>
    <d v="1899-12-30T18:38:00"/>
    <s v="Evening"/>
    <s v="BA"/>
    <s v="BA1851"/>
    <s v="LHR"/>
    <s v="VIE"/>
    <s v="Austria"/>
    <s v="Europe"/>
    <s v="SHORT"/>
    <s v="A320"/>
    <n v="0"/>
    <n v="13"/>
    <n v="167"/>
    <n v="0"/>
    <n v="0"/>
    <n v="7"/>
    <m/>
    <m/>
  </r>
  <r>
    <d v="2025-06-11T00:00:00"/>
    <d v="1899-12-30T19:21:00"/>
    <s v="Evening"/>
    <s v="BA"/>
    <s v="BA6869"/>
    <s v="LHR"/>
    <s v="BCN"/>
    <s v="Spain"/>
    <s v="Europe"/>
    <s v="SHORT"/>
    <s v="A320"/>
    <n v="0"/>
    <n v="3"/>
    <n v="177"/>
    <n v="0"/>
    <n v="12"/>
    <n v="43"/>
    <m/>
    <m/>
  </r>
  <r>
    <d v="2025-04-11T00:00:00"/>
    <d v="1899-12-30T13:14:00"/>
    <s v="Lunchtime"/>
    <s v="BA"/>
    <s v="BA5450"/>
    <s v="LHR"/>
    <s v="VIE"/>
    <s v="Austria"/>
    <s v="Europe"/>
    <s v="SHORT"/>
    <s v="A320"/>
    <n v="0"/>
    <n v="9"/>
    <n v="171"/>
    <n v="0"/>
    <n v="5"/>
    <n v="22"/>
    <m/>
    <m/>
  </r>
  <r>
    <d v="2025-08-09T00:00:00"/>
    <d v="1899-12-30T07:19:00"/>
    <s v="Morning"/>
    <s v="BA"/>
    <s v="BA7632"/>
    <s v="LHR"/>
    <s v="BCN"/>
    <s v="Spain"/>
    <s v="Europe"/>
    <s v="SHORT"/>
    <s v="A320"/>
    <n v="0"/>
    <n v="1"/>
    <n v="179"/>
    <n v="0"/>
    <n v="8"/>
    <n v="30"/>
    <n v="180"/>
    <s v="Group A"/>
  </r>
  <r>
    <d v="2025-10-12T00:00:00"/>
    <d v="1899-12-30T10:39:00"/>
    <s v="Morning"/>
    <s v="BA"/>
    <s v="BA7163"/>
    <s v="LHR"/>
    <s v="MUC"/>
    <s v="Germany"/>
    <s v="Europe"/>
    <s v="SHORT"/>
    <s v="A320"/>
    <n v="0"/>
    <n v="20"/>
    <n v="160"/>
    <n v="0"/>
    <n v="7"/>
    <n v="29"/>
    <n v="180"/>
    <s v="Group A"/>
  </r>
  <r>
    <d v="2025-04-07T00:00:00"/>
    <d v="1899-12-30T17:57:00"/>
    <s v="Afternoon"/>
    <s v="BA"/>
    <s v="BA5720"/>
    <s v="LHR"/>
    <s v="VIE"/>
    <s v="Austria"/>
    <s v="Europe"/>
    <s v="SHORT"/>
    <s v="A320"/>
    <n v="0"/>
    <n v="12"/>
    <n v="168"/>
    <n v="0"/>
    <n v="1"/>
    <n v="10"/>
    <m/>
    <m/>
  </r>
  <r>
    <d v="2025-06-19T00:00:00"/>
    <d v="1899-12-30T11:30:00"/>
    <s v="Morning"/>
    <s v="BA"/>
    <s v="BA5048"/>
    <s v="LHR"/>
    <s v="MUC"/>
    <s v="Germany"/>
    <s v="Europe"/>
    <s v="SHORT"/>
    <s v="A320"/>
    <n v="0"/>
    <n v="12"/>
    <n v="168"/>
    <n v="1"/>
    <n v="1"/>
    <n v="12"/>
    <n v="180"/>
    <s v="Group A"/>
  </r>
  <r>
    <d v="2025-05-01T00:00:00"/>
    <d v="1899-12-30T19:35:00"/>
    <s v="Evening"/>
    <s v="BA"/>
    <s v="BA3620"/>
    <s v="LHR"/>
    <s v="MAD"/>
    <s v="Spain"/>
    <s v="Europe"/>
    <s v="SHORT"/>
    <s v="A320"/>
    <n v="0"/>
    <n v="17"/>
    <n v="163"/>
    <n v="2"/>
    <n v="13"/>
    <n v="45"/>
    <m/>
    <m/>
  </r>
  <r>
    <d v="2025-08-14T00:00:00"/>
    <d v="1899-12-30T13:43:00"/>
    <s v="Lunchtime"/>
    <s v="BA"/>
    <s v="BA9376"/>
    <s v="LHR"/>
    <s v="JFK"/>
    <s v="USA"/>
    <s v="North America"/>
    <s v="LONG"/>
    <s v="B787"/>
    <n v="0"/>
    <n v="35"/>
    <n v="179"/>
    <n v="0"/>
    <n v="10"/>
    <n v="37"/>
    <m/>
    <m/>
  </r>
  <r>
    <d v="2025-07-16T00:00:00"/>
    <d v="1899-12-30T10:49:00"/>
    <s v="Morning"/>
    <s v="BA"/>
    <s v="BA6500"/>
    <s v="LHR"/>
    <s v="AMS"/>
    <s v="Netherlands"/>
    <s v="Europe"/>
    <s v="SHORT"/>
    <s v="A320"/>
    <n v="0"/>
    <n v="5"/>
    <n v="175"/>
    <n v="0"/>
    <n v="14"/>
    <n v="47"/>
    <n v="180"/>
    <s v="Group A"/>
  </r>
  <r>
    <d v="2025-08-10T00:00:00"/>
    <d v="1899-12-30T11:26:00"/>
    <s v="Morning"/>
    <s v="BA"/>
    <s v="BA2977"/>
    <s v="LHR"/>
    <s v="IST"/>
    <s v="Turkey"/>
    <s v="Europe"/>
    <s v="SHORT"/>
    <s v="A320"/>
    <n v="0"/>
    <n v="6"/>
    <n v="174"/>
    <n v="0"/>
    <n v="10"/>
    <n v="35"/>
    <n v="180"/>
    <s v="Group A"/>
  </r>
  <r>
    <d v="2025-05-12T00:00:00"/>
    <d v="1899-12-30T11:16:00"/>
    <s v="Morning"/>
    <s v="BA"/>
    <s v="BA2899"/>
    <s v="LHR"/>
    <s v="LAX"/>
    <s v="USA"/>
    <s v="North America"/>
    <s v="LONG"/>
    <s v="B787"/>
    <n v="8"/>
    <n v="48"/>
    <n v="200"/>
    <n v="0"/>
    <n v="9"/>
    <n v="33"/>
    <n v="256"/>
    <s v="Group B"/>
  </r>
  <r>
    <d v="2025-09-10T00:00:00"/>
    <d v="1899-12-30T14:40:00"/>
    <s v="Afternoon"/>
    <s v="BA"/>
    <s v="BA8183"/>
    <s v="LHR"/>
    <s v="JFK"/>
    <s v="USA"/>
    <s v="North America"/>
    <s v="LONG"/>
    <s v="A380"/>
    <n v="14"/>
    <n v="97"/>
    <n v="358"/>
    <n v="0"/>
    <n v="0"/>
    <n v="3"/>
    <m/>
    <m/>
  </r>
  <r>
    <d v="2025-10-09T00:00:00"/>
    <d v="1899-12-30T09:32:00"/>
    <s v="Morning"/>
    <s v="BA"/>
    <s v="BA8179"/>
    <s v="LHR"/>
    <s v="CDG"/>
    <s v="France"/>
    <s v="Europe"/>
    <s v="SHORT"/>
    <s v="A320"/>
    <n v="0"/>
    <n v="11"/>
    <n v="169"/>
    <n v="0"/>
    <n v="6"/>
    <n v="26"/>
    <n v="180"/>
    <s v="Group A"/>
  </r>
  <r>
    <d v="2025-04-09T00:00:00"/>
    <d v="1899-12-30T14:58:00"/>
    <s v="Afternoon"/>
    <s v="BA"/>
    <s v="BA9368"/>
    <s v="LHR"/>
    <s v="LAX"/>
    <s v="USA"/>
    <s v="North America"/>
    <s v="LONG"/>
    <s v="B787"/>
    <n v="8"/>
    <n v="42"/>
    <n v="166"/>
    <n v="1"/>
    <n v="8"/>
    <n v="30"/>
    <m/>
    <m/>
  </r>
  <r>
    <d v="2025-08-24T00:00:00"/>
    <d v="1899-12-30T18:22:00"/>
    <s v="Evening"/>
    <s v="BA"/>
    <s v="BA4570"/>
    <s v="LHR"/>
    <s v="FRA"/>
    <s v="Germany"/>
    <s v="Europe"/>
    <s v="SHORT"/>
    <s v="A320"/>
    <n v="0"/>
    <n v="0"/>
    <n v="180"/>
    <n v="0"/>
    <n v="18"/>
    <n v="61"/>
    <m/>
    <m/>
  </r>
  <r>
    <d v="2025-07-04T00:00:00"/>
    <d v="1899-12-30T15:29:00"/>
    <s v="Afternoon"/>
    <s v="BA"/>
    <s v="BA7517"/>
    <s v="LHR"/>
    <s v="ZRH"/>
    <s v="Switzerland"/>
    <s v="Europe"/>
    <s v="SHORT"/>
    <s v="A320"/>
    <n v="0"/>
    <n v="16"/>
    <n v="164"/>
    <n v="0"/>
    <n v="12"/>
    <n v="41"/>
    <m/>
    <m/>
  </r>
  <r>
    <d v="2025-07-11T00:00:00"/>
    <d v="1899-12-30T22:05:00"/>
    <s v="Evening"/>
    <s v="BA"/>
    <s v="BA4576"/>
    <s v="LHR"/>
    <s v="LAX"/>
    <s v="USA"/>
    <s v="North America"/>
    <s v="LONG"/>
    <s v="B777"/>
    <n v="0"/>
    <n v="32"/>
    <n v="304"/>
    <n v="1"/>
    <n v="16"/>
    <n v="54"/>
    <m/>
    <m/>
  </r>
  <r>
    <d v="2025-09-17T00:00:00"/>
    <d v="1899-12-30T22:55:00"/>
    <s v="Evening"/>
    <s v="BA"/>
    <s v="BA1650"/>
    <s v="LHR"/>
    <s v="AMS"/>
    <s v="Netherlands"/>
    <s v="Europe"/>
    <s v="SHORT"/>
    <s v="A320"/>
    <n v="0"/>
    <n v="17"/>
    <n v="163"/>
    <n v="1"/>
    <n v="11"/>
    <n v="40"/>
    <m/>
    <m/>
  </r>
  <r>
    <d v="2025-09-02T00:00:00"/>
    <d v="1899-12-30T08:12:00"/>
    <s v="Morning"/>
    <s v="BA"/>
    <s v="BA7879"/>
    <s v="LHR"/>
    <s v="DXB"/>
    <s v="UAE"/>
    <s v="Middle East"/>
    <s v="LONG"/>
    <s v="B787"/>
    <n v="0"/>
    <n v="31"/>
    <n v="173"/>
    <n v="0"/>
    <n v="4"/>
    <n v="19"/>
    <n v="204"/>
    <s v="Group C"/>
  </r>
  <r>
    <d v="2025-10-07T00:00:00"/>
    <d v="1899-12-30T07:09:00"/>
    <s v="Morning"/>
    <s v="BA"/>
    <s v="BA4244"/>
    <s v="LHR"/>
    <s v="BCN"/>
    <s v="Spain"/>
    <s v="Europe"/>
    <s v="SHORT"/>
    <s v="A320"/>
    <n v="0"/>
    <n v="2"/>
    <n v="178"/>
    <n v="0"/>
    <n v="8"/>
    <n v="32"/>
    <n v="180"/>
    <s v="Group A"/>
  </r>
  <r>
    <d v="2025-04-04T00:00:00"/>
    <d v="1899-12-30T07:58:00"/>
    <s v="Morning"/>
    <s v="BA"/>
    <s v="BA7273"/>
    <s v="LHR"/>
    <s v="DFW"/>
    <s v="USA"/>
    <s v="North America"/>
    <s v="LONG"/>
    <s v="B777"/>
    <n v="0"/>
    <n v="32"/>
    <n v="300"/>
    <n v="0"/>
    <n v="9"/>
    <n v="34"/>
    <n v="332"/>
    <s v="Group B"/>
  </r>
  <r>
    <d v="2025-10-15T00:00:00"/>
    <d v="1899-12-30T22:43:00"/>
    <s v="Evening"/>
    <s v="BA"/>
    <s v="BA7716"/>
    <s v="LHR"/>
    <s v="IST"/>
    <s v="Turkey"/>
    <s v="Europe"/>
    <s v="SHORT"/>
    <s v="A320"/>
    <n v="0"/>
    <n v="18"/>
    <n v="162"/>
    <n v="0"/>
    <n v="3"/>
    <n v="16"/>
    <m/>
    <m/>
  </r>
  <r>
    <d v="2025-06-05T00:00:00"/>
    <d v="1899-12-30T18:21:00"/>
    <s v="Evening"/>
    <s v="BA"/>
    <s v="BA9553"/>
    <s v="LHR"/>
    <s v="FRA"/>
    <s v="Germany"/>
    <s v="Europe"/>
    <s v="SHORT"/>
    <s v="A320"/>
    <n v="0"/>
    <n v="12"/>
    <n v="168"/>
    <n v="0"/>
    <n v="6"/>
    <n v="24"/>
    <m/>
    <m/>
  </r>
  <r>
    <d v="2025-07-19T00:00:00"/>
    <d v="1899-12-30T10:42:00"/>
    <s v="Morning"/>
    <s v="BA"/>
    <s v="BA6416"/>
    <s v="LHR"/>
    <s v="BCN"/>
    <s v="Spain"/>
    <s v="Europe"/>
    <s v="SHORT"/>
    <s v="A320"/>
    <n v="0"/>
    <n v="7"/>
    <n v="173"/>
    <n v="0"/>
    <n v="7"/>
    <n v="27"/>
    <n v="180"/>
    <s v="Group A"/>
  </r>
  <r>
    <d v="2025-09-26T00:00:00"/>
    <d v="1899-12-30T15:17:00"/>
    <s v="Afternoon"/>
    <s v="BA"/>
    <s v="BA1642"/>
    <s v="LHR"/>
    <s v="DXB"/>
    <s v="UAE"/>
    <s v="Middle East"/>
    <s v="LONG"/>
    <s v="B777"/>
    <n v="0"/>
    <n v="32"/>
    <n v="300"/>
    <n v="0"/>
    <n v="17"/>
    <n v="55"/>
    <m/>
    <m/>
  </r>
  <r>
    <d v="2025-06-01T00:00:00"/>
    <d v="1899-12-30T13:36:00"/>
    <s v="Lunchtime"/>
    <s v="BA"/>
    <s v="BA8632"/>
    <s v="LHR"/>
    <s v="ZRH"/>
    <s v="Switzerland"/>
    <s v="Europe"/>
    <s v="SHORT"/>
    <s v="A320"/>
    <n v="0"/>
    <n v="2"/>
    <n v="178"/>
    <n v="1"/>
    <n v="0"/>
    <n v="0"/>
    <m/>
    <m/>
  </r>
  <r>
    <d v="2025-06-10T00:00:00"/>
    <d v="1899-12-30T06:43:00"/>
    <s v="Morning"/>
    <s v="BA"/>
    <s v="BA2825"/>
    <s v="LHR"/>
    <s v="DFW"/>
    <s v="USA"/>
    <s v="North America"/>
    <s v="LONG"/>
    <s v="B787"/>
    <n v="8"/>
    <n v="42"/>
    <n v="166"/>
    <n v="1"/>
    <n v="14"/>
    <n v="49"/>
    <n v="216"/>
    <s v="Group B"/>
  </r>
  <r>
    <d v="2025-05-01T00:00:00"/>
    <d v="1899-12-30T17:34:00"/>
    <s v="Afternoon"/>
    <s v="BA"/>
    <s v="BA3011"/>
    <s v="LHR"/>
    <s v="AMS"/>
    <s v="Netherlands"/>
    <s v="Europe"/>
    <s v="SHORT"/>
    <s v="A320"/>
    <n v="0"/>
    <n v="4"/>
    <n v="176"/>
    <n v="0"/>
    <n v="3"/>
    <n v="16"/>
    <m/>
    <m/>
  </r>
  <r>
    <d v="2025-04-24T00:00:00"/>
    <d v="1899-12-30T20:02:00"/>
    <s v="Evening"/>
    <s v="BA"/>
    <s v="BA1404"/>
    <s v="LHR"/>
    <s v="ORD"/>
    <s v="USA"/>
    <s v="North America"/>
    <s v="LONG"/>
    <s v="A380"/>
    <n v="14"/>
    <n v="97"/>
    <n v="358"/>
    <n v="0"/>
    <n v="0"/>
    <n v="9"/>
    <m/>
    <m/>
  </r>
  <r>
    <d v="2025-07-17T00:00:00"/>
    <d v="1899-12-30T15:35:00"/>
    <s v="Afternoon"/>
    <s v="BA"/>
    <s v="BA6723"/>
    <s v="LHR"/>
    <s v="FRA"/>
    <s v="Germany"/>
    <s v="Europe"/>
    <s v="SHORT"/>
    <s v="A320"/>
    <n v="0"/>
    <n v="5"/>
    <n v="175"/>
    <n v="0"/>
    <n v="14"/>
    <n v="49"/>
    <m/>
    <m/>
  </r>
  <r>
    <d v="2025-07-16T00:00:00"/>
    <d v="1899-12-30T08:24:00"/>
    <s v="Morning"/>
    <s v="BA"/>
    <s v="BA4955"/>
    <s v="LHR"/>
    <s v="MUC"/>
    <s v="Germany"/>
    <s v="Europe"/>
    <s v="SHORT"/>
    <s v="A320"/>
    <n v="0"/>
    <n v="0"/>
    <n v="180"/>
    <n v="0"/>
    <n v="12"/>
    <n v="42"/>
    <n v="180"/>
    <s v="Group A"/>
  </r>
  <r>
    <d v="2025-10-16T00:00:00"/>
    <d v="1899-12-30T21:55:00"/>
    <s v="Evening"/>
    <s v="BA"/>
    <s v="BA2953"/>
    <s v="LHR"/>
    <s v="AMS"/>
    <s v="Netherlands"/>
    <s v="Europe"/>
    <s v="SHORT"/>
    <s v="A320"/>
    <n v="0"/>
    <n v="0"/>
    <n v="180"/>
    <n v="0"/>
    <n v="15"/>
    <n v="50"/>
    <m/>
    <m/>
  </r>
  <r>
    <d v="2025-07-06T00:00:00"/>
    <d v="1899-12-30T21:28:00"/>
    <s v="Evening"/>
    <s v="BA"/>
    <s v="BA6554"/>
    <s v="LHR"/>
    <s v="FRA"/>
    <s v="Germany"/>
    <s v="Europe"/>
    <s v="SHORT"/>
    <s v="A320"/>
    <n v="0"/>
    <n v="8"/>
    <n v="172"/>
    <n v="2"/>
    <n v="12"/>
    <n v="43"/>
    <m/>
    <m/>
  </r>
  <r>
    <d v="2025-04-26T00:00:00"/>
    <d v="1899-12-30T07:39:00"/>
    <s v="Morning"/>
    <s v="BA"/>
    <s v="BA9525"/>
    <s v="LHR"/>
    <s v="LAX"/>
    <s v="USA"/>
    <s v="North America"/>
    <s v="LONG"/>
    <s v="B787"/>
    <n v="8"/>
    <n v="48"/>
    <n v="200"/>
    <n v="1"/>
    <n v="19"/>
    <n v="62"/>
    <n v="256"/>
    <s v="Group B"/>
  </r>
  <r>
    <d v="2025-07-24T00:00:00"/>
    <d v="1899-12-30T18:10:00"/>
    <s v="Evening"/>
    <s v="BA"/>
    <s v="BA8939"/>
    <s v="LHR"/>
    <s v="DFW"/>
    <s v="USA"/>
    <s v="North America"/>
    <s v="LONG"/>
    <s v="A350"/>
    <n v="0"/>
    <n v="56"/>
    <n v="275"/>
    <n v="2"/>
    <n v="11"/>
    <n v="39"/>
    <m/>
    <m/>
  </r>
  <r>
    <d v="2025-04-03T00:00:00"/>
    <d v="1899-12-30T19:49:00"/>
    <s v="Evening"/>
    <s v="BA"/>
    <s v="BA4820"/>
    <s v="LHR"/>
    <s v="FRA"/>
    <s v="Germany"/>
    <s v="Europe"/>
    <s v="SHORT"/>
    <s v="A320"/>
    <n v="0"/>
    <n v="2"/>
    <n v="178"/>
    <n v="1"/>
    <n v="7"/>
    <n v="28"/>
    <m/>
    <m/>
  </r>
  <r>
    <d v="2025-09-10T00:00:00"/>
    <d v="1899-12-30T06:46:00"/>
    <s v="Morning"/>
    <s v="BA"/>
    <s v="BA4352"/>
    <s v="LHR"/>
    <s v="MAD"/>
    <s v="Spain"/>
    <s v="Europe"/>
    <s v="SHORT"/>
    <s v="A320"/>
    <n v="0"/>
    <n v="14"/>
    <n v="166"/>
    <n v="3"/>
    <n v="10"/>
    <n v="36"/>
    <n v="180"/>
    <s v="Group A"/>
  </r>
  <r>
    <d v="2025-10-05T00:00:00"/>
    <d v="1899-12-30T17:10:00"/>
    <s v="Afternoon"/>
    <s v="BA"/>
    <s v="BA8429"/>
    <s v="LHR"/>
    <s v="LAX"/>
    <s v="USA"/>
    <s v="North America"/>
    <s v="LONG"/>
    <s v="B787"/>
    <n v="8"/>
    <n v="48"/>
    <n v="200"/>
    <n v="1"/>
    <n v="15"/>
    <n v="50"/>
    <m/>
    <m/>
  </r>
  <r>
    <d v="2025-04-26T00:00:00"/>
    <d v="1899-12-30T12:05:00"/>
    <s v="Lunchtime"/>
    <s v="BA"/>
    <s v="BA1573"/>
    <s v="LHR"/>
    <s v="DFW"/>
    <s v="USA"/>
    <s v="North America"/>
    <s v="LONG"/>
    <s v="B777"/>
    <n v="8"/>
    <n v="49"/>
    <n v="178"/>
    <n v="3"/>
    <n v="4"/>
    <n v="18"/>
    <m/>
    <m/>
  </r>
  <r>
    <d v="2025-04-09T00:00:00"/>
    <d v="1899-12-30T10:13:00"/>
    <s v="Morning"/>
    <s v="BA"/>
    <s v="BA9841"/>
    <s v="LHR"/>
    <s v="HND"/>
    <s v="Japan"/>
    <s v="Asia"/>
    <s v="LONG"/>
    <s v="B777"/>
    <n v="0"/>
    <n v="32"/>
    <n v="300"/>
    <n v="0"/>
    <n v="4"/>
    <n v="20"/>
    <n v="332"/>
    <s v="Group C"/>
  </r>
  <r>
    <d v="2025-08-24T00:00:00"/>
    <d v="1899-12-30T16:10:00"/>
    <s v="Afternoon"/>
    <s v="BA"/>
    <s v="BA7844"/>
    <s v="LHR"/>
    <s v="VIE"/>
    <s v="Austria"/>
    <s v="Europe"/>
    <s v="SHORT"/>
    <s v="A320"/>
    <n v="0"/>
    <n v="13"/>
    <n v="167"/>
    <n v="0"/>
    <n v="6"/>
    <n v="25"/>
    <m/>
    <m/>
  </r>
  <r>
    <d v="2025-08-15T00:00:00"/>
    <d v="1899-12-30T20:12:00"/>
    <s v="Evening"/>
    <s v="BA"/>
    <s v="BA8073"/>
    <s v="LHR"/>
    <s v="ZRH"/>
    <s v="Switzerland"/>
    <s v="Europe"/>
    <s v="SHORT"/>
    <s v="A320"/>
    <n v="0"/>
    <n v="3"/>
    <n v="177"/>
    <n v="0"/>
    <n v="0"/>
    <n v="0"/>
    <m/>
    <m/>
  </r>
  <r>
    <d v="2025-08-15T00:00:00"/>
    <d v="1899-12-30T19:32:00"/>
    <s v="Evening"/>
    <s v="BA"/>
    <s v="BA5911"/>
    <s v="LHR"/>
    <s v="ORD"/>
    <s v="USA"/>
    <s v="North America"/>
    <s v="LONG"/>
    <s v="B787"/>
    <n v="0"/>
    <n v="31"/>
    <n v="173"/>
    <n v="4"/>
    <n v="9"/>
    <n v="32"/>
    <m/>
    <m/>
  </r>
  <r>
    <d v="2025-09-30T00:00:00"/>
    <d v="1899-12-30T13:10:00"/>
    <s v="Lunchtime"/>
    <s v="BA"/>
    <s v="BA2677"/>
    <s v="LHR"/>
    <s v="DFW"/>
    <s v="USA"/>
    <s v="North America"/>
    <s v="LONG"/>
    <s v="B787"/>
    <n v="0"/>
    <n v="35"/>
    <n v="179"/>
    <n v="0"/>
    <n v="0"/>
    <n v="1"/>
    <m/>
    <m/>
  </r>
  <r>
    <d v="2025-06-07T00:00:00"/>
    <d v="1899-12-30T09:12:00"/>
    <s v="Morning"/>
    <s v="BA"/>
    <s v="BA5595"/>
    <s v="LHR"/>
    <s v="VIE"/>
    <s v="Austria"/>
    <s v="Europe"/>
    <s v="SHORT"/>
    <s v="A320"/>
    <n v="0"/>
    <n v="18"/>
    <n v="162"/>
    <n v="0"/>
    <n v="8"/>
    <n v="31"/>
    <n v="180"/>
    <s v="Group A"/>
  </r>
  <r>
    <d v="2025-10-14T00:00:00"/>
    <d v="1899-12-30T07:25:00"/>
    <s v="Morning"/>
    <s v="BA"/>
    <s v="BA2973"/>
    <s v="LHR"/>
    <s v="ORD"/>
    <s v="USA"/>
    <s v="North America"/>
    <s v="LONG"/>
    <s v="A350"/>
    <n v="0"/>
    <n v="56"/>
    <n v="275"/>
    <n v="0"/>
    <n v="13"/>
    <n v="44"/>
    <n v="331"/>
    <s v="Group B"/>
  </r>
  <r>
    <d v="2025-05-23T00:00:00"/>
    <d v="1899-12-30T20:45:00"/>
    <s v="Evening"/>
    <s v="BA"/>
    <s v="BA3099"/>
    <s v="LHR"/>
    <s v="VIE"/>
    <s v="Austria"/>
    <s v="Europe"/>
    <s v="SHORT"/>
    <s v="A320"/>
    <n v="0"/>
    <n v="4"/>
    <n v="176"/>
    <n v="1"/>
    <n v="5"/>
    <n v="23"/>
    <m/>
    <m/>
  </r>
  <r>
    <d v="2025-04-13T00:00:00"/>
    <d v="1899-12-30T18:28:00"/>
    <s v="Evening"/>
    <s v="BA"/>
    <s v="BA7507"/>
    <s v="LHR"/>
    <s v="AMS"/>
    <s v="Netherlands"/>
    <s v="Europe"/>
    <s v="SHORT"/>
    <s v="A320"/>
    <n v="0"/>
    <n v="8"/>
    <n v="172"/>
    <n v="0"/>
    <n v="17"/>
    <n v="56"/>
    <m/>
    <m/>
  </r>
  <r>
    <d v="2025-06-08T00:00:00"/>
    <d v="1899-12-30T19:58:00"/>
    <s v="Evening"/>
    <s v="BA"/>
    <s v="BA6383"/>
    <s v="LHR"/>
    <s v="HND"/>
    <s v="Japan"/>
    <s v="Asia"/>
    <s v="LONG"/>
    <s v="B787"/>
    <n v="0"/>
    <n v="31"/>
    <n v="173"/>
    <n v="1"/>
    <n v="0"/>
    <n v="8"/>
    <m/>
    <m/>
  </r>
  <r>
    <d v="2025-09-19T00:00:00"/>
    <d v="1899-12-30T10:28:00"/>
    <s v="Morning"/>
    <s v="BA"/>
    <s v="BA3468"/>
    <s v="LHR"/>
    <s v="CDG"/>
    <s v="France"/>
    <s v="Europe"/>
    <s v="SHORT"/>
    <s v="A320"/>
    <n v="0"/>
    <n v="16"/>
    <n v="164"/>
    <n v="3"/>
    <n v="14"/>
    <n v="49"/>
    <n v="180"/>
    <s v="Group A"/>
  </r>
  <r>
    <d v="2025-10-05T00:00:00"/>
    <d v="1899-12-30T13:44:00"/>
    <s v="Lunchtime"/>
    <s v="BA"/>
    <s v="BA4032"/>
    <s v="LHR"/>
    <s v="DXB"/>
    <s v="UAE"/>
    <s v="Middle East"/>
    <s v="LONG"/>
    <s v="B777"/>
    <n v="8"/>
    <n v="49"/>
    <n v="178"/>
    <n v="2"/>
    <n v="11"/>
    <n v="41"/>
    <m/>
    <m/>
  </r>
  <r>
    <d v="2025-07-29T00:00:00"/>
    <d v="1899-12-30T15:13:00"/>
    <s v="Afternoon"/>
    <s v="BA"/>
    <s v="BA8081"/>
    <s v="LHR"/>
    <s v="IST"/>
    <s v="Turkey"/>
    <s v="Europe"/>
    <s v="SHORT"/>
    <s v="A320"/>
    <n v="0"/>
    <n v="3"/>
    <n v="177"/>
    <n v="0"/>
    <n v="0"/>
    <n v="4"/>
    <m/>
    <m/>
  </r>
  <r>
    <d v="2025-09-07T00:00:00"/>
    <d v="1899-12-30T06:28:00"/>
    <s v="Morning"/>
    <s v="BA"/>
    <s v="BA6095"/>
    <s v="LHR"/>
    <s v="JFK"/>
    <s v="USA"/>
    <s v="North America"/>
    <s v="LONG"/>
    <s v="B777"/>
    <n v="0"/>
    <n v="32"/>
    <n v="304"/>
    <n v="0"/>
    <n v="23"/>
    <n v="73"/>
    <n v="336"/>
    <s v="Group B"/>
  </r>
  <r>
    <d v="2025-08-06T00:00:00"/>
    <d v="1899-12-30T18:46:00"/>
    <s v="Evening"/>
    <s v="BA"/>
    <s v="BA8448"/>
    <s v="LHR"/>
    <s v="LAX"/>
    <s v="USA"/>
    <s v="North America"/>
    <s v="LONG"/>
    <s v="B787"/>
    <n v="8"/>
    <n v="42"/>
    <n v="166"/>
    <n v="0"/>
    <n v="7"/>
    <n v="29"/>
    <m/>
    <m/>
  </r>
  <r>
    <d v="2025-04-13T00:00:00"/>
    <d v="1899-12-30T16:01:00"/>
    <s v="Afternoon"/>
    <s v="BA"/>
    <s v="BA9102"/>
    <s v="LHR"/>
    <s v="HND"/>
    <s v="Japan"/>
    <s v="Asia"/>
    <s v="LONG"/>
    <s v="A380"/>
    <n v="14"/>
    <n v="97"/>
    <n v="358"/>
    <n v="0"/>
    <n v="3"/>
    <n v="17"/>
    <m/>
    <m/>
  </r>
  <r>
    <d v="2025-10-03T00:00:00"/>
    <d v="1899-12-30T19:12:00"/>
    <s v="Evening"/>
    <s v="BA"/>
    <s v="BA9376"/>
    <s v="LHR"/>
    <s v="CDG"/>
    <s v="France"/>
    <s v="Europe"/>
    <s v="SHORT"/>
    <s v="A320"/>
    <n v="0"/>
    <n v="8"/>
    <n v="172"/>
    <n v="0"/>
    <n v="0"/>
    <n v="8"/>
    <m/>
    <m/>
  </r>
  <r>
    <d v="2025-09-20T00:00:00"/>
    <d v="1899-12-30T12:01:00"/>
    <s v="Lunchtime"/>
    <s v="BA"/>
    <s v="BA9090"/>
    <s v="LHR"/>
    <s v="MAD"/>
    <s v="Spain"/>
    <s v="Europe"/>
    <s v="SHORT"/>
    <s v="A320"/>
    <n v="0"/>
    <n v="6"/>
    <n v="174"/>
    <n v="1"/>
    <n v="7"/>
    <n v="27"/>
    <m/>
    <m/>
  </r>
  <r>
    <d v="2025-07-08T00:00:00"/>
    <d v="1899-12-30T14:45:00"/>
    <s v="Afternoon"/>
    <s v="BA"/>
    <s v="BA1903"/>
    <s v="LHR"/>
    <s v="DFW"/>
    <s v="USA"/>
    <s v="North America"/>
    <s v="LONG"/>
    <s v="B787"/>
    <n v="0"/>
    <n v="35"/>
    <n v="179"/>
    <n v="0"/>
    <n v="7"/>
    <n v="28"/>
    <m/>
    <m/>
  </r>
  <r>
    <d v="2025-09-23T00:00:00"/>
    <d v="1899-12-30T16:11:00"/>
    <s v="Afternoon"/>
    <s v="BA"/>
    <s v="BA4001"/>
    <s v="LHR"/>
    <s v="DFW"/>
    <s v="USA"/>
    <s v="North America"/>
    <s v="LONG"/>
    <s v="B777"/>
    <n v="0"/>
    <n v="32"/>
    <n v="300"/>
    <n v="2"/>
    <n v="8"/>
    <n v="32"/>
    <m/>
    <m/>
  </r>
  <r>
    <d v="2025-05-04T00:00:00"/>
    <d v="1899-12-30T13:22:00"/>
    <s v="Lunchtime"/>
    <s v="BA"/>
    <s v="BA2959"/>
    <s v="LHR"/>
    <s v="JFK"/>
    <s v="USA"/>
    <s v="North America"/>
    <s v="LONG"/>
    <s v="B787"/>
    <n v="0"/>
    <n v="31"/>
    <n v="173"/>
    <n v="2"/>
    <n v="6"/>
    <n v="26"/>
    <m/>
    <m/>
  </r>
  <r>
    <d v="2025-05-24T00:00:00"/>
    <d v="1899-12-30T13:36:00"/>
    <s v="Lunchtime"/>
    <s v="BA"/>
    <s v="BA7151"/>
    <s v="LHR"/>
    <s v="FRA"/>
    <s v="Germany"/>
    <s v="Europe"/>
    <s v="SHORT"/>
    <s v="A320"/>
    <n v="0"/>
    <n v="7"/>
    <n v="173"/>
    <n v="0"/>
    <n v="11"/>
    <n v="40"/>
    <m/>
    <m/>
  </r>
  <r>
    <d v="2025-04-27T00:00:00"/>
    <d v="1899-12-30T07:36:00"/>
    <s v="Morning"/>
    <s v="BA"/>
    <s v="BA3882"/>
    <s v="LHR"/>
    <s v="FRA"/>
    <s v="Germany"/>
    <s v="Europe"/>
    <s v="SHORT"/>
    <s v="A320"/>
    <n v="0"/>
    <n v="18"/>
    <n v="162"/>
    <n v="4"/>
    <n v="6"/>
    <n v="24"/>
    <n v="180"/>
    <s v="Group A"/>
  </r>
  <r>
    <d v="2025-04-03T00:00:00"/>
    <d v="1899-12-30T07:48:00"/>
    <s v="Morning"/>
    <s v="BA"/>
    <s v="BA8276"/>
    <s v="LHR"/>
    <s v="FRA"/>
    <s v="Germany"/>
    <s v="Europe"/>
    <s v="SHORT"/>
    <s v="A320"/>
    <n v="0"/>
    <n v="10"/>
    <n v="170"/>
    <n v="1"/>
    <n v="0"/>
    <n v="0"/>
    <n v="180"/>
    <s v="Group A"/>
  </r>
  <r>
    <d v="2025-07-20T00:00:00"/>
    <d v="1899-12-30T18:29:00"/>
    <s v="Evening"/>
    <s v="BA"/>
    <s v="BA7329"/>
    <s v="LHR"/>
    <s v="CDG"/>
    <s v="France"/>
    <s v="Europe"/>
    <s v="SHORT"/>
    <s v="A320"/>
    <n v="0"/>
    <n v="11"/>
    <n v="169"/>
    <n v="0"/>
    <n v="7"/>
    <n v="28"/>
    <m/>
    <m/>
  </r>
  <r>
    <d v="2025-09-27T00:00:00"/>
    <d v="1899-12-30T22:13:00"/>
    <s v="Evening"/>
    <s v="BA"/>
    <s v="BA1681"/>
    <s v="LHR"/>
    <s v="IST"/>
    <s v="Turkey"/>
    <s v="Europe"/>
    <s v="SHORT"/>
    <s v="A320"/>
    <n v="0"/>
    <n v="16"/>
    <n v="164"/>
    <n v="0"/>
    <n v="0"/>
    <n v="0"/>
    <m/>
    <m/>
  </r>
  <r>
    <d v="2025-05-21T00:00:00"/>
    <d v="1899-12-30T12:35:00"/>
    <s v="Lunchtime"/>
    <s v="BA"/>
    <s v="BA7249"/>
    <s v="LHR"/>
    <s v="AMS"/>
    <s v="Netherlands"/>
    <s v="Europe"/>
    <s v="SHORT"/>
    <s v="A320"/>
    <n v="0"/>
    <n v="9"/>
    <n v="171"/>
    <n v="0"/>
    <n v="10"/>
    <n v="36"/>
    <m/>
    <m/>
  </r>
  <r>
    <d v="2025-05-03T00:00:00"/>
    <d v="1899-12-30T19:53:00"/>
    <s v="Evening"/>
    <s v="BA"/>
    <s v="BA9179"/>
    <s v="LHR"/>
    <s v="AMS"/>
    <s v="Netherlands"/>
    <s v="Europe"/>
    <s v="SHORT"/>
    <s v="A320"/>
    <n v="0"/>
    <n v="18"/>
    <n v="162"/>
    <n v="0"/>
    <n v="2"/>
    <n v="15"/>
    <m/>
    <m/>
  </r>
  <r>
    <d v="2025-07-01T00:00:00"/>
    <d v="1899-12-30T08:08:00"/>
    <s v="Morning"/>
    <s v="BA"/>
    <s v="BA3921"/>
    <s v="LHR"/>
    <s v="FRA"/>
    <s v="Germany"/>
    <s v="Europe"/>
    <s v="SHORT"/>
    <s v="A320"/>
    <n v="0"/>
    <n v="16"/>
    <n v="164"/>
    <n v="0"/>
    <n v="9"/>
    <n v="33"/>
    <n v="180"/>
    <s v="Group A"/>
  </r>
  <r>
    <d v="2025-09-26T00:00:00"/>
    <d v="1899-12-30T11:56:00"/>
    <s v="Morning"/>
    <s v="BA"/>
    <s v="BA3961"/>
    <s v="LHR"/>
    <s v="MAD"/>
    <s v="Spain"/>
    <s v="Europe"/>
    <s v="SHORT"/>
    <s v="A320"/>
    <n v="0"/>
    <n v="16"/>
    <n v="164"/>
    <n v="0"/>
    <n v="15"/>
    <n v="51"/>
    <n v="180"/>
    <s v="Group A"/>
  </r>
  <r>
    <d v="2025-10-16T00:00:00"/>
    <d v="1899-12-30T16:37:00"/>
    <s v="Afternoon"/>
    <s v="BA"/>
    <s v="BA4738"/>
    <s v="LHR"/>
    <s v="BCN"/>
    <s v="Spain"/>
    <s v="Europe"/>
    <s v="SHORT"/>
    <s v="A320"/>
    <n v="0"/>
    <n v="12"/>
    <n v="168"/>
    <n v="0"/>
    <n v="3"/>
    <n v="15"/>
    <m/>
    <m/>
  </r>
  <r>
    <d v="2025-08-23T00:00:00"/>
    <d v="1899-12-30T08:28:00"/>
    <s v="Morning"/>
    <s v="BA"/>
    <s v="BA5056"/>
    <s v="LHR"/>
    <s v="VIE"/>
    <s v="Austria"/>
    <s v="Europe"/>
    <s v="SHORT"/>
    <s v="A320"/>
    <n v="0"/>
    <n v="12"/>
    <n v="168"/>
    <n v="0"/>
    <n v="14"/>
    <n v="47"/>
    <n v="180"/>
    <s v="Group A"/>
  </r>
  <r>
    <d v="2025-08-24T00:00:00"/>
    <d v="1899-12-30T17:13:00"/>
    <s v="Afternoon"/>
    <s v="BA"/>
    <s v="BA6984"/>
    <s v="LHR"/>
    <s v="DFW"/>
    <s v="USA"/>
    <s v="North America"/>
    <s v="LONG"/>
    <s v="A350"/>
    <n v="0"/>
    <n v="56"/>
    <n v="275"/>
    <n v="0"/>
    <n v="5"/>
    <n v="24"/>
    <m/>
    <m/>
  </r>
  <r>
    <d v="2025-08-22T00:00:00"/>
    <d v="1899-12-30T18:52:00"/>
    <s v="Evening"/>
    <s v="BA"/>
    <s v="BA1639"/>
    <s v="LHR"/>
    <s v="DXB"/>
    <s v="UAE"/>
    <s v="Middle East"/>
    <s v="LONG"/>
    <s v="A350"/>
    <n v="0"/>
    <n v="56"/>
    <n v="275"/>
    <n v="0"/>
    <n v="17"/>
    <n v="58"/>
    <m/>
    <m/>
  </r>
  <r>
    <d v="2025-05-04T00:00:00"/>
    <d v="1899-12-30T20:48:00"/>
    <s v="Evening"/>
    <s v="BA"/>
    <s v="BA7013"/>
    <s v="LHR"/>
    <s v="MUC"/>
    <s v="Germany"/>
    <s v="Europe"/>
    <s v="SHORT"/>
    <s v="A320"/>
    <n v="0"/>
    <n v="16"/>
    <n v="164"/>
    <n v="0"/>
    <n v="6"/>
    <n v="25"/>
    <m/>
    <m/>
  </r>
  <r>
    <d v="2025-10-17T00:00:00"/>
    <d v="1899-12-30T10:44:00"/>
    <s v="Morning"/>
    <s v="BA"/>
    <s v="BA3475"/>
    <s v="LHR"/>
    <s v="BCN"/>
    <s v="Spain"/>
    <s v="Europe"/>
    <s v="SHORT"/>
    <s v="A320"/>
    <n v="0"/>
    <n v="20"/>
    <n v="160"/>
    <n v="0"/>
    <n v="3"/>
    <n v="17"/>
    <n v="180"/>
    <s v="Group A"/>
  </r>
  <r>
    <d v="2025-04-18T00:00:00"/>
    <d v="1899-12-30T13:27:00"/>
    <s v="Lunchtime"/>
    <s v="BA"/>
    <s v="BA9056"/>
    <s v="LHR"/>
    <s v="ZRH"/>
    <s v="Switzerland"/>
    <s v="Europe"/>
    <s v="SHORT"/>
    <s v="A320"/>
    <n v="0"/>
    <n v="15"/>
    <n v="165"/>
    <n v="0"/>
    <n v="12"/>
    <n v="41"/>
    <m/>
    <m/>
  </r>
  <r>
    <d v="2025-07-13T00:00:00"/>
    <d v="1899-12-30T09:57:00"/>
    <s v="Morning"/>
    <s v="BA"/>
    <s v="BA2711"/>
    <s v="LHR"/>
    <s v="DXB"/>
    <s v="UAE"/>
    <s v="Middle East"/>
    <s v="LONG"/>
    <s v="B777"/>
    <n v="0"/>
    <n v="32"/>
    <n v="300"/>
    <n v="2"/>
    <n v="5"/>
    <n v="24"/>
    <n v="332"/>
    <s v="Group C"/>
  </r>
  <r>
    <d v="2025-05-15T00:00:00"/>
    <d v="1899-12-30T16:55:00"/>
    <s v="Afternoon"/>
    <s v="BA"/>
    <s v="BA6236"/>
    <s v="LHR"/>
    <s v="LAX"/>
    <s v="USA"/>
    <s v="North America"/>
    <s v="LONG"/>
    <s v="B777"/>
    <n v="0"/>
    <n v="48"/>
    <n v="224"/>
    <n v="0"/>
    <n v="3"/>
    <n v="17"/>
    <m/>
    <m/>
  </r>
  <r>
    <d v="2025-10-08T00:00:00"/>
    <d v="1899-12-30T12:18:00"/>
    <s v="Lunchtime"/>
    <s v="BA"/>
    <s v="BA7246"/>
    <s v="LHR"/>
    <s v="LAX"/>
    <s v="USA"/>
    <s v="North America"/>
    <s v="LONG"/>
    <s v="B777"/>
    <n v="0"/>
    <n v="48"/>
    <n v="224"/>
    <n v="0"/>
    <n v="5"/>
    <n v="23"/>
    <m/>
    <m/>
  </r>
  <r>
    <d v="2025-04-06T00:00:00"/>
    <d v="1899-12-30T16:11:00"/>
    <s v="Afternoon"/>
    <s v="BA"/>
    <s v="BA6491"/>
    <s v="LHR"/>
    <s v="MUC"/>
    <s v="Germany"/>
    <s v="Europe"/>
    <s v="SHORT"/>
    <s v="A320"/>
    <n v="0"/>
    <n v="1"/>
    <n v="179"/>
    <n v="0"/>
    <n v="8"/>
    <n v="30"/>
    <m/>
    <m/>
  </r>
  <r>
    <d v="2025-04-13T00:00:00"/>
    <d v="1899-12-30T10:40:00"/>
    <s v="Morning"/>
    <s v="BA"/>
    <s v="BA3421"/>
    <s v="LHR"/>
    <s v="MUC"/>
    <s v="Germany"/>
    <s v="Europe"/>
    <s v="SHORT"/>
    <s v="A320"/>
    <n v="0"/>
    <n v="4"/>
    <n v="176"/>
    <n v="0"/>
    <n v="15"/>
    <n v="51"/>
    <n v="180"/>
    <s v="Group A"/>
  </r>
  <r>
    <d v="2025-07-26T00:00:00"/>
    <d v="1899-12-30T11:41:00"/>
    <s v="Morning"/>
    <s v="BA"/>
    <s v="BA8021"/>
    <s v="LHR"/>
    <s v="VIE"/>
    <s v="Austria"/>
    <s v="Europe"/>
    <s v="SHORT"/>
    <s v="A320"/>
    <n v="0"/>
    <n v="9"/>
    <n v="171"/>
    <n v="0"/>
    <n v="0"/>
    <n v="0"/>
    <n v="180"/>
    <s v="Group A"/>
  </r>
  <r>
    <d v="2025-04-23T00:00:00"/>
    <d v="1899-12-30T16:00:00"/>
    <s v="Afternoon"/>
    <s v="BA"/>
    <s v="BA8211"/>
    <s v="LHR"/>
    <s v="DXB"/>
    <s v="UAE"/>
    <s v="Middle East"/>
    <s v="LONG"/>
    <s v="B777"/>
    <n v="8"/>
    <n v="49"/>
    <n v="178"/>
    <n v="0"/>
    <n v="8"/>
    <n v="31"/>
    <m/>
    <m/>
  </r>
  <r>
    <d v="2025-04-28T00:00:00"/>
    <d v="1899-12-30T19:52:00"/>
    <s v="Evening"/>
    <s v="BA"/>
    <s v="BA3633"/>
    <s v="LHR"/>
    <s v="CDG"/>
    <s v="France"/>
    <s v="Europe"/>
    <s v="SHORT"/>
    <s v="A320"/>
    <n v="0"/>
    <n v="12"/>
    <n v="168"/>
    <n v="1"/>
    <n v="11"/>
    <n v="40"/>
    <m/>
    <m/>
  </r>
  <r>
    <d v="2025-09-19T00:00:00"/>
    <d v="1899-12-30T08:01:00"/>
    <s v="Morning"/>
    <s v="BA"/>
    <s v="BA5934"/>
    <s v="LHR"/>
    <s v="LAX"/>
    <s v="USA"/>
    <s v="North America"/>
    <s v="LONG"/>
    <s v="A350"/>
    <n v="0"/>
    <n v="56"/>
    <n v="275"/>
    <n v="1"/>
    <n v="9"/>
    <n v="33"/>
    <n v="331"/>
    <s v="Group B"/>
  </r>
  <r>
    <d v="2025-06-06T00:00:00"/>
    <d v="1899-12-30T17:14:00"/>
    <s v="Afternoon"/>
    <s v="BA"/>
    <s v="BA8220"/>
    <s v="LHR"/>
    <s v="MAD"/>
    <s v="Spain"/>
    <s v="Europe"/>
    <s v="SHORT"/>
    <s v="A320"/>
    <n v="0"/>
    <n v="16"/>
    <n v="164"/>
    <n v="0"/>
    <n v="15"/>
    <n v="51"/>
    <m/>
    <m/>
  </r>
  <r>
    <d v="2025-08-07T00:00:00"/>
    <d v="1899-12-30T13:36:00"/>
    <s v="Lunchtime"/>
    <s v="BA"/>
    <s v="BA5863"/>
    <s v="LHR"/>
    <s v="DFW"/>
    <s v="USA"/>
    <s v="North America"/>
    <s v="LONG"/>
    <s v="B777"/>
    <n v="0"/>
    <n v="32"/>
    <n v="300"/>
    <n v="1"/>
    <n v="7"/>
    <n v="29"/>
    <m/>
    <m/>
  </r>
  <r>
    <d v="2025-08-03T00:00:00"/>
    <d v="1899-12-30T15:17:00"/>
    <s v="Afternoon"/>
    <s v="BA"/>
    <s v="BA8070"/>
    <s v="LHR"/>
    <s v="MUC"/>
    <s v="Germany"/>
    <s v="Europe"/>
    <s v="SHORT"/>
    <s v="A320"/>
    <n v="0"/>
    <n v="16"/>
    <n v="164"/>
    <n v="0"/>
    <n v="7"/>
    <n v="27"/>
    <m/>
    <m/>
  </r>
  <r>
    <d v="2025-10-15T00:00:00"/>
    <d v="1899-12-30T11:06:00"/>
    <s v="Morning"/>
    <s v="BA"/>
    <s v="BA6565"/>
    <s v="LHR"/>
    <s v="CDG"/>
    <s v="France"/>
    <s v="Europe"/>
    <s v="SHORT"/>
    <s v="A320"/>
    <n v="0"/>
    <n v="10"/>
    <n v="170"/>
    <n v="2"/>
    <n v="11"/>
    <n v="40"/>
    <n v="180"/>
    <s v="Group A"/>
  </r>
  <r>
    <d v="2025-06-27T00:00:00"/>
    <d v="1899-12-30T17:39:00"/>
    <s v="Afternoon"/>
    <s v="BA"/>
    <s v="BA4480"/>
    <s v="LHR"/>
    <s v="LAX"/>
    <s v="USA"/>
    <s v="North America"/>
    <s v="LONG"/>
    <s v="B777"/>
    <n v="0"/>
    <n v="48"/>
    <n v="224"/>
    <n v="0"/>
    <n v="8"/>
    <n v="32"/>
    <m/>
    <m/>
  </r>
  <r>
    <d v="2025-04-29T00:00:00"/>
    <d v="1899-12-30T06:40:00"/>
    <s v="Morning"/>
    <s v="BA"/>
    <s v="BA7691"/>
    <s v="LHR"/>
    <s v="IST"/>
    <s v="Turkey"/>
    <s v="Europe"/>
    <s v="SHORT"/>
    <s v="A320"/>
    <n v="0"/>
    <n v="11"/>
    <n v="169"/>
    <n v="0"/>
    <n v="6"/>
    <n v="24"/>
    <n v="180"/>
    <s v="Group A"/>
  </r>
  <r>
    <d v="2025-07-02T00:00:00"/>
    <d v="1899-12-30T21:21:00"/>
    <s v="Evening"/>
    <s v="BA"/>
    <s v="BA3058"/>
    <s v="LHR"/>
    <s v="HND"/>
    <s v="Japan"/>
    <s v="Asia"/>
    <s v="LONG"/>
    <s v="B777"/>
    <n v="0"/>
    <n v="32"/>
    <n v="300"/>
    <n v="0"/>
    <n v="11"/>
    <n v="38"/>
    <m/>
    <m/>
  </r>
  <r>
    <d v="2025-06-11T00:00:00"/>
    <d v="1899-12-30T15:49:00"/>
    <s v="Afternoon"/>
    <s v="BA"/>
    <s v="BA8311"/>
    <s v="LHR"/>
    <s v="JFK"/>
    <s v="USA"/>
    <s v="North America"/>
    <s v="LONG"/>
    <s v="B787"/>
    <n v="0"/>
    <n v="31"/>
    <n v="173"/>
    <n v="0"/>
    <n v="4"/>
    <n v="20"/>
    <m/>
    <m/>
  </r>
  <r>
    <d v="2025-09-13T00:00:00"/>
    <d v="1899-12-30T14:10:00"/>
    <s v="Afternoon"/>
    <s v="BA"/>
    <s v="BA2664"/>
    <s v="LHR"/>
    <s v="VIE"/>
    <s v="Austria"/>
    <s v="Europe"/>
    <s v="SHORT"/>
    <s v="A320"/>
    <n v="0"/>
    <n v="16"/>
    <n v="164"/>
    <n v="1"/>
    <n v="4"/>
    <n v="21"/>
    <m/>
    <m/>
  </r>
  <r>
    <d v="2025-07-10T00:00:00"/>
    <d v="1899-12-30T15:21:00"/>
    <s v="Afternoon"/>
    <s v="BA"/>
    <s v="BA7859"/>
    <s v="LHR"/>
    <s v="BCN"/>
    <s v="Spain"/>
    <s v="Europe"/>
    <s v="SHORT"/>
    <s v="A320"/>
    <n v="0"/>
    <n v="14"/>
    <n v="166"/>
    <n v="0"/>
    <n v="5"/>
    <n v="22"/>
    <m/>
    <m/>
  </r>
  <r>
    <d v="2025-06-21T00:00:00"/>
    <d v="1899-12-30T21:43:00"/>
    <s v="Evening"/>
    <s v="BA"/>
    <s v="BA7892"/>
    <s v="LHR"/>
    <s v="DXB"/>
    <s v="UAE"/>
    <s v="Middle East"/>
    <s v="LONG"/>
    <s v="A350"/>
    <n v="0"/>
    <n v="56"/>
    <n v="275"/>
    <n v="0"/>
    <n v="15"/>
    <n v="51"/>
    <m/>
    <m/>
  </r>
  <r>
    <d v="2025-07-26T00:00:00"/>
    <d v="1899-12-30T11:54:00"/>
    <s v="Morning"/>
    <s v="BA"/>
    <s v="BA2169"/>
    <s v="LHR"/>
    <s v="HND"/>
    <s v="Japan"/>
    <s v="Asia"/>
    <s v="LONG"/>
    <s v="B777"/>
    <n v="8"/>
    <n v="49"/>
    <n v="178"/>
    <n v="0"/>
    <n v="0"/>
    <n v="0"/>
    <n v="235"/>
    <s v="Group C"/>
  </r>
  <r>
    <d v="2025-05-30T00:00:00"/>
    <d v="1899-12-30T13:43:00"/>
    <s v="Lunchtime"/>
    <s v="BA"/>
    <s v="BA6622"/>
    <s v="LHR"/>
    <s v="AMS"/>
    <s v="Netherlands"/>
    <s v="Europe"/>
    <s v="SHORT"/>
    <s v="A320"/>
    <n v="0"/>
    <n v="4"/>
    <n v="176"/>
    <n v="0"/>
    <n v="10"/>
    <n v="36"/>
    <m/>
    <m/>
  </r>
  <r>
    <d v="2025-04-10T00:00:00"/>
    <d v="1899-12-30T08:35:00"/>
    <s v="Morning"/>
    <s v="BA"/>
    <s v="BA9708"/>
    <s v="LHR"/>
    <s v="DFW"/>
    <s v="USA"/>
    <s v="North America"/>
    <s v="LONG"/>
    <s v="B777"/>
    <n v="0"/>
    <n v="32"/>
    <n v="300"/>
    <n v="0"/>
    <n v="8"/>
    <n v="31"/>
    <n v="332"/>
    <s v="Group B"/>
  </r>
  <r>
    <d v="2025-04-24T00:00:00"/>
    <d v="1899-12-30T18:21:00"/>
    <s v="Evening"/>
    <s v="BA"/>
    <s v="BA9584"/>
    <s v="LHR"/>
    <s v="IST"/>
    <s v="Turkey"/>
    <s v="Europe"/>
    <s v="SHORT"/>
    <s v="A320"/>
    <n v="0"/>
    <n v="15"/>
    <n v="165"/>
    <n v="5"/>
    <n v="0"/>
    <n v="4"/>
    <m/>
    <m/>
  </r>
  <r>
    <d v="2025-04-21T00:00:00"/>
    <d v="1899-12-30T10:42:00"/>
    <s v="Morning"/>
    <s v="BA"/>
    <s v="BA5781"/>
    <s v="LHR"/>
    <s v="JFK"/>
    <s v="USA"/>
    <s v="North America"/>
    <s v="LONG"/>
    <s v="B777"/>
    <n v="8"/>
    <n v="49"/>
    <n v="178"/>
    <n v="2"/>
    <n v="9"/>
    <n v="35"/>
    <n v="235"/>
    <s v="Group B"/>
  </r>
  <r>
    <d v="2025-05-04T00:00:00"/>
    <d v="1899-12-30T08:17:00"/>
    <s v="Morning"/>
    <s v="BA"/>
    <s v="BA7556"/>
    <s v="LHR"/>
    <s v="MAD"/>
    <s v="Spain"/>
    <s v="Europe"/>
    <s v="SHORT"/>
    <s v="A320"/>
    <n v="0"/>
    <n v="6"/>
    <n v="174"/>
    <n v="0"/>
    <n v="10"/>
    <n v="38"/>
    <n v="180"/>
    <s v="Group A"/>
  </r>
  <r>
    <d v="2025-07-27T00:00:00"/>
    <d v="1899-12-30T22:47:00"/>
    <s v="Evening"/>
    <s v="BA"/>
    <s v="BA6752"/>
    <s v="LHR"/>
    <s v="MUC"/>
    <s v="Germany"/>
    <s v="Europe"/>
    <s v="SHORT"/>
    <s v="A320"/>
    <n v="0"/>
    <n v="5"/>
    <n v="175"/>
    <n v="0"/>
    <n v="11"/>
    <n v="39"/>
    <m/>
    <m/>
  </r>
  <r>
    <d v="2025-10-12T00:00:00"/>
    <d v="1899-12-30T22:12:00"/>
    <s v="Evening"/>
    <s v="BA"/>
    <s v="BA9114"/>
    <s v="LHR"/>
    <s v="IST"/>
    <s v="Turkey"/>
    <s v="Europe"/>
    <s v="SHORT"/>
    <s v="A320"/>
    <n v="0"/>
    <n v="18"/>
    <n v="162"/>
    <n v="0"/>
    <n v="0"/>
    <n v="0"/>
    <m/>
    <m/>
  </r>
  <r>
    <d v="2025-10-12T00:00:00"/>
    <d v="1899-12-30T09:05:00"/>
    <s v="Morning"/>
    <s v="BA"/>
    <s v="BA5292"/>
    <s v="LHR"/>
    <s v="MUC"/>
    <s v="Germany"/>
    <s v="Europe"/>
    <s v="SHORT"/>
    <s v="A320"/>
    <n v="0"/>
    <n v="10"/>
    <n v="170"/>
    <n v="1"/>
    <n v="15"/>
    <n v="52"/>
    <n v="180"/>
    <s v="Group A"/>
  </r>
  <r>
    <d v="2025-10-10T00:00:00"/>
    <d v="1899-12-30T15:06:00"/>
    <s v="Afternoon"/>
    <s v="BA"/>
    <s v="BA1462"/>
    <s v="LHR"/>
    <s v="MUC"/>
    <s v="Germany"/>
    <s v="Europe"/>
    <s v="SHORT"/>
    <s v="A320"/>
    <n v="0"/>
    <n v="15"/>
    <n v="165"/>
    <n v="2"/>
    <n v="4"/>
    <n v="19"/>
    <m/>
    <m/>
  </r>
  <r>
    <d v="2025-04-01T00:00:00"/>
    <d v="1899-12-30T10:24:00"/>
    <s v="Morning"/>
    <s v="BA"/>
    <s v="BA7300"/>
    <s v="LHR"/>
    <s v="IST"/>
    <s v="Turkey"/>
    <s v="Europe"/>
    <s v="SHORT"/>
    <s v="A320"/>
    <n v="0"/>
    <n v="13"/>
    <n v="167"/>
    <n v="0"/>
    <n v="12"/>
    <n v="41"/>
    <n v="180"/>
    <s v="Group A"/>
  </r>
  <r>
    <d v="2025-08-22T00:00:00"/>
    <d v="1899-12-30T18:56:00"/>
    <s v="Evening"/>
    <s v="BA"/>
    <s v="BA4124"/>
    <s v="LHR"/>
    <s v="VIE"/>
    <s v="Austria"/>
    <s v="Europe"/>
    <s v="SHORT"/>
    <s v="A320"/>
    <n v="0"/>
    <n v="12"/>
    <n v="168"/>
    <n v="1"/>
    <n v="12"/>
    <n v="42"/>
    <m/>
    <m/>
  </r>
  <r>
    <d v="2025-06-17T00:00:00"/>
    <d v="1899-12-30T06:18:00"/>
    <s v="Morning"/>
    <s v="BA"/>
    <s v="BA3019"/>
    <s v="LHR"/>
    <s v="DXB"/>
    <s v="UAE"/>
    <s v="Middle East"/>
    <s v="LONG"/>
    <s v="B777"/>
    <n v="0"/>
    <n v="32"/>
    <n v="300"/>
    <n v="0"/>
    <n v="3"/>
    <n v="17"/>
    <n v="332"/>
    <s v="Group C"/>
  </r>
  <r>
    <d v="2025-10-26T00:00:00"/>
    <d v="1899-12-30T16:47:00"/>
    <s v="Afternoon"/>
    <s v="BA"/>
    <s v="BA3118"/>
    <s v="LHR"/>
    <s v="VIE"/>
    <s v="Austria"/>
    <s v="Europe"/>
    <s v="SHORT"/>
    <s v="A320"/>
    <n v="0"/>
    <n v="5"/>
    <n v="175"/>
    <n v="0"/>
    <n v="11"/>
    <n v="41"/>
    <m/>
    <m/>
  </r>
  <r>
    <d v="2025-05-11T00:00:00"/>
    <d v="1899-12-30T14:07:00"/>
    <s v="Afternoon"/>
    <s v="BA"/>
    <s v="BA5158"/>
    <s v="LHR"/>
    <s v="VIE"/>
    <s v="Austria"/>
    <s v="Europe"/>
    <s v="SHORT"/>
    <s v="A320"/>
    <n v="0"/>
    <n v="7"/>
    <n v="173"/>
    <n v="2"/>
    <n v="6"/>
    <n v="24"/>
    <m/>
    <m/>
  </r>
  <r>
    <d v="2025-09-05T00:00:00"/>
    <d v="1899-12-30T21:15:00"/>
    <s v="Evening"/>
    <s v="BA"/>
    <s v="BA7040"/>
    <s v="LHR"/>
    <s v="DFW"/>
    <s v="USA"/>
    <s v="North America"/>
    <s v="LONG"/>
    <s v="B787"/>
    <n v="0"/>
    <n v="35"/>
    <n v="179"/>
    <n v="0"/>
    <n v="0"/>
    <n v="0"/>
    <m/>
    <m/>
  </r>
  <r>
    <d v="2025-09-09T00:00:00"/>
    <d v="1899-12-30T06:48:00"/>
    <s v="Morning"/>
    <s v="BA"/>
    <s v="BA9965"/>
    <s v="LHR"/>
    <s v="LAX"/>
    <s v="USA"/>
    <s v="North America"/>
    <s v="LONG"/>
    <s v="B777"/>
    <n v="0"/>
    <n v="32"/>
    <n v="300"/>
    <n v="0"/>
    <n v="14"/>
    <n v="49"/>
    <n v="332"/>
    <s v="Group B"/>
  </r>
  <r>
    <d v="2025-05-23T00:00:00"/>
    <d v="1899-12-30T07:07:00"/>
    <s v="Morning"/>
    <s v="BA"/>
    <s v="BA5062"/>
    <s v="LHR"/>
    <s v="MUC"/>
    <s v="Germany"/>
    <s v="Europe"/>
    <s v="SHORT"/>
    <s v="A320"/>
    <n v="0"/>
    <n v="13"/>
    <n v="167"/>
    <n v="1"/>
    <n v="4"/>
    <n v="18"/>
    <n v="180"/>
    <s v="Group A"/>
  </r>
  <r>
    <d v="2025-10-18T00:00:00"/>
    <d v="1899-12-30T19:03:00"/>
    <s v="Evening"/>
    <s v="BA"/>
    <s v="BA9517"/>
    <s v="LHR"/>
    <s v="FRA"/>
    <s v="Germany"/>
    <s v="Europe"/>
    <s v="SHORT"/>
    <s v="A320"/>
    <n v="0"/>
    <n v="10"/>
    <n v="170"/>
    <n v="0"/>
    <n v="3"/>
    <n v="17"/>
    <m/>
    <m/>
  </r>
  <r>
    <d v="2025-09-23T00:00:00"/>
    <d v="1899-12-30T15:59:00"/>
    <s v="Afternoon"/>
    <s v="BA"/>
    <s v="BA1937"/>
    <s v="LHR"/>
    <s v="CDG"/>
    <s v="France"/>
    <s v="Europe"/>
    <s v="SHORT"/>
    <s v="A320"/>
    <n v="0"/>
    <n v="9"/>
    <n v="171"/>
    <n v="0"/>
    <n v="6"/>
    <n v="24"/>
    <m/>
    <m/>
  </r>
  <r>
    <d v="2025-06-12T00:00:00"/>
    <d v="1899-12-30T06:07:00"/>
    <s v="Morning"/>
    <s v="BA"/>
    <s v="BA5886"/>
    <s v="LHR"/>
    <s v="JFK"/>
    <s v="USA"/>
    <s v="North America"/>
    <s v="LONG"/>
    <s v="B787"/>
    <n v="8"/>
    <n v="48"/>
    <n v="200"/>
    <n v="2"/>
    <n v="9"/>
    <n v="35"/>
    <n v="256"/>
    <s v="Group B"/>
  </r>
  <r>
    <d v="2025-07-16T00:00:00"/>
    <d v="1899-12-30T14:32:00"/>
    <s v="Afternoon"/>
    <s v="BA"/>
    <s v="BA9505"/>
    <s v="LHR"/>
    <s v="MUC"/>
    <s v="Germany"/>
    <s v="Europe"/>
    <s v="SHORT"/>
    <s v="A320"/>
    <n v="0"/>
    <n v="10"/>
    <n v="170"/>
    <n v="1"/>
    <n v="7"/>
    <n v="29"/>
    <m/>
    <m/>
  </r>
  <r>
    <d v="2025-10-23T00:00:00"/>
    <d v="1899-12-30T08:14:00"/>
    <s v="Morning"/>
    <s v="BA"/>
    <s v="BA2404"/>
    <s v="LHR"/>
    <s v="JFK"/>
    <s v="USA"/>
    <s v="North America"/>
    <s v="LONG"/>
    <s v="A350"/>
    <n v="0"/>
    <n v="56"/>
    <n v="275"/>
    <n v="1"/>
    <n v="11"/>
    <n v="39"/>
    <n v="331"/>
    <s v="Group B"/>
  </r>
  <r>
    <d v="2025-05-12T00:00:00"/>
    <d v="1899-12-30T20:10:00"/>
    <s v="Evening"/>
    <s v="BA"/>
    <s v="BA3509"/>
    <s v="LHR"/>
    <s v="JFK"/>
    <s v="USA"/>
    <s v="North America"/>
    <s v="LONG"/>
    <s v="B787"/>
    <n v="0"/>
    <n v="35"/>
    <n v="179"/>
    <n v="0"/>
    <n v="0"/>
    <n v="9"/>
    <m/>
    <m/>
  </r>
  <r>
    <d v="2025-10-02T00:00:00"/>
    <d v="1899-12-30T17:20:00"/>
    <s v="Afternoon"/>
    <s v="BA"/>
    <s v="BA9893"/>
    <s v="LHR"/>
    <s v="ORD"/>
    <s v="USA"/>
    <s v="North America"/>
    <s v="LONG"/>
    <s v="B777"/>
    <n v="8"/>
    <n v="49"/>
    <n v="178"/>
    <n v="0"/>
    <n v="4"/>
    <n v="19"/>
    <m/>
    <m/>
  </r>
  <r>
    <d v="2025-04-03T00:00:00"/>
    <d v="1899-12-30T09:12:00"/>
    <s v="Morning"/>
    <s v="BA"/>
    <s v="BA7121"/>
    <s v="LHR"/>
    <s v="HND"/>
    <s v="Japan"/>
    <s v="Asia"/>
    <s v="LONG"/>
    <s v="B777"/>
    <n v="8"/>
    <n v="49"/>
    <n v="178"/>
    <n v="3"/>
    <n v="7"/>
    <n v="28"/>
    <n v="235"/>
    <s v="Group C"/>
  </r>
  <r>
    <d v="2025-09-21T00:00:00"/>
    <d v="1899-12-30T22:29:00"/>
    <s v="Evening"/>
    <s v="BA"/>
    <s v="BA8767"/>
    <s v="LHR"/>
    <s v="ORD"/>
    <s v="USA"/>
    <s v="North America"/>
    <s v="LONG"/>
    <s v="B787"/>
    <n v="0"/>
    <n v="31"/>
    <n v="173"/>
    <n v="0"/>
    <n v="18"/>
    <n v="60"/>
    <m/>
    <m/>
  </r>
  <r>
    <d v="2025-09-25T00:00:00"/>
    <d v="1899-12-30T16:06:00"/>
    <s v="Afternoon"/>
    <s v="BA"/>
    <s v="BA1095"/>
    <s v="LHR"/>
    <s v="FRA"/>
    <s v="Germany"/>
    <s v="Europe"/>
    <s v="SHORT"/>
    <s v="A320"/>
    <n v="0"/>
    <n v="16"/>
    <n v="164"/>
    <n v="0"/>
    <n v="7"/>
    <n v="29"/>
    <m/>
    <m/>
  </r>
  <r>
    <d v="2025-07-23T00:00:00"/>
    <d v="1899-12-30T09:35:00"/>
    <s v="Morning"/>
    <s v="BA"/>
    <s v="BA2666"/>
    <s v="LHR"/>
    <s v="DFW"/>
    <s v="USA"/>
    <s v="North America"/>
    <s v="LONG"/>
    <s v="B787"/>
    <n v="0"/>
    <n v="31"/>
    <n v="173"/>
    <n v="0"/>
    <n v="14"/>
    <n v="47"/>
    <n v="204"/>
    <s v="Group B"/>
  </r>
  <r>
    <d v="2025-08-30T00:00:00"/>
    <d v="1899-12-30T17:10:00"/>
    <s v="Afternoon"/>
    <s v="BA"/>
    <s v="BA1186"/>
    <s v="LHR"/>
    <s v="FRA"/>
    <s v="Germany"/>
    <s v="Europe"/>
    <s v="SHORT"/>
    <s v="A320"/>
    <n v="0"/>
    <n v="3"/>
    <n v="177"/>
    <n v="0"/>
    <n v="8"/>
    <n v="31"/>
    <m/>
    <m/>
  </r>
  <r>
    <d v="2025-08-05T00:00:00"/>
    <d v="1899-12-30T18:58:00"/>
    <s v="Evening"/>
    <s v="BA"/>
    <s v="BA8102"/>
    <s v="LHR"/>
    <s v="CDG"/>
    <s v="France"/>
    <s v="Europe"/>
    <s v="SHORT"/>
    <s v="A320"/>
    <n v="0"/>
    <n v="11"/>
    <n v="169"/>
    <n v="0"/>
    <n v="5"/>
    <n v="23"/>
    <m/>
    <m/>
  </r>
  <r>
    <d v="2025-09-12T00:00:00"/>
    <d v="1899-12-30T21:59:00"/>
    <s v="Evening"/>
    <s v="BA"/>
    <s v="BA2262"/>
    <s v="LHR"/>
    <s v="DXB"/>
    <s v="UAE"/>
    <s v="Middle East"/>
    <s v="LONG"/>
    <s v="B777"/>
    <n v="8"/>
    <n v="49"/>
    <n v="178"/>
    <n v="2"/>
    <n v="6"/>
    <n v="26"/>
    <m/>
    <m/>
  </r>
  <r>
    <d v="2025-05-01T00:00:00"/>
    <d v="1899-12-30T11:06:00"/>
    <s v="Morning"/>
    <s v="BA"/>
    <s v="BA7465"/>
    <s v="LHR"/>
    <s v="ZRH"/>
    <s v="Switzerland"/>
    <s v="Europe"/>
    <s v="SHORT"/>
    <s v="A320"/>
    <n v="0"/>
    <n v="1"/>
    <n v="179"/>
    <n v="4"/>
    <n v="7"/>
    <n v="28"/>
    <n v="180"/>
    <s v="Group A"/>
  </r>
  <r>
    <d v="2025-04-10T00:00:00"/>
    <d v="1899-12-30T16:12:00"/>
    <s v="Afternoon"/>
    <s v="BA"/>
    <s v="BA7727"/>
    <s v="LHR"/>
    <s v="HND"/>
    <s v="Japan"/>
    <s v="Asia"/>
    <s v="LONG"/>
    <s v="B787"/>
    <n v="0"/>
    <n v="35"/>
    <n v="179"/>
    <n v="0"/>
    <n v="11"/>
    <n v="40"/>
    <m/>
    <m/>
  </r>
  <r>
    <d v="2025-10-23T00:00:00"/>
    <d v="1899-12-30T12:14:00"/>
    <s v="Lunchtime"/>
    <s v="BA"/>
    <s v="BA5472"/>
    <s v="LHR"/>
    <s v="AMS"/>
    <s v="Netherlands"/>
    <s v="Europe"/>
    <s v="SHORT"/>
    <s v="A320"/>
    <n v="0"/>
    <n v="10"/>
    <n v="170"/>
    <n v="1"/>
    <n v="15"/>
    <n v="52"/>
    <m/>
    <m/>
  </r>
  <r>
    <d v="2025-10-12T00:00:00"/>
    <d v="1899-12-30T12:19:00"/>
    <s v="Lunchtime"/>
    <s v="BA"/>
    <s v="BA2754"/>
    <s v="LHR"/>
    <s v="FRA"/>
    <s v="Germany"/>
    <s v="Europe"/>
    <s v="SHORT"/>
    <s v="A320"/>
    <n v="0"/>
    <n v="13"/>
    <n v="167"/>
    <n v="1"/>
    <n v="10"/>
    <n v="36"/>
    <m/>
    <m/>
  </r>
  <r>
    <d v="2025-09-02T00:00:00"/>
    <d v="1899-12-30T15:08:00"/>
    <s v="Afternoon"/>
    <s v="BA"/>
    <s v="BA4322"/>
    <s v="LHR"/>
    <s v="ORD"/>
    <s v="USA"/>
    <s v="North America"/>
    <s v="LONG"/>
    <s v="B777"/>
    <n v="0"/>
    <n v="32"/>
    <n v="300"/>
    <n v="1"/>
    <n v="14"/>
    <n v="49"/>
    <m/>
    <m/>
  </r>
  <r>
    <d v="2025-06-06T00:00:00"/>
    <d v="1899-12-30T12:18:00"/>
    <s v="Lunchtime"/>
    <s v="BA"/>
    <s v="BA9735"/>
    <s v="LHR"/>
    <s v="CDG"/>
    <s v="France"/>
    <s v="Europe"/>
    <s v="SHORT"/>
    <s v="A320"/>
    <n v="0"/>
    <n v="13"/>
    <n v="167"/>
    <n v="0"/>
    <n v="2"/>
    <n v="15"/>
    <m/>
    <m/>
  </r>
  <r>
    <d v="2025-10-26T00:00:00"/>
    <d v="1899-12-30T19:19:00"/>
    <s v="Evening"/>
    <s v="BA"/>
    <s v="BA8272"/>
    <s v="LHR"/>
    <s v="IST"/>
    <s v="Turkey"/>
    <s v="Europe"/>
    <s v="SHORT"/>
    <s v="A320"/>
    <n v="0"/>
    <n v="1"/>
    <n v="179"/>
    <n v="0"/>
    <n v="6"/>
    <n v="24"/>
    <m/>
    <m/>
  </r>
  <r>
    <d v="2025-08-10T00:00:00"/>
    <d v="1899-12-30T09:22:00"/>
    <s v="Morning"/>
    <s v="BA"/>
    <s v="BA6160"/>
    <s v="LHR"/>
    <s v="DFW"/>
    <s v="USA"/>
    <s v="North America"/>
    <s v="LONG"/>
    <s v="B777"/>
    <n v="0"/>
    <n v="32"/>
    <n v="304"/>
    <n v="0"/>
    <n v="4"/>
    <n v="19"/>
    <n v="336"/>
    <s v="Group B"/>
  </r>
  <r>
    <d v="2025-05-08T00:00:00"/>
    <d v="1899-12-30T16:33:00"/>
    <s v="Afternoon"/>
    <s v="BA"/>
    <s v="BA9121"/>
    <s v="LHR"/>
    <s v="DXB"/>
    <s v="UAE"/>
    <s v="Middle East"/>
    <s v="LONG"/>
    <s v="B777"/>
    <n v="0"/>
    <n v="32"/>
    <n v="300"/>
    <n v="0"/>
    <n v="9"/>
    <n v="35"/>
    <m/>
    <m/>
  </r>
  <r>
    <d v="2025-08-17T00:00:00"/>
    <d v="1899-12-30T22:13:00"/>
    <s v="Evening"/>
    <s v="BA"/>
    <s v="BA8266"/>
    <s v="LHR"/>
    <s v="FRA"/>
    <s v="Germany"/>
    <s v="Europe"/>
    <s v="SHORT"/>
    <s v="A320"/>
    <n v="0"/>
    <n v="7"/>
    <n v="173"/>
    <n v="0"/>
    <n v="6"/>
    <n v="25"/>
    <m/>
    <m/>
  </r>
  <r>
    <d v="2025-09-12T00:00:00"/>
    <d v="1899-12-30T11:16:00"/>
    <s v="Morning"/>
    <s v="BA"/>
    <s v="BA1199"/>
    <s v="LHR"/>
    <s v="IST"/>
    <s v="Turkey"/>
    <s v="Europe"/>
    <s v="SHORT"/>
    <s v="A320"/>
    <n v="0"/>
    <n v="8"/>
    <n v="172"/>
    <n v="0"/>
    <n v="12"/>
    <n v="42"/>
    <n v="180"/>
    <s v="Group A"/>
  </r>
  <r>
    <d v="2025-09-01T00:00:00"/>
    <d v="1899-12-30T12:33:00"/>
    <s v="Lunchtime"/>
    <s v="BA"/>
    <s v="BA7181"/>
    <s v="LHR"/>
    <s v="VIE"/>
    <s v="Austria"/>
    <s v="Europe"/>
    <s v="SHORT"/>
    <s v="A320"/>
    <n v="0"/>
    <n v="6"/>
    <n v="174"/>
    <n v="0"/>
    <n v="3"/>
    <n v="16"/>
    <m/>
    <m/>
  </r>
  <r>
    <d v="2025-09-04T00:00:00"/>
    <d v="1899-12-30T14:31:00"/>
    <s v="Afternoon"/>
    <s v="BA"/>
    <s v="BA1690"/>
    <s v="LHR"/>
    <s v="ZRH"/>
    <s v="Switzerland"/>
    <s v="Europe"/>
    <s v="SHORT"/>
    <s v="A320"/>
    <n v="0"/>
    <n v="14"/>
    <n v="166"/>
    <n v="0"/>
    <n v="8"/>
    <n v="31"/>
    <m/>
    <m/>
  </r>
  <r>
    <d v="2025-07-08T00:00:00"/>
    <d v="1899-12-30T10:10:00"/>
    <s v="Morning"/>
    <s v="BA"/>
    <s v="BA1731"/>
    <s v="LHR"/>
    <s v="HND"/>
    <s v="Japan"/>
    <s v="Asia"/>
    <s v="LONG"/>
    <s v="B787"/>
    <n v="0"/>
    <n v="35"/>
    <n v="179"/>
    <n v="0"/>
    <n v="12"/>
    <n v="41"/>
    <n v="214"/>
    <s v="Group C"/>
  </r>
  <r>
    <d v="2025-09-07T00:00:00"/>
    <d v="1899-12-30T21:35:00"/>
    <s v="Evening"/>
    <s v="BA"/>
    <s v="BA7000"/>
    <s v="LHR"/>
    <s v="MAD"/>
    <s v="Spain"/>
    <s v="Europe"/>
    <s v="SHORT"/>
    <s v="A320"/>
    <n v="0"/>
    <n v="3"/>
    <n v="177"/>
    <n v="0"/>
    <n v="0"/>
    <n v="0"/>
    <m/>
    <m/>
  </r>
  <r>
    <d v="2025-06-13T00:00:00"/>
    <d v="1899-12-30T21:52:00"/>
    <s v="Evening"/>
    <s v="BA"/>
    <s v="BA8384"/>
    <s v="LHR"/>
    <s v="IST"/>
    <s v="Turkey"/>
    <s v="Europe"/>
    <s v="SHORT"/>
    <s v="A320"/>
    <n v="0"/>
    <n v="8"/>
    <n v="172"/>
    <n v="1"/>
    <n v="19"/>
    <n v="63"/>
    <m/>
    <m/>
  </r>
  <r>
    <d v="2025-04-19T00:00:00"/>
    <d v="1899-12-30T19:56:00"/>
    <s v="Evening"/>
    <s v="BA"/>
    <s v="BA2633"/>
    <s v="LHR"/>
    <s v="ZRH"/>
    <s v="Switzerland"/>
    <s v="Europe"/>
    <s v="SHORT"/>
    <s v="A320"/>
    <n v="0"/>
    <n v="10"/>
    <n v="170"/>
    <n v="0"/>
    <n v="6"/>
    <n v="26"/>
    <m/>
    <m/>
  </r>
  <r>
    <d v="2025-06-01T00:00:00"/>
    <d v="1899-12-30T16:41:00"/>
    <s v="Afternoon"/>
    <s v="BA"/>
    <s v="BA6159"/>
    <s v="LHR"/>
    <s v="BCN"/>
    <s v="Spain"/>
    <s v="Europe"/>
    <s v="SHORT"/>
    <s v="A320"/>
    <n v="0"/>
    <n v="11"/>
    <n v="169"/>
    <n v="1"/>
    <n v="0"/>
    <n v="0"/>
    <m/>
    <m/>
  </r>
  <r>
    <d v="2025-05-07T00:00:00"/>
    <d v="1899-12-30T14:00:00"/>
    <s v="Afternoon"/>
    <s v="BA"/>
    <s v="BA9455"/>
    <s v="LHR"/>
    <s v="ORD"/>
    <s v="USA"/>
    <s v="North America"/>
    <s v="LONG"/>
    <s v="A350"/>
    <n v="0"/>
    <n v="56"/>
    <n v="275"/>
    <n v="3"/>
    <n v="9"/>
    <n v="33"/>
    <m/>
    <m/>
  </r>
  <r>
    <d v="2025-09-06T00:00:00"/>
    <d v="1899-12-30T19:43:00"/>
    <s v="Evening"/>
    <s v="BA"/>
    <s v="BA8445"/>
    <s v="LHR"/>
    <s v="ORD"/>
    <s v="USA"/>
    <s v="North America"/>
    <s v="LONG"/>
    <s v="B787"/>
    <n v="8"/>
    <n v="42"/>
    <n v="166"/>
    <n v="1"/>
    <n v="8"/>
    <n v="31"/>
    <m/>
    <m/>
  </r>
  <r>
    <d v="2025-05-16T00:00:00"/>
    <d v="1899-12-30T16:21:00"/>
    <s v="Afternoon"/>
    <s v="BA"/>
    <s v="BA9139"/>
    <s v="LHR"/>
    <s v="AMS"/>
    <s v="Netherlands"/>
    <s v="Europe"/>
    <s v="SHORT"/>
    <s v="A320"/>
    <n v="0"/>
    <n v="17"/>
    <n v="163"/>
    <n v="1"/>
    <n v="7"/>
    <n v="29"/>
    <m/>
    <m/>
  </r>
  <r>
    <d v="2025-06-16T00:00:00"/>
    <d v="1899-12-30T07:57:00"/>
    <s v="Morning"/>
    <s v="BA"/>
    <s v="BA5396"/>
    <s v="LHR"/>
    <s v="BCN"/>
    <s v="Spain"/>
    <s v="Europe"/>
    <s v="SHORT"/>
    <s v="A320"/>
    <n v="0"/>
    <n v="14"/>
    <n v="166"/>
    <n v="2"/>
    <n v="13"/>
    <n v="46"/>
    <n v="180"/>
    <s v="Group A"/>
  </r>
  <r>
    <d v="2025-07-18T00:00:00"/>
    <d v="1899-12-30T13:14:00"/>
    <s v="Lunchtime"/>
    <s v="BA"/>
    <s v="BA4797"/>
    <s v="LHR"/>
    <s v="DFW"/>
    <s v="USA"/>
    <s v="North America"/>
    <s v="LONG"/>
    <s v="B777"/>
    <n v="0"/>
    <n v="48"/>
    <n v="224"/>
    <n v="0"/>
    <n v="12"/>
    <n v="42"/>
    <m/>
    <m/>
  </r>
  <r>
    <d v="2025-04-01T00:00:00"/>
    <d v="1899-12-30T15:06:00"/>
    <s v="Afternoon"/>
    <s v="BA"/>
    <s v="BA5759"/>
    <s v="LHR"/>
    <s v="ORD"/>
    <s v="USA"/>
    <s v="North America"/>
    <s v="LONG"/>
    <s v="B777"/>
    <n v="0"/>
    <n v="32"/>
    <n v="300"/>
    <n v="5"/>
    <n v="9"/>
    <n v="35"/>
    <m/>
    <m/>
  </r>
  <r>
    <d v="2025-08-13T00:00:00"/>
    <d v="1899-12-30T06:49:00"/>
    <s v="Morning"/>
    <s v="BA"/>
    <s v="BA9979"/>
    <s v="LHR"/>
    <s v="JFK"/>
    <s v="USA"/>
    <s v="North America"/>
    <s v="LONG"/>
    <s v="B787"/>
    <n v="0"/>
    <n v="35"/>
    <n v="179"/>
    <n v="1"/>
    <n v="10"/>
    <n v="37"/>
    <n v="214"/>
    <s v="Group B"/>
  </r>
  <r>
    <d v="2025-09-29T00:00:00"/>
    <d v="1899-12-30T12:58:00"/>
    <s v="Lunchtime"/>
    <s v="BA"/>
    <s v="BA4449"/>
    <s v="LHR"/>
    <s v="MAD"/>
    <s v="Spain"/>
    <s v="Europe"/>
    <s v="SHORT"/>
    <s v="A320"/>
    <n v="0"/>
    <n v="20"/>
    <n v="160"/>
    <n v="1"/>
    <n v="7"/>
    <n v="29"/>
    <m/>
    <m/>
  </r>
  <r>
    <d v="2025-10-20T00:00:00"/>
    <d v="1899-12-30T16:01:00"/>
    <s v="Afternoon"/>
    <s v="BA"/>
    <s v="BA7345"/>
    <s v="LHR"/>
    <s v="MAD"/>
    <s v="Spain"/>
    <s v="Europe"/>
    <s v="SHORT"/>
    <s v="A320"/>
    <n v="0"/>
    <n v="18"/>
    <n v="162"/>
    <n v="0"/>
    <n v="17"/>
    <n v="58"/>
    <m/>
    <m/>
  </r>
  <r>
    <d v="2025-09-16T00:00:00"/>
    <d v="1899-12-30T10:10:00"/>
    <s v="Morning"/>
    <s v="BA"/>
    <s v="BA4939"/>
    <s v="LHR"/>
    <s v="MUC"/>
    <s v="Germany"/>
    <s v="Europe"/>
    <s v="SHORT"/>
    <s v="A320"/>
    <n v="0"/>
    <n v="18"/>
    <n v="162"/>
    <n v="0"/>
    <n v="0"/>
    <n v="7"/>
    <n v="180"/>
    <s v="Group A"/>
  </r>
  <r>
    <d v="2025-09-02T00:00:00"/>
    <d v="1899-12-30T22:45:00"/>
    <s v="Evening"/>
    <s v="BA"/>
    <s v="BA5424"/>
    <s v="LHR"/>
    <s v="ORD"/>
    <s v="USA"/>
    <s v="North America"/>
    <s v="LONG"/>
    <s v="B787"/>
    <n v="8"/>
    <n v="48"/>
    <n v="200"/>
    <n v="1"/>
    <n v="9"/>
    <n v="32"/>
    <m/>
    <m/>
  </r>
  <r>
    <d v="2025-10-04T00:00:00"/>
    <d v="1899-12-30T15:18:00"/>
    <s v="Afternoon"/>
    <s v="BA"/>
    <s v="BA3514"/>
    <s v="LHR"/>
    <s v="LAX"/>
    <s v="USA"/>
    <s v="North America"/>
    <s v="LONG"/>
    <s v="B787"/>
    <n v="8"/>
    <n v="42"/>
    <n v="166"/>
    <n v="0"/>
    <n v="8"/>
    <n v="31"/>
    <m/>
    <m/>
  </r>
  <r>
    <d v="2025-06-02T00:00:00"/>
    <d v="1899-12-30T22:21:00"/>
    <s v="Evening"/>
    <s v="BA"/>
    <s v="BA1900"/>
    <s v="LHR"/>
    <s v="BCN"/>
    <s v="Spain"/>
    <s v="Europe"/>
    <s v="SHORT"/>
    <s v="A320"/>
    <n v="0"/>
    <n v="6"/>
    <n v="174"/>
    <n v="1"/>
    <n v="12"/>
    <n v="43"/>
    <m/>
    <m/>
  </r>
  <r>
    <d v="2025-10-28T00:00:00"/>
    <d v="1899-12-30T07:35:00"/>
    <s v="Morning"/>
    <s v="BA"/>
    <s v="BA3226"/>
    <s v="LHR"/>
    <s v="DFW"/>
    <s v="USA"/>
    <s v="North America"/>
    <s v="LONG"/>
    <s v="B787"/>
    <n v="0"/>
    <n v="31"/>
    <n v="173"/>
    <n v="0"/>
    <n v="3"/>
    <n v="17"/>
    <n v="204"/>
    <s v="Group B"/>
  </r>
  <r>
    <d v="2025-06-12T00:00:00"/>
    <d v="1899-12-30T15:13:00"/>
    <s v="Afternoon"/>
    <s v="BA"/>
    <s v="BA8817"/>
    <s v="LHR"/>
    <s v="HND"/>
    <s v="Japan"/>
    <s v="Asia"/>
    <s v="LONG"/>
    <s v="A350"/>
    <n v="0"/>
    <n v="56"/>
    <n v="275"/>
    <n v="0"/>
    <n v="0"/>
    <n v="3"/>
    <m/>
    <m/>
  </r>
  <r>
    <d v="2025-10-24T00:00:00"/>
    <d v="1899-12-30T09:53:00"/>
    <s v="Morning"/>
    <s v="BA"/>
    <s v="BA9056"/>
    <s v="LHR"/>
    <s v="MAD"/>
    <s v="Spain"/>
    <s v="Europe"/>
    <s v="SHORT"/>
    <s v="A320"/>
    <n v="0"/>
    <n v="8"/>
    <n v="172"/>
    <n v="0"/>
    <n v="9"/>
    <n v="33"/>
    <n v="180"/>
    <s v="Group A"/>
  </r>
  <r>
    <d v="2025-08-17T00:00:00"/>
    <d v="1899-12-30T18:04:00"/>
    <s v="Evening"/>
    <s v="BA"/>
    <s v="BA4899"/>
    <s v="LHR"/>
    <s v="VIE"/>
    <s v="Austria"/>
    <s v="Europe"/>
    <s v="SHORT"/>
    <s v="A320"/>
    <n v="0"/>
    <n v="12"/>
    <n v="168"/>
    <n v="0"/>
    <n v="9"/>
    <n v="35"/>
    <m/>
    <m/>
  </r>
  <r>
    <d v="2025-04-23T00:00:00"/>
    <d v="1899-12-30T13:33:00"/>
    <s v="Lunchtime"/>
    <s v="BA"/>
    <s v="BA2792"/>
    <s v="LHR"/>
    <s v="CDG"/>
    <s v="France"/>
    <s v="Europe"/>
    <s v="SHORT"/>
    <s v="A320"/>
    <n v="0"/>
    <n v="11"/>
    <n v="169"/>
    <n v="0"/>
    <n v="16"/>
    <n v="54"/>
    <m/>
    <m/>
  </r>
  <r>
    <d v="2025-07-20T00:00:00"/>
    <d v="1899-12-30T21:27:00"/>
    <s v="Evening"/>
    <s v="BA"/>
    <s v="BA7171"/>
    <s v="LHR"/>
    <s v="VIE"/>
    <s v="Austria"/>
    <s v="Europe"/>
    <s v="SHORT"/>
    <s v="A320"/>
    <n v="0"/>
    <n v="6"/>
    <n v="174"/>
    <n v="0"/>
    <n v="1"/>
    <n v="10"/>
    <m/>
    <m/>
  </r>
  <r>
    <d v="2025-06-10T00:00:00"/>
    <d v="1899-12-30T18:35:00"/>
    <s v="Evening"/>
    <s v="BA"/>
    <s v="BA7847"/>
    <s v="LHR"/>
    <s v="HND"/>
    <s v="Japan"/>
    <s v="Asia"/>
    <s v="LONG"/>
    <s v="A380"/>
    <n v="14"/>
    <n v="97"/>
    <n v="358"/>
    <n v="0"/>
    <n v="14"/>
    <n v="48"/>
    <m/>
    <m/>
  </r>
  <r>
    <d v="2025-06-02T00:00:00"/>
    <d v="1899-12-30T06:05:00"/>
    <s v="Morning"/>
    <s v="BA"/>
    <s v="BA8461"/>
    <s v="LHR"/>
    <s v="LAX"/>
    <s v="USA"/>
    <s v="North America"/>
    <s v="LONG"/>
    <s v="A380"/>
    <n v="14"/>
    <n v="97"/>
    <n v="358"/>
    <n v="0"/>
    <n v="21"/>
    <n v="67"/>
    <n v="469"/>
    <s v="Group B"/>
  </r>
  <r>
    <d v="2025-09-25T00:00:00"/>
    <d v="1899-12-30T17:45:00"/>
    <s v="Afternoon"/>
    <s v="BA"/>
    <s v="BA6607"/>
    <s v="LHR"/>
    <s v="LAX"/>
    <s v="USA"/>
    <s v="North America"/>
    <s v="LONG"/>
    <s v="B777"/>
    <n v="0"/>
    <n v="48"/>
    <n v="224"/>
    <n v="0"/>
    <n v="6"/>
    <n v="24"/>
    <m/>
    <m/>
  </r>
  <r>
    <d v="2025-09-28T00:00:00"/>
    <d v="1899-12-30T09:06:00"/>
    <s v="Morning"/>
    <s v="BA"/>
    <s v="BA3731"/>
    <s v="LHR"/>
    <s v="BCN"/>
    <s v="Spain"/>
    <s v="Europe"/>
    <s v="SHORT"/>
    <s v="A320"/>
    <n v="0"/>
    <n v="16"/>
    <n v="164"/>
    <n v="2"/>
    <n v="1"/>
    <n v="10"/>
    <n v="180"/>
    <s v="Group A"/>
  </r>
  <r>
    <d v="2025-10-04T00:00:00"/>
    <d v="1899-12-30T20:54:00"/>
    <s v="Evening"/>
    <s v="BA"/>
    <s v="BA1155"/>
    <s v="LHR"/>
    <s v="IST"/>
    <s v="Turkey"/>
    <s v="Europe"/>
    <s v="SHORT"/>
    <s v="A320"/>
    <n v="0"/>
    <n v="10"/>
    <n v="170"/>
    <n v="1"/>
    <n v="6"/>
    <n v="24"/>
    <m/>
    <m/>
  </r>
  <r>
    <d v="2025-04-27T00:00:00"/>
    <d v="1899-12-30T22:07:00"/>
    <s v="Evening"/>
    <s v="BA"/>
    <s v="BA6188"/>
    <s v="LHR"/>
    <s v="ORD"/>
    <s v="USA"/>
    <s v="North America"/>
    <s v="LONG"/>
    <s v="A380"/>
    <n v="14"/>
    <n v="97"/>
    <n v="358"/>
    <n v="1"/>
    <n v="8"/>
    <n v="31"/>
    <m/>
    <m/>
  </r>
  <r>
    <d v="2025-09-09T00:00:00"/>
    <d v="1899-12-30T18:13:00"/>
    <s v="Evening"/>
    <s v="BA"/>
    <s v="BA9277"/>
    <s v="LHR"/>
    <s v="BCN"/>
    <s v="Spain"/>
    <s v="Europe"/>
    <s v="SHORT"/>
    <s v="A320"/>
    <n v="0"/>
    <n v="20"/>
    <n v="160"/>
    <n v="0"/>
    <n v="11"/>
    <n v="39"/>
    <m/>
    <m/>
  </r>
  <r>
    <d v="2025-08-16T00:00:00"/>
    <d v="1899-12-30T16:33:00"/>
    <s v="Afternoon"/>
    <s v="BA"/>
    <s v="BA8608"/>
    <s v="LHR"/>
    <s v="VIE"/>
    <s v="Austria"/>
    <s v="Europe"/>
    <s v="SHORT"/>
    <s v="A320"/>
    <n v="0"/>
    <n v="14"/>
    <n v="166"/>
    <n v="0"/>
    <n v="5"/>
    <n v="21"/>
    <m/>
    <m/>
  </r>
  <r>
    <d v="2025-04-26T00:00:00"/>
    <d v="1899-12-30T22:58:00"/>
    <s v="Evening"/>
    <s v="BA"/>
    <s v="BA4032"/>
    <s v="LHR"/>
    <s v="HND"/>
    <s v="Japan"/>
    <s v="Asia"/>
    <s v="LONG"/>
    <s v="A350"/>
    <n v="0"/>
    <n v="56"/>
    <n v="275"/>
    <n v="0"/>
    <n v="16"/>
    <n v="55"/>
    <m/>
    <m/>
  </r>
  <r>
    <d v="2025-07-04T00:00:00"/>
    <d v="1899-12-30T15:41:00"/>
    <s v="Afternoon"/>
    <s v="BA"/>
    <s v="BA3156"/>
    <s v="LHR"/>
    <s v="ORD"/>
    <s v="USA"/>
    <s v="North America"/>
    <s v="LONG"/>
    <s v="B787"/>
    <n v="0"/>
    <n v="31"/>
    <n v="173"/>
    <n v="4"/>
    <n v="2"/>
    <n v="13"/>
    <m/>
    <m/>
  </r>
  <r>
    <d v="2025-04-06T00:00:00"/>
    <d v="1899-12-30T14:11:00"/>
    <s v="Afternoon"/>
    <s v="BA"/>
    <s v="BA3395"/>
    <s v="LHR"/>
    <s v="CDG"/>
    <s v="France"/>
    <s v="Europe"/>
    <s v="SHORT"/>
    <s v="A320"/>
    <n v="0"/>
    <n v="14"/>
    <n v="166"/>
    <n v="1"/>
    <n v="0"/>
    <n v="3"/>
    <m/>
    <m/>
  </r>
  <r>
    <d v="2025-04-14T00:00:00"/>
    <d v="1899-12-30T08:38:00"/>
    <s v="Morning"/>
    <s v="BA"/>
    <s v="BA9170"/>
    <s v="LHR"/>
    <s v="MUC"/>
    <s v="Germany"/>
    <s v="Europe"/>
    <s v="SHORT"/>
    <s v="A320"/>
    <n v="0"/>
    <n v="9"/>
    <n v="171"/>
    <n v="0"/>
    <n v="14"/>
    <n v="48"/>
    <n v="180"/>
    <s v="Group A"/>
  </r>
  <r>
    <d v="2025-09-30T00:00:00"/>
    <d v="1899-12-30T17:24:00"/>
    <s v="Afternoon"/>
    <s v="BA"/>
    <s v="BA7052"/>
    <s v="LHR"/>
    <s v="AMS"/>
    <s v="Netherlands"/>
    <s v="Europe"/>
    <s v="SHORT"/>
    <s v="A320"/>
    <n v="0"/>
    <n v="15"/>
    <n v="165"/>
    <n v="1"/>
    <n v="0"/>
    <n v="0"/>
    <m/>
    <m/>
  </r>
  <r>
    <d v="2025-08-23T00:00:00"/>
    <d v="1899-12-30T13:37:00"/>
    <s v="Lunchtime"/>
    <s v="BA"/>
    <s v="BA4605"/>
    <s v="LHR"/>
    <s v="MUC"/>
    <s v="Germany"/>
    <s v="Europe"/>
    <s v="SHORT"/>
    <s v="A320"/>
    <n v="0"/>
    <n v="13"/>
    <n v="167"/>
    <n v="0"/>
    <n v="7"/>
    <n v="27"/>
    <m/>
    <m/>
  </r>
  <r>
    <d v="2025-09-02T00:00:00"/>
    <d v="1899-12-30T14:40:00"/>
    <s v="Afternoon"/>
    <s v="BA"/>
    <s v="BA1542"/>
    <s v="LHR"/>
    <s v="MAD"/>
    <s v="Spain"/>
    <s v="Europe"/>
    <s v="SHORT"/>
    <s v="A320"/>
    <n v="0"/>
    <n v="16"/>
    <n v="164"/>
    <n v="0"/>
    <n v="25"/>
    <n v="79"/>
    <m/>
    <m/>
  </r>
  <r>
    <d v="2025-06-01T00:00:00"/>
    <d v="1899-12-30T21:01:00"/>
    <s v="Evening"/>
    <s v="BA"/>
    <s v="BA6048"/>
    <s v="LHR"/>
    <s v="FRA"/>
    <s v="Germany"/>
    <s v="Europe"/>
    <s v="SHORT"/>
    <s v="A320"/>
    <n v="0"/>
    <n v="5"/>
    <n v="175"/>
    <n v="1"/>
    <n v="8"/>
    <n v="30"/>
    <m/>
    <m/>
  </r>
  <r>
    <d v="2025-04-06T00:00:00"/>
    <d v="1899-12-30T22:09:00"/>
    <s v="Evening"/>
    <s v="BA"/>
    <s v="BA4023"/>
    <s v="LHR"/>
    <s v="CDG"/>
    <s v="France"/>
    <s v="Europe"/>
    <s v="SHORT"/>
    <s v="A320"/>
    <n v="0"/>
    <n v="4"/>
    <n v="176"/>
    <n v="0"/>
    <n v="2"/>
    <n v="13"/>
    <m/>
    <m/>
  </r>
  <r>
    <d v="2025-05-04T00:00:00"/>
    <d v="1899-12-30T09:12:00"/>
    <s v="Morning"/>
    <s v="BA"/>
    <s v="BA7596"/>
    <s v="LHR"/>
    <s v="IST"/>
    <s v="Turkey"/>
    <s v="Europe"/>
    <s v="SHORT"/>
    <s v="A320"/>
    <n v="0"/>
    <n v="0"/>
    <n v="180"/>
    <n v="0"/>
    <n v="7"/>
    <n v="29"/>
    <n v="180"/>
    <s v="Group A"/>
  </r>
  <r>
    <d v="2025-07-21T00:00:00"/>
    <d v="1899-12-30T22:29:00"/>
    <s v="Evening"/>
    <s v="BA"/>
    <s v="BA7361"/>
    <s v="LHR"/>
    <s v="LAX"/>
    <s v="USA"/>
    <s v="North America"/>
    <s v="LONG"/>
    <s v="A350"/>
    <n v="0"/>
    <n v="56"/>
    <n v="275"/>
    <n v="1"/>
    <n v="7"/>
    <n v="30"/>
    <m/>
    <m/>
  </r>
  <r>
    <d v="2025-07-27T00:00:00"/>
    <d v="1899-12-30T20:30:00"/>
    <s v="Evening"/>
    <s v="BA"/>
    <s v="BA7379"/>
    <s v="LHR"/>
    <s v="MUC"/>
    <s v="Germany"/>
    <s v="Europe"/>
    <s v="SHORT"/>
    <s v="A320"/>
    <n v="0"/>
    <n v="5"/>
    <n v="175"/>
    <n v="0"/>
    <n v="9"/>
    <n v="33"/>
    <m/>
    <m/>
  </r>
  <r>
    <d v="2025-04-25T00:00:00"/>
    <d v="1899-12-30T17:00:00"/>
    <s v="Afternoon"/>
    <s v="BA"/>
    <s v="BA9588"/>
    <s v="LHR"/>
    <s v="IST"/>
    <s v="Turkey"/>
    <s v="Europe"/>
    <s v="SHORT"/>
    <s v="A320"/>
    <n v="0"/>
    <n v="4"/>
    <n v="176"/>
    <n v="0"/>
    <n v="11"/>
    <n v="41"/>
    <m/>
    <m/>
  </r>
  <r>
    <d v="2025-06-11T00:00:00"/>
    <d v="1899-12-30T22:10:00"/>
    <s v="Evening"/>
    <s v="BA"/>
    <s v="BA5551"/>
    <s v="LHR"/>
    <s v="LAX"/>
    <s v="USA"/>
    <s v="North America"/>
    <s v="LONG"/>
    <s v="B777"/>
    <n v="0"/>
    <n v="32"/>
    <n v="300"/>
    <n v="2"/>
    <n v="2"/>
    <n v="14"/>
    <m/>
    <m/>
  </r>
  <r>
    <d v="2025-09-08T00:00:00"/>
    <d v="1899-12-30T22:22:00"/>
    <s v="Evening"/>
    <s v="BA"/>
    <s v="BA3558"/>
    <s v="LHR"/>
    <s v="HND"/>
    <s v="Japan"/>
    <s v="Asia"/>
    <s v="LONG"/>
    <s v="B787"/>
    <n v="8"/>
    <n v="42"/>
    <n v="166"/>
    <n v="0"/>
    <n v="17"/>
    <n v="57"/>
    <m/>
    <m/>
  </r>
  <r>
    <d v="2025-04-13T00:00:00"/>
    <d v="1899-12-30T17:48:00"/>
    <s v="Afternoon"/>
    <s v="BA"/>
    <s v="BA2613"/>
    <s v="LHR"/>
    <s v="LAX"/>
    <s v="USA"/>
    <s v="North America"/>
    <s v="LONG"/>
    <s v="B787"/>
    <n v="0"/>
    <n v="31"/>
    <n v="173"/>
    <n v="0"/>
    <n v="9"/>
    <n v="34"/>
    <m/>
    <m/>
  </r>
  <r>
    <d v="2025-05-23T00:00:00"/>
    <d v="1899-12-30T13:52:00"/>
    <s v="Lunchtime"/>
    <s v="BA"/>
    <s v="BA6390"/>
    <s v="LHR"/>
    <s v="ORD"/>
    <s v="USA"/>
    <s v="North America"/>
    <s v="LONG"/>
    <s v="B787"/>
    <n v="8"/>
    <n v="48"/>
    <n v="200"/>
    <n v="0"/>
    <n v="12"/>
    <n v="42"/>
    <m/>
    <m/>
  </r>
  <r>
    <d v="2025-05-19T00:00:00"/>
    <d v="1899-12-30T08:01:00"/>
    <s v="Morning"/>
    <s v="BA"/>
    <s v="BA1648"/>
    <s v="LHR"/>
    <s v="DXB"/>
    <s v="UAE"/>
    <s v="Middle East"/>
    <s v="LONG"/>
    <s v="B777"/>
    <n v="0"/>
    <n v="32"/>
    <n v="300"/>
    <n v="0"/>
    <n v="4"/>
    <n v="21"/>
    <n v="332"/>
    <s v="Group C"/>
  </r>
  <r>
    <d v="2025-09-24T00:00:00"/>
    <d v="1899-12-30T09:27:00"/>
    <s v="Morning"/>
    <s v="BA"/>
    <s v="BA3236"/>
    <s v="LHR"/>
    <s v="FRA"/>
    <s v="Germany"/>
    <s v="Europe"/>
    <s v="SHORT"/>
    <s v="A320"/>
    <n v="0"/>
    <n v="1"/>
    <n v="179"/>
    <n v="0"/>
    <n v="15"/>
    <n v="50"/>
    <n v="180"/>
    <s v="Group A"/>
  </r>
  <r>
    <d v="2025-06-05T00:00:00"/>
    <d v="1899-12-30T09:26:00"/>
    <s v="Morning"/>
    <s v="BA"/>
    <s v="BA9879"/>
    <s v="LHR"/>
    <s v="CDG"/>
    <s v="France"/>
    <s v="Europe"/>
    <s v="SHORT"/>
    <s v="A320"/>
    <n v="0"/>
    <n v="16"/>
    <n v="164"/>
    <n v="0"/>
    <n v="6"/>
    <n v="26"/>
    <n v="180"/>
    <s v="Group A"/>
  </r>
  <r>
    <d v="2025-08-07T00:00:00"/>
    <d v="1899-12-30T19:08:00"/>
    <s v="Evening"/>
    <s v="BA"/>
    <s v="BA9991"/>
    <s v="LHR"/>
    <s v="LAX"/>
    <s v="USA"/>
    <s v="North America"/>
    <s v="LONG"/>
    <s v="B787"/>
    <n v="8"/>
    <n v="48"/>
    <n v="200"/>
    <n v="0"/>
    <n v="9"/>
    <n v="35"/>
    <m/>
    <m/>
  </r>
  <r>
    <d v="2025-10-14T00:00:00"/>
    <d v="1899-12-30T09:48:00"/>
    <s v="Morning"/>
    <s v="BA"/>
    <s v="BA4668"/>
    <s v="LHR"/>
    <s v="FRA"/>
    <s v="Germany"/>
    <s v="Europe"/>
    <s v="SHORT"/>
    <s v="A320"/>
    <n v="0"/>
    <n v="2"/>
    <n v="178"/>
    <n v="0"/>
    <n v="3"/>
    <n v="16"/>
    <n v="180"/>
    <s v="Group A"/>
  </r>
  <r>
    <d v="2025-04-15T00:00:00"/>
    <d v="1899-12-30T15:55:00"/>
    <s v="Afternoon"/>
    <s v="BA"/>
    <s v="BA6052"/>
    <s v="LHR"/>
    <s v="MAD"/>
    <s v="Spain"/>
    <s v="Europe"/>
    <s v="SHORT"/>
    <s v="A320"/>
    <n v="0"/>
    <n v="1"/>
    <n v="179"/>
    <n v="1"/>
    <n v="2"/>
    <n v="15"/>
    <m/>
    <m/>
  </r>
  <r>
    <d v="2025-04-07T00:00:00"/>
    <d v="1899-12-30T06:19:00"/>
    <s v="Morning"/>
    <s v="BA"/>
    <s v="BA5467"/>
    <s v="LHR"/>
    <s v="MAD"/>
    <s v="Spain"/>
    <s v="Europe"/>
    <s v="SHORT"/>
    <s v="A320"/>
    <n v="0"/>
    <n v="12"/>
    <n v="168"/>
    <n v="2"/>
    <n v="12"/>
    <n v="41"/>
    <n v="180"/>
    <s v="Group A"/>
  </r>
  <r>
    <d v="2025-07-07T00:00:00"/>
    <d v="1899-12-30T08:45:00"/>
    <s v="Morning"/>
    <s v="BA"/>
    <s v="BA9423"/>
    <s v="LHR"/>
    <s v="FRA"/>
    <s v="Germany"/>
    <s v="Europe"/>
    <s v="SHORT"/>
    <s v="A320"/>
    <n v="0"/>
    <n v="20"/>
    <n v="160"/>
    <n v="1"/>
    <n v="5"/>
    <n v="23"/>
    <n v="180"/>
    <s v="Group A"/>
  </r>
  <r>
    <d v="2025-08-24T00:00:00"/>
    <d v="1899-12-30T08:42:00"/>
    <s v="Morning"/>
    <s v="BA"/>
    <s v="BA1186"/>
    <s v="LHR"/>
    <s v="ORD"/>
    <s v="USA"/>
    <s v="North America"/>
    <s v="LONG"/>
    <s v="B787"/>
    <n v="0"/>
    <n v="35"/>
    <n v="179"/>
    <n v="0"/>
    <n v="3"/>
    <n v="17"/>
    <n v="214"/>
    <s v="Group B"/>
  </r>
  <r>
    <d v="2025-09-29T00:00:00"/>
    <d v="1899-12-30T09:31:00"/>
    <s v="Morning"/>
    <s v="BA"/>
    <s v="BA5046"/>
    <s v="LHR"/>
    <s v="AMS"/>
    <s v="Netherlands"/>
    <s v="Europe"/>
    <s v="SHORT"/>
    <s v="A320"/>
    <n v="0"/>
    <n v="8"/>
    <n v="172"/>
    <n v="0"/>
    <n v="4"/>
    <n v="20"/>
    <n v="180"/>
    <s v="Group A"/>
  </r>
  <r>
    <d v="2025-09-04T00:00:00"/>
    <d v="1899-12-30T07:50:00"/>
    <s v="Morning"/>
    <s v="BA"/>
    <s v="BA8370"/>
    <s v="LHR"/>
    <s v="ORD"/>
    <s v="USA"/>
    <s v="North America"/>
    <s v="LONG"/>
    <s v="A350"/>
    <n v="0"/>
    <n v="56"/>
    <n v="275"/>
    <n v="1"/>
    <n v="12"/>
    <n v="41"/>
    <n v="331"/>
    <s v="Group B"/>
  </r>
  <r>
    <d v="2025-08-18T00:00:00"/>
    <d v="1899-12-30T22:58:00"/>
    <s v="Evening"/>
    <s v="BA"/>
    <s v="BA4895"/>
    <s v="LHR"/>
    <s v="JFK"/>
    <s v="USA"/>
    <s v="North America"/>
    <s v="LONG"/>
    <s v="B787"/>
    <n v="8"/>
    <n v="48"/>
    <n v="200"/>
    <n v="0"/>
    <n v="4"/>
    <n v="20"/>
    <m/>
    <m/>
  </r>
  <r>
    <d v="2025-04-25T00:00:00"/>
    <d v="1899-12-30T09:45:00"/>
    <s v="Morning"/>
    <s v="BA"/>
    <s v="BA6915"/>
    <s v="LHR"/>
    <s v="ZRH"/>
    <s v="Switzerland"/>
    <s v="Europe"/>
    <s v="SHORT"/>
    <s v="A320"/>
    <n v="0"/>
    <n v="14"/>
    <n v="166"/>
    <n v="0"/>
    <n v="7"/>
    <n v="28"/>
    <n v="180"/>
    <s v="Group A"/>
  </r>
  <r>
    <d v="2025-07-19T00:00:00"/>
    <d v="1899-12-30T15:00:00"/>
    <s v="Afternoon"/>
    <s v="BA"/>
    <s v="BA9583"/>
    <s v="LHR"/>
    <s v="BCN"/>
    <s v="Spain"/>
    <s v="Europe"/>
    <s v="SHORT"/>
    <s v="A320"/>
    <n v="0"/>
    <n v="3"/>
    <n v="177"/>
    <n v="1"/>
    <n v="8"/>
    <n v="31"/>
    <m/>
    <m/>
  </r>
  <r>
    <d v="2025-08-28T00:00:00"/>
    <d v="1899-12-30T11:04:00"/>
    <s v="Morning"/>
    <s v="BA"/>
    <s v="BA1497"/>
    <s v="LHR"/>
    <s v="HND"/>
    <s v="Japan"/>
    <s v="Asia"/>
    <s v="LONG"/>
    <s v="B777"/>
    <n v="0"/>
    <n v="32"/>
    <n v="304"/>
    <n v="0"/>
    <n v="0"/>
    <n v="0"/>
    <n v="336"/>
    <s v="Group C"/>
  </r>
  <r>
    <d v="2025-07-17T00:00:00"/>
    <d v="1899-12-30T17:20:00"/>
    <s v="Afternoon"/>
    <s v="BA"/>
    <s v="BA5783"/>
    <s v="LHR"/>
    <s v="LAX"/>
    <s v="USA"/>
    <s v="North America"/>
    <s v="LONG"/>
    <s v="A380"/>
    <n v="14"/>
    <n v="97"/>
    <n v="358"/>
    <n v="0"/>
    <n v="0"/>
    <n v="7"/>
    <m/>
    <m/>
  </r>
  <r>
    <d v="2025-05-20T00:00:00"/>
    <d v="1899-12-30T11:44:00"/>
    <s v="Morning"/>
    <s v="BA"/>
    <s v="BA6747"/>
    <s v="LHR"/>
    <s v="IST"/>
    <s v="Turkey"/>
    <s v="Europe"/>
    <s v="SHORT"/>
    <s v="A320"/>
    <n v="0"/>
    <n v="3"/>
    <n v="177"/>
    <n v="2"/>
    <n v="10"/>
    <n v="36"/>
    <n v="180"/>
    <s v="Group A"/>
  </r>
  <r>
    <d v="2025-07-18T00:00:00"/>
    <d v="1899-12-30T16:05:00"/>
    <s v="Afternoon"/>
    <s v="BA"/>
    <s v="BA7553"/>
    <s v="LHR"/>
    <s v="DXB"/>
    <s v="UAE"/>
    <s v="Middle East"/>
    <s v="LONG"/>
    <s v="B777"/>
    <n v="0"/>
    <n v="32"/>
    <n v="304"/>
    <n v="2"/>
    <n v="4"/>
    <n v="19"/>
    <m/>
    <m/>
  </r>
  <r>
    <d v="2025-05-21T00:00:00"/>
    <d v="1899-12-30T07:44:00"/>
    <s v="Morning"/>
    <s v="BA"/>
    <s v="BA2832"/>
    <s v="LHR"/>
    <s v="MAD"/>
    <s v="Spain"/>
    <s v="Europe"/>
    <s v="SHORT"/>
    <s v="A320"/>
    <n v="0"/>
    <n v="18"/>
    <n v="162"/>
    <n v="0"/>
    <n v="14"/>
    <n v="47"/>
    <n v="180"/>
    <s v="Group A"/>
  </r>
  <r>
    <d v="2025-10-25T00:00:00"/>
    <d v="1899-12-30T12:26:00"/>
    <s v="Lunchtime"/>
    <s v="BA"/>
    <s v="BA2888"/>
    <s v="LHR"/>
    <s v="BCN"/>
    <s v="Spain"/>
    <s v="Europe"/>
    <s v="SHORT"/>
    <s v="A320"/>
    <n v="0"/>
    <n v="18"/>
    <n v="162"/>
    <n v="0"/>
    <n v="13"/>
    <n v="45"/>
    <m/>
    <m/>
  </r>
  <r>
    <d v="2025-04-20T00:00:00"/>
    <d v="1899-12-30T07:27:00"/>
    <s v="Morning"/>
    <s v="BA"/>
    <s v="BA2483"/>
    <s v="LHR"/>
    <s v="MUC"/>
    <s v="Germany"/>
    <s v="Europe"/>
    <s v="SHORT"/>
    <s v="A320"/>
    <n v="0"/>
    <n v="3"/>
    <n v="177"/>
    <n v="0"/>
    <n v="12"/>
    <n v="42"/>
    <n v="180"/>
    <s v="Group A"/>
  </r>
  <r>
    <d v="2025-05-28T00:00:00"/>
    <d v="1899-12-30T22:22:00"/>
    <s v="Evening"/>
    <s v="BA"/>
    <s v="BA2594"/>
    <s v="LHR"/>
    <s v="DFW"/>
    <s v="USA"/>
    <s v="North America"/>
    <s v="LONG"/>
    <s v="B787"/>
    <n v="0"/>
    <n v="31"/>
    <n v="173"/>
    <n v="1"/>
    <n v="18"/>
    <n v="59"/>
    <m/>
    <m/>
  </r>
  <r>
    <d v="2025-09-16T00:00:00"/>
    <d v="1899-12-30T14:45:00"/>
    <s v="Afternoon"/>
    <s v="BA"/>
    <s v="BA5841"/>
    <s v="LHR"/>
    <s v="MUC"/>
    <s v="Germany"/>
    <s v="Europe"/>
    <s v="SHORT"/>
    <s v="A320"/>
    <n v="0"/>
    <n v="12"/>
    <n v="168"/>
    <n v="0"/>
    <n v="7"/>
    <n v="29"/>
    <m/>
    <m/>
  </r>
  <r>
    <d v="2025-10-01T00:00:00"/>
    <d v="1899-12-30T06:03:00"/>
    <s v="Morning"/>
    <s v="BA"/>
    <s v="BA1299"/>
    <s v="LHR"/>
    <s v="IST"/>
    <s v="Turkey"/>
    <s v="Europe"/>
    <s v="SHORT"/>
    <s v="A320"/>
    <n v="0"/>
    <n v="3"/>
    <n v="177"/>
    <n v="0"/>
    <n v="11"/>
    <n v="40"/>
    <n v="180"/>
    <s v="Group A"/>
  </r>
  <r>
    <d v="2025-04-27T00:00:00"/>
    <d v="1899-12-30T08:08:00"/>
    <s v="Morning"/>
    <s v="BA"/>
    <s v="BA4213"/>
    <s v="LHR"/>
    <s v="IST"/>
    <s v="Turkey"/>
    <s v="Europe"/>
    <s v="SHORT"/>
    <s v="A320"/>
    <n v="0"/>
    <n v="18"/>
    <n v="162"/>
    <n v="3"/>
    <n v="5"/>
    <n v="21"/>
    <n v="180"/>
    <s v="Group A"/>
  </r>
  <r>
    <d v="2025-08-13T00:00:00"/>
    <d v="1899-12-30T08:13:00"/>
    <s v="Morning"/>
    <s v="BA"/>
    <s v="BA9585"/>
    <s v="LHR"/>
    <s v="HND"/>
    <s v="Japan"/>
    <s v="Asia"/>
    <s v="LONG"/>
    <s v="A350"/>
    <n v="0"/>
    <n v="56"/>
    <n v="275"/>
    <n v="0"/>
    <n v="21"/>
    <n v="69"/>
    <n v="331"/>
    <s v="Group C"/>
  </r>
  <r>
    <d v="2025-08-27T00:00:00"/>
    <d v="1899-12-30T12:01:00"/>
    <s v="Lunchtime"/>
    <s v="BA"/>
    <s v="BA5763"/>
    <s v="LHR"/>
    <s v="BCN"/>
    <s v="Spain"/>
    <s v="Europe"/>
    <s v="SHORT"/>
    <s v="A320"/>
    <n v="0"/>
    <n v="8"/>
    <n v="172"/>
    <n v="2"/>
    <n v="19"/>
    <n v="61"/>
    <m/>
    <m/>
  </r>
  <r>
    <d v="2025-10-27T00:00:00"/>
    <d v="1899-12-30T21:43:00"/>
    <s v="Evening"/>
    <s v="BA"/>
    <s v="BA6979"/>
    <s v="LHR"/>
    <s v="FRA"/>
    <s v="Germany"/>
    <s v="Europe"/>
    <s v="SHORT"/>
    <s v="A320"/>
    <n v="0"/>
    <n v="6"/>
    <n v="174"/>
    <n v="2"/>
    <n v="8"/>
    <n v="30"/>
    <m/>
    <m/>
  </r>
  <r>
    <d v="2025-06-26T00:00:00"/>
    <d v="1899-12-30T21:28:00"/>
    <s v="Evening"/>
    <s v="BA"/>
    <s v="BA9299"/>
    <s v="LHR"/>
    <s v="BCN"/>
    <s v="Spain"/>
    <s v="Europe"/>
    <s v="SHORT"/>
    <s v="A320"/>
    <n v="0"/>
    <n v="3"/>
    <n v="177"/>
    <n v="0"/>
    <n v="10"/>
    <n v="36"/>
    <m/>
    <m/>
  </r>
  <r>
    <d v="2025-09-22T00:00:00"/>
    <d v="1899-12-30T22:13:00"/>
    <s v="Evening"/>
    <s v="BA"/>
    <s v="BA4992"/>
    <s v="LHR"/>
    <s v="VIE"/>
    <s v="Austria"/>
    <s v="Europe"/>
    <s v="SHORT"/>
    <s v="A320"/>
    <n v="0"/>
    <n v="11"/>
    <n v="169"/>
    <n v="1"/>
    <n v="15"/>
    <n v="52"/>
    <m/>
    <m/>
  </r>
  <r>
    <d v="2025-07-28T00:00:00"/>
    <d v="1899-12-30T19:39:00"/>
    <s v="Evening"/>
    <s v="BA"/>
    <s v="BA4583"/>
    <s v="LHR"/>
    <s v="ORD"/>
    <s v="USA"/>
    <s v="North America"/>
    <s v="LONG"/>
    <s v="B787"/>
    <n v="0"/>
    <n v="35"/>
    <n v="179"/>
    <n v="0"/>
    <n v="7"/>
    <n v="28"/>
    <m/>
    <m/>
  </r>
  <r>
    <d v="2025-05-04T00:00:00"/>
    <d v="1899-12-30T20:11:00"/>
    <s v="Evening"/>
    <s v="BA"/>
    <s v="BA3952"/>
    <s v="LHR"/>
    <s v="AMS"/>
    <s v="Netherlands"/>
    <s v="Europe"/>
    <s v="SHORT"/>
    <s v="A320"/>
    <n v="0"/>
    <n v="10"/>
    <n v="170"/>
    <n v="1"/>
    <n v="4"/>
    <n v="20"/>
    <m/>
    <m/>
  </r>
  <r>
    <d v="2025-07-10T00:00:00"/>
    <d v="1899-12-30T13:53:00"/>
    <s v="Lunchtime"/>
    <s v="BA"/>
    <s v="BA1963"/>
    <s v="LHR"/>
    <s v="MAD"/>
    <s v="Spain"/>
    <s v="Europe"/>
    <s v="SHORT"/>
    <s v="A320"/>
    <n v="0"/>
    <n v="15"/>
    <n v="165"/>
    <n v="1"/>
    <n v="13"/>
    <n v="44"/>
    <m/>
    <m/>
  </r>
  <r>
    <d v="2025-09-29T00:00:00"/>
    <d v="1899-12-30T06:31:00"/>
    <s v="Morning"/>
    <s v="BA"/>
    <s v="BA7407"/>
    <s v="LHR"/>
    <s v="FRA"/>
    <s v="Germany"/>
    <s v="Europe"/>
    <s v="SHORT"/>
    <s v="A320"/>
    <n v="0"/>
    <n v="19"/>
    <n v="161"/>
    <n v="0"/>
    <n v="8"/>
    <n v="32"/>
    <n v="180"/>
    <s v="Group A"/>
  </r>
  <r>
    <d v="2025-09-15T00:00:00"/>
    <d v="1899-12-30T12:24:00"/>
    <s v="Lunchtime"/>
    <s v="BA"/>
    <s v="BA8353"/>
    <s v="LHR"/>
    <s v="FRA"/>
    <s v="Germany"/>
    <s v="Europe"/>
    <s v="SHORT"/>
    <s v="A320"/>
    <n v="0"/>
    <n v="15"/>
    <n v="165"/>
    <n v="1"/>
    <n v="9"/>
    <n v="33"/>
    <m/>
    <m/>
  </r>
  <r>
    <d v="2025-07-01T00:00:00"/>
    <d v="1899-12-30T07:24:00"/>
    <s v="Morning"/>
    <s v="BA"/>
    <s v="BA3685"/>
    <s v="LHR"/>
    <s v="ORD"/>
    <s v="USA"/>
    <s v="North America"/>
    <s v="LONG"/>
    <s v="B777"/>
    <n v="0"/>
    <n v="32"/>
    <n v="300"/>
    <n v="1"/>
    <n v="3"/>
    <n v="17"/>
    <n v="332"/>
    <s v="Group B"/>
  </r>
  <r>
    <d v="2025-04-29T00:00:00"/>
    <d v="1899-12-30T21:13:00"/>
    <s v="Evening"/>
    <s v="BA"/>
    <s v="BA6551"/>
    <s v="LHR"/>
    <s v="CDG"/>
    <s v="France"/>
    <s v="Europe"/>
    <s v="SHORT"/>
    <s v="A320"/>
    <n v="0"/>
    <n v="15"/>
    <n v="165"/>
    <n v="0"/>
    <n v="0"/>
    <n v="4"/>
    <m/>
    <m/>
  </r>
  <r>
    <d v="2025-09-06T00:00:00"/>
    <d v="1899-12-30T15:03:00"/>
    <s v="Afternoon"/>
    <s v="BA"/>
    <s v="BA8341"/>
    <s v="LHR"/>
    <s v="HND"/>
    <s v="Japan"/>
    <s v="Asia"/>
    <s v="LONG"/>
    <s v="B777"/>
    <n v="0"/>
    <n v="48"/>
    <n v="224"/>
    <n v="0"/>
    <n v="9"/>
    <n v="34"/>
    <m/>
    <m/>
  </r>
  <r>
    <d v="2025-06-15T00:00:00"/>
    <d v="1899-12-30T10:25:00"/>
    <s v="Morning"/>
    <s v="BA"/>
    <s v="BA4911"/>
    <s v="LHR"/>
    <s v="LAX"/>
    <s v="USA"/>
    <s v="North America"/>
    <s v="LONG"/>
    <s v="B787"/>
    <n v="0"/>
    <n v="31"/>
    <n v="173"/>
    <n v="0"/>
    <n v="13"/>
    <n v="44"/>
    <n v="204"/>
    <s v="Group B"/>
  </r>
  <r>
    <d v="2025-07-10T00:00:00"/>
    <d v="1899-12-30T20:21:00"/>
    <s v="Evening"/>
    <s v="BA"/>
    <s v="BA3878"/>
    <s v="LHR"/>
    <s v="JFK"/>
    <s v="USA"/>
    <s v="North America"/>
    <s v="LONG"/>
    <s v="B787"/>
    <n v="8"/>
    <n v="42"/>
    <n v="166"/>
    <n v="0"/>
    <n v="7"/>
    <n v="27"/>
    <m/>
    <m/>
  </r>
  <r>
    <d v="2025-07-20T00:00:00"/>
    <d v="1899-12-30T19:01:00"/>
    <s v="Evening"/>
    <s v="BA"/>
    <s v="BA3308"/>
    <s v="LHR"/>
    <s v="MAD"/>
    <s v="Spain"/>
    <s v="Europe"/>
    <s v="SHORT"/>
    <s v="A320"/>
    <n v="0"/>
    <n v="17"/>
    <n v="163"/>
    <n v="3"/>
    <n v="16"/>
    <n v="53"/>
    <m/>
    <m/>
  </r>
  <r>
    <d v="2025-06-26T00:00:00"/>
    <d v="1899-12-30T06:43:00"/>
    <s v="Morning"/>
    <s v="BA"/>
    <s v="BA6992"/>
    <s v="LHR"/>
    <s v="ZRH"/>
    <s v="Switzerland"/>
    <s v="Europe"/>
    <s v="SHORT"/>
    <s v="A320"/>
    <n v="0"/>
    <n v="12"/>
    <n v="168"/>
    <n v="1"/>
    <n v="4"/>
    <n v="19"/>
    <n v="180"/>
    <s v="Group A"/>
  </r>
  <r>
    <d v="2025-05-27T00:00:00"/>
    <d v="1899-12-30T06:32:00"/>
    <s v="Morning"/>
    <s v="BA"/>
    <s v="BA9931"/>
    <s v="LHR"/>
    <s v="BCN"/>
    <s v="Spain"/>
    <s v="Europe"/>
    <s v="SHORT"/>
    <s v="A320"/>
    <n v="0"/>
    <n v="19"/>
    <n v="161"/>
    <n v="0"/>
    <n v="2"/>
    <n v="14"/>
    <n v="180"/>
    <s v="Group A"/>
  </r>
  <r>
    <d v="2025-05-09T00:00:00"/>
    <d v="1899-12-30T08:06:00"/>
    <s v="Morning"/>
    <s v="BA"/>
    <s v="BA6619"/>
    <s v="LHR"/>
    <s v="BCN"/>
    <s v="Spain"/>
    <s v="Europe"/>
    <s v="SHORT"/>
    <s v="A320"/>
    <n v="0"/>
    <n v="9"/>
    <n v="171"/>
    <n v="0"/>
    <n v="7"/>
    <n v="29"/>
    <n v="180"/>
    <s v="Group A"/>
  </r>
  <r>
    <d v="2025-05-02T00:00:00"/>
    <d v="1899-12-30T11:54:00"/>
    <s v="Morning"/>
    <s v="BA"/>
    <s v="BA7149"/>
    <s v="LHR"/>
    <s v="VIE"/>
    <s v="Austria"/>
    <s v="Europe"/>
    <s v="SHORT"/>
    <s v="A320"/>
    <n v="0"/>
    <n v="19"/>
    <n v="161"/>
    <n v="0"/>
    <n v="7"/>
    <n v="29"/>
    <n v="180"/>
    <s v="Group A"/>
  </r>
  <r>
    <d v="2025-08-16T00:00:00"/>
    <d v="1899-12-30T06:44:00"/>
    <s v="Morning"/>
    <s v="BA"/>
    <s v="BA6188"/>
    <s v="LHR"/>
    <s v="DFW"/>
    <s v="USA"/>
    <s v="North America"/>
    <s v="LONG"/>
    <s v="B777"/>
    <n v="0"/>
    <n v="32"/>
    <n v="304"/>
    <n v="0"/>
    <n v="12"/>
    <n v="42"/>
    <n v="336"/>
    <s v="Group B"/>
  </r>
  <r>
    <d v="2025-08-01T00:00:00"/>
    <d v="1899-12-30T14:20:00"/>
    <s v="Afternoon"/>
    <s v="BA"/>
    <s v="BA3415"/>
    <s v="LHR"/>
    <s v="ORD"/>
    <s v="USA"/>
    <s v="North America"/>
    <s v="LONG"/>
    <s v="B787"/>
    <n v="8"/>
    <n v="48"/>
    <n v="200"/>
    <n v="0"/>
    <n v="4"/>
    <n v="18"/>
    <m/>
    <m/>
  </r>
  <r>
    <d v="2025-10-04T00:00:00"/>
    <d v="1899-12-30T20:14:00"/>
    <s v="Evening"/>
    <s v="BA"/>
    <s v="BA9834"/>
    <s v="LHR"/>
    <s v="HND"/>
    <s v="Japan"/>
    <s v="Asia"/>
    <s v="LONG"/>
    <s v="B777"/>
    <n v="8"/>
    <n v="49"/>
    <n v="178"/>
    <n v="0"/>
    <n v="15"/>
    <n v="52"/>
    <m/>
    <m/>
  </r>
  <r>
    <d v="2025-05-17T00:00:00"/>
    <d v="1899-12-30T20:59:00"/>
    <s v="Evening"/>
    <s v="BA"/>
    <s v="BA9881"/>
    <s v="LHR"/>
    <s v="ORD"/>
    <s v="USA"/>
    <s v="North America"/>
    <s v="LONG"/>
    <s v="B787"/>
    <n v="0"/>
    <n v="31"/>
    <n v="173"/>
    <n v="0"/>
    <n v="19"/>
    <n v="61"/>
    <m/>
    <m/>
  </r>
  <r>
    <d v="2025-10-18T00:00:00"/>
    <d v="1899-12-30T06:40:00"/>
    <s v="Morning"/>
    <s v="BA"/>
    <s v="BA3568"/>
    <s v="LHR"/>
    <s v="VIE"/>
    <s v="Austria"/>
    <s v="Europe"/>
    <s v="SHORT"/>
    <s v="A320"/>
    <n v="0"/>
    <n v="8"/>
    <n v="172"/>
    <n v="3"/>
    <n v="8"/>
    <n v="30"/>
    <n v="180"/>
    <s v="Group A"/>
  </r>
  <r>
    <d v="2025-06-16T00:00:00"/>
    <d v="1899-12-30T11:06:00"/>
    <s v="Morning"/>
    <s v="BA"/>
    <s v="BA2987"/>
    <s v="LHR"/>
    <s v="HND"/>
    <s v="Japan"/>
    <s v="Asia"/>
    <s v="LONG"/>
    <s v="B777"/>
    <n v="0"/>
    <n v="32"/>
    <n v="300"/>
    <n v="0"/>
    <n v="15"/>
    <n v="50"/>
    <n v="332"/>
    <s v="Group C"/>
  </r>
  <r>
    <d v="2025-08-15T00:00:00"/>
    <d v="1899-12-30T16:39:00"/>
    <s v="Afternoon"/>
    <s v="BA"/>
    <s v="BA4226"/>
    <s v="LHR"/>
    <s v="AMS"/>
    <s v="Netherlands"/>
    <s v="Europe"/>
    <s v="SHORT"/>
    <s v="A320"/>
    <n v="0"/>
    <n v="0"/>
    <n v="180"/>
    <n v="0"/>
    <n v="2"/>
    <n v="14"/>
    <m/>
    <m/>
  </r>
  <r>
    <d v="2025-07-06T00:00:00"/>
    <d v="1899-12-30T16:40:00"/>
    <s v="Afternoon"/>
    <s v="BA"/>
    <s v="BA2157"/>
    <s v="LHR"/>
    <s v="ZRH"/>
    <s v="Switzerland"/>
    <s v="Europe"/>
    <s v="SHORT"/>
    <s v="A320"/>
    <n v="0"/>
    <n v="11"/>
    <n v="169"/>
    <n v="0"/>
    <n v="14"/>
    <n v="47"/>
    <m/>
    <m/>
  </r>
  <r>
    <d v="2025-05-02T00:00:00"/>
    <d v="1899-12-30T12:09:00"/>
    <s v="Lunchtime"/>
    <s v="BA"/>
    <s v="BA1878"/>
    <s v="LHR"/>
    <s v="ZRH"/>
    <s v="Switzerland"/>
    <s v="Europe"/>
    <s v="SHORT"/>
    <s v="A320"/>
    <n v="0"/>
    <n v="16"/>
    <n v="164"/>
    <n v="5"/>
    <n v="13"/>
    <n v="47"/>
    <m/>
    <m/>
  </r>
  <r>
    <d v="2025-05-20T00:00:00"/>
    <d v="1899-12-30T09:23:00"/>
    <s v="Morning"/>
    <s v="BA"/>
    <s v="BA4036"/>
    <s v="LHR"/>
    <s v="LAX"/>
    <s v="USA"/>
    <s v="North America"/>
    <s v="LONG"/>
    <s v="A380"/>
    <n v="14"/>
    <n v="97"/>
    <n v="358"/>
    <n v="1"/>
    <n v="12"/>
    <n v="44"/>
    <n v="469"/>
    <s v="Group B"/>
  </r>
  <r>
    <d v="2025-04-09T00:00:00"/>
    <d v="1899-12-30T20:03:00"/>
    <s v="Evening"/>
    <s v="BA"/>
    <s v="BA4123"/>
    <s v="LHR"/>
    <s v="FRA"/>
    <s v="Germany"/>
    <s v="Europe"/>
    <s v="SHORT"/>
    <s v="A320"/>
    <n v="0"/>
    <n v="11"/>
    <n v="169"/>
    <n v="2"/>
    <n v="8"/>
    <n v="30"/>
    <m/>
    <m/>
  </r>
  <r>
    <d v="2025-04-06T00:00:00"/>
    <d v="1899-12-30T06:35:00"/>
    <s v="Morning"/>
    <s v="BA"/>
    <s v="BA3432"/>
    <s v="LHR"/>
    <s v="CDG"/>
    <s v="France"/>
    <s v="Europe"/>
    <s v="SHORT"/>
    <s v="A320"/>
    <n v="0"/>
    <n v="13"/>
    <n v="167"/>
    <n v="0"/>
    <n v="0"/>
    <n v="0"/>
    <n v="180"/>
    <s v="Group A"/>
  </r>
  <r>
    <d v="2025-08-02T00:00:00"/>
    <d v="1899-12-30T16:39:00"/>
    <s v="Afternoon"/>
    <s v="BA"/>
    <s v="BA2192"/>
    <s v="LHR"/>
    <s v="BCN"/>
    <s v="Spain"/>
    <s v="Europe"/>
    <s v="SHORT"/>
    <s v="A320"/>
    <n v="0"/>
    <n v="7"/>
    <n v="173"/>
    <n v="0"/>
    <n v="4"/>
    <n v="20"/>
    <m/>
    <m/>
  </r>
  <r>
    <d v="2025-09-30T00:00:00"/>
    <d v="1899-12-30T09:44:00"/>
    <s v="Morning"/>
    <s v="BA"/>
    <s v="BA8027"/>
    <s v="LHR"/>
    <s v="IST"/>
    <s v="Turkey"/>
    <s v="Europe"/>
    <s v="SHORT"/>
    <s v="A320"/>
    <n v="0"/>
    <n v="6"/>
    <n v="174"/>
    <n v="0"/>
    <n v="4"/>
    <n v="21"/>
    <n v="180"/>
    <s v="Group A"/>
  </r>
  <r>
    <d v="2025-10-03T00:00:00"/>
    <d v="1899-12-30T18:05:00"/>
    <s v="Evening"/>
    <s v="BA"/>
    <s v="BA9871"/>
    <s v="LHR"/>
    <s v="ORD"/>
    <s v="USA"/>
    <s v="North America"/>
    <s v="LONG"/>
    <s v="A350"/>
    <n v="0"/>
    <n v="56"/>
    <n v="275"/>
    <n v="0"/>
    <n v="2"/>
    <n v="15"/>
    <m/>
    <m/>
  </r>
  <r>
    <d v="2025-05-01T00:00:00"/>
    <d v="1899-12-30T12:23:00"/>
    <s v="Lunchtime"/>
    <s v="BA"/>
    <s v="BA9751"/>
    <s v="LHR"/>
    <s v="CDG"/>
    <s v="France"/>
    <s v="Europe"/>
    <s v="SHORT"/>
    <s v="A320"/>
    <n v="0"/>
    <n v="4"/>
    <n v="176"/>
    <n v="1"/>
    <n v="8"/>
    <n v="32"/>
    <m/>
    <m/>
  </r>
  <r>
    <d v="2025-10-26T00:00:00"/>
    <d v="1899-12-30T16:59:00"/>
    <s v="Afternoon"/>
    <s v="BA"/>
    <s v="BA6731"/>
    <s v="LHR"/>
    <s v="IST"/>
    <s v="Turkey"/>
    <s v="Europe"/>
    <s v="SHORT"/>
    <s v="A320"/>
    <n v="0"/>
    <n v="10"/>
    <n v="170"/>
    <n v="2"/>
    <n v="5"/>
    <n v="24"/>
    <m/>
    <m/>
  </r>
  <r>
    <d v="2025-08-30T00:00:00"/>
    <d v="1899-12-30T08:54:00"/>
    <s v="Morning"/>
    <s v="BA"/>
    <s v="BA5011"/>
    <s v="LHR"/>
    <s v="DXB"/>
    <s v="UAE"/>
    <s v="Middle East"/>
    <s v="LONG"/>
    <s v="A350"/>
    <n v="0"/>
    <n v="56"/>
    <n v="275"/>
    <n v="0"/>
    <n v="3"/>
    <n v="17"/>
    <n v="331"/>
    <s v="Group C"/>
  </r>
  <r>
    <d v="2025-06-28T00:00:00"/>
    <d v="1899-12-30T08:09:00"/>
    <s v="Morning"/>
    <s v="BA"/>
    <s v="BA9491"/>
    <s v="LHR"/>
    <s v="VIE"/>
    <s v="Austria"/>
    <s v="Europe"/>
    <s v="SHORT"/>
    <s v="A320"/>
    <n v="0"/>
    <n v="0"/>
    <n v="180"/>
    <n v="0"/>
    <n v="2"/>
    <n v="14"/>
    <n v="180"/>
    <s v="Group A"/>
  </r>
  <r>
    <d v="2025-05-20T00:00:00"/>
    <d v="1899-12-30T12:26:00"/>
    <s v="Lunchtime"/>
    <s v="BA"/>
    <s v="BA9825"/>
    <s v="LHR"/>
    <s v="MUC"/>
    <s v="Germany"/>
    <s v="Europe"/>
    <s v="SHORT"/>
    <s v="A320"/>
    <n v="0"/>
    <n v="1"/>
    <n v="179"/>
    <n v="1"/>
    <n v="4"/>
    <n v="19"/>
    <m/>
    <m/>
  </r>
  <r>
    <d v="2025-09-22T00:00:00"/>
    <d v="1899-12-30T08:11:00"/>
    <s v="Morning"/>
    <s v="BA"/>
    <s v="BA7752"/>
    <s v="LHR"/>
    <s v="DXB"/>
    <s v="UAE"/>
    <s v="Middle East"/>
    <s v="LONG"/>
    <s v="B777"/>
    <n v="0"/>
    <n v="32"/>
    <n v="304"/>
    <n v="0"/>
    <n v="14"/>
    <n v="48"/>
    <n v="336"/>
    <s v="Group C"/>
  </r>
  <r>
    <d v="2025-04-05T00:00:00"/>
    <d v="1899-12-30T21:44:00"/>
    <s v="Evening"/>
    <s v="BA"/>
    <s v="BA7533"/>
    <s v="LHR"/>
    <s v="AMS"/>
    <s v="Netherlands"/>
    <s v="Europe"/>
    <s v="SHORT"/>
    <s v="A320"/>
    <n v="0"/>
    <n v="2"/>
    <n v="178"/>
    <n v="0"/>
    <n v="4"/>
    <n v="20"/>
    <m/>
    <m/>
  </r>
  <r>
    <d v="2025-08-21T00:00:00"/>
    <d v="1899-12-30T17:05:00"/>
    <s v="Afternoon"/>
    <s v="BA"/>
    <s v="BA1336"/>
    <s v="LHR"/>
    <s v="LAX"/>
    <s v="USA"/>
    <s v="North America"/>
    <s v="LONG"/>
    <s v="B777"/>
    <n v="0"/>
    <n v="32"/>
    <n v="300"/>
    <n v="1"/>
    <n v="5"/>
    <n v="22"/>
    <m/>
    <m/>
  </r>
  <r>
    <d v="2025-06-19T00:00:00"/>
    <d v="1899-12-30T22:29:00"/>
    <s v="Evening"/>
    <s v="BA"/>
    <s v="BA7046"/>
    <s v="LHR"/>
    <s v="HND"/>
    <s v="Japan"/>
    <s v="Asia"/>
    <s v="LONG"/>
    <s v="B787"/>
    <n v="0"/>
    <n v="35"/>
    <n v="179"/>
    <n v="0"/>
    <n v="5"/>
    <n v="23"/>
    <m/>
    <m/>
  </r>
  <r>
    <d v="2025-06-09T00:00:00"/>
    <d v="1899-12-30T19:42:00"/>
    <s v="Evening"/>
    <s v="BA"/>
    <s v="BA7804"/>
    <s v="LHR"/>
    <s v="VIE"/>
    <s v="Austria"/>
    <s v="Europe"/>
    <s v="SHORT"/>
    <s v="A320"/>
    <n v="0"/>
    <n v="20"/>
    <n v="160"/>
    <n v="1"/>
    <n v="10"/>
    <n v="36"/>
    <m/>
    <m/>
  </r>
  <r>
    <d v="2025-04-02T00:00:00"/>
    <d v="1899-12-30T15:29:00"/>
    <s v="Afternoon"/>
    <s v="BA"/>
    <s v="BA7862"/>
    <s v="LHR"/>
    <s v="DFW"/>
    <s v="USA"/>
    <s v="North America"/>
    <s v="LONG"/>
    <s v="B777"/>
    <n v="0"/>
    <n v="32"/>
    <n v="300"/>
    <n v="0"/>
    <n v="10"/>
    <n v="37"/>
    <m/>
    <m/>
  </r>
  <r>
    <d v="2025-06-09T00:00:00"/>
    <d v="1899-12-30T06:12:00"/>
    <s v="Morning"/>
    <s v="BA"/>
    <s v="BA5659"/>
    <s v="LHR"/>
    <s v="DXB"/>
    <s v="UAE"/>
    <s v="Middle East"/>
    <s v="LONG"/>
    <s v="B787"/>
    <n v="8"/>
    <n v="42"/>
    <n v="166"/>
    <n v="2"/>
    <n v="0"/>
    <n v="0"/>
    <n v="216"/>
    <s v="Group C"/>
  </r>
  <r>
    <d v="2025-05-14T00:00:00"/>
    <d v="1899-12-30T11:52:00"/>
    <s v="Morning"/>
    <s v="BA"/>
    <s v="BA3500"/>
    <s v="LHR"/>
    <s v="MAD"/>
    <s v="Spain"/>
    <s v="Europe"/>
    <s v="SHORT"/>
    <s v="A320"/>
    <n v="0"/>
    <n v="11"/>
    <n v="169"/>
    <n v="1"/>
    <n v="13"/>
    <n v="46"/>
    <n v="180"/>
    <s v="Group A"/>
  </r>
  <r>
    <d v="2025-10-07T00:00:00"/>
    <d v="1899-12-30T19:32:00"/>
    <s v="Evening"/>
    <s v="BA"/>
    <s v="BA7670"/>
    <s v="LHR"/>
    <s v="DXB"/>
    <s v="UAE"/>
    <s v="Middle East"/>
    <s v="LONG"/>
    <s v="B777"/>
    <n v="0"/>
    <n v="32"/>
    <n v="300"/>
    <n v="2"/>
    <n v="16"/>
    <n v="53"/>
    <m/>
    <m/>
  </r>
  <r>
    <d v="2025-06-06T00:00:00"/>
    <d v="1899-12-30T20:52:00"/>
    <s v="Evening"/>
    <s v="BA"/>
    <s v="BA5528"/>
    <s v="LHR"/>
    <s v="CDG"/>
    <s v="France"/>
    <s v="Europe"/>
    <s v="SHORT"/>
    <s v="A320"/>
    <n v="0"/>
    <n v="19"/>
    <n v="161"/>
    <n v="0"/>
    <n v="2"/>
    <n v="14"/>
    <m/>
    <m/>
  </r>
  <r>
    <d v="2025-09-13T00:00:00"/>
    <d v="1899-12-30T22:05:00"/>
    <s v="Evening"/>
    <s v="BA"/>
    <s v="BA2882"/>
    <s v="LHR"/>
    <s v="ZRH"/>
    <s v="Switzerland"/>
    <s v="Europe"/>
    <s v="SHORT"/>
    <s v="A320"/>
    <n v="0"/>
    <n v="7"/>
    <n v="173"/>
    <n v="0"/>
    <n v="2"/>
    <n v="15"/>
    <m/>
    <m/>
  </r>
  <r>
    <d v="2025-04-07T00:00:00"/>
    <d v="1899-12-30T21:39:00"/>
    <s v="Evening"/>
    <s v="BA"/>
    <s v="BA8049"/>
    <s v="LHR"/>
    <s v="AMS"/>
    <s v="Netherlands"/>
    <s v="Europe"/>
    <s v="SHORT"/>
    <s v="A320"/>
    <n v="0"/>
    <n v="19"/>
    <n v="161"/>
    <n v="0"/>
    <n v="5"/>
    <n v="23"/>
    <m/>
    <m/>
  </r>
  <r>
    <d v="2025-04-21T00:00:00"/>
    <d v="1899-12-30T20:42:00"/>
    <s v="Evening"/>
    <s v="BA"/>
    <s v="BA2976"/>
    <s v="LHR"/>
    <s v="BCN"/>
    <s v="Spain"/>
    <s v="Europe"/>
    <s v="SHORT"/>
    <s v="A320"/>
    <n v="0"/>
    <n v="13"/>
    <n v="167"/>
    <n v="0"/>
    <n v="4"/>
    <n v="19"/>
    <m/>
    <m/>
  </r>
  <r>
    <d v="2025-09-30T00:00:00"/>
    <d v="1899-12-30T09:19:00"/>
    <s v="Morning"/>
    <s v="BA"/>
    <s v="BA3126"/>
    <s v="LHR"/>
    <s v="VIE"/>
    <s v="Austria"/>
    <s v="Europe"/>
    <s v="SHORT"/>
    <s v="A320"/>
    <n v="0"/>
    <n v="15"/>
    <n v="165"/>
    <n v="2"/>
    <n v="9"/>
    <n v="34"/>
    <n v="180"/>
    <s v="Group A"/>
  </r>
  <r>
    <d v="2025-06-18T00:00:00"/>
    <d v="1899-12-30T19:27:00"/>
    <s v="Evening"/>
    <s v="BA"/>
    <s v="BA5306"/>
    <s v="LHR"/>
    <s v="JFK"/>
    <s v="USA"/>
    <s v="North America"/>
    <s v="LONG"/>
    <s v="B777"/>
    <n v="0"/>
    <n v="32"/>
    <n v="300"/>
    <n v="0"/>
    <n v="0"/>
    <n v="0"/>
    <m/>
    <m/>
  </r>
  <r>
    <d v="2025-06-17T00:00:00"/>
    <d v="1899-12-30T11:11:00"/>
    <s v="Morning"/>
    <s v="BA"/>
    <s v="BA4789"/>
    <s v="LHR"/>
    <s v="VIE"/>
    <s v="Austria"/>
    <s v="Europe"/>
    <s v="SHORT"/>
    <s v="A320"/>
    <n v="0"/>
    <n v="10"/>
    <n v="170"/>
    <n v="1"/>
    <n v="2"/>
    <n v="13"/>
    <n v="180"/>
    <s v="Group A"/>
  </r>
  <r>
    <d v="2025-06-29T00:00:00"/>
    <d v="1899-12-30T15:27:00"/>
    <s v="Afternoon"/>
    <s v="BA"/>
    <s v="BA2312"/>
    <s v="LHR"/>
    <s v="LAX"/>
    <s v="USA"/>
    <s v="North America"/>
    <s v="LONG"/>
    <s v="B777"/>
    <n v="8"/>
    <n v="49"/>
    <n v="178"/>
    <n v="0"/>
    <n v="16"/>
    <n v="54"/>
    <m/>
    <m/>
  </r>
  <r>
    <d v="2025-08-20T00:00:00"/>
    <d v="1899-12-30T08:45:00"/>
    <s v="Morning"/>
    <s v="BA"/>
    <s v="BA3313"/>
    <s v="LHR"/>
    <s v="CDG"/>
    <s v="France"/>
    <s v="Europe"/>
    <s v="SHORT"/>
    <s v="A320"/>
    <n v="0"/>
    <n v="18"/>
    <n v="162"/>
    <n v="0"/>
    <n v="3"/>
    <n v="16"/>
    <n v="180"/>
    <s v="Group A"/>
  </r>
  <r>
    <d v="2025-08-03T00:00:00"/>
    <d v="1899-12-30T19:10:00"/>
    <s v="Evening"/>
    <s v="BA"/>
    <s v="BA7188"/>
    <s v="LHR"/>
    <s v="MUC"/>
    <s v="Germany"/>
    <s v="Europe"/>
    <s v="SHORT"/>
    <s v="A320"/>
    <n v="0"/>
    <n v="17"/>
    <n v="163"/>
    <n v="2"/>
    <n v="15"/>
    <n v="50"/>
    <m/>
    <m/>
  </r>
  <r>
    <d v="2025-09-03T00:00:00"/>
    <d v="1899-12-30T22:04:00"/>
    <s v="Evening"/>
    <s v="BA"/>
    <s v="BA6182"/>
    <s v="LHR"/>
    <s v="JFK"/>
    <s v="USA"/>
    <s v="North America"/>
    <s v="LONG"/>
    <s v="A350"/>
    <n v="0"/>
    <n v="56"/>
    <n v="275"/>
    <n v="0"/>
    <n v="10"/>
    <n v="36"/>
    <m/>
    <m/>
  </r>
  <r>
    <d v="2025-06-28T00:00:00"/>
    <d v="1899-12-30T13:27:00"/>
    <s v="Lunchtime"/>
    <s v="BA"/>
    <s v="BA1622"/>
    <s v="LHR"/>
    <s v="VIE"/>
    <s v="Austria"/>
    <s v="Europe"/>
    <s v="SHORT"/>
    <s v="A320"/>
    <n v="0"/>
    <n v="5"/>
    <n v="175"/>
    <n v="1"/>
    <n v="0"/>
    <n v="2"/>
    <m/>
    <m/>
  </r>
  <r>
    <d v="2025-06-26T00:00:00"/>
    <d v="1899-12-30T12:42:00"/>
    <s v="Lunchtime"/>
    <s v="BA"/>
    <s v="BA3278"/>
    <s v="LHR"/>
    <s v="DFW"/>
    <s v="USA"/>
    <s v="North America"/>
    <s v="LONG"/>
    <s v="A350"/>
    <n v="0"/>
    <n v="56"/>
    <n v="275"/>
    <n v="0"/>
    <n v="11"/>
    <n v="40"/>
    <m/>
    <m/>
  </r>
  <r>
    <d v="2025-10-07T00:00:00"/>
    <d v="1899-12-30T12:08:00"/>
    <s v="Lunchtime"/>
    <s v="BA"/>
    <s v="BA9685"/>
    <s v="LHR"/>
    <s v="IST"/>
    <s v="Turkey"/>
    <s v="Europe"/>
    <s v="SHORT"/>
    <s v="A320"/>
    <n v="0"/>
    <n v="14"/>
    <n v="166"/>
    <n v="2"/>
    <n v="7"/>
    <n v="28"/>
    <m/>
    <m/>
  </r>
  <r>
    <d v="2025-08-01T00:00:00"/>
    <d v="1899-12-30T16:00:00"/>
    <s v="Afternoon"/>
    <s v="BA"/>
    <s v="BA7919"/>
    <s v="LHR"/>
    <s v="LAX"/>
    <s v="USA"/>
    <s v="North America"/>
    <s v="LONG"/>
    <s v="A350"/>
    <n v="0"/>
    <n v="56"/>
    <n v="275"/>
    <n v="0"/>
    <n v="5"/>
    <n v="23"/>
    <m/>
    <m/>
  </r>
  <r>
    <d v="2025-04-25T00:00:00"/>
    <d v="1899-12-30T12:31:00"/>
    <s v="Lunchtime"/>
    <s v="BA"/>
    <s v="BA6522"/>
    <s v="LHR"/>
    <s v="MAD"/>
    <s v="Spain"/>
    <s v="Europe"/>
    <s v="SHORT"/>
    <s v="A320"/>
    <n v="0"/>
    <n v="15"/>
    <n v="165"/>
    <n v="1"/>
    <n v="9"/>
    <n v="34"/>
    <m/>
    <m/>
  </r>
  <r>
    <d v="2025-07-18T00:00:00"/>
    <d v="1899-12-30T08:07:00"/>
    <s v="Morning"/>
    <s v="BA"/>
    <s v="BA6672"/>
    <s v="LHR"/>
    <s v="DFW"/>
    <s v="USA"/>
    <s v="North America"/>
    <s v="LONG"/>
    <s v="B777"/>
    <n v="0"/>
    <n v="32"/>
    <n v="300"/>
    <n v="0"/>
    <n v="10"/>
    <n v="38"/>
    <n v="332"/>
    <s v="Group B"/>
  </r>
  <r>
    <d v="2025-05-11T00:00:00"/>
    <d v="1899-12-30T20:00:00"/>
    <s v="Evening"/>
    <s v="BA"/>
    <s v="BA2079"/>
    <s v="LHR"/>
    <s v="JFK"/>
    <s v="USA"/>
    <s v="North America"/>
    <s v="LONG"/>
    <s v="B777"/>
    <n v="8"/>
    <n v="49"/>
    <n v="178"/>
    <n v="0"/>
    <n v="12"/>
    <n v="41"/>
    <m/>
    <m/>
  </r>
  <r>
    <d v="2025-10-08T00:00:00"/>
    <d v="1899-12-30T13:57:00"/>
    <s v="Lunchtime"/>
    <s v="BA"/>
    <s v="BA3748"/>
    <s v="LHR"/>
    <s v="CDG"/>
    <s v="France"/>
    <s v="Europe"/>
    <s v="SHORT"/>
    <s v="A320"/>
    <n v="0"/>
    <n v="11"/>
    <n v="169"/>
    <n v="2"/>
    <n v="14"/>
    <n v="49"/>
    <m/>
    <m/>
  </r>
  <r>
    <d v="2025-09-24T00:00:00"/>
    <d v="1899-12-30T07:56:00"/>
    <s v="Morning"/>
    <s v="BA"/>
    <s v="BA7677"/>
    <s v="LHR"/>
    <s v="CDG"/>
    <s v="France"/>
    <s v="Europe"/>
    <s v="SHORT"/>
    <s v="A320"/>
    <n v="0"/>
    <n v="15"/>
    <n v="165"/>
    <n v="2"/>
    <n v="10"/>
    <n v="37"/>
    <n v="180"/>
    <s v="Group A"/>
  </r>
  <r>
    <d v="2025-05-18T00:00:00"/>
    <d v="1899-12-30T20:47:00"/>
    <s v="Evening"/>
    <s v="BA"/>
    <s v="BA3334"/>
    <s v="LHR"/>
    <s v="MAD"/>
    <s v="Spain"/>
    <s v="Europe"/>
    <s v="SHORT"/>
    <s v="A320"/>
    <n v="0"/>
    <n v="19"/>
    <n v="161"/>
    <n v="0"/>
    <n v="0"/>
    <n v="9"/>
    <m/>
    <m/>
  </r>
  <r>
    <d v="2025-09-27T00:00:00"/>
    <d v="1899-12-30T14:39:00"/>
    <s v="Afternoon"/>
    <s v="BA"/>
    <s v="BA9034"/>
    <s v="LHR"/>
    <s v="MUC"/>
    <s v="Germany"/>
    <s v="Europe"/>
    <s v="SHORT"/>
    <s v="A320"/>
    <n v="0"/>
    <n v="8"/>
    <n v="172"/>
    <n v="0"/>
    <n v="5"/>
    <n v="23"/>
    <m/>
    <m/>
  </r>
  <r>
    <d v="2025-05-08T00:00:00"/>
    <d v="1899-12-30T12:10:00"/>
    <s v="Lunchtime"/>
    <s v="BA"/>
    <s v="BA1946"/>
    <s v="LHR"/>
    <s v="MAD"/>
    <s v="Spain"/>
    <s v="Europe"/>
    <s v="SHORT"/>
    <s v="A320"/>
    <n v="0"/>
    <n v="10"/>
    <n v="170"/>
    <n v="0"/>
    <n v="24"/>
    <n v="76"/>
    <m/>
    <m/>
  </r>
  <r>
    <d v="2025-08-16T00:00:00"/>
    <d v="1899-12-30T19:42:00"/>
    <s v="Evening"/>
    <s v="BA"/>
    <s v="BA8538"/>
    <s v="LHR"/>
    <s v="ZRH"/>
    <s v="Switzerland"/>
    <s v="Europe"/>
    <s v="SHORT"/>
    <s v="A320"/>
    <n v="0"/>
    <n v="7"/>
    <n v="173"/>
    <n v="0"/>
    <n v="12"/>
    <n v="42"/>
    <m/>
    <m/>
  </r>
  <r>
    <d v="2025-08-09T00:00:00"/>
    <d v="1899-12-30T21:56:00"/>
    <s v="Evening"/>
    <s v="BA"/>
    <s v="BA7366"/>
    <s v="LHR"/>
    <s v="IST"/>
    <s v="Turkey"/>
    <s v="Europe"/>
    <s v="SHORT"/>
    <s v="A320"/>
    <n v="0"/>
    <n v="10"/>
    <n v="170"/>
    <n v="1"/>
    <n v="21"/>
    <n v="67"/>
    <m/>
    <m/>
  </r>
  <r>
    <d v="2025-08-08T00:00:00"/>
    <d v="1899-12-30T09:47:00"/>
    <s v="Morning"/>
    <s v="BA"/>
    <s v="BA5400"/>
    <s v="LHR"/>
    <s v="JFK"/>
    <s v="USA"/>
    <s v="North America"/>
    <s v="LONG"/>
    <s v="B787"/>
    <n v="0"/>
    <n v="35"/>
    <n v="179"/>
    <n v="0"/>
    <n v="15"/>
    <n v="52"/>
    <n v="214"/>
    <s v="Group B"/>
  </r>
  <r>
    <d v="2025-09-06T00:00:00"/>
    <d v="1899-12-30T19:41:00"/>
    <s v="Evening"/>
    <s v="BA"/>
    <s v="BA3839"/>
    <s v="LHR"/>
    <s v="VIE"/>
    <s v="Austria"/>
    <s v="Europe"/>
    <s v="SHORT"/>
    <s v="A320"/>
    <n v="0"/>
    <n v="2"/>
    <n v="178"/>
    <n v="0"/>
    <n v="9"/>
    <n v="34"/>
    <m/>
    <m/>
  </r>
  <r>
    <d v="2025-08-15T00:00:00"/>
    <d v="1899-12-30T13:11:00"/>
    <s v="Lunchtime"/>
    <s v="BA"/>
    <s v="BA1434"/>
    <s v="LHR"/>
    <s v="FRA"/>
    <s v="Germany"/>
    <s v="Europe"/>
    <s v="SHORT"/>
    <s v="A320"/>
    <n v="0"/>
    <n v="3"/>
    <n v="177"/>
    <n v="1"/>
    <n v="9"/>
    <n v="35"/>
    <m/>
    <m/>
  </r>
  <r>
    <d v="2025-09-04T00:00:00"/>
    <d v="1899-12-30T14:15:00"/>
    <s v="Afternoon"/>
    <s v="BA"/>
    <s v="BA2641"/>
    <s v="LHR"/>
    <s v="VIE"/>
    <s v="Austria"/>
    <s v="Europe"/>
    <s v="SHORT"/>
    <s v="A320"/>
    <n v="0"/>
    <n v="18"/>
    <n v="162"/>
    <n v="0"/>
    <n v="8"/>
    <n v="30"/>
    <m/>
    <m/>
  </r>
  <r>
    <d v="2025-10-29T00:00:00"/>
    <d v="1899-12-30T15:47:00"/>
    <s v="Afternoon"/>
    <s v="BA"/>
    <s v="BA9026"/>
    <s v="LHR"/>
    <s v="BCN"/>
    <s v="Spain"/>
    <s v="Europe"/>
    <s v="SHORT"/>
    <s v="A320"/>
    <n v="0"/>
    <n v="4"/>
    <n v="176"/>
    <n v="1"/>
    <n v="0"/>
    <n v="3"/>
    <m/>
    <m/>
  </r>
  <r>
    <d v="2025-10-26T00:00:00"/>
    <d v="1899-12-30T06:29:00"/>
    <s v="Morning"/>
    <s v="BA"/>
    <s v="BA2477"/>
    <s v="LHR"/>
    <s v="JFK"/>
    <s v="USA"/>
    <s v="North America"/>
    <s v="LONG"/>
    <s v="B777"/>
    <n v="0"/>
    <n v="48"/>
    <n v="224"/>
    <n v="3"/>
    <n v="8"/>
    <n v="31"/>
    <n v="272"/>
    <s v="Group B"/>
  </r>
  <r>
    <d v="2025-04-22T00:00:00"/>
    <d v="1899-12-30T13:16:00"/>
    <s v="Lunchtime"/>
    <s v="BA"/>
    <s v="BA4538"/>
    <s v="LHR"/>
    <s v="JFK"/>
    <s v="USA"/>
    <s v="North America"/>
    <s v="LONG"/>
    <s v="A380"/>
    <n v="14"/>
    <n v="97"/>
    <n v="358"/>
    <n v="0"/>
    <n v="14"/>
    <n v="49"/>
    <m/>
    <m/>
  </r>
  <r>
    <d v="2025-04-02T00:00:00"/>
    <d v="1899-12-30T07:27:00"/>
    <s v="Morning"/>
    <s v="BA"/>
    <s v="BA1610"/>
    <s v="LHR"/>
    <s v="JFK"/>
    <s v="USA"/>
    <s v="North America"/>
    <s v="LONG"/>
    <s v="A350"/>
    <n v="0"/>
    <n v="56"/>
    <n v="275"/>
    <n v="1"/>
    <n v="4"/>
    <n v="21"/>
    <n v="331"/>
    <s v="Group B"/>
  </r>
  <r>
    <d v="2025-09-11T00:00:00"/>
    <d v="1899-12-30T06:07:00"/>
    <s v="Morning"/>
    <s v="BA"/>
    <s v="BA8787"/>
    <s v="LHR"/>
    <s v="LAX"/>
    <s v="USA"/>
    <s v="North America"/>
    <s v="LONG"/>
    <s v="B787"/>
    <n v="8"/>
    <n v="48"/>
    <n v="200"/>
    <n v="0"/>
    <n v="10"/>
    <n v="37"/>
    <n v="256"/>
    <s v="Group B"/>
  </r>
  <r>
    <d v="2025-04-09T00:00:00"/>
    <d v="1899-12-30T13:41:00"/>
    <s v="Lunchtime"/>
    <s v="BA"/>
    <s v="BA9934"/>
    <s v="LHR"/>
    <s v="IST"/>
    <s v="Turkey"/>
    <s v="Europe"/>
    <s v="SHORT"/>
    <s v="A320"/>
    <n v="0"/>
    <n v="15"/>
    <n v="165"/>
    <n v="0"/>
    <n v="12"/>
    <n v="44"/>
    <m/>
    <m/>
  </r>
  <r>
    <d v="2025-06-01T00:00:00"/>
    <d v="1899-12-30T20:14:00"/>
    <s v="Evening"/>
    <s v="BA"/>
    <s v="BA3808"/>
    <s v="LHR"/>
    <s v="ZRH"/>
    <s v="Switzerland"/>
    <s v="Europe"/>
    <s v="SHORT"/>
    <s v="A320"/>
    <n v="0"/>
    <n v="10"/>
    <n v="170"/>
    <n v="0"/>
    <n v="3"/>
    <n v="16"/>
    <m/>
    <m/>
  </r>
  <r>
    <d v="2025-04-30T00:00:00"/>
    <d v="1899-12-30T20:32:00"/>
    <s v="Evening"/>
    <s v="BA"/>
    <s v="BA7451"/>
    <s v="LHR"/>
    <s v="IST"/>
    <s v="Turkey"/>
    <s v="Europe"/>
    <s v="SHORT"/>
    <s v="A320"/>
    <n v="0"/>
    <n v="7"/>
    <n v="173"/>
    <n v="0"/>
    <n v="5"/>
    <n v="23"/>
    <m/>
    <m/>
  </r>
  <r>
    <d v="2025-10-16T00:00:00"/>
    <d v="1899-12-30T10:07:00"/>
    <s v="Morning"/>
    <s v="BA"/>
    <s v="BA1984"/>
    <s v="LHR"/>
    <s v="AMS"/>
    <s v="Netherlands"/>
    <s v="Europe"/>
    <s v="SHORT"/>
    <s v="A320"/>
    <n v="0"/>
    <n v="3"/>
    <n v="177"/>
    <n v="0"/>
    <n v="2"/>
    <n v="14"/>
    <n v="180"/>
    <s v="Group A"/>
  </r>
  <r>
    <d v="2025-05-06T00:00:00"/>
    <d v="1899-12-30T10:21:00"/>
    <s v="Morning"/>
    <s v="BA"/>
    <s v="BA1848"/>
    <s v="LHR"/>
    <s v="LAX"/>
    <s v="USA"/>
    <s v="North America"/>
    <s v="LONG"/>
    <s v="B777"/>
    <n v="0"/>
    <n v="32"/>
    <n v="304"/>
    <n v="0"/>
    <n v="3"/>
    <n v="17"/>
    <n v="336"/>
    <s v="Group B"/>
  </r>
  <r>
    <d v="2025-06-15T00:00:00"/>
    <d v="1899-12-30T19:08:00"/>
    <s v="Evening"/>
    <s v="BA"/>
    <s v="BA3338"/>
    <s v="LHR"/>
    <s v="LAX"/>
    <s v="USA"/>
    <s v="North America"/>
    <s v="LONG"/>
    <s v="B787"/>
    <n v="0"/>
    <n v="35"/>
    <n v="179"/>
    <n v="2"/>
    <n v="1"/>
    <n v="10"/>
    <m/>
    <m/>
  </r>
  <r>
    <d v="2025-06-25T00:00:00"/>
    <d v="1899-12-30T11:17:00"/>
    <s v="Morning"/>
    <s v="BA"/>
    <s v="BA5573"/>
    <s v="LHR"/>
    <s v="JFK"/>
    <s v="USA"/>
    <s v="North America"/>
    <s v="LONG"/>
    <s v="B787"/>
    <n v="8"/>
    <n v="48"/>
    <n v="200"/>
    <n v="1"/>
    <n v="3"/>
    <n v="16"/>
    <n v="256"/>
    <s v="Group B"/>
  </r>
  <r>
    <d v="2025-08-17T00:00:00"/>
    <d v="1899-12-30T19:44:00"/>
    <s v="Evening"/>
    <s v="BA"/>
    <s v="BA3497"/>
    <s v="LHR"/>
    <s v="CDG"/>
    <s v="France"/>
    <s v="Europe"/>
    <s v="SHORT"/>
    <s v="A320"/>
    <n v="0"/>
    <n v="13"/>
    <n v="167"/>
    <n v="3"/>
    <n v="16"/>
    <n v="52"/>
    <m/>
    <m/>
  </r>
  <r>
    <d v="2025-09-10T00:00:00"/>
    <d v="1899-12-30T21:45:00"/>
    <s v="Evening"/>
    <s v="BA"/>
    <s v="BA9514"/>
    <s v="LHR"/>
    <s v="ZRH"/>
    <s v="Switzerland"/>
    <s v="Europe"/>
    <s v="SHORT"/>
    <s v="A320"/>
    <n v="0"/>
    <n v="6"/>
    <n v="174"/>
    <n v="0"/>
    <n v="3"/>
    <n v="16"/>
    <m/>
    <m/>
  </r>
  <r>
    <d v="2025-08-29T00:00:00"/>
    <d v="1899-12-30T07:14:00"/>
    <s v="Morning"/>
    <s v="BA"/>
    <s v="BA9681"/>
    <s v="LHR"/>
    <s v="ZRH"/>
    <s v="Switzerland"/>
    <s v="Europe"/>
    <s v="SHORT"/>
    <s v="A320"/>
    <n v="0"/>
    <n v="9"/>
    <n v="171"/>
    <n v="0"/>
    <n v="8"/>
    <n v="32"/>
    <n v="180"/>
    <s v="Group A"/>
  </r>
  <r>
    <d v="2025-05-16T00:00:00"/>
    <d v="1899-12-30T19:43:00"/>
    <s v="Evening"/>
    <s v="BA"/>
    <s v="BA6133"/>
    <s v="LHR"/>
    <s v="MAD"/>
    <s v="Spain"/>
    <s v="Europe"/>
    <s v="SHORT"/>
    <s v="A320"/>
    <n v="0"/>
    <n v="20"/>
    <n v="160"/>
    <n v="0"/>
    <n v="5"/>
    <n v="22"/>
    <m/>
    <m/>
  </r>
  <r>
    <d v="2025-06-07T00:00:00"/>
    <d v="1899-12-30T10:33:00"/>
    <s v="Morning"/>
    <s v="BA"/>
    <s v="BA4953"/>
    <s v="LHR"/>
    <s v="CDG"/>
    <s v="France"/>
    <s v="Europe"/>
    <s v="SHORT"/>
    <s v="A320"/>
    <n v="0"/>
    <n v="17"/>
    <n v="163"/>
    <n v="0"/>
    <n v="14"/>
    <n v="49"/>
    <n v="180"/>
    <s v="Group A"/>
  </r>
  <r>
    <d v="2025-06-05T00:00:00"/>
    <d v="1899-12-30T20:22:00"/>
    <s v="Evening"/>
    <s v="BA"/>
    <s v="BA1131"/>
    <s v="LHR"/>
    <s v="DXB"/>
    <s v="UAE"/>
    <s v="Middle East"/>
    <s v="LONG"/>
    <s v="B787"/>
    <n v="8"/>
    <n v="48"/>
    <n v="200"/>
    <n v="0"/>
    <n v="15"/>
    <n v="51"/>
    <m/>
    <m/>
  </r>
  <r>
    <d v="2025-09-29T00:00:00"/>
    <d v="1899-12-30T15:48:00"/>
    <s v="Afternoon"/>
    <s v="BA"/>
    <s v="BA1195"/>
    <s v="LHR"/>
    <s v="DFW"/>
    <s v="USA"/>
    <s v="North America"/>
    <s v="LONG"/>
    <s v="B787"/>
    <n v="0"/>
    <n v="35"/>
    <n v="179"/>
    <n v="1"/>
    <n v="12"/>
    <n v="44"/>
    <m/>
    <m/>
  </r>
  <r>
    <d v="2025-08-28T00:00:00"/>
    <d v="1899-12-30T13:00:00"/>
    <s v="Lunchtime"/>
    <s v="BA"/>
    <s v="BA5845"/>
    <s v="LHR"/>
    <s v="AMS"/>
    <s v="Netherlands"/>
    <s v="Europe"/>
    <s v="SHORT"/>
    <s v="A320"/>
    <n v="0"/>
    <n v="1"/>
    <n v="179"/>
    <n v="0"/>
    <n v="9"/>
    <n v="35"/>
    <m/>
    <m/>
  </r>
  <r>
    <d v="2025-04-30T00:00:00"/>
    <d v="1899-12-30T11:21:00"/>
    <s v="Morning"/>
    <s v="BA"/>
    <s v="BA2504"/>
    <s v="LHR"/>
    <s v="AMS"/>
    <s v="Netherlands"/>
    <s v="Europe"/>
    <s v="SHORT"/>
    <s v="A320"/>
    <n v="0"/>
    <n v="1"/>
    <n v="179"/>
    <n v="0"/>
    <n v="7"/>
    <n v="27"/>
    <n v="180"/>
    <s v="Group A"/>
  </r>
  <r>
    <d v="2025-05-10T00:00:00"/>
    <d v="1899-12-30T12:14:00"/>
    <s v="Lunchtime"/>
    <s v="BA"/>
    <s v="BA7398"/>
    <s v="LHR"/>
    <s v="JFK"/>
    <s v="USA"/>
    <s v="North America"/>
    <s v="LONG"/>
    <s v="A350"/>
    <n v="0"/>
    <n v="56"/>
    <n v="275"/>
    <n v="0"/>
    <n v="1"/>
    <n v="12"/>
    <m/>
    <m/>
  </r>
  <r>
    <d v="2025-08-16T00:00:00"/>
    <d v="1899-12-30T20:28:00"/>
    <s v="Evening"/>
    <s v="BA"/>
    <s v="BA1933"/>
    <s v="LHR"/>
    <s v="ZRH"/>
    <s v="Switzerland"/>
    <s v="Europe"/>
    <s v="SHORT"/>
    <s v="A320"/>
    <n v="0"/>
    <n v="2"/>
    <n v="178"/>
    <n v="0"/>
    <n v="18"/>
    <n v="61"/>
    <m/>
    <m/>
  </r>
  <r>
    <d v="2025-07-27T00:00:00"/>
    <d v="1899-12-30T21:23:00"/>
    <s v="Evening"/>
    <s v="BA"/>
    <s v="BA8501"/>
    <s v="LHR"/>
    <s v="HND"/>
    <s v="Japan"/>
    <s v="Asia"/>
    <s v="LONG"/>
    <s v="A380"/>
    <n v="14"/>
    <n v="97"/>
    <n v="358"/>
    <n v="0"/>
    <n v="4"/>
    <n v="18"/>
    <m/>
    <m/>
  </r>
  <r>
    <d v="2025-07-04T00:00:00"/>
    <d v="1899-12-30T19:50:00"/>
    <s v="Evening"/>
    <s v="BA"/>
    <s v="BA4033"/>
    <s v="LHR"/>
    <s v="BCN"/>
    <s v="Spain"/>
    <s v="Europe"/>
    <s v="SHORT"/>
    <s v="A320"/>
    <n v="0"/>
    <n v="10"/>
    <n v="170"/>
    <n v="0"/>
    <n v="11"/>
    <n v="41"/>
    <m/>
    <m/>
  </r>
  <r>
    <d v="2025-05-12T00:00:00"/>
    <d v="1899-12-30T16:17:00"/>
    <s v="Afternoon"/>
    <s v="BA"/>
    <s v="BA9431"/>
    <s v="LHR"/>
    <s v="ZRH"/>
    <s v="Switzerland"/>
    <s v="Europe"/>
    <s v="SHORT"/>
    <s v="A320"/>
    <n v="0"/>
    <n v="14"/>
    <n v="166"/>
    <n v="1"/>
    <n v="14"/>
    <n v="47"/>
    <m/>
    <m/>
  </r>
  <r>
    <d v="2025-09-15T00:00:00"/>
    <d v="1899-12-30T10:34:00"/>
    <s v="Morning"/>
    <s v="BA"/>
    <s v="BA4809"/>
    <s v="LHR"/>
    <s v="HND"/>
    <s v="Japan"/>
    <s v="Asia"/>
    <s v="LONG"/>
    <s v="B777"/>
    <n v="8"/>
    <n v="49"/>
    <n v="178"/>
    <n v="0"/>
    <n v="5"/>
    <n v="22"/>
    <n v="235"/>
    <s v="Group C"/>
  </r>
  <r>
    <d v="2025-10-05T00:00:00"/>
    <d v="1899-12-30T10:05:00"/>
    <s v="Morning"/>
    <s v="BA"/>
    <s v="BA5045"/>
    <s v="LHR"/>
    <s v="LAX"/>
    <s v="USA"/>
    <s v="North America"/>
    <s v="LONG"/>
    <s v="B777"/>
    <n v="8"/>
    <n v="49"/>
    <n v="178"/>
    <n v="1"/>
    <n v="13"/>
    <n v="46"/>
    <n v="235"/>
    <s v="Group B"/>
  </r>
  <r>
    <d v="2025-06-19T00:00:00"/>
    <d v="1899-12-30T22:29:00"/>
    <s v="Evening"/>
    <s v="BA"/>
    <s v="BA9493"/>
    <s v="LHR"/>
    <s v="CDG"/>
    <s v="France"/>
    <s v="Europe"/>
    <s v="SHORT"/>
    <s v="A320"/>
    <n v="0"/>
    <n v="6"/>
    <n v="174"/>
    <n v="0"/>
    <n v="12"/>
    <n v="42"/>
    <m/>
    <m/>
  </r>
  <r>
    <d v="2025-08-23T00:00:00"/>
    <d v="1899-12-30T10:28:00"/>
    <s v="Morning"/>
    <s v="BA"/>
    <s v="BA9066"/>
    <s v="LHR"/>
    <s v="ORD"/>
    <s v="USA"/>
    <s v="North America"/>
    <s v="LONG"/>
    <s v="B777"/>
    <n v="0"/>
    <n v="32"/>
    <n v="300"/>
    <n v="0"/>
    <n v="17"/>
    <n v="57"/>
    <n v="332"/>
    <s v="Group B"/>
  </r>
  <r>
    <d v="2025-06-21T00:00:00"/>
    <d v="1899-12-30T16:07:00"/>
    <s v="Afternoon"/>
    <s v="BA"/>
    <s v="BA1278"/>
    <s v="LHR"/>
    <s v="JFK"/>
    <s v="USA"/>
    <s v="North America"/>
    <s v="LONG"/>
    <s v="A350"/>
    <n v="0"/>
    <n v="56"/>
    <n v="275"/>
    <n v="1"/>
    <n v="5"/>
    <n v="23"/>
    <m/>
    <m/>
  </r>
  <r>
    <d v="2025-10-29T00:00:00"/>
    <d v="1899-12-30T15:50:00"/>
    <s v="Afternoon"/>
    <s v="BA"/>
    <s v="BA9085"/>
    <s v="LHR"/>
    <s v="JFK"/>
    <s v="USA"/>
    <s v="North America"/>
    <s v="LONG"/>
    <s v="B777"/>
    <n v="8"/>
    <n v="49"/>
    <n v="178"/>
    <n v="0"/>
    <n v="1"/>
    <n v="10"/>
    <m/>
    <m/>
  </r>
  <r>
    <d v="2025-08-16T00:00:00"/>
    <d v="1899-12-30T16:37:00"/>
    <s v="Afternoon"/>
    <s v="BA"/>
    <s v="BA3935"/>
    <s v="LHR"/>
    <s v="JFK"/>
    <s v="USA"/>
    <s v="North America"/>
    <s v="LONG"/>
    <s v="B777"/>
    <n v="0"/>
    <n v="32"/>
    <n v="300"/>
    <n v="0"/>
    <n v="5"/>
    <n v="22"/>
    <m/>
    <m/>
  </r>
  <r>
    <d v="2025-07-22T00:00:00"/>
    <d v="1899-12-30T09:13:00"/>
    <s v="Morning"/>
    <s v="BA"/>
    <s v="BA1317"/>
    <s v="LHR"/>
    <s v="CDG"/>
    <s v="France"/>
    <s v="Europe"/>
    <s v="SHORT"/>
    <s v="A320"/>
    <n v="0"/>
    <n v="9"/>
    <n v="171"/>
    <n v="2"/>
    <n v="9"/>
    <n v="34"/>
    <n v="180"/>
    <s v="Group A"/>
  </r>
  <r>
    <d v="2025-10-22T00:00:00"/>
    <d v="1899-12-30T17:32:00"/>
    <s v="Afternoon"/>
    <s v="BA"/>
    <s v="BA8297"/>
    <s v="LHR"/>
    <s v="LAX"/>
    <s v="USA"/>
    <s v="North America"/>
    <s v="LONG"/>
    <s v="A380"/>
    <n v="14"/>
    <n v="97"/>
    <n v="358"/>
    <n v="0"/>
    <n v="8"/>
    <n v="31"/>
    <m/>
    <m/>
  </r>
  <r>
    <d v="2025-06-06T00:00:00"/>
    <d v="1899-12-30T07:06:00"/>
    <s v="Morning"/>
    <s v="BA"/>
    <s v="BA5044"/>
    <s v="LHR"/>
    <s v="MAD"/>
    <s v="Spain"/>
    <s v="Europe"/>
    <s v="SHORT"/>
    <s v="A320"/>
    <n v="0"/>
    <n v="17"/>
    <n v="163"/>
    <n v="0"/>
    <n v="6"/>
    <n v="24"/>
    <n v="180"/>
    <s v="Group A"/>
  </r>
  <r>
    <d v="2025-05-30T00:00:00"/>
    <d v="1899-12-30T13:55:00"/>
    <s v="Lunchtime"/>
    <s v="BA"/>
    <s v="BA8044"/>
    <s v="LHR"/>
    <s v="HND"/>
    <s v="Japan"/>
    <s v="Asia"/>
    <s v="LONG"/>
    <s v="B777"/>
    <n v="0"/>
    <n v="32"/>
    <n v="304"/>
    <n v="1"/>
    <n v="0"/>
    <n v="1"/>
    <m/>
    <m/>
  </r>
  <r>
    <d v="2025-10-22T00:00:00"/>
    <d v="1899-12-30T18:40:00"/>
    <s v="Evening"/>
    <s v="BA"/>
    <s v="BA7663"/>
    <s v="LHR"/>
    <s v="ORD"/>
    <s v="USA"/>
    <s v="North America"/>
    <s v="LONG"/>
    <s v="B777"/>
    <n v="0"/>
    <n v="48"/>
    <n v="224"/>
    <n v="1"/>
    <n v="10"/>
    <n v="38"/>
    <m/>
    <m/>
  </r>
  <r>
    <d v="2025-07-01T00:00:00"/>
    <d v="1899-12-30T07:26:00"/>
    <s v="Morning"/>
    <s v="BA"/>
    <s v="BA2029"/>
    <s v="LHR"/>
    <s v="AMS"/>
    <s v="Netherlands"/>
    <s v="Europe"/>
    <s v="SHORT"/>
    <s v="A320"/>
    <n v="0"/>
    <n v="17"/>
    <n v="163"/>
    <n v="0"/>
    <n v="19"/>
    <n v="61"/>
    <n v="180"/>
    <s v="Group A"/>
  </r>
  <r>
    <d v="2025-09-04T00:00:00"/>
    <d v="1899-12-30T06:34:00"/>
    <s v="Morning"/>
    <s v="BA"/>
    <s v="BA1360"/>
    <s v="LHR"/>
    <s v="IST"/>
    <s v="Turkey"/>
    <s v="Europe"/>
    <s v="SHORT"/>
    <s v="A320"/>
    <n v="0"/>
    <n v="13"/>
    <n v="167"/>
    <n v="0"/>
    <n v="10"/>
    <n v="38"/>
    <n v="180"/>
    <s v="Group A"/>
  </r>
  <r>
    <d v="2025-04-01T00:00:00"/>
    <d v="1899-12-30T13:55:00"/>
    <s v="Lunchtime"/>
    <s v="BA"/>
    <s v="BA7341"/>
    <s v="LHR"/>
    <s v="DXB"/>
    <s v="UAE"/>
    <s v="Middle East"/>
    <s v="LONG"/>
    <s v="B787"/>
    <n v="8"/>
    <n v="42"/>
    <n v="166"/>
    <n v="1"/>
    <n v="11"/>
    <n v="40"/>
    <m/>
    <m/>
  </r>
  <r>
    <d v="2025-08-19T00:00:00"/>
    <d v="1899-12-30T08:27:00"/>
    <s v="Morning"/>
    <s v="BA"/>
    <s v="BA3089"/>
    <s v="LHR"/>
    <s v="FRA"/>
    <s v="Germany"/>
    <s v="Europe"/>
    <s v="SHORT"/>
    <s v="A320"/>
    <n v="0"/>
    <n v="6"/>
    <n v="174"/>
    <n v="0"/>
    <n v="11"/>
    <n v="39"/>
    <n v="180"/>
    <s v="Group A"/>
  </r>
  <r>
    <d v="2025-06-30T00:00:00"/>
    <d v="1899-12-30T18:40:00"/>
    <s v="Evening"/>
    <s v="BA"/>
    <s v="BA4922"/>
    <s v="LHR"/>
    <s v="ZRH"/>
    <s v="Switzerland"/>
    <s v="Europe"/>
    <s v="SHORT"/>
    <s v="A320"/>
    <n v="0"/>
    <n v="0"/>
    <n v="180"/>
    <n v="0"/>
    <n v="10"/>
    <n v="36"/>
    <m/>
    <m/>
  </r>
  <r>
    <d v="2025-05-03T00:00:00"/>
    <d v="1899-12-30T17:47:00"/>
    <s v="Afternoon"/>
    <s v="BA"/>
    <s v="BA8888"/>
    <s v="LHR"/>
    <s v="ZRH"/>
    <s v="Switzerland"/>
    <s v="Europe"/>
    <s v="SHORT"/>
    <s v="A320"/>
    <n v="0"/>
    <n v="14"/>
    <n v="166"/>
    <n v="0"/>
    <n v="13"/>
    <n v="45"/>
    <m/>
    <m/>
  </r>
  <r>
    <d v="2025-08-09T00:00:00"/>
    <d v="1899-12-30T20:39:00"/>
    <s v="Evening"/>
    <s v="BA"/>
    <s v="BA4761"/>
    <s v="LHR"/>
    <s v="AMS"/>
    <s v="Netherlands"/>
    <s v="Europe"/>
    <s v="SHORT"/>
    <s v="A320"/>
    <n v="0"/>
    <n v="15"/>
    <n v="165"/>
    <n v="2"/>
    <n v="10"/>
    <n v="36"/>
    <m/>
    <m/>
  </r>
  <r>
    <d v="2025-10-02T00:00:00"/>
    <d v="1899-12-30T15:38:00"/>
    <s v="Afternoon"/>
    <s v="BA"/>
    <s v="BA4737"/>
    <s v="LHR"/>
    <s v="JFK"/>
    <s v="USA"/>
    <s v="North America"/>
    <s v="LONG"/>
    <s v="B777"/>
    <n v="8"/>
    <n v="49"/>
    <n v="178"/>
    <n v="0"/>
    <n v="6"/>
    <n v="25"/>
    <m/>
    <m/>
  </r>
  <r>
    <d v="2025-04-16T00:00:00"/>
    <d v="1899-12-30T06:42:00"/>
    <s v="Morning"/>
    <s v="BA"/>
    <s v="BA6763"/>
    <s v="LHR"/>
    <s v="JFK"/>
    <s v="USA"/>
    <s v="North America"/>
    <s v="LONG"/>
    <s v="B777"/>
    <n v="0"/>
    <n v="48"/>
    <n v="224"/>
    <n v="1"/>
    <n v="3"/>
    <n v="18"/>
    <n v="272"/>
    <s v="Group B"/>
  </r>
  <r>
    <d v="2025-07-14T00:00:00"/>
    <d v="1899-12-30T09:40:00"/>
    <s v="Morning"/>
    <s v="BA"/>
    <s v="BA1856"/>
    <s v="LHR"/>
    <s v="AMS"/>
    <s v="Netherlands"/>
    <s v="Europe"/>
    <s v="SHORT"/>
    <s v="A320"/>
    <n v="0"/>
    <n v="6"/>
    <n v="174"/>
    <n v="0"/>
    <n v="6"/>
    <n v="26"/>
    <n v="180"/>
    <s v="Group A"/>
  </r>
  <r>
    <d v="2025-10-13T00:00:00"/>
    <d v="1899-12-30T10:49:00"/>
    <s v="Morning"/>
    <s v="BA"/>
    <s v="BA3017"/>
    <s v="LHR"/>
    <s v="ORD"/>
    <s v="USA"/>
    <s v="North America"/>
    <s v="LONG"/>
    <s v="B777"/>
    <n v="0"/>
    <n v="32"/>
    <n v="304"/>
    <n v="0"/>
    <n v="9"/>
    <n v="35"/>
    <n v="336"/>
    <s v="Group B"/>
  </r>
  <r>
    <d v="2025-04-02T00:00:00"/>
    <d v="1899-12-30T14:45:00"/>
    <s v="Afternoon"/>
    <s v="BA"/>
    <s v="BA2142"/>
    <s v="LHR"/>
    <s v="JFK"/>
    <s v="USA"/>
    <s v="North America"/>
    <s v="LONG"/>
    <s v="A350"/>
    <n v="0"/>
    <n v="56"/>
    <n v="275"/>
    <n v="1"/>
    <n v="6"/>
    <n v="25"/>
    <m/>
    <m/>
  </r>
  <r>
    <d v="2025-09-03T00:00:00"/>
    <d v="1899-12-30T17:10:00"/>
    <s v="Afternoon"/>
    <s v="BA"/>
    <s v="BA1088"/>
    <s v="LHR"/>
    <s v="HND"/>
    <s v="Japan"/>
    <s v="Asia"/>
    <s v="LONG"/>
    <s v="B777"/>
    <n v="0"/>
    <n v="32"/>
    <n v="300"/>
    <n v="3"/>
    <n v="9"/>
    <n v="35"/>
    <m/>
    <m/>
  </r>
  <r>
    <d v="2025-08-02T00:00:00"/>
    <d v="1899-12-30T16:08:00"/>
    <s v="Afternoon"/>
    <s v="BA"/>
    <s v="BA3543"/>
    <s v="LHR"/>
    <s v="VIE"/>
    <s v="Austria"/>
    <s v="Europe"/>
    <s v="SHORT"/>
    <s v="A320"/>
    <n v="0"/>
    <n v="0"/>
    <n v="180"/>
    <n v="0"/>
    <n v="10"/>
    <n v="37"/>
    <m/>
    <m/>
  </r>
  <r>
    <d v="2025-08-26T00:00:00"/>
    <d v="1899-12-30T08:51:00"/>
    <s v="Morning"/>
    <s v="BA"/>
    <s v="BA7273"/>
    <s v="LHR"/>
    <s v="ORD"/>
    <s v="USA"/>
    <s v="North America"/>
    <s v="LONG"/>
    <s v="A380"/>
    <n v="14"/>
    <n v="97"/>
    <n v="358"/>
    <n v="0"/>
    <n v="12"/>
    <n v="43"/>
    <n v="469"/>
    <s v="Group B"/>
  </r>
  <r>
    <d v="2025-07-15T00:00:00"/>
    <d v="1899-12-30T12:11:00"/>
    <s v="Lunchtime"/>
    <s v="BA"/>
    <s v="BA5554"/>
    <s v="LHR"/>
    <s v="JFK"/>
    <s v="USA"/>
    <s v="North America"/>
    <s v="LONG"/>
    <s v="B777"/>
    <n v="0"/>
    <n v="48"/>
    <n v="224"/>
    <n v="2"/>
    <n v="15"/>
    <n v="50"/>
    <m/>
    <m/>
  </r>
  <r>
    <d v="2025-08-08T00:00:00"/>
    <d v="1899-12-30T11:51:00"/>
    <s v="Morning"/>
    <s v="BA"/>
    <s v="BA8234"/>
    <s v="LHR"/>
    <s v="JFK"/>
    <s v="USA"/>
    <s v="North America"/>
    <s v="LONG"/>
    <s v="A380"/>
    <n v="14"/>
    <n v="97"/>
    <n v="358"/>
    <n v="1"/>
    <n v="8"/>
    <n v="32"/>
    <n v="469"/>
    <s v="Group B"/>
  </r>
  <r>
    <d v="2025-04-06T00:00:00"/>
    <d v="1899-12-30T09:03:00"/>
    <s v="Morning"/>
    <s v="BA"/>
    <s v="BA3579"/>
    <s v="LHR"/>
    <s v="ZRH"/>
    <s v="Switzerland"/>
    <s v="Europe"/>
    <s v="SHORT"/>
    <s v="A320"/>
    <n v="0"/>
    <n v="20"/>
    <n v="160"/>
    <n v="0"/>
    <n v="1"/>
    <n v="10"/>
    <n v="180"/>
    <s v="Group A"/>
  </r>
  <r>
    <d v="2025-07-09T00:00:00"/>
    <d v="1899-12-30T18:33:00"/>
    <s v="Evening"/>
    <s v="BA"/>
    <s v="BA3662"/>
    <s v="LHR"/>
    <s v="HND"/>
    <s v="Japan"/>
    <s v="Asia"/>
    <s v="LONG"/>
    <s v="B787"/>
    <n v="8"/>
    <n v="48"/>
    <n v="200"/>
    <n v="0"/>
    <n v="6"/>
    <n v="25"/>
    <m/>
    <m/>
  </r>
  <r>
    <d v="2025-10-30T00:00:00"/>
    <d v="1899-12-30T10:28:00"/>
    <s v="Morning"/>
    <s v="BA"/>
    <s v="BA6066"/>
    <s v="LHR"/>
    <s v="JFK"/>
    <s v="USA"/>
    <s v="North America"/>
    <s v="LONG"/>
    <s v="B777"/>
    <n v="0"/>
    <n v="32"/>
    <n v="300"/>
    <n v="1"/>
    <n v="8"/>
    <n v="31"/>
    <n v="332"/>
    <s v="Group B"/>
  </r>
  <r>
    <d v="2025-10-03T00:00:00"/>
    <d v="1899-12-30T17:41:00"/>
    <s v="Afternoon"/>
    <s v="BA"/>
    <s v="BA3900"/>
    <s v="LHR"/>
    <s v="ZRH"/>
    <s v="Switzerland"/>
    <s v="Europe"/>
    <s v="SHORT"/>
    <s v="A320"/>
    <n v="0"/>
    <n v="1"/>
    <n v="179"/>
    <n v="1"/>
    <n v="0"/>
    <n v="2"/>
    <m/>
    <m/>
  </r>
  <r>
    <d v="2025-07-19T00:00:00"/>
    <d v="1899-12-30T17:36:00"/>
    <s v="Afternoon"/>
    <s v="BA"/>
    <s v="BA6775"/>
    <s v="LHR"/>
    <s v="DFW"/>
    <s v="USA"/>
    <s v="North America"/>
    <s v="LONG"/>
    <s v="B787"/>
    <n v="8"/>
    <n v="48"/>
    <n v="200"/>
    <n v="2"/>
    <n v="15"/>
    <n v="52"/>
    <m/>
    <m/>
  </r>
  <r>
    <d v="2025-07-03T00:00:00"/>
    <d v="1899-12-30T09:08:00"/>
    <s v="Morning"/>
    <s v="BA"/>
    <s v="BA4577"/>
    <s v="LHR"/>
    <s v="MAD"/>
    <s v="Spain"/>
    <s v="Europe"/>
    <s v="SHORT"/>
    <s v="A320"/>
    <n v="0"/>
    <n v="8"/>
    <n v="172"/>
    <n v="0"/>
    <n v="9"/>
    <n v="33"/>
    <n v="180"/>
    <s v="Group A"/>
  </r>
  <r>
    <d v="2025-08-30T00:00:00"/>
    <d v="1899-12-30T17:19:00"/>
    <s v="Afternoon"/>
    <s v="BA"/>
    <s v="BA7902"/>
    <s v="LHR"/>
    <s v="ORD"/>
    <s v="USA"/>
    <s v="North America"/>
    <s v="LONG"/>
    <s v="B787"/>
    <n v="0"/>
    <n v="35"/>
    <n v="179"/>
    <n v="0"/>
    <n v="10"/>
    <n v="36"/>
    <m/>
    <m/>
  </r>
  <r>
    <d v="2025-10-08T00:00:00"/>
    <d v="1899-12-30T19:36:00"/>
    <s v="Evening"/>
    <s v="BA"/>
    <s v="BA2585"/>
    <s v="LHR"/>
    <s v="FRA"/>
    <s v="Germany"/>
    <s v="Europe"/>
    <s v="SHORT"/>
    <s v="A320"/>
    <n v="0"/>
    <n v="18"/>
    <n v="162"/>
    <n v="1"/>
    <n v="15"/>
    <n v="52"/>
    <m/>
    <m/>
  </r>
  <r>
    <d v="2025-06-07T00:00:00"/>
    <d v="1899-12-30T19:52:00"/>
    <s v="Evening"/>
    <s v="BA"/>
    <s v="BA1831"/>
    <s v="LHR"/>
    <s v="ORD"/>
    <s v="USA"/>
    <s v="North America"/>
    <s v="LONG"/>
    <s v="B777"/>
    <n v="0"/>
    <n v="32"/>
    <n v="300"/>
    <n v="0"/>
    <n v="4"/>
    <n v="20"/>
    <m/>
    <m/>
  </r>
  <r>
    <d v="2025-06-27T00:00:00"/>
    <d v="1899-12-30T07:42:00"/>
    <s v="Morning"/>
    <s v="BA"/>
    <s v="BA3350"/>
    <s v="LHR"/>
    <s v="MAD"/>
    <s v="Spain"/>
    <s v="Europe"/>
    <s v="SHORT"/>
    <s v="A320"/>
    <n v="0"/>
    <n v="3"/>
    <n v="177"/>
    <n v="0"/>
    <n v="11"/>
    <n v="39"/>
    <n v="180"/>
    <s v="Group A"/>
  </r>
  <r>
    <d v="2025-06-20T00:00:00"/>
    <d v="1899-12-30T17:21:00"/>
    <s v="Afternoon"/>
    <s v="BA"/>
    <s v="BA2245"/>
    <s v="LHR"/>
    <s v="DXB"/>
    <s v="UAE"/>
    <s v="Middle East"/>
    <s v="LONG"/>
    <s v="B787"/>
    <n v="8"/>
    <n v="48"/>
    <n v="200"/>
    <n v="0"/>
    <n v="7"/>
    <n v="29"/>
    <m/>
    <m/>
  </r>
  <r>
    <d v="2025-04-13T00:00:00"/>
    <d v="1899-12-30T06:45:00"/>
    <s v="Morning"/>
    <s v="BA"/>
    <s v="BA7165"/>
    <s v="LHR"/>
    <s v="CDG"/>
    <s v="France"/>
    <s v="Europe"/>
    <s v="SHORT"/>
    <s v="A320"/>
    <n v="0"/>
    <n v="5"/>
    <n v="175"/>
    <n v="0"/>
    <n v="7"/>
    <n v="27"/>
    <n v="180"/>
    <s v="Group A"/>
  </r>
  <r>
    <d v="2025-09-16T00:00:00"/>
    <d v="1899-12-30T16:44:00"/>
    <s v="Afternoon"/>
    <s v="BA"/>
    <s v="BA3602"/>
    <s v="LHR"/>
    <s v="ZRH"/>
    <s v="Switzerland"/>
    <s v="Europe"/>
    <s v="SHORT"/>
    <s v="A320"/>
    <n v="0"/>
    <n v="10"/>
    <n v="170"/>
    <n v="0"/>
    <n v="4"/>
    <n v="18"/>
    <m/>
    <m/>
  </r>
  <r>
    <d v="2025-06-10T00:00:00"/>
    <d v="1899-12-30T14:38:00"/>
    <s v="Afternoon"/>
    <s v="BA"/>
    <s v="BA6881"/>
    <s v="LHR"/>
    <s v="ORD"/>
    <s v="USA"/>
    <s v="North America"/>
    <s v="LONG"/>
    <s v="B787"/>
    <n v="0"/>
    <n v="31"/>
    <n v="173"/>
    <n v="1"/>
    <n v="17"/>
    <n v="56"/>
    <m/>
    <m/>
  </r>
  <r>
    <d v="2025-09-03T00:00:00"/>
    <d v="1899-12-30T21:50:00"/>
    <s v="Evening"/>
    <s v="BA"/>
    <s v="BA1331"/>
    <s v="LHR"/>
    <s v="MAD"/>
    <s v="Spain"/>
    <s v="Europe"/>
    <s v="SHORT"/>
    <s v="A320"/>
    <n v="0"/>
    <n v="11"/>
    <n v="169"/>
    <n v="1"/>
    <n v="6"/>
    <n v="24"/>
    <m/>
    <m/>
  </r>
  <r>
    <d v="2025-04-06T00:00:00"/>
    <d v="1899-12-30T14:36:00"/>
    <s v="Afternoon"/>
    <s v="BA"/>
    <s v="BA3715"/>
    <s v="LHR"/>
    <s v="DFW"/>
    <s v="USA"/>
    <s v="North America"/>
    <s v="LONG"/>
    <s v="A350"/>
    <n v="0"/>
    <n v="56"/>
    <n v="275"/>
    <n v="0"/>
    <n v="12"/>
    <n v="41"/>
    <m/>
    <m/>
  </r>
  <r>
    <d v="2025-07-14T00:00:00"/>
    <d v="1899-12-30T10:49:00"/>
    <s v="Morning"/>
    <s v="BA"/>
    <s v="BA1794"/>
    <s v="LHR"/>
    <s v="CDG"/>
    <s v="France"/>
    <s v="Europe"/>
    <s v="SHORT"/>
    <s v="A320"/>
    <n v="0"/>
    <n v="18"/>
    <n v="162"/>
    <n v="0"/>
    <n v="0"/>
    <n v="1"/>
    <n v="180"/>
    <s v="Group A"/>
  </r>
  <r>
    <d v="2025-05-19T00:00:00"/>
    <d v="1899-12-30T21:17:00"/>
    <s v="Evening"/>
    <s v="BA"/>
    <s v="BA3113"/>
    <s v="LHR"/>
    <s v="MUC"/>
    <s v="Germany"/>
    <s v="Europe"/>
    <s v="SHORT"/>
    <s v="A320"/>
    <n v="0"/>
    <n v="17"/>
    <n v="163"/>
    <n v="0"/>
    <n v="14"/>
    <n v="49"/>
    <m/>
    <m/>
  </r>
  <r>
    <d v="2025-08-03T00:00:00"/>
    <d v="1899-12-30T10:41:00"/>
    <s v="Morning"/>
    <s v="BA"/>
    <s v="BA7302"/>
    <s v="LHR"/>
    <s v="HND"/>
    <s v="Japan"/>
    <s v="Asia"/>
    <s v="LONG"/>
    <s v="B787"/>
    <n v="0"/>
    <n v="35"/>
    <n v="179"/>
    <n v="1"/>
    <n v="14"/>
    <n v="47"/>
    <n v="214"/>
    <s v="Group C"/>
  </r>
  <r>
    <d v="2025-10-28T00:00:00"/>
    <d v="1899-12-30T20:24:00"/>
    <s v="Evening"/>
    <s v="BA"/>
    <s v="BA6938"/>
    <s v="LHR"/>
    <s v="IST"/>
    <s v="Turkey"/>
    <s v="Europe"/>
    <s v="SHORT"/>
    <s v="A320"/>
    <n v="0"/>
    <n v="10"/>
    <n v="170"/>
    <n v="0"/>
    <n v="8"/>
    <n v="32"/>
    <m/>
    <m/>
  </r>
  <r>
    <d v="2025-05-01T00:00:00"/>
    <d v="1899-12-30T17:46:00"/>
    <s v="Afternoon"/>
    <s v="BA"/>
    <s v="BA2717"/>
    <s v="LHR"/>
    <s v="FRA"/>
    <s v="Germany"/>
    <s v="Europe"/>
    <s v="SHORT"/>
    <s v="A320"/>
    <n v="0"/>
    <n v="12"/>
    <n v="168"/>
    <n v="1"/>
    <n v="7"/>
    <n v="27"/>
    <m/>
    <m/>
  </r>
  <r>
    <d v="2025-05-08T00:00:00"/>
    <d v="1899-12-30T08:34:00"/>
    <s v="Morning"/>
    <s v="BA"/>
    <s v="BA4802"/>
    <s v="LHR"/>
    <s v="MAD"/>
    <s v="Spain"/>
    <s v="Europe"/>
    <s v="SHORT"/>
    <s v="A320"/>
    <n v="0"/>
    <n v="17"/>
    <n v="163"/>
    <n v="0"/>
    <n v="10"/>
    <n v="37"/>
    <n v="180"/>
    <s v="Group A"/>
  </r>
  <r>
    <d v="2025-08-03T00:00:00"/>
    <d v="1899-12-30T09:24:00"/>
    <s v="Morning"/>
    <s v="BA"/>
    <s v="BA9140"/>
    <s v="LHR"/>
    <s v="BCN"/>
    <s v="Spain"/>
    <s v="Europe"/>
    <s v="SHORT"/>
    <s v="A320"/>
    <n v="0"/>
    <n v="4"/>
    <n v="176"/>
    <n v="0"/>
    <n v="20"/>
    <n v="66"/>
    <n v="180"/>
    <s v="Group A"/>
  </r>
  <r>
    <d v="2025-04-17T00:00:00"/>
    <d v="1899-12-30T14:10:00"/>
    <s v="Afternoon"/>
    <s v="BA"/>
    <s v="BA6033"/>
    <s v="LHR"/>
    <s v="VIE"/>
    <s v="Austria"/>
    <s v="Europe"/>
    <s v="SHORT"/>
    <s v="A320"/>
    <n v="0"/>
    <n v="12"/>
    <n v="168"/>
    <n v="1"/>
    <n v="0"/>
    <n v="3"/>
    <m/>
    <m/>
  </r>
  <r>
    <d v="2025-07-03T00:00:00"/>
    <d v="1899-12-30T06:10:00"/>
    <s v="Morning"/>
    <s v="BA"/>
    <s v="BA5953"/>
    <s v="LHR"/>
    <s v="DFW"/>
    <s v="USA"/>
    <s v="North America"/>
    <s v="LONG"/>
    <s v="B787"/>
    <n v="8"/>
    <n v="48"/>
    <n v="200"/>
    <n v="0"/>
    <n v="12"/>
    <n v="42"/>
    <n v="256"/>
    <s v="Group B"/>
  </r>
  <r>
    <d v="2025-06-17T00:00:00"/>
    <d v="1899-12-30T15:31:00"/>
    <s v="Afternoon"/>
    <s v="BA"/>
    <s v="BA8047"/>
    <s v="LHR"/>
    <s v="MUC"/>
    <s v="Germany"/>
    <s v="Europe"/>
    <s v="SHORT"/>
    <s v="A320"/>
    <n v="0"/>
    <n v="13"/>
    <n v="167"/>
    <n v="0"/>
    <n v="3"/>
    <n v="16"/>
    <m/>
    <m/>
  </r>
  <r>
    <d v="2025-08-30T00:00:00"/>
    <d v="1899-12-30T20:36:00"/>
    <s v="Evening"/>
    <s v="BA"/>
    <s v="BA2977"/>
    <s v="LHR"/>
    <s v="FRA"/>
    <s v="Germany"/>
    <s v="Europe"/>
    <s v="SHORT"/>
    <s v="A320"/>
    <n v="0"/>
    <n v="20"/>
    <n v="160"/>
    <n v="0"/>
    <n v="8"/>
    <n v="30"/>
    <m/>
    <m/>
  </r>
  <r>
    <d v="2025-04-17T00:00:00"/>
    <d v="1899-12-30T18:32:00"/>
    <s v="Evening"/>
    <s v="BA"/>
    <s v="BA2191"/>
    <s v="LHR"/>
    <s v="MAD"/>
    <s v="Spain"/>
    <s v="Europe"/>
    <s v="SHORT"/>
    <s v="A320"/>
    <n v="0"/>
    <n v="0"/>
    <n v="180"/>
    <n v="0"/>
    <n v="6"/>
    <n v="26"/>
    <m/>
    <m/>
  </r>
  <r>
    <d v="2025-07-30T00:00:00"/>
    <d v="1899-12-30T09:00:00"/>
    <s v="Morning"/>
    <s v="BA"/>
    <s v="BA3686"/>
    <s v="LHR"/>
    <s v="CDG"/>
    <s v="France"/>
    <s v="Europe"/>
    <s v="SHORT"/>
    <s v="A320"/>
    <n v="0"/>
    <n v="20"/>
    <n v="160"/>
    <n v="0"/>
    <n v="5"/>
    <n v="24"/>
    <n v="180"/>
    <s v="Group A"/>
  </r>
  <r>
    <d v="2025-04-08T00:00:00"/>
    <d v="1899-12-30T21:00:00"/>
    <s v="Evening"/>
    <s v="BA"/>
    <s v="BA1396"/>
    <s v="LHR"/>
    <s v="AMS"/>
    <s v="Netherlands"/>
    <s v="Europe"/>
    <s v="SHORT"/>
    <s v="A320"/>
    <n v="0"/>
    <n v="4"/>
    <n v="176"/>
    <n v="0"/>
    <n v="8"/>
    <n v="30"/>
    <m/>
    <m/>
  </r>
  <r>
    <d v="2025-04-09T00:00:00"/>
    <d v="1899-12-30T12:14:00"/>
    <s v="Lunchtime"/>
    <s v="BA"/>
    <s v="BA4652"/>
    <s v="LHR"/>
    <s v="DXB"/>
    <s v="UAE"/>
    <s v="Middle East"/>
    <s v="LONG"/>
    <s v="B777"/>
    <n v="0"/>
    <n v="32"/>
    <n v="304"/>
    <n v="1"/>
    <n v="2"/>
    <n v="13"/>
    <m/>
    <m/>
  </r>
  <r>
    <d v="2025-09-02T00:00:00"/>
    <d v="1899-12-30T10:47:00"/>
    <s v="Morning"/>
    <s v="BA"/>
    <s v="BA5562"/>
    <s v="LHR"/>
    <s v="BCN"/>
    <s v="Spain"/>
    <s v="Europe"/>
    <s v="SHORT"/>
    <s v="A320"/>
    <n v="0"/>
    <n v="9"/>
    <n v="171"/>
    <n v="1"/>
    <n v="13"/>
    <n v="46"/>
    <n v="180"/>
    <s v="Group A"/>
  </r>
  <r>
    <d v="2025-08-09T00:00:00"/>
    <d v="1899-12-30T09:49:00"/>
    <s v="Morning"/>
    <s v="BA"/>
    <s v="BA7494"/>
    <s v="LHR"/>
    <s v="DFW"/>
    <s v="USA"/>
    <s v="North America"/>
    <s v="LONG"/>
    <s v="B777"/>
    <n v="8"/>
    <n v="49"/>
    <n v="178"/>
    <n v="1"/>
    <n v="0"/>
    <n v="2"/>
    <n v="235"/>
    <s v="Group B"/>
  </r>
  <r>
    <d v="2025-08-16T00:00:00"/>
    <d v="1899-12-30T11:58:00"/>
    <s v="Morning"/>
    <s v="BA"/>
    <s v="BA7319"/>
    <s v="LHR"/>
    <s v="VIE"/>
    <s v="Austria"/>
    <s v="Europe"/>
    <s v="SHORT"/>
    <s v="A320"/>
    <n v="0"/>
    <n v="5"/>
    <n v="175"/>
    <n v="0"/>
    <n v="11"/>
    <n v="39"/>
    <n v="180"/>
    <s v="Group A"/>
  </r>
  <r>
    <d v="2025-08-29T00:00:00"/>
    <d v="1899-12-30T13:19:00"/>
    <s v="Lunchtime"/>
    <s v="BA"/>
    <s v="BA5154"/>
    <s v="LHR"/>
    <s v="VIE"/>
    <s v="Austria"/>
    <s v="Europe"/>
    <s v="SHORT"/>
    <s v="A320"/>
    <n v="0"/>
    <n v="18"/>
    <n v="162"/>
    <n v="0"/>
    <n v="6"/>
    <n v="25"/>
    <m/>
    <m/>
  </r>
  <r>
    <d v="2025-05-07T00:00:00"/>
    <d v="1899-12-30T08:26:00"/>
    <s v="Morning"/>
    <s v="BA"/>
    <s v="BA5669"/>
    <s v="LHR"/>
    <s v="FRA"/>
    <s v="Germany"/>
    <s v="Europe"/>
    <s v="SHORT"/>
    <s v="A320"/>
    <n v="0"/>
    <n v="14"/>
    <n v="166"/>
    <n v="0"/>
    <n v="1"/>
    <n v="12"/>
    <n v="180"/>
    <s v="Group A"/>
  </r>
  <r>
    <d v="2025-08-26T00:00:00"/>
    <d v="1899-12-30T12:23:00"/>
    <s v="Lunchtime"/>
    <s v="BA"/>
    <s v="BA1083"/>
    <s v="LHR"/>
    <s v="IST"/>
    <s v="Turkey"/>
    <s v="Europe"/>
    <s v="SHORT"/>
    <s v="A320"/>
    <n v="0"/>
    <n v="16"/>
    <n v="164"/>
    <n v="0"/>
    <n v="9"/>
    <n v="33"/>
    <m/>
    <m/>
  </r>
  <r>
    <d v="2025-10-30T00:00:00"/>
    <d v="1899-12-30T14:12:00"/>
    <s v="Afternoon"/>
    <s v="BA"/>
    <s v="BA1342"/>
    <s v="LHR"/>
    <s v="HND"/>
    <s v="Japan"/>
    <s v="Asia"/>
    <s v="LONG"/>
    <s v="B777"/>
    <n v="0"/>
    <n v="32"/>
    <n v="300"/>
    <n v="0"/>
    <n v="0"/>
    <n v="6"/>
    <m/>
    <m/>
  </r>
  <r>
    <d v="2025-04-20T00:00:00"/>
    <d v="1899-12-30T21:50:00"/>
    <s v="Evening"/>
    <s v="BA"/>
    <s v="BA2296"/>
    <s v="LHR"/>
    <s v="DXB"/>
    <s v="UAE"/>
    <s v="Middle East"/>
    <s v="LONG"/>
    <s v="B777"/>
    <n v="8"/>
    <n v="49"/>
    <n v="178"/>
    <n v="2"/>
    <n v="8"/>
    <n v="31"/>
    <m/>
    <m/>
  </r>
  <r>
    <d v="2025-04-15T00:00:00"/>
    <d v="1899-12-30T19:23:00"/>
    <s v="Evening"/>
    <s v="BA"/>
    <s v="BA3685"/>
    <s v="LHR"/>
    <s v="ZRH"/>
    <s v="Switzerland"/>
    <s v="Europe"/>
    <s v="SHORT"/>
    <s v="A320"/>
    <n v="0"/>
    <n v="9"/>
    <n v="171"/>
    <n v="0"/>
    <n v="0"/>
    <n v="8"/>
    <m/>
    <m/>
  </r>
  <r>
    <d v="2025-05-27T00:00:00"/>
    <d v="1899-12-30T07:05:00"/>
    <s v="Morning"/>
    <s v="BA"/>
    <s v="BA1215"/>
    <s v="LHR"/>
    <s v="BCN"/>
    <s v="Spain"/>
    <s v="Europe"/>
    <s v="SHORT"/>
    <s v="A320"/>
    <n v="0"/>
    <n v="14"/>
    <n v="166"/>
    <n v="2"/>
    <n v="10"/>
    <n v="37"/>
    <n v="180"/>
    <s v="Group A"/>
  </r>
  <r>
    <d v="2025-09-05T00:00:00"/>
    <d v="1899-12-30T20:13:00"/>
    <s v="Evening"/>
    <s v="BA"/>
    <s v="BA8562"/>
    <s v="LHR"/>
    <s v="MAD"/>
    <s v="Spain"/>
    <s v="Europe"/>
    <s v="SHORT"/>
    <s v="A320"/>
    <n v="0"/>
    <n v="8"/>
    <n v="172"/>
    <n v="0"/>
    <n v="3"/>
    <n v="16"/>
    <m/>
    <m/>
  </r>
  <r>
    <d v="2025-06-25T00:00:00"/>
    <d v="1899-12-30T11:08:00"/>
    <s v="Morning"/>
    <s v="BA"/>
    <s v="BA7503"/>
    <s v="LHR"/>
    <s v="LAX"/>
    <s v="USA"/>
    <s v="North America"/>
    <s v="LONG"/>
    <s v="A380"/>
    <n v="14"/>
    <n v="97"/>
    <n v="358"/>
    <n v="0"/>
    <n v="5"/>
    <n v="23"/>
    <n v="469"/>
    <s v="Group B"/>
  </r>
  <r>
    <d v="2025-07-23T00:00:00"/>
    <d v="1899-12-30T17:18:00"/>
    <s v="Afternoon"/>
    <s v="BA"/>
    <s v="BA2579"/>
    <s v="LHR"/>
    <s v="VIE"/>
    <s v="Austria"/>
    <s v="Europe"/>
    <s v="SHORT"/>
    <s v="A320"/>
    <n v="0"/>
    <n v="6"/>
    <n v="174"/>
    <n v="0"/>
    <n v="9"/>
    <n v="35"/>
    <m/>
    <m/>
  </r>
  <r>
    <d v="2025-05-24T00:00:00"/>
    <d v="1899-12-30T20:01:00"/>
    <s v="Evening"/>
    <s v="BA"/>
    <s v="BA4700"/>
    <s v="LHR"/>
    <s v="JFK"/>
    <s v="USA"/>
    <s v="North America"/>
    <s v="LONG"/>
    <s v="A350"/>
    <n v="0"/>
    <n v="56"/>
    <n v="275"/>
    <n v="0"/>
    <n v="4"/>
    <n v="18"/>
    <m/>
    <m/>
  </r>
  <r>
    <d v="2025-07-19T00:00:00"/>
    <d v="1899-12-30T21:23:00"/>
    <s v="Evening"/>
    <s v="BA"/>
    <s v="BA2503"/>
    <s v="LHR"/>
    <s v="VIE"/>
    <s v="Austria"/>
    <s v="Europe"/>
    <s v="SHORT"/>
    <s v="A320"/>
    <n v="0"/>
    <n v="3"/>
    <n v="177"/>
    <n v="0"/>
    <n v="7"/>
    <n v="29"/>
    <m/>
    <m/>
  </r>
  <r>
    <d v="2025-08-07T00:00:00"/>
    <d v="1899-12-30T19:35:00"/>
    <s v="Evening"/>
    <s v="BA"/>
    <s v="BA2090"/>
    <s v="LHR"/>
    <s v="MAD"/>
    <s v="Spain"/>
    <s v="Europe"/>
    <s v="SHORT"/>
    <s v="A320"/>
    <n v="0"/>
    <n v="15"/>
    <n v="165"/>
    <n v="2"/>
    <n v="0"/>
    <n v="7"/>
    <m/>
    <m/>
  </r>
  <r>
    <d v="2025-09-10T00:00:00"/>
    <d v="1899-12-30T09:02:00"/>
    <s v="Morning"/>
    <s v="BA"/>
    <s v="BA3494"/>
    <s v="LHR"/>
    <s v="AMS"/>
    <s v="Netherlands"/>
    <s v="Europe"/>
    <s v="SHORT"/>
    <s v="A320"/>
    <n v="0"/>
    <n v="14"/>
    <n v="166"/>
    <n v="1"/>
    <n v="11"/>
    <n v="40"/>
    <n v="180"/>
    <s v="Group A"/>
  </r>
  <r>
    <d v="2025-09-12T00:00:00"/>
    <d v="1899-12-30T07:42:00"/>
    <s v="Morning"/>
    <s v="BA"/>
    <s v="BA7559"/>
    <s v="LHR"/>
    <s v="ZRH"/>
    <s v="Switzerland"/>
    <s v="Europe"/>
    <s v="SHORT"/>
    <s v="A320"/>
    <n v="0"/>
    <n v="20"/>
    <n v="160"/>
    <n v="1"/>
    <n v="17"/>
    <n v="58"/>
    <n v="180"/>
    <s v="Group A"/>
  </r>
  <r>
    <d v="2025-05-19T00:00:00"/>
    <d v="1899-12-30T17:07:00"/>
    <s v="Afternoon"/>
    <s v="BA"/>
    <s v="BA1497"/>
    <s v="LHR"/>
    <s v="ORD"/>
    <s v="USA"/>
    <s v="North America"/>
    <s v="LONG"/>
    <s v="B777"/>
    <n v="8"/>
    <n v="49"/>
    <n v="178"/>
    <n v="0"/>
    <n v="23"/>
    <n v="74"/>
    <m/>
    <m/>
  </r>
  <r>
    <d v="2025-05-09T00:00:00"/>
    <d v="1899-12-30T15:32:00"/>
    <s v="Afternoon"/>
    <s v="BA"/>
    <s v="BA9788"/>
    <s v="LHR"/>
    <s v="ORD"/>
    <s v="USA"/>
    <s v="North America"/>
    <s v="LONG"/>
    <s v="A350"/>
    <n v="0"/>
    <n v="56"/>
    <n v="275"/>
    <n v="2"/>
    <n v="8"/>
    <n v="32"/>
    <m/>
    <m/>
  </r>
  <r>
    <d v="2025-08-24T00:00:00"/>
    <d v="1899-12-30T16:57:00"/>
    <s v="Afternoon"/>
    <s v="BA"/>
    <s v="BA4079"/>
    <s v="LHR"/>
    <s v="AMS"/>
    <s v="Netherlands"/>
    <s v="Europe"/>
    <s v="SHORT"/>
    <s v="A320"/>
    <n v="0"/>
    <n v="11"/>
    <n v="169"/>
    <n v="1"/>
    <n v="12"/>
    <n v="43"/>
    <m/>
    <m/>
  </r>
  <r>
    <d v="2025-10-20T00:00:00"/>
    <d v="1899-12-30T21:54:00"/>
    <s v="Evening"/>
    <s v="BA"/>
    <s v="BA5322"/>
    <s v="LHR"/>
    <s v="ZRH"/>
    <s v="Switzerland"/>
    <s v="Europe"/>
    <s v="SHORT"/>
    <s v="A320"/>
    <n v="0"/>
    <n v="3"/>
    <n v="177"/>
    <n v="0"/>
    <n v="0"/>
    <n v="3"/>
    <m/>
    <m/>
  </r>
  <r>
    <d v="2025-10-18T00:00:00"/>
    <d v="1899-12-30T17:23:00"/>
    <s v="Afternoon"/>
    <s v="BA"/>
    <s v="BA9351"/>
    <s v="LHR"/>
    <s v="JFK"/>
    <s v="USA"/>
    <s v="North America"/>
    <s v="LONG"/>
    <s v="B787"/>
    <n v="8"/>
    <n v="48"/>
    <n v="200"/>
    <n v="1"/>
    <n v="16"/>
    <n v="54"/>
    <m/>
    <m/>
  </r>
  <r>
    <d v="2025-10-11T00:00:00"/>
    <d v="1899-12-30T22:39:00"/>
    <s v="Evening"/>
    <s v="BA"/>
    <s v="BA7355"/>
    <s v="LHR"/>
    <s v="HND"/>
    <s v="Japan"/>
    <s v="Asia"/>
    <s v="LONG"/>
    <s v="B777"/>
    <n v="8"/>
    <n v="49"/>
    <n v="178"/>
    <n v="0"/>
    <n v="12"/>
    <n v="42"/>
    <m/>
    <m/>
  </r>
  <r>
    <d v="2025-04-02T00:00:00"/>
    <d v="1899-12-30T19:25:00"/>
    <s v="Evening"/>
    <s v="BA"/>
    <s v="BA8645"/>
    <s v="LHR"/>
    <s v="VIE"/>
    <s v="Austria"/>
    <s v="Europe"/>
    <s v="SHORT"/>
    <s v="A320"/>
    <n v="0"/>
    <n v="7"/>
    <n v="173"/>
    <n v="0"/>
    <n v="5"/>
    <n v="23"/>
    <m/>
    <m/>
  </r>
  <r>
    <d v="2025-05-20T00:00:00"/>
    <d v="1899-12-30T14:52:00"/>
    <s v="Afternoon"/>
    <s v="BA"/>
    <s v="BA1190"/>
    <s v="LHR"/>
    <s v="JFK"/>
    <s v="USA"/>
    <s v="North America"/>
    <s v="LONG"/>
    <s v="A380"/>
    <n v="14"/>
    <n v="97"/>
    <n v="358"/>
    <n v="0"/>
    <n v="15"/>
    <n v="50"/>
    <m/>
    <m/>
  </r>
  <r>
    <d v="2025-08-14T00:00:00"/>
    <d v="1899-12-30T16:14:00"/>
    <s v="Afternoon"/>
    <s v="BA"/>
    <s v="BA7382"/>
    <s v="LHR"/>
    <s v="VIE"/>
    <s v="Austria"/>
    <s v="Europe"/>
    <s v="SHORT"/>
    <s v="A320"/>
    <n v="0"/>
    <n v="7"/>
    <n v="173"/>
    <n v="0"/>
    <n v="6"/>
    <n v="26"/>
    <m/>
    <m/>
  </r>
  <r>
    <d v="2025-08-17T00:00:00"/>
    <d v="1899-12-30T18:37:00"/>
    <s v="Evening"/>
    <s v="BA"/>
    <s v="BA1418"/>
    <s v="LHR"/>
    <s v="ZRH"/>
    <s v="Switzerland"/>
    <s v="Europe"/>
    <s v="SHORT"/>
    <s v="A320"/>
    <n v="0"/>
    <n v="5"/>
    <n v="175"/>
    <n v="0"/>
    <n v="5"/>
    <n v="23"/>
    <m/>
    <m/>
  </r>
  <r>
    <d v="2025-10-24T00:00:00"/>
    <d v="1899-12-30T16:45:00"/>
    <s v="Afternoon"/>
    <s v="BA"/>
    <s v="BA2046"/>
    <s v="LHR"/>
    <s v="ZRH"/>
    <s v="Switzerland"/>
    <s v="Europe"/>
    <s v="SHORT"/>
    <s v="A320"/>
    <n v="0"/>
    <n v="2"/>
    <n v="178"/>
    <n v="0"/>
    <n v="10"/>
    <n v="38"/>
    <m/>
    <m/>
  </r>
  <r>
    <d v="2025-05-03T00:00:00"/>
    <d v="1899-12-30T17:40:00"/>
    <s v="Afternoon"/>
    <s v="BA"/>
    <s v="BA9048"/>
    <s v="LHR"/>
    <s v="FRA"/>
    <s v="Germany"/>
    <s v="Europe"/>
    <s v="SHORT"/>
    <s v="A320"/>
    <n v="0"/>
    <n v="5"/>
    <n v="175"/>
    <n v="1"/>
    <n v="2"/>
    <n v="14"/>
    <m/>
    <m/>
  </r>
  <r>
    <d v="2025-04-27T00:00:00"/>
    <d v="1899-12-30T09:42:00"/>
    <s v="Morning"/>
    <s v="BA"/>
    <s v="BA1487"/>
    <s v="LHR"/>
    <s v="DXB"/>
    <s v="UAE"/>
    <s v="Middle East"/>
    <s v="LONG"/>
    <s v="B777"/>
    <n v="8"/>
    <n v="49"/>
    <n v="178"/>
    <n v="3"/>
    <n v="13"/>
    <n v="46"/>
    <n v="235"/>
    <s v="Group C"/>
  </r>
  <r>
    <d v="2025-08-23T00:00:00"/>
    <d v="1899-12-30T17:22:00"/>
    <s v="Afternoon"/>
    <s v="BA"/>
    <s v="BA6750"/>
    <s v="LHR"/>
    <s v="VIE"/>
    <s v="Austria"/>
    <s v="Europe"/>
    <s v="SHORT"/>
    <s v="A320"/>
    <n v="0"/>
    <n v="20"/>
    <n v="160"/>
    <n v="3"/>
    <n v="2"/>
    <n v="14"/>
    <m/>
    <m/>
  </r>
  <r>
    <d v="2025-04-11T00:00:00"/>
    <d v="1899-12-30T10:42:00"/>
    <s v="Morning"/>
    <s v="BA"/>
    <s v="BA5957"/>
    <s v="LHR"/>
    <s v="ORD"/>
    <s v="USA"/>
    <s v="North America"/>
    <s v="LONG"/>
    <s v="B777"/>
    <n v="0"/>
    <n v="32"/>
    <n v="304"/>
    <n v="0"/>
    <n v="2"/>
    <n v="14"/>
    <n v="336"/>
    <s v="Group B"/>
  </r>
  <r>
    <d v="2025-05-30T00:00:00"/>
    <d v="1899-12-30T18:27:00"/>
    <s v="Evening"/>
    <s v="BA"/>
    <s v="BA5934"/>
    <s v="LHR"/>
    <s v="JFK"/>
    <s v="USA"/>
    <s v="North America"/>
    <s v="LONG"/>
    <s v="A380"/>
    <n v="14"/>
    <n v="97"/>
    <n v="358"/>
    <n v="0"/>
    <n v="3"/>
    <n v="16"/>
    <m/>
    <m/>
  </r>
  <r>
    <d v="2025-10-23T00:00:00"/>
    <d v="1899-12-30T17:08:00"/>
    <s v="Afternoon"/>
    <s v="BA"/>
    <s v="BA2021"/>
    <s v="LHR"/>
    <s v="ORD"/>
    <s v="USA"/>
    <s v="North America"/>
    <s v="LONG"/>
    <s v="A350"/>
    <n v="0"/>
    <n v="56"/>
    <n v="275"/>
    <n v="0"/>
    <n v="12"/>
    <n v="42"/>
    <m/>
    <m/>
  </r>
  <r>
    <d v="2025-10-26T00:00:00"/>
    <d v="1899-12-30T12:56:00"/>
    <s v="Lunchtime"/>
    <s v="BA"/>
    <s v="BA1785"/>
    <s v="LHR"/>
    <s v="CDG"/>
    <s v="France"/>
    <s v="Europe"/>
    <s v="SHORT"/>
    <s v="A320"/>
    <n v="0"/>
    <n v="11"/>
    <n v="169"/>
    <n v="1"/>
    <n v="4"/>
    <n v="21"/>
    <m/>
    <m/>
  </r>
  <r>
    <d v="2025-04-09T00:00:00"/>
    <d v="1899-12-30T15:13:00"/>
    <s v="Afternoon"/>
    <s v="BA"/>
    <s v="BA6305"/>
    <s v="LHR"/>
    <s v="LAX"/>
    <s v="USA"/>
    <s v="North America"/>
    <s v="LONG"/>
    <s v="A380"/>
    <n v="14"/>
    <n v="97"/>
    <n v="358"/>
    <n v="0"/>
    <n v="0"/>
    <n v="9"/>
    <m/>
    <m/>
  </r>
  <r>
    <d v="2025-06-21T00:00:00"/>
    <d v="1899-12-30T09:07:00"/>
    <s v="Morning"/>
    <s v="BA"/>
    <s v="BA6574"/>
    <s v="LHR"/>
    <s v="MAD"/>
    <s v="Spain"/>
    <s v="Europe"/>
    <s v="SHORT"/>
    <s v="A320"/>
    <n v="0"/>
    <n v="1"/>
    <n v="179"/>
    <n v="0"/>
    <n v="4"/>
    <n v="21"/>
    <n v="180"/>
    <s v="Group A"/>
  </r>
  <r>
    <d v="2025-08-04T00:00:00"/>
    <d v="1899-12-30T13:34:00"/>
    <s v="Lunchtime"/>
    <s v="BA"/>
    <s v="BA4024"/>
    <s v="LHR"/>
    <s v="MAD"/>
    <s v="Spain"/>
    <s v="Europe"/>
    <s v="SHORT"/>
    <s v="A320"/>
    <n v="0"/>
    <n v="13"/>
    <n v="167"/>
    <n v="1"/>
    <n v="8"/>
    <n v="30"/>
    <m/>
    <m/>
  </r>
  <r>
    <d v="2025-10-13T00:00:00"/>
    <d v="1899-12-30T12:01:00"/>
    <s v="Lunchtime"/>
    <s v="BA"/>
    <s v="BA6768"/>
    <s v="LHR"/>
    <s v="VIE"/>
    <s v="Austria"/>
    <s v="Europe"/>
    <s v="SHORT"/>
    <s v="A320"/>
    <n v="0"/>
    <n v="13"/>
    <n v="167"/>
    <n v="0"/>
    <n v="1"/>
    <n v="12"/>
    <m/>
    <m/>
  </r>
  <r>
    <d v="2025-07-11T00:00:00"/>
    <d v="1899-12-30T18:04:00"/>
    <s v="Evening"/>
    <s v="BA"/>
    <s v="BA3639"/>
    <s v="LHR"/>
    <s v="LAX"/>
    <s v="USA"/>
    <s v="North America"/>
    <s v="LONG"/>
    <s v="B777"/>
    <n v="0"/>
    <n v="32"/>
    <n v="304"/>
    <n v="0"/>
    <n v="1"/>
    <n v="12"/>
    <m/>
    <m/>
  </r>
  <r>
    <d v="2025-07-09T00:00:00"/>
    <d v="1899-12-30T11:21:00"/>
    <s v="Morning"/>
    <s v="BA"/>
    <s v="BA4562"/>
    <s v="LHR"/>
    <s v="ORD"/>
    <s v="USA"/>
    <s v="North America"/>
    <s v="LONG"/>
    <s v="B787"/>
    <n v="8"/>
    <n v="48"/>
    <n v="200"/>
    <n v="1"/>
    <n v="19"/>
    <n v="63"/>
    <n v="256"/>
    <s v="Group B"/>
  </r>
  <r>
    <d v="2025-10-06T00:00:00"/>
    <d v="1899-12-30T21:05:00"/>
    <s v="Evening"/>
    <s v="BA"/>
    <s v="BA4964"/>
    <s v="LHR"/>
    <s v="BCN"/>
    <s v="Spain"/>
    <s v="Europe"/>
    <s v="SHORT"/>
    <s v="A320"/>
    <n v="0"/>
    <n v="7"/>
    <n v="173"/>
    <n v="0"/>
    <n v="3"/>
    <n v="17"/>
    <m/>
    <m/>
  </r>
  <r>
    <d v="2025-05-05T00:00:00"/>
    <d v="1899-12-30T17:50:00"/>
    <s v="Afternoon"/>
    <s v="BA"/>
    <s v="BA7999"/>
    <s v="LHR"/>
    <s v="MUC"/>
    <s v="Germany"/>
    <s v="Europe"/>
    <s v="SHORT"/>
    <s v="A320"/>
    <n v="0"/>
    <n v="8"/>
    <n v="172"/>
    <n v="0"/>
    <n v="6"/>
    <n v="25"/>
    <m/>
    <m/>
  </r>
  <r>
    <d v="2025-08-18T00:00:00"/>
    <d v="1899-12-30T17:53:00"/>
    <s v="Afternoon"/>
    <s v="BA"/>
    <s v="BA2200"/>
    <s v="LHR"/>
    <s v="MUC"/>
    <s v="Germany"/>
    <s v="Europe"/>
    <s v="SHORT"/>
    <s v="A320"/>
    <n v="0"/>
    <n v="6"/>
    <n v="174"/>
    <n v="0"/>
    <n v="6"/>
    <n v="25"/>
    <m/>
    <m/>
  </r>
  <r>
    <d v="2025-05-19T00:00:00"/>
    <d v="1899-12-30T19:19:00"/>
    <s v="Evening"/>
    <s v="BA"/>
    <s v="BA4443"/>
    <s v="LHR"/>
    <s v="CDG"/>
    <s v="France"/>
    <s v="Europe"/>
    <s v="SHORT"/>
    <s v="A320"/>
    <n v="0"/>
    <n v="8"/>
    <n v="172"/>
    <n v="0"/>
    <n v="5"/>
    <n v="24"/>
    <m/>
    <m/>
  </r>
  <r>
    <d v="2025-10-24T00:00:00"/>
    <d v="1899-12-30T06:11:00"/>
    <s v="Morning"/>
    <s v="BA"/>
    <s v="BA3909"/>
    <s v="LHR"/>
    <s v="DFW"/>
    <s v="USA"/>
    <s v="North America"/>
    <s v="LONG"/>
    <s v="B787"/>
    <n v="8"/>
    <n v="48"/>
    <n v="200"/>
    <n v="0"/>
    <n v="11"/>
    <n v="40"/>
    <n v="256"/>
    <s v="Group B"/>
  </r>
  <r>
    <d v="2025-08-02T00:00:00"/>
    <d v="1899-12-30T18:47:00"/>
    <s v="Evening"/>
    <s v="BA"/>
    <s v="BA4706"/>
    <s v="LHR"/>
    <s v="FRA"/>
    <s v="Germany"/>
    <s v="Europe"/>
    <s v="SHORT"/>
    <s v="A320"/>
    <n v="0"/>
    <n v="9"/>
    <n v="171"/>
    <n v="1"/>
    <n v="13"/>
    <n v="45"/>
    <m/>
    <m/>
  </r>
  <r>
    <d v="2025-10-19T00:00:00"/>
    <d v="1899-12-30T06:22:00"/>
    <s v="Morning"/>
    <s v="BA"/>
    <s v="BA5648"/>
    <s v="LHR"/>
    <s v="IST"/>
    <s v="Turkey"/>
    <s v="Europe"/>
    <s v="SHORT"/>
    <s v="A320"/>
    <n v="0"/>
    <n v="15"/>
    <n v="165"/>
    <n v="0"/>
    <n v="6"/>
    <n v="26"/>
    <n v="180"/>
    <s v="Group A"/>
  </r>
  <r>
    <d v="2025-08-07T00:00:00"/>
    <d v="1899-12-30T21:26:00"/>
    <s v="Evening"/>
    <s v="BA"/>
    <s v="BA9956"/>
    <s v="LHR"/>
    <s v="HND"/>
    <s v="Japan"/>
    <s v="Asia"/>
    <s v="LONG"/>
    <s v="B777"/>
    <n v="0"/>
    <n v="32"/>
    <n v="304"/>
    <n v="1"/>
    <n v="1"/>
    <n v="11"/>
    <m/>
    <m/>
  </r>
  <r>
    <d v="2025-08-15T00:00:00"/>
    <d v="1899-12-30T18:27:00"/>
    <s v="Evening"/>
    <s v="BA"/>
    <s v="BA4251"/>
    <s v="LHR"/>
    <s v="BCN"/>
    <s v="Spain"/>
    <s v="Europe"/>
    <s v="SHORT"/>
    <s v="A320"/>
    <n v="0"/>
    <n v="15"/>
    <n v="165"/>
    <n v="0"/>
    <n v="15"/>
    <n v="50"/>
    <m/>
    <m/>
  </r>
  <r>
    <d v="2025-08-23T00:00:00"/>
    <d v="1899-12-30T14:14:00"/>
    <s v="Afternoon"/>
    <s v="BA"/>
    <s v="BA9822"/>
    <s v="LHR"/>
    <s v="CDG"/>
    <s v="France"/>
    <s v="Europe"/>
    <s v="SHORT"/>
    <s v="A320"/>
    <n v="0"/>
    <n v="20"/>
    <n v="160"/>
    <n v="0"/>
    <n v="7"/>
    <n v="29"/>
    <m/>
    <m/>
  </r>
  <r>
    <d v="2025-07-14T00:00:00"/>
    <d v="1899-12-30T19:56:00"/>
    <s v="Evening"/>
    <s v="BA"/>
    <s v="BA5826"/>
    <s v="LHR"/>
    <s v="FRA"/>
    <s v="Germany"/>
    <s v="Europe"/>
    <s v="SHORT"/>
    <s v="A320"/>
    <n v="0"/>
    <n v="19"/>
    <n v="161"/>
    <n v="1"/>
    <n v="17"/>
    <n v="57"/>
    <m/>
    <m/>
  </r>
  <r>
    <d v="2025-05-23T00:00:00"/>
    <d v="1899-12-30T07:49:00"/>
    <s v="Morning"/>
    <s v="BA"/>
    <s v="BA3992"/>
    <s v="LHR"/>
    <s v="JFK"/>
    <s v="USA"/>
    <s v="North America"/>
    <s v="LONG"/>
    <s v="A350"/>
    <n v="0"/>
    <n v="56"/>
    <n v="275"/>
    <n v="1"/>
    <n v="0"/>
    <n v="0"/>
    <n v="331"/>
    <s v="Group B"/>
  </r>
  <r>
    <d v="2025-04-06T00:00:00"/>
    <d v="1899-12-30T15:51:00"/>
    <s v="Afternoon"/>
    <s v="BA"/>
    <s v="BA9041"/>
    <s v="LHR"/>
    <s v="MAD"/>
    <s v="Spain"/>
    <s v="Europe"/>
    <s v="SHORT"/>
    <s v="A320"/>
    <n v="0"/>
    <n v="6"/>
    <n v="174"/>
    <n v="0"/>
    <n v="9"/>
    <n v="33"/>
    <m/>
    <m/>
  </r>
  <r>
    <d v="2025-05-28T00:00:00"/>
    <d v="1899-12-30T09:47:00"/>
    <s v="Morning"/>
    <s v="BA"/>
    <s v="BA4913"/>
    <s v="LHR"/>
    <s v="MUC"/>
    <s v="Germany"/>
    <s v="Europe"/>
    <s v="SHORT"/>
    <s v="A320"/>
    <n v="0"/>
    <n v="17"/>
    <n v="163"/>
    <n v="2"/>
    <n v="18"/>
    <n v="60"/>
    <n v="180"/>
    <s v="Group A"/>
  </r>
  <r>
    <d v="2025-10-18T00:00:00"/>
    <d v="1899-12-30T16:20:00"/>
    <s v="Afternoon"/>
    <s v="BA"/>
    <s v="BA6964"/>
    <s v="LHR"/>
    <s v="AMS"/>
    <s v="Netherlands"/>
    <s v="Europe"/>
    <s v="SHORT"/>
    <s v="A320"/>
    <n v="0"/>
    <n v="6"/>
    <n v="174"/>
    <n v="0"/>
    <n v="6"/>
    <n v="25"/>
    <m/>
    <m/>
  </r>
  <r>
    <d v="2025-05-06T00:00:00"/>
    <d v="1899-12-30T16:39:00"/>
    <s v="Afternoon"/>
    <s v="BA"/>
    <s v="BA4569"/>
    <s v="LHR"/>
    <s v="FRA"/>
    <s v="Germany"/>
    <s v="Europe"/>
    <s v="SHORT"/>
    <s v="A320"/>
    <n v="0"/>
    <n v="11"/>
    <n v="169"/>
    <n v="0"/>
    <n v="7"/>
    <n v="27"/>
    <m/>
    <m/>
  </r>
  <r>
    <d v="2025-06-04T00:00:00"/>
    <d v="1899-12-30T20:20:00"/>
    <s v="Evening"/>
    <s v="BA"/>
    <s v="BA3905"/>
    <s v="LHR"/>
    <s v="DXB"/>
    <s v="UAE"/>
    <s v="Middle East"/>
    <s v="LONG"/>
    <s v="A350"/>
    <n v="0"/>
    <n v="56"/>
    <n v="275"/>
    <n v="2"/>
    <n v="9"/>
    <n v="35"/>
    <m/>
    <m/>
  </r>
  <r>
    <d v="2025-04-15T00:00:00"/>
    <d v="1899-12-30T18:26:00"/>
    <s v="Evening"/>
    <s v="BA"/>
    <s v="BA8570"/>
    <s v="LHR"/>
    <s v="IST"/>
    <s v="Turkey"/>
    <s v="Europe"/>
    <s v="SHORT"/>
    <s v="A320"/>
    <n v="0"/>
    <n v="1"/>
    <n v="179"/>
    <n v="0"/>
    <n v="5"/>
    <n v="22"/>
    <m/>
    <m/>
  </r>
  <r>
    <d v="2025-10-27T00:00:00"/>
    <d v="1899-12-30T11:52:00"/>
    <s v="Morning"/>
    <s v="BA"/>
    <s v="BA6325"/>
    <s v="LHR"/>
    <s v="FRA"/>
    <s v="Germany"/>
    <s v="Europe"/>
    <s v="SHORT"/>
    <s v="A320"/>
    <n v="0"/>
    <n v="8"/>
    <n v="172"/>
    <n v="0"/>
    <n v="6"/>
    <n v="25"/>
    <n v="180"/>
    <s v="Group A"/>
  </r>
  <r>
    <d v="2025-07-01T00:00:00"/>
    <d v="1899-12-30T15:58:00"/>
    <s v="Afternoon"/>
    <s v="BA"/>
    <s v="BA6508"/>
    <s v="LHR"/>
    <s v="DXB"/>
    <s v="UAE"/>
    <s v="Middle East"/>
    <s v="LONG"/>
    <s v="A350"/>
    <n v="0"/>
    <n v="56"/>
    <n v="275"/>
    <n v="0"/>
    <n v="6"/>
    <n v="25"/>
    <m/>
    <m/>
  </r>
  <r>
    <d v="2025-08-10T00:00:00"/>
    <d v="1899-12-30T07:39:00"/>
    <s v="Morning"/>
    <s v="BA"/>
    <s v="BA5623"/>
    <s v="LHR"/>
    <s v="ZRH"/>
    <s v="Switzerland"/>
    <s v="Europe"/>
    <s v="SHORT"/>
    <s v="A320"/>
    <n v="0"/>
    <n v="2"/>
    <n v="178"/>
    <n v="1"/>
    <n v="4"/>
    <n v="21"/>
    <n v="180"/>
    <s v="Group A"/>
  </r>
  <r>
    <d v="2025-09-07T00:00:00"/>
    <d v="1899-12-30T12:05:00"/>
    <s v="Lunchtime"/>
    <s v="BA"/>
    <s v="BA3385"/>
    <s v="LHR"/>
    <s v="MUC"/>
    <s v="Germany"/>
    <s v="Europe"/>
    <s v="SHORT"/>
    <s v="A320"/>
    <n v="0"/>
    <n v="13"/>
    <n v="167"/>
    <n v="0"/>
    <n v="14"/>
    <n v="49"/>
    <m/>
    <m/>
  </r>
  <r>
    <d v="2025-04-22T00:00:00"/>
    <d v="1899-12-30T14:32:00"/>
    <s v="Afternoon"/>
    <s v="BA"/>
    <s v="BA1443"/>
    <s v="LHR"/>
    <s v="IST"/>
    <s v="Turkey"/>
    <s v="Europe"/>
    <s v="SHORT"/>
    <s v="A320"/>
    <n v="0"/>
    <n v="11"/>
    <n v="169"/>
    <n v="0"/>
    <n v="10"/>
    <n v="37"/>
    <m/>
    <m/>
  </r>
  <r>
    <d v="2025-04-25T00:00:00"/>
    <d v="1899-12-30T12:41:00"/>
    <s v="Lunchtime"/>
    <s v="BA"/>
    <s v="BA6469"/>
    <s v="LHR"/>
    <s v="MUC"/>
    <s v="Germany"/>
    <s v="Europe"/>
    <s v="SHORT"/>
    <s v="A320"/>
    <n v="0"/>
    <n v="17"/>
    <n v="163"/>
    <n v="0"/>
    <n v="9"/>
    <n v="34"/>
    <m/>
    <m/>
  </r>
  <r>
    <d v="2025-04-24T00:00:00"/>
    <d v="1899-12-30T15:35:00"/>
    <s v="Afternoon"/>
    <s v="BA"/>
    <s v="BA9899"/>
    <s v="LHR"/>
    <s v="IST"/>
    <s v="Turkey"/>
    <s v="Europe"/>
    <s v="SHORT"/>
    <s v="A320"/>
    <n v="0"/>
    <n v="19"/>
    <n v="161"/>
    <n v="0"/>
    <n v="12"/>
    <n v="43"/>
    <m/>
    <m/>
  </r>
  <r>
    <d v="2025-06-25T00:00:00"/>
    <d v="1899-12-30T17:44:00"/>
    <s v="Afternoon"/>
    <s v="BA"/>
    <s v="BA8609"/>
    <s v="LHR"/>
    <s v="CDG"/>
    <s v="France"/>
    <s v="Europe"/>
    <s v="SHORT"/>
    <s v="A320"/>
    <n v="0"/>
    <n v="7"/>
    <n v="173"/>
    <n v="0"/>
    <n v="6"/>
    <n v="26"/>
    <m/>
    <m/>
  </r>
  <r>
    <d v="2025-07-02T00:00:00"/>
    <d v="1899-12-30T14:34:00"/>
    <s v="Afternoon"/>
    <s v="BA"/>
    <s v="BA8863"/>
    <s v="LHR"/>
    <s v="ORD"/>
    <s v="USA"/>
    <s v="North America"/>
    <s v="LONG"/>
    <s v="B787"/>
    <n v="0"/>
    <n v="35"/>
    <n v="179"/>
    <n v="0"/>
    <n v="4"/>
    <n v="18"/>
    <m/>
    <m/>
  </r>
  <r>
    <d v="2025-04-24T00:00:00"/>
    <d v="1899-12-30T22:42:00"/>
    <s v="Evening"/>
    <s v="BA"/>
    <s v="BA3895"/>
    <s v="LHR"/>
    <s v="LAX"/>
    <s v="USA"/>
    <s v="North America"/>
    <s v="LONG"/>
    <s v="B787"/>
    <n v="0"/>
    <n v="35"/>
    <n v="179"/>
    <n v="0"/>
    <n v="4"/>
    <n v="21"/>
    <m/>
    <m/>
  </r>
  <r>
    <d v="2025-05-27T00:00:00"/>
    <d v="1899-12-30T20:25:00"/>
    <s v="Evening"/>
    <s v="BA"/>
    <s v="BA6197"/>
    <s v="LHR"/>
    <s v="DFW"/>
    <s v="USA"/>
    <s v="North America"/>
    <s v="LONG"/>
    <s v="B777"/>
    <n v="0"/>
    <n v="32"/>
    <n v="300"/>
    <n v="2"/>
    <n v="8"/>
    <n v="30"/>
    <m/>
    <m/>
  </r>
  <r>
    <d v="2025-04-25T00:00:00"/>
    <d v="1899-12-30T11:20:00"/>
    <s v="Morning"/>
    <s v="BA"/>
    <s v="BA5022"/>
    <s v="LHR"/>
    <s v="HND"/>
    <s v="Japan"/>
    <s v="Asia"/>
    <s v="LONG"/>
    <s v="B787"/>
    <n v="0"/>
    <n v="31"/>
    <n v="173"/>
    <n v="1"/>
    <n v="2"/>
    <n v="14"/>
    <n v="204"/>
    <s v="Group C"/>
  </r>
  <r>
    <d v="2025-08-10T00:00:00"/>
    <d v="1899-12-30T14:01:00"/>
    <s v="Afternoon"/>
    <s v="BA"/>
    <s v="BA2831"/>
    <s v="LHR"/>
    <s v="ZRH"/>
    <s v="Switzerland"/>
    <s v="Europe"/>
    <s v="SHORT"/>
    <s v="A320"/>
    <n v="0"/>
    <n v="15"/>
    <n v="165"/>
    <n v="1"/>
    <n v="5"/>
    <n v="22"/>
    <m/>
    <m/>
  </r>
  <r>
    <d v="2025-09-17T00:00:00"/>
    <d v="1899-12-30T14:55:00"/>
    <s v="Afternoon"/>
    <s v="BA"/>
    <s v="BA5998"/>
    <s v="LHR"/>
    <s v="DFW"/>
    <s v="USA"/>
    <s v="North America"/>
    <s v="LONG"/>
    <s v="B787"/>
    <n v="0"/>
    <n v="35"/>
    <n v="179"/>
    <n v="0"/>
    <n v="5"/>
    <n v="22"/>
    <m/>
    <m/>
  </r>
  <r>
    <d v="2025-06-14T00:00:00"/>
    <d v="1899-12-30T16:53:00"/>
    <s v="Afternoon"/>
    <s v="BA"/>
    <s v="BA2949"/>
    <s v="LHR"/>
    <s v="BCN"/>
    <s v="Spain"/>
    <s v="Europe"/>
    <s v="SHORT"/>
    <s v="A320"/>
    <n v="0"/>
    <n v="8"/>
    <n v="172"/>
    <n v="0"/>
    <n v="19"/>
    <n v="63"/>
    <m/>
    <m/>
  </r>
  <r>
    <d v="2025-09-16T00:00:00"/>
    <d v="1899-12-30T17:09:00"/>
    <s v="Afternoon"/>
    <s v="BA"/>
    <s v="BA2943"/>
    <s v="LHR"/>
    <s v="FRA"/>
    <s v="Germany"/>
    <s v="Europe"/>
    <s v="SHORT"/>
    <s v="A320"/>
    <n v="0"/>
    <n v="12"/>
    <n v="168"/>
    <n v="0"/>
    <n v="0"/>
    <n v="0"/>
    <m/>
    <m/>
  </r>
  <r>
    <d v="2025-07-30T00:00:00"/>
    <d v="1899-12-30T11:50:00"/>
    <s v="Morning"/>
    <s v="BA"/>
    <s v="BA8343"/>
    <s v="LHR"/>
    <s v="MUC"/>
    <s v="Germany"/>
    <s v="Europe"/>
    <s v="SHORT"/>
    <s v="A320"/>
    <n v="0"/>
    <n v="18"/>
    <n v="162"/>
    <n v="1"/>
    <n v="7"/>
    <n v="27"/>
    <n v="180"/>
    <s v="Group A"/>
  </r>
  <r>
    <d v="2025-09-11T00:00:00"/>
    <d v="1899-12-30T20:16:00"/>
    <s v="Evening"/>
    <s v="BA"/>
    <s v="BA1709"/>
    <s v="LHR"/>
    <s v="LAX"/>
    <s v="USA"/>
    <s v="North America"/>
    <s v="LONG"/>
    <s v="B777"/>
    <n v="8"/>
    <n v="49"/>
    <n v="178"/>
    <n v="0"/>
    <n v="17"/>
    <n v="57"/>
    <m/>
    <m/>
  </r>
  <r>
    <d v="2025-06-08T00:00:00"/>
    <d v="1899-12-30T20:52:00"/>
    <s v="Evening"/>
    <s v="BA"/>
    <s v="BA8857"/>
    <s v="LHR"/>
    <s v="MAD"/>
    <s v="Spain"/>
    <s v="Europe"/>
    <s v="SHORT"/>
    <s v="A320"/>
    <n v="0"/>
    <n v="18"/>
    <n v="162"/>
    <n v="1"/>
    <n v="8"/>
    <n v="32"/>
    <m/>
    <m/>
  </r>
  <r>
    <d v="2025-10-16T00:00:00"/>
    <d v="1899-12-30T06:06:00"/>
    <s v="Morning"/>
    <s v="BA"/>
    <s v="BA2997"/>
    <s v="LHR"/>
    <s v="LAX"/>
    <s v="USA"/>
    <s v="North America"/>
    <s v="LONG"/>
    <s v="B787"/>
    <n v="8"/>
    <n v="42"/>
    <n v="166"/>
    <n v="4"/>
    <n v="12"/>
    <n v="42"/>
    <n v="216"/>
    <s v="Group B"/>
  </r>
  <r>
    <d v="2025-10-28T00:00:00"/>
    <d v="1899-12-30T10:23:00"/>
    <s v="Morning"/>
    <s v="BA"/>
    <s v="BA4931"/>
    <s v="LHR"/>
    <s v="DXB"/>
    <s v="UAE"/>
    <s v="Middle East"/>
    <s v="LONG"/>
    <s v="B777"/>
    <n v="8"/>
    <n v="49"/>
    <n v="178"/>
    <n v="0"/>
    <n v="8"/>
    <n v="32"/>
    <n v="235"/>
    <s v="Group C"/>
  </r>
  <r>
    <d v="2025-08-02T00:00:00"/>
    <d v="1899-12-30T14:50:00"/>
    <s v="Afternoon"/>
    <s v="BA"/>
    <s v="BA8800"/>
    <s v="LHR"/>
    <s v="DXB"/>
    <s v="UAE"/>
    <s v="Middle East"/>
    <s v="LONG"/>
    <s v="A380"/>
    <n v="14"/>
    <n v="97"/>
    <n v="358"/>
    <n v="0"/>
    <n v="4"/>
    <n v="20"/>
    <m/>
    <m/>
  </r>
  <r>
    <d v="2025-10-01T00:00:00"/>
    <d v="1899-12-30T16:11:00"/>
    <s v="Afternoon"/>
    <s v="BA"/>
    <s v="BA7052"/>
    <s v="LHR"/>
    <s v="DXB"/>
    <s v="UAE"/>
    <s v="Middle East"/>
    <s v="LONG"/>
    <s v="A350"/>
    <n v="0"/>
    <n v="56"/>
    <n v="275"/>
    <n v="0"/>
    <n v="0"/>
    <n v="0"/>
    <m/>
    <m/>
  </r>
  <r>
    <d v="2025-07-16T00:00:00"/>
    <d v="1899-12-30T06:15:00"/>
    <s v="Morning"/>
    <s v="BA"/>
    <s v="BA8267"/>
    <s v="LHR"/>
    <s v="BCN"/>
    <s v="Spain"/>
    <s v="Europe"/>
    <s v="SHORT"/>
    <s v="A320"/>
    <n v="0"/>
    <n v="19"/>
    <n v="161"/>
    <n v="0"/>
    <n v="9"/>
    <n v="34"/>
    <n v="180"/>
    <s v="Group A"/>
  </r>
  <r>
    <d v="2025-04-13T00:00:00"/>
    <d v="1899-12-30T20:45:00"/>
    <s v="Evening"/>
    <s v="BA"/>
    <s v="BA3032"/>
    <s v="LHR"/>
    <s v="DFW"/>
    <s v="USA"/>
    <s v="North America"/>
    <s v="LONG"/>
    <s v="A380"/>
    <n v="14"/>
    <n v="97"/>
    <n v="358"/>
    <n v="0"/>
    <n v="4"/>
    <n v="18"/>
    <m/>
    <m/>
  </r>
  <r>
    <d v="2025-05-23T00:00:00"/>
    <d v="1899-12-30T07:01:00"/>
    <s v="Morning"/>
    <s v="BA"/>
    <s v="BA9119"/>
    <s v="LHR"/>
    <s v="FRA"/>
    <s v="Germany"/>
    <s v="Europe"/>
    <s v="SHORT"/>
    <s v="A320"/>
    <n v="0"/>
    <n v="20"/>
    <n v="160"/>
    <n v="2"/>
    <n v="3"/>
    <n v="18"/>
    <n v="180"/>
    <s v="Group A"/>
  </r>
  <r>
    <d v="2025-10-09T00:00:00"/>
    <d v="1899-12-30T14:23:00"/>
    <s v="Afternoon"/>
    <s v="BA"/>
    <s v="BA4668"/>
    <s v="LHR"/>
    <s v="ZRH"/>
    <s v="Switzerland"/>
    <s v="Europe"/>
    <s v="SHORT"/>
    <s v="A320"/>
    <n v="0"/>
    <n v="5"/>
    <n v="175"/>
    <n v="0"/>
    <n v="5"/>
    <n v="23"/>
    <m/>
    <m/>
  </r>
  <r>
    <d v="2025-09-28T00:00:00"/>
    <d v="1899-12-30T07:24:00"/>
    <s v="Morning"/>
    <s v="BA"/>
    <s v="BA1854"/>
    <s v="LHR"/>
    <s v="CDG"/>
    <s v="France"/>
    <s v="Europe"/>
    <s v="SHORT"/>
    <s v="A320"/>
    <n v="0"/>
    <n v="4"/>
    <n v="176"/>
    <n v="0"/>
    <n v="17"/>
    <n v="58"/>
    <n v="180"/>
    <s v="Group A"/>
  </r>
  <r>
    <d v="2025-06-21T00:00:00"/>
    <d v="1899-12-30T06:25:00"/>
    <s v="Morning"/>
    <s v="BA"/>
    <s v="BA2138"/>
    <s v="LHR"/>
    <s v="VIE"/>
    <s v="Austria"/>
    <s v="Europe"/>
    <s v="SHORT"/>
    <s v="A320"/>
    <n v="0"/>
    <n v="20"/>
    <n v="160"/>
    <n v="0"/>
    <n v="21"/>
    <n v="68"/>
    <n v="180"/>
    <s v="Group A"/>
  </r>
  <r>
    <d v="2025-06-12T00:00:00"/>
    <d v="1899-12-30T16:20:00"/>
    <s v="Afternoon"/>
    <s v="BA"/>
    <s v="BA5602"/>
    <s v="LHR"/>
    <s v="MAD"/>
    <s v="Spain"/>
    <s v="Europe"/>
    <s v="SHORT"/>
    <s v="A320"/>
    <n v="0"/>
    <n v="0"/>
    <n v="180"/>
    <n v="2"/>
    <n v="9"/>
    <n v="34"/>
    <m/>
    <m/>
  </r>
  <r>
    <d v="2025-05-03T00:00:00"/>
    <d v="1899-12-30T10:40:00"/>
    <s v="Morning"/>
    <s v="BA"/>
    <s v="BA3726"/>
    <s v="LHR"/>
    <s v="ORD"/>
    <s v="USA"/>
    <s v="North America"/>
    <s v="LONG"/>
    <s v="A380"/>
    <n v="14"/>
    <n v="97"/>
    <n v="358"/>
    <n v="1"/>
    <n v="5"/>
    <n v="23"/>
    <n v="469"/>
    <s v="Group B"/>
  </r>
  <r>
    <d v="2025-08-25T00:00:00"/>
    <d v="1899-12-30T18:58:00"/>
    <s v="Evening"/>
    <s v="BA"/>
    <s v="BA3761"/>
    <s v="LHR"/>
    <s v="DFW"/>
    <s v="USA"/>
    <s v="North America"/>
    <s v="LONG"/>
    <s v="A350"/>
    <n v="0"/>
    <n v="56"/>
    <n v="275"/>
    <n v="2"/>
    <n v="1"/>
    <n v="12"/>
    <m/>
    <m/>
  </r>
  <r>
    <d v="2025-10-17T00:00:00"/>
    <d v="1899-12-30T10:57:00"/>
    <s v="Morning"/>
    <s v="BA"/>
    <s v="BA3158"/>
    <s v="LHR"/>
    <s v="ZRH"/>
    <s v="Switzerland"/>
    <s v="Europe"/>
    <s v="SHORT"/>
    <s v="A320"/>
    <n v="0"/>
    <n v="8"/>
    <n v="172"/>
    <n v="3"/>
    <n v="10"/>
    <n v="38"/>
    <n v="180"/>
    <s v="Group A"/>
  </r>
  <r>
    <d v="2025-07-24T00:00:00"/>
    <d v="1899-12-30T21:13:00"/>
    <s v="Evening"/>
    <s v="BA"/>
    <s v="BA8537"/>
    <s v="LHR"/>
    <s v="LAX"/>
    <s v="USA"/>
    <s v="North America"/>
    <s v="LONG"/>
    <s v="B777"/>
    <n v="8"/>
    <n v="49"/>
    <n v="178"/>
    <n v="0"/>
    <n v="18"/>
    <n v="58"/>
    <m/>
    <m/>
  </r>
  <r>
    <d v="2025-10-24T00:00:00"/>
    <d v="1899-12-30T10:04:00"/>
    <s v="Morning"/>
    <s v="BA"/>
    <s v="BA1224"/>
    <s v="LHR"/>
    <s v="ORD"/>
    <s v="USA"/>
    <s v="North America"/>
    <s v="LONG"/>
    <s v="A380"/>
    <n v="14"/>
    <n v="97"/>
    <n v="358"/>
    <n v="0"/>
    <n v="6"/>
    <n v="26"/>
    <n v="469"/>
    <s v="Group B"/>
  </r>
  <r>
    <d v="2025-10-02T00:00:00"/>
    <d v="1899-12-30T09:36:00"/>
    <s v="Morning"/>
    <s v="BA"/>
    <s v="BA5504"/>
    <s v="LHR"/>
    <s v="MUC"/>
    <s v="Germany"/>
    <s v="Europe"/>
    <s v="SHORT"/>
    <s v="A320"/>
    <n v="0"/>
    <n v="17"/>
    <n v="163"/>
    <n v="0"/>
    <n v="0"/>
    <n v="0"/>
    <n v="180"/>
    <s v="Group A"/>
  </r>
  <r>
    <d v="2025-04-01T00:00:00"/>
    <d v="1899-12-30T21:16:00"/>
    <s v="Evening"/>
    <s v="BA"/>
    <s v="BA6222"/>
    <s v="LHR"/>
    <s v="ORD"/>
    <s v="USA"/>
    <s v="North America"/>
    <s v="LONG"/>
    <s v="B777"/>
    <n v="0"/>
    <n v="32"/>
    <n v="300"/>
    <n v="0"/>
    <n v="11"/>
    <n v="41"/>
    <m/>
    <m/>
  </r>
  <r>
    <d v="2025-09-02T00:00:00"/>
    <d v="1899-12-30T15:59:00"/>
    <s v="Afternoon"/>
    <s v="BA"/>
    <s v="BA4860"/>
    <s v="LHR"/>
    <s v="CDG"/>
    <s v="France"/>
    <s v="Europe"/>
    <s v="SHORT"/>
    <s v="A320"/>
    <n v="0"/>
    <n v="16"/>
    <n v="164"/>
    <n v="1"/>
    <n v="13"/>
    <n v="46"/>
    <m/>
    <m/>
  </r>
  <r>
    <d v="2025-05-08T00:00:00"/>
    <d v="1899-12-30T17:36:00"/>
    <s v="Afternoon"/>
    <s v="BA"/>
    <s v="BA2334"/>
    <s v="LHR"/>
    <s v="DFW"/>
    <s v="USA"/>
    <s v="North America"/>
    <s v="LONG"/>
    <s v="A350"/>
    <n v="0"/>
    <n v="56"/>
    <n v="275"/>
    <n v="0"/>
    <n v="0"/>
    <n v="6"/>
    <m/>
    <m/>
  </r>
  <r>
    <d v="2025-10-25T00:00:00"/>
    <d v="1899-12-30T18:40:00"/>
    <s v="Evening"/>
    <s v="BA"/>
    <s v="BA7181"/>
    <s v="LHR"/>
    <s v="CDG"/>
    <s v="France"/>
    <s v="Europe"/>
    <s v="SHORT"/>
    <s v="A320"/>
    <n v="0"/>
    <n v="10"/>
    <n v="170"/>
    <n v="0"/>
    <n v="9"/>
    <n v="33"/>
    <m/>
    <m/>
  </r>
  <r>
    <d v="2025-07-16T00:00:00"/>
    <d v="1899-12-30T18:00:00"/>
    <s v="Evening"/>
    <s v="BA"/>
    <s v="BA2597"/>
    <s v="LHR"/>
    <s v="AMS"/>
    <s v="Netherlands"/>
    <s v="Europe"/>
    <s v="SHORT"/>
    <s v="A320"/>
    <n v="0"/>
    <n v="10"/>
    <n v="170"/>
    <n v="0"/>
    <n v="10"/>
    <n v="37"/>
    <m/>
    <m/>
  </r>
  <r>
    <d v="2025-05-07T00:00:00"/>
    <d v="1899-12-30T11:48:00"/>
    <s v="Morning"/>
    <s v="BA"/>
    <s v="BA6641"/>
    <s v="LHR"/>
    <s v="IST"/>
    <s v="Turkey"/>
    <s v="Europe"/>
    <s v="SHORT"/>
    <s v="A320"/>
    <n v="0"/>
    <n v="19"/>
    <n v="161"/>
    <n v="1"/>
    <n v="7"/>
    <n v="29"/>
    <n v="180"/>
    <s v="Group A"/>
  </r>
  <r>
    <d v="2025-07-17T00:00:00"/>
    <d v="1899-12-30T13:06:00"/>
    <s v="Lunchtime"/>
    <s v="BA"/>
    <s v="BA2124"/>
    <s v="LHR"/>
    <s v="ORD"/>
    <s v="USA"/>
    <s v="North America"/>
    <s v="LONG"/>
    <s v="B787"/>
    <n v="8"/>
    <n v="42"/>
    <n v="166"/>
    <n v="1"/>
    <n v="3"/>
    <n v="18"/>
    <m/>
    <m/>
  </r>
  <r>
    <d v="2025-09-20T00:00:00"/>
    <d v="1899-12-30T14:54:00"/>
    <s v="Afternoon"/>
    <s v="BA"/>
    <s v="BA6123"/>
    <s v="LHR"/>
    <s v="MAD"/>
    <s v="Spain"/>
    <s v="Europe"/>
    <s v="SHORT"/>
    <s v="A320"/>
    <n v="0"/>
    <n v="18"/>
    <n v="162"/>
    <n v="0"/>
    <n v="13"/>
    <n v="46"/>
    <m/>
    <m/>
  </r>
  <r>
    <d v="2025-08-02T00:00:00"/>
    <d v="1899-12-30T09:29:00"/>
    <s v="Morning"/>
    <s v="BA"/>
    <s v="BA9016"/>
    <s v="LHR"/>
    <s v="ZRH"/>
    <s v="Switzerland"/>
    <s v="Europe"/>
    <s v="SHORT"/>
    <s v="A320"/>
    <n v="0"/>
    <n v="8"/>
    <n v="172"/>
    <n v="1"/>
    <n v="6"/>
    <n v="24"/>
    <n v="180"/>
    <s v="Group A"/>
  </r>
  <r>
    <d v="2025-08-23T00:00:00"/>
    <d v="1899-12-30T21:10:00"/>
    <s v="Evening"/>
    <s v="BA"/>
    <s v="BA6720"/>
    <s v="LHR"/>
    <s v="HND"/>
    <s v="Japan"/>
    <s v="Asia"/>
    <s v="LONG"/>
    <s v="B777"/>
    <n v="0"/>
    <n v="32"/>
    <n v="300"/>
    <n v="0"/>
    <n v="0"/>
    <n v="7"/>
    <m/>
    <m/>
  </r>
  <r>
    <d v="2025-05-02T00:00:00"/>
    <d v="1899-12-30T18:25:00"/>
    <s v="Evening"/>
    <s v="BA"/>
    <s v="BA6909"/>
    <s v="LHR"/>
    <s v="BCN"/>
    <s v="Spain"/>
    <s v="Europe"/>
    <s v="SHORT"/>
    <s v="A320"/>
    <n v="0"/>
    <n v="9"/>
    <n v="171"/>
    <n v="0"/>
    <n v="0"/>
    <n v="0"/>
    <m/>
    <m/>
  </r>
  <r>
    <d v="2025-06-02T00:00:00"/>
    <d v="1899-12-30T20:56:00"/>
    <s v="Evening"/>
    <s v="BA"/>
    <s v="BA4475"/>
    <s v="LHR"/>
    <s v="FRA"/>
    <s v="Germany"/>
    <s v="Europe"/>
    <s v="SHORT"/>
    <s v="A320"/>
    <n v="0"/>
    <n v="2"/>
    <n v="178"/>
    <n v="1"/>
    <n v="15"/>
    <n v="50"/>
    <m/>
    <m/>
  </r>
  <r>
    <d v="2025-09-29T00:00:00"/>
    <d v="1899-12-30T18:52:00"/>
    <s v="Evening"/>
    <s v="BA"/>
    <s v="BA7956"/>
    <s v="LHR"/>
    <s v="BCN"/>
    <s v="Spain"/>
    <s v="Europe"/>
    <s v="SHORT"/>
    <s v="A320"/>
    <n v="0"/>
    <n v="12"/>
    <n v="168"/>
    <n v="3"/>
    <n v="11"/>
    <n v="40"/>
    <m/>
    <m/>
  </r>
  <r>
    <d v="2025-07-14T00:00:00"/>
    <d v="1899-12-30T07:56:00"/>
    <s v="Morning"/>
    <s v="BA"/>
    <s v="BA3478"/>
    <s v="LHR"/>
    <s v="DXB"/>
    <s v="UAE"/>
    <s v="Middle East"/>
    <s v="LONG"/>
    <s v="B777"/>
    <n v="0"/>
    <n v="32"/>
    <n v="304"/>
    <n v="0"/>
    <n v="8"/>
    <n v="32"/>
    <n v="336"/>
    <s v="Group C"/>
  </r>
  <r>
    <d v="2025-09-01T00:00:00"/>
    <d v="1899-12-30T17:30:00"/>
    <s v="Afternoon"/>
    <s v="BA"/>
    <s v="BA7431"/>
    <s v="LHR"/>
    <s v="BCN"/>
    <s v="Spain"/>
    <s v="Europe"/>
    <s v="SHORT"/>
    <s v="A320"/>
    <n v="0"/>
    <n v="15"/>
    <n v="165"/>
    <n v="0"/>
    <n v="5"/>
    <n v="23"/>
    <m/>
    <m/>
  </r>
  <r>
    <d v="2025-04-01T00:00:00"/>
    <d v="1899-12-30T07:39:00"/>
    <s v="Morning"/>
    <s v="BA"/>
    <s v="BA8753"/>
    <s v="LHR"/>
    <s v="MAD"/>
    <s v="Spain"/>
    <s v="Europe"/>
    <s v="SHORT"/>
    <s v="A320"/>
    <n v="0"/>
    <n v="9"/>
    <n v="171"/>
    <n v="0"/>
    <n v="5"/>
    <n v="22"/>
    <n v="180"/>
    <s v="Group A"/>
  </r>
  <r>
    <d v="2025-05-13T00:00:00"/>
    <d v="1899-12-30T08:36:00"/>
    <s v="Morning"/>
    <s v="BA"/>
    <s v="BA7404"/>
    <s v="LHR"/>
    <s v="HND"/>
    <s v="Japan"/>
    <s v="Asia"/>
    <s v="LONG"/>
    <s v="B777"/>
    <n v="8"/>
    <n v="49"/>
    <n v="178"/>
    <n v="0"/>
    <n v="2"/>
    <n v="14"/>
    <n v="235"/>
    <s v="Group C"/>
  </r>
  <r>
    <d v="2025-05-08T00:00:00"/>
    <d v="1899-12-30T19:31:00"/>
    <s v="Evening"/>
    <s v="BA"/>
    <s v="BA2009"/>
    <s v="LHR"/>
    <s v="DXB"/>
    <s v="UAE"/>
    <s v="Middle East"/>
    <s v="LONG"/>
    <s v="B777"/>
    <n v="0"/>
    <n v="32"/>
    <n v="300"/>
    <n v="2"/>
    <n v="5"/>
    <n v="24"/>
    <m/>
    <m/>
  </r>
  <r>
    <d v="2025-10-30T00:00:00"/>
    <d v="1899-12-30T13:20:00"/>
    <s v="Lunchtime"/>
    <s v="BA"/>
    <s v="BA1226"/>
    <s v="LHR"/>
    <s v="CDG"/>
    <s v="France"/>
    <s v="Europe"/>
    <s v="SHORT"/>
    <s v="A320"/>
    <n v="0"/>
    <n v="3"/>
    <n v="177"/>
    <n v="0"/>
    <n v="0"/>
    <n v="0"/>
    <m/>
    <m/>
  </r>
  <r>
    <d v="2025-09-01T00:00:00"/>
    <d v="1899-12-30T16:56:00"/>
    <s v="Afternoon"/>
    <s v="BA"/>
    <s v="BA9001"/>
    <s v="LHR"/>
    <s v="ORD"/>
    <s v="USA"/>
    <s v="North America"/>
    <s v="LONG"/>
    <s v="A350"/>
    <n v="0"/>
    <n v="56"/>
    <n v="275"/>
    <n v="1"/>
    <n v="4"/>
    <n v="19"/>
    <m/>
    <m/>
  </r>
  <r>
    <d v="2025-07-01T00:00:00"/>
    <d v="1899-12-30T18:19:00"/>
    <s v="Evening"/>
    <s v="BA"/>
    <s v="BA4324"/>
    <s v="LHR"/>
    <s v="LAX"/>
    <s v="USA"/>
    <s v="North America"/>
    <s v="LONG"/>
    <s v="B777"/>
    <n v="0"/>
    <n v="48"/>
    <n v="224"/>
    <n v="1"/>
    <n v="6"/>
    <n v="25"/>
    <m/>
    <m/>
  </r>
  <r>
    <d v="2025-04-01T00:00:00"/>
    <d v="1899-12-30T22:38:00"/>
    <s v="Evening"/>
    <s v="BA"/>
    <s v="BA4434"/>
    <s v="LHR"/>
    <s v="CDG"/>
    <s v="France"/>
    <s v="Europe"/>
    <s v="SHORT"/>
    <s v="A320"/>
    <n v="0"/>
    <n v="15"/>
    <n v="165"/>
    <n v="0"/>
    <n v="11"/>
    <n v="40"/>
    <m/>
    <m/>
  </r>
  <r>
    <d v="2025-07-05T00:00:00"/>
    <d v="1899-12-30T22:45:00"/>
    <s v="Evening"/>
    <s v="BA"/>
    <s v="BA1600"/>
    <s v="LHR"/>
    <s v="LAX"/>
    <s v="USA"/>
    <s v="North America"/>
    <s v="LONG"/>
    <s v="B777"/>
    <n v="8"/>
    <n v="49"/>
    <n v="178"/>
    <n v="0"/>
    <n v="8"/>
    <n v="30"/>
    <m/>
    <m/>
  </r>
  <r>
    <d v="2025-10-01T00:00:00"/>
    <d v="1899-12-30T06:49:00"/>
    <s v="Morning"/>
    <s v="BA"/>
    <s v="BA1719"/>
    <s v="LHR"/>
    <s v="AMS"/>
    <s v="Netherlands"/>
    <s v="Europe"/>
    <s v="SHORT"/>
    <s v="A320"/>
    <n v="0"/>
    <n v="12"/>
    <n v="168"/>
    <n v="0"/>
    <n v="12"/>
    <n v="43"/>
    <n v="180"/>
    <s v="Group A"/>
  </r>
  <r>
    <d v="2025-10-07T00:00:00"/>
    <d v="1899-12-30T10:50:00"/>
    <s v="Morning"/>
    <s v="BA"/>
    <s v="BA2832"/>
    <s v="LHR"/>
    <s v="ZRH"/>
    <s v="Switzerland"/>
    <s v="Europe"/>
    <s v="SHORT"/>
    <s v="A320"/>
    <n v="0"/>
    <n v="5"/>
    <n v="175"/>
    <n v="0"/>
    <n v="15"/>
    <n v="51"/>
    <n v="180"/>
    <s v="Group A"/>
  </r>
  <r>
    <d v="2025-10-23T00:00:00"/>
    <d v="1899-12-30T13:52:00"/>
    <s v="Lunchtime"/>
    <s v="BA"/>
    <s v="BA9884"/>
    <s v="LHR"/>
    <s v="BCN"/>
    <s v="Spain"/>
    <s v="Europe"/>
    <s v="SHORT"/>
    <s v="A320"/>
    <n v="0"/>
    <n v="2"/>
    <n v="178"/>
    <n v="0"/>
    <n v="14"/>
    <n v="47"/>
    <m/>
    <m/>
  </r>
  <r>
    <d v="2025-10-22T00:00:00"/>
    <d v="1899-12-30T11:15:00"/>
    <s v="Morning"/>
    <s v="BA"/>
    <s v="BA5419"/>
    <s v="LHR"/>
    <s v="CDG"/>
    <s v="France"/>
    <s v="Europe"/>
    <s v="SHORT"/>
    <s v="A320"/>
    <n v="0"/>
    <n v="16"/>
    <n v="164"/>
    <n v="0"/>
    <n v="10"/>
    <n v="38"/>
    <n v="180"/>
    <s v="Group A"/>
  </r>
  <r>
    <d v="2025-05-12T00:00:00"/>
    <d v="1899-12-30T22:13:00"/>
    <s v="Evening"/>
    <s v="BA"/>
    <s v="BA2078"/>
    <s v="LHR"/>
    <s v="JFK"/>
    <s v="USA"/>
    <s v="North America"/>
    <s v="LONG"/>
    <s v="A350"/>
    <n v="0"/>
    <n v="56"/>
    <n v="275"/>
    <n v="1"/>
    <n v="8"/>
    <n v="30"/>
    <m/>
    <m/>
  </r>
  <r>
    <d v="2025-06-18T00:00:00"/>
    <d v="1899-12-30T14:10:00"/>
    <s v="Afternoon"/>
    <s v="BA"/>
    <s v="BA8676"/>
    <s v="LHR"/>
    <s v="DFW"/>
    <s v="USA"/>
    <s v="North America"/>
    <s v="LONG"/>
    <s v="B787"/>
    <n v="0"/>
    <n v="31"/>
    <n v="173"/>
    <n v="0"/>
    <n v="2"/>
    <n v="15"/>
    <m/>
    <m/>
  </r>
  <r>
    <d v="2025-08-30T00:00:00"/>
    <d v="1899-12-30T11:12:00"/>
    <s v="Morning"/>
    <s v="BA"/>
    <s v="BA1798"/>
    <s v="LHR"/>
    <s v="VIE"/>
    <s v="Austria"/>
    <s v="Europe"/>
    <s v="SHORT"/>
    <s v="A320"/>
    <n v="0"/>
    <n v="6"/>
    <n v="174"/>
    <n v="1"/>
    <n v="12"/>
    <n v="42"/>
    <n v="180"/>
    <s v="Group A"/>
  </r>
  <r>
    <d v="2025-09-01T00:00:00"/>
    <d v="1899-12-30T12:55:00"/>
    <s v="Lunchtime"/>
    <s v="BA"/>
    <s v="BA9575"/>
    <s v="LHR"/>
    <s v="DFW"/>
    <s v="USA"/>
    <s v="North America"/>
    <s v="LONG"/>
    <s v="A350"/>
    <n v="0"/>
    <n v="56"/>
    <n v="275"/>
    <n v="0"/>
    <n v="17"/>
    <n v="57"/>
    <m/>
    <m/>
  </r>
  <r>
    <d v="2025-10-29T00:00:00"/>
    <d v="1899-12-30T13:29:00"/>
    <s v="Lunchtime"/>
    <s v="BA"/>
    <s v="BA2052"/>
    <s v="LHR"/>
    <s v="ORD"/>
    <s v="USA"/>
    <s v="North America"/>
    <s v="LONG"/>
    <s v="A380"/>
    <n v="14"/>
    <n v="97"/>
    <n v="358"/>
    <n v="1"/>
    <n v="10"/>
    <n v="36"/>
    <m/>
    <m/>
  </r>
  <r>
    <d v="2025-06-26T00:00:00"/>
    <d v="1899-12-30T21:23:00"/>
    <s v="Evening"/>
    <s v="BA"/>
    <s v="BA3723"/>
    <s v="LHR"/>
    <s v="DXB"/>
    <s v="UAE"/>
    <s v="Middle East"/>
    <s v="LONG"/>
    <s v="B787"/>
    <n v="0"/>
    <n v="31"/>
    <n v="173"/>
    <n v="3"/>
    <n v="18"/>
    <n v="60"/>
    <m/>
    <m/>
  </r>
  <r>
    <d v="2025-08-30T00:00:00"/>
    <d v="1899-12-30T12:34:00"/>
    <s v="Lunchtime"/>
    <s v="BA"/>
    <s v="BA3340"/>
    <s v="LHR"/>
    <s v="DFW"/>
    <s v="USA"/>
    <s v="North America"/>
    <s v="LONG"/>
    <s v="B777"/>
    <n v="0"/>
    <n v="32"/>
    <n v="304"/>
    <n v="0"/>
    <n v="0"/>
    <n v="7"/>
    <m/>
    <m/>
  </r>
  <r>
    <d v="2025-05-02T00:00:00"/>
    <d v="1899-12-30T14:48:00"/>
    <s v="Afternoon"/>
    <s v="BA"/>
    <s v="BA9604"/>
    <s v="LHR"/>
    <s v="IST"/>
    <s v="Turkey"/>
    <s v="Europe"/>
    <s v="SHORT"/>
    <s v="A320"/>
    <n v="0"/>
    <n v="18"/>
    <n v="162"/>
    <n v="1"/>
    <n v="1"/>
    <n v="12"/>
    <m/>
    <m/>
  </r>
  <r>
    <d v="2025-04-16T00:00:00"/>
    <d v="1899-12-30T22:55:00"/>
    <s v="Evening"/>
    <s v="BA"/>
    <s v="BA9934"/>
    <s v="LHR"/>
    <s v="BCN"/>
    <s v="Spain"/>
    <s v="Europe"/>
    <s v="SHORT"/>
    <s v="A320"/>
    <n v="0"/>
    <n v="11"/>
    <n v="169"/>
    <n v="0"/>
    <n v="12"/>
    <n v="44"/>
    <m/>
    <m/>
  </r>
  <r>
    <d v="2025-10-25T00:00:00"/>
    <d v="1899-12-30T16:29:00"/>
    <s v="Afternoon"/>
    <s v="BA"/>
    <s v="BA6026"/>
    <s v="LHR"/>
    <s v="MUC"/>
    <s v="Germany"/>
    <s v="Europe"/>
    <s v="SHORT"/>
    <s v="A320"/>
    <n v="0"/>
    <n v="10"/>
    <n v="170"/>
    <n v="1"/>
    <n v="9"/>
    <n v="34"/>
    <m/>
    <m/>
  </r>
  <r>
    <d v="2025-10-27T00:00:00"/>
    <d v="1899-12-30T07:25:00"/>
    <s v="Morning"/>
    <s v="BA"/>
    <s v="BA9480"/>
    <s v="LHR"/>
    <s v="CDG"/>
    <s v="France"/>
    <s v="Europe"/>
    <s v="SHORT"/>
    <s v="A320"/>
    <n v="0"/>
    <n v="14"/>
    <n v="166"/>
    <n v="1"/>
    <n v="15"/>
    <n v="51"/>
    <n v="180"/>
    <s v="Group A"/>
  </r>
  <r>
    <d v="2025-07-20T00:00:00"/>
    <d v="1899-12-30T18:40:00"/>
    <s v="Evening"/>
    <s v="BA"/>
    <s v="BA2411"/>
    <s v="LHR"/>
    <s v="MUC"/>
    <s v="Germany"/>
    <s v="Europe"/>
    <s v="SHORT"/>
    <s v="A320"/>
    <n v="0"/>
    <n v="3"/>
    <n v="177"/>
    <n v="0"/>
    <n v="8"/>
    <n v="30"/>
    <m/>
    <m/>
  </r>
  <r>
    <d v="2025-05-06T00:00:00"/>
    <d v="1899-12-30T15:54:00"/>
    <s v="Afternoon"/>
    <s v="BA"/>
    <s v="BA9048"/>
    <s v="LHR"/>
    <s v="DFW"/>
    <s v="USA"/>
    <s v="North America"/>
    <s v="LONG"/>
    <s v="B777"/>
    <n v="0"/>
    <n v="32"/>
    <n v="300"/>
    <n v="0"/>
    <n v="3"/>
    <n v="17"/>
    <m/>
    <m/>
  </r>
  <r>
    <d v="2025-04-14T00:00:00"/>
    <d v="1899-12-30T07:51:00"/>
    <s v="Morning"/>
    <s v="BA"/>
    <s v="BA5450"/>
    <s v="LHR"/>
    <s v="IST"/>
    <s v="Turkey"/>
    <s v="Europe"/>
    <s v="SHORT"/>
    <s v="A320"/>
    <n v="0"/>
    <n v="8"/>
    <n v="172"/>
    <n v="0"/>
    <n v="7"/>
    <n v="27"/>
    <n v="180"/>
    <s v="Group A"/>
  </r>
  <r>
    <d v="2025-10-10T00:00:00"/>
    <d v="1899-12-30T06:13:00"/>
    <s v="Morning"/>
    <s v="BA"/>
    <s v="BA8802"/>
    <s v="LHR"/>
    <s v="VIE"/>
    <s v="Austria"/>
    <s v="Europe"/>
    <s v="SHORT"/>
    <s v="A320"/>
    <n v="0"/>
    <n v="5"/>
    <n v="175"/>
    <n v="0"/>
    <n v="0"/>
    <n v="6"/>
    <n v="180"/>
    <s v="Group A"/>
  </r>
  <r>
    <d v="2025-07-04T00:00:00"/>
    <d v="1899-12-30T22:33:00"/>
    <s v="Evening"/>
    <s v="BA"/>
    <s v="BA5619"/>
    <s v="LHR"/>
    <s v="ORD"/>
    <s v="USA"/>
    <s v="North America"/>
    <s v="LONG"/>
    <s v="B777"/>
    <n v="0"/>
    <n v="32"/>
    <n v="300"/>
    <n v="4"/>
    <n v="2"/>
    <n v="13"/>
    <m/>
    <m/>
  </r>
  <r>
    <d v="2025-08-16T00:00:00"/>
    <d v="1899-12-30T18:28:00"/>
    <s v="Evening"/>
    <s v="BA"/>
    <s v="BA3209"/>
    <s v="LHR"/>
    <s v="MUC"/>
    <s v="Germany"/>
    <s v="Europe"/>
    <s v="SHORT"/>
    <s v="A320"/>
    <n v="0"/>
    <n v="20"/>
    <n v="160"/>
    <n v="1"/>
    <n v="13"/>
    <n v="45"/>
    <m/>
    <m/>
  </r>
  <r>
    <d v="2025-09-24T00:00:00"/>
    <d v="1899-12-30T20:02:00"/>
    <s v="Evening"/>
    <s v="BA"/>
    <s v="BA3691"/>
    <s v="LHR"/>
    <s v="VIE"/>
    <s v="Austria"/>
    <s v="Europe"/>
    <s v="SHORT"/>
    <s v="A320"/>
    <n v="0"/>
    <n v="5"/>
    <n v="175"/>
    <n v="0"/>
    <n v="13"/>
    <n v="44"/>
    <m/>
    <m/>
  </r>
  <r>
    <d v="2025-10-17T00:00:00"/>
    <d v="1899-12-30T11:38:00"/>
    <s v="Morning"/>
    <s v="BA"/>
    <s v="BA2013"/>
    <s v="LHR"/>
    <s v="BCN"/>
    <s v="Spain"/>
    <s v="Europe"/>
    <s v="SHORT"/>
    <s v="A320"/>
    <n v="0"/>
    <n v="8"/>
    <n v="172"/>
    <n v="1"/>
    <n v="10"/>
    <n v="36"/>
    <n v="180"/>
    <s v="Group A"/>
  </r>
  <r>
    <d v="2025-07-07T00:00:00"/>
    <d v="1899-12-30T10:57:00"/>
    <s v="Morning"/>
    <s v="BA"/>
    <s v="BA5589"/>
    <s v="LHR"/>
    <s v="MUC"/>
    <s v="Germany"/>
    <s v="Europe"/>
    <s v="SHORT"/>
    <s v="A320"/>
    <n v="0"/>
    <n v="1"/>
    <n v="179"/>
    <n v="1"/>
    <n v="0"/>
    <n v="3"/>
    <n v="180"/>
    <s v="Group A"/>
  </r>
  <r>
    <d v="2025-10-05T00:00:00"/>
    <d v="1899-12-30T17:01:00"/>
    <s v="Afternoon"/>
    <s v="BA"/>
    <s v="BA6744"/>
    <s v="LHR"/>
    <s v="CDG"/>
    <s v="France"/>
    <s v="Europe"/>
    <s v="SHORT"/>
    <s v="A320"/>
    <n v="0"/>
    <n v="18"/>
    <n v="162"/>
    <n v="0"/>
    <n v="6"/>
    <n v="25"/>
    <m/>
    <m/>
  </r>
  <r>
    <d v="2025-09-02T00:00:00"/>
    <d v="1899-12-30T21:42:00"/>
    <s v="Evening"/>
    <s v="BA"/>
    <s v="BA7744"/>
    <s v="LHR"/>
    <s v="DFW"/>
    <s v="USA"/>
    <s v="North America"/>
    <s v="LONG"/>
    <s v="A380"/>
    <n v="14"/>
    <n v="97"/>
    <n v="358"/>
    <n v="0"/>
    <n v="1"/>
    <n v="11"/>
    <m/>
    <m/>
  </r>
  <r>
    <d v="2025-07-29T00:00:00"/>
    <d v="1899-12-30T19:33:00"/>
    <s v="Evening"/>
    <s v="BA"/>
    <s v="BA3903"/>
    <s v="LHR"/>
    <s v="DFW"/>
    <s v="USA"/>
    <s v="North America"/>
    <s v="LONG"/>
    <s v="B787"/>
    <n v="8"/>
    <n v="48"/>
    <n v="200"/>
    <n v="0"/>
    <n v="14"/>
    <n v="49"/>
    <m/>
    <m/>
  </r>
  <r>
    <d v="2025-05-16T00:00:00"/>
    <d v="1899-12-30T12:27:00"/>
    <s v="Lunchtime"/>
    <s v="BA"/>
    <s v="BA7665"/>
    <s v="LHR"/>
    <s v="ZRH"/>
    <s v="Switzerland"/>
    <s v="Europe"/>
    <s v="SHORT"/>
    <s v="A320"/>
    <n v="0"/>
    <n v="20"/>
    <n v="160"/>
    <n v="2"/>
    <n v="5"/>
    <n v="21"/>
    <m/>
    <m/>
  </r>
  <r>
    <d v="2025-04-04T00:00:00"/>
    <d v="1899-12-30T15:19:00"/>
    <s v="Afternoon"/>
    <s v="BA"/>
    <s v="BA2681"/>
    <s v="LHR"/>
    <s v="HND"/>
    <s v="Japan"/>
    <s v="Asia"/>
    <s v="LONG"/>
    <s v="B777"/>
    <n v="0"/>
    <n v="32"/>
    <n v="304"/>
    <n v="1"/>
    <n v="2"/>
    <n v="13"/>
    <m/>
    <m/>
  </r>
  <r>
    <d v="2025-07-22T00:00:00"/>
    <d v="1899-12-30T18:00:00"/>
    <s v="Evening"/>
    <s v="BA"/>
    <s v="BA6529"/>
    <s v="LHR"/>
    <s v="HND"/>
    <s v="Japan"/>
    <s v="Asia"/>
    <s v="LONG"/>
    <s v="B787"/>
    <n v="8"/>
    <n v="48"/>
    <n v="200"/>
    <n v="0"/>
    <n v="8"/>
    <n v="31"/>
    <m/>
    <m/>
  </r>
  <r>
    <d v="2025-08-16T00:00:00"/>
    <d v="1899-12-30T08:13:00"/>
    <s v="Morning"/>
    <s v="BA"/>
    <s v="BA1143"/>
    <s v="LHR"/>
    <s v="FRA"/>
    <s v="Germany"/>
    <s v="Europe"/>
    <s v="SHORT"/>
    <s v="A320"/>
    <n v="0"/>
    <n v="1"/>
    <n v="179"/>
    <n v="0"/>
    <n v="4"/>
    <n v="20"/>
    <n v="180"/>
    <s v="Group A"/>
  </r>
  <r>
    <d v="2025-07-14T00:00:00"/>
    <d v="1899-12-30T07:53:00"/>
    <s v="Morning"/>
    <s v="BA"/>
    <s v="BA5875"/>
    <s v="LHR"/>
    <s v="JFK"/>
    <s v="USA"/>
    <s v="North America"/>
    <s v="LONG"/>
    <s v="B777"/>
    <n v="0"/>
    <n v="32"/>
    <n v="300"/>
    <n v="1"/>
    <n v="16"/>
    <n v="53"/>
    <n v="332"/>
    <s v="Group B"/>
  </r>
  <r>
    <d v="2025-09-02T00:00:00"/>
    <d v="1899-12-30T16:14:00"/>
    <s v="Afternoon"/>
    <s v="BA"/>
    <s v="BA7403"/>
    <s v="LHR"/>
    <s v="HND"/>
    <s v="Japan"/>
    <s v="Asia"/>
    <s v="LONG"/>
    <s v="B777"/>
    <n v="8"/>
    <n v="49"/>
    <n v="178"/>
    <n v="2"/>
    <n v="4"/>
    <n v="19"/>
    <m/>
    <m/>
  </r>
  <r>
    <d v="2025-10-15T00:00:00"/>
    <d v="1899-12-30T20:22:00"/>
    <s v="Evening"/>
    <s v="BA"/>
    <s v="BA9560"/>
    <s v="LHR"/>
    <s v="VIE"/>
    <s v="Austria"/>
    <s v="Europe"/>
    <s v="SHORT"/>
    <s v="A320"/>
    <n v="0"/>
    <n v="1"/>
    <n v="179"/>
    <n v="1"/>
    <n v="0"/>
    <n v="8"/>
    <m/>
    <m/>
  </r>
  <r>
    <d v="2025-09-24T00:00:00"/>
    <d v="1899-12-30T14:19:00"/>
    <s v="Afternoon"/>
    <s v="BA"/>
    <s v="BA2088"/>
    <s v="LHR"/>
    <s v="BCN"/>
    <s v="Spain"/>
    <s v="Europe"/>
    <s v="SHORT"/>
    <s v="A320"/>
    <n v="0"/>
    <n v="4"/>
    <n v="176"/>
    <n v="0"/>
    <n v="0"/>
    <n v="0"/>
    <m/>
    <m/>
  </r>
  <r>
    <d v="2025-04-24T00:00:00"/>
    <d v="1899-12-30T08:31:00"/>
    <s v="Morning"/>
    <s v="BA"/>
    <s v="BA7220"/>
    <s v="LHR"/>
    <s v="BCN"/>
    <s v="Spain"/>
    <s v="Europe"/>
    <s v="SHORT"/>
    <s v="A320"/>
    <n v="0"/>
    <n v="7"/>
    <n v="173"/>
    <n v="0"/>
    <n v="8"/>
    <n v="30"/>
    <n v="180"/>
    <s v="Group A"/>
  </r>
  <r>
    <d v="2025-09-23T00:00:00"/>
    <d v="1899-12-30T19:07:00"/>
    <s v="Evening"/>
    <s v="BA"/>
    <s v="BA5092"/>
    <s v="LHR"/>
    <s v="MAD"/>
    <s v="Spain"/>
    <s v="Europe"/>
    <s v="SHORT"/>
    <s v="A320"/>
    <n v="0"/>
    <n v="17"/>
    <n v="163"/>
    <n v="0"/>
    <n v="5"/>
    <n v="22"/>
    <m/>
    <m/>
  </r>
  <r>
    <d v="2025-06-02T00:00:00"/>
    <d v="1899-12-30T11:40:00"/>
    <s v="Morning"/>
    <s v="BA"/>
    <s v="BA4377"/>
    <s v="LHR"/>
    <s v="AMS"/>
    <s v="Netherlands"/>
    <s v="Europe"/>
    <s v="SHORT"/>
    <s v="A320"/>
    <n v="0"/>
    <n v="20"/>
    <n v="160"/>
    <n v="0"/>
    <n v="0"/>
    <n v="8"/>
    <n v="180"/>
    <s v="Group A"/>
  </r>
  <r>
    <d v="2025-09-10T00:00:00"/>
    <d v="1899-12-30T19:12:00"/>
    <s v="Evening"/>
    <s v="BA"/>
    <s v="BA7189"/>
    <s v="LHR"/>
    <s v="ORD"/>
    <s v="USA"/>
    <s v="North America"/>
    <s v="LONG"/>
    <s v="B777"/>
    <n v="8"/>
    <n v="49"/>
    <n v="178"/>
    <n v="1"/>
    <n v="14"/>
    <n v="49"/>
    <m/>
    <m/>
  </r>
  <r>
    <d v="2025-06-11T00:00:00"/>
    <d v="1899-12-30T22:33:00"/>
    <s v="Evening"/>
    <s v="BA"/>
    <s v="BA7677"/>
    <s v="LHR"/>
    <s v="FRA"/>
    <s v="Germany"/>
    <s v="Europe"/>
    <s v="SHORT"/>
    <s v="A320"/>
    <n v="0"/>
    <n v="11"/>
    <n v="169"/>
    <n v="0"/>
    <n v="11"/>
    <n v="41"/>
    <m/>
    <m/>
  </r>
  <r>
    <d v="2025-09-22T00:00:00"/>
    <d v="1899-12-30T16:58:00"/>
    <s v="Afternoon"/>
    <s v="BA"/>
    <s v="BA5546"/>
    <s v="LHR"/>
    <s v="AMS"/>
    <s v="Netherlands"/>
    <s v="Europe"/>
    <s v="SHORT"/>
    <s v="A320"/>
    <n v="0"/>
    <n v="6"/>
    <n v="174"/>
    <n v="1"/>
    <n v="8"/>
    <n v="30"/>
    <m/>
    <m/>
  </r>
  <r>
    <d v="2025-08-15T00:00:00"/>
    <d v="1899-12-30T17:29:00"/>
    <s v="Afternoon"/>
    <s v="BA"/>
    <s v="BA5526"/>
    <s v="LHR"/>
    <s v="DXB"/>
    <s v="UAE"/>
    <s v="Middle East"/>
    <s v="LONG"/>
    <s v="B777"/>
    <n v="0"/>
    <n v="32"/>
    <n v="300"/>
    <n v="0"/>
    <n v="15"/>
    <n v="52"/>
    <m/>
    <m/>
  </r>
  <r>
    <d v="2025-08-16T00:00:00"/>
    <d v="1899-12-30T21:38:00"/>
    <s v="Evening"/>
    <s v="BA"/>
    <s v="BA1947"/>
    <s v="LHR"/>
    <s v="AMS"/>
    <s v="Netherlands"/>
    <s v="Europe"/>
    <s v="SHORT"/>
    <s v="A320"/>
    <n v="0"/>
    <n v="20"/>
    <n v="160"/>
    <n v="1"/>
    <n v="11"/>
    <n v="41"/>
    <m/>
    <m/>
  </r>
  <r>
    <d v="2025-04-11T00:00:00"/>
    <d v="1899-12-30T21:21:00"/>
    <s v="Evening"/>
    <s v="BA"/>
    <s v="BA1323"/>
    <s v="LHR"/>
    <s v="MUC"/>
    <s v="Germany"/>
    <s v="Europe"/>
    <s v="SHORT"/>
    <s v="A320"/>
    <n v="0"/>
    <n v="12"/>
    <n v="168"/>
    <n v="0"/>
    <n v="3"/>
    <n v="17"/>
    <m/>
    <m/>
  </r>
  <r>
    <d v="2025-04-10T00:00:00"/>
    <d v="1899-12-30T18:50:00"/>
    <s v="Evening"/>
    <s v="BA"/>
    <s v="BA7718"/>
    <s v="LHR"/>
    <s v="FRA"/>
    <s v="Germany"/>
    <s v="Europe"/>
    <s v="SHORT"/>
    <s v="A320"/>
    <n v="0"/>
    <n v="5"/>
    <n v="175"/>
    <n v="0"/>
    <n v="2"/>
    <n v="14"/>
    <m/>
    <m/>
  </r>
  <r>
    <d v="2025-05-25T00:00:00"/>
    <d v="1899-12-30T20:35:00"/>
    <s v="Evening"/>
    <s v="BA"/>
    <s v="BA9151"/>
    <s v="LHR"/>
    <s v="JFK"/>
    <s v="USA"/>
    <s v="North America"/>
    <s v="LONG"/>
    <s v="A380"/>
    <n v="14"/>
    <n v="97"/>
    <n v="358"/>
    <n v="0"/>
    <n v="12"/>
    <n v="43"/>
    <m/>
    <m/>
  </r>
  <r>
    <d v="2025-05-26T00:00:00"/>
    <d v="1899-12-30T17:56:00"/>
    <s v="Afternoon"/>
    <s v="BA"/>
    <s v="BA5981"/>
    <s v="LHR"/>
    <s v="AMS"/>
    <s v="Netherlands"/>
    <s v="Europe"/>
    <s v="SHORT"/>
    <s v="A320"/>
    <n v="0"/>
    <n v="4"/>
    <n v="176"/>
    <n v="0"/>
    <n v="10"/>
    <n v="36"/>
    <m/>
    <m/>
  </r>
  <r>
    <d v="2025-05-16T00:00:00"/>
    <d v="1899-12-30T20:10:00"/>
    <s v="Evening"/>
    <s v="BA"/>
    <s v="BA9142"/>
    <s v="LHR"/>
    <s v="LAX"/>
    <s v="USA"/>
    <s v="North America"/>
    <s v="LONG"/>
    <s v="B777"/>
    <n v="0"/>
    <n v="32"/>
    <n v="300"/>
    <n v="2"/>
    <n v="9"/>
    <n v="33"/>
    <m/>
    <m/>
  </r>
  <r>
    <d v="2025-09-10T00:00:00"/>
    <d v="1899-12-30T15:09:00"/>
    <s v="Afternoon"/>
    <s v="BA"/>
    <s v="BA7732"/>
    <s v="LHR"/>
    <s v="ZRH"/>
    <s v="Switzerland"/>
    <s v="Europe"/>
    <s v="SHORT"/>
    <s v="A320"/>
    <n v="0"/>
    <n v="3"/>
    <n v="177"/>
    <n v="0"/>
    <n v="3"/>
    <n v="17"/>
    <m/>
    <m/>
  </r>
  <r>
    <d v="2025-09-03T00:00:00"/>
    <d v="1899-12-30T10:46:00"/>
    <s v="Morning"/>
    <s v="BA"/>
    <s v="BA1262"/>
    <s v="LHR"/>
    <s v="JFK"/>
    <s v="USA"/>
    <s v="North America"/>
    <s v="LONG"/>
    <s v="B777"/>
    <n v="0"/>
    <n v="48"/>
    <n v="224"/>
    <n v="0"/>
    <n v="11"/>
    <n v="40"/>
    <n v="272"/>
    <s v="Group B"/>
  </r>
  <r>
    <d v="2025-08-16T00:00:00"/>
    <d v="1899-12-30T14:56:00"/>
    <s v="Afternoon"/>
    <s v="BA"/>
    <s v="BA6033"/>
    <s v="LHR"/>
    <s v="AMS"/>
    <s v="Netherlands"/>
    <s v="Europe"/>
    <s v="SHORT"/>
    <s v="A320"/>
    <n v="0"/>
    <n v="0"/>
    <n v="180"/>
    <n v="1"/>
    <n v="4"/>
    <n v="19"/>
    <m/>
    <m/>
  </r>
  <r>
    <d v="2025-06-22T00:00:00"/>
    <d v="1899-12-30T13:05:00"/>
    <s v="Lunchtime"/>
    <s v="BA"/>
    <s v="BA1188"/>
    <s v="LHR"/>
    <s v="FRA"/>
    <s v="Germany"/>
    <s v="Europe"/>
    <s v="SHORT"/>
    <s v="A320"/>
    <n v="0"/>
    <n v="18"/>
    <n v="162"/>
    <n v="2"/>
    <n v="7"/>
    <n v="29"/>
    <m/>
    <m/>
  </r>
  <r>
    <d v="2025-04-17T00:00:00"/>
    <d v="1899-12-30T16:12:00"/>
    <s v="Afternoon"/>
    <s v="BA"/>
    <s v="BA7245"/>
    <s v="LHR"/>
    <s v="ZRH"/>
    <s v="Switzerland"/>
    <s v="Europe"/>
    <s v="SHORT"/>
    <s v="A320"/>
    <n v="0"/>
    <n v="8"/>
    <n v="172"/>
    <n v="0"/>
    <n v="16"/>
    <n v="53"/>
    <m/>
    <m/>
  </r>
  <r>
    <d v="2025-10-28T00:00:00"/>
    <d v="1899-12-30T08:53:00"/>
    <s v="Morning"/>
    <s v="BA"/>
    <s v="BA8350"/>
    <s v="LHR"/>
    <s v="HND"/>
    <s v="Japan"/>
    <s v="Asia"/>
    <s v="LONG"/>
    <s v="B777"/>
    <n v="8"/>
    <n v="49"/>
    <n v="178"/>
    <n v="2"/>
    <n v="4"/>
    <n v="20"/>
    <n v="235"/>
    <s v="Group C"/>
  </r>
  <r>
    <d v="2025-06-02T00:00:00"/>
    <d v="1899-12-30T14:25:00"/>
    <s v="Afternoon"/>
    <s v="BA"/>
    <s v="BA4123"/>
    <s v="LHR"/>
    <s v="VIE"/>
    <s v="Austria"/>
    <s v="Europe"/>
    <s v="SHORT"/>
    <s v="A320"/>
    <n v="0"/>
    <n v="0"/>
    <n v="180"/>
    <n v="0"/>
    <n v="0"/>
    <n v="6"/>
    <m/>
    <m/>
  </r>
  <r>
    <d v="2025-08-05T00:00:00"/>
    <d v="1899-12-30T21:05:00"/>
    <s v="Evening"/>
    <s v="BA"/>
    <s v="BA5234"/>
    <s v="LHR"/>
    <s v="HND"/>
    <s v="Japan"/>
    <s v="Asia"/>
    <s v="LONG"/>
    <s v="A380"/>
    <n v="14"/>
    <n v="97"/>
    <n v="358"/>
    <n v="0"/>
    <n v="2"/>
    <n v="14"/>
    <m/>
    <m/>
  </r>
  <r>
    <d v="2025-10-04T00:00:00"/>
    <d v="1899-12-30T07:47:00"/>
    <s v="Morning"/>
    <s v="BA"/>
    <s v="BA9069"/>
    <s v="LHR"/>
    <s v="FRA"/>
    <s v="Germany"/>
    <s v="Europe"/>
    <s v="SHORT"/>
    <s v="A320"/>
    <n v="0"/>
    <n v="8"/>
    <n v="172"/>
    <n v="0"/>
    <n v="13"/>
    <n v="46"/>
    <n v="180"/>
    <s v="Group A"/>
  </r>
  <r>
    <d v="2025-09-02T00:00:00"/>
    <d v="1899-12-30T15:00:00"/>
    <s v="Afternoon"/>
    <s v="BA"/>
    <s v="BA9261"/>
    <s v="LHR"/>
    <s v="AMS"/>
    <s v="Netherlands"/>
    <s v="Europe"/>
    <s v="SHORT"/>
    <s v="A320"/>
    <n v="0"/>
    <n v="15"/>
    <n v="165"/>
    <n v="0"/>
    <n v="9"/>
    <n v="34"/>
    <m/>
    <m/>
  </r>
  <r>
    <d v="2025-04-06T00:00:00"/>
    <d v="1899-12-30T17:54:00"/>
    <s v="Afternoon"/>
    <s v="BA"/>
    <s v="BA3999"/>
    <s v="LHR"/>
    <s v="JFK"/>
    <s v="USA"/>
    <s v="North America"/>
    <s v="LONG"/>
    <s v="B787"/>
    <n v="8"/>
    <n v="42"/>
    <n v="166"/>
    <n v="0"/>
    <n v="7"/>
    <n v="28"/>
    <m/>
    <m/>
  </r>
  <r>
    <d v="2025-05-26T00:00:00"/>
    <d v="1899-12-30T21:32:00"/>
    <s v="Evening"/>
    <s v="BA"/>
    <s v="BA1435"/>
    <s v="LHR"/>
    <s v="IST"/>
    <s v="Turkey"/>
    <s v="Europe"/>
    <s v="SHORT"/>
    <s v="A320"/>
    <n v="0"/>
    <n v="9"/>
    <n v="171"/>
    <n v="0"/>
    <n v="5"/>
    <n v="22"/>
    <m/>
    <m/>
  </r>
  <r>
    <d v="2025-04-17T00:00:00"/>
    <d v="1899-12-30T17:39:00"/>
    <s v="Afternoon"/>
    <s v="BA"/>
    <s v="BA4788"/>
    <s v="LHR"/>
    <s v="VIE"/>
    <s v="Austria"/>
    <s v="Europe"/>
    <s v="SHORT"/>
    <s v="A320"/>
    <n v="0"/>
    <n v="10"/>
    <n v="170"/>
    <n v="0"/>
    <n v="10"/>
    <n v="38"/>
    <m/>
    <m/>
  </r>
  <r>
    <d v="2025-07-19T00:00:00"/>
    <d v="1899-12-30T17:33:00"/>
    <s v="Afternoon"/>
    <s v="BA"/>
    <s v="BA6934"/>
    <s v="LHR"/>
    <s v="DFW"/>
    <s v="USA"/>
    <s v="North America"/>
    <s v="LONG"/>
    <s v="A350"/>
    <n v="0"/>
    <n v="56"/>
    <n v="275"/>
    <n v="1"/>
    <n v="3"/>
    <n v="17"/>
    <m/>
    <m/>
  </r>
  <r>
    <d v="2025-07-23T00:00:00"/>
    <d v="1899-12-30T21:37:00"/>
    <s v="Evening"/>
    <s v="BA"/>
    <s v="BA9723"/>
    <s v="LHR"/>
    <s v="AMS"/>
    <s v="Netherlands"/>
    <s v="Europe"/>
    <s v="SHORT"/>
    <s v="A320"/>
    <n v="0"/>
    <n v="6"/>
    <n v="174"/>
    <n v="0"/>
    <n v="9"/>
    <n v="35"/>
    <m/>
    <m/>
  </r>
  <r>
    <d v="2025-08-03T00:00:00"/>
    <d v="1899-12-30T11:00:00"/>
    <s v="Morning"/>
    <s v="BA"/>
    <s v="BA2326"/>
    <s v="LHR"/>
    <s v="JFK"/>
    <s v="USA"/>
    <s v="North America"/>
    <s v="LONG"/>
    <s v="B777"/>
    <n v="0"/>
    <n v="48"/>
    <n v="224"/>
    <n v="5"/>
    <n v="4"/>
    <n v="19"/>
    <n v="272"/>
    <s v="Group B"/>
  </r>
  <r>
    <d v="2025-04-20T00:00:00"/>
    <d v="1899-12-30T20:19:00"/>
    <s v="Evening"/>
    <s v="BA"/>
    <s v="BA6190"/>
    <s v="LHR"/>
    <s v="FRA"/>
    <s v="Germany"/>
    <s v="Europe"/>
    <s v="SHORT"/>
    <s v="A320"/>
    <n v="0"/>
    <n v="7"/>
    <n v="173"/>
    <n v="1"/>
    <n v="3"/>
    <n v="16"/>
    <m/>
    <m/>
  </r>
  <r>
    <d v="2025-08-30T00:00:00"/>
    <d v="1899-12-30T11:38:00"/>
    <s v="Morning"/>
    <s v="BA"/>
    <s v="BA2585"/>
    <s v="LHR"/>
    <s v="VIE"/>
    <s v="Austria"/>
    <s v="Europe"/>
    <s v="SHORT"/>
    <s v="A320"/>
    <n v="0"/>
    <n v="13"/>
    <n v="167"/>
    <n v="0"/>
    <n v="4"/>
    <n v="20"/>
    <n v="180"/>
    <s v="Group A"/>
  </r>
  <r>
    <d v="2025-07-08T00:00:00"/>
    <d v="1899-12-30T10:13:00"/>
    <s v="Morning"/>
    <s v="BA"/>
    <s v="BA2058"/>
    <s v="LHR"/>
    <s v="JFK"/>
    <s v="USA"/>
    <s v="North America"/>
    <s v="LONG"/>
    <s v="B787"/>
    <n v="0"/>
    <n v="31"/>
    <n v="173"/>
    <n v="0"/>
    <n v="6"/>
    <n v="24"/>
    <n v="204"/>
    <s v="Group B"/>
  </r>
  <r>
    <d v="2025-09-07T00:00:00"/>
    <d v="1899-12-30T15:04:00"/>
    <s v="Afternoon"/>
    <s v="BA"/>
    <s v="BA9973"/>
    <s v="LHR"/>
    <s v="MAD"/>
    <s v="Spain"/>
    <s v="Europe"/>
    <s v="SHORT"/>
    <s v="A320"/>
    <n v="0"/>
    <n v="3"/>
    <n v="177"/>
    <n v="0"/>
    <n v="8"/>
    <n v="30"/>
    <m/>
    <m/>
  </r>
  <r>
    <d v="2025-09-22T00:00:00"/>
    <d v="1899-12-30T22:22:00"/>
    <s v="Evening"/>
    <s v="BA"/>
    <s v="BA3784"/>
    <s v="LHR"/>
    <s v="JFK"/>
    <s v="USA"/>
    <s v="North America"/>
    <s v="LONG"/>
    <s v="B777"/>
    <n v="8"/>
    <n v="49"/>
    <n v="178"/>
    <n v="1"/>
    <n v="9"/>
    <n v="34"/>
    <m/>
    <m/>
  </r>
  <r>
    <d v="2025-06-04T00:00:00"/>
    <d v="1899-12-30T10:35:00"/>
    <s v="Morning"/>
    <s v="BA"/>
    <s v="BA3416"/>
    <s v="LHR"/>
    <s v="MUC"/>
    <s v="Germany"/>
    <s v="Europe"/>
    <s v="SHORT"/>
    <s v="A320"/>
    <n v="0"/>
    <n v="5"/>
    <n v="175"/>
    <n v="0"/>
    <n v="0"/>
    <n v="0"/>
    <n v="180"/>
    <s v="Group A"/>
  </r>
  <r>
    <d v="2025-04-29T00:00:00"/>
    <d v="1899-12-30T18:06:00"/>
    <s v="Evening"/>
    <s v="BA"/>
    <s v="BA1441"/>
    <s v="LHR"/>
    <s v="LAX"/>
    <s v="USA"/>
    <s v="North America"/>
    <s v="LONG"/>
    <s v="B777"/>
    <n v="0"/>
    <n v="48"/>
    <n v="224"/>
    <n v="0"/>
    <n v="3"/>
    <n v="18"/>
    <m/>
    <m/>
  </r>
  <r>
    <d v="2025-10-07T00:00:00"/>
    <d v="1899-12-30T20:51:00"/>
    <s v="Evening"/>
    <s v="BA"/>
    <s v="BA4553"/>
    <s v="LHR"/>
    <s v="VIE"/>
    <s v="Austria"/>
    <s v="Europe"/>
    <s v="SHORT"/>
    <s v="A320"/>
    <n v="0"/>
    <n v="12"/>
    <n v="168"/>
    <n v="2"/>
    <n v="6"/>
    <n v="24"/>
    <m/>
    <m/>
  </r>
  <r>
    <d v="2025-08-16T00:00:00"/>
    <d v="1899-12-30T19:55:00"/>
    <s v="Evening"/>
    <s v="BA"/>
    <s v="BA6636"/>
    <s v="LHR"/>
    <s v="JFK"/>
    <s v="USA"/>
    <s v="North America"/>
    <s v="LONG"/>
    <s v="B787"/>
    <n v="0"/>
    <n v="31"/>
    <n v="173"/>
    <n v="1"/>
    <n v="16"/>
    <n v="54"/>
    <m/>
    <m/>
  </r>
  <r>
    <d v="2025-07-04T00:00:00"/>
    <d v="1899-12-30T18:02:00"/>
    <s v="Evening"/>
    <s v="BA"/>
    <s v="BA4337"/>
    <s v="LHR"/>
    <s v="AMS"/>
    <s v="Netherlands"/>
    <s v="Europe"/>
    <s v="SHORT"/>
    <s v="A320"/>
    <n v="0"/>
    <n v="0"/>
    <n v="180"/>
    <n v="0"/>
    <n v="2"/>
    <n v="13"/>
    <m/>
    <m/>
  </r>
  <r>
    <d v="2025-04-10T00:00:00"/>
    <d v="1899-12-30T19:29:00"/>
    <s v="Evening"/>
    <s v="BA"/>
    <s v="BA1349"/>
    <s v="LHR"/>
    <s v="MAD"/>
    <s v="Spain"/>
    <s v="Europe"/>
    <s v="SHORT"/>
    <s v="A320"/>
    <n v="0"/>
    <n v="10"/>
    <n v="170"/>
    <n v="0"/>
    <n v="9"/>
    <n v="33"/>
    <m/>
    <m/>
  </r>
  <r>
    <d v="2025-04-29T00:00:00"/>
    <d v="1899-12-30T08:37:00"/>
    <s v="Morning"/>
    <s v="BA"/>
    <s v="BA9594"/>
    <s v="LHR"/>
    <s v="HND"/>
    <s v="Japan"/>
    <s v="Asia"/>
    <s v="LONG"/>
    <s v="B787"/>
    <n v="8"/>
    <n v="48"/>
    <n v="200"/>
    <n v="1"/>
    <n v="16"/>
    <n v="54"/>
    <n v="256"/>
    <s v="Group C"/>
  </r>
  <r>
    <d v="2025-08-29T00:00:00"/>
    <d v="1899-12-30T13:33:00"/>
    <s v="Lunchtime"/>
    <s v="BA"/>
    <s v="BA1129"/>
    <s v="LHR"/>
    <s v="BCN"/>
    <s v="Spain"/>
    <s v="Europe"/>
    <s v="SHORT"/>
    <s v="A320"/>
    <n v="0"/>
    <n v="14"/>
    <n v="166"/>
    <n v="2"/>
    <n v="1"/>
    <n v="10"/>
    <m/>
    <m/>
  </r>
  <r>
    <d v="2025-07-13T00:00:00"/>
    <d v="1899-12-30T13:02:00"/>
    <s v="Lunchtime"/>
    <s v="BA"/>
    <s v="BA2819"/>
    <s v="LHR"/>
    <s v="DFW"/>
    <s v="USA"/>
    <s v="North America"/>
    <s v="LONG"/>
    <s v="B777"/>
    <n v="0"/>
    <n v="32"/>
    <n v="300"/>
    <n v="0"/>
    <n v="10"/>
    <n v="36"/>
    <m/>
    <m/>
  </r>
  <r>
    <d v="2025-05-14T00:00:00"/>
    <d v="1899-12-30T21:17:00"/>
    <s v="Evening"/>
    <s v="BA"/>
    <s v="BA2959"/>
    <s v="LHR"/>
    <s v="FRA"/>
    <s v="Germany"/>
    <s v="Europe"/>
    <s v="SHORT"/>
    <s v="A320"/>
    <n v="0"/>
    <n v="15"/>
    <n v="165"/>
    <n v="0"/>
    <n v="3"/>
    <n v="18"/>
    <m/>
    <m/>
  </r>
  <r>
    <d v="2025-09-24T00:00:00"/>
    <d v="1899-12-30T11:45:00"/>
    <s v="Morning"/>
    <s v="BA"/>
    <s v="BA9929"/>
    <s v="LHR"/>
    <s v="BCN"/>
    <s v="Spain"/>
    <s v="Europe"/>
    <s v="SHORT"/>
    <s v="A320"/>
    <n v="0"/>
    <n v="18"/>
    <n v="162"/>
    <n v="1"/>
    <n v="5"/>
    <n v="22"/>
    <n v="180"/>
    <s v="Group A"/>
  </r>
  <r>
    <d v="2025-06-11T00:00:00"/>
    <d v="1899-12-30T19:19:00"/>
    <s v="Evening"/>
    <s v="BA"/>
    <s v="BA9388"/>
    <s v="LHR"/>
    <s v="VIE"/>
    <s v="Austria"/>
    <s v="Europe"/>
    <s v="SHORT"/>
    <s v="A320"/>
    <n v="0"/>
    <n v="13"/>
    <n v="167"/>
    <n v="1"/>
    <n v="3"/>
    <n v="18"/>
    <m/>
    <m/>
  </r>
  <r>
    <d v="2025-04-23T00:00:00"/>
    <d v="1899-12-30T08:49:00"/>
    <s v="Morning"/>
    <s v="BA"/>
    <s v="BA4425"/>
    <s v="LHR"/>
    <s v="JFK"/>
    <s v="USA"/>
    <s v="North America"/>
    <s v="LONG"/>
    <s v="B787"/>
    <n v="0"/>
    <n v="31"/>
    <n v="173"/>
    <n v="1"/>
    <n v="4"/>
    <n v="19"/>
    <n v="204"/>
    <s v="Group B"/>
  </r>
  <r>
    <d v="2025-04-28T00:00:00"/>
    <d v="1899-12-30T22:35:00"/>
    <s v="Evening"/>
    <s v="BA"/>
    <s v="BA5202"/>
    <s v="LHR"/>
    <s v="BCN"/>
    <s v="Spain"/>
    <s v="Europe"/>
    <s v="SHORT"/>
    <s v="A320"/>
    <n v="0"/>
    <n v="10"/>
    <n v="170"/>
    <n v="0"/>
    <n v="23"/>
    <n v="73"/>
    <m/>
    <m/>
  </r>
  <r>
    <d v="2025-07-01T00:00:00"/>
    <d v="1899-12-30T13:17:00"/>
    <s v="Lunchtime"/>
    <s v="BA"/>
    <s v="BA2536"/>
    <s v="LHR"/>
    <s v="ZRH"/>
    <s v="Switzerland"/>
    <s v="Europe"/>
    <s v="SHORT"/>
    <s v="A320"/>
    <n v="0"/>
    <n v="18"/>
    <n v="162"/>
    <n v="2"/>
    <n v="12"/>
    <n v="43"/>
    <m/>
    <m/>
  </r>
  <r>
    <d v="2025-07-16T00:00:00"/>
    <d v="1899-12-30T22:13:00"/>
    <s v="Evening"/>
    <s v="BA"/>
    <s v="BA1121"/>
    <s v="LHR"/>
    <s v="LAX"/>
    <s v="USA"/>
    <s v="North America"/>
    <s v="LONG"/>
    <s v="B777"/>
    <n v="8"/>
    <n v="49"/>
    <n v="178"/>
    <n v="0"/>
    <n v="14"/>
    <n v="47"/>
    <m/>
    <m/>
  </r>
  <r>
    <d v="2025-04-22T00:00:00"/>
    <d v="1899-12-30T06:50:00"/>
    <s v="Morning"/>
    <s v="BA"/>
    <s v="BA7102"/>
    <s v="LHR"/>
    <s v="MAD"/>
    <s v="Spain"/>
    <s v="Europe"/>
    <s v="SHORT"/>
    <s v="A320"/>
    <n v="0"/>
    <n v="20"/>
    <n v="160"/>
    <n v="0"/>
    <n v="10"/>
    <n v="38"/>
    <n v="180"/>
    <s v="Group A"/>
  </r>
  <r>
    <d v="2025-07-30T00:00:00"/>
    <d v="1899-12-30T19:13:00"/>
    <s v="Evening"/>
    <s v="BA"/>
    <s v="BA8003"/>
    <s v="LHR"/>
    <s v="CDG"/>
    <s v="France"/>
    <s v="Europe"/>
    <s v="SHORT"/>
    <s v="A320"/>
    <n v="0"/>
    <n v="17"/>
    <n v="163"/>
    <n v="1"/>
    <n v="0"/>
    <n v="5"/>
    <m/>
    <m/>
  </r>
  <r>
    <d v="2025-04-05T00:00:00"/>
    <d v="1899-12-30T21:24:00"/>
    <s v="Evening"/>
    <s v="BA"/>
    <s v="BA3139"/>
    <s v="LHR"/>
    <s v="LAX"/>
    <s v="USA"/>
    <s v="North America"/>
    <s v="LONG"/>
    <s v="B777"/>
    <n v="0"/>
    <n v="48"/>
    <n v="224"/>
    <n v="0"/>
    <n v="10"/>
    <n v="36"/>
    <m/>
    <m/>
  </r>
  <r>
    <d v="2025-08-08T00:00:00"/>
    <d v="1899-12-30T13:41:00"/>
    <s v="Lunchtime"/>
    <s v="BA"/>
    <s v="BA1789"/>
    <s v="LHR"/>
    <s v="ORD"/>
    <s v="USA"/>
    <s v="North America"/>
    <s v="LONG"/>
    <s v="B777"/>
    <n v="0"/>
    <n v="32"/>
    <n v="300"/>
    <n v="1"/>
    <n v="14"/>
    <n v="47"/>
    <m/>
    <m/>
  </r>
  <r>
    <d v="2025-08-07T00:00:00"/>
    <d v="1899-12-30T12:33:00"/>
    <s v="Lunchtime"/>
    <s v="BA"/>
    <s v="BA9091"/>
    <s v="LHR"/>
    <s v="AMS"/>
    <s v="Netherlands"/>
    <s v="Europe"/>
    <s v="SHORT"/>
    <s v="A320"/>
    <n v="0"/>
    <n v="11"/>
    <n v="169"/>
    <n v="0"/>
    <n v="3"/>
    <n v="17"/>
    <m/>
    <m/>
  </r>
  <r>
    <d v="2025-09-24T00:00:00"/>
    <d v="1899-12-30T07:28:00"/>
    <s v="Morning"/>
    <s v="BA"/>
    <s v="BA1168"/>
    <s v="LHR"/>
    <s v="ORD"/>
    <s v="USA"/>
    <s v="North America"/>
    <s v="LONG"/>
    <s v="A380"/>
    <n v="14"/>
    <n v="97"/>
    <n v="358"/>
    <n v="1"/>
    <n v="13"/>
    <n v="45"/>
    <n v="469"/>
    <s v="Group B"/>
  </r>
  <r>
    <d v="2025-06-20T00:00:00"/>
    <d v="1899-12-30T12:55:00"/>
    <s v="Lunchtime"/>
    <s v="BA"/>
    <s v="BA4389"/>
    <s v="LHR"/>
    <s v="FRA"/>
    <s v="Germany"/>
    <s v="Europe"/>
    <s v="SHORT"/>
    <s v="A320"/>
    <n v="0"/>
    <n v="8"/>
    <n v="172"/>
    <n v="0"/>
    <n v="12"/>
    <n v="41"/>
    <m/>
    <m/>
  </r>
  <r>
    <d v="2025-10-05T00:00:00"/>
    <d v="1899-12-30T19:25:00"/>
    <s v="Evening"/>
    <s v="BA"/>
    <s v="BA4479"/>
    <s v="LHR"/>
    <s v="MUC"/>
    <s v="Germany"/>
    <s v="Europe"/>
    <s v="SHORT"/>
    <s v="A320"/>
    <n v="0"/>
    <n v="2"/>
    <n v="178"/>
    <n v="1"/>
    <n v="18"/>
    <n v="59"/>
    <m/>
    <m/>
  </r>
  <r>
    <d v="2025-08-02T00:00:00"/>
    <d v="1899-12-30T06:42:00"/>
    <s v="Morning"/>
    <s v="BA"/>
    <s v="BA2653"/>
    <s v="LHR"/>
    <s v="DXB"/>
    <s v="UAE"/>
    <s v="Middle East"/>
    <s v="LONG"/>
    <s v="B787"/>
    <n v="0"/>
    <n v="35"/>
    <n v="179"/>
    <n v="0"/>
    <n v="5"/>
    <n v="24"/>
    <n v="214"/>
    <s v="Group C"/>
  </r>
  <r>
    <d v="2025-05-11T00:00:00"/>
    <d v="1899-12-30T06:20:00"/>
    <s v="Morning"/>
    <s v="BA"/>
    <s v="BA2842"/>
    <s v="LHR"/>
    <s v="CDG"/>
    <s v="France"/>
    <s v="Europe"/>
    <s v="SHORT"/>
    <s v="A320"/>
    <n v="0"/>
    <n v="5"/>
    <n v="175"/>
    <n v="0"/>
    <n v="2"/>
    <n v="13"/>
    <n v="180"/>
    <s v="Group A"/>
  </r>
  <r>
    <d v="2025-04-26T00:00:00"/>
    <d v="1899-12-30T09:58:00"/>
    <s v="Morning"/>
    <s v="BA"/>
    <s v="BA1455"/>
    <s v="LHR"/>
    <s v="CDG"/>
    <s v="France"/>
    <s v="Europe"/>
    <s v="SHORT"/>
    <s v="A320"/>
    <n v="0"/>
    <n v="17"/>
    <n v="163"/>
    <n v="1"/>
    <n v="6"/>
    <n v="25"/>
    <n v="180"/>
    <s v="Group A"/>
  </r>
  <r>
    <d v="2025-05-26T00:00:00"/>
    <d v="1899-12-30T16:05:00"/>
    <s v="Afternoon"/>
    <s v="BA"/>
    <s v="BA9940"/>
    <s v="LHR"/>
    <s v="ORD"/>
    <s v="USA"/>
    <s v="North America"/>
    <s v="LONG"/>
    <s v="A350"/>
    <n v="0"/>
    <n v="56"/>
    <n v="275"/>
    <n v="0"/>
    <n v="16"/>
    <n v="53"/>
    <m/>
    <m/>
  </r>
  <r>
    <d v="2025-05-14T00:00:00"/>
    <d v="1899-12-30T16:37:00"/>
    <s v="Afternoon"/>
    <s v="BA"/>
    <s v="BA6803"/>
    <s v="LHR"/>
    <s v="CDG"/>
    <s v="France"/>
    <s v="Europe"/>
    <s v="SHORT"/>
    <s v="A320"/>
    <n v="0"/>
    <n v="7"/>
    <n v="173"/>
    <n v="0"/>
    <n v="0"/>
    <n v="2"/>
    <m/>
    <m/>
  </r>
  <r>
    <d v="2025-07-14T00:00:00"/>
    <d v="1899-12-30T08:27:00"/>
    <s v="Morning"/>
    <s v="BA"/>
    <s v="BA1030"/>
    <s v="LHR"/>
    <s v="CDG"/>
    <s v="France"/>
    <s v="Europe"/>
    <s v="SHORT"/>
    <s v="A320"/>
    <n v="0"/>
    <n v="19"/>
    <n v="161"/>
    <n v="0"/>
    <n v="0"/>
    <n v="0"/>
    <n v="180"/>
    <s v="Group A"/>
  </r>
  <r>
    <d v="2025-09-24T00:00:00"/>
    <d v="1899-12-30T11:33:00"/>
    <s v="Morning"/>
    <s v="BA"/>
    <s v="BA8715"/>
    <s v="LHR"/>
    <s v="CDG"/>
    <s v="France"/>
    <s v="Europe"/>
    <s v="SHORT"/>
    <s v="A320"/>
    <n v="0"/>
    <n v="15"/>
    <n v="165"/>
    <n v="1"/>
    <n v="8"/>
    <n v="32"/>
    <n v="180"/>
    <s v="Group A"/>
  </r>
  <r>
    <d v="2025-04-01T00:00:00"/>
    <d v="1899-12-30T06:20:00"/>
    <s v="Morning"/>
    <s v="BA"/>
    <s v="BA2415"/>
    <s v="LHR"/>
    <s v="MUC"/>
    <s v="Germany"/>
    <s v="Europe"/>
    <s v="SHORT"/>
    <s v="A320"/>
    <n v="0"/>
    <n v="16"/>
    <n v="164"/>
    <n v="0"/>
    <n v="5"/>
    <n v="23"/>
    <n v="180"/>
    <s v="Group A"/>
  </r>
  <r>
    <d v="2025-04-22T00:00:00"/>
    <d v="1899-12-30T19:02:00"/>
    <s v="Evening"/>
    <s v="BA"/>
    <s v="BA8893"/>
    <s v="LHR"/>
    <s v="LAX"/>
    <s v="USA"/>
    <s v="North America"/>
    <s v="LONG"/>
    <s v="B777"/>
    <n v="0"/>
    <n v="32"/>
    <n v="300"/>
    <n v="0"/>
    <n v="8"/>
    <n v="30"/>
    <m/>
    <m/>
  </r>
  <r>
    <d v="2025-07-28T00:00:00"/>
    <d v="1899-12-30T21:45:00"/>
    <s v="Evening"/>
    <s v="BA"/>
    <s v="BA3007"/>
    <s v="LHR"/>
    <s v="DFW"/>
    <s v="USA"/>
    <s v="North America"/>
    <s v="LONG"/>
    <s v="A380"/>
    <n v="14"/>
    <n v="97"/>
    <n v="358"/>
    <n v="0"/>
    <n v="13"/>
    <n v="45"/>
    <m/>
    <m/>
  </r>
  <r>
    <d v="2025-04-16T00:00:00"/>
    <d v="1899-12-30T13:28:00"/>
    <s v="Lunchtime"/>
    <s v="BA"/>
    <s v="BA9300"/>
    <s v="LHR"/>
    <s v="JFK"/>
    <s v="USA"/>
    <s v="North America"/>
    <s v="LONG"/>
    <s v="B777"/>
    <n v="0"/>
    <n v="32"/>
    <n v="300"/>
    <n v="2"/>
    <n v="5"/>
    <n v="22"/>
    <m/>
    <m/>
  </r>
  <r>
    <d v="2025-06-21T00:00:00"/>
    <d v="1899-12-30T10:40:00"/>
    <s v="Morning"/>
    <s v="BA"/>
    <s v="BA6187"/>
    <s v="LHR"/>
    <s v="BCN"/>
    <s v="Spain"/>
    <s v="Europe"/>
    <s v="SHORT"/>
    <s v="A320"/>
    <n v="0"/>
    <n v="5"/>
    <n v="175"/>
    <n v="0"/>
    <n v="0"/>
    <n v="1"/>
    <n v="180"/>
    <s v="Group A"/>
  </r>
  <r>
    <d v="2025-04-09T00:00:00"/>
    <d v="1899-12-30T13:59:00"/>
    <s v="Lunchtime"/>
    <s v="BA"/>
    <s v="BA2160"/>
    <s v="LHR"/>
    <s v="MUC"/>
    <s v="Germany"/>
    <s v="Europe"/>
    <s v="SHORT"/>
    <s v="A320"/>
    <n v="0"/>
    <n v="15"/>
    <n v="165"/>
    <n v="0"/>
    <n v="19"/>
    <n v="62"/>
    <m/>
    <m/>
  </r>
  <r>
    <d v="2025-06-21T00:00:00"/>
    <d v="1899-12-30T16:42:00"/>
    <s v="Afternoon"/>
    <s v="BA"/>
    <s v="BA1382"/>
    <s v="LHR"/>
    <s v="ZRH"/>
    <s v="Switzerland"/>
    <s v="Europe"/>
    <s v="SHORT"/>
    <s v="A320"/>
    <n v="0"/>
    <n v="16"/>
    <n v="164"/>
    <n v="1"/>
    <n v="2"/>
    <n v="15"/>
    <m/>
    <m/>
  </r>
  <r>
    <d v="2025-04-18T00:00:00"/>
    <d v="1899-12-30T20:25:00"/>
    <s v="Evening"/>
    <s v="BA"/>
    <s v="BA4358"/>
    <s v="LHR"/>
    <s v="IST"/>
    <s v="Turkey"/>
    <s v="Europe"/>
    <s v="SHORT"/>
    <s v="A320"/>
    <n v="0"/>
    <n v="9"/>
    <n v="171"/>
    <n v="1"/>
    <n v="2"/>
    <n v="14"/>
    <m/>
    <m/>
  </r>
  <r>
    <d v="2025-08-30T00:00:00"/>
    <d v="1899-12-30T21:45:00"/>
    <s v="Evening"/>
    <s v="BA"/>
    <s v="BA8866"/>
    <s v="LHR"/>
    <s v="FRA"/>
    <s v="Germany"/>
    <s v="Europe"/>
    <s v="SHORT"/>
    <s v="A320"/>
    <n v="0"/>
    <n v="3"/>
    <n v="177"/>
    <n v="0"/>
    <n v="14"/>
    <n v="48"/>
    <m/>
    <m/>
  </r>
  <r>
    <d v="2025-10-05T00:00:00"/>
    <d v="1899-12-30T11:30:00"/>
    <s v="Morning"/>
    <s v="BA"/>
    <s v="BA4722"/>
    <s v="LHR"/>
    <s v="ORD"/>
    <s v="USA"/>
    <s v="North America"/>
    <s v="LONG"/>
    <s v="B777"/>
    <n v="0"/>
    <n v="32"/>
    <n v="300"/>
    <n v="4"/>
    <n v="6"/>
    <n v="24"/>
    <n v="332"/>
    <s v="Group B"/>
  </r>
  <r>
    <d v="2025-10-09T00:00:00"/>
    <d v="1899-12-30T20:13:00"/>
    <s v="Evening"/>
    <s v="BA"/>
    <s v="BA8802"/>
    <s v="LHR"/>
    <s v="VIE"/>
    <s v="Austria"/>
    <s v="Europe"/>
    <s v="SHORT"/>
    <s v="A320"/>
    <n v="0"/>
    <n v="4"/>
    <n v="176"/>
    <n v="0"/>
    <n v="7"/>
    <n v="29"/>
    <m/>
    <m/>
  </r>
  <r>
    <d v="2025-05-15T00:00:00"/>
    <d v="1899-12-30T06:54:00"/>
    <s v="Morning"/>
    <s v="BA"/>
    <s v="BA1881"/>
    <s v="LHR"/>
    <s v="FRA"/>
    <s v="Germany"/>
    <s v="Europe"/>
    <s v="SHORT"/>
    <s v="A320"/>
    <n v="0"/>
    <n v="4"/>
    <n v="176"/>
    <n v="0"/>
    <n v="10"/>
    <n v="38"/>
    <n v="180"/>
    <s v="Group A"/>
  </r>
  <r>
    <d v="2025-06-06T00:00:00"/>
    <d v="1899-12-30T10:23:00"/>
    <s v="Morning"/>
    <s v="BA"/>
    <s v="BA2739"/>
    <s v="LHR"/>
    <s v="MAD"/>
    <s v="Spain"/>
    <s v="Europe"/>
    <s v="SHORT"/>
    <s v="A320"/>
    <n v="0"/>
    <n v="10"/>
    <n v="170"/>
    <n v="0"/>
    <n v="14"/>
    <n v="47"/>
    <n v="180"/>
    <s v="Group A"/>
  </r>
  <r>
    <d v="2025-04-01T00:00:00"/>
    <d v="1899-12-30T14:59:00"/>
    <s v="Afternoon"/>
    <s v="BA"/>
    <s v="BA5750"/>
    <s v="LHR"/>
    <s v="ZRH"/>
    <s v="Switzerland"/>
    <s v="Europe"/>
    <s v="SHORT"/>
    <s v="A320"/>
    <n v="0"/>
    <n v="12"/>
    <n v="168"/>
    <n v="2"/>
    <n v="6"/>
    <n v="25"/>
    <m/>
    <m/>
  </r>
  <r>
    <d v="2025-10-07T00:00:00"/>
    <d v="1899-12-30T20:53:00"/>
    <s v="Evening"/>
    <s v="BA"/>
    <s v="BA4881"/>
    <s v="LHR"/>
    <s v="CDG"/>
    <s v="France"/>
    <s v="Europe"/>
    <s v="SHORT"/>
    <s v="A320"/>
    <n v="0"/>
    <n v="14"/>
    <n v="166"/>
    <n v="0"/>
    <n v="16"/>
    <n v="54"/>
    <m/>
    <m/>
  </r>
  <r>
    <d v="2025-10-16T00:00:00"/>
    <d v="1899-12-30T16:26:00"/>
    <s v="Afternoon"/>
    <s v="BA"/>
    <s v="BA7154"/>
    <s v="LHR"/>
    <s v="IST"/>
    <s v="Turkey"/>
    <s v="Europe"/>
    <s v="SHORT"/>
    <s v="A320"/>
    <n v="0"/>
    <n v="3"/>
    <n v="177"/>
    <n v="0"/>
    <n v="0"/>
    <n v="0"/>
    <m/>
    <m/>
  </r>
  <r>
    <d v="2025-09-02T00:00:00"/>
    <d v="1899-12-30T22:43:00"/>
    <s v="Evening"/>
    <s v="BA"/>
    <s v="BA5862"/>
    <s v="LHR"/>
    <s v="JFK"/>
    <s v="USA"/>
    <s v="North America"/>
    <s v="LONG"/>
    <s v="B787"/>
    <n v="8"/>
    <n v="42"/>
    <n v="166"/>
    <n v="0"/>
    <n v="12"/>
    <n v="42"/>
    <m/>
    <m/>
  </r>
  <r>
    <d v="2025-06-22T00:00:00"/>
    <d v="1899-12-30T18:08:00"/>
    <s v="Evening"/>
    <s v="BA"/>
    <s v="BA3087"/>
    <s v="LHR"/>
    <s v="DXB"/>
    <s v="UAE"/>
    <s v="Middle East"/>
    <s v="LONG"/>
    <s v="B787"/>
    <n v="8"/>
    <n v="42"/>
    <n v="166"/>
    <n v="1"/>
    <n v="3"/>
    <n v="17"/>
    <m/>
    <m/>
  </r>
  <r>
    <d v="2025-06-25T00:00:00"/>
    <d v="1899-12-30T14:16:00"/>
    <s v="Afternoon"/>
    <s v="BA"/>
    <s v="BA3475"/>
    <s v="LHR"/>
    <s v="ORD"/>
    <s v="USA"/>
    <s v="North America"/>
    <s v="LONG"/>
    <s v="B777"/>
    <n v="0"/>
    <n v="32"/>
    <n v="300"/>
    <n v="0"/>
    <n v="15"/>
    <n v="52"/>
    <m/>
    <m/>
  </r>
  <r>
    <d v="2025-06-03T00:00:00"/>
    <d v="1899-12-30T22:51:00"/>
    <s v="Evening"/>
    <s v="BA"/>
    <s v="BA4357"/>
    <s v="LHR"/>
    <s v="MAD"/>
    <s v="Spain"/>
    <s v="Europe"/>
    <s v="SHORT"/>
    <s v="A320"/>
    <n v="0"/>
    <n v="14"/>
    <n v="166"/>
    <n v="0"/>
    <n v="9"/>
    <n v="33"/>
    <m/>
    <m/>
  </r>
  <r>
    <d v="2025-10-13T00:00:00"/>
    <d v="1899-12-30T13:31:00"/>
    <s v="Lunchtime"/>
    <s v="BA"/>
    <s v="BA6667"/>
    <s v="LHR"/>
    <s v="DFW"/>
    <s v="USA"/>
    <s v="North America"/>
    <s v="LONG"/>
    <s v="A380"/>
    <n v="14"/>
    <n v="97"/>
    <n v="358"/>
    <n v="0"/>
    <n v="4"/>
    <n v="20"/>
    <m/>
    <m/>
  </r>
  <r>
    <d v="2025-07-25T00:00:00"/>
    <d v="1899-12-30T21:44:00"/>
    <s v="Evening"/>
    <s v="BA"/>
    <s v="BA4860"/>
    <s v="LHR"/>
    <s v="LAX"/>
    <s v="USA"/>
    <s v="North America"/>
    <s v="LONG"/>
    <s v="B777"/>
    <n v="8"/>
    <n v="49"/>
    <n v="178"/>
    <n v="1"/>
    <n v="11"/>
    <n v="41"/>
    <m/>
    <m/>
  </r>
  <r>
    <d v="2025-09-13T00:00:00"/>
    <d v="1899-12-30T13:27:00"/>
    <s v="Lunchtime"/>
    <s v="BA"/>
    <s v="BA8647"/>
    <s v="LHR"/>
    <s v="LAX"/>
    <s v="USA"/>
    <s v="North America"/>
    <s v="LONG"/>
    <s v="A350"/>
    <n v="0"/>
    <n v="56"/>
    <n v="275"/>
    <n v="1"/>
    <n v="13"/>
    <n v="44"/>
    <m/>
    <m/>
  </r>
  <r>
    <d v="2025-07-13T00:00:00"/>
    <d v="1899-12-30T14:58:00"/>
    <s v="Afternoon"/>
    <s v="BA"/>
    <s v="BA9354"/>
    <s v="LHR"/>
    <s v="ORD"/>
    <s v="USA"/>
    <s v="North America"/>
    <s v="LONG"/>
    <s v="B777"/>
    <n v="0"/>
    <n v="48"/>
    <n v="224"/>
    <n v="0"/>
    <n v="11"/>
    <n v="40"/>
    <m/>
    <m/>
  </r>
  <r>
    <d v="2025-08-27T00:00:00"/>
    <d v="1899-12-30T21:23:00"/>
    <s v="Evening"/>
    <s v="BA"/>
    <s v="BA9565"/>
    <s v="LHR"/>
    <s v="FRA"/>
    <s v="Germany"/>
    <s v="Europe"/>
    <s v="SHORT"/>
    <s v="A320"/>
    <n v="0"/>
    <n v="9"/>
    <n v="171"/>
    <n v="1"/>
    <n v="2"/>
    <n v="14"/>
    <m/>
    <m/>
  </r>
  <r>
    <d v="2025-07-04T00:00:00"/>
    <d v="1899-12-30T08:55:00"/>
    <s v="Morning"/>
    <s v="BA"/>
    <s v="BA5238"/>
    <s v="LHR"/>
    <s v="HND"/>
    <s v="Japan"/>
    <s v="Asia"/>
    <s v="LONG"/>
    <s v="B777"/>
    <n v="0"/>
    <n v="48"/>
    <n v="224"/>
    <n v="0"/>
    <n v="5"/>
    <n v="23"/>
    <n v="272"/>
    <s v="Group C"/>
  </r>
  <r>
    <d v="2025-09-05T00:00:00"/>
    <d v="1899-12-30T11:04:00"/>
    <s v="Morning"/>
    <s v="BA"/>
    <s v="BA4288"/>
    <s v="LHR"/>
    <s v="BCN"/>
    <s v="Spain"/>
    <s v="Europe"/>
    <s v="SHORT"/>
    <s v="A320"/>
    <n v="0"/>
    <n v="15"/>
    <n v="165"/>
    <n v="1"/>
    <n v="8"/>
    <n v="30"/>
    <n v="180"/>
    <s v="Group A"/>
  </r>
  <r>
    <d v="2025-07-10T00:00:00"/>
    <d v="1899-12-30T08:22:00"/>
    <s v="Morning"/>
    <s v="BA"/>
    <s v="BA6940"/>
    <s v="LHR"/>
    <s v="LAX"/>
    <s v="USA"/>
    <s v="North America"/>
    <s v="LONG"/>
    <s v="B787"/>
    <n v="0"/>
    <n v="31"/>
    <n v="173"/>
    <n v="0"/>
    <n v="8"/>
    <n v="30"/>
    <n v="204"/>
    <s v="Group B"/>
  </r>
  <r>
    <d v="2025-09-21T00:00:00"/>
    <d v="1899-12-30T15:46:00"/>
    <s v="Afternoon"/>
    <s v="BA"/>
    <s v="BA1303"/>
    <s v="LHR"/>
    <s v="ZRH"/>
    <s v="Switzerland"/>
    <s v="Europe"/>
    <s v="SHORT"/>
    <s v="A320"/>
    <n v="0"/>
    <n v="8"/>
    <n v="172"/>
    <n v="0"/>
    <n v="12"/>
    <n v="42"/>
    <m/>
    <m/>
  </r>
  <r>
    <d v="2025-06-07T00:00:00"/>
    <d v="1899-12-30T15:43:00"/>
    <s v="Afternoon"/>
    <s v="BA"/>
    <s v="BA7302"/>
    <s v="LHR"/>
    <s v="BCN"/>
    <s v="Spain"/>
    <s v="Europe"/>
    <s v="SHORT"/>
    <s v="A320"/>
    <n v="0"/>
    <n v="1"/>
    <n v="179"/>
    <n v="3"/>
    <n v="0"/>
    <n v="0"/>
    <m/>
    <m/>
  </r>
  <r>
    <d v="2025-05-15T00:00:00"/>
    <d v="1899-12-30T14:06:00"/>
    <s v="Afternoon"/>
    <s v="BA"/>
    <s v="BA5599"/>
    <s v="LHR"/>
    <s v="BCN"/>
    <s v="Spain"/>
    <s v="Europe"/>
    <s v="SHORT"/>
    <s v="A320"/>
    <n v="0"/>
    <n v="7"/>
    <n v="173"/>
    <n v="3"/>
    <n v="10"/>
    <n v="36"/>
    <m/>
    <m/>
  </r>
  <r>
    <d v="2025-04-04T00:00:00"/>
    <d v="1899-12-30T14:13:00"/>
    <s v="Afternoon"/>
    <s v="BA"/>
    <s v="BA7323"/>
    <s v="LHR"/>
    <s v="ZRH"/>
    <s v="Switzerland"/>
    <s v="Europe"/>
    <s v="SHORT"/>
    <s v="A320"/>
    <n v="0"/>
    <n v="20"/>
    <n v="160"/>
    <n v="0"/>
    <n v="6"/>
    <n v="26"/>
    <m/>
    <m/>
  </r>
  <r>
    <d v="2025-08-18T00:00:00"/>
    <d v="1899-12-30T11:32:00"/>
    <s v="Morning"/>
    <s v="BA"/>
    <s v="BA7250"/>
    <s v="LHR"/>
    <s v="MUC"/>
    <s v="Germany"/>
    <s v="Europe"/>
    <s v="SHORT"/>
    <s v="A320"/>
    <n v="0"/>
    <n v="13"/>
    <n v="167"/>
    <n v="0"/>
    <n v="3"/>
    <n v="17"/>
    <n v="180"/>
    <s v="Group A"/>
  </r>
  <r>
    <d v="2025-06-15T00:00:00"/>
    <d v="1899-12-30T19:18:00"/>
    <s v="Evening"/>
    <s v="BA"/>
    <s v="BA1709"/>
    <s v="LHR"/>
    <s v="DFW"/>
    <s v="USA"/>
    <s v="North America"/>
    <s v="LONG"/>
    <s v="B777"/>
    <n v="0"/>
    <n v="32"/>
    <n v="300"/>
    <n v="0"/>
    <n v="4"/>
    <n v="19"/>
    <m/>
    <m/>
  </r>
  <r>
    <d v="2025-07-15T00:00:00"/>
    <d v="1899-12-30T06:36:00"/>
    <s v="Morning"/>
    <s v="BA"/>
    <s v="BA9716"/>
    <s v="LHR"/>
    <s v="BCN"/>
    <s v="Spain"/>
    <s v="Europe"/>
    <s v="SHORT"/>
    <s v="A320"/>
    <n v="0"/>
    <n v="19"/>
    <n v="161"/>
    <n v="2"/>
    <n v="7"/>
    <n v="27"/>
    <n v="180"/>
    <s v="Group A"/>
  </r>
  <r>
    <d v="2025-10-03T00:00:00"/>
    <d v="1899-12-30T09:53:00"/>
    <s v="Morning"/>
    <s v="BA"/>
    <s v="BA3112"/>
    <s v="LHR"/>
    <s v="BCN"/>
    <s v="Spain"/>
    <s v="Europe"/>
    <s v="SHORT"/>
    <s v="A320"/>
    <n v="0"/>
    <n v="3"/>
    <n v="177"/>
    <n v="0"/>
    <n v="0"/>
    <n v="0"/>
    <n v="180"/>
    <s v="Group A"/>
  </r>
  <r>
    <d v="2025-06-05T00:00:00"/>
    <d v="1899-12-30T06:09:00"/>
    <s v="Morning"/>
    <s v="BA"/>
    <s v="BA2819"/>
    <s v="LHR"/>
    <s v="BCN"/>
    <s v="Spain"/>
    <s v="Europe"/>
    <s v="SHORT"/>
    <s v="A320"/>
    <n v="0"/>
    <n v="12"/>
    <n v="168"/>
    <n v="0"/>
    <n v="4"/>
    <n v="19"/>
    <n v="180"/>
    <s v="Group A"/>
  </r>
  <r>
    <d v="2025-07-14T00:00:00"/>
    <d v="1899-12-30T16:39:00"/>
    <s v="Afternoon"/>
    <s v="BA"/>
    <s v="BA8697"/>
    <s v="LHR"/>
    <s v="LAX"/>
    <s v="USA"/>
    <s v="North America"/>
    <s v="LONG"/>
    <s v="B787"/>
    <n v="8"/>
    <n v="42"/>
    <n v="166"/>
    <n v="0"/>
    <n v="3"/>
    <n v="17"/>
    <m/>
    <m/>
  </r>
  <r>
    <d v="2025-07-13T00:00:00"/>
    <d v="1899-12-30T14:49:00"/>
    <s v="Afternoon"/>
    <s v="BA"/>
    <s v="BA4404"/>
    <s v="LHR"/>
    <s v="MAD"/>
    <s v="Spain"/>
    <s v="Europe"/>
    <s v="SHORT"/>
    <s v="A320"/>
    <n v="0"/>
    <n v="15"/>
    <n v="165"/>
    <n v="2"/>
    <n v="11"/>
    <n v="39"/>
    <m/>
    <m/>
  </r>
  <r>
    <d v="2025-04-24T00:00:00"/>
    <d v="1899-12-30T20:22:00"/>
    <s v="Evening"/>
    <s v="BA"/>
    <s v="BA5218"/>
    <s v="LHR"/>
    <s v="ORD"/>
    <s v="USA"/>
    <s v="North America"/>
    <s v="LONG"/>
    <s v="B787"/>
    <n v="8"/>
    <n v="42"/>
    <n v="166"/>
    <n v="0"/>
    <n v="3"/>
    <n v="18"/>
    <m/>
    <m/>
  </r>
  <r>
    <d v="2025-05-18T00:00:00"/>
    <d v="1899-12-30T16:14:00"/>
    <s v="Afternoon"/>
    <s v="BA"/>
    <s v="BA2352"/>
    <s v="LHR"/>
    <s v="IST"/>
    <s v="Turkey"/>
    <s v="Europe"/>
    <s v="SHORT"/>
    <s v="A320"/>
    <n v="0"/>
    <n v="11"/>
    <n v="169"/>
    <n v="0"/>
    <n v="7"/>
    <n v="27"/>
    <m/>
    <m/>
  </r>
  <r>
    <d v="2025-06-21T00:00:00"/>
    <d v="1899-12-30T11:06:00"/>
    <s v="Morning"/>
    <s v="BA"/>
    <s v="BA1753"/>
    <s v="LHR"/>
    <s v="DFW"/>
    <s v="USA"/>
    <s v="North America"/>
    <s v="LONG"/>
    <s v="B777"/>
    <n v="8"/>
    <n v="49"/>
    <n v="178"/>
    <n v="0"/>
    <n v="16"/>
    <n v="54"/>
    <n v="235"/>
    <s v="Group B"/>
  </r>
  <r>
    <d v="2025-08-20T00:00:00"/>
    <d v="1899-12-30T19:20:00"/>
    <s v="Evening"/>
    <s v="BA"/>
    <s v="BA6954"/>
    <s v="LHR"/>
    <s v="IST"/>
    <s v="Turkey"/>
    <s v="Europe"/>
    <s v="SHORT"/>
    <s v="A320"/>
    <n v="0"/>
    <n v="5"/>
    <n v="175"/>
    <n v="0"/>
    <n v="13"/>
    <n v="46"/>
    <m/>
    <m/>
  </r>
  <r>
    <d v="2025-08-17T00:00:00"/>
    <d v="1899-12-30T12:53:00"/>
    <s v="Lunchtime"/>
    <s v="BA"/>
    <s v="BA3719"/>
    <s v="LHR"/>
    <s v="JFK"/>
    <s v="USA"/>
    <s v="North America"/>
    <s v="LONG"/>
    <s v="B777"/>
    <n v="0"/>
    <n v="32"/>
    <n v="304"/>
    <n v="0"/>
    <n v="13"/>
    <n v="44"/>
    <m/>
    <m/>
  </r>
  <r>
    <d v="2025-04-22T00:00:00"/>
    <d v="1899-12-30T22:44:00"/>
    <s v="Evening"/>
    <s v="BA"/>
    <s v="BA4093"/>
    <s v="LHR"/>
    <s v="DFW"/>
    <s v="USA"/>
    <s v="North America"/>
    <s v="LONG"/>
    <s v="B777"/>
    <n v="0"/>
    <n v="32"/>
    <n v="304"/>
    <n v="2"/>
    <n v="5"/>
    <n v="23"/>
    <m/>
    <m/>
  </r>
  <r>
    <d v="2025-10-15T00:00:00"/>
    <d v="1899-12-30T06:41:00"/>
    <s v="Morning"/>
    <s v="BA"/>
    <s v="BA4720"/>
    <s v="LHR"/>
    <s v="DFW"/>
    <s v="USA"/>
    <s v="North America"/>
    <s v="LONG"/>
    <s v="B777"/>
    <n v="8"/>
    <n v="49"/>
    <n v="178"/>
    <n v="1"/>
    <n v="11"/>
    <n v="39"/>
    <n v="235"/>
    <s v="Group B"/>
  </r>
  <r>
    <d v="2025-05-02T00:00:00"/>
    <d v="1899-12-30T08:36:00"/>
    <s v="Morning"/>
    <s v="BA"/>
    <s v="BA5244"/>
    <s v="LHR"/>
    <s v="IST"/>
    <s v="Turkey"/>
    <s v="Europe"/>
    <s v="SHORT"/>
    <s v="A320"/>
    <n v="0"/>
    <n v="11"/>
    <n v="169"/>
    <n v="0"/>
    <n v="6"/>
    <n v="27"/>
    <n v="180"/>
    <s v="Group A"/>
  </r>
  <r>
    <d v="2025-09-16T00:00:00"/>
    <d v="1899-12-30T18:01:00"/>
    <s v="Evening"/>
    <s v="BA"/>
    <s v="BA3050"/>
    <s v="LHR"/>
    <s v="BCN"/>
    <s v="Spain"/>
    <s v="Europe"/>
    <s v="SHORT"/>
    <s v="A320"/>
    <n v="0"/>
    <n v="1"/>
    <n v="179"/>
    <n v="1"/>
    <n v="7"/>
    <n v="27"/>
    <m/>
    <m/>
  </r>
  <r>
    <d v="2025-07-03T00:00:00"/>
    <d v="1899-12-30T14:27:00"/>
    <s v="Afternoon"/>
    <s v="BA"/>
    <s v="BA8064"/>
    <s v="LHR"/>
    <s v="JFK"/>
    <s v="USA"/>
    <s v="North America"/>
    <s v="LONG"/>
    <s v="B777"/>
    <n v="8"/>
    <n v="49"/>
    <n v="178"/>
    <n v="0"/>
    <n v="10"/>
    <n v="37"/>
    <m/>
    <m/>
  </r>
  <r>
    <d v="2025-09-07T00:00:00"/>
    <d v="1899-12-30T14:06:00"/>
    <s v="Afternoon"/>
    <s v="BA"/>
    <s v="BA7158"/>
    <s v="LHR"/>
    <s v="CDG"/>
    <s v="France"/>
    <s v="Europe"/>
    <s v="SHORT"/>
    <s v="A320"/>
    <n v="0"/>
    <n v="4"/>
    <n v="176"/>
    <n v="0"/>
    <n v="5"/>
    <n v="21"/>
    <m/>
    <m/>
  </r>
  <r>
    <d v="2025-08-07T00:00:00"/>
    <d v="1899-12-30T18:48:00"/>
    <s v="Evening"/>
    <s v="BA"/>
    <s v="BA1077"/>
    <s v="LHR"/>
    <s v="LAX"/>
    <s v="USA"/>
    <s v="North America"/>
    <s v="LONG"/>
    <s v="A380"/>
    <n v="14"/>
    <n v="97"/>
    <n v="358"/>
    <n v="4"/>
    <n v="16"/>
    <n v="54"/>
    <m/>
    <m/>
  </r>
  <r>
    <d v="2025-08-23T00:00:00"/>
    <d v="1899-12-30T22:58:00"/>
    <s v="Evening"/>
    <s v="BA"/>
    <s v="BA3462"/>
    <s v="LHR"/>
    <s v="HND"/>
    <s v="Japan"/>
    <s v="Asia"/>
    <s v="LONG"/>
    <s v="B777"/>
    <n v="0"/>
    <n v="48"/>
    <n v="224"/>
    <n v="0"/>
    <n v="7"/>
    <n v="28"/>
    <m/>
    <m/>
  </r>
  <r>
    <d v="2025-09-27T00:00:00"/>
    <d v="1899-12-30T19:14:00"/>
    <s v="Evening"/>
    <s v="BA"/>
    <s v="BA3981"/>
    <s v="LHR"/>
    <s v="IST"/>
    <s v="Turkey"/>
    <s v="Europe"/>
    <s v="SHORT"/>
    <s v="A320"/>
    <n v="0"/>
    <n v="20"/>
    <n v="160"/>
    <n v="0"/>
    <n v="11"/>
    <n v="40"/>
    <m/>
    <m/>
  </r>
  <r>
    <d v="2025-07-05T00:00:00"/>
    <d v="1899-12-30T11:48:00"/>
    <s v="Morning"/>
    <s v="BA"/>
    <s v="BA7316"/>
    <s v="LHR"/>
    <s v="ORD"/>
    <s v="USA"/>
    <s v="North America"/>
    <s v="LONG"/>
    <s v="B777"/>
    <n v="0"/>
    <n v="32"/>
    <n v="300"/>
    <n v="4"/>
    <n v="16"/>
    <n v="53"/>
    <n v="332"/>
    <s v="Group B"/>
  </r>
  <r>
    <d v="2025-05-21T00:00:00"/>
    <d v="1899-12-30T22:27:00"/>
    <s v="Evening"/>
    <s v="BA"/>
    <s v="BA2980"/>
    <s v="LHR"/>
    <s v="CDG"/>
    <s v="France"/>
    <s v="Europe"/>
    <s v="SHORT"/>
    <s v="A320"/>
    <n v="0"/>
    <n v="6"/>
    <n v="174"/>
    <n v="0"/>
    <n v="13"/>
    <n v="46"/>
    <m/>
    <m/>
  </r>
  <r>
    <d v="2025-06-30T00:00:00"/>
    <d v="1899-12-30T22:34:00"/>
    <s v="Evening"/>
    <s v="BA"/>
    <s v="BA4140"/>
    <s v="LHR"/>
    <s v="FRA"/>
    <s v="Germany"/>
    <s v="Europe"/>
    <s v="SHORT"/>
    <s v="A320"/>
    <n v="0"/>
    <n v="8"/>
    <n v="172"/>
    <n v="1"/>
    <n v="0"/>
    <n v="8"/>
    <m/>
    <m/>
  </r>
  <r>
    <d v="2025-04-23T00:00:00"/>
    <d v="1899-12-30T19:12:00"/>
    <s v="Evening"/>
    <s v="BA"/>
    <s v="BA1689"/>
    <s v="LHR"/>
    <s v="FRA"/>
    <s v="Germany"/>
    <s v="Europe"/>
    <s v="SHORT"/>
    <s v="A320"/>
    <n v="0"/>
    <n v="1"/>
    <n v="179"/>
    <n v="2"/>
    <n v="10"/>
    <n v="37"/>
    <m/>
    <m/>
  </r>
  <r>
    <d v="2025-05-30T00:00:00"/>
    <d v="1899-12-30T06:24:00"/>
    <s v="Morning"/>
    <s v="BA"/>
    <s v="BA6207"/>
    <s v="LHR"/>
    <s v="FRA"/>
    <s v="Germany"/>
    <s v="Europe"/>
    <s v="SHORT"/>
    <s v="A320"/>
    <n v="0"/>
    <n v="9"/>
    <n v="171"/>
    <n v="0"/>
    <n v="12"/>
    <n v="44"/>
    <n v="180"/>
    <s v="Group A"/>
  </r>
  <r>
    <d v="2025-06-30T00:00:00"/>
    <d v="1899-12-30T14:09:00"/>
    <s v="Afternoon"/>
    <s v="BA"/>
    <s v="BA5524"/>
    <s v="LHR"/>
    <s v="AMS"/>
    <s v="Netherlands"/>
    <s v="Europe"/>
    <s v="SHORT"/>
    <s v="A320"/>
    <n v="0"/>
    <n v="17"/>
    <n v="163"/>
    <n v="0"/>
    <n v="13"/>
    <n v="44"/>
    <m/>
    <m/>
  </r>
  <r>
    <d v="2025-07-10T00:00:00"/>
    <d v="1899-12-30T09:02:00"/>
    <s v="Morning"/>
    <s v="BA"/>
    <s v="BA8797"/>
    <s v="LHR"/>
    <s v="MUC"/>
    <s v="Germany"/>
    <s v="Europe"/>
    <s v="SHORT"/>
    <s v="A320"/>
    <n v="0"/>
    <n v="10"/>
    <n v="170"/>
    <n v="0"/>
    <n v="2"/>
    <n v="13"/>
    <n v="180"/>
    <s v="Group A"/>
  </r>
  <r>
    <d v="2025-07-05T00:00:00"/>
    <d v="1899-12-30T18:22:00"/>
    <s v="Evening"/>
    <s v="BA"/>
    <s v="BA7846"/>
    <s v="LHR"/>
    <s v="VIE"/>
    <s v="Austria"/>
    <s v="Europe"/>
    <s v="SHORT"/>
    <s v="A320"/>
    <n v="0"/>
    <n v="3"/>
    <n v="177"/>
    <n v="0"/>
    <n v="4"/>
    <n v="20"/>
    <m/>
    <m/>
  </r>
  <r>
    <d v="2025-06-25T00:00:00"/>
    <d v="1899-12-30T19:44:00"/>
    <s v="Evening"/>
    <s v="BA"/>
    <s v="BA7820"/>
    <s v="LHR"/>
    <s v="IST"/>
    <s v="Turkey"/>
    <s v="Europe"/>
    <s v="SHORT"/>
    <s v="A320"/>
    <n v="0"/>
    <n v="7"/>
    <n v="173"/>
    <n v="0"/>
    <n v="13"/>
    <n v="46"/>
    <m/>
    <m/>
  </r>
  <r>
    <d v="2025-07-01T00:00:00"/>
    <d v="1899-12-30T11:58:00"/>
    <s v="Morning"/>
    <s v="BA"/>
    <s v="BA2650"/>
    <s v="LHR"/>
    <s v="HND"/>
    <s v="Japan"/>
    <s v="Asia"/>
    <s v="LONG"/>
    <s v="A380"/>
    <n v="14"/>
    <n v="97"/>
    <n v="358"/>
    <n v="1"/>
    <n v="4"/>
    <n v="18"/>
    <n v="469"/>
    <s v="Group C"/>
  </r>
  <r>
    <d v="2025-06-10T00:00:00"/>
    <d v="1899-12-30T13:25:00"/>
    <s v="Lunchtime"/>
    <s v="BA"/>
    <s v="BA4243"/>
    <s v="LHR"/>
    <s v="FRA"/>
    <s v="Germany"/>
    <s v="Europe"/>
    <s v="SHORT"/>
    <s v="A320"/>
    <n v="0"/>
    <n v="13"/>
    <n v="167"/>
    <n v="0"/>
    <n v="6"/>
    <n v="26"/>
    <m/>
    <m/>
  </r>
  <r>
    <d v="2025-05-28T00:00:00"/>
    <d v="1899-12-30T22:28:00"/>
    <s v="Evening"/>
    <s v="BA"/>
    <s v="BA9680"/>
    <s v="LHR"/>
    <s v="FRA"/>
    <s v="Germany"/>
    <s v="Europe"/>
    <s v="SHORT"/>
    <s v="A320"/>
    <n v="0"/>
    <n v="17"/>
    <n v="163"/>
    <n v="0"/>
    <n v="16"/>
    <n v="55"/>
    <m/>
    <m/>
  </r>
  <r>
    <d v="2025-08-21T00:00:00"/>
    <d v="1899-12-30T13:26:00"/>
    <s v="Lunchtime"/>
    <s v="BA"/>
    <s v="BA5899"/>
    <s v="LHR"/>
    <s v="BCN"/>
    <s v="Spain"/>
    <s v="Europe"/>
    <s v="SHORT"/>
    <s v="A320"/>
    <n v="0"/>
    <n v="7"/>
    <n v="173"/>
    <n v="0"/>
    <n v="8"/>
    <n v="30"/>
    <m/>
    <m/>
  </r>
  <r>
    <d v="2025-07-20T00:00:00"/>
    <d v="1899-12-30T20:01:00"/>
    <s v="Evening"/>
    <s v="BA"/>
    <s v="BA1504"/>
    <s v="LHR"/>
    <s v="LAX"/>
    <s v="USA"/>
    <s v="North America"/>
    <s v="LONG"/>
    <s v="B777"/>
    <n v="8"/>
    <n v="49"/>
    <n v="178"/>
    <n v="0"/>
    <n v="4"/>
    <n v="19"/>
    <m/>
    <m/>
  </r>
  <r>
    <d v="2025-09-23T00:00:00"/>
    <d v="1899-12-30T13:31:00"/>
    <s v="Lunchtime"/>
    <s v="BA"/>
    <s v="BA3967"/>
    <s v="LHR"/>
    <s v="VIE"/>
    <s v="Austria"/>
    <s v="Europe"/>
    <s v="SHORT"/>
    <s v="A320"/>
    <n v="0"/>
    <n v="16"/>
    <n v="164"/>
    <n v="1"/>
    <n v="3"/>
    <n v="17"/>
    <m/>
    <m/>
  </r>
  <r>
    <d v="2025-07-17T00:00:00"/>
    <d v="1899-12-30T06:15:00"/>
    <s v="Morning"/>
    <s v="BA"/>
    <s v="BA6396"/>
    <s v="LHR"/>
    <s v="AMS"/>
    <s v="Netherlands"/>
    <s v="Europe"/>
    <s v="SHORT"/>
    <s v="A320"/>
    <n v="0"/>
    <n v="14"/>
    <n v="166"/>
    <n v="0"/>
    <n v="10"/>
    <n v="35"/>
    <n v="180"/>
    <s v="Group A"/>
  </r>
  <r>
    <d v="2025-07-09T00:00:00"/>
    <d v="1899-12-30T14:36:00"/>
    <s v="Afternoon"/>
    <s v="BA"/>
    <s v="BA2455"/>
    <s v="LHR"/>
    <s v="MAD"/>
    <s v="Spain"/>
    <s v="Europe"/>
    <s v="SHORT"/>
    <s v="A320"/>
    <n v="0"/>
    <n v="4"/>
    <n v="176"/>
    <n v="1"/>
    <n v="0"/>
    <n v="10"/>
    <m/>
    <m/>
  </r>
  <r>
    <d v="2025-06-26T00:00:00"/>
    <d v="1899-12-30T22:31:00"/>
    <s v="Evening"/>
    <s v="BA"/>
    <s v="BA9166"/>
    <s v="LHR"/>
    <s v="LAX"/>
    <s v="USA"/>
    <s v="North America"/>
    <s v="LONG"/>
    <s v="B787"/>
    <n v="0"/>
    <n v="31"/>
    <n v="173"/>
    <n v="0"/>
    <n v="6"/>
    <n v="26"/>
    <m/>
    <m/>
  </r>
  <r>
    <d v="2025-04-29T00:00:00"/>
    <d v="1899-12-30T19:46:00"/>
    <s v="Evening"/>
    <s v="BA"/>
    <s v="BA5047"/>
    <s v="LHR"/>
    <s v="HND"/>
    <s v="Japan"/>
    <s v="Asia"/>
    <s v="LONG"/>
    <s v="A350"/>
    <n v="0"/>
    <n v="56"/>
    <n v="275"/>
    <n v="0"/>
    <n v="10"/>
    <n v="35"/>
    <m/>
    <m/>
  </r>
  <r>
    <d v="2025-08-04T00:00:00"/>
    <d v="1899-12-30T06:46:00"/>
    <s v="Morning"/>
    <s v="BA"/>
    <s v="BA5078"/>
    <s v="LHR"/>
    <s v="ZRH"/>
    <s v="Switzerland"/>
    <s v="Europe"/>
    <s v="SHORT"/>
    <s v="A320"/>
    <n v="0"/>
    <n v="20"/>
    <n v="160"/>
    <n v="0"/>
    <n v="15"/>
    <n v="51"/>
    <n v="180"/>
    <s v="Group A"/>
  </r>
  <r>
    <d v="2025-05-04T00:00:00"/>
    <d v="1899-12-30T16:17:00"/>
    <s v="Afternoon"/>
    <s v="BA"/>
    <s v="BA1685"/>
    <s v="LHR"/>
    <s v="AMS"/>
    <s v="Netherlands"/>
    <s v="Europe"/>
    <s v="SHORT"/>
    <s v="A320"/>
    <n v="0"/>
    <n v="3"/>
    <n v="177"/>
    <n v="0"/>
    <n v="11"/>
    <n v="41"/>
    <m/>
    <m/>
  </r>
  <r>
    <d v="2025-05-29T00:00:00"/>
    <d v="1899-12-30T20:11:00"/>
    <s v="Evening"/>
    <s v="BA"/>
    <s v="BA9541"/>
    <s v="LHR"/>
    <s v="ZRH"/>
    <s v="Switzerland"/>
    <s v="Europe"/>
    <s v="SHORT"/>
    <s v="A320"/>
    <n v="0"/>
    <n v="5"/>
    <n v="175"/>
    <n v="0"/>
    <n v="4"/>
    <n v="19"/>
    <m/>
    <m/>
  </r>
  <r>
    <d v="2025-08-13T00:00:00"/>
    <d v="1899-12-30T21:57:00"/>
    <s v="Evening"/>
    <s v="BA"/>
    <s v="BA8369"/>
    <s v="LHR"/>
    <s v="FRA"/>
    <s v="Germany"/>
    <s v="Europe"/>
    <s v="SHORT"/>
    <s v="A320"/>
    <n v="0"/>
    <n v="1"/>
    <n v="179"/>
    <n v="0"/>
    <n v="14"/>
    <n v="49"/>
    <m/>
    <m/>
  </r>
  <r>
    <d v="2025-06-30T00:00:00"/>
    <d v="1899-12-30T15:45:00"/>
    <s v="Afternoon"/>
    <s v="BA"/>
    <s v="BA9838"/>
    <s v="LHR"/>
    <s v="FRA"/>
    <s v="Germany"/>
    <s v="Europe"/>
    <s v="SHORT"/>
    <s v="A320"/>
    <n v="0"/>
    <n v="9"/>
    <n v="171"/>
    <n v="2"/>
    <n v="6"/>
    <n v="26"/>
    <m/>
    <m/>
  </r>
  <r>
    <d v="2025-10-28T00:00:00"/>
    <d v="1899-12-30T16:06:00"/>
    <s v="Afternoon"/>
    <s v="BA"/>
    <s v="BA2587"/>
    <s v="LHR"/>
    <s v="DFW"/>
    <s v="USA"/>
    <s v="North America"/>
    <s v="LONG"/>
    <s v="B777"/>
    <n v="0"/>
    <n v="32"/>
    <n v="300"/>
    <n v="0"/>
    <n v="1"/>
    <n v="11"/>
    <m/>
    <m/>
  </r>
  <r>
    <d v="2025-06-28T00:00:00"/>
    <d v="1899-12-30T10:24:00"/>
    <s v="Morning"/>
    <s v="BA"/>
    <s v="BA6405"/>
    <s v="LHR"/>
    <s v="FRA"/>
    <s v="Germany"/>
    <s v="Europe"/>
    <s v="SHORT"/>
    <s v="A320"/>
    <n v="0"/>
    <n v="0"/>
    <n v="180"/>
    <n v="2"/>
    <n v="7"/>
    <n v="28"/>
    <n v="180"/>
    <s v="Group A"/>
  </r>
  <r>
    <d v="2025-06-15T00:00:00"/>
    <d v="1899-12-30T20:38:00"/>
    <s v="Evening"/>
    <s v="BA"/>
    <s v="BA3936"/>
    <s v="LHR"/>
    <s v="VIE"/>
    <s v="Austria"/>
    <s v="Europe"/>
    <s v="SHORT"/>
    <s v="A320"/>
    <n v="0"/>
    <n v="12"/>
    <n v="168"/>
    <n v="0"/>
    <n v="16"/>
    <n v="53"/>
    <m/>
    <m/>
  </r>
  <r>
    <d v="2025-08-09T00:00:00"/>
    <d v="1899-12-30T12:24:00"/>
    <s v="Lunchtime"/>
    <s v="BA"/>
    <s v="BA4162"/>
    <s v="LHR"/>
    <s v="CDG"/>
    <s v="France"/>
    <s v="Europe"/>
    <s v="SHORT"/>
    <s v="A320"/>
    <n v="0"/>
    <n v="4"/>
    <n v="176"/>
    <n v="0"/>
    <n v="9"/>
    <n v="33"/>
    <m/>
    <m/>
  </r>
  <r>
    <d v="2025-05-17T00:00:00"/>
    <d v="1899-12-30T14:14:00"/>
    <s v="Afternoon"/>
    <s v="BA"/>
    <s v="BA8027"/>
    <s v="LHR"/>
    <s v="ZRH"/>
    <s v="Switzerland"/>
    <s v="Europe"/>
    <s v="SHORT"/>
    <s v="A320"/>
    <n v="0"/>
    <n v="3"/>
    <n v="177"/>
    <n v="0"/>
    <n v="8"/>
    <n v="30"/>
    <m/>
    <m/>
  </r>
  <r>
    <d v="2025-10-24T00:00:00"/>
    <d v="1899-12-30T16:18:00"/>
    <s v="Afternoon"/>
    <s v="BA"/>
    <s v="BA9606"/>
    <s v="LHR"/>
    <s v="BCN"/>
    <s v="Spain"/>
    <s v="Europe"/>
    <s v="SHORT"/>
    <s v="A320"/>
    <n v="0"/>
    <n v="19"/>
    <n v="161"/>
    <n v="0"/>
    <n v="17"/>
    <n v="56"/>
    <m/>
    <m/>
  </r>
  <r>
    <d v="2025-05-20T00:00:00"/>
    <d v="1899-12-30T13:15:00"/>
    <s v="Lunchtime"/>
    <s v="BA"/>
    <s v="BA7044"/>
    <s v="LHR"/>
    <s v="DXB"/>
    <s v="UAE"/>
    <s v="Middle East"/>
    <s v="LONG"/>
    <s v="B787"/>
    <n v="8"/>
    <n v="42"/>
    <n v="166"/>
    <n v="1"/>
    <n v="0"/>
    <n v="8"/>
    <m/>
    <m/>
  </r>
  <r>
    <d v="2025-10-30T00:00:00"/>
    <d v="1899-12-30T08:39:00"/>
    <s v="Morning"/>
    <s v="BA"/>
    <s v="BA9399"/>
    <s v="LHR"/>
    <s v="HND"/>
    <s v="Japan"/>
    <s v="Asia"/>
    <s v="LONG"/>
    <s v="B787"/>
    <n v="8"/>
    <n v="48"/>
    <n v="200"/>
    <n v="0"/>
    <n v="1"/>
    <n v="10"/>
    <n v="256"/>
    <s v="Group C"/>
  </r>
  <r>
    <d v="2025-10-21T00:00:00"/>
    <d v="1899-12-30T09:17:00"/>
    <s v="Morning"/>
    <s v="BA"/>
    <s v="BA9176"/>
    <s v="LHR"/>
    <s v="DFW"/>
    <s v="USA"/>
    <s v="North America"/>
    <s v="LONG"/>
    <s v="B777"/>
    <n v="0"/>
    <n v="48"/>
    <n v="224"/>
    <n v="0"/>
    <n v="0"/>
    <n v="5"/>
    <n v="272"/>
    <s v="Group B"/>
  </r>
  <r>
    <d v="2025-06-21T00:00:00"/>
    <d v="1899-12-30T12:45:00"/>
    <s v="Lunchtime"/>
    <s v="BA"/>
    <s v="BA4744"/>
    <s v="LHR"/>
    <s v="DXB"/>
    <s v="UAE"/>
    <s v="Middle East"/>
    <s v="LONG"/>
    <s v="B787"/>
    <n v="8"/>
    <n v="42"/>
    <n v="166"/>
    <n v="0"/>
    <n v="10"/>
    <n v="36"/>
    <m/>
    <m/>
  </r>
  <r>
    <d v="2025-08-16T00:00:00"/>
    <d v="1899-12-30T18:59:00"/>
    <s v="Evening"/>
    <s v="BA"/>
    <s v="BA3004"/>
    <s v="LHR"/>
    <s v="JFK"/>
    <s v="USA"/>
    <s v="North America"/>
    <s v="LONG"/>
    <s v="B777"/>
    <n v="8"/>
    <n v="49"/>
    <n v="178"/>
    <n v="0"/>
    <n v="9"/>
    <n v="33"/>
    <m/>
    <m/>
  </r>
  <r>
    <d v="2025-04-01T00:00:00"/>
    <d v="1899-12-30T11:22:00"/>
    <s v="Morning"/>
    <s v="BA"/>
    <s v="BA4641"/>
    <s v="LHR"/>
    <s v="HND"/>
    <s v="Japan"/>
    <s v="Asia"/>
    <s v="LONG"/>
    <s v="A350"/>
    <n v="0"/>
    <n v="56"/>
    <n v="275"/>
    <n v="1"/>
    <n v="16"/>
    <n v="54"/>
    <n v="331"/>
    <s v="Group C"/>
  </r>
  <r>
    <d v="2025-08-28T00:00:00"/>
    <d v="1899-12-30T12:52:00"/>
    <s v="Lunchtime"/>
    <s v="BA"/>
    <s v="BA5481"/>
    <s v="LHR"/>
    <s v="LAX"/>
    <s v="USA"/>
    <s v="North America"/>
    <s v="LONG"/>
    <s v="B777"/>
    <n v="0"/>
    <n v="32"/>
    <n v="300"/>
    <n v="0"/>
    <n v="9"/>
    <n v="34"/>
    <m/>
    <m/>
  </r>
  <r>
    <d v="2025-07-21T00:00:00"/>
    <d v="1899-12-30T21:43:00"/>
    <s v="Evening"/>
    <s v="BA"/>
    <s v="BA8863"/>
    <s v="LHR"/>
    <s v="MAD"/>
    <s v="Spain"/>
    <s v="Europe"/>
    <s v="SHORT"/>
    <s v="A320"/>
    <n v="0"/>
    <n v="19"/>
    <n v="161"/>
    <n v="1"/>
    <n v="6"/>
    <n v="24"/>
    <m/>
    <m/>
  </r>
  <r>
    <d v="2025-10-27T00:00:00"/>
    <d v="1899-12-30T15:21:00"/>
    <s v="Afternoon"/>
    <s v="BA"/>
    <s v="BA9276"/>
    <s v="LHR"/>
    <s v="LAX"/>
    <s v="USA"/>
    <s v="North America"/>
    <s v="LONG"/>
    <s v="B777"/>
    <n v="8"/>
    <n v="49"/>
    <n v="178"/>
    <n v="0"/>
    <n v="8"/>
    <n v="30"/>
    <m/>
    <m/>
  </r>
  <r>
    <d v="2025-09-09T00:00:00"/>
    <d v="1899-12-30T22:28:00"/>
    <s v="Evening"/>
    <s v="BA"/>
    <s v="BA4236"/>
    <s v="LHR"/>
    <s v="FRA"/>
    <s v="Germany"/>
    <s v="Europe"/>
    <s v="SHORT"/>
    <s v="A320"/>
    <n v="0"/>
    <n v="18"/>
    <n v="162"/>
    <n v="2"/>
    <n v="8"/>
    <n v="32"/>
    <m/>
    <m/>
  </r>
  <r>
    <d v="2025-08-03T00:00:00"/>
    <d v="1899-12-30T15:31:00"/>
    <s v="Afternoon"/>
    <s v="BA"/>
    <s v="BA7642"/>
    <s v="LHR"/>
    <s v="AMS"/>
    <s v="Netherlands"/>
    <s v="Europe"/>
    <s v="SHORT"/>
    <s v="A320"/>
    <n v="0"/>
    <n v="2"/>
    <n v="178"/>
    <n v="1"/>
    <n v="0"/>
    <n v="4"/>
    <m/>
    <m/>
  </r>
  <r>
    <d v="2025-09-30T00:00:00"/>
    <d v="1899-12-30T14:16:00"/>
    <s v="Afternoon"/>
    <s v="BA"/>
    <s v="BA3656"/>
    <s v="LHR"/>
    <s v="LAX"/>
    <s v="USA"/>
    <s v="North America"/>
    <s v="LONG"/>
    <s v="B777"/>
    <n v="0"/>
    <n v="32"/>
    <n v="300"/>
    <n v="0"/>
    <n v="23"/>
    <n v="73"/>
    <m/>
    <m/>
  </r>
  <r>
    <d v="2025-07-29T00:00:00"/>
    <d v="1899-12-30T07:16:00"/>
    <s v="Morning"/>
    <s v="BA"/>
    <s v="BA6665"/>
    <s v="LHR"/>
    <s v="LAX"/>
    <s v="USA"/>
    <s v="North America"/>
    <s v="LONG"/>
    <s v="B777"/>
    <n v="0"/>
    <n v="32"/>
    <n v="300"/>
    <n v="0"/>
    <n v="11"/>
    <n v="38"/>
    <n v="332"/>
    <s v="Group B"/>
  </r>
  <r>
    <d v="2025-10-11T00:00:00"/>
    <d v="1899-12-30T20:12:00"/>
    <s v="Evening"/>
    <s v="BA"/>
    <s v="BA7493"/>
    <s v="LHR"/>
    <s v="CDG"/>
    <s v="France"/>
    <s v="Europe"/>
    <s v="SHORT"/>
    <s v="A320"/>
    <n v="0"/>
    <n v="19"/>
    <n v="161"/>
    <n v="2"/>
    <n v="9"/>
    <n v="34"/>
    <m/>
    <m/>
  </r>
  <r>
    <d v="2025-06-25T00:00:00"/>
    <d v="1899-12-30T18:11:00"/>
    <s v="Evening"/>
    <s v="BA"/>
    <s v="BA5254"/>
    <s v="LHR"/>
    <s v="LAX"/>
    <s v="USA"/>
    <s v="North America"/>
    <s v="LONG"/>
    <s v="B777"/>
    <n v="0"/>
    <n v="32"/>
    <n v="300"/>
    <n v="0"/>
    <n v="11"/>
    <n v="40"/>
    <m/>
    <m/>
  </r>
  <r>
    <d v="2025-05-27T00:00:00"/>
    <d v="1899-12-30T12:59:00"/>
    <s v="Lunchtime"/>
    <s v="BA"/>
    <s v="BA2777"/>
    <s v="LHR"/>
    <s v="DFW"/>
    <s v="USA"/>
    <s v="North America"/>
    <s v="LONG"/>
    <s v="B777"/>
    <n v="0"/>
    <n v="48"/>
    <n v="224"/>
    <n v="1"/>
    <n v="12"/>
    <n v="41"/>
    <m/>
    <m/>
  </r>
  <r>
    <d v="2025-08-22T00:00:00"/>
    <d v="1899-12-30T16:44:00"/>
    <s v="Afternoon"/>
    <s v="BA"/>
    <s v="BA1002"/>
    <s v="LHR"/>
    <s v="MUC"/>
    <s v="Germany"/>
    <s v="Europe"/>
    <s v="SHORT"/>
    <s v="A320"/>
    <n v="0"/>
    <n v="11"/>
    <n v="169"/>
    <n v="0"/>
    <n v="7"/>
    <n v="28"/>
    <m/>
    <m/>
  </r>
  <r>
    <d v="2025-09-08T00:00:00"/>
    <d v="1899-12-30T13:43:00"/>
    <s v="Lunchtime"/>
    <s v="BA"/>
    <s v="BA6592"/>
    <s v="LHR"/>
    <s v="JFK"/>
    <s v="USA"/>
    <s v="North America"/>
    <s v="LONG"/>
    <s v="B787"/>
    <n v="8"/>
    <n v="48"/>
    <n v="200"/>
    <n v="0"/>
    <n v="4"/>
    <n v="20"/>
    <m/>
    <m/>
  </r>
  <r>
    <d v="2025-06-14T00:00:00"/>
    <d v="1899-12-30T20:17:00"/>
    <s v="Evening"/>
    <s v="BA"/>
    <s v="BA4312"/>
    <s v="LHR"/>
    <s v="VIE"/>
    <s v="Austria"/>
    <s v="Europe"/>
    <s v="SHORT"/>
    <s v="A320"/>
    <n v="0"/>
    <n v="3"/>
    <n v="177"/>
    <n v="1"/>
    <n v="11"/>
    <n v="40"/>
    <m/>
    <m/>
  </r>
  <r>
    <d v="2025-08-07T00:00:00"/>
    <d v="1899-12-30T21:56:00"/>
    <s v="Evening"/>
    <s v="BA"/>
    <s v="BA9462"/>
    <s v="LHR"/>
    <s v="DXB"/>
    <s v="UAE"/>
    <s v="Middle East"/>
    <s v="LONG"/>
    <s v="A350"/>
    <n v="0"/>
    <n v="56"/>
    <n v="275"/>
    <n v="0"/>
    <n v="10"/>
    <n v="36"/>
    <m/>
    <m/>
  </r>
  <r>
    <d v="2025-06-14T00:00:00"/>
    <d v="1899-12-30T19:44:00"/>
    <s v="Evening"/>
    <s v="BA"/>
    <s v="BA3105"/>
    <s v="LHR"/>
    <s v="MAD"/>
    <s v="Spain"/>
    <s v="Europe"/>
    <s v="SHORT"/>
    <s v="A320"/>
    <n v="0"/>
    <n v="8"/>
    <n v="172"/>
    <n v="0"/>
    <n v="3"/>
    <n v="18"/>
    <m/>
    <m/>
  </r>
  <r>
    <d v="2025-08-12T00:00:00"/>
    <d v="1899-12-30T13:22:00"/>
    <s v="Lunchtime"/>
    <s v="BA"/>
    <s v="BA3691"/>
    <s v="LHR"/>
    <s v="JFK"/>
    <s v="USA"/>
    <s v="North America"/>
    <s v="LONG"/>
    <s v="A350"/>
    <n v="0"/>
    <n v="56"/>
    <n v="275"/>
    <n v="0"/>
    <n v="16"/>
    <n v="52"/>
    <m/>
    <m/>
  </r>
  <r>
    <d v="2025-08-03T00:00:00"/>
    <d v="1899-12-30T21:00:00"/>
    <s v="Evening"/>
    <s v="BA"/>
    <s v="BA1813"/>
    <s v="LHR"/>
    <s v="DFW"/>
    <s v="USA"/>
    <s v="North America"/>
    <s v="LONG"/>
    <s v="B777"/>
    <n v="8"/>
    <n v="49"/>
    <n v="178"/>
    <n v="0"/>
    <n v="9"/>
    <n v="35"/>
    <m/>
    <m/>
  </r>
  <r>
    <d v="2025-07-01T00:00:00"/>
    <d v="1899-12-30T09:59:00"/>
    <s v="Morning"/>
    <s v="BA"/>
    <s v="BA5743"/>
    <s v="LHR"/>
    <s v="FRA"/>
    <s v="Germany"/>
    <s v="Europe"/>
    <s v="SHORT"/>
    <s v="A320"/>
    <n v="0"/>
    <n v="0"/>
    <n v="180"/>
    <n v="1"/>
    <n v="12"/>
    <n v="42"/>
    <n v="180"/>
    <s v="Group A"/>
  </r>
  <r>
    <d v="2025-04-16T00:00:00"/>
    <d v="1899-12-30T08:01:00"/>
    <s v="Morning"/>
    <s v="BA"/>
    <s v="BA1102"/>
    <s v="LHR"/>
    <s v="LAX"/>
    <s v="USA"/>
    <s v="North America"/>
    <s v="LONG"/>
    <s v="B777"/>
    <n v="0"/>
    <n v="32"/>
    <n v="304"/>
    <n v="2"/>
    <n v="15"/>
    <n v="52"/>
    <n v="336"/>
    <s v="Group B"/>
  </r>
  <r>
    <d v="2025-05-21T00:00:00"/>
    <d v="1899-12-30T06:18:00"/>
    <s v="Morning"/>
    <s v="BA"/>
    <s v="BA9584"/>
    <s v="LHR"/>
    <s v="ZRH"/>
    <s v="Switzerland"/>
    <s v="Europe"/>
    <s v="SHORT"/>
    <s v="A320"/>
    <n v="0"/>
    <n v="4"/>
    <n v="176"/>
    <n v="2"/>
    <n v="8"/>
    <n v="31"/>
    <n v="180"/>
    <s v="Group A"/>
  </r>
  <r>
    <d v="2025-07-02T00:00:00"/>
    <d v="1899-12-30T15:04:00"/>
    <s v="Afternoon"/>
    <s v="BA"/>
    <s v="BA5776"/>
    <s v="LHR"/>
    <s v="MAD"/>
    <s v="Spain"/>
    <s v="Europe"/>
    <s v="SHORT"/>
    <s v="A320"/>
    <n v="0"/>
    <n v="5"/>
    <n v="175"/>
    <n v="0"/>
    <n v="10"/>
    <n v="35"/>
    <m/>
    <m/>
  </r>
  <r>
    <d v="2025-06-28T00:00:00"/>
    <d v="1899-12-30T11:53:00"/>
    <s v="Morning"/>
    <s v="BA"/>
    <s v="BA1055"/>
    <s v="LHR"/>
    <s v="AMS"/>
    <s v="Netherlands"/>
    <s v="Europe"/>
    <s v="SHORT"/>
    <s v="A320"/>
    <n v="0"/>
    <n v="10"/>
    <n v="170"/>
    <n v="0"/>
    <n v="12"/>
    <n v="43"/>
    <n v="180"/>
    <s v="Group A"/>
  </r>
  <r>
    <d v="2025-10-11T00:00:00"/>
    <d v="1899-12-30T18:45:00"/>
    <s v="Evening"/>
    <s v="BA"/>
    <s v="BA2569"/>
    <s v="LHR"/>
    <s v="AMS"/>
    <s v="Netherlands"/>
    <s v="Europe"/>
    <s v="SHORT"/>
    <s v="A320"/>
    <n v="0"/>
    <n v="18"/>
    <n v="162"/>
    <n v="1"/>
    <n v="4"/>
    <n v="19"/>
    <m/>
    <m/>
  </r>
  <r>
    <d v="2025-08-25T00:00:00"/>
    <d v="1899-12-30T20:10:00"/>
    <s v="Evening"/>
    <s v="BA"/>
    <s v="BA5712"/>
    <s v="LHR"/>
    <s v="JFK"/>
    <s v="USA"/>
    <s v="North America"/>
    <s v="LONG"/>
    <s v="B787"/>
    <n v="0"/>
    <n v="35"/>
    <n v="179"/>
    <n v="0"/>
    <n v="8"/>
    <n v="31"/>
    <m/>
    <m/>
  </r>
  <r>
    <d v="2025-08-03T00:00:00"/>
    <d v="1899-12-30T14:43:00"/>
    <s v="Afternoon"/>
    <s v="BA"/>
    <s v="BA3578"/>
    <s v="LHR"/>
    <s v="IST"/>
    <s v="Turkey"/>
    <s v="Europe"/>
    <s v="SHORT"/>
    <s v="A320"/>
    <n v="0"/>
    <n v="4"/>
    <n v="176"/>
    <n v="0"/>
    <n v="8"/>
    <n v="32"/>
    <m/>
    <m/>
  </r>
  <r>
    <d v="2025-09-01T00:00:00"/>
    <d v="1899-12-30T16:42:00"/>
    <s v="Afternoon"/>
    <s v="BA"/>
    <s v="BA4633"/>
    <s v="LHR"/>
    <s v="LAX"/>
    <s v="USA"/>
    <s v="North America"/>
    <s v="LONG"/>
    <s v="B787"/>
    <n v="8"/>
    <n v="42"/>
    <n v="166"/>
    <n v="2"/>
    <n v="3"/>
    <n v="15"/>
    <m/>
    <m/>
  </r>
  <r>
    <d v="2025-10-13T00:00:00"/>
    <d v="1899-12-30T22:45:00"/>
    <s v="Evening"/>
    <s v="BA"/>
    <s v="BA2771"/>
    <s v="LHR"/>
    <s v="JFK"/>
    <s v="USA"/>
    <s v="North America"/>
    <s v="LONG"/>
    <s v="B777"/>
    <n v="0"/>
    <n v="32"/>
    <n v="304"/>
    <n v="0"/>
    <n v="20"/>
    <n v="66"/>
    <m/>
    <m/>
  </r>
  <r>
    <d v="2025-09-14T00:00:00"/>
    <d v="1899-12-30T19:30:00"/>
    <s v="Evening"/>
    <s v="BA"/>
    <s v="BA4463"/>
    <s v="LHR"/>
    <s v="VIE"/>
    <s v="Austria"/>
    <s v="Europe"/>
    <s v="SHORT"/>
    <s v="A320"/>
    <n v="0"/>
    <n v="11"/>
    <n v="169"/>
    <n v="0"/>
    <n v="0"/>
    <n v="8"/>
    <m/>
    <m/>
  </r>
  <r>
    <d v="2025-07-02T00:00:00"/>
    <d v="1899-12-30T17:48:00"/>
    <s v="Afternoon"/>
    <s v="BA"/>
    <s v="BA8018"/>
    <s v="LHR"/>
    <s v="VIE"/>
    <s v="Austria"/>
    <s v="Europe"/>
    <s v="SHORT"/>
    <s v="A320"/>
    <n v="0"/>
    <n v="2"/>
    <n v="178"/>
    <n v="0"/>
    <n v="1"/>
    <n v="10"/>
    <m/>
    <m/>
  </r>
  <r>
    <d v="2025-10-14T00:00:00"/>
    <d v="1899-12-30T22:54:00"/>
    <s v="Evening"/>
    <s v="BA"/>
    <s v="BA1341"/>
    <s v="LHR"/>
    <s v="ORD"/>
    <s v="USA"/>
    <s v="North America"/>
    <s v="LONG"/>
    <s v="B777"/>
    <n v="0"/>
    <n v="32"/>
    <n v="304"/>
    <n v="0"/>
    <n v="15"/>
    <n v="51"/>
    <m/>
    <m/>
  </r>
  <r>
    <d v="2025-08-15T00:00:00"/>
    <d v="1899-12-30T22:42:00"/>
    <s v="Evening"/>
    <s v="BA"/>
    <s v="BA4798"/>
    <s v="LHR"/>
    <s v="MUC"/>
    <s v="Germany"/>
    <s v="Europe"/>
    <s v="SHORT"/>
    <s v="A320"/>
    <n v="0"/>
    <n v="3"/>
    <n v="177"/>
    <n v="0"/>
    <n v="12"/>
    <n v="41"/>
    <m/>
    <m/>
  </r>
  <r>
    <d v="2025-04-04T00:00:00"/>
    <d v="1899-12-30T06:07:00"/>
    <s v="Morning"/>
    <s v="BA"/>
    <s v="BA1746"/>
    <s v="LHR"/>
    <s v="JFK"/>
    <s v="USA"/>
    <s v="North America"/>
    <s v="LONG"/>
    <s v="B777"/>
    <n v="8"/>
    <n v="49"/>
    <n v="178"/>
    <n v="2"/>
    <n v="2"/>
    <n v="14"/>
    <n v="235"/>
    <s v="Group B"/>
  </r>
  <r>
    <d v="2025-09-11T00:00:00"/>
    <d v="1899-12-30T17:50:00"/>
    <s v="Afternoon"/>
    <s v="BA"/>
    <s v="BA4999"/>
    <s v="LHR"/>
    <s v="FRA"/>
    <s v="Germany"/>
    <s v="Europe"/>
    <s v="SHORT"/>
    <s v="A320"/>
    <n v="0"/>
    <n v="2"/>
    <n v="178"/>
    <n v="0"/>
    <n v="11"/>
    <n v="40"/>
    <m/>
    <m/>
  </r>
  <r>
    <d v="2025-09-22T00:00:00"/>
    <d v="1899-12-30T11:37:00"/>
    <s v="Morning"/>
    <s v="BA"/>
    <s v="BA6273"/>
    <s v="LHR"/>
    <s v="ORD"/>
    <s v="USA"/>
    <s v="North America"/>
    <s v="LONG"/>
    <s v="B787"/>
    <n v="8"/>
    <n v="48"/>
    <n v="200"/>
    <n v="0"/>
    <n v="16"/>
    <n v="53"/>
    <n v="256"/>
    <s v="Group B"/>
  </r>
  <r>
    <d v="2025-10-15T00:00:00"/>
    <d v="1899-12-30T20:23:00"/>
    <s v="Evening"/>
    <s v="BA"/>
    <s v="BA3589"/>
    <s v="LHR"/>
    <s v="ORD"/>
    <s v="USA"/>
    <s v="North America"/>
    <s v="LONG"/>
    <s v="B777"/>
    <n v="0"/>
    <n v="48"/>
    <n v="224"/>
    <n v="1"/>
    <n v="8"/>
    <n v="30"/>
    <m/>
    <m/>
  </r>
  <r>
    <d v="2025-06-01T00:00:00"/>
    <d v="1899-12-30T13:36:00"/>
    <s v="Lunchtime"/>
    <s v="BA"/>
    <s v="BA1893"/>
    <s v="LHR"/>
    <s v="ZRH"/>
    <s v="Switzerland"/>
    <s v="Europe"/>
    <s v="SHORT"/>
    <s v="A320"/>
    <n v="0"/>
    <n v="18"/>
    <n v="162"/>
    <n v="0"/>
    <n v="22"/>
    <n v="71"/>
    <m/>
    <m/>
  </r>
  <r>
    <d v="2025-10-22T00:00:00"/>
    <d v="1899-12-30T19:59:00"/>
    <s v="Evening"/>
    <s v="BA"/>
    <s v="BA7299"/>
    <s v="LHR"/>
    <s v="JFK"/>
    <s v="USA"/>
    <s v="North America"/>
    <s v="LONG"/>
    <s v="A350"/>
    <n v="0"/>
    <n v="56"/>
    <n v="275"/>
    <n v="0"/>
    <n v="0"/>
    <n v="3"/>
    <m/>
    <m/>
  </r>
  <r>
    <d v="2025-06-07T00:00:00"/>
    <d v="1899-12-30T11:47:00"/>
    <s v="Morning"/>
    <s v="BA"/>
    <s v="BA6078"/>
    <s v="LHR"/>
    <s v="JFK"/>
    <s v="USA"/>
    <s v="North America"/>
    <s v="LONG"/>
    <s v="B777"/>
    <n v="0"/>
    <n v="32"/>
    <n v="300"/>
    <n v="0"/>
    <n v="12"/>
    <n v="41"/>
    <n v="332"/>
    <s v="Group B"/>
  </r>
  <r>
    <d v="2025-05-25T00:00:00"/>
    <d v="1899-12-30T14:27:00"/>
    <s v="Afternoon"/>
    <s v="BA"/>
    <s v="BA7194"/>
    <s v="LHR"/>
    <s v="HND"/>
    <s v="Japan"/>
    <s v="Asia"/>
    <s v="LONG"/>
    <s v="B787"/>
    <n v="0"/>
    <n v="35"/>
    <n v="179"/>
    <n v="1"/>
    <n v="14"/>
    <n v="48"/>
    <m/>
    <m/>
  </r>
  <r>
    <d v="2025-04-05T00:00:00"/>
    <d v="1899-12-30T21:30:00"/>
    <s v="Evening"/>
    <s v="BA"/>
    <s v="BA5377"/>
    <s v="LHR"/>
    <s v="HND"/>
    <s v="Japan"/>
    <s v="Asia"/>
    <s v="LONG"/>
    <s v="A380"/>
    <n v="14"/>
    <n v="97"/>
    <n v="358"/>
    <n v="0"/>
    <n v="13"/>
    <n v="44"/>
    <m/>
    <m/>
  </r>
  <r>
    <d v="2025-06-04T00:00:00"/>
    <d v="1899-12-30T07:23:00"/>
    <s v="Morning"/>
    <s v="BA"/>
    <s v="BA6958"/>
    <s v="LHR"/>
    <s v="DFW"/>
    <s v="USA"/>
    <s v="North America"/>
    <s v="LONG"/>
    <s v="B777"/>
    <n v="0"/>
    <n v="32"/>
    <n v="304"/>
    <n v="0"/>
    <n v="7"/>
    <n v="27"/>
    <n v="336"/>
    <s v="Group B"/>
  </r>
  <r>
    <d v="2025-08-08T00:00:00"/>
    <d v="1899-12-30T11:40:00"/>
    <s v="Morning"/>
    <s v="BA"/>
    <s v="BA1540"/>
    <s v="LHR"/>
    <s v="BCN"/>
    <s v="Spain"/>
    <s v="Europe"/>
    <s v="SHORT"/>
    <s v="A320"/>
    <n v="0"/>
    <n v="13"/>
    <n v="167"/>
    <n v="0"/>
    <n v="6"/>
    <n v="26"/>
    <n v="180"/>
    <s v="Group A"/>
  </r>
  <r>
    <d v="2025-07-18T00:00:00"/>
    <d v="1899-12-30T18:56:00"/>
    <s v="Evening"/>
    <s v="BA"/>
    <s v="BA6607"/>
    <s v="LHR"/>
    <s v="VIE"/>
    <s v="Austria"/>
    <s v="Europe"/>
    <s v="SHORT"/>
    <s v="A320"/>
    <n v="0"/>
    <n v="2"/>
    <n v="178"/>
    <n v="0"/>
    <n v="10"/>
    <n v="37"/>
    <m/>
    <m/>
  </r>
  <r>
    <d v="2025-06-09T00:00:00"/>
    <d v="1899-12-30T10:14:00"/>
    <s v="Morning"/>
    <s v="BA"/>
    <s v="BA4618"/>
    <s v="LHR"/>
    <s v="IST"/>
    <s v="Turkey"/>
    <s v="Europe"/>
    <s v="SHORT"/>
    <s v="A320"/>
    <n v="0"/>
    <n v="12"/>
    <n v="168"/>
    <n v="0"/>
    <n v="12"/>
    <n v="43"/>
    <n v="180"/>
    <s v="Group A"/>
  </r>
  <r>
    <d v="2025-08-08T00:00:00"/>
    <d v="1899-12-30T17:38:00"/>
    <s v="Afternoon"/>
    <s v="BA"/>
    <s v="BA9360"/>
    <s v="LHR"/>
    <s v="MUC"/>
    <s v="Germany"/>
    <s v="Europe"/>
    <s v="SHORT"/>
    <s v="A320"/>
    <n v="0"/>
    <n v="3"/>
    <n v="177"/>
    <n v="1"/>
    <n v="11"/>
    <n v="40"/>
    <m/>
    <m/>
  </r>
  <r>
    <d v="2025-08-24T00:00:00"/>
    <d v="1899-12-30T19:09:00"/>
    <s v="Evening"/>
    <s v="BA"/>
    <s v="BA8378"/>
    <s v="LHR"/>
    <s v="BCN"/>
    <s v="Spain"/>
    <s v="Europe"/>
    <s v="SHORT"/>
    <s v="A320"/>
    <n v="0"/>
    <n v="7"/>
    <n v="173"/>
    <n v="0"/>
    <n v="13"/>
    <n v="47"/>
    <m/>
    <m/>
  </r>
  <r>
    <d v="2025-07-26T00:00:00"/>
    <d v="1899-12-30T16:18:00"/>
    <s v="Afternoon"/>
    <s v="BA"/>
    <s v="BA9038"/>
    <s v="LHR"/>
    <s v="MAD"/>
    <s v="Spain"/>
    <s v="Europe"/>
    <s v="SHORT"/>
    <s v="A320"/>
    <n v="0"/>
    <n v="3"/>
    <n v="177"/>
    <n v="1"/>
    <n v="2"/>
    <n v="14"/>
    <m/>
    <m/>
  </r>
  <r>
    <d v="2025-07-25T00:00:00"/>
    <d v="1899-12-30T06:23:00"/>
    <s v="Morning"/>
    <s v="BA"/>
    <s v="BA1215"/>
    <s v="LHR"/>
    <s v="MAD"/>
    <s v="Spain"/>
    <s v="Europe"/>
    <s v="SHORT"/>
    <s v="A320"/>
    <n v="0"/>
    <n v="11"/>
    <n v="169"/>
    <n v="0"/>
    <n v="7"/>
    <n v="27"/>
    <n v="180"/>
    <s v="Group A"/>
  </r>
  <r>
    <d v="2025-10-03T00:00:00"/>
    <d v="1899-12-30T10:40:00"/>
    <s v="Morning"/>
    <s v="BA"/>
    <s v="BA7945"/>
    <s v="LHR"/>
    <s v="FRA"/>
    <s v="Germany"/>
    <s v="Europe"/>
    <s v="SHORT"/>
    <s v="A320"/>
    <n v="0"/>
    <n v="9"/>
    <n v="171"/>
    <n v="0"/>
    <n v="3"/>
    <n v="16"/>
    <n v="180"/>
    <s v="Group A"/>
  </r>
  <r>
    <d v="2025-10-23T00:00:00"/>
    <d v="1899-12-30T10:14:00"/>
    <s v="Morning"/>
    <s v="BA"/>
    <s v="BA6354"/>
    <s v="LHR"/>
    <s v="AMS"/>
    <s v="Netherlands"/>
    <s v="Europe"/>
    <s v="SHORT"/>
    <s v="A320"/>
    <n v="0"/>
    <n v="16"/>
    <n v="164"/>
    <n v="0"/>
    <n v="6"/>
    <n v="24"/>
    <n v="180"/>
    <s v="Group A"/>
  </r>
  <r>
    <d v="2025-05-19T00:00:00"/>
    <d v="1899-12-30T17:06:00"/>
    <s v="Afternoon"/>
    <s v="BA"/>
    <s v="BA9871"/>
    <s v="LHR"/>
    <s v="DFW"/>
    <s v="USA"/>
    <s v="North America"/>
    <s v="LONG"/>
    <s v="B777"/>
    <n v="8"/>
    <n v="49"/>
    <n v="178"/>
    <n v="2"/>
    <n v="13"/>
    <n v="46"/>
    <m/>
    <m/>
  </r>
  <r>
    <d v="2025-08-13T00:00:00"/>
    <d v="1899-12-30T09:18:00"/>
    <s v="Morning"/>
    <s v="BA"/>
    <s v="BA7299"/>
    <s v="LHR"/>
    <s v="MUC"/>
    <s v="Germany"/>
    <s v="Europe"/>
    <s v="SHORT"/>
    <s v="A320"/>
    <n v="0"/>
    <n v="8"/>
    <n v="172"/>
    <n v="1"/>
    <n v="8"/>
    <n v="32"/>
    <n v="180"/>
    <s v="Group A"/>
  </r>
  <r>
    <d v="2025-04-27T00:00:00"/>
    <d v="1899-12-30T12:21:00"/>
    <s v="Lunchtime"/>
    <s v="BA"/>
    <s v="BA8045"/>
    <s v="LHR"/>
    <s v="VIE"/>
    <s v="Austria"/>
    <s v="Europe"/>
    <s v="SHORT"/>
    <s v="A320"/>
    <n v="0"/>
    <n v="19"/>
    <n v="161"/>
    <n v="3"/>
    <n v="22"/>
    <n v="71"/>
    <m/>
    <m/>
  </r>
  <r>
    <d v="2025-06-07T00:00:00"/>
    <d v="1899-12-30T10:39:00"/>
    <s v="Morning"/>
    <s v="BA"/>
    <s v="BA7881"/>
    <s v="LHR"/>
    <s v="HND"/>
    <s v="Japan"/>
    <s v="Asia"/>
    <s v="LONG"/>
    <s v="A350"/>
    <n v="0"/>
    <n v="56"/>
    <n v="275"/>
    <n v="1"/>
    <n v="9"/>
    <n v="33"/>
    <n v="331"/>
    <s v="Group C"/>
  </r>
  <r>
    <d v="2025-06-16T00:00:00"/>
    <d v="1899-12-30T13:31:00"/>
    <s v="Lunchtime"/>
    <s v="BA"/>
    <s v="BA7254"/>
    <s v="LHR"/>
    <s v="DXB"/>
    <s v="UAE"/>
    <s v="Middle East"/>
    <s v="LONG"/>
    <s v="B777"/>
    <n v="8"/>
    <n v="49"/>
    <n v="178"/>
    <n v="1"/>
    <n v="8"/>
    <n v="31"/>
    <m/>
    <m/>
  </r>
  <r>
    <d v="2025-05-26T00:00:00"/>
    <d v="1899-12-30T07:18:00"/>
    <s v="Morning"/>
    <s v="BA"/>
    <s v="BA2156"/>
    <s v="LHR"/>
    <s v="ZRH"/>
    <s v="Switzerland"/>
    <s v="Europe"/>
    <s v="SHORT"/>
    <s v="A320"/>
    <n v="0"/>
    <n v="8"/>
    <n v="172"/>
    <n v="0"/>
    <n v="8"/>
    <n v="32"/>
    <n v="180"/>
    <s v="Group A"/>
  </r>
  <r>
    <d v="2025-09-16T00:00:00"/>
    <d v="1899-12-30T09:28:00"/>
    <s v="Morning"/>
    <s v="BA"/>
    <s v="BA8045"/>
    <s v="LHR"/>
    <s v="MUC"/>
    <s v="Germany"/>
    <s v="Europe"/>
    <s v="SHORT"/>
    <s v="A320"/>
    <n v="0"/>
    <n v="18"/>
    <n v="162"/>
    <n v="0"/>
    <n v="4"/>
    <n v="20"/>
    <n v="180"/>
    <s v="Group A"/>
  </r>
  <r>
    <d v="2025-04-02T00:00:00"/>
    <d v="1899-12-30T21:57:00"/>
    <s v="Evening"/>
    <s v="BA"/>
    <s v="BA5580"/>
    <s v="LHR"/>
    <s v="LAX"/>
    <s v="USA"/>
    <s v="North America"/>
    <s v="LONG"/>
    <s v="B777"/>
    <n v="8"/>
    <n v="49"/>
    <n v="178"/>
    <n v="0"/>
    <n v="7"/>
    <n v="29"/>
    <m/>
    <m/>
  </r>
  <r>
    <d v="2025-05-16T00:00:00"/>
    <d v="1899-12-30T19:51:00"/>
    <s v="Evening"/>
    <s v="BA"/>
    <s v="BA1399"/>
    <s v="LHR"/>
    <s v="CDG"/>
    <s v="France"/>
    <s v="Europe"/>
    <s v="SHORT"/>
    <s v="A320"/>
    <n v="0"/>
    <n v="12"/>
    <n v="168"/>
    <n v="0"/>
    <n v="14"/>
    <n v="48"/>
    <m/>
    <m/>
  </r>
  <r>
    <d v="2025-07-19T00:00:00"/>
    <d v="1899-12-30T22:14:00"/>
    <s v="Evening"/>
    <s v="BA"/>
    <s v="BA6116"/>
    <s v="LHR"/>
    <s v="ORD"/>
    <s v="USA"/>
    <s v="North America"/>
    <s v="LONG"/>
    <s v="B787"/>
    <n v="8"/>
    <n v="48"/>
    <n v="200"/>
    <n v="0"/>
    <n v="8"/>
    <n v="32"/>
    <m/>
    <m/>
  </r>
  <r>
    <d v="2025-07-23T00:00:00"/>
    <d v="1899-12-30T08:40:00"/>
    <s v="Morning"/>
    <s v="BA"/>
    <s v="BA6427"/>
    <s v="LHR"/>
    <s v="MUC"/>
    <s v="Germany"/>
    <s v="Europe"/>
    <s v="SHORT"/>
    <s v="A320"/>
    <n v="0"/>
    <n v="2"/>
    <n v="178"/>
    <n v="0"/>
    <n v="3"/>
    <n v="18"/>
    <n v="180"/>
    <s v="Group A"/>
  </r>
  <r>
    <d v="2025-08-26T00:00:00"/>
    <d v="1899-12-30T10:54:00"/>
    <s v="Morning"/>
    <s v="BA"/>
    <s v="BA2001"/>
    <s v="LHR"/>
    <s v="HND"/>
    <s v="Japan"/>
    <s v="Asia"/>
    <s v="LONG"/>
    <s v="B777"/>
    <n v="8"/>
    <n v="49"/>
    <n v="178"/>
    <n v="0"/>
    <n v="3"/>
    <n v="16"/>
    <n v="235"/>
    <s v="Group C"/>
  </r>
  <r>
    <d v="2025-06-18T00:00:00"/>
    <d v="1899-12-30T10:42:00"/>
    <s v="Morning"/>
    <s v="BA"/>
    <s v="BA4218"/>
    <s v="LHR"/>
    <s v="LAX"/>
    <s v="USA"/>
    <s v="North America"/>
    <s v="LONG"/>
    <s v="B787"/>
    <n v="8"/>
    <n v="48"/>
    <n v="200"/>
    <n v="0"/>
    <n v="5"/>
    <n v="23"/>
    <n v="256"/>
    <s v="Group B"/>
  </r>
  <r>
    <d v="2025-08-03T00:00:00"/>
    <d v="1899-12-30T11:49:00"/>
    <s v="Morning"/>
    <s v="BA"/>
    <s v="BA6445"/>
    <s v="LHR"/>
    <s v="AMS"/>
    <s v="Netherlands"/>
    <s v="Europe"/>
    <s v="SHORT"/>
    <s v="A320"/>
    <n v="0"/>
    <n v="6"/>
    <n v="174"/>
    <n v="0"/>
    <n v="8"/>
    <n v="31"/>
    <n v="180"/>
    <s v="Group A"/>
  </r>
  <r>
    <d v="2025-04-11T00:00:00"/>
    <d v="1899-12-30T08:56:00"/>
    <s v="Morning"/>
    <s v="BA"/>
    <s v="BA1754"/>
    <s v="LHR"/>
    <s v="VIE"/>
    <s v="Austria"/>
    <s v="Europe"/>
    <s v="SHORT"/>
    <s v="A320"/>
    <n v="0"/>
    <n v="11"/>
    <n v="169"/>
    <n v="0"/>
    <n v="14"/>
    <n v="49"/>
    <n v="180"/>
    <s v="Group A"/>
  </r>
  <r>
    <d v="2025-05-29T00:00:00"/>
    <d v="1899-12-30T19:43:00"/>
    <s v="Evening"/>
    <s v="BA"/>
    <s v="BA1452"/>
    <s v="LHR"/>
    <s v="BCN"/>
    <s v="Spain"/>
    <s v="Europe"/>
    <s v="SHORT"/>
    <s v="A320"/>
    <n v="0"/>
    <n v="13"/>
    <n v="167"/>
    <n v="3"/>
    <n v="0"/>
    <n v="9"/>
    <m/>
    <m/>
  </r>
  <r>
    <d v="2025-07-22T00:00:00"/>
    <d v="1899-12-30T19:21:00"/>
    <s v="Evening"/>
    <s v="BA"/>
    <s v="BA3440"/>
    <s v="LHR"/>
    <s v="JFK"/>
    <s v="USA"/>
    <s v="North America"/>
    <s v="LONG"/>
    <s v="B777"/>
    <n v="0"/>
    <n v="32"/>
    <n v="300"/>
    <n v="0"/>
    <n v="6"/>
    <n v="25"/>
    <m/>
    <m/>
  </r>
  <r>
    <d v="2025-05-28T00:00:00"/>
    <d v="1899-12-30T14:00:00"/>
    <s v="Afternoon"/>
    <s v="BA"/>
    <s v="BA1675"/>
    <s v="LHR"/>
    <s v="HND"/>
    <s v="Japan"/>
    <s v="Asia"/>
    <s v="LONG"/>
    <s v="B777"/>
    <n v="0"/>
    <n v="32"/>
    <n v="300"/>
    <n v="0"/>
    <n v="9"/>
    <n v="33"/>
    <m/>
    <m/>
  </r>
  <r>
    <d v="2025-06-16T00:00:00"/>
    <d v="1899-12-30T13:29:00"/>
    <s v="Lunchtime"/>
    <s v="BA"/>
    <s v="BA8498"/>
    <s v="LHR"/>
    <s v="DFW"/>
    <s v="USA"/>
    <s v="North America"/>
    <s v="LONG"/>
    <s v="B777"/>
    <n v="0"/>
    <n v="32"/>
    <n v="304"/>
    <n v="2"/>
    <n v="0"/>
    <n v="2"/>
    <m/>
    <m/>
  </r>
  <r>
    <d v="2025-08-01T00:00:00"/>
    <d v="1899-12-30T18:08:00"/>
    <s v="Evening"/>
    <s v="BA"/>
    <s v="BA1525"/>
    <s v="LHR"/>
    <s v="MAD"/>
    <s v="Spain"/>
    <s v="Europe"/>
    <s v="SHORT"/>
    <s v="A320"/>
    <n v="0"/>
    <n v="20"/>
    <n v="160"/>
    <n v="0"/>
    <n v="3"/>
    <n v="17"/>
    <m/>
    <m/>
  </r>
  <r>
    <d v="2025-10-08T00:00:00"/>
    <d v="1899-12-30T11:02:00"/>
    <s v="Morning"/>
    <s v="BA"/>
    <s v="BA7630"/>
    <s v="LHR"/>
    <s v="DFW"/>
    <s v="USA"/>
    <s v="North America"/>
    <s v="LONG"/>
    <s v="B777"/>
    <n v="0"/>
    <n v="48"/>
    <n v="224"/>
    <n v="0"/>
    <n v="4"/>
    <n v="20"/>
    <n v="272"/>
    <s v="Group B"/>
  </r>
  <r>
    <d v="2025-05-26T00:00:00"/>
    <d v="1899-12-30T09:06:00"/>
    <s v="Morning"/>
    <s v="BA"/>
    <s v="BA3185"/>
    <s v="LHR"/>
    <s v="HND"/>
    <s v="Japan"/>
    <s v="Asia"/>
    <s v="LONG"/>
    <s v="B777"/>
    <n v="0"/>
    <n v="32"/>
    <n v="300"/>
    <n v="0"/>
    <n v="3"/>
    <n v="18"/>
    <n v="332"/>
    <s v="Group C"/>
  </r>
  <r>
    <d v="2025-08-20T00:00:00"/>
    <d v="1899-12-30T17:07:00"/>
    <s v="Afternoon"/>
    <s v="BA"/>
    <s v="BA1393"/>
    <s v="LHR"/>
    <s v="FRA"/>
    <s v="Germany"/>
    <s v="Europe"/>
    <s v="SHORT"/>
    <s v="A320"/>
    <n v="0"/>
    <n v="8"/>
    <n v="172"/>
    <n v="0"/>
    <n v="9"/>
    <n v="33"/>
    <m/>
    <m/>
  </r>
  <r>
    <d v="2025-08-16T00:00:00"/>
    <d v="1899-12-30T10:04:00"/>
    <s v="Morning"/>
    <s v="BA"/>
    <s v="BA5862"/>
    <s v="LHR"/>
    <s v="BCN"/>
    <s v="Spain"/>
    <s v="Europe"/>
    <s v="SHORT"/>
    <s v="A320"/>
    <n v="0"/>
    <n v="20"/>
    <n v="160"/>
    <n v="0"/>
    <n v="7"/>
    <n v="28"/>
    <n v="180"/>
    <s v="Group A"/>
  </r>
  <r>
    <d v="2025-06-24T00:00:00"/>
    <d v="1899-12-30T12:51:00"/>
    <s v="Lunchtime"/>
    <s v="BA"/>
    <s v="BA3466"/>
    <s v="LHR"/>
    <s v="BCN"/>
    <s v="Spain"/>
    <s v="Europe"/>
    <s v="SHORT"/>
    <s v="A320"/>
    <n v="0"/>
    <n v="2"/>
    <n v="178"/>
    <n v="0"/>
    <n v="5"/>
    <n v="22"/>
    <m/>
    <m/>
  </r>
  <r>
    <d v="2025-05-24T00:00:00"/>
    <d v="1899-12-30T16:13:00"/>
    <s v="Afternoon"/>
    <s v="BA"/>
    <s v="BA9107"/>
    <s v="LHR"/>
    <s v="ORD"/>
    <s v="USA"/>
    <s v="North America"/>
    <s v="LONG"/>
    <s v="B777"/>
    <n v="0"/>
    <n v="48"/>
    <n v="224"/>
    <n v="0"/>
    <n v="10"/>
    <n v="37"/>
    <m/>
    <m/>
  </r>
  <r>
    <d v="2025-05-01T00:00:00"/>
    <d v="1899-12-30T10:20:00"/>
    <s v="Morning"/>
    <s v="BA"/>
    <s v="BA2895"/>
    <s v="LHR"/>
    <s v="MAD"/>
    <s v="Spain"/>
    <s v="Europe"/>
    <s v="SHORT"/>
    <s v="A320"/>
    <n v="0"/>
    <n v="12"/>
    <n v="168"/>
    <n v="1"/>
    <n v="17"/>
    <n v="57"/>
    <n v="180"/>
    <s v="Group A"/>
  </r>
  <r>
    <d v="2025-08-15T00:00:00"/>
    <d v="1899-12-30T14:11:00"/>
    <s v="Afternoon"/>
    <s v="BA"/>
    <s v="BA5074"/>
    <s v="LHR"/>
    <s v="ORD"/>
    <s v="USA"/>
    <s v="North America"/>
    <s v="LONG"/>
    <s v="B777"/>
    <n v="0"/>
    <n v="48"/>
    <n v="224"/>
    <n v="0"/>
    <n v="17"/>
    <n v="56"/>
    <m/>
    <m/>
  </r>
  <r>
    <d v="2025-07-18T00:00:00"/>
    <d v="1899-12-30T14:53:00"/>
    <s v="Afternoon"/>
    <s v="BA"/>
    <s v="BA2198"/>
    <s v="LHR"/>
    <s v="IST"/>
    <s v="Turkey"/>
    <s v="Europe"/>
    <s v="SHORT"/>
    <s v="A320"/>
    <n v="0"/>
    <n v="5"/>
    <n v="175"/>
    <n v="0"/>
    <n v="0"/>
    <n v="0"/>
    <m/>
    <m/>
  </r>
  <r>
    <d v="2025-05-05T00:00:00"/>
    <d v="1899-12-30T08:18:00"/>
    <s v="Morning"/>
    <s v="BA"/>
    <s v="BA3993"/>
    <s v="LHR"/>
    <s v="ORD"/>
    <s v="USA"/>
    <s v="North America"/>
    <s v="LONG"/>
    <s v="A380"/>
    <n v="14"/>
    <n v="97"/>
    <n v="358"/>
    <n v="0"/>
    <n v="11"/>
    <n v="39"/>
    <n v="469"/>
    <s v="Group B"/>
  </r>
  <r>
    <d v="2025-04-20T00:00:00"/>
    <d v="1899-12-30T06:55:00"/>
    <s v="Morning"/>
    <s v="BA"/>
    <s v="BA9748"/>
    <s v="LHR"/>
    <s v="BCN"/>
    <s v="Spain"/>
    <s v="Europe"/>
    <s v="SHORT"/>
    <s v="A320"/>
    <n v="0"/>
    <n v="2"/>
    <n v="178"/>
    <n v="0"/>
    <n v="7"/>
    <n v="28"/>
    <n v="180"/>
    <s v="Group A"/>
  </r>
  <r>
    <d v="2025-08-18T00:00:00"/>
    <d v="1899-12-30T17:44:00"/>
    <s v="Afternoon"/>
    <s v="BA"/>
    <s v="BA2767"/>
    <s v="LHR"/>
    <s v="DFW"/>
    <s v="USA"/>
    <s v="North America"/>
    <s v="LONG"/>
    <s v="B787"/>
    <n v="8"/>
    <n v="48"/>
    <n v="200"/>
    <n v="1"/>
    <n v="9"/>
    <n v="33"/>
    <m/>
    <m/>
  </r>
  <r>
    <d v="2025-07-04T00:00:00"/>
    <d v="1899-12-30T21:20:00"/>
    <s v="Evening"/>
    <s v="BA"/>
    <s v="BA5251"/>
    <s v="LHR"/>
    <s v="DXB"/>
    <s v="UAE"/>
    <s v="Middle East"/>
    <s v="LONG"/>
    <s v="B777"/>
    <n v="8"/>
    <n v="49"/>
    <n v="178"/>
    <n v="0"/>
    <n v="6"/>
    <n v="24"/>
    <m/>
    <m/>
  </r>
  <r>
    <d v="2025-05-22T00:00:00"/>
    <d v="1899-12-30T13:22:00"/>
    <s v="Lunchtime"/>
    <s v="BA"/>
    <s v="BA8754"/>
    <s v="LHR"/>
    <s v="AMS"/>
    <s v="Netherlands"/>
    <s v="Europe"/>
    <s v="SHORT"/>
    <s v="A320"/>
    <n v="0"/>
    <n v="18"/>
    <n v="162"/>
    <n v="1"/>
    <n v="8"/>
    <n v="32"/>
    <m/>
    <m/>
  </r>
  <r>
    <d v="2025-08-11T00:00:00"/>
    <d v="1899-12-30T08:56:00"/>
    <s v="Morning"/>
    <s v="BA"/>
    <s v="BA5989"/>
    <s v="LHR"/>
    <s v="DXB"/>
    <s v="UAE"/>
    <s v="Middle East"/>
    <s v="LONG"/>
    <s v="B787"/>
    <n v="8"/>
    <n v="48"/>
    <n v="200"/>
    <n v="0"/>
    <n v="9"/>
    <n v="33"/>
    <n v="256"/>
    <s v="Group C"/>
  </r>
  <r>
    <d v="2025-10-21T00:00:00"/>
    <d v="1899-12-30T10:57:00"/>
    <s v="Morning"/>
    <s v="BA"/>
    <s v="BA6115"/>
    <s v="LHR"/>
    <s v="MUC"/>
    <s v="Germany"/>
    <s v="Europe"/>
    <s v="SHORT"/>
    <s v="A320"/>
    <n v="0"/>
    <n v="1"/>
    <n v="179"/>
    <n v="1"/>
    <n v="5"/>
    <n v="21"/>
    <n v="180"/>
    <s v="Group A"/>
  </r>
  <r>
    <d v="2025-10-17T00:00:00"/>
    <d v="1899-12-30T20:20:00"/>
    <s v="Evening"/>
    <s v="BA"/>
    <s v="BA1105"/>
    <s v="LHR"/>
    <s v="ORD"/>
    <s v="USA"/>
    <s v="North America"/>
    <s v="LONG"/>
    <s v="A350"/>
    <n v="0"/>
    <n v="56"/>
    <n v="275"/>
    <n v="0"/>
    <n v="3"/>
    <n v="16"/>
    <m/>
    <m/>
  </r>
  <r>
    <d v="2025-04-18T00:00:00"/>
    <d v="1899-12-30T17:22:00"/>
    <s v="Afternoon"/>
    <s v="BA"/>
    <s v="BA4529"/>
    <s v="LHR"/>
    <s v="CDG"/>
    <s v="France"/>
    <s v="Europe"/>
    <s v="SHORT"/>
    <s v="A320"/>
    <n v="0"/>
    <n v="14"/>
    <n v="166"/>
    <n v="0"/>
    <n v="5"/>
    <n v="23"/>
    <m/>
    <m/>
  </r>
  <r>
    <d v="2025-09-30T00:00:00"/>
    <d v="1899-12-30T13:51:00"/>
    <s v="Lunchtime"/>
    <s v="BA"/>
    <s v="BA2283"/>
    <s v="LHR"/>
    <s v="AMS"/>
    <s v="Netherlands"/>
    <s v="Europe"/>
    <s v="SHORT"/>
    <s v="A320"/>
    <n v="0"/>
    <n v="12"/>
    <n v="168"/>
    <n v="1"/>
    <n v="9"/>
    <n v="34"/>
    <m/>
    <m/>
  </r>
  <r>
    <d v="2025-09-30T00:00:00"/>
    <d v="1899-12-30T21:04:00"/>
    <s v="Evening"/>
    <s v="BA"/>
    <s v="BA2708"/>
    <s v="LHR"/>
    <s v="MUC"/>
    <s v="Germany"/>
    <s v="Europe"/>
    <s v="SHORT"/>
    <s v="A320"/>
    <n v="0"/>
    <n v="14"/>
    <n v="166"/>
    <n v="1"/>
    <n v="11"/>
    <n v="40"/>
    <m/>
    <m/>
  </r>
  <r>
    <d v="2025-04-02T00:00:00"/>
    <d v="1899-12-30T13:23:00"/>
    <s v="Lunchtime"/>
    <s v="BA"/>
    <s v="BA6306"/>
    <s v="LHR"/>
    <s v="MAD"/>
    <s v="Spain"/>
    <s v="Europe"/>
    <s v="SHORT"/>
    <s v="A320"/>
    <n v="0"/>
    <n v="3"/>
    <n v="177"/>
    <n v="0"/>
    <n v="12"/>
    <n v="44"/>
    <m/>
    <m/>
  </r>
  <r>
    <d v="2025-05-26T00:00:00"/>
    <d v="1899-12-30T07:22:00"/>
    <s v="Morning"/>
    <s v="BA"/>
    <s v="BA9952"/>
    <s v="LHR"/>
    <s v="DFW"/>
    <s v="USA"/>
    <s v="North America"/>
    <s v="LONG"/>
    <s v="A350"/>
    <n v="0"/>
    <n v="56"/>
    <n v="275"/>
    <n v="3"/>
    <n v="5"/>
    <n v="23"/>
    <n v="331"/>
    <s v="Group B"/>
  </r>
  <r>
    <d v="2025-10-06T00:00:00"/>
    <d v="1899-12-30T15:07:00"/>
    <s v="Afternoon"/>
    <s v="BA"/>
    <s v="BA5033"/>
    <s v="LHR"/>
    <s v="HND"/>
    <s v="Japan"/>
    <s v="Asia"/>
    <s v="LONG"/>
    <s v="B787"/>
    <n v="8"/>
    <n v="42"/>
    <n v="166"/>
    <n v="0"/>
    <n v="9"/>
    <n v="35"/>
    <m/>
    <m/>
  </r>
  <r>
    <d v="2025-05-29T00:00:00"/>
    <d v="1899-12-30T09:04:00"/>
    <s v="Morning"/>
    <s v="BA"/>
    <s v="BA4635"/>
    <s v="LHR"/>
    <s v="BCN"/>
    <s v="Spain"/>
    <s v="Europe"/>
    <s v="SHORT"/>
    <s v="A320"/>
    <n v="0"/>
    <n v="1"/>
    <n v="179"/>
    <n v="0"/>
    <n v="13"/>
    <n v="45"/>
    <n v="180"/>
    <s v="Group A"/>
  </r>
  <r>
    <d v="2025-08-12T00:00:00"/>
    <d v="1899-12-30T12:12:00"/>
    <s v="Lunchtime"/>
    <s v="BA"/>
    <s v="BA5742"/>
    <s v="LHR"/>
    <s v="BCN"/>
    <s v="Spain"/>
    <s v="Europe"/>
    <s v="SHORT"/>
    <s v="A320"/>
    <n v="0"/>
    <n v="9"/>
    <n v="171"/>
    <n v="0"/>
    <n v="14"/>
    <n v="48"/>
    <m/>
    <m/>
  </r>
  <r>
    <d v="2025-10-19T00:00:00"/>
    <d v="1899-12-30T13:32:00"/>
    <s v="Lunchtime"/>
    <s v="BA"/>
    <s v="BA2654"/>
    <s v="LHR"/>
    <s v="ZRH"/>
    <s v="Switzerland"/>
    <s v="Europe"/>
    <s v="SHORT"/>
    <s v="A320"/>
    <n v="0"/>
    <n v="17"/>
    <n v="163"/>
    <n v="1"/>
    <n v="7"/>
    <n v="29"/>
    <m/>
    <m/>
  </r>
  <r>
    <d v="2025-06-21T00:00:00"/>
    <d v="1899-12-30T20:41:00"/>
    <s v="Evening"/>
    <s v="BA"/>
    <s v="BA4109"/>
    <s v="LHR"/>
    <s v="MUC"/>
    <s v="Germany"/>
    <s v="Europe"/>
    <s v="SHORT"/>
    <s v="A320"/>
    <n v="0"/>
    <n v="20"/>
    <n v="160"/>
    <n v="3"/>
    <n v="7"/>
    <n v="27"/>
    <m/>
    <m/>
  </r>
  <r>
    <d v="2025-05-02T00:00:00"/>
    <d v="1899-12-30T09:55:00"/>
    <s v="Morning"/>
    <s v="BA"/>
    <s v="BA9311"/>
    <s v="LHR"/>
    <s v="MAD"/>
    <s v="Spain"/>
    <s v="Europe"/>
    <s v="SHORT"/>
    <s v="A320"/>
    <n v="0"/>
    <n v="9"/>
    <n v="171"/>
    <n v="0"/>
    <n v="9"/>
    <n v="33"/>
    <n v="180"/>
    <s v="Group A"/>
  </r>
  <r>
    <d v="2025-05-21T00:00:00"/>
    <d v="1899-12-30T20:09:00"/>
    <s v="Evening"/>
    <s v="BA"/>
    <s v="BA9521"/>
    <s v="LHR"/>
    <s v="DXB"/>
    <s v="UAE"/>
    <s v="Middle East"/>
    <s v="LONG"/>
    <s v="B787"/>
    <n v="8"/>
    <n v="42"/>
    <n v="166"/>
    <n v="0"/>
    <n v="1"/>
    <n v="12"/>
    <m/>
    <m/>
  </r>
  <r>
    <d v="2025-06-02T00:00:00"/>
    <d v="1899-12-30T09:26:00"/>
    <s v="Morning"/>
    <s v="BA"/>
    <s v="BA6939"/>
    <s v="LHR"/>
    <s v="DFW"/>
    <s v="USA"/>
    <s v="North America"/>
    <s v="LONG"/>
    <s v="B777"/>
    <n v="0"/>
    <n v="48"/>
    <n v="224"/>
    <n v="0"/>
    <n v="7"/>
    <n v="27"/>
    <n v="272"/>
    <s v="Group B"/>
  </r>
  <r>
    <d v="2025-07-06T00:00:00"/>
    <d v="1899-12-30T11:28:00"/>
    <s v="Morning"/>
    <s v="BA"/>
    <s v="BA5973"/>
    <s v="LHR"/>
    <s v="ORD"/>
    <s v="USA"/>
    <s v="North America"/>
    <s v="LONG"/>
    <s v="A350"/>
    <n v="0"/>
    <n v="56"/>
    <n v="275"/>
    <n v="0"/>
    <n v="12"/>
    <n v="42"/>
    <n v="331"/>
    <s v="Group B"/>
  </r>
  <r>
    <d v="2025-07-07T00:00:00"/>
    <d v="1899-12-30T19:22:00"/>
    <s v="Evening"/>
    <s v="BA"/>
    <s v="BA7107"/>
    <s v="LHR"/>
    <s v="MUC"/>
    <s v="Germany"/>
    <s v="Europe"/>
    <s v="SHORT"/>
    <s v="A320"/>
    <n v="0"/>
    <n v="13"/>
    <n v="167"/>
    <n v="0"/>
    <n v="11"/>
    <n v="40"/>
    <m/>
    <m/>
  </r>
  <r>
    <d v="2025-07-20T00:00:00"/>
    <d v="1899-12-30T10:33:00"/>
    <s v="Morning"/>
    <s v="BA"/>
    <s v="BA1401"/>
    <s v="LHR"/>
    <s v="DXB"/>
    <s v="UAE"/>
    <s v="Middle East"/>
    <s v="LONG"/>
    <s v="B787"/>
    <n v="8"/>
    <n v="42"/>
    <n v="166"/>
    <n v="0"/>
    <n v="6"/>
    <n v="26"/>
    <n v="216"/>
    <s v="Group C"/>
  </r>
  <r>
    <d v="2025-10-07T00:00:00"/>
    <d v="1899-12-30T13:19:00"/>
    <s v="Lunchtime"/>
    <s v="BA"/>
    <s v="BA8734"/>
    <s v="LHR"/>
    <s v="AMS"/>
    <s v="Netherlands"/>
    <s v="Europe"/>
    <s v="SHORT"/>
    <s v="A320"/>
    <n v="0"/>
    <n v="0"/>
    <n v="180"/>
    <n v="0"/>
    <n v="9"/>
    <n v="34"/>
    <m/>
    <m/>
  </r>
  <r>
    <d v="2025-06-16T00:00:00"/>
    <d v="1899-12-30T19:21:00"/>
    <s v="Evening"/>
    <s v="BA"/>
    <s v="BA2091"/>
    <s v="LHR"/>
    <s v="DXB"/>
    <s v="UAE"/>
    <s v="Middle East"/>
    <s v="LONG"/>
    <s v="B777"/>
    <n v="0"/>
    <n v="32"/>
    <n v="304"/>
    <n v="0"/>
    <n v="3"/>
    <n v="17"/>
    <m/>
    <m/>
  </r>
  <r>
    <d v="2025-05-25T00:00:00"/>
    <d v="1899-12-30T13:56:00"/>
    <s v="Lunchtime"/>
    <s v="BA"/>
    <s v="BA5052"/>
    <s v="LHR"/>
    <s v="ZRH"/>
    <s v="Switzerland"/>
    <s v="Europe"/>
    <s v="SHORT"/>
    <s v="A320"/>
    <n v="0"/>
    <n v="1"/>
    <n v="179"/>
    <n v="0"/>
    <n v="12"/>
    <n v="41"/>
    <m/>
    <m/>
  </r>
  <r>
    <d v="2025-05-08T00:00:00"/>
    <d v="1899-12-30T13:34:00"/>
    <s v="Lunchtime"/>
    <s v="BA"/>
    <s v="BA4203"/>
    <s v="LHR"/>
    <s v="MUC"/>
    <s v="Germany"/>
    <s v="Europe"/>
    <s v="SHORT"/>
    <s v="A320"/>
    <n v="0"/>
    <n v="10"/>
    <n v="170"/>
    <n v="1"/>
    <n v="7"/>
    <n v="29"/>
    <m/>
    <m/>
  </r>
  <r>
    <d v="2025-07-05T00:00:00"/>
    <d v="1899-12-30T09:44:00"/>
    <s v="Morning"/>
    <s v="BA"/>
    <s v="BA2795"/>
    <s v="LHR"/>
    <s v="IST"/>
    <s v="Turkey"/>
    <s v="Europe"/>
    <s v="SHORT"/>
    <s v="A320"/>
    <n v="0"/>
    <n v="1"/>
    <n v="179"/>
    <n v="1"/>
    <n v="6"/>
    <n v="26"/>
    <n v="180"/>
    <s v="Group A"/>
  </r>
  <r>
    <d v="2025-08-01T00:00:00"/>
    <d v="1899-12-30T17:09:00"/>
    <s v="Afternoon"/>
    <s v="BA"/>
    <s v="BA1634"/>
    <s v="LHR"/>
    <s v="DXB"/>
    <s v="UAE"/>
    <s v="Middle East"/>
    <s v="LONG"/>
    <s v="B777"/>
    <n v="8"/>
    <n v="49"/>
    <n v="178"/>
    <n v="0"/>
    <n v="6"/>
    <n v="25"/>
    <m/>
    <m/>
  </r>
  <r>
    <d v="2025-04-07T00:00:00"/>
    <d v="1899-12-30T10:39:00"/>
    <s v="Morning"/>
    <s v="BA"/>
    <s v="BA7681"/>
    <s v="LHR"/>
    <s v="DXB"/>
    <s v="UAE"/>
    <s v="Middle East"/>
    <s v="LONG"/>
    <s v="B777"/>
    <n v="0"/>
    <n v="32"/>
    <n v="300"/>
    <n v="0"/>
    <n v="7"/>
    <n v="29"/>
    <n v="332"/>
    <s v="Group C"/>
  </r>
  <r>
    <d v="2025-09-10T00:00:00"/>
    <d v="1899-12-30T19:45:00"/>
    <s v="Evening"/>
    <s v="BA"/>
    <s v="BA8488"/>
    <s v="LHR"/>
    <s v="MUC"/>
    <s v="Germany"/>
    <s v="Europe"/>
    <s v="SHORT"/>
    <s v="A320"/>
    <n v="0"/>
    <n v="18"/>
    <n v="162"/>
    <n v="0"/>
    <n v="5"/>
    <n v="23"/>
    <m/>
    <m/>
  </r>
  <r>
    <d v="2025-08-19T00:00:00"/>
    <d v="1899-12-30T20:03:00"/>
    <s v="Evening"/>
    <s v="BA"/>
    <s v="BA5812"/>
    <s v="LHR"/>
    <s v="MAD"/>
    <s v="Spain"/>
    <s v="Europe"/>
    <s v="SHORT"/>
    <s v="A320"/>
    <n v="0"/>
    <n v="9"/>
    <n v="171"/>
    <n v="0"/>
    <n v="11"/>
    <n v="41"/>
    <m/>
    <m/>
  </r>
  <r>
    <d v="2025-08-21T00:00:00"/>
    <d v="1899-12-30T21:38:00"/>
    <s v="Evening"/>
    <s v="BA"/>
    <s v="BA4680"/>
    <s v="LHR"/>
    <s v="CDG"/>
    <s v="France"/>
    <s v="Europe"/>
    <s v="SHORT"/>
    <s v="A320"/>
    <n v="0"/>
    <n v="19"/>
    <n v="161"/>
    <n v="1"/>
    <n v="6"/>
    <n v="24"/>
    <m/>
    <m/>
  </r>
  <r>
    <d v="2025-05-04T00:00:00"/>
    <d v="1899-12-30T11:59:00"/>
    <s v="Morning"/>
    <s v="BA"/>
    <s v="BA7778"/>
    <s v="LHR"/>
    <s v="HND"/>
    <s v="Japan"/>
    <s v="Asia"/>
    <s v="LONG"/>
    <s v="B777"/>
    <n v="0"/>
    <n v="32"/>
    <n v="304"/>
    <n v="5"/>
    <n v="16"/>
    <n v="55"/>
    <n v="336"/>
    <s v="Group C"/>
  </r>
  <r>
    <d v="2025-08-26T00:00:00"/>
    <d v="1899-12-30T13:50:00"/>
    <s v="Lunchtime"/>
    <s v="BA"/>
    <s v="BA9809"/>
    <s v="LHR"/>
    <s v="BCN"/>
    <s v="Spain"/>
    <s v="Europe"/>
    <s v="SHORT"/>
    <s v="A320"/>
    <n v="0"/>
    <n v="12"/>
    <n v="168"/>
    <n v="1"/>
    <n v="16"/>
    <n v="53"/>
    <m/>
    <m/>
  </r>
  <r>
    <d v="2025-08-30T00:00:00"/>
    <d v="1899-12-30T13:23:00"/>
    <s v="Lunchtime"/>
    <s v="BA"/>
    <s v="BA6973"/>
    <s v="LHR"/>
    <s v="JFK"/>
    <s v="USA"/>
    <s v="North America"/>
    <s v="LONG"/>
    <s v="B777"/>
    <n v="0"/>
    <n v="32"/>
    <n v="304"/>
    <n v="0"/>
    <n v="3"/>
    <n v="16"/>
    <m/>
    <m/>
  </r>
  <r>
    <d v="2025-04-09T00:00:00"/>
    <d v="1899-12-30T11:54:00"/>
    <s v="Morning"/>
    <s v="BA"/>
    <s v="BA1681"/>
    <s v="LHR"/>
    <s v="MUC"/>
    <s v="Germany"/>
    <s v="Europe"/>
    <s v="SHORT"/>
    <s v="A320"/>
    <n v="0"/>
    <n v="2"/>
    <n v="178"/>
    <n v="0"/>
    <n v="8"/>
    <n v="31"/>
    <n v="180"/>
    <s v="Group A"/>
  </r>
  <r>
    <d v="2025-07-12T00:00:00"/>
    <d v="1899-12-30T22:28:00"/>
    <s v="Evening"/>
    <s v="BA"/>
    <s v="BA3214"/>
    <s v="LHR"/>
    <s v="FRA"/>
    <s v="Germany"/>
    <s v="Europe"/>
    <s v="SHORT"/>
    <s v="A320"/>
    <n v="0"/>
    <n v="17"/>
    <n v="163"/>
    <n v="0"/>
    <n v="4"/>
    <n v="20"/>
    <m/>
    <m/>
  </r>
  <r>
    <d v="2025-06-20T00:00:00"/>
    <d v="1899-12-30T06:13:00"/>
    <s v="Morning"/>
    <s v="BA"/>
    <s v="BA3681"/>
    <s v="LHR"/>
    <s v="LAX"/>
    <s v="USA"/>
    <s v="North America"/>
    <s v="LONG"/>
    <s v="A350"/>
    <n v="0"/>
    <n v="56"/>
    <n v="275"/>
    <n v="2"/>
    <n v="6"/>
    <n v="25"/>
    <n v="331"/>
    <s v="Group B"/>
  </r>
  <r>
    <d v="2025-04-18T00:00:00"/>
    <d v="1899-12-30T16:04:00"/>
    <s v="Afternoon"/>
    <s v="BA"/>
    <s v="BA9004"/>
    <s v="LHR"/>
    <s v="ZRH"/>
    <s v="Switzerland"/>
    <s v="Europe"/>
    <s v="SHORT"/>
    <s v="A320"/>
    <n v="0"/>
    <n v="14"/>
    <n v="166"/>
    <n v="3"/>
    <n v="19"/>
    <n v="62"/>
    <m/>
    <m/>
  </r>
  <r>
    <d v="2025-10-01T00:00:00"/>
    <d v="1899-12-30T07:10:00"/>
    <s v="Morning"/>
    <s v="BA"/>
    <s v="BA3793"/>
    <s v="LHR"/>
    <s v="DXB"/>
    <s v="UAE"/>
    <s v="Middle East"/>
    <s v="LONG"/>
    <s v="B777"/>
    <n v="8"/>
    <n v="49"/>
    <n v="178"/>
    <n v="0"/>
    <n v="6"/>
    <n v="26"/>
    <n v="235"/>
    <s v="Group C"/>
  </r>
  <r>
    <d v="2025-04-09T00:00:00"/>
    <d v="1899-12-30T15:13:00"/>
    <s v="Afternoon"/>
    <s v="BA"/>
    <s v="BA1148"/>
    <s v="LHR"/>
    <s v="FRA"/>
    <s v="Germany"/>
    <s v="Europe"/>
    <s v="SHORT"/>
    <s v="A320"/>
    <n v="0"/>
    <n v="10"/>
    <n v="170"/>
    <n v="0"/>
    <n v="10"/>
    <n v="36"/>
    <m/>
    <m/>
  </r>
  <r>
    <d v="2025-04-10T00:00:00"/>
    <d v="1899-12-30T06:47:00"/>
    <s v="Morning"/>
    <s v="BA"/>
    <s v="BA5953"/>
    <s v="LHR"/>
    <s v="JFK"/>
    <s v="USA"/>
    <s v="North America"/>
    <s v="LONG"/>
    <s v="B777"/>
    <n v="8"/>
    <n v="49"/>
    <n v="178"/>
    <n v="1"/>
    <n v="11"/>
    <n v="39"/>
    <n v="235"/>
    <s v="Group B"/>
  </r>
  <r>
    <d v="2025-08-18T00:00:00"/>
    <d v="1899-12-30T21:54:00"/>
    <s v="Evening"/>
    <s v="BA"/>
    <s v="BA6169"/>
    <s v="LHR"/>
    <s v="FRA"/>
    <s v="Germany"/>
    <s v="Europe"/>
    <s v="SHORT"/>
    <s v="A320"/>
    <n v="0"/>
    <n v="15"/>
    <n v="165"/>
    <n v="0"/>
    <n v="2"/>
    <n v="15"/>
    <m/>
    <m/>
  </r>
  <r>
    <d v="2025-04-08T00:00:00"/>
    <d v="1899-12-30T06:14:00"/>
    <s v="Morning"/>
    <s v="BA"/>
    <s v="BA7732"/>
    <s v="LHR"/>
    <s v="IST"/>
    <s v="Turkey"/>
    <s v="Europe"/>
    <s v="SHORT"/>
    <s v="A320"/>
    <n v="0"/>
    <n v="12"/>
    <n v="168"/>
    <n v="1"/>
    <n v="3"/>
    <n v="17"/>
    <n v="180"/>
    <s v="Group A"/>
  </r>
  <r>
    <d v="2025-08-05T00:00:00"/>
    <d v="1899-12-30T21:35:00"/>
    <s v="Evening"/>
    <s v="BA"/>
    <s v="BA6612"/>
    <s v="LHR"/>
    <s v="VIE"/>
    <s v="Austria"/>
    <s v="Europe"/>
    <s v="SHORT"/>
    <s v="A320"/>
    <n v="0"/>
    <n v="16"/>
    <n v="164"/>
    <n v="1"/>
    <n v="1"/>
    <n v="11"/>
    <m/>
    <m/>
  </r>
  <r>
    <d v="2025-06-08T00:00:00"/>
    <d v="1899-12-30T12:34:00"/>
    <s v="Lunchtime"/>
    <s v="BA"/>
    <s v="BA5300"/>
    <s v="LHR"/>
    <s v="ZRH"/>
    <s v="Switzerland"/>
    <s v="Europe"/>
    <s v="SHORT"/>
    <s v="A320"/>
    <n v="0"/>
    <n v="16"/>
    <n v="164"/>
    <n v="0"/>
    <n v="3"/>
    <n v="16"/>
    <m/>
    <m/>
  </r>
  <r>
    <d v="2025-05-22T00:00:00"/>
    <d v="1899-12-30T06:44:00"/>
    <s v="Morning"/>
    <s v="BA"/>
    <s v="BA9037"/>
    <s v="LHR"/>
    <s v="VIE"/>
    <s v="Austria"/>
    <s v="Europe"/>
    <s v="SHORT"/>
    <s v="A320"/>
    <n v="0"/>
    <n v="15"/>
    <n v="165"/>
    <n v="3"/>
    <n v="0"/>
    <n v="0"/>
    <n v="180"/>
    <s v="Group A"/>
  </r>
  <r>
    <d v="2025-06-28T00:00:00"/>
    <d v="1899-12-30T08:44:00"/>
    <s v="Morning"/>
    <s v="BA"/>
    <s v="BA5574"/>
    <s v="LHR"/>
    <s v="MAD"/>
    <s v="Spain"/>
    <s v="Europe"/>
    <s v="SHORT"/>
    <s v="A320"/>
    <n v="0"/>
    <n v="8"/>
    <n v="172"/>
    <n v="4"/>
    <n v="11"/>
    <n v="39"/>
    <n v="180"/>
    <s v="Group A"/>
  </r>
  <r>
    <d v="2025-08-15T00:00:00"/>
    <d v="1899-12-30T22:20:00"/>
    <s v="Evening"/>
    <s v="BA"/>
    <s v="BA7284"/>
    <s v="LHR"/>
    <s v="MUC"/>
    <s v="Germany"/>
    <s v="Europe"/>
    <s v="SHORT"/>
    <s v="A320"/>
    <n v="0"/>
    <n v="3"/>
    <n v="177"/>
    <n v="2"/>
    <n v="19"/>
    <n v="62"/>
    <m/>
    <m/>
  </r>
  <r>
    <d v="2025-10-07T00:00:00"/>
    <d v="1899-12-30T09:06:00"/>
    <s v="Morning"/>
    <s v="BA"/>
    <s v="BA9042"/>
    <s v="LHR"/>
    <s v="CDG"/>
    <s v="France"/>
    <s v="Europe"/>
    <s v="SHORT"/>
    <s v="A320"/>
    <n v="0"/>
    <n v="14"/>
    <n v="166"/>
    <n v="0"/>
    <n v="9"/>
    <n v="33"/>
    <n v="180"/>
    <s v="Group A"/>
  </r>
  <r>
    <d v="2025-05-21T00:00:00"/>
    <d v="1899-12-30T09:57:00"/>
    <s v="Morning"/>
    <s v="BA"/>
    <s v="BA3915"/>
    <s v="LHR"/>
    <s v="CDG"/>
    <s v="France"/>
    <s v="Europe"/>
    <s v="SHORT"/>
    <s v="A320"/>
    <n v="0"/>
    <n v="14"/>
    <n v="166"/>
    <n v="0"/>
    <n v="0"/>
    <n v="8"/>
    <n v="180"/>
    <s v="Group A"/>
  </r>
  <r>
    <d v="2025-08-02T00:00:00"/>
    <d v="1899-12-30T12:45:00"/>
    <s v="Lunchtime"/>
    <s v="BA"/>
    <s v="BA8324"/>
    <s v="LHR"/>
    <s v="AMS"/>
    <s v="Netherlands"/>
    <s v="Europe"/>
    <s v="SHORT"/>
    <s v="A320"/>
    <n v="0"/>
    <n v="17"/>
    <n v="163"/>
    <n v="0"/>
    <n v="4"/>
    <n v="20"/>
    <m/>
    <m/>
  </r>
  <r>
    <d v="2025-04-15T00:00:00"/>
    <d v="1899-12-30T13:43:00"/>
    <s v="Lunchtime"/>
    <s v="BA"/>
    <s v="BA4924"/>
    <s v="LHR"/>
    <s v="LAX"/>
    <s v="USA"/>
    <s v="North America"/>
    <s v="LONG"/>
    <s v="B777"/>
    <n v="0"/>
    <n v="32"/>
    <n v="300"/>
    <n v="0"/>
    <n v="5"/>
    <n v="23"/>
    <m/>
    <m/>
  </r>
  <r>
    <d v="2025-09-14T00:00:00"/>
    <d v="1899-12-30T21:48:00"/>
    <s v="Evening"/>
    <s v="BA"/>
    <s v="BA9660"/>
    <s v="LHR"/>
    <s v="JFK"/>
    <s v="USA"/>
    <s v="North America"/>
    <s v="LONG"/>
    <s v="B777"/>
    <n v="8"/>
    <n v="49"/>
    <n v="178"/>
    <n v="0"/>
    <n v="2"/>
    <n v="14"/>
    <m/>
    <m/>
  </r>
  <r>
    <d v="2025-08-14T00:00:00"/>
    <d v="1899-12-30T11:42:00"/>
    <s v="Morning"/>
    <s v="BA"/>
    <s v="BA2432"/>
    <s v="LHR"/>
    <s v="MAD"/>
    <s v="Spain"/>
    <s v="Europe"/>
    <s v="SHORT"/>
    <s v="A320"/>
    <n v="0"/>
    <n v="19"/>
    <n v="161"/>
    <n v="0"/>
    <n v="12"/>
    <n v="44"/>
    <n v="180"/>
    <s v="Group A"/>
  </r>
  <r>
    <d v="2025-09-02T00:00:00"/>
    <d v="1899-12-30T09:37:00"/>
    <s v="Morning"/>
    <s v="BA"/>
    <s v="BA4954"/>
    <s v="LHR"/>
    <s v="AMS"/>
    <s v="Netherlands"/>
    <s v="Europe"/>
    <s v="SHORT"/>
    <s v="A320"/>
    <n v="0"/>
    <n v="5"/>
    <n v="175"/>
    <n v="1"/>
    <n v="12"/>
    <n v="43"/>
    <n v="180"/>
    <s v="Group A"/>
  </r>
  <r>
    <d v="2025-07-03T00:00:00"/>
    <d v="1899-12-30T16:39:00"/>
    <s v="Afternoon"/>
    <s v="BA"/>
    <s v="BA9529"/>
    <s v="LHR"/>
    <s v="FRA"/>
    <s v="Germany"/>
    <s v="Europe"/>
    <s v="SHORT"/>
    <s v="A320"/>
    <n v="0"/>
    <n v="12"/>
    <n v="168"/>
    <n v="0"/>
    <n v="1"/>
    <n v="12"/>
    <m/>
    <m/>
  </r>
  <r>
    <d v="2025-05-08T00:00:00"/>
    <d v="1899-12-30T14:37:00"/>
    <s v="Afternoon"/>
    <s v="BA"/>
    <s v="BA9327"/>
    <s v="LHR"/>
    <s v="CDG"/>
    <s v="France"/>
    <s v="Europe"/>
    <s v="SHORT"/>
    <s v="A320"/>
    <n v="0"/>
    <n v="3"/>
    <n v="177"/>
    <n v="0"/>
    <n v="12"/>
    <n v="42"/>
    <m/>
    <m/>
  </r>
  <r>
    <d v="2025-07-25T00:00:00"/>
    <d v="1899-12-30T16:11:00"/>
    <s v="Afternoon"/>
    <s v="BA"/>
    <s v="BA7875"/>
    <s v="LHR"/>
    <s v="FRA"/>
    <s v="Germany"/>
    <s v="Europe"/>
    <s v="SHORT"/>
    <s v="A320"/>
    <n v="0"/>
    <n v="16"/>
    <n v="164"/>
    <n v="0"/>
    <n v="16"/>
    <n v="54"/>
    <m/>
    <m/>
  </r>
  <r>
    <d v="2025-10-17T00:00:00"/>
    <d v="1899-12-30T14:18:00"/>
    <s v="Afternoon"/>
    <s v="BA"/>
    <s v="BA6963"/>
    <s v="LHR"/>
    <s v="HND"/>
    <s v="Japan"/>
    <s v="Asia"/>
    <s v="LONG"/>
    <s v="A350"/>
    <n v="0"/>
    <n v="56"/>
    <n v="275"/>
    <n v="1"/>
    <n v="18"/>
    <n v="60"/>
    <m/>
    <m/>
  </r>
  <r>
    <d v="2025-07-10T00:00:00"/>
    <d v="1899-12-30T11:37:00"/>
    <s v="Morning"/>
    <s v="BA"/>
    <s v="BA5922"/>
    <s v="LHR"/>
    <s v="DFW"/>
    <s v="USA"/>
    <s v="North America"/>
    <s v="LONG"/>
    <s v="B777"/>
    <n v="0"/>
    <n v="32"/>
    <n v="304"/>
    <n v="1"/>
    <n v="23"/>
    <n v="75"/>
    <n v="336"/>
    <s v="Group B"/>
  </r>
  <r>
    <d v="2025-06-06T00:00:00"/>
    <d v="1899-12-30T09:45:00"/>
    <s v="Morning"/>
    <s v="BA"/>
    <s v="BA8870"/>
    <s v="LHR"/>
    <s v="HND"/>
    <s v="Japan"/>
    <s v="Asia"/>
    <s v="LONG"/>
    <s v="B787"/>
    <n v="0"/>
    <n v="31"/>
    <n v="173"/>
    <n v="0"/>
    <n v="3"/>
    <n v="16"/>
    <n v="204"/>
    <s v="Group C"/>
  </r>
  <r>
    <d v="2025-07-24T00:00:00"/>
    <d v="1899-12-30T10:14:00"/>
    <s v="Morning"/>
    <s v="BA"/>
    <s v="BA9612"/>
    <s v="LHR"/>
    <s v="AMS"/>
    <s v="Netherlands"/>
    <s v="Europe"/>
    <s v="SHORT"/>
    <s v="A320"/>
    <n v="0"/>
    <n v="5"/>
    <n v="175"/>
    <n v="3"/>
    <n v="23"/>
    <n v="74"/>
    <n v="180"/>
    <s v="Group A"/>
  </r>
  <r>
    <d v="2025-08-10T00:00:00"/>
    <d v="1899-12-30T18:19:00"/>
    <s v="Evening"/>
    <s v="BA"/>
    <s v="BA3484"/>
    <s v="LHR"/>
    <s v="IST"/>
    <s v="Turkey"/>
    <s v="Europe"/>
    <s v="SHORT"/>
    <s v="A320"/>
    <n v="0"/>
    <n v="15"/>
    <n v="165"/>
    <n v="0"/>
    <n v="6"/>
    <n v="25"/>
    <m/>
    <m/>
  </r>
  <r>
    <d v="2025-07-18T00:00:00"/>
    <d v="1899-12-30T11:16:00"/>
    <s v="Morning"/>
    <s v="BA"/>
    <s v="BA6885"/>
    <s v="LHR"/>
    <s v="JFK"/>
    <s v="USA"/>
    <s v="North America"/>
    <s v="LONG"/>
    <s v="B777"/>
    <n v="8"/>
    <n v="49"/>
    <n v="178"/>
    <n v="0"/>
    <n v="5"/>
    <n v="21"/>
    <n v="235"/>
    <s v="Group B"/>
  </r>
  <r>
    <d v="2025-04-01T00:00:00"/>
    <d v="1899-12-30T08:36:00"/>
    <s v="Morning"/>
    <s v="BA"/>
    <s v="BA7480"/>
    <s v="LHR"/>
    <s v="AMS"/>
    <s v="Netherlands"/>
    <s v="Europe"/>
    <s v="SHORT"/>
    <s v="A320"/>
    <n v="0"/>
    <n v="5"/>
    <n v="175"/>
    <n v="1"/>
    <n v="10"/>
    <n v="35"/>
    <n v="180"/>
    <s v="Group A"/>
  </r>
  <r>
    <d v="2025-08-24T00:00:00"/>
    <d v="1899-12-30T14:35:00"/>
    <s v="Afternoon"/>
    <s v="BA"/>
    <s v="BA1038"/>
    <s v="LHR"/>
    <s v="JFK"/>
    <s v="USA"/>
    <s v="North America"/>
    <s v="LONG"/>
    <s v="B777"/>
    <n v="0"/>
    <n v="32"/>
    <n v="304"/>
    <n v="1"/>
    <n v="5"/>
    <n v="21"/>
    <m/>
    <m/>
  </r>
  <r>
    <d v="2025-08-14T00:00:00"/>
    <d v="1899-12-30T07:02:00"/>
    <s v="Morning"/>
    <s v="BA"/>
    <s v="BA1685"/>
    <s v="LHR"/>
    <s v="DXB"/>
    <s v="UAE"/>
    <s v="Middle East"/>
    <s v="LONG"/>
    <s v="B787"/>
    <n v="0"/>
    <n v="31"/>
    <n v="173"/>
    <n v="0"/>
    <n v="10"/>
    <n v="37"/>
    <n v="204"/>
    <s v="Group C"/>
  </r>
  <r>
    <d v="2025-04-15T00:00:00"/>
    <d v="1899-12-30T15:07:00"/>
    <s v="Afternoon"/>
    <s v="BA"/>
    <s v="BA5662"/>
    <s v="LHR"/>
    <s v="DXB"/>
    <s v="UAE"/>
    <s v="Middle East"/>
    <s v="LONG"/>
    <s v="B777"/>
    <n v="0"/>
    <n v="48"/>
    <n v="224"/>
    <n v="2"/>
    <n v="1"/>
    <n v="10"/>
    <m/>
    <m/>
  </r>
  <r>
    <d v="2025-05-01T00:00:00"/>
    <d v="1899-12-30T18:34:00"/>
    <s v="Evening"/>
    <s v="BA"/>
    <s v="BA7682"/>
    <s v="LHR"/>
    <s v="JFK"/>
    <s v="USA"/>
    <s v="North America"/>
    <s v="LONG"/>
    <s v="B777"/>
    <n v="8"/>
    <n v="49"/>
    <n v="178"/>
    <n v="2"/>
    <n v="6"/>
    <n v="27"/>
    <m/>
    <m/>
  </r>
  <r>
    <d v="2025-04-27T00:00:00"/>
    <d v="1899-12-30T12:13:00"/>
    <s v="Lunchtime"/>
    <s v="BA"/>
    <s v="BA1763"/>
    <s v="LHR"/>
    <s v="MAD"/>
    <s v="Spain"/>
    <s v="Europe"/>
    <s v="SHORT"/>
    <s v="A320"/>
    <n v="0"/>
    <n v="12"/>
    <n v="168"/>
    <n v="0"/>
    <n v="15"/>
    <n v="50"/>
    <m/>
    <m/>
  </r>
  <r>
    <d v="2025-10-03T00:00:00"/>
    <d v="1899-12-30T15:33:00"/>
    <s v="Afternoon"/>
    <s v="BA"/>
    <s v="BA2338"/>
    <s v="LHR"/>
    <s v="FRA"/>
    <s v="Germany"/>
    <s v="Europe"/>
    <s v="SHORT"/>
    <s v="A320"/>
    <n v="0"/>
    <n v="11"/>
    <n v="169"/>
    <n v="0"/>
    <n v="7"/>
    <n v="29"/>
    <m/>
    <m/>
  </r>
  <r>
    <d v="2025-05-01T00:00:00"/>
    <d v="1899-12-30T13:19:00"/>
    <s v="Lunchtime"/>
    <s v="BA"/>
    <s v="BA6385"/>
    <s v="LHR"/>
    <s v="IST"/>
    <s v="Turkey"/>
    <s v="Europe"/>
    <s v="SHORT"/>
    <s v="A320"/>
    <n v="0"/>
    <n v="0"/>
    <n v="180"/>
    <n v="0"/>
    <n v="9"/>
    <n v="33"/>
    <m/>
    <m/>
  </r>
  <r>
    <d v="2025-09-10T00:00:00"/>
    <d v="1899-12-30T14:42:00"/>
    <s v="Afternoon"/>
    <s v="BA"/>
    <s v="BA6249"/>
    <s v="LHR"/>
    <s v="ZRH"/>
    <s v="Switzerland"/>
    <s v="Europe"/>
    <s v="SHORT"/>
    <s v="A320"/>
    <n v="0"/>
    <n v="9"/>
    <n v="171"/>
    <n v="0"/>
    <n v="10"/>
    <n v="38"/>
    <m/>
    <m/>
  </r>
  <r>
    <d v="2025-10-14T00:00:00"/>
    <d v="1899-12-30T12:57:00"/>
    <s v="Lunchtime"/>
    <s v="BA"/>
    <s v="BA7750"/>
    <s v="LHR"/>
    <s v="ZRH"/>
    <s v="Switzerland"/>
    <s v="Europe"/>
    <s v="SHORT"/>
    <s v="A320"/>
    <n v="0"/>
    <n v="10"/>
    <n v="170"/>
    <n v="0"/>
    <n v="14"/>
    <n v="49"/>
    <m/>
    <m/>
  </r>
  <r>
    <d v="2025-04-18T00:00:00"/>
    <d v="1899-12-30T12:13:00"/>
    <s v="Lunchtime"/>
    <s v="BA"/>
    <s v="BA8386"/>
    <s v="LHR"/>
    <s v="IST"/>
    <s v="Turkey"/>
    <s v="Europe"/>
    <s v="SHORT"/>
    <s v="A320"/>
    <n v="0"/>
    <n v="2"/>
    <n v="178"/>
    <n v="1"/>
    <n v="0"/>
    <n v="4"/>
    <m/>
    <m/>
  </r>
  <r>
    <d v="2025-08-27T00:00:00"/>
    <d v="1899-12-30T09:39:00"/>
    <s v="Morning"/>
    <s v="BA"/>
    <s v="BA7980"/>
    <s v="LHR"/>
    <s v="FRA"/>
    <s v="Germany"/>
    <s v="Europe"/>
    <s v="SHORT"/>
    <s v="A320"/>
    <n v="0"/>
    <n v="15"/>
    <n v="165"/>
    <n v="0"/>
    <n v="11"/>
    <n v="39"/>
    <n v="180"/>
    <s v="Group A"/>
  </r>
  <r>
    <d v="2025-04-13T00:00:00"/>
    <d v="1899-12-30T12:48:00"/>
    <s v="Lunchtime"/>
    <s v="BA"/>
    <s v="BA6747"/>
    <s v="LHR"/>
    <s v="BCN"/>
    <s v="Spain"/>
    <s v="Europe"/>
    <s v="SHORT"/>
    <s v="A320"/>
    <n v="0"/>
    <n v="8"/>
    <n v="172"/>
    <n v="1"/>
    <n v="6"/>
    <n v="26"/>
    <m/>
    <m/>
  </r>
  <r>
    <d v="2025-08-05T00:00:00"/>
    <d v="1899-12-30T17:46:00"/>
    <s v="Afternoon"/>
    <s v="BA"/>
    <s v="BA5848"/>
    <s v="LHR"/>
    <s v="ORD"/>
    <s v="USA"/>
    <s v="North America"/>
    <s v="LONG"/>
    <s v="B787"/>
    <n v="8"/>
    <n v="42"/>
    <n v="166"/>
    <n v="0"/>
    <n v="9"/>
    <n v="33"/>
    <m/>
    <m/>
  </r>
  <r>
    <d v="2025-05-14T00:00:00"/>
    <d v="1899-12-30T07:24:00"/>
    <s v="Morning"/>
    <s v="BA"/>
    <s v="BA4078"/>
    <s v="LHR"/>
    <s v="LAX"/>
    <s v="USA"/>
    <s v="North America"/>
    <s v="LONG"/>
    <s v="A350"/>
    <n v="0"/>
    <n v="56"/>
    <n v="275"/>
    <n v="0"/>
    <n v="14"/>
    <n v="47"/>
    <n v="331"/>
    <s v="Group B"/>
  </r>
  <r>
    <d v="2025-06-06T00:00:00"/>
    <d v="1899-12-30T17:03:00"/>
    <s v="Afternoon"/>
    <s v="BA"/>
    <s v="BA4110"/>
    <s v="LHR"/>
    <s v="HND"/>
    <s v="Japan"/>
    <s v="Asia"/>
    <s v="LONG"/>
    <s v="B787"/>
    <n v="8"/>
    <n v="42"/>
    <n v="166"/>
    <n v="0"/>
    <n v="1"/>
    <n v="12"/>
    <m/>
    <m/>
  </r>
  <r>
    <d v="2025-09-23T00:00:00"/>
    <d v="1899-12-30T19:41:00"/>
    <s v="Evening"/>
    <s v="BA"/>
    <s v="BA7410"/>
    <s v="LHR"/>
    <s v="MUC"/>
    <s v="Germany"/>
    <s v="Europe"/>
    <s v="SHORT"/>
    <s v="A320"/>
    <n v="0"/>
    <n v="16"/>
    <n v="164"/>
    <n v="0"/>
    <n v="2"/>
    <n v="15"/>
    <m/>
    <m/>
  </r>
  <r>
    <d v="2025-07-24T00:00:00"/>
    <d v="1899-12-30T22:06:00"/>
    <s v="Evening"/>
    <s v="BA"/>
    <s v="BA4679"/>
    <s v="LHR"/>
    <s v="FRA"/>
    <s v="Germany"/>
    <s v="Europe"/>
    <s v="SHORT"/>
    <s v="A320"/>
    <n v="0"/>
    <n v="4"/>
    <n v="176"/>
    <n v="0"/>
    <n v="0"/>
    <n v="0"/>
    <m/>
    <m/>
  </r>
  <r>
    <d v="2025-09-19T00:00:00"/>
    <d v="1899-12-30T14:10:00"/>
    <s v="Afternoon"/>
    <s v="BA"/>
    <s v="BA6544"/>
    <s v="LHR"/>
    <s v="VIE"/>
    <s v="Austria"/>
    <s v="Europe"/>
    <s v="SHORT"/>
    <s v="A320"/>
    <n v="0"/>
    <n v="14"/>
    <n v="166"/>
    <n v="1"/>
    <n v="5"/>
    <n v="22"/>
    <m/>
    <m/>
  </r>
  <r>
    <d v="2025-07-26T00:00:00"/>
    <d v="1899-12-30T07:12:00"/>
    <s v="Morning"/>
    <s v="BA"/>
    <s v="BA7670"/>
    <s v="LHR"/>
    <s v="MUC"/>
    <s v="Germany"/>
    <s v="Europe"/>
    <s v="SHORT"/>
    <s v="A320"/>
    <n v="0"/>
    <n v="13"/>
    <n v="167"/>
    <n v="0"/>
    <n v="15"/>
    <n v="51"/>
    <n v="180"/>
    <s v="Group A"/>
  </r>
  <r>
    <d v="2025-09-02T00:00:00"/>
    <d v="1899-12-30T09:56:00"/>
    <s v="Morning"/>
    <s v="BA"/>
    <s v="BA1620"/>
    <s v="LHR"/>
    <s v="VIE"/>
    <s v="Austria"/>
    <s v="Europe"/>
    <s v="SHORT"/>
    <s v="A320"/>
    <n v="0"/>
    <n v="17"/>
    <n v="163"/>
    <n v="0"/>
    <n v="7"/>
    <n v="28"/>
    <n v="180"/>
    <s v="Group A"/>
  </r>
  <r>
    <d v="2025-05-06T00:00:00"/>
    <d v="1899-12-30T10:54:00"/>
    <s v="Morning"/>
    <s v="BA"/>
    <s v="BA9106"/>
    <s v="LHR"/>
    <s v="MAD"/>
    <s v="Spain"/>
    <s v="Europe"/>
    <s v="SHORT"/>
    <s v="A320"/>
    <n v="0"/>
    <n v="1"/>
    <n v="179"/>
    <n v="1"/>
    <n v="0"/>
    <n v="9"/>
    <n v="180"/>
    <s v="Group A"/>
  </r>
  <r>
    <d v="2025-06-14T00:00:00"/>
    <d v="1899-12-30T10:11:00"/>
    <s v="Morning"/>
    <s v="BA"/>
    <s v="BA2172"/>
    <s v="LHR"/>
    <s v="HND"/>
    <s v="Japan"/>
    <s v="Asia"/>
    <s v="LONG"/>
    <s v="B777"/>
    <n v="0"/>
    <n v="32"/>
    <n v="304"/>
    <n v="0"/>
    <n v="5"/>
    <n v="23"/>
    <n v="336"/>
    <s v="Group C"/>
  </r>
  <r>
    <d v="2025-06-18T00:00:00"/>
    <d v="1899-12-30T10:24:00"/>
    <s v="Morning"/>
    <s v="BA"/>
    <s v="BA9611"/>
    <s v="LHR"/>
    <s v="VIE"/>
    <s v="Austria"/>
    <s v="Europe"/>
    <s v="SHORT"/>
    <s v="A320"/>
    <n v="0"/>
    <n v="12"/>
    <n v="168"/>
    <n v="0"/>
    <n v="0"/>
    <n v="7"/>
    <n v="180"/>
    <s v="Group A"/>
  </r>
  <r>
    <d v="2025-10-28T00:00:00"/>
    <d v="1899-12-30T19:07:00"/>
    <s v="Evening"/>
    <s v="BA"/>
    <s v="BA6985"/>
    <s v="LHR"/>
    <s v="ZRH"/>
    <s v="Switzerland"/>
    <s v="Europe"/>
    <s v="SHORT"/>
    <s v="A320"/>
    <n v="0"/>
    <n v="17"/>
    <n v="163"/>
    <n v="0"/>
    <n v="2"/>
    <n v="13"/>
    <m/>
    <m/>
  </r>
  <r>
    <d v="2025-10-20T00:00:00"/>
    <d v="1899-12-30T22:54:00"/>
    <s v="Evening"/>
    <s v="BA"/>
    <s v="BA6103"/>
    <s v="LHR"/>
    <s v="CDG"/>
    <s v="France"/>
    <s v="Europe"/>
    <s v="SHORT"/>
    <s v="A320"/>
    <n v="0"/>
    <n v="10"/>
    <n v="170"/>
    <n v="1"/>
    <n v="10"/>
    <n v="36"/>
    <m/>
    <m/>
  </r>
  <r>
    <d v="2025-06-11T00:00:00"/>
    <d v="1899-12-30T19:28:00"/>
    <s v="Evening"/>
    <s v="BA"/>
    <s v="BA4749"/>
    <s v="LHR"/>
    <s v="AMS"/>
    <s v="Netherlands"/>
    <s v="Europe"/>
    <s v="SHORT"/>
    <s v="A320"/>
    <n v="0"/>
    <n v="20"/>
    <n v="160"/>
    <n v="0"/>
    <n v="1"/>
    <n v="12"/>
    <m/>
    <m/>
  </r>
  <r>
    <d v="2025-04-24T00:00:00"/>
    <d v="1899-12-30T09:29:00"/>
    <s v="Morning"/>
    <s v="BA"/>
    <s v="BA2016"/>
    <s v="LHR"/>
    <s v="AMS"/>
    <s v="Netherlands"/>
    <s v="Europe"/>
    <s v="SHORT"/>
    <s v="A320"/>
    <n v="0"/>
    <n v="12"/>
    <n v="168"/>
    <n v="0"/>
    <n v="14"/>
    <n v="48"/>
    <n v="180"/>
    <s v="Group A"/>
  </r>
  <r>
    <d v="2025-06-15T00:00:00"/>
    <d v="1899-12-30T14:46:00"/>
    <s v="Afternoon"/>
    <s v="BA"/>
    <s v="BA5597"/>
    <s v="LHR"/>
    <s v="HND"/>
    <s v="Japan"/>
    <s v="Asia"/>
    <s v="LONG"/>
    <s v="B787"/>
    <n v="0"/>
    <n v="35"/>
    <n v="179"/>
    <n v="0"/>
    <n v="7"/>
    <n v="29"/>
    <m/>
    <m/>
  </r>
  <r>
    <d v="2025-07-13T00:00:00"/>
    <d v="1899-12-30T18:21:00"/>
    <s v="Evening"/>
    <s v="BA"/>
    <s v="BA3067"/>
    <s v="LHR"/>
    <s v="CDG"/>
    <s v="France"/>
    <s v="Europe"/>
    <s v="SHORT"/>
    <s v="A320"/>
    <n v="0"/>
    <n v="0"/>
    <n v="180"/>
    <n v="2"/>
    <n v="8"/>
    <n v="32"/>
    <m/>
    <m/>
  </r>
  <r>
    <d v="2025-04-30T00:00:00"/>
    <d v="1899-12-30T16:09:00"/>
    <s v="Afternoon"/>
    <s v="BA"/>
    <s v="BA1812"/>
    <s v="LHR"/>
    <s v="AMS"/>
    <s v="Netherlands"/>
    <s v="Europe"/>
    <s v="SHORT"/>
    <s v="A320"/>
    <n v="0"/>
    <n v="9"/>
    <n v="171"/>
    <n v="0"/>
    <n v="6"/>
    <n v="26"/>
    <m/>
    <m/>
  </r>
  <r>
    <d v="2025-09-12T00:00:00"/>
    <d v="1899-12-30T14:10:00"/>
    <s v="Afternoon"/>
    <s v="BA"/>
    <s v="BA2071"/>
    <s v="LHR"/>
    <s v="FRA"/>
    <s v="Germany"/>
    <s v="Europe"/>
    <s v="SHORT"/>
    <s v="A320"/>
    <n v="0"/>
    <n v="4"/>
    <n v="176"/>
    <n v="1"/>
    <n v="12"/>
    <n v="42"/>
    <m/>
    <m/>
  </r>
  <r>
    <d v="2025-08-13T00:00:00"/>
    <d v="1899-12-30T22:33:00"/>
    <s v="Evening"/>
    <s v="BA"/>
    <s v="BA2357"/>
    <s v="LHR"/>
    <s v="FRA"/>
    <s v="Germany"/>
    <s v="Europe"/>
    <s v="SHORT"/>
    <s v="A320"/>
    <n v="0"/>
    <n v="11"/>
    <n v="169"/>
    <n v="1"/>
    <n v="12"/>
    <n v="43"/>
    <m/>
    <m/>
  </r>
  <r>
    <d v="2025-06-22T00:00:00"/>
    <d v="1899-12-30T07:56:00"/>
    <s v="Morning"/>
    <s v="BA"/>
    <s v="BA6352"/>
    <s v="LHR"/>
    <s v="DFW"/>
    <s v="USA"/>
    <s v="North America"/>
    <s v="LONG"/>
    <s v="B777"/>
    <n v="0"/>
    <n v="32"/>
    <n v="300"/>
    <n v="0"/>
    <n v="10"/>
    <n v="36"/>
    <n v="332"/>
    <s v="Group B"/>
  </r>
  <r>
    <d v="2025-09-01T00:00:00"/>
    <d v="1899-12-30T16:21:00"/>
    <s v="Afternoon"/>
    <s v="BA"/>
    <s v="BA4352"/>
    <s v="LHR"/>
    <s v="BCN"/>
    <s v="Spain"/>
    <s v="Europe"/>
    <s v="SHORT"/>
    <s v="A320"/>
    <n v="0"/>
    <n v="15"/>
    <n v="165"/>
    <n v="1"/>
    <n v="11"/>
    <n v="39"/>
    <m/>
    <m/>
  </r>
  <r>
    <d v="2025-09-09T00:00:00"/>
    <d v="1899-12-30T16:02:00"/>
    <s v="Afternoon"/>
    <s v="BA"/>
    <s v="BA3664"/>
    <s v="LHR"/>
    <s v="ORD"/>
    <s v="USA"/>
    <s v="North America"/>
    <s v="LONG"/>
    <s v="B777"/>
    <n v="0"/>
    <n v="32"/>
    <n v="304"/>
    <n v="1"/>
    <n v="7"/>
    <n v="27"/>
    <m/>
    <m/>
  </r>
  <r>
    <d v="2025-09-11T00:00:00"/>
    <d v="1899-12-30T08:17:00"/>
    <s v="Morning"/>
    <s v="BA"/>
    <s v="BA8970"/>
    <s v="LHR"/>
    <s v="MUC"/>
    <s v="Germany"/>
    <s v="Europe"/>
    <s v="SHORT"/>
    <s v="A320"/>
    <n v="0"/>
    <n v="1"/>
    <n v="179"/>
    <n v="0"/>
    <n v="11"/>
    <n v="39"/>
    <n v="180"/>
    <s v="Group A"/>
  </r>
  <r>
    <d v="2025-10-17T00:00:00"/>
    <d v="1899-12-30T07:11:00"/>
    <s v="Morning"/>
    <s v="BA"/>
    <s v="BA4971"/>
    <s v="LHR"/>
    <s v="DXB"/>
    <s v="UAE"/>
    <s v="Middle East"/>
    <s v="LONG"/>
    <s v="B777"/>
    <n v="0"/>
    <n v="48"/>
    <n v="224"/>
    <n v="0"/>
    <n v="6"/>
    <n v="25"/>
    <n v="272"/>
    <s v="Group C"/>
  </r>
  <r>
    <d v="2025-05-18T00:00:00"/>
    <d v="1899-12-30T12:07:00"/>
    <s v="Lunchtime"/>
    <s v="BA"/>
    <s v="BA8035"/>
    <s v="LHR"/>
    <s v="MUC"/>
    <s v="Germany"/>
    <s v="Europe"/>
    <s v="SHORT"/>
    <s v="A320"/>
    <n v="0"/>
    <n v="8"/>
    <n v="172"/>
    <n v="0"/>
    <n v="8"/>
    <n v="30"/>
    <m/>
    <m/>
  </r>
  <r>
    <d v="2025-10-04T00:00:00"/>
    <d v="1899-12-30T14:23:00"/>
    <s v="Afternoon"/>
    <s v="BA"/>
    <s v="BA4444"/>
    <s v="LHR"/>
    <s v="BCN"/>
    <s v="Spain"/>
    <s v="Europe"/>
    <s v="SHORT"/>
    <s v="A320"/>
    <n v="0"/>
    <n v="8"/>
    <n v="172"/>
    <n v="0"/>
    <n v="6"/>
    <n v="26"/>
    <m/>
    <m/>
  </r>
  <r>
    <d v="2025-05-15T00:00:00"/>
    <d v="1899-12-30T07:08:00"/>
    <s v="Morning"/>
    <s v="BA"/>
    <s v="BA2774"/>
    <s v="LHR"/>
    <s v="CDG"/>
    <s v="France"/>
    <s v="Europe"/>
    <s v="SHORT"/>
    <s v="A320"/>
    <n v="0"/>
    <n v="6"/>
    <n v="174"/>
    <n v="2"/>
    <n v="5"/>
    <n v="23"/>
    <n v="180"/>
    <s v="Group A"/>
  </r>
  <r>
    <d v="2025-08-23T00:00:00"/>
    <d v="1899-12-30T14:51:00"/>
    <s v="Afternoon"/>
    <s v="BA"/>
    <s v="BA7218"/>
    <s v="LHR"/>
    <s v="BCN"/>
    <s v="Spain"/>
    <s v="Europe"/>
    <s v="SHORT"/>
    <s v="A320"/>
    <n v="0"/>
    <n v="7"/>
    <n v="173"/>
    <n v="0"/>
    <n v="4"/>
    <n v="20"/>
    <m/>
    <m/>
  </r>
  <r>
    <d v="2025-07-08T00:00:00"/>
    <d v="1899-12-30T10:27:00"/>
    <s v="Morning"/>
    <s v="BA"/>
    <s v="BA9882"/>
    <s v="LHR"/>
    <s v="MAD"/>
    <s v="Spain"/>
    <s v="Europe"/>
    <s v="SHORT"/>
    <s v="A320"/>
    <n v="0"/>
    <n v="10"/>
    <n v="170"/>
    <n v="0"/>
    <n v="10"/>
    <n v="38"/>
    <n v="180"/>
    <s v="Group A"/>
  </r>
  <r>
    <d v="2025-07-30T00:00:00"/>
    <d v="1899-12-30T22:06:00"/>
    <s v="Evening"/>
    <s v="BA"/>
    <s v="BA2655"/>
    <s v="LHR"/>
    <s v="JFK"/>
    <s v="USA"/>
    <s v="North America"/>
    <s v="LONG"/>
    <s v="B777"/>
    <n v="0"/>
    <n v="32"/>
    <n v="304"/>
    <n v="1"/>
    <n v="15"/>
    <n v="51"/>
    <m/>
    <m/>
  </r>
  <r>
    <d v="2025-10-13T00:00:00"/>
    <d v="1899-12-30T17:59:00"/>
    <s v="Afternoon"/>
    <s v="BA"/>
    <s v="BA2585"/>
    <s v="LHR"/>
    <s v="LAX"/>
    <s v="USA"/>
    <s v="North America"/>
    <s v="LONG"/>
    <s v="B777"/>
    <n v="8"/>
    <n v="49"/>
    <n v="178"/>
    <n v="0"/>
    <n v="14"/>
    <n v="49"/>
    <m/>
    <m/>
  </r>
  <r>
    <d v="2025-05-17T00:00:00"/>
    <d v="1899-12-30T13:15:00"/>
    <s v="Lunchtime"/>
    <s v="BA"/>
    <s v="BA2132"/>
    <s v="LHR"/>
    <s v="AMS"/>
    <s v="Netherlands"/>
    <s v="Europe"/>
    <s v="SHORT"/>
    <s v="A320"/>
    <n v="0"/>
    <n v="16"/>
    <n v="164"/>
    <n v="0"/>
    <n v="1"/>
    <n v="11"/>
    <m/>
    <m/>
  </r>
  <r>
    <d v="2025-09-11T00:00:00"/>
    <d v="1899-12-30T18:23:00"/>
    <s v="Evening"/>
    <s v="BA"/>
    <s v="BA5487"/>
    <s v="LHR"/>
    <s v="IST"/>
    <s v="Turkey"/>
    <s v="Europe"/>
    <s v="SHORT"/>
    <s v="A320"/>
    <n v="0"/>
    <n v="16"/>
    <n v="164"/>
    <n v="1"/>
    <n v="15"/>
    <n v="50"/>
    <m/>
    <m/>
  </r>
  <r>
    <d v="2025-10-13T00:00:00"/>
    <d v="1899-12-30T07:34:00"/>
    <s v="Morning"/>
    <s v="BA"/>
    <s v="BA3882"/>
    <s v="LHR"/>
    <s v="LAX"/>
    <s v="USA"/>
    <s v="North America"/>
    <s v="LONG"/>
    <s v="B777"/>
    <n v="0"/>
    <n v="32"/>
    <n v="304"/>
    <n v="0"/>
    <n v="6"/>
    <n v="25"/>
    <n v="336"/>
    <s v="Group B"/>
  </r>
  <r>
    <d v="2025-08-09T00:00:00"/>
    <d v="1899-12-30T11:38:00"/>
    <s v="Morning"/>
    <s v="BA"/>
    <s v="BA4100"/>
    <s v="LHR"/>
    <s v="DXB"/>
    <s v="UAE"/>
    <s v="Middle East"/>
    <s v="LONG"/>
    <s v="B777"/>
    <n v="0"/>
    <n v="32"/>
    <n v="300"/>
    <n v="1"/>
    <n v="11"/>
    <n v="40"/>
    <n v="332"/>
    <s v="Group C"/>
  </r>
  <r>
    <d v="2025-07-07T00:00:00"/>
    <d v="1899-12-30T13:50:00"/>
    <s v="Lunchtime"/>
    <s v="BA"/>
    <s v="BA1453"/>
    <s v="LHR"/>
    <s v="LAX"/>
    <s v="USA"/>
    <s v="North America"/>
    <s v="LONG"/>
    <s v="B787"/>
    <n v="8"/>
    <n v="48"/>
    <n v="200"/>
    <n v="0"/>
    <n v="3"/>
    <n v="16"/>
    <m/>
    <m/>
  </r>
  <r>
    <d v="2025-10-18T00:00:00"/>
    <d v="1899-12-30T13:59:00"/>
    <s v="Lunchtime"/>
    <s v="BA"/>
    <s v="BA6099"/>
    <s v="LHR"/>
    <s v="HND"/>
    <s v="Japan"/>
    <s v="Asia"/>
    <s v="LONG"/>
    <s v="A380"/>
    <n v="14"/>
    <n v="97"/>
    <n v="358"/>
    <n v="0"/>
    <n v="9"/>
    <n v="33"/>
    <m/>
    <m/>
  </r>
  <r>
    <d v="2025-07-01T00:00:00"/>
    <d v="1899-12-30T22:36:00"/>
    <s v="Evening"/>
    <s v="BA"/>
    <s v="BA2771"/>
    <s v="LHR"/>
    <s v="HND"/>
    <s v="Japan"/>
    <s v="Asia"/>
    <s v="LONG"/>
    <s v="A380"/>
    <n v="14"/>
    <n v="97"/>
    <n v="358"/>
    <n v="0"/>
    <n v="9"/>
    <n v="35"/>
    <m/>
    <m/>
  </r>
  <r>
    <d v="2025-10-29T00:00:00"/>
    <d v="1899-12-30T20:51:00"/>
    <s v="Evening"/>
    <s v="BA"/>
    <s v="BA2401"/>
    <s v="LHR"/>
    <s v="HND"/>
    <s v="Japan"/>
    <s v="Asia"/>
    <s v="LONG"/>
    <s v="B787"/>
    <n v="8"/>
    <n v="48"/>
    <n v="200"/>
    <n v="0"/>
    <n v="0"/>
    <n v="7"/>
    <m/>
    <m/>
  </r>
  <r>
    <d v="2025-05-10T00:00:00"/>
    <d v="1899-12-30T07:50:00"/>
    <s v="Morning"/>
    <s v="BA"/>
    <s v="BA4347"/>
    <s v="LHR"/>
    <s v="LAX"/>
    <s v="USA"/>
    <s v="North America"/>
    <s v="LONG"/>
    <s v="B787"/>
    <n v="8"/>
    <n v="48"/>
    <n v="200"/>
    <n v="3"/>
    <n v="11"/>
    <n v="40"/>
    <n v="256"/>
    <s v="Group B"/>
  </r>
  <r>
    <d v="2025-04-20T00:00:00"/>
    <d v="1899-12-30T18:58:00"/>
    <s v="Evening"/>
    <s v="BA"/>
    <s v="BA6124"/>
    <s v="LHR"/>
    <s v="BCN"/>
    <s v="Spain"/>
    <s v="Europe"/>
    <s v="SHORT"/>
    <s v="A320"/>
    <n v="0"/>
    <n v="5"/>
    <n v="175"/>
    <n v="3"/>
    <n v="15"/>
    <n v="51"/>
    <m/>
    <m/>
  </r>
  <r>
    <d v="2025-08-14T00:00:00"/>
    <d v="1899-12-30T12:45:00"/>
    <s v="Lunchtime"/>
    <s v="BA"/>
    <s v="BA6895"/>
    <s v="LHR"/>
    <s v="JFK"/>
    <s v="USA"/>
    <s v="North America"/>
    <s v="LONG"/>
    <s v="B777"/>
    <n v="8"/>
    <n v="49"/>
    <n v="178"/>
    <n v="1"/>
    <n v="7"/>
    <n v="28"/>
    <m/>
    <m/>
  </r>
  <r>
    <d v="2025-08-23T00:00:00"/>
    <d v="1899-12-30T07:27:00"/>
    <s v="Morning"/>
    <s v="BA"/>
    <s v="BA3859"/>
    <s v="LHR"/>
    <s v="FRA"/>
    <s v="Germany"/>
    <s v="Europe"/>
    <s v="SHORT"/>
    <s v="A320"/>
    <n v="0"/>
    <n v="14"/>
    <n v="166"/>
    <n v="0"/>
    <n v="15"/>
    <n v="52"/>
    <n v="180"/>
    <s v="Group A"/>
  </r>
  <r>
    <d v="2025-06-20T00:00:00"/>
    <d v="1899-12-30T17:02:00"/>
    <s v="Afternoon"/>
    <s v="BA"/>
    <s v="BA7618"/>
    <s v="LHR"/>
    <s v="ZRH"/>
    <s v="Switzerland"/>
    <s v="Europe"/>
    <s v="SHORT"/>
    <s v="A320"/>
    <n v="0"/>
    <n v="7"/>
    <n v="173"/>
    <n v="3"/>
    <n v="7"/>
    <n v="27"/>
    <m/>
    <m/>
  </r>
  <r>
    <d v="2025-05-24T00:00:00"/>
    <d v="1899-12-30T20:52:00"/>
    <s v="Evening"/>
    <s v="BA"/>
    <s v="BA3840"/>
    <s v="LHR"/>
    <s v="LAX"/>
    <s v="USA"/>
    <s v="North America"/>
    <s v="LONG"/>
    <s v="B777"/>
    <n v="8"/>
    <n v="49"/>
    <n v="178"/>
    <n v="1"/>
    <n v="12"/>
    <n v="44"/>
    <m/>
    <m/>
  </r>
  <r>
    <d v="2025-10-26T00:00:00"/>
    <d v="1899-12-30T12:49:00"/>
    <s v="Lunchtime"/>
    <s v="BA"/>
    <s v="BA6983"/>
    <s v="LHR"/>
    <s v="ORD"/>
    <s v="USA"/>
    <s v="North America"/>
    <s v="LONG"/>
    <s v="B787"/>
    <n v="8"/>
    <n v="48"/>
    <n v="200"/>
    <n v="0"/>
    <n v="0"/>
    <n v="0"/>
    <m/>
    <m/>
  </r>
  <r>
    <d v="2025-05-07T00:00:00"/>
    <d v="1899-12-30T09:50:00"/>
    <s v="Morning"/>
    <s v="BA"/>
    <s v="BA5021"/>
    <s v="LHR"/>
    <s v="VIE"/>
    <s v="Austria"/>
    <s v="Europe"/>
    <s v="SHORT"/>
    <s v="A320"/>
    <n v="0"/>
    <n v="7"/>
    <n v="173"/>
    <n v="1"/>
    <n v="21"/>
    <n v="68"/>
    <n v="180"/>
    <s v="Group A"/>
  </r>
  <r>
    <d v="2025-06-19T00:00:00"/>
    <d v="1899-12-30T07:01:00"/>
    <s v="Morning"/>
    <s v="BA"/>
    <s v="BA9805"/>
    <s v="LHR"/>
    <s v="IST"/>
    <s v="Turkey"/>
    <s v="Europe"/>
    <s v="SHORT"/>
    <s v="A320"/>
    <n v="0"/>
    <n v="17"/>
    <n v="163"/>
    <n v="0"/>
    <n v="16"/>
    <n v="54"/>
    <n v="180"/>
    <s v="Group A"/>
  </r>
  <r>
    <d v="2025-09-06T00:00:00"/>
    <d v="1899-12-30T11:46:00"/>
    <s v="Morning"/>
    <s v="BA"/>
    <s v="BA1243"/>
    <s v="LHR"/>
    <s v="BCN"/>
    <s v="Spain"/>
    <s v="Europe"/>
    <s v="SHORT"/>
    <s v="A320"/>
    <n v="0"/>
    <n v="19"/>
    <n v="161"/>
    <n v="0"/>
    <n v="6"/>
    <n v="26"/>
    <n v="180"/>
    <s v="Group A"/>
  </r>
  <r>
    <d v="2025-05-05T00:00:00"/>
    <d v="1899-12-30T22:05:00"/>
    <s v="Evening"/>
    <s v="BA"/>
    <s v="BA3439"/>
    <s v="LHR"/>
    <s v="ZRH"/>
    <s v="Switzerland"/>
    <s v="Europe"/>
    <s v="SHORT"/>
    <s v="A320"/>
    <n v="0"/>
    <n v="3"/>
    <n v="177"/>
    <n v="1"/>
    <n v="0"/>
    <n v="0"/>
    <m/>
    <m/>
  </r>
  <r>
    <d v="2025-04-05T00:00:00"/>
    <d v="1899-12-30T08:26:00"/>
    <s v="Morning"/>
    <s v="BA"/>
    <s v="BA2066"/>
    <s v="LHR"/>
    <s v="JFK"/>
    <s v="USA"/>
    <s v="North America"/>
    <s v="LONG"/>
    <s v="B777"/>
    <n v="8"/>
    <n v="49"/>
    <n v="178"/>
    <n v="1"/>
    <n v="9"/>
    <n v="35"/>
    <n v="235"/>
    <s v="Group B"/>
  </r>
  <r>
    <d v="2025-08-06T00:00:00"/>
    <d v="1899-12-30T07:56:00"/>
    <s v="Morning"/>
    <s v="BA"/>
    <s v="BA3889"/>
    <s v="LHR"/>
    <s v="DXB"/>
    <s v="UAE"/>
    <s v="Middle East"/>
    <s v="LONG"/>
    <s v="B777"/>
    <n v="0"/>
    <n v="48"/>
    <n v="224"/>
    <n v="0"/>
    <n v="0"/>
    <n v="8"/>
    <n v="272"/>
    <s v="Group C"/>
  </r>
  <r>
    <d v="2025-04-05T00:00:00"/>
    <d v="1899-12-30T09:12:00"/>
    <s v="Morning"/>
    <s v="BA"/>
    <s v="BA4204"/>
    <s v="LHR"/>
    <s v="FRA"/>
    <s v="Germany"/>
    <s v="Europe"/>
    <s v="SHORT"/>
    <s v="A320"/>
    <n v="0"/>
    <n v="10"/>
    <n v="170"/>
    <n v="0"/>
    <n v="10"/>
    <n v="37"/>
    <n v="180"/>
    <s v="Group A"/>
  </r>
  <r>
    <d v="2025-06-21T00:00:00"/>
    <d v="1899-12-30T07:42:00"/>
    <s v="Morning"/>
    <s v="BA"/>
    <s v="BA8634"/>
    <s v="LHR"/>
    <s v="BCN"/>
    <s v="Spain"/>
    <s v="Europe"/>
    <s v="SHORT"/>
    <s v="A320"/>
    <n v="0"/>
    <n v="15"/>
    <n v="165"/>
    <n v="2"/>
    <n v="10"/>
    <n v="37"/>
    <n v="180"/>
    <s v="Group A"/>
  </r>
  <r>
    <d v="2025-09-10T00:00:00"/>
    <d v="1899-12-30T14:45:00"/>
    <s v="Afternoon"/>
    <s v="BA"/>
    <s v="BA3629"/>
    <s v="LHR"/>
    <s v="AMS"/>
    <s v="Netherlands"/>
    <s v="Europe"/>
    <s v="SHORT"/>
    <s v="A320"/>
    <n v="0"/>
    <n v="18"/>
    <n v="162"/>
    <n v="0"/>
    <n v="3"/>
    <n v="16"/>
    <m/>
    <m/>
  </r>
  <r>
    <d v="2025-05-10T00:00:00"/>
    <d v="1899-12-30T07:05:00"/>
    <s v="Morning"/>
    <s v="BA"/>
    <s v="BA6758"/>
    <s v="LHR"/>
    <s v="CDG"/>
    <s v="France"/>
    <s v="Europe"/>
    <s v="SHORT"/>
    <s v="A320"/>
    <n v="0"/>
    <n v="11"/>
    <n v="169"/>
    <n v="0"/>
    <n v="14"/>
    <n v="48"/>
    <n v="180"/>
    <s v="Group A"/>
  </r>
  <r>
    <d v="2025-10-07T00:00:00"/>
    <d v="1899-12-30T20:35:00"/>
    <s v="Evening"/>
    <s v="BA"/>
    <s v="BA7960"/>
    <s v="LHR"/>
    <s v="MUC"/>
    <s v="Germany"/>
    <s v="Europe"/>
    <s v="SHORT"/>
    <s v="A320"/>
    <n v="0"/>
    <n v="5"/>
    <n v="175"/>
    <n v="0"/>
    <n v="12"/>
    <n v="43"/>
    <m/>
    <m/>
  </r>
  <r>
    <d v="2025-06-20T00:00:00"/>
    <d v="1899-12-30T13:00:00"/>
    <s v="Lunchtime"/>
    <s v="BA"/>
    <s v="BA8895"/>
    <s v="LHR"/>
    <s v="BCN"/>
    <s v="Spain"/>
    <s v="Europe"/>
    <s v="SHORT"/>
    <s v="A320"/>
    <n v="0"/>
    <n v="16"/>
    <n v="164"/>
    <n v="0"/>
    <n v="13"/>
    <n v="46"/>
    <m/>
    <m/>
  </r>
  <r>
    <d v="2025-07-15T00:00:00"/>
    <d v="1899-12-30T08:52:00"/>
    <s v="Morning"/>
    <s v="BA"/>
    <s v="BA1988"/>
    <s v="LHR"/>
    <s v="VIE"/>
    <s v="Austria"/>
    <s v="Europe"/>
    <s v="SHORT"/>
    <s v="A320"/>
    <n v="0"/>
    <n v="8"/>
    <n v="172"/>
    <n v="3"/>
    <n v="8"/>
    <n v="30"/>
    <n v="180"/>
    <s v="Group A"/>
  </r>
  <r>
    <d v="2025-08-18T00:00:00"/>
    <d v="1899-12-30T06:29:00"/>
    <s v="Morning"/>
    <s v="BA"/>
    <s v="BA9963"/>
    <s v="LHR"/>
    <s v="MUC"/>
    <s v="Germany"/>
    <s v="Europe"/>
    <s v="SHORT"/>
    <s v="A320"/>
    <n v="0"/>
    <n v="1"/>
    <n v="179"/>
    <n v="0"/>
    <n v="0"/>
    <n v="8"/>
    <n v="180"/>
    <s v="Group A"/>
  </r>
  <r>
    <d v="2025-10-22T00:00:00"/>
    <d v="1899-12-30T19:39:00"/>
    <s v="Evening"/>
    <s v="BA"/>
    <s v="BA2945"/>
    <s v="LHR"/>
    <s v="HND"/>
    <s v="Japan"/>
    <s v="Asia"/>
    <s v="LONG"/>
    <s v="B777"/>
    <n v="0"/>
    <n v="32"/>
    <n v="300"/>
    <n v="0"/>
    <n v="13"/>
    <n v="46"/>
    <m/>
    <m/>
  </r>
  <r>
    <d v="2025-08-14T00:00:00"/>
    <d v="1899-12-30T14:57:00"/>
    <s v="Afternoon"/>
    <s v="BA"/>
    <s v="BA7839"/>
    <s v="LHR"/>
    <s v="ORD"/>
    <s v="USA"/>
    <s v="North America"/>
    <s v="LONG"/>
    <s v="B777"/>
    <n v="0"/>
    <n v="48"/>
    <n v="224"/>
    <n v="0"/>
    <n v="6"/>
    <n v="26"/>
    <m/>
    <m/>
  </r>
  <r>
    <d v="2025-07-01T00:00:00"/>
    <d v="1899-12-30T15:06:00"/>
    <s v="Afternoon"/>
    <s v="BA"/>
    <s v="BA1184"/>
    <s v="LHR"/>
    <s v="JFK"/>
    <s v="USA"/>
    <s v="North America"/>
    <s v="LONG"/>
    <s v="A350"/>
    <n v="0"/>
    <n v="56"/>
    <n v="275"/>
    <n v="2"/>
    <n v="0"/>
    <n v="9"/>
    <m/>
    <m/>
  </r>
  <r>
    <d v="2025-10-02T00:00:00"/>
    <d v="1899-12-30T08:51:00"/>
    <s v="Morning"/>
    <s v="BA"/>
    <s v="BA9276"/>
    <s v="LHR"/>
    <s v="DFW"/>
    <s v="USA"/>
    <s v="North America"/>
    <s v="LONG"/>
    <s v="B777"/>
    <n v="8"/>
    <n v="49"/>
    <n v="178"/>
    <n v="0"/>
    <n v="15"/>
    <n v="51"/>
    <n v="235"/>
    <s v="Group B"/>
  </r>
  <r>
    <d v="2025-07-30T00:00:00"/>
    <d v="1899-12-30T12:01:00"/>
    <s v="Lunchtime"/>
    <s v="BA"/>
    <s v="BA3794"/>
    <s v="LHR"/>
    <s v="HND"/>
    <s v="Japan"/>
    <s v="Asia"/>
    <s v="LONG"/>
    <s v="B787"/>
    <n v="0"/>
    <n v="35"/>
    <n v="179"/>
    <n v="1"/>
    <n v="19"/>
    <n v="63"/>
    <m/>
    <m/>
  </r>
  <r>
    <d v="2025-09-23T00:00:00"/>
    <d v="1899-12-30T19:06:00"/>
    <s v="Evening"/>
    <s v="BA"/>
    <s v="BA5417"/>
    <s v="LHR"/>
    <s v="DFW"/>
    <s v="USA"/>
    <s v="North America"/>
    <s v="LONG"/>
    <s v="B777"/>
    <n v="0"/>
    <n v="32"/>
    <n v="300"/>
    <n v="0"/>
    <n v="8"/>
    <n v="30"/>
    <m/>
    <m/>
  </r>
  <r>
    <d v="2025-07-13T00:00:00"/>
    <d v="1899-12-30T20:46:00"/>
    <s v="Evening"/>
    <s v="BA"/>
    <s v="BA9952"/>
    <s v="LHR"/>
    <s v="HND"/>
    <s v="Japan"/>
    <s v="Asia"/>
    <s v="LONG"/>
    <s v="B787"/>
    <n v="8"/>
    <n v="48"/>
    <n v="200"/>
    <n v="0"/>
    <n v="20"/>
    <n v="64"/>
    <m/>
    <m/>
  </r>
  <r>
    <d v="2025-05-18T00:00:00"/>
    <d v="1899-12-30T09:27:00"/>
    <s v="Morning"/>
    <s v="BA"/>
    <s v="BA6842"/>
    <s v="LHR"/>
    <s v="DFW"/>
    <s v="USA"/>
    <s v="North America"/>
    <s v="LONG"/>
    <s v="B787"/>
    <n v="8"/>
    <n v="48"/>
    <n v="200"/>
    <n v="2"/>
    <n v="8"/>
    <n v="32"/>
    <n v="256"/>
    <s v="Group B"/>
  </r>
  <r>
    <d v="2025-09-20T00:00:00"/>
    <d v="1899-12-30T13:37:00"/>
    <s v="Lunchtime"/>
    <s v="BA"/>
    <s v="BA9314"/>
    <s v="LHR"/>
    <s v="AMS"/>
    <s v="Netherlands"/>
    <s v="Europe"/>
    <s v="SHORT"/>
    <s v="A320"/>
    <n v="0"/>
    <n v="10"/>
    <n v="170"/>
    <n v="2"/>
    <n v="6"/>
    <n v="24"/>
    <m/>
    <m/>
  </r>
  <r>
    <d v="2025-04-06T00:00:00"/>
    <d v="1899-12-30T18:29:00"/>
    <s v="Evening"/>
    <s v="BA"/>
    <s v="BA6209"/>
    <s v="LHR"/>
    <s v="HND"/>
    <s v="Japan"/>
    <s v="Asia"/>
    <s v="LONG"/>
    <s v="B777"/>
    <n v="0"/>
    <n v="32"/>
    <n v="300"/>
    <n v="2"/>
    <n v="4"/>
    <n v="20"/>
    <m/>
    <m/>
  </r>
  <r>
    <d v="2025-10-26T00:00:00"/>
    <d v="1899-12-30T20:16:00"/>
    <s v="Evening"/>
    <s v="BA"/>
    <s v="BA1860"/>
    <s v="LHR"/>
    <s v="IST"/>
    <s v="Turkey"/>
    <s v="Europe"/>
    <s v="SHORT"/>
    <s v="A320"/>
    <n v="0"/>
    <n v="12"/>
    <n v="168"/>
    <n v="2"/>
    <n v="17"/>
    <n v="56"/>
    <m/>
    <m/>
  </r>
  <r>
    <d v="2025-09-05T00:00:00"/>
    <d v="1899-12-30T07:50:00"/>
    <s v="Morning"/>
    <s v="BA"/>
    <s v="BA9382"/>
    <s v="LHR"/>
    <s v="VIE"/>
    <s v="Austria"/>
    <s v="Europe"/>
    <s v="SHORT"/>
    <s v="A320"/>
    <n v="0"/>
    <n v="16"/>
    <n v="164"/>
    <n v="1"/>
    <n v="4"/>
    <n v="18"/>
    <n v="180"/>
    <s v="Group A"/>
  </r>
  <r>
    <d v="2025-05-25T00:00:00"/>
    <d v="1899-12-30T15:41:00"/>
    <s v="Afternoon"/>
    <s v="BA"/>
    <s v="BA6735"/>
    <s v="LHR"/>
    <s v="MUC"/>
    <s v="Germany"/>
    <s v="Europe"/>
    <s v="SHORT"/>
    <s v="A320"/>
    <n v="0"/>
    <n v="7"/>
    <n v="173"/>
    <n v="1"/>
    <n v="12"/>
    <n v="42"/>
    <m/>
    <m/>
  </r>
  <r>
    <d v="2025-05-15T00:00:00"/>
    <d v="1899-12-30T13:10:00"/>
    <s v="Lunchtime"/>
    <s v="BA"/>
    <s v="BA2990"/>
    <s v="LHR"/>
    <s v="MUC"/>
    <s v="Germany"/>
    <s v="Europe"/>
    <s v="SHORT"/>
    <s v="A320"/>
    <n v="0"/>
    <n v="7"/>
    <n v="173"/>
    <n v="1"/>
    <n v="5"/>
    <n v="22"/>
    <m/>
    <m/>
  </r>
  <r>
    <d v="2025-09-09T00:00:00"/>
    <d v="1899-12-30T22:16:00"/>
    <s v="Evening"/>
    <s v="BA"/>
    <s v="BA2029"/>
    <s v="LHR"/>
    <s v="ZRH"/>
    <s v="Switzerland"/>
    <s v="Europe"/>
    <s v="SHORT"/>
    <s v="A320"/>
    <n v="0"/>
    <n v="13"/>
    <n v="167"/>
    <n v="0"/>
    <n v="5"/>
    <n v="23"/>
    <m/>
    <m/>
  </r>
  <r>
    <d v="2025-07-20T00:00:00"/>
    <d v="1899-12-30T06:01:00"/>
    <s v="Morning"/>
    <s v="BA"/>
    <s v="BA9252"/>
    <s v="LHR"/>
    <s v="DFW"/>
    <s v="USA"/>
    <s v="North America"/>
    <s v="LONG"/>
    <s v="A380"/>
    <n v="14"/>
    <n v="97"/>
    <n v="358"/>
    <n v="0"/>
    <n v="13"/>
    <n v="46"/>
    <n v="469"/>
    <s v="Group B"/>
  </r>
  <r>
    <d v="2025-08-21T00:00:00"/>
    <d v="1899-12-30T13:09:00"/>
    <s v="Lunchtime"/>
    <s v="BA"/>
    <s v="BA7803"/>
    <s v="LHR"/>
    <s v="IST"/>
    <s v="Turkey"/>
    <s v="Europe"/>
    <s v="SHORT"/>
    <s v="A320"/>
    <n v="0"/>
    <n v="20"/>
    <n v="160"/>
    <n v="0"/>
    <n v="6"/>
    <n v="24"/>
    <m/>
    <m/>
  </r>
  <r>
    <d v="2025-10-28T00:00:00"/>
    <d v="1899-12-30T10:48:00"/>
    <s v="Morning"/>
    <s v="BA"/>
    <s v="BA7771"/>
    <s v="LHR"/>
    <s v="DFW"/>
    <s v="USA"/>
    <s v="North America"/>
    <s v="LONG"/>
    <s v="B777"/>
    <n v="0"/>
    <n v="32"/>
    <n v="300"/>
    <n v="3"/>
    <n v="6"/>
    <n v="24"/>
    <n v="332"/>
    <s v="Group B"/>
  </r>
  <r>
    <d v="2025-10-26T00:00:00"/>
    <d v="1899-12-30T15:34:00"/>
    <s v="Afternoon"/>
    <s v="BA"/>
    <s v="BA1627"/>
    <s v="LHR"/>
    <s v="HND"/>
    <s v="Japan"/>
    <s v="Asia"/>
    <s v="LONG"/>
    <s v="B777"/>
    <n v="0"/>
    <n v="32"/>
    <n v="300"/>
    <n v="0"/>
    <n v="14"/>
    <n v="48"/>
    <m/>
    <m/>
  </r>
  <r>
    <d v="2025-06-14T00:00:00"/>
    <d v="1899-12-30T11:46:00"/>
    <s v="Morning"/>
    <s v="BA"/>
    <s v="BA2988"/>
    <s v="LHR"/>
    <s v="CDG"/>
    <s v="France"/>
    <s v="Europe"/>
    <s v="SHORT"/>
    <s v="A320"/>
    <n v="0"/>
    <n v="1"/>
    <n v="179"/>
    <n v="2"/>
    <n v="17"/>
    <n v="55"/>
    <n v="180"/>
    <s v="Group A"/>
  </r>
  <r>
    <d v="2025-07-02T00:00:00"/>
    <d v="1899-12-30T22:54:00"/>
    <s v="Evening"/>
    <s v="BA"/>
    <s v="BA1926"/>
    <s v="LHR"/>
    <s v="HND"/>
    <s v="Japan"/>
    <s v="Asia"/>
    <s v="LONG"/>
    <s v="A350"/>
    <n v="0"/>
    <n v="56"/>
    <n v="275"/>
    <n v="0"/>
    <n v="11"/>
    <n v="40"/>
    <m/>
    <m/>
  </r>
  <r>
    <d v="2025-04-06T00:00:00"/>
    <d v="1899-12-30T12:29:00"/>
    <s v="Lunchtime"/>
    <s v="BA"/>
    <s v="BA3315"/>
    <s v="LHR"/>
    <s v="BCN"/>
    <s v="Spain"/>
    <s v="Europe"/>
    <s v="SHORT"/>
    <s v="A320"/>
    <n v="0"/>
    <n v="20"/>
    <n v="160"/>
    <n v="0"/>
    <n v="4"/>
    <n v="20"/>
    <m/>
    <m/>
  </r>
  <r>
    <d v="2025-09-26T00:00:00"/>
    <d v="1899-12-30T15:45:00"/>
    <s v="Afternoon"/>
    <s v="BA"/>
    <s v="BA5348"/>
    <s v="LHR"/>
    <s v="JFK"/>
    <s v="USA"/>
    <s v="North America"/>
    <s v="LONG"/>
    <s v="A350"/>
    <n v="0"/>
    <n v="56"/>
    <n v="275"/>
    <n v="0"/>
    <n v="5"/>
    <n v="22"/>
    <m/>
    <m/>
  </r>
  <r>
    <d v="2025-07-26T00:00:00"/>
    <d v="1899-12-30T09:01:00"/>
    <s v="Morning"/>
    <s v="BA"/>
    <s v="BA8991"/>
    <s v="LHR"/>
    <s v="MUC"/>
    <s v="Germany"/>
    <s v="Europe"/>
    <s v="SHORT"/>
    <s v="A320"/>
    <n v="0"/>
    <n v="12"/>
    <n v="168"/>
    <n v="0"/>
    <n v="8"/>
    <n v="32"/>
    <n v="180"/>
    <s v="Group A"/>
  </r>
  <r>
    <d v="2025-10-26T00:00:00"/>
    <d v="1899-12-30T07:04:00"/>
    <s v="Morning"/>
    <s v="BA"/>
    <s v="BA3087"/>
    <s v="LHR"/>
    <s v="BCN"/>
    <s v="Spain"/>
    <s v="Europe"/>
    <s v="SHORT"/>
    <s v="A320"/>
    <n v="0"/>
    <n v="13"/>
    <n v="167"/>
    <n v="0"/>
    <n v="10"/>
    <n v="35"/>
    <n v="180"/>
    <s v="Group A"/>
  </r>
  <r>
    <d v="2025-06-10T00:00:00"/>
    <d v="1899-12-30T15:07:00"/>
    <s v="Afternoon"/>
    <s v="BA"/>
    <s v="BA7683"/>
    <s v="LHR"/>
    <s v="IST"/>
    <s v="Turkey"/>
    <s v="Europe"/>
    <s v="SHORT"/>
    <s v="A320"/>
    <n v="0"/>
    <n v="4"/>
    <n v="176"/>
    <n v="0"/>
    <n v="2"/>
    <n v="15"/>
    <m/>
    <m/>
  </r>
  <r>
    <d v="2025-09-28T00:00:00"/>
    <d v="1899-12-30T12:17:00"/>
    <s v="Lunchtime"/>
    <s v="BA"/>
    <s v="BA5377"/>
    <s v="LHR"/>
    <s v="ORD"/>
    <s v="USA"/>
    <s v="North America"/>
    <s v="LONG"/>
    <s v="B777"/>
    <n v="0"/>
    <n v="32"/>
    <n v="300"/>
    <n v="1"/>
    <n v="12"/>
    <n v="42"/>
    <m/>
    <m/>
  </r>
  <r>
    <d v="2025-05-29T00:00:00"/>
    <d v="1899-12-30T14:23:00"/>
    <s v="Afternoon"/>
    <s v="BA"/>
    <s v="BA4132"/>
    <s v="LHR"/>
    <s v="DFW"/>
    <s v="USA"/>
    <s v="North America"/>
    <s v="LONG"/>
    <s v="B777"/>
    <n v="0"/>
    <n v="32"/>
    <n v="300"/>
    <n v="0"/>
    <n v="8"/>
    <n v="32"/>
    <m/>
    <m/>
  </r>
  <r>
    <d v="2025-05-13T00:00:00"/>
    <d v="1899-12-30T22:35:00"/>
    <s v="Evening"/>
    <s v="BA"/>
    <s v="BA5612"/>
    <s v="LHR"/>
    <s v="MAD"/>
    <s v="Spain"/>
    <s v="Europe"/>
    <s v="SHORT"/>
    <s v="A320"/>
    <n v="0"/>
    <n v="15"/>
    <n v="165"/>
    <n v="0"/>
    <n v="0"/>
    <n v="4"/>
    <m/>
    <m/>
  </r>
  <r>
    <d v="2025-06-11T00:00:00"/>
    <d v="1899-12-30T16:43:00"/>
    <s v="Afternoon"/>
    <s v="BA"/>
    <s v="BA9292"/>
    <s v="LHR"/>
    <s v="LAX"/>
    <s v="USA"/>
    <s v="North America"/>
    <s v="LONG"/>
    <s v="B777"/>
    <n v="0"/>
    <n v="32"/>
    <n v="300"/>
    <n v="0"/>
    <n v="3"/>
    <n v="16"/>
    <m/>
    <m/>
  </r>
  <r>
    <d v="2025-10-06T00:00:00"/>
    <d v="1899-12-30T22:16:00"/>
    <s v="Evening"/>
    <s v="BA"/>
    <s v="BA5700"/>
    <s v="LHR"/>
    <s v="ZRH"/>
    <s v="Switzerland"/>
    <s v="Europe"/>
    <s v="SHORT"/>
    <s v="A320"/>
    <n v="0"/>
    <n v="5"/>
    <n v="175"/>
    <n v="1"/>
    <n v="5"/>
    <n v="22"/>
    <m/>
    <m/>
  </r>
  <r>
    <d v="2025-04-02T00:00:00"/>
    <d v="1899-12-30T09:00:00"/>
    <s v="Morning"/>
    <s v="BA"/>
    <s v="BA1625"/>
    <s v="LHR"/>
    <s v="MUC"/>
    <s v="Germany"/>
    <s v="Europe"/>
    <s v="SHORT"/>
    <s v="A320"/>
    <n v="0"/>
    <n v="12"/>
    <n v="168"/>
    <n v="0"/>
    <n v="7"/>
    <n v="29"/>
    <n v="180"/>
    <s v="Group A"/>
  </r>
  <r>
    <d v="2025-07-26T00:00:00"/>
    <d v="1899-12-30T13:53:00"/>
    <s v="Lunchtime"/>
    <s v="BA"/>
    <s v="BA7110"/>
    <s v="LHR"/>
    <s v="DXB"/>
    <s v="UAE"/>
    <s v="Middle East"/>
    <s v="LONG"/>
    <s v="B777"/>
    <n v="0"/>
    <n v="32"/>
    <n v="304"/>
    <n v="1"/>
    <n v="18"/>
    <n v="60"/>
    <m/>
    <m/>
  </r>
  <r>
    <d v="2025-05-08T00:00:00"/>
    <d v="1899-12-30T15:37:00"/>
    <s v="Afternoon"/>
    <s v="BA"/>
    <s v="BA9154"/>
    <s v="LHR"/>
    <s v="DFW"/>
    <s v="USA"/>
    <s v="North America"/>
    <s v="LONG"/>
    <s v="B787"/>
    <n v="0"/>
    <n v="31"/>
    <n v="173"/>
    <n v="0"/>
    <n v="9"/>
    <n v="34"/>
    <m/>
    <m/>
  </r>
  <r>
    <d v="2025-09-28T00:00:00"/>
    <d v="1899-12-30T17:59:00"/>
    <s v="Afternoon"/>
    <s v="BA"/>
    <s v="BA5865"/>
    <s v="LHR"/>
    <s v="MUC"/>
    <s v="Germany"/>
    <s v="Europe"/>
    <s v="SHORT"/>
    <s v="A320"/>
    <n v="0"/>
    <n v="1"/>
    <n v="179"/>
    <n v="0"/>
    <n v="3"/>
    <n v="17"/>
    <m/>
    <m/>
  </r>
  <r>
    <d v="2025-06-22T00:00:00"/>
    <d v="1899-12-30T14:46:00"/>
    <s v="Afternoon"/>
    <s v="BA"/>
    <s v="BA6513"/>
    <s v="LHR"/>
    <s v="HND"/>
    <s v="Japan"/>
    <s v="Asia"/>
    <s v="LONG"/>
    <s v="B777"/>
    <n v="0"/>
    <n v="32"/>
    <n v="300"/>
    <n v="1"/>
    <n v="9"/>
    <n v="34"/>
    <m/>
    <m/>
  </r>
  <r>
    <d v="2025-10-02T00:00:00"/>
    <d v="1899-12-30T19:13:00"/>
    <s v="Evening"/>
    <s v="BA"/>
    <s v="BA7983"/>
    <s v="LHR"/>
    <s v="JFK"/>
    <s v="USA"/>
    <s v="North America"/>
    <s v="LONG"/>
    <s v="A350"/>
    <n v="0"/>
    <n v="56"/>
    <n v="275"/>
    <n v="1"/>
    <n v="6"/>
    <n v="25"/>
    <m/>
    <m/>
  </r>
  <r>
    <d v="2025-04-16T00:00:00"/>
    <d v="1899-12-30T11:17:00"/>
    <s v="Morning"/>
    <s v="BA"/>
    <s v="BA1171"/>
    <s v="LHR"/>
    <s v="MAD"/>
    <s v="Spain"/>
    <s v="Europe"/>
    <s v="SHORT"/>
    <s v="A320"/>
    <n v="0"/>
    <n v="17"/>
    <n v="163"/>
    <n v="0"/>
    <n v="10"/>
    <n v="35"/>
    <n v="180"/>
    <s v="Group A"/>
  </r>
  <r>
    <d v="2025-04-25T00:00:00"/>
    <d v="1899-12-30T07:59:00"/>
    <s v="Morning"/>
    <s v="BA"/>
    <s v="BA8941"/>
    <s v="LHR"/>
    <s v="AMS"/>
    <s v="Netherlands"/>
    <s v="Europe"/>
    <s v="SHORT"/>
    <s v="A320"/>
    <n v="0"/>
    <n v="7"/>
    <n v="173"/>
    <n v="0"/>
    <n v="11"/>
    <n v="39"/>
    <n v="180"/>
    <s v="Group A"/>
  </r>
  <r>
    <d v="2025-07-07T00:00:00"/>
    <d v="1899-12-30T08:28:00"/>
    <s v="Morning"/>
    <s v="BA"/>
    <s v="BA8600"/>
    <s v="LHR"/>
    <s v="MUC"/>
    <s v="Germany"/>
    <s v="Europe"/>
    <s v="SHORT"/>
    <s v="A320"/>
    <n v="0"/>
    <n v="9"/>
    <n v="171"/>
    <n v="0"/>
    <n v="14"/>
    <n v="49"/>
    <n v="180"/>
    <s v="Group A"/>
  </r>
  <r>
    <d v="2025-09-19T00:00:00"/>
    <d v="1899-12-30T08:24:00"/>
    <s v="Morning"/>
    <s v="BA"/>
    <s v="BA1486"/>
    <s v="LHR"/>
    <s v="MUC"/>
    <s v="Germany"/>
    <s v="Europe"/>
    <s v="SHORT"/>
    <s v="A320"/>
    <n v="0"/>
    <n v="2"/>
    <n v="178"/>
    <n v="0"/>
    <n v="8"/>
    <n v="30"/>
    <n v="180"/>
    <s v="Group A"/>
  </r>
  <r>
    <d v="2025-05-15T00:00:00"/>
    <d v="1899-12-30T22:33:00"/>
    <s v="Evening"/>
    <s v="BA"/>
    <s v="BA6373"/>
    <s v="LHR"/>
    <s v="JFK"/>
    <s v="USA"/>
    <s v="North America"/>
    <s v="LONG"/>
    <s v="B777"/>
    <n v="0"/>
    <n v="48"/>
    <n v="224"/>
    <n v="1"/>
    <n v="17"/>
    <n v="56"/>
    <m/>
    <m/>
  </r>
  <r>
    <d v="2025-05-16T00:00:00"/>
    <d v="1899-12-30T09:04:00"/>
    <s v="Morning"/>
    <s v="BA"/>
    <s v="BA7734"/>
    <s v="LHR"/>
    <s v="VIE"/>
    <s v="Austria"/>
    <s v="Europe"/>
    <s v="SHORT"/>
    <s v="A320"/>
    <n v="0"/>
    <n v="9"/>
    <n v="171"/>
    <n v="0"/>
    <n v="13"/>
    <n v="44"/>
    <n v="180"/>
    <s v="Group A"/>
  </r>
  <r>
    <d v="2025-05-12T00:00:00"/>
    <d v="1899-12-30T18:57:00"/>
    <s v="Evening"/>
    <s v="BA"/>
    <s v="BA7180"/>
    <s v="LHR"/>
    <s v="LAX"/>
    <s v="USA"/>
    <s v="North America"/>
    <s v="LONG"/>
    <s v="B777"/>
    <n v="8"/>
    <n v="49"/>
    <n v="178"/>
    <n v="0"/>
    <n v="4"/>
    <n v="19"/>
    <m/>
    <m/>
  </r>
  <r>
    <d v="2025-06-06T00:00:00"/>
    <d v="1899-12-30T20:27:00"/>
    <s v="Evening"/>
    <s v="BA"/>
    <s v="BA8303"/>
    <s v="LHR"/>
    <s v="FRA"/>
    <s v="Germany"/>
    <s v="Europe"/>
    <s v="SHORT"/>
    <s v="A320"/>
    <n v="0"/>
    <n v="15"/>
    <n v="165"/>
    <n v="0"/>
    <n v="20"/>
    <n v="65"/>
    <m/>
    <m/>
  </r>
  <r>
    <d v="2025-06-05T00:00:00"/>
    <d v="1899-12-30T19:40:00"/>
    <s v="Evening"/>
    <s v="BA"/>
    <s v="BA2810"/>
    <s v="LHR"/>
    <s v="DXB"/>
    <s v="UAE"/>
    <s v="Middle East"/>
    <s v="LONG"/>
    <s v="A350"/>
    <n v="0"/>
    <n v="56"/>
    <n v="275"/>
    <n v="3"/>
    <n v="10"/>
    <n v="35"/>
    <m/>
    <m/>
  </r>
  <r>
    <d v="2025-05-04T00:00:00"/>
    <d v="1899-12-30T11:26:00"/>
    <s v="Morning"/>
    <s v="BA"/>
    <s v="BA3210"/>
    <s v="LHR"/>
    <s v="ZRH"/>
    <s v="Switzerland"/>
    <s v="Europe"/>
    <s v="SHORT"/>
    <s v="A320"/>
    <n v="0"/>
    <n v="10"/>
    <n v="170"/>
    <n v="1"/>
    <n v="3"/>
    <n v="17"/>
    <n v="180"/>
    <s v="Group A"/>
  </r>
  <r>
    <d v="2025-07-22T00:00:00"/>
    <d v="1899-12-30T13:31:00"/>
    <s v="Lunchtime"/>
    <s v="BA"/>
    <s v="BA6546"/>
    <s v="LHR"/>
    <s v="MAD"/>
    <s v="Spain"/>
    <s v="Europe"/>
    <s v="SHORT"/>
    <s v="A320"/>
    <n v="0"/>
    <n v="14"/>
    <n v="166"/>
    <n v="2"/>
    <n v="17"/>
    <n v="56"/>
    <m/>
    <m/>
  </r>
  <r>
    <d v="2025-04-08T00:00:00"/>
    <d v="1899-12-30T14:26:00"/>
    <s v="Afternoon"/>
    <s v="BA"/>
    <s v="BA4059"/>
    <s v="LHR"/>
    <s v="BCN"/>
    <s v="Spain"/>
    <s v="Europe"/>
    <s v="SHORT"/>
    <s v="A320"/>
    <n v="0"/>
    <n v="19"/>
    <n v="161"/>
    <n v="0"/>
    <n v="19"/>
    <n v="63"/>
    <m/>
    <m/>
  </r>
  <r>
    <d v="2025-07-12T00:00:00"/>
    <d v="1899-12-30T11:32:00"/>
    <s v="Morning"/>
    <s v="BA"/>
    <s v="BA6500"/>
    <s v="LHR"/>
    <s v="LAX"/>
    <s v="USA"/>
    <s v="North America"/>
    <s v="LONG"/>
    <s v="B777"/>
    <n v="8"/>
    <n v="49"/>
    <n v="178"/>
    <n v="0"/>
    <n v="8"/>
    <n v="30"/>
    <n v="235"/>
    <s v="Group B"/>
  </r>
  <r>
    <d v="2025-07-09T00:00:00"/>
    <d v="1899-12-30T18:48:00"/>
    <s v="Evening"/>
    <s v="BA"/>
    <s v="BA8610"/>
    <s v="LHR"/>
    <s v="ZRH"/>
    <s v="Switzerland"/>
    <s v="Europe"/>
    <s v="SHORT"/>
    <s v="A320"/>
    <n v="0"/>
    <n v="13"/>
    <n v="167"/>
    <n v="0"/>
    <n v="5"/>
    <n v="22"/>
    <m/>
    <m/>
  </r>
  <r>
    <d v="2025-08-13T00:00:00"/>
    <d v="1899-12-30T10:15:00"/>
    <s v="Morning"/>
    <s v="BA"/>
    <s v="BA1412"/>
    <s v="LHR"/>
    <s v="HND"/>
    <s v="Japan"/>
    <s v="Asia"/>
    <s v="LONG"/>
    <s v="A380"/>
    <n v="14"/>
    <n v="97"/>
    <n v="358"/>
    <n v="0"/>
    <n v="7"/>
    <n v="28"/>
    <n v="469"/>
    <s v="Group C"/>
  </r>
  <r>
    <d v="2025-05-27T00:00:00"/>
    <d v="1899-12-30T12:22:00"/>
    <s v="Lunchtime"/>
    <s v="BA"/>
    <s v="BA8979"/>
    <s v="LHR"/>
    <s v="HND"/>
    <s v="Japan"/>
    <s v="Asia"/>
    <s v="LONG"/>
    <s v="A380"/>
    <n v="14"/>
    <n v="97"/>
    <n v="358"/>
    <n v="0"/>
    <n v="12"/>
    <n v="41"/>
    <m/>
    <m/>
  </r>
  <r>
    <d v="2025-09-28T00:00:00"/>
    <d v="1899-12-30T09:48:00"/>
    <s v="Morning"/>
    <s v="BA"/>
    <s v="BA7906"/>
    <s v="LHR"/>
    <s v="HND"/>
    <s v="Japan"/>
    <s v="Asia"/>
    <s v="LONG"/>
    <s v="B777"/>
    <n v="0"/>
    <n v="32"/>
    <n v="304"/>
    <n v="0"/>
    <n v="15"/>
    <n v="50"/>
    <n v="336"/>
    <s v="Group C"/>
  </r>
  <r>
    <d v="2025-08-29T00:00:00"/>
    <d v="1899-12-30T08:13:00"/>
    <s v="Morning"/>
    <s v="BA"/>
    <s v="BA6992"/>
    <s v="LHR"/>
    <s v="ZRH"/>
    <s v="Switzerland"/>
    <s v="Europe"/>
    <s v="SHORT"/>
    <s v="A320"/>
    <n v="0"/>
    <n v="0"/>
    <n v="180"/>
    <n v="0"/>
    <n v="11"/>
    <n v="39"/>
    <n v="180"/>
    <s v="Group A"/>
  </r>
  <r>
    <d v="2025-04-13T00:00:00"/>
    <d v="1899-12-30T20:54:00"/>
    <s v="Evening"/>
    <s v="BA"/>
    <s v="BA9272"/>
    <s v="LHR"/>
    <s v="BCN"/>
    <s v="Spain"/>
    <s v="Europe"/>
    <s v="SHORT"/>
    <s v="A320"/>
    <n v="0"/>
    <n v="19"/>
    <n v="161"/>
    <n v="1"/>
    <n v="8"/>
    <n v="32"/>
    <m/>
    <m/>
  </r>
  <r>
    <d v="2025-05-01T00:00:00"/>
    <d v="1899-12-30T08:51:00"/>
    <s v="Morning"/>
    <s v="BA"/>
    <s v="BA6346"/>
    <s v="LHR"/>
    <s v="DXB"/>
    <s v="UAE"/>
    <s v="Middle East"/>
    <s v="LONG"/>
    <s v="B787"/>
    <n v="0"/>
    <n v="31"/>
    <n v="173"/>
    <n v="0"/>
    <n v="16"/>
    <n v="54"/>
    <n v="204"/>
    <s v="Group C"/>
  </r>
  <r>
    <d v="2025-05-22T00:00:00"/>
    <d v="1899-12-30T08:37:00"/>
    <s v="Morning"/>
    <s v="BA"/>
    <s v="BA8621"/>
    <s v="LHR"/>
    <s v="AMS"/>
    <s v="Netherlands"/>
    <s v="Europe"/>
    <s v="SHORT"/>
    <s v="A320"/>
    <n v="0"/>
    <n v="6"/>
    <n v="174"/>
    <n v="0"/>
    <n v="6"/>
    <n v="25"/>
    <n v="180"/>
    <s v="Group A"/>
  </r>
  <r>
    <d v="2025-05-23T00:00:00"/>
    <d v="1899-12-30T14:46:00"/>
    <s v="Afternoon"/>
    <s v="BA"/>
    <s v="BA5152"/>
    <s v="LHR"/>
    <s v="CDG"/>
    <s v="France"/>
    <s v="Europe"/>
    <s v="SHORT"/>
    <s v="A320"/>
    <n v="0"/>
    <n v="4"/>
    <n v="176"/>
    <n v="0"/>
    <n v="13"/>
    <n v="46"/>
    <m/>
    <m/>
  </r>
  <r>
    <d v="2025-10-04T00:00:00"/>
    <d v="1899-12-30T16:15:00"/>
    <s v="Afternoon"/>
    <s v="BA"/>
    <s v="BA5561"/>
    <s v="LHR"/>
    <s v="ZRH"/>
    <s v="Switzerland"/>
    <s v="Europe"/>
    <s v="SHORT"/>
    <s v="A320"/>
    <n v="0"/>
    <n v="11"/>
    <n v="169"/>
    <n v="0"/>
    <n v="6"/>
    <n v="26"/>
    <m/>
    <m/>
  </r>
  <r>
    <d v="2025-09-01T00:00:00"/>
    <d v="1899-12-30T18:39:00"/>
    <s v="Evening"/>
    <s v="BA"/>
    <s v="BA7371"/>
    <s v="LHR"/>
    <s v="ORD"/>
    <s v="USA"/>
    <s v="North America"/>
    <s v="LONG"/>
    <s v="B777"/>
    <n v="0"/>
    <n v="32"/>
    <n v="300"/>
    <n v="0"/>
    <n v="10"/>
    <n v="37"/>
    <m/>
    <m/>
  </r>
  <r>
    <d v="2025-04-19T00:00:00"/>
    <d v="1899-12-30T21:35:00"/>
    <s v="Evening"/>
    <s v="BA"/>
    <s v="BA6762"/>
    <s v="LHR"/>
    <s v="DFW"/>
    <s v="USA"/>
    <s v="North America"/>
    <s v="LONG"/>
    <s v="B777"/>
    <n v="0"/>
    <n v="32"/>
    <n v="304"/>
    <n v="0"/>
    <n v="7"/>
    <n v="29"/>
    <m/>
    <m/>
  </r>
  <r>
    <d v="2025-05-16T00:00:00"/>
    <d v="1899-12-30T22:36:00"/>
    <s v="Evening"/>
    <s v="BA"/>
    <s v="BA9241"/>
    <s v="LHR"/>
    <s v="CDG"/>
    <s v="France"/>
    <s v="Europe"/>
    <s v="SHORT"/>
    <s v="A320"/>
    <n v="0"/>
    <n v="4"/>
    <n v="176"/>
    <n v="0"/>
    <n v="7"/>
    <n v="29"/>
    <m/>
    <m/>
  </r>
  <r>
    <d v="2025-09-05T00:00:00"/>
    <d v="1899-12-30T10:25:00"/>
    <s v="Morning"/>
    <s v="BA"/>
    <s v="BA1112"/>
    <s v="LHR"/>
    <s v="HND"/>
    <s v="Japan"/>
    <s v="Asia"/>
    <s v="LONG"/>
    <s v="B777"/>
    <n v="0"/>
    <n v="48"/>
    <n v="224"/>
    <n v="0"/>
    <n v="6"/>
    <n v="24"/>
    <n v="272"/>
    <s v="Group C"/>
  </r>
  <r>
    <d v="2025-07-04T00:00:00"/>
    <d v="1899-12-30T06:27:00"/>
    <s v="Morning"/>
    <s v="BA"/>
    <s v="BA1550"/>
    <s v="LHR"/>
    <s v="JFK"/>
    <s v="USA"/>
    <s v="North America"/>
    <s v="LONG"/>
    <s v="B777"/>
    <n v="0"/>
    <n v="48"/>
    <n v="224"/>
    <n v="0"/>
    <n v="15"/>
    <n v="51"/>
    <n v="272"/>
    <s v="Group B"/>
  </r>
  <r>
    <d v="2025-05-17T00:00:00"/>
    <d v="1899-12-30T18:32:00"/>
    <s v="Evening"/>
    <s v="BA"/>
    <s v="BA6048"/>
    <s v="LHR"/>
    <s v="MAD"/>
    <s v="Spain"/>
    <s v="Europe"/>
    <s v="SHORT"/>
    <s v="A320"/>
    <n v="0"/>
    <n v="6"/>
    <n v="174"/>
    <n v="0"/>
    <n v="4"/>
    <n v="19"/>
    <m/>
    <m/>
  </r>
  <r>
    <d v="2025-04-19T00:00:00"/>
    <d v="1899-12-30T17:24:00"/>
    <s v="Afternoon"/>
    <s v="BA"/>
    <s v="BA1683"/>
    <s v="LHR"/>
    <s v="DXB"/>
    <s v="UAE"/>
    <s v="Middle East"/>
    <s v="LONG"/>
    <s v="B777"/>
    <n v="8"/>
    <n v="49"/>
    <n v="178"/>
    <n v="0"/>
    <n v="4"/>
    <n v="19"/>
    <m/>
    <m/>
  </r>
  <r>
    <d v="2025-10-09T00:00:00"/>
    <d v="1899-12-30T12:34:00"/>
    <s v="Lunchtime"/>
    <s v="BA"/>
    <s v="BA9761"/>
    <s v="LHR"/>
    <s v="JFK"/>
    <s v="USA"/>
    <s v="North America"/>
    <s v="LONG"/>
    <s v="B777"/>
    <n v="0"/>
    <n v="32"/>
    <n v="304"/>
    <n v="0"/>
    <n v="19"/>
    <n v="63"/>
    <m/>
    <m/>
  </r>
  <r>
    <d v="2025-05-06T00:00:00"/>
    <d v="1899-12-30T14:22:00"/>
    <s v="Afternoon"/>
    <s v="BA"/>
    <s v="BA5912"/>
    <s v="LHR"/>
    <s v="HND"/>
    <s v="Japan"/>
    <s v="Asia"/>
    <s v="LONG"/>
    <s v="A350"/>
    <n v="0"/>
    <n v="56"/>
    <n v="275"/>
    <n v="0"/>
    <n v="13"/>
    <n v="46"/>
    <m/>
    <m/>
  </r>
  <r>
    <d v="2025-08-05T00:00:00"/>
    <d v="1899-12-30T09:29:00"/>
    <s v="Morning"/>
    <s v="BA"/>
    <s v="BA3761"/>
    <s v="LHR"/>
    <s v="AMS"/>
    <s v="Netherlands"/>
    <s v="Europe"/>
    <s v="SHORT"/>
    <s v="A320"/>
    <n v="0"/>
    <n v="13"/>
    <n v="167"/>
    <n v="1"/>
    <n v="0"/>
    <n v="0"/>
    <n v="180"/>
    <s v="Group A"/>
  </r>
  <r>
    <d v="2025-10-30T00:00:00"/>
    <d v="1899-12-30T22:12:00"/>
    <s v="Evening"/>
    <s v="BA"/>
    <s v="BA8819"/>
    <s v="LHR"/>
    <s v="BCN"/>
    <s v="Spain"/>
    <s v="Europe"/>
    <s v="SHORT"/>
    <s v="A320"/>
    <n v="0"/>
    <n v="10"/>
    <n v="170"/>
    <n v="0"/>
    <n v="5"/>
    <n v="21"/>
    <m/>
    <m/>
  </r>
  <r>
    <d v="2025-04-05T00:00:00"/>
    <d v="1899-12-30T10:04:00"/>
    <s v="Morning"/>
    <s v="BA"/>
    <s v="BA7459"/>
    <s v="LHR"/>
    <s v="HND"/>
    <s v="Japan"/>
    <s v="Asia"/>
    <s v="LONG"/>
    <s v="B787"/>
    <n v="0"/>
    <n v="31"/>
    <n v="173"/>
    <n v="0"/>
    <n v="0"/>
    <n v="2"/>
    <n v="204"/>
    <s v="Group C"/>
  </r>
  <r>
    <d v="2025-06-04T00:00:00"/>
    <d v="1899-12-30T18:26:00"/>
    <s v="Evening"/>
    <s v="BA"/>
    <s v="BA6829"/>
    <s v="LHR"/>
    <s v="AMS"/>
    <s v="Netherlands"/>
    <s v="Europe"/>
    <s v="SHORT"/>
    <s v="A320"/>
    <n v="0"/>
    <n v="19"/>
    <n v="161"/>
    <n v="2"/>
    <n v="3"/>
    <n v="15"/>
    <m/>
    <m/>
  </r>
  <r>
    <d v="2025-07-16T00:00:00"/>
    <d v="1899-12-30T16:29:00"/>
    <s v="Afternoon"/>
    <s v="BA"/>
    <s v="BA9666"/>
    <s v="LHR"/>
    <s v="BCN"/>
    <s v="Spain"/>
    <s v="Europe"/>
    <s v="SHORT"/>
    <s v="A320"/>
    <n v="0"/>
    <n v="8"/>
    <n v="172"/>
    <n v="1"/>
    <n v="0"/>
    <n v="0"/>
    <m/>
    <m/>
  </r>
  <r>
    <d v="2025-08-23T00:00:00"/>
    <d v="1899-12-30T15:53:00"/>
    <s v="Afternoon"/>
    <s v="BA"/>
    <s v="BA9599"/>
    <s v="LHR"/>
    <s v="ORD"/>
    <s v="USA"/>
    <s v="North America"/>
    <s v="LONG"/>
    <s v="B777"/>
    <n v="0"/>
    <n v="32"/>
    <n v="300"/>
    <n v="4"/>
    <n v="7"/>
    <n v="28"/>
    <m/>
    <m/>
  </r>
  <r>
    <d v="2025-04-04T00:00:00"/>
    <d v="1899-12-30T09:02:00"/>
    <s v="Morning"/>
    <s v="BA"/>
    <s v="BA8186"/>
    <s v="LHR"/>
    <s v="BCN"/>
    <s v="Spain"/>
    <s v="Europe"/>
    <s v="SHORT"/>
    <s v="A320"/>
    <n v="0"/>
    <n v="15"/>
    <n v="165"/>
    <n v="1"/>
    <n v="2"/>
    <n v="12"/>
    <n v="180"/>
    <s v="Group A"/>
  </r>
  <r>
    <d v="2025-04-16T00:00:00"/>
    <d v="1899-12-30T17:33:00"/>
    <s v="Afternoon"/>
    <s v="BA"/>
    <s v="BA3347"/>
    <s v="LHR"/>
    <s v="FRA"/>
    <s v="Germany"/>
    <s v="Europe"/>
    <s v="SHORT"/>
    <s v="A320"/>
    <n v="0"/>
    <n v="7"/>
    <n v="173"/>
    <n v="0"/>
    <n v="8"/>
    <n v="31"/>
    <m/>
    <m/>
  </r>
  <r>
    <d v="2025-08-23T00:00:00"/>
    <d v="1899-12-30T11:30:00"/>
    <s v="Morning"/>
    <s v="BA"/>
    <s v="BA7310"/>
    <s v="LHR"/>
    <s v="DXB"/>
    <s v="UAE"/>
    <s v="Middle East"/>
    <s v="LONG"/>
    <s v="B777"/>
    <n v="0"/>
    <n v="48"/>
    <n v="224"/>
    <n v="0"/>
    <n v="0"/>
    <n v="5"/>
    <n v="272"/>
    <s v="Group C"/>
  </r>
  <r>
    <d v="2025-09-02T00:00:00"/>
    <d v="1899-12-30T18:19:00"/>
    <s v="Evening"/>
    <s v="BA"/>
    <s v="BA3097"/>
    <s v="LHR"/>
    <s v="MUC"/>
    <s v="Germany"/>
    <s v="Europe"/>
    <s v="SHORT"/>
    <s v="A320"/>
    <n v="0"/>
    <n v="6"/>
    <n v="174"/>
    <n v="1"/>
    <n v="8"/>
    <n v="32"/>
    <m/>
    <m/>
  </r>
  <r>
    <d v="2025-06-22T00:00:00"/>
    <d v="1899-12-30T08:14:00"/>
    <s v="Morning"/>
    <s v="BA"/>
    <s v="BA8467"/>
    <s v="LHR"/>
    <s v="ZRH"/>
    <s v="Switzerland"/>
    <s v="Europe"/>
    <s v="SHORT"/>
    <s v="A320"/>
    <n v="0"/>
    <n v="11"/>
    <n v="169"/>
    <n v="3"/>
    <n v="6"/>
    <n v="24"/>
    <n v="180"/>
    <s v="Group A"/>
  </r>
  <r>
    <d v="2025-10-12T00:00:00"/>
    <d v="1899-12-30T08:12:00"/>
    <s v="Morning"/>
    <s v="BA"/>
    <s v="BA7107"/>
    <s v="LHR"/>
    <s v="DFW"/>
    <s v="USA"/>
    <s v="North America"/>
    <s v="LONG"/>
    <s v="B787"/>
    <n v="8"/>
    <n v="42"/>
    <n v="166"/>
    <n v="0"/>
    <n v="16"/>
    <n v="54"/>
    <n v="216"/>
    <s v="Group B"/>
  </r>
  <r>
    <d v="2025-08-04T00:00:00"/>
    <d v="1899-12-30T10:36:00"/>
    <s v="Morning"/>
    <s v="BA"/>
    <s v="BA8960"/>
    <s v="LHR"/>
    <s v="IST"/>
    <s v="Turkey"/>
    <s v="Europe"/>
    <s v="SHORT"/>
    <s v="A320"/>
    <n v="0"/>
    <n v="16"/>
    <n v="164"/>
    <n v="2"/>
    <n v="15"/>
    <n v="52"/>
    <n v="180"/>
    <s v="Group A"/>
  </r>
  <r>
    <d v="2025-04-04T00:00:00"/>
    <d v="1899-12-30T07:58:00"/>
    <s v="Morning"/>
    <s v="BA"/>
    <s v="BA5289"/>
    <s v="LHR"/>
    <s v="JFK"/>
    <s v="USA"/>
    <s v="North America"/>
    <s v="LONG"/>
    <s v="B777"/>
    <n v="0"/>
    <n v="32"/>
    <n v="300"/>
    <n v="0"/>
    <n v="12"/>
    <n v="43"/>
    <n v="332"/>
    <s v="Group B"/>
  </r>
  <r>
    <d v="2025-09-22T00:00:00"/>
    <d v="1899-12-30T17:48:00"/>
    <s v="Afternoon"/>
    <s v="BA"/>
    <s v="BA4444"/>
    <s v="LHR"/>
    <s v="FRA"/>
    <s v="Germany"/>
    <s v="Europe"/>
    <s v="SHORT"/>
    <s v="A320"/>
    <n v="0"/>
    <n v="1"/>
    <n v="179"/>
    <n v="0"/>
    <n v="6"/>
    <n v="25"/>
    <m/>
    <m/>
  </r>
  <r>
    <d v="2025-06-16T00:00:00"/>
    <d v="1899-12-30T17:25:00"/>
    <s v="Afternoon"/>
    <s v="BA"/>
    <s v="BA2518"/>
    <s v="LHR"/>
    <s v="FRA"/>
    <s v="Germany"/>
    <s v="Europe"/>
    <s v="SHORT"/>
    <s v="A320"/>
    <n v="0"/>
    <n v="16"/>
    <n v="164"/>
    <n v="2"/>
    <n v="19"/>
    <n v="61"/>
    <m/>
    <m/>
  </r>
  <r>
    <d v="2025-05-06T00:00:00"/>
    <d v="1899-12-30T21:30:00"/>
    <s v="Evening"/>
    <s v="BA"/>
    <s v="BA8956"/>
    <s v="LHR"/>
    <s v="IST"/>
    <s v="Turkey"/>
    <s v="Europe"/>
    <s v="SHORT"/>
    <s v="A320"/>
    <n v="0"/>
    <n v="8"/>
    <n v="172"/>
    <n v="1"/>
    <n v="0"/>
    <n v="6"/>
    <m/>
    <m/>
  </r>
  <r>
    <d v="2025-06-02T00:00:00"/>
    <d v="1899-12-30T10:39:00"/>
    <s v="Morning"/>
    <s v="BA"/>
    <s v="BA1810"/>
    <s v="LHR"/>
    <s v="ZRH"/>
    <s v="Switzerland"/>
    <s v="Europe"/>
    <s v="SHORT"/>
    <s v="A320"/>
    <n v="0"/>
    <n v="6"/>
    <n v="174"/>
    <n v="3"/>
    <n v="0"/>
    <n v="8"/>
    <n v="180"/>
    <s v="Group A"/>
  </r>
  <r>
    <d v="2025-07-07T00:00:00"/>
    <d v="1899-12-30T16:26:00"/>
    <s v="Afternoon"/>
    <s v="BA"/>
    <s v="BA1832"/>
    <s v="LHR"/>
    <s v="DFW"/>
    <s v="USA"/>
    <s v="North America"/>
    <s v="LONG"/>
    <s v="B787"/>
    <n v="8"/>
    <n v="42"/>
    <n v="166"/>
    <n v="1"/>
    <n v="7"/>
    <n v="29"/>
    <m/>
    <m/>
  </r>
  <r>
    <d v="2025-09-20T00:00:00"/>
    <d v="1899-12-30T06:42:00"/>
    <s v="Morning"/>
    <s v="BA"/>
    <s v="BA9952"/>
    <s v="LHR"/>
    <s v="DXB"/>
    <s v="UAE"/>
    <s v="Middle East"/>
    <s v="LONG"/>
    <s v="B777"/>
    <n v="0"/>
    <n v="48"/>
    <n v="224"/>
    <n v="0"/>
    <n v="20"/>
    <n v="65"/>
    <n v="272"/>
    <s v="Group C"/>
  </r>
  <r>
    <d v="2025-09-21T00:00:00"/>
    <d v="1899-12-30T12:42:00"/>
    <s v="Lunchtime"/>
    <s v="BA"/>
    <s v="BA3819"/>
    <s v="LHR"/>
    <s v="MUC"/>
    <s v="Germany"/>
    <s v="Europe"/>
    <s v="SHORT"/>
    <s v="A320"/>
    <n v="0"/>
    <n v="14"/>
    <n v="166"/>
    <n v="0"/>
    <n v="7"/>
    <n v="27"/>
    <m/>
    <m/>
  </r>
  <r>
    <d v="2025-08-13T00:00:00"/>
    <d v="1899-12-30T17:57:00"/>
    <s v="Afternoon"/>
    <s v="BA"/>
    <s v="BA6312"/>
    <s v="LHR"/>
    <s v="MUC"/>
    <s v="Germany"/>
    <s v="Europe"/>
    <s v="SHORT"/>
    <s v="A320"/>
    <n v="0"/>
    <n v="13"/>
    <n v="167"/>
    <n v="2"/>
    <n v="7"/>
    <n v="27"/>
    <m/>
    <m/>
  </r>
  <r>
    <d v="2025-09-15T00:00:00"/>
    <d v="1899-12-30T22:51:00"/>
    <s v="Evening"/>
    <s v="BA"/>
    <s v="BA2063"/>
    <s v="LHR"/>
    <s v="LAX"/>
    <s v="USA"/>
    <s v="North America"/>
    <s v="LONG"/>
    <s v="B777"/>
    <n v="0"/>
    <n v="32"/>
    <n v="300"/>
    <n v="0"/>
    <n v="0"/>
    <n v="8"/>
    <m/>
    <m/>
  </r>
  <r>
    <d v="2025-10-05T00:00:00"/>
    <d v="1899-12-30T09:49:00"/>
    <s v="Morning"/>
    <s v="BA"/>
    <s v="BA1664"/>
    <s v="LHR"/>
    <s v="VIE"/>
    <s v="Austria"/>
    <s v="Europe"/>
    <s v="SHORT"/>
    <s v="A320"/>
    <n v="0"/>
    <n v="9"/>
    <n v="171"/>
    <n v="0"/>
    <n v="13"/>
    <n v="45"/>
    <n v="180"/>
    <s v="Group A"/>
  </r>
  <r>
    <d v="2025-04-17T00:00:00"/>
    <d v="1899-12-30T21:50:00"/>
    <s v="Evening"/>
    <s v="BA"/>
    <s v="BA2800"/>
    <s v="LHR"/>
    <s v="VIE"/>
    <s v="Austria"/>
    <s v="Europe"/>
    <s v="SHORT"/>
    <s v="A320"/>
    <n v="0"/>
    <n v="2"/>
    <n v="178"/>
    <n v="0"/>
    <n v="13"/>
    <n v="45"/>
    <m/>
    <m/>
  </r>
  <r>
    <d v="2025-05-10T00:00:00"/>
    <d v="1899-12-30T22:21:00"/>
    <s v="Evening"/>
    <s v="BA"/>
    <s v="BA3013"/>
    <s v="LHR"/>
    <s v="AMS"/>
    <s v="Netherlands"/>
    <s v="Europe"/>
    <s v="SHORT"/>
    <s v="A320"/>
    <n v="0"/>
    <n v="11"/>
    <n v="169"/>
    <n v="0"/>
    <n v="12"/>
    <n v="43"/>
    <m/>
    <m/>
  </r>
  <r>
    <d v="2025-08-18T00:00:00"/>
    <d v="1899-12-30T17:24:00"/>
    <s v="Afternoon"/>
    <s v="BA"/>
    <s v="BA4718"/>
    <s v="LHR"/>
    <s v="BCN"/>
    <s v="Spain"/>
    <s v="Europe"/>
    <s v="SHORT"/>
    <s v="A320"/>
    <n v="0"/>
    <n v="12"/>
    <n v="168"/>
    <n v="0"/>
    <n v="4"/>
    <n v="20"/>
    <m/>
    <m/>
  </r>
  <r>
    <d v="2025-07-01T00:00:00"/>
    <d v="1899-12-30T11:00:00"/>
    <s v="Morning"/>
    <s v="BA"/>
    <s v="BA3447"/>
    <s v="LHR"/>
    <s v="MAD"/>
    <s v="Spain"/>
    <s v="Europe"/>
    <s v="SHORT"/>
    <s v="A320"/>
    <n v="0"/>
    <n v="3"/>
    <n v="177"/>
    <n v="1"/>
    <n v="4"/>
    <n v="19"/>
    <n v="180"/>
    <s v="Group A"/>
  </r>
  <r>
    <d v="2025-07-03T00:00:00"/>
    <d v="1899-12-30T20:40:00"/>
    <s v="Evening"/>
    <s v="BA"/>
    <s v="BA7459"/>
    <s v="LHR"/>
    <s v="BCN"/>
    <s v="Spain"/>
    <s v="Europe"/>
    <s v="SHORT"/>
    <s v="A320"/>
    <n v="0"/>
    <n v="12"/>
    <n v="168"/>
    <n v="0"/>
    <n v="1"/>
    <n v="10"/>
    <m/>
    <m/>
  </r>
  <r>
    <d v="2025-07-03T00:00:00"/>
    <d v="1899-12-30T19:37:00"/>
    <s v="Evening"/>
    <s v="BA"/>
    <s v="BA2177"/>
    <s v="LHR"/>
    <s v="MAD"/>
    <s v="Spain"/>
    <s v="Europe"/>
    <s v="SHORT"/>
    <s v="A320"/>
    <n v="0"/>
    <n v="9"/>
    <n v="171"/>
    <n v="0"/>
    <n v="8"/>
    <n v="32"/>
    <m/>
    <m/>
  </r>
  <r>
    <d v="2025-08-21T00:00:00"/>
    <d v="1899-12-30T15:23:00"/>
    <s v="Afternoon"/>
    <s v="BA"/>
    <s v="BA1665"/>
    <s v="LHR"/>
    <s v="ORD"/>
    <s v="USA"/>
    <s v="North America"/>
    <s v="LONG"/>
    <s v="B777"/>
    <n v="0"/>
    <n v="48"/>
    <n v="224"/>
    <n v="1"/>
    <n v="2"/>
    <n v="13"/>
    <m/>
    <m/>
  </r>
  <r>
    <d v="2025-10-25T00:00:00"/>
    <d v="1899-12-30T18:51:00"/>
    <s v="Evening"/>
    <s v="BA"/>
    <s v="BA5653"/>
    <s v="LHR"/>
    <s v="ZRH"/>
    <s v="Switzerland"/>
    <s v="Europe"/>
    <s v="SHORT"/>
    <s v="A320"/>
    <n v="0"/>
    <n v="18"/>
    <n v="162"/>
    <n v="0"/>
    <n v="1"/>
    <n v="12"/>
    <m/>
    <m/>
  </r>
  <r>
    <d v="2025-08-20T00:00:00"/>
    <d v="1899-12-30T12:34:00"/>
    <s v="Lunchtime"/>
    <s v="BA"/>
    <s v="BA2735"/>
    <s v="LHR"/>
    <s v="DXB"/>
    <s v="UAE"/>
    <s v="Middle East"/>
    <s v="LONG"/>
    <s v="A350"/>
    <n v="0"/>
    <n v="56"/>
    <n v="275"/>
    <n v="1"/>
    <n v="5"/>
    <n v="24"/>
    <m/>
    <m/>
  </r>
  <r>
    <d v="2025-06-11T00:00:00"/>
    <d v="1899-12-30T16:46:00"/>
    <s v="Afternoon"/>
    <s v="BA"/>
    <s v="BA3371"/>
    <s v="LHR"/>
    <s v="MAD"/>
    <s v="Spain"/>
    <s v="Europe"/>
    <s v="SHORT"/>
    <s v="A320"/>
    <n v="0"/>
    <n v="7"/>
    <n v="173"/>
    <n v="0"/>
    <n v="5"/>
    <n v="23"/>
    <m/>
    <m/>
  </r>
  <r>
    <d v="2025-06-07T00:00:00"/>
    <d v="1899-12-30T16:13:00"/>
    <s v="Afternoon"/>
    <s v="BA"/>
    <s v="BA2349"/>
    <s v="LHR"/>
    <s v="AMS"/>
    <s v="Netherlands"/>
    <s v="Europe"/>
    <s v="SHORT"/>
    <s v="A320"/>
    <n v="0"/>
    <n v="18"/>
    <n v="162"/>
    <n v="3"/>
    <n v="5"/>
    <n v="22"/>
    <m/>
    <m/>
  </r>
  <r>
    <d v="2025-07-01T00:00:00"/>
    <d v="1899-12-30T20:48:00"/>
    <s v="Evening"/>
    <s v="BA"/>
    <s v="BA1299"/>
    <s v="LHR"/>
    <s v="MUC"/>
    <s v="Germany"/>
    <s v="Europe"/>
    <s v="SHORT"/>
    <s v="A320"/>
    <n v="0"/>
    <n v="17"/>
    <n v="163"/>
    <n v="0"/>
    <n v="10"/>
    <n v="38"/>
    <m/>
    <m/>
  </r>
  <r>
    <d v="2025-10-24T00:00:00"/>
    <d v="1899-12-30T16:56:00"/>
    <s v="Afternoon"/>
    <s v="BA"/>
    <s v="BA2118"/>
    <s v="LHR"/>
    <s v="MAD"/>
    <s v="Spain"/>
    <s v="Europe"/>
    <s v="SHORT"/>
    <s v="A320"/>
    <n v="0"/>
    <n v="7"/>
    <n v="173"/>
    <n v="0"/>
    <n v="8"/>
    <n v="32"/>
    <m/>
    <m/>
  </r>
  <r>
    <d v="2025-08-17T00:00:00"/>
    <d v="1899-12-30T17:11:00"/>
    <s v="Afternoon"/>
    <s v="BA"/>
    <s v="BA3782"/>
    <s v="LHR"/>
    <s v="ZRH"/>
    <s v="Switzerland"/>
    <s v="Europe"/>
    <s v="SHORT"/>
    <s v="A320"/>
    <n v="0"/>
    <n v="10"/>
    <n v="170"/>
    <n v="2"/>
    <n v="6"/>
    <n v="26"/>
    <m/>
    <m/>
  </r>
  <r>
    <d v="2025-04-18T00:00:00"/>
    <d v="1899-12-30T17:57:00"/>
    <s v="Afternoon"/>
    <s v="BA"/>
    <s v="BA4673"/>
    <s v="LHR"/>
    <s v="IST"/>
    <s v="Turkey"/>
    <s v="Europe"/>
    <s v="SHORT"/>
    <s v="A320"/>
    <n v="0"/>
    <n v="4"/>
    <n v="176"/>
    <n v="1"/>
    <n v="9"/>
    <n v="33"/>
    <m/>
    <m/>
  </r>
  <r>
    <d v="2025-10-13T00:00:00"/>
    <d v="1899-12-30T22:28:00"/>
    <s v="Evening"/>
    <s v="BA"/>
    <s v="BA6439"/>
    <s v="LHR"/>
    <s v="JFK"/>
    <s v="USA"/>
    <s v="North America"/>
    <s v="LONG"/>
    <s v="A350"/>
    <n v="0"/>
    <n v="56"/>
    <n v="275"/>
    <n v="0"/>
    <n v="2"/>
    <n v="15"/>
    <m/>
    <m/>
  </r>
  <r>
    <d v="2025-08-01T00:00:00"/>
    <d v="1899-12-30T19:42:00"/>
    <s v="Evening"/>
    <s v="BA"/>
    <s v="BA6587"/>
    <s v="LHR"/>
    <s v="IST"/>
    <s v="Turkey"/>
    <s v="Europe"/>
    <s v="SHORT"/>
    <s v="A320"/>
    <n v="0"/>
    <n v="14"/>
    <n v="166"/>
    <n v="4"/>
    <n v="8"/>
    <n v="32"/>
    <m/>
    <m/>
  </r>
  <r>
    <d v="2025-07-30T00:00:00"/>
    <d v="1899-12-30T11:43:00"/>
    <s v="Morning"/>
    <s v="BA"/>
    <s v="BA7612"/>
    <s v="LHR"/>
    <s v="FRA"/>
    <s v="Germany"/>
    <s v="Europe"/>
    <s v="SHORT"/>
    <s v="A320"/>
    <n v="0"/>
    <n v="18"/>
    <n v="162"/>
    <n v="0"/>
    <n v="9"/>
    <n v="33"/>
    <n v="180"/>
    <s v="Group A"/>
  </r>
  <r>
    <d v="2025-05-26T00:00:00"/>
    <d v="1899-12-30T13:07:00"/>
    <s v="Lunchtime"/>
    <s v="BA"/>
    <s v="BA1472"/>
    <s v="LHR"/>
    <s v="MUC"/>
    <s v="Germany"/>
    <s v="Europe"/>
    <s v="SHORT"/>
    <s v="A320"/>
    <n v="0"/>
    <n v="15"/>
    <n v="165"/>
    <n v="3"/>
    <n v="0"/>
    <n v="7"/>
    <m/>
    <m/>
  </r>
  <r>
    <d v="2025-04-30T00:00:00"/>
    <d v="1899-12-30T18:55:00"/>
    <s v="Evening"/>
    <s v="BA"/>
    <s v="BA5297"/>
    <s v="LHR"/>
    <s v="IST"/>
    <s v="Turkey"/>
    <s v="Europe"/>
    <s v="SHORT"/>
    <s v="A320"/>
    <n v="0"/>
    <n v="17"/>
    <n v="163"/>
    <n v="0"/>
    <n v="13"/>
    <n v="46"/>
    <m/>
    <m/>
  </r>
  <r>
    <d v="2025-10-17T00:00:00"/>
    <d v="1899-12-30T18:17:00"/>
    <s v="Evening"/>
    <s v="BA"/>
    <s v="BA8046"/>
    <s v="LHR"/>
    <s v="LAX"/>
    <s v="USA"/>
    <s v="North America"/>
    <s v="LONG"/>
    <s v="B777"/>
    <n v="0"/>
    <n v="32"/>
    <n v="300"/>
    <n v="0"/>
    <n v="3"/>
    <n v="17"/>
    <m/>
    <m/>
  </r>
  <r>
    <d v="2025-10-30T00:00:00"/>
    <d v="1899-12-30T15:14:00"/>
    <s v="Afternoon"/>
    <s v="BA"/>
    <s v="BA7388"/>
    <s v="LHR"/>
    <s v="DXB"/>
    <s v="UAE"/>
    <s v="Middle East"/>
    <s v="LONG"/>
    <s v="B777"/>
    <n v="0"/>
    <n v="32"/>
    <n v="304"/>
    <n v="0"/>
    <n v="8"/>
    <n v="32"/>
    <m/>
    <m/>
  </r>
  <r>
    <d v="2025-09-19T00:00:00"/>
    <d v="1899-12-30T07:49:00"/>
    <s v="Morning"/>
    <s v="BA"/>
    <s v="BA4954"/>
    <s v="LHR"/>
    <s v="ZRH"/>
    <s v="Switzerland"/>
    <s v="Europe"/>
    <s v="SHORT"/>
    <s v="A320"/>
    <n v="0"/>
    <n v="19"/>
    <n v="161"/>
    <n v="0"/>
    <n v="14"/>
    <n v="48"/>
    <n v="180"/>
    <s v="Group A"/>
  </r>
  <r>
    <d v="2025-05-19T00:00:00"/>
    <d v="1899-12-30T19:22:00"/>
    <s v="Evening"/>
    <s v="BA"/>
    <s v="BA6738"/>
    <s v="LHR"/>
    <s v="ZRH"/>
    <s v="Switzerland"/>
    <s v="Europe"/>
    <s v="SHORT"/>
    <s v="A320"/>
    <n v="0"/>
    <n v="15"/>
    <n v="165"/>
    <n v="0"/>
    <n v="13"/>
    <n v="45"/>
    <m/>
    <m/>
  </r>
  <r>
    <d v="2025-10-23T00:00:00"/>
    <d v="1899-12-30T22:24:00"/>
    <s v="Evening"/>
    <s v="BA"/>
    <s v="BA7742"/>
    <s v="LHR"/>
    <s v="MUC"/>
    <s v="Germany"/>
    <s v="Europe"/>
    <s v="SHORT"/>
    <s v="A320"/>
    <n v="0"/>
    <n v="6"/>
    <n v="174"/>
    <n v="0"/>
    <n v="8"/>
    <n v="31"/>
    <m/>
    <m/>
  </r>
  <r>
    <d v="2025-06-02T00:00:00"/>
    <d v="1899-12-30T15:36:00"/>
    <s v="Afternoon"/>
    <s v="BA"/>
    <s v="BA7480"/>
    <s v="LHR"/>
    <s v="DFW"/>
    <s v="USA"/>
    <s v="North America"/>
    <s v="LONG"/>
    <s v="B777"/>
    <n v="0"/>
    <n v="32"/>
    <n v="300"/>
    <n v="0"/>
    <n v="6"/>
    <n v="25"/>
    <m/>
    <m/>
  </r>
  <r>
    <d v="2025-09-03T00:00:00"/>
    <d v="1899-12-30T20:19:00"/>
    <s v="Evening"/>
    <s v="BA"/>
    <s v="BA4049"/>
    <s v="LHR"/>
    <s v="CDG"/>
    <s v="France"/>
    <s v="Europe"/>
    <s v="SHORT"/>
    <s v="A320"/>
    <n v="0"/>
    <n v="18"/>
    <n v="162"/>
    <n v="0"/>
    <n v="13"/>
    <n v="45"/>
    <m/>
    <m/>
  </r>
  <r>
    <d v="2025-04-15T00:00:00"/>
    <d v="1899-12-30T07:14:00"/>
    <s v="Morning"/>
    <s v="BA"/>
    <s v="BA9435"/>
    <s v="LHR"/>
    <s v="JFK"/>
    <s v="USA"/>
    <s v="North America"/>
    <s v="LONG"/>
    <s v="B777"/>
    <n v="0"/>
    <n v="32"/>
    <n v="300"/>
    <n v="0"/>
    <n v="11"/>
    <n v="41"/>
    <n v="332"/>
    <s v="Group B"/>
  </r>
  <r>
    <d v="2025-05-25T00:00:00"/>
    <d v="1899-12-30T22:25:00"/>
    <s v="Evening"/>
    <s v="BA"/>
    <s v="BA3777"/>
    <s v="LHR"/>
    <s v="ORD"/>
    <s v="USA"/>
    <s v="North America"/>
    <s v="LONG"/>
    <s v="A380"/>
    <n v="14"/>
    <n v="97"/>
    <n v="358"/>
    <n v="2"/>
    <n v="4"/>
    <n v="21"/>
    <m/>
    <m/>
  </r>
  <r>
    <d v="2025-08-20T00:00:00"/>
    <d v="1899-12-30T08:43:00"/>
    <s v="Morning"/>
    <s v="BA"/>
    <s v="BA6508"/>
    <s v="LHR"/>
    <s v="ZRH"/>
    <s v="Switzerland"/>
    <s v="Europe"/>
    <s v="SHORT"/>
    <s v="A320"/>
    <n v="0"/>
    <n v="9"/>
    <n v="171"/>
    <n v="0"/>
    <n v="3"/>
    <n v="18"/>
    <n v="180"/>
    <s v="Group A"/>
  </r>
  <r>
    <d v="2025-08-25T00:00:00"/>
    <d v="1899-12-30T16:49:00"/>
    <s v="Afternoon"/>
    <s v="BA"/>
    <s v="BA9290"/>
    <s v="LHR"/>
    <s v="AMS"/>
    <s v="Netherlands"/>
    <s v="Europe"/>
    <s v="SHORT"/>
    <s v="A320"/>
    <n v="0"/>
    <n v="18"/>
    <n v="162"/>
    <n v="1"/>
    <n v="0"/>
    <n v="0"/>
    <m/>
    <m/>
  </r>
  <r>
    <d v="2025-10-06T00:00:00"/>
    <d v="1899-12-30T14:54:00"/>
    <s v="Afternoon"/>
    <s v="BA"/>
    <s v="BA7389"/>
    <s v="LHR"/>
    <s v="IST"/>
    <s v="Turkey"/>
    <s v="Europe"/>
    <s v="SHORT"/>
    <s v="A320"/>
    <n v="0"/>
    <n v="6"/>
    <n v="174"/>
    <n v="3"/>
    <n v="9"/>
    <n v="33"/>
    <m/>
    <m/>
  </r>
  <r>
    <d v="2025-07-05T00:00:00"/>
    <d v="1899-12-30T20:31:00"/>
    <s v="Evening"/>
    <s v="BA"/>
    <s v="BA2450"/>
    <s v="LHR"/>
    <s v="IST"/>
    <s v="Turkey"/>
    <s v="Europe"/>
    <s v="SHORT"/>
    <s v="A320"/>
    <n v="0"/>
    <n v="8"/>
    <n v="172"/>
    <n v="1"/>
    <n v="7"/>
    <n v="29"/>
    <m/>
    <m/>
  </r>
  <r>
    <d v="2025-10-03T00:00:00"/>
    <d v="1899-12-30T18:37:00"/>
    <s v="Evening"/>
    <s v="BA"/>
    <s v="BA7441"/>
    <s v="LHR"/>
    <s v="DFW"/>
    <s v="USA"/>
    <s v="North America"/>
    <s v="LONG"/>
    <s v="B787"/>
    <n v="8"/>
    <n v="48"/>
    <n v="200"/>
    <n v="4"/>
    <n v="14"/>
    <n v="48"/>
    <m/>
    <m/>
  </r>
  <r>
    <d v="2025-08-22T00:00:00"/>
    <d v="1899-12-30T16:35:00"/>
    <s v="Afternoon"/>
    <s v="BA"/>
    <s v="BA7938"/>
    <s v="LHR"/>
    <s v="AMS"/>
    <s v="Netherlands"/>
    <s v="Europe"/>
    <s v="SHORT"/>
    <s v="A320"/>
    <n v="0"/>
    <n v="10"/>
    <n v="170"/>
    <n v="0"/>
    <n v="10"/>
    <n v="36"/>
    <m/>
    <m/>
  </r>
  <r>
    <d v="2025-07-16T00:00:00"/>
    <d v="1899-12-30T17:09:00"/>
    <s v="Afternoon"/>
    <s v="BA"/>
    <s v="BA5799"/>
    <s v="LHR"/>
    <s v="LAX"/>
    <s v="USA"/>
    <s v="North America"/>
    <s v="LONG"/>
    <s v="B777"/>
    <n v="0"/>
    <n v="32"/>
    <n v="300"/>
    <n v="0"/>
    <n v="15"/>
    <n v="51"/>
    <m/>
    <m/>
  </r>
  <r>
    <d v="2025-08-14T00:00:00"/>
    <d v="1899-12-30T20:46:00"/>
    <s v="Evening"/>
    <s v="BA"/>
    <s v="BA6241"/>
    <s v="LHR"/>
    <s v="DXB"/>
    <s v="UAE"/>
    <s v="Middle East"/>
    <s v="LONG"/>
    <s v="B777"/>
    <n v="8"/>
    <n v="49"/>
    <n v="178"/>
    <n v="0"/>
    <n v="4"/>
    <n v="19"/>
    <m/>
    <m/>
  </r>
  <r>
    <d v="2025-08-13T00:00:00"/>
    <d v="1899-12-30T15:22:00"/>
    <s v="Afternoon"/>
    <s v="BA"/>
    <s v="BA2135"/>
    <s v="LHR"/>
    <s v="FRA"/>
    <s v="Germany"/>
    <s v="Europe"/>
    <s v="SHORT"/>
    <s v="A320"/>
    <n v="0"/>
    <n v="10"/>
    <n v="170"/>
    <n v="0"/>
    <n v="14"/>
    <n v="48"/>
    <m/>
    <m/>
  </r>
  <r>
    <d v="2025-08-02T00:00:00"/>
    <d v="1899-12-30T22:54:00"/>
    <s v="Evening"/>
    <s v="BA"/>
    <s v="BA7241"/>
    <s v="LHR"/>
    <s v="MAD"/>
    <s v="Spain"/>
    <s v="Europe"/>
    <s v="SHORT"/>
    <s v="A320"/>
    <n v="0"/>
    <n v="13"/>
    <n v="167"/>
    <n v="2"/>
    <n v="5"/>
    <n v="22"/>
    <m/>
    <m/>
  </r>
  <r>
    <d v="2025-09-18T00:00:00"/>
    <d v="1899-12-30T16:22:00"/>
    <s v="Afternoon"/>
    <s v="BA"/>
    <s v="BA7649"/>
    <s v="LHR"/>
    <s v="ZRH"/>
    <s v="Switzerland"/>
    <s v="Europe"/>
    <s v="SHORT"/>
    <s v="A320"/>
    <n v="0"/>
    <n v="13"/>
    <n v="167"/>
    <n v="0"/>
    <n v="12"/>
    <n v="42"/>
    <m/>
    <m/>
  </r>
  <r>
    <d v="2025-10-13T00:00:00"/>
    <d v="1899-12-30T13:55:00"/>
    <s v="Lunchtime"/>
    <s v="BA"/>
    <s v="BA3237"/>
    <s v="LHR"/>
    <s v="CDG"/>
    <s v="France"/>
    <s v="Europe"/>
    <s v="SHORT"/>
    <s v="A320"/>
    <n v="0"/>
    <n v="13"/>
    <n v="167"/>
    <n v="0"/>
    <n v="0"/>
    <n v="8"/>
    <m/>
    <m/>
  </r>
  <r>
    <d v="2025-05-02T00:00:00"/>
    <d v="1899-12-30T22:34:00"/>
    <s v="Evening"/>
    <s v="BA"/>
    <s v="BA3055"/>
    <s v="LHR"/>
    <s v="CDG"/>
    <s v="France"/>
    <s v="Europe"/>
    <s v="SHORT"/>
    <s v="A320"/>
    <n v="0"/>
    <n v="0"/>
    <n v="180"/>
    <n v="1"/>
    <n v="9"/>
    <n v="34"/>
    <m/>
    <m/>
  </r>
  <r>
    <d v="2025-04-01T00:00:00"/>
    <d v="1899-12-30T15:01:00"/>
    <s v="Afternoon"/>
    <s v="BA"/>
    <s v="BA9468"/>
    <s v="LHR"/>
    <s v="BCN"/>
    <s v="Spain"/>
    <s v="Europe"/>
    <s v="SHORT"/>
    <s v="A320"/>
    <n v="0"/>
    <n v="7"/>
    <n v="173"/>
    <n v="0"/>
    <n v="0"/>
    <n v="0"/>
    <m/>
    <m/>
  </r>
  <r>
    <d v="2025-04-08T00:00:00"/>
    <d v="1899-12-30T20:08:00"/>
    <s v="Evening"/>
    <s v="BA"/>
    <s v="BA6819"/>
    <s v="LHR"/>
    <s v="MUC"/>
    <s v="Germany"/>
    <s v="Europe"/>
    <s v="SHORT"/>
    <s v="A320"/>
    <n v="0"/>
    <n v="6"/>
    <n v="174"/>
    <n v="0"/>
    <n v="6"/>
    <n v="26"/>
    <m/>
    <m/>
  </r>
  <r>
    <d v="2025-07-07T00:00:00"/>
    <d v="1899-12-30T14:26:00"/>
    <s v="Afternoon"/>
    <s v="BA"/>
    <s v="BA6065"/>
    <s v="LHR"/>
    <s v="MUC"/>
    <s v="Germany"/>
    <s v="Europe"/>
    <s v="SHORT"/>
    <s v="A320"/>
    <n v="0"/>
    <n v="2"/>
    <n v="178"/>
    <n v="0"/>
    <n v="10"/>
    <n v="37"/>
    <m/>
    <m/>
  </r>
  <r>
    <d v="2025-04-12T00:00:00"/>
    <d v="1899-12-30T12:32:00"/>
    <s v="Lunchtime"/>
    <s v="BA"/>
    <s v="BA2875"/>
    <s v="LHR"/>
    <s v="IST"/>
    <s v="Turkey"/>
    <s v="Europe"/>
    <s v="SHORT"/>
    <s v="A320"/>
    <n v="0"/>
    <n v="14"/>
    <n v="166"/>
    <n v="2"/>
    <n v="5"/>
    <n v="22"/>
    <m/>
    <m/>
  </r>
  <r>
    <d v="2025-09-08T00:00:00"/>
    <d v="1899-12-30T18:13:00"/>
    <s v="Evening"/>
    <s v="BA"/>
    <s v="BA1120"/>
    <s v="LHR"/>
    <s v="AMS"/>
    <s v="Netherlands"/>
    <s v="Europe"/>
    <s v="SHORT"/>
    <s v="A320"/>
    <n v="0"/>
    <n v="17"/>
    <n v="163"/>
    <n v="1"/>
    <n v="2"/>
    <n v="14"/>
    <m/>
    <m/>
  </r>
  <r>
    <d v="2025-04-18T00:00:00"/>
    <d v="1899-12-30T21:00:00"/>
    <s v="Evening"/>
    <s v="BA"/>
    <s v="BA8425"/>
    <s v="LHR"/>
    <s v="MUC"/>
    <s v="Germany"/>
    <s v="Europe"/>
    <s v="SHORT"/>
    <s v="A320"/>
    <n v="0"/>
    <n v="0"/>
    <n v="180"/>
    <n v="0"/>
    <n v="12"/>
    <n v="43"/>
    <m/>
    <m/>
  </r>
  <r>
    <d v="2025-08-12T00:00:00"/>
    <d v="1899-12-30T15:41:00"/>
    <s v="Afternoon"/>
    <s v="BA"/>
    <s v="BA6608"/>
    <s v="LHR"/>
    <s v="JFK"/>
    <s v="USA"/>
    <s v="North America"/>
    <s v="LONG"/>
    <s v="B787"/>
    <n v="0"/>
    <n v="31"/>
    <n v="173"/>
    <n v="0"/>
    <n v="7"/>
    <n v="29"/>
    <m/>
    <m/>
  </r>
  <r>
    <d v="2025-06-07T00:00:00"/>
    <d v="1899-12-30T19:39:00"/>
    <s v="Evening"/>
    <s v="BA"/>
    <s v="BA4487"/>
    <s v="LHR"/>
    <s v="HND"/>
    <s v="Japan"/>
    <s v="Asia"/>
    <s v="LONG"/>
    <s v="B787"/>
    <n v="0"/>
    <n v="31"/>
    <n v="173"/>
    <n v="0"/>
    <n v="5"/>
    <n v="23"/>
    <m/>
    <m/>
  </r>
  <r>
    <d v="2025-07-06T00:00:00"/>
    <d v="1899-12-30T17:30:00"/>
    <s v="Afternoon"/>
    <s v="BA"/>
    <s v="BA4749"/>
    <s v="LHR"/>
    <s v="VIE"/>
    <s v="Austria"/>
    <s v="Europe"/>
    <s v="SHORT"/>
    <s v="A320"/>
    <n v="0"/>
    <n v="8"/>
    <n v="172"/>
    <n v="0"/>
    <n v="8"/>
    <n v="31"/>
    <m/>
    <m/>
  </r>
  <r>
    <d v="2025-06-16T00:00:00"/>
    <d v="1899-12-30T22:21:00"/>
    <s v="Evening"/>
    <s v="BA"/>
    <s v="BA9204"/>
    <s v="LHR"/>
    <s v="ZRH"/>
    <s v="Switzerland"/>
    <s v="Europe"/>
    <s v="SHORT"/>
    <s v="A320"/>
    <n v="0"/>
    <n v="16"/>
    <n v="164"/>
    <n v="1"/>
    <n v="22"/>
    <n v="71"/>
    <m/>
    <m/>
  </r>
  <r>
    <d v="2025-09-17T00:00:00"/>
    <d v="1899-12-30T17:54:00"/>
    <s v="Afternoon"/>
    <s v="BA"/>
    <s v="BA8265"/>
    <s v="LHR"/>
    <s v="VIE"/>
    <s v="Austria"/>
    <s v="Europe"/>
    <s v="SHORT"/>
    <s v="A320"/>
    <n v="0"/>
    <n v="2"/>
    <n v="178"/>
    <n v="0"/>
    <n v="14"/>
    <n v="48"/>
    <m/>
    <m/>
  </r>
  <r>
    <d v="2025-05-07T00:00:00"/>
    <d v="1899-12-30T08:27:00"/>
    <s v="Morning"/>
    <s v="BA"/>
    <s v="BA6676"/>
    <s v="LHR"/>
    <s v="MUC"/>
    <s v="Germany"/>
    <s v="Europe"/>
    <s v="SHORT"/>
    <s v="A320"/>
    <n v="0"/>
    <n v="12"/>
    <n v="168"/>
    <n v="0"/>
    <n v="14"/>
    <n v="48"/>
    <n v="180"/>
    <s v="Group A"/>
  </r>
  <r>
    <d v="2025-07-05T00:00:00"/>
    <d v="1899-12-30T21:44:00"/>
    <s v="Evening"/>
    <s v="BA"/>
    <s v="BA8206"/>
    <s v="LHR"/>
    <s v="MUC"/>
    <s v="Germany"/>
    <s v="Europe"/>
    <s v="SHORT"/>
    <s v="A320"/>
    <n v="0"/>
    <n v="12"/>
    <n v="168"/>
    <n v="2"/>
    <n v="10"/>
    <n v="37"/>
    <m/>
    <m/>
  </r>
  <r>
    <d v="2025-10-30T00:00:00"/>
    <d v="1899-12-30T07:03:00"/>
    <s v="Morning"/>
    <s v="BA"/>
    <s v="BA2695"/>
    <s v="LHR"/>
    <s v="LAX"/>
    <s v="USA"/>
    <s v="North America"/>
    <s v="LONG"/>
    <s v="B777"/>
    <n v="8"/>
    <n v="49"/>
    <n v="178"/>
    <n v="1"/>
    <n v="9"/>
    <n v="33"/>
    <n v="235"/>
    <s v="Group B"/>
  </r>
  <r>
    <d v="2025-09-01T00:00:00"/>
    <d v="1899-12-30T14:38:00"/>
    <s v="Afternoon"/>
    <s v="BA"/>
    <s v="BA6825"/>
    <s v="LHR"/>
    <s v="FRA"/>
    <s v="Germany"/>
    <s v="Europe"/>
    <s v="SHORT"/>
    <s v="A320"/>
    <n v="0"/>
    <n v="10"/>
    <n v="170"/>
    <n v="1"/>
    <n v="0"/>
    <n v="0"/>
    <m/>
    <m/>
  </r>
  <r>
    <d v="2025-05-20T00:00:00"/>
    <d v="1899-12-30T17:09:00"/>
    <s v="Afternoon"/>
    <s v="BA"/>
    <s v="BA9466"/>
    <s v="LHR"/>
    <s v="DFW"/>
    <s v="USA"/>
    <s v="North America"/>
    <s v="LONG"/>
    <s v="A350"/>
    <n v="0"/>
    <n v="56"/>
    <n v="275"/>
    <n v="0"/>
    <n v="4"/>
    <n v="20"/>
    <m/>
    <m/>
  </r>
  <r>
    <d v="2025-05-14T00:00:00"/>
    <d v="1899-12-30T08:05:00"/>
    <s v="Morning"/>
    <s v="BA"/>
    <s v="BA8430"/>
    <s v="LHR"/>
    <s v="ZRH"/>
    <s v="Switzerland"/>
    <s v="Europe"/>
    <s v="SHORT"/>
    <s v="A320"/>
    <n v="0"/>
    <n v="9"/>
    <n v="171"/>
    <n v="0"/>
    <n v="5"/>
    <n v="23"/>
    <n v="180"/>
    <s v="Group A"/>
  </r>
  <r>
    <d v="2025-07-27T00:00:00"/>
    <d v="1899-12-30T19:05:00"/>
    <s v="Evening"/>
    <s v="BA"/>
    <s v="BA1229"/>
    <s v="LHR"/>
    <s v="IST"/>
    <s v="Turkey"/>
    <s v="Europe"/>
    <s v="SHORT"/>
    <s v="A320"/>
    <n v="0"/>
    <n v="2"/>
    <n v="178"/>
    <n v="0"/>
    <n v="0"/>
    <n v="1"/>
    <m/>
    <m/>
  </r>
  <r>
    <d v="2025-07-01T00:00:00"/>
    <d v="1899-12-30T20:43:00"/>
    <s v="Evening"/>
    <s v="BA"/>
    <s v="BA6714"/>
    <s v="LHR"/>
    <s v="LAX"/>
    <s v="USA"/>
    <s v="North America"/>
    <s v="LONG"/>
    <s v="B777"/>
    <n v="8"/>
    <n v="49"/>
    <n v="178"/>
    <n v="0"/>
    <n v="1"/>
    <n v="12"/>
    <m/>
    <m/>
  </r>
  <r>
    <d v="2025-06-27T00:00:00"/>
    <d v="1899-12-30T17:53:00"/>
    <s v="Afternoon"/>
    <s v="BA"/>
    <s v="BA8446"/>
    <s v="LHR"/>
    <s v="MAD"/>
    <s v="Spain"/>
    <s v="Europe"/>
    <s v="SHORT"/>
    <s v="A320"/>
    <n v="0"/>
    <n v="3"/>
    <n v="177"/>
    <n v="0"/>
    <n v="0"/>
    <n v="0"/>
    <m/>
    <m/>
  </r>
  <r>
    <d v="2025-10-15T00:00:00"/>
    <d v="1899-12-30T22:59:00"/>
    <s v="Evening"/>
    <s v="BA"/>
    <s v="BA3498"/>
    <s v="LHR"/>
    <s v="IST"/>
    <s v="Turkey"/>
    <s v="Europe"/>
    <s v="SHORT"/>
    <s v="A320"/>
    <n v="0"/>
    <n v="2"/>
    <n v="178"/>
    <n v="1"/>
    <n v="8"/>
    <n v="30"/>
    <m/>
    <m/>
  </r>
  <r>
    <d v="2025-06-10T00:00:00"/>
    <d v="1899-12-30T09:15:00"/>
    <s v="Morning"/>
    <s v="BA"/>
    <s v="BA1956"/>
    <s v="LHR"/>
    <s v="HND"/>
    <s v="Japan"/>
    <s v="Asia"/>
    <s v="LONG"/>
    <s v="B787"/>
    <n v="0"/>
    <n v="35"/>
    <n v="179"/>
    <n v="4"/>
    <n v="12"/>
    <n v="43"/>
    <n v="214"/>
    <s v="Group C"/>
  </r>
  <r>
    <d v="2025-10-11T00:00:00"/>
    <d v="1899-12-30T12:22:00"/>
    <s v="Lunchtime"/>
    <s v="BA"/>
    <s v="BA8270"/>
    <s v="LHR"/>
    <s v="VIE"/>
    <s v="Austria"/>
    <s v="Europe"/>
    <s v="SHORT"/>
    <s v="A320"/>
    <n v="0"/>
    <n v="3"/>
    <n v="177"/>
    <n v="0"/>
    <n v="14"/>
    <n v="48"/>
    <m/>
    <m/>
  </r>
  <r>
    <d v="2025-07-04T00:00:00"/>
    <d v="1899-12-30T17:00:00"/>
    <s v="Afternoon"/>
    <s v="BA"/>
    <s v="BA5516"/>
    <s v="LHR"/>
    <s v="DFW"/>
    <s v="USA"/>
    <s v="North America"/>
    <s v="LONG"/>
    <s v="B777"/>
    <n v="8"/>
    <n v="49"/>
    <n v="178"/>
    <n v="0"/>
    <n v="10"/>
    <n v="37"/>
    <m/>
    <m/>
  </r>
  <r>
    <d v="2025-07-20T00:00:00"/>
    <d v="1899-12-30T15:45:00"/>
    <s v="Afternoon"/>
    <s v="BA"/>
    <s v="BA4394"/>
    <s v="LHR"/>
    <s v="IST"/>
    <s v="Turkey"/>
    <s v="Europe"/>
    <s v="SHORT"/>
    <s v="A320"/>
    <n v="0"/>
    <n v="2"/>
    <n v="178"/>
    <n v="1"/>
    <n v="3"/>
    <n v="15"/>
    <m/>
    <m/>
  </r>
  <r>
    <d v="2025-10-29T00:00:00"/>
    <d v="1899-12-30T07:26:00"/>
    <s v="Morning"/>
    <s v="BA"/>
    <s v="BA9789"/>
    <s v="LHR"/>
    <s v="DXB"/>
    <s v="UAE"/>
    <s v="Middle East"/>
    <s v="LONG"/>
    <s v="B787"/>
    <n v="8"/>
    <n v="48"/>
    <n v="200"/>
    <n v="2"/>
    <n v="0"/>
    <n v="0"/>
    <n v="256"/>
    <s v="Group C"/>
  </r>
  <r>
    <d v="2025-08-25T00:00:00"/>
    <d v="1899-12-30T15:31:00"/>
    <s v="Afternoon"/>
    <s v="BA"/>
    <s v="BA8341"/>
    <s v="LHR"/>
    <s v="VIE"/>
    <s v="Austria"/>
    <s v="Europe"/>
    <s v="SHORT"/>
    <s v="A320"/>
    <n v="0"/>
    <n v="18"/>
    <n v="162"/>
    <n v="2"/>
    <n v="0"/>
    <n v="3"/>
    <m/>
    <m/>
  </r>
  <r>
    <d v="2025-04-15T00:00:00"/>
    <d v="1899-12-30T17:19:00"/>
    <s v="Afternoon"/>
    <s v="BA"/>
    <s v="BA6402"/>
    <s v="LHR"/>
    <s v="IST"/>
    <s v="Turkey"/>
    <s v="Europe"/>
    <s v="SHORT"/>
    <s v="A320"/>
    <n v="0"/>
    <n v="14"/>
    <n v="166"/>
    <n v="0"/>
    <n v="1"/>
    <n v="11"/>
    <m/>
    <m/>
  </r>
  <r>
    <d v="2025-06-01T00:00:00"/>
    <d v="1899-12-30T10:09:00"/>
    <s v="Morning"/>
    <s v="BA"/>
    <s v="BA7318"/>
    <s v="LHR"/>
    <s v="MAD"/>
    <s v="Spain"/>
    <s v="Europe"/>
    <s v="SHORT"/>
    <s v="A320"/>
    <n v="0"/>
    <n v="7"/>
    <n v="173"/>
    <n v="0"/>
    <n v="3"/>
    <n v="16"/>
    <n v="180"/>
    <s v="Group A"/>
  </r>
  <r>
    <d v="2025-04-14T00:00:00"/>
    <d v="1899-12-30T11:57:00"/>
    <s v="Morning"/>
    <s v="BA"/>
    <s v="BA8854"/>
    <s v="LHR"/>
    <s v="LAX"/>
    <s v="USA"/>
    <s v="North America"/>
    <s v="LONG"/>
    <s v="B787"/>
    <n v="0"/>
    <n v="31"/>
    <n v="173"/>
    <n v="1"/>
    <n v="7"/>
    <n v="28"/>
    <n v="204"/>
    <s v="Group B"/>
  </r>
  <r>
    <d v="2025-08-12T00:00:00"/>
    <d v="1899-12-30T12:37:00"/>
    <s v="Lunchtime"/>
    <s v="BA"/>
    <s v="BA5783"/>
    <s v="LHR"/>
    <s v="MAD"/>
    <s v="Spain"/>
    <s v="Europe"/>
    <s v="SHORT"/>
    <s v="A320"/>
    <n v="0"/>
    <n v="6"/>
    <n v="174"/>
    <n v="1"/>
    <n v="2"/>
    <n v="14"/>
    <m/>
    <m/>
  </r>
  <r>
    <d v="2025-07-20T00:00:00"/>
    <d v="1899-12-30T15:42:00"/>
    <s v="Afternoon"/>
    <s v="BA"/>
    <s v="BA7891"/>
    <s v="LHR"/>
    <s v="FRA"/>
    <s v="Germany"/>
    <s v="Europe"/>
    <s v="SHORT"/>
    <s v="A320"/>
    <n v="0"/>
    <n v="10"/>
    <n v="170"/>
    <n v="0"/>
    <n v="10"/>
    <n v="36"/>
    <m/>
    <m/>
  </r>
  <r>
    <d v="2025-06-17T00:00:00"/>
    <d v="1899-12-30T09:23:00"/>
    <s v="Morning"/>
    <s v="BA"/>
    <s v="BA7313"/>
    <s v="LHR"/>
    <s v="FRA"/>
    <s v="Germany"/>
    <s v="Europe"/>
    <s v="SHORT"/>
    <s v="A320"/>
    <n v="0"/>
    <n v="7"/>
    <n v="173"/>
    <n v="0"/>
    <n v="6"/>
    <n v="27"/>
    <n v="180"/>
    <s v="Group A"/>
  </r>
  <r>
    <d v="2025-08-20T00:00:00"/>
    <d v="1899-12-30T14:36:00"/>
    <s v="Afternoon"/>
    <s v="BA"/>
    <s v="BA1439"/>
    <s v="LHR"/>
    <s v="CDG"/>
    <s v="France"/>
    <s v="Europe"/>
    <s v="SHORT"/>
    <s v="A320"/>
    <n v="0"/>
    <n v="14"/>
    <n v="166"/>
    <n v="1"/>
    <n v="8"/>
    <n v="30"/>
    <m/>
    <m/>
  </r>
  <r>
    <d v="2025-08-16T00:00:00"/>
    <d v="1899-12-30T11:41:00"/>
    <s v="Morning"/>
    <s v="BA"/>
    <s v="BA4158"/>
    <s v="LHR"/>
    <s v="ZRH"/>
    <s v="Switzerland"/>
    <s v="Europe"/>
    <s v="SHORT"/>
    <s v="A320"/>
    <n v="0"/>
    <n v="2"/>
    <n v="178"/>
    <n v="0"/>
    <n v="14"/>
    <n v="48"/>
    <n v="180"/>
    <s v="Group A"/>
  </r>
  <r>
    <d v="2025-06-05T00:00:00"/>
    <d v="1899-12-30T07:04:00"/>
    <s v="Morning"/>
    <s v="BA"/>
    <s v="BA5622"/>
    <s v="LHR"/>
    <s v="FRA"/>
    <s v="Germany"/>
    <s v="Europe"/>
    <s v="SHORT"/>
    <s v="A320"/>
    <n v="0"/>
    <n v="19"/>
    <n v="161"/>
    <n v="2"/>
    <n v="1"/>
    <n v="12"/>
    <n v="180"/>
    <s v="Group A"/>
  </r>
  <r>
    <d v="2025-07-16T00:00:00"/>
    <d v="1899-12-30T13:28:00"/>
    <s v="Lunchtime"/>
    <s v="BA"/>
    <s v="BA9782"/>
    <s v="LHR"/>
    <s v="DFW"/>
    <s v="USA"/>
    <s v="North America"/>
    <s v="LONG"/>
    <s v="B787"/>
    <n v="8"/>
    <n v="42"/>
    <n v="166"/>
    <n v="0"/>
    <n v="10"/>
    <n v="37"/>
    <m/>
    <m/>
  </r>
  <r>
    <d v="2025-04-03T00:00:00"/>
    <d v="1899-12-30T18:16:00"/>
    <s v="Evening"/>
    <s v="BA"/>
    <s v="BA7147"/>
    <s v="LHR"/>
    <s v="HND"/>
    <s v="Japan"/>
    <s v="Asia"/>
    <s v="LONG"/>
    <s v="B777"/>
    <n v="8"/>
    <n v="49"/>
    <n v="178"/>
    <n v="1"/>
    <n v="8"/>
    <n v="30"/>
    <m/>
    <m/>
  </r>
  <r>
    <d v="2025-06-15T00:00:00"/>
    <d v="1899-12-30T11:19:00"/>
    <s v="Morning"/>
    <s v="BA"/>
    <s v="BA7047"/>
    <s v="LHR"/>
    <s v="BCN"/>
    <s v="Spain"/>
    <s v="Europe"/>
    <s v="SHORT"/>
    <s v="A320"/>
    <n v="0"/>
    <n v="6"/>
    <n v="174"/>
    <n v="0"/>
    <n v="6"/>
    <n v="25"/>
    <n v="180"/>
    <s v="Group A"/>
  </r>
  <r>
    <d v="2025-10-05T00:00:00"/>
    <d v="1899-12-30T19:12:00"/>
    <s v="Evening"/>
    <s v="BA"/>
    <s v="BA3425"/>
    <s v="LHR"/>
    <s v="FRA"/>
    <s v="Germany"/>
    <s v="Europe"/>
    <s v="SHORT"/>
    <s v="A320"/>
    <n v="0"/>
    <n v="2"/>
    <n v="178"/>
    <n v="0"/>
    <n v="13"/>
    <n v="44"/>
    <m/>
    <m/>
  </r>
  <r>
    <d v="2025-07-21T00:00:00"/>
    <d v="1899-12-30T10:52:00"/>
    <s v="Morning"/>
    <s v="BA"/>
    <s v="BA8021"/>
    <s v="LHR"/>
    <s v="DFW"/>
    <s v="USA"/>
    <s v="North America"/>
    <s v="LONG"/>
    <s v="B777"/>
    <n v="0"/>
    <n v="32"/>
    <n v="300"/>
    <n v="1"/>
    <n v="13"/>
    <n v="44"/>
    <n v="332"/>
    <s v="Group B"/>
  </r>
  <r>
    <d v="2025-07-05T00:00:00"/>
    <d v="1899-12-30T17:35:00"/>
    <s v="Afternoon"/>
    <s v="BA"/>
    <s v="BA6402"/>
    <s v="LHR"/>
    <s v="IST"/>
    <s v="Turkey"/>
    <s v="Europe"/>
    <s v="SHORT"/>
    <s v="A320"/>
    <n v="0"/>
    <n v="3"/>
    <n v="177"/>
    <n v="1"/>
    <n v="3"/>
    <n v="16"/>
    <m/>
    <m/>
  </r>
  <r>
    <d v="2025-04-15T00:00:00"/>
    <d v="1899-12-30T22:57:00"/>
    <s v="Evening"/>
    <s v="BA"/>
    <s v="BA2517"/>
    <s v="LHR"/>
    <s v="DXB"/>
    <s v="UAE"/>
    <s v="Middle East"/>
    <s v="LONG"/>
    <s v="B777"/>
    <n v="0"/>
    <n v="32"/>
    <n v="300"/>
    <n v="2"/>
    <n v="7"/>
    <n v="27"/>
    <m/>
    <m/>
  </r>
  <r>
    <d v="2025-08-27T00:00:00"/>
    <d v="1899-12-30T21:48:00"/>
    <s v="Evening"/>
    <s v="BA"/>
    <s v="BA7839"/>
    <s v="LHR"/>
    <s v="ZRH"/>
    <s v="Switzerland"/>
    <s v="Europe"/>
    <s v="SHORT"/>
    <s v="A320"/>
    <n v="0"/>
    <n v="11"/>
    <n v="169"/>
    <n v="0"/>
    <n v="9"/>
    <n v="35"/>
    <m/>
    <m/>
  </r>
  <r>
    <d v="2025-06-14T00:00:00"/>
    <d v="1899-12-30T18:35:00"/>
    <s v="Evening"/>
    <s v="BA"/>
    <s v="BA2288"/>
    <s v="LHR"/>
    <s v="JFK"/>
    <s v="USA"/>
    <s v="North America"/>
    <s v="LONG"/>
    <s v="B787"/>
    <n v="0"/>
    <n v="31"/>
    <n v="173"/>
    <n v="1"/>
    <n v="6"/>
    <n v="26"/>
    <m/>
    <m/>
  </r>
  <r>
    <d v="2025-07-21T00:00:00"/>
    <d v="1899-12-30T11:13:00"/>
    <s v="Morning"/>
    <s v="BA"/>
    <s v="BA3532"/>
    <s v="LHR"/>
    <s v="JFK"/>
    <s v="USA"/>
    <s v="North America"/>
    <s v="LONG"/>
    <s v="B777"/>
    <n v="0"/>
    <n v="32"/>
    <n v="300"/>
    <n v="0"/>
    <n v="11"/>
    <n v="39"/>
    <n v="332"/>
    <s v="Group B"/>
  </r>
  <r>
    <d v="2025-09-29T00:00:00"/>
    <d v="1899-12-30T17:03:00"/>
    <s v="Afternoon"/>
    <s v="BA"/>
    <s v="BA9421"/>
    <s v="LHR"/>
    <s v="ZRH"/>
    <s v="Switzerland"/>
    <s v="Europe"/>
    <s v="SHORT"/>
    <s v="A320"/>
    <n v="0"/>
    <n v="5"/>
    <n v="175"/>
    <n v="0"/>
    <n v="9"/>
    <n v="35"/>
    <m/>
    <m/>
  </r>
  <r>
    <d v="2025-09-15T00:00:00"/>
    <d v="1899-12-30T08:02:00"/>
    <s v="Morning"/>
    <s v="BA"/>
    <s v="BA4950"/>
    <s v="LHR"/>
    <s v="FRA"/>
    <s v="Germany"/>
    <s v="Europe"/>
    <s v="SHORT"/>
    <s v="A320"/>
    <n v="0"/>
    <n v="16"/>
    <n v="164"/>
    <n v="2"/>
    <n v="18"/>
    <n v="59"/>
    <n v="180"/>
    <s v="Group A"/>
  </r>
  <r>
    <d v="2025-05-20T00:00:00"/>
    <d v="1899-12-30T16:35:00"/>
    <s v="Afternoon"/>
    <s v="BA"/>
    <s v="BA7928"/>
    <s v="LHR"/>
    <s v="ZRH"/>
    <s v="Switzerland"/>
    <s v="Europe"/>
    <s v="SHORT"/>
    <s v="A320"/>
    <n v="0"/>
    <n v="3"/>
    <n v="177"/>
    <n v="0"/>
    <n v="0"/>
    <n v="6"/>
    <m/>
    <m/>
  </r>
  <r>
    <d v="2025-07-18T00:00:00"/>
    <d v="1899-12-30T13:58:00"/>
    <s v="Lunchtime"/>
    <s v="BA"/>
    <s v="BA5434"/>
    <s v="LHR"/>
    <s v="HND"/>
    <s v="Japan"/>
    <s v="Asia"/>
    <s v="LONG"/>
    <s v="B777"/>
    <n v="0"/>
    <n v="48"/>
    <n v="224"/>
    <n v="0"/>
    <n v="7"/>
    <n v="28"/>
    <m/>
    <m/>
  </r>
  <r>
    <d v="2025-06-21T00:00:00"/>
    <d v="1899-12-30T13:26:00"/>
    <s v="Lunchtime"/>
    <s v="BA"/>
    <s v="BA5558"/>
    <s v="LHR"/>
    <s v="MUC"/>
    <s v="Germany"/>
    <s v="Europe"/>
    <s v="SHORT"/>
    <s v="A320"/>
    <n v="0"/>
    <n v="19"/>
    <n v="161"/>
    <n v="0"/>
    <n v="3"/>
    <n v="16"/>
    <m/>
    <m/>
  </r>
  <r>
    <d v="2025-09-03T00:00:00"/>
    <d v="1899-12-30T17:07:00"/>
    <s v="Afternoon"/>
    <s v="BA"/>
    <s v="BA5313"/>
    <s v="LHR"/>
    <s v="FRA"/>
    <s v="Germany"/>
    <s v="Europe"/>
    <s v="SHORT"/>
    <s v="A320"/>
    <n v="0"/>
    <n v="20"/>
    <n v="160"/>
    <n v="0"/>
    <n v="11"/>
    <n v="40"/>
    <m/>
    <m/>
  </r>
  <r>
    <d v="2025-09-22T00:00:00"/>
    <d v="1899-12-30T15:40:00"/>
    <s v="Afternoon"/>
    <s v="BA"/>
    <s v="BA8235"/>
    <s v="LHR"/>
    <s v="MAD"/>
    <s v="Spain"/>
    <s v="Europe"/>
    <s v="SHORT"/>
    <s v="A320"/>
    <n v="0"/>
    <n v="12"/>
    <n v="168"/>
    <n v="2"/>
    <n v="0"/>
    <n v="5"/>
    <m/>
    <m/>
  </r>
  <r>
    <d v="2025-06-06T00:00:00"/>
    <d v="1899-12-30T17:13:00"/>
    <s v="Afternoon"/>
    <s v="BA"/>
    <s v="BA4948"/>
    <s v="LHR"/>
    <s v="LAX"/>
    <s v="USA"/>
    <s v="North America"/>
    <s v="LONG"/>
    <s v="B787"/>
    <n v="8"/>
    <n v="42"/>
    <n v="166"/>
    <n v="1"/>
    <n v="10"/>
    <n v="36"/>
    <m/>
    <m/>
  </r>
  <r>
    <d v="2025-05-12T00:00:00"/>
    <d v="1899-12-30T17:35:00"/>
    <s v="Afternoon"/>
    <s v="BA"/>
    <s v="BA3272"/>
    <s v="LHR"/>
    <s v="LAX"/>
    <s v="USA"/>
    <s v="North America"/>
    <s v="LONG"/>
    <s v="A380"/>
    <n v="14"/>
    <n v="97"/>
    <n v="358"/>
    <n v="0"/>
    <n v="4"/>
    <n v="20"/>
    <m/>
    <m/>
  </r>
  <r>
    <d v="2025-08-25T00:00:00"/>
    <d v="1899-12-30T20:01:00"/>
    <s v="Evening"/>
    <s v="BA"/>
    <s v="BA7095"/>
    <s v="LHR"/>
    <s v="JFK"/>
    <s v="USA"/>
    <s v="North America"/>
    <s v="LONG"/>
    <s v="A380"/>
    <n v="14"/>
    <n v="97"/>
    <n v="358"/>
    <n v="1"/>
    <n v="4"/>
    <n v="19"/>
    <m/>
    <m/>
  </r>
  <r>
    <d v="2025-10-29T00:00:00"/>
    <d v="1899-12-30T10:52:00"/>
    <s v="Morning"/>
    <s v="BA"/>
    <s v="BA6234"/>
    <s v="LHR"/>
    <s v="CDG"/>
    <s v="France"/>
    <s v="Europe"/>
    <s v="SHORT"/>
    <s v="A320"/>
    <n v="0"/>
    <n v="17"/>
    <n v="163"/>
    <n v="0"/>
    <n v="0"/>
    <n v="8"/>
    <n v="180"/>
    <s v="Group A"/>
  </r>
  <r>
    <d v="2025-05-04T00:00:00"/>
    <d v="1899-12-30T10:37:00"/>
    <s v="Morning"/>
    <s v="BA"/>
    <s v="BA1325"/>
    <s v="LHR"/>
    <s v="HND"/>
    <s v="Japan"/>
    <s v="Asia"/>
    <s v="LONG"/>
    <s v="B777"/>
    <n v="0"/>
    <n v="48"/>
    <n v="224"/>
    <n v="0"/>
    <n v="5"/>
    <n v="23"/>
    <n v="272"/>
    <s v="Group C"/>
  </r>
  <r>
    <d v="2025-10-24T00:00:00"/>
    <d v="1899-12-30T21:13:00"/>
    <s v="Evening"/>
    <s v="BA"/>
    <s v="BA5341"/>
    <s v="LHR"/>
    <s v="BCN"/>
    <s v="Spain"/>
    <s v="Europe"/>
    <s v="SHORT"/>
    <s v="A320"/>
    <n v="0"/>
    <n v="10"/>
    <n v="170"/>
    <n v="0"/>
    <n v="14"/>
    <n v="47"/>
    <m/>
    <m/>
  </r>
  <r>
    <d v="2025-09-12T00:00:00"/>
    <d v="1899-12-30T08:16:00"/>
    <s v="Morning"/>
    <s v="BA"/>
    <s v="BA3082"/>
    <s v="LHR"/>
    <s v="ZRH"/>
    <s v="Switzerland"/>
    <s v="Europe"/>
    <s v="SHORT"/>
    <s v="A320"/>
    <n v="0"/>
    <n v="2"/>
    <n v="178"/>
    <n v="0"/>
    <n v="8"/>
    <n v="30"/>
    <n v="180"/>
    <s v="Group A"/>
  </r>
  <r>
    <d v="2025-06-06T00:00:00"/>
    <d v="1899-12-30T08:08:00"/>
    <s v="Morning"/>
    <s v="BA"/>
    <s v="BA7803"/>
    <s v="LHR"/>
    <s v="MUC"/>
    <s v="Germany"/>
    <s v="Europe"/>
    <s v="SHORT"/>
    <s v="A320"/>
    <n v="0"/>
    <n v="3"/>
    <n v="177"/>
    <n v="0"/>
    <n v="11"/>
    <n v="40"/>
    <n v="180"/>
    <s v="Group A"/>
  </r>
  <r>
    <d v="2025-04-13T00:00:00"/>
    <d v="1899-12-30T18:07:00"/>
    <s v="Evening"/>
    <s v="BA"/>
    <s v="BA5914"/>
    <s v="LHR"/>
    <s v="DFW"/>
    <s v="USA"/>
    <s v="North America"/>
    <s v="LONG"/>
    <s v="B787"/>
    <n v="8"/>
    <n v="42"/>
    <n v="166"/>
    <n v="1"/>
    <n v="17"/>
    <n v="56"/>
    <m/>
    <m/>
  </r>
  <r>
    <d v="2025-07-04T00:00:00"/>
    <d v="1899-12-30T22:45:00"/>
    <s v="Evening"/>
    <s v="BA"/>
    <s v="BA1893"/>
    <s v="LHR"/>
    <s v="JFK"/>
    <s v="USA"/>
    <s v="North America"/>
    <s v="LONG"/>
    <s v="A380"/>
    <n v="14"/>
    <n v="97"/>
    <n v="358"/>
    <n v="0"/>
    <n v="9"/>
    <n v="34"/>
    <m/>
    <m/>
  </r>
  <r>
    <d v="2025-04-21T00:00:00"/>
    <d v="1899-12-30T06:25:00"/>
    <s v="Morning"/>
    <s v="BA"/>
    <s v="BA5614"/>
    <s v="LHR"/>
    <s v="LAX"/>
    <s v="USA"/>
    <s v="North America"/>
    <s v="LONG"/>
    <s v="B777"/>
    <n v="8"/>
    <n v="49"/>
    <n v="178"/>
    <n v="0"/>
    <n v="5"/>
    <n v="22"/>
    <n v="235"/>
    <s v="Group B"/>
  </r>
  <r>
    <d v="2025-06-23T00:00:00"/>
    <d v="1899-12-30T06:44:00"/>
    <s v="Morning"/>
    <s v="BA"/>
    <s v="BA8325"/>
    <s v="LHR"/>
    <s v="JFK"/>
    <s v="USA"/>
    <s v="North America"/>
    <s v="LONG"/>
    <s v="B787"/>
    <n v="0"/>
    <n v="31"/>
    <n v="173"/>
    <n v="0"/>
    <n v="10"/>
    <n v="38"/>
    <n v="204"/>
    <s v="Group B"/>
  </r>
  <r>
    <d v="2025-08-08T00:00:00"/>
    <d v="1899-12-30T16:08:00"/>
    <s v="Afternoon"/>
    <s v="BA"/>
    <s v="BA9064"/>
    <s v="LHR"/>
    <s v="MUC"/>
    <s v="Germany"/>
    <s v="Europe"/>
    <s v="SHORT"/>
    <s v="A320"/>
    <n v="0"/>
    <n v="7"/>
    <n v="173"/>
    <n v="0"/>
    <n v="5"/>
    <n v="22"/>
    <m/>
    <m/>
  </r>
  <r>
    <d v="2025-09-20T00:00:00"/>
    <d v="1899-12-30T11:04:00"/>
    <s v="Morning"/>
    <s v="BA"/>
    <s v="BA5227"/>
    <s v="LHR"/>
    <s v="MUC"/>
    <s v="Germany"/>
    <s v="Europe"/>
    <s v="SHORT"/>
    <s v="A320"/>
    <n v="0"/>
    <n v="7"/>
    <n v="173"/>
    <n v="2"/>
    <n v="5"/>
    <n v="22"/>
    <n v="180"/>
    <s v="Group A"/>
  </r>
  <r>
    <d v="2025-08-20T00:00:00"/>
    <d v="1899-12-30T21:49:00"/>
    <s v="Evening"/>
    <s v="BA"/>
    <s v="BA5758"/>
    <s v="LHR"/>
    <s v="AMS"/>
    <s v="Netherlands"/>
    <s v="Europe"/>
    <s v="SHORT"/>
    <s v="A320"/>
    <n v="0"/>
    <n v="10"/>
    <n v="170"/>
    <n v="0"/>
    <n v="0"/>
    <n v="7"/>
    <m/>
    <m/>
  </r>
  <r>
    <d v="2025-04-21T00:00:00"/>
    <d v="1899-12-30T09:54:00"/>
    <s v="Morning"/>
    <s v="BA"/>
    <s v="BA9786"/>
    <s v="LHR"/>
    <s v="VIE"/>
    <s v="Austria"/>
    <s v="Europe"/>
    <s v="SHORT"/>
    <s v="A320"/>
    <n v="0"/>
    <n v="17"/>
    <n v="163"/>
    <n v="2"/>
    <n v="13"/>
    <n v="45"/>
    <n v="180"/>
    <s v="Group A"/>
  </r>
  <r>
    <d v="2025-08-01T00:00:00"/>
    <d v="1899-12-30T17:42:00"/>
    <s v="Afternoon"/>
    <s v="BA"/>
    <s v="BA4914"/>
    <s v="LHR"/>
    <s v="LAX"/>
    <s v="USA"/>
    <s v="North America"/>
    <s v="LONG"/>
    <s v="B777"/>
    <n v="8"/>
    <n v="49"/>
    <n v="178"/>
    <n v="0"/>
    <n v="6"/>
    <n v="24"/>
    <m/>
    <m/>
  </r>
  <r>
    <d v="2025-08-13T00:00:00"/>
    <d v="1899-12-30T11:47:00"/>
    <s v="Morning"/>
    <s v="BA"/>
    <s v="BA6211"/>
    <s v="LHR"/>
    <s v="ORD"/>
    <s v="USA"/>
    <s v="North America"/>
    <s v="LONG"/>
    <s v="B787"/>
    <n v="8"/>
    <n v="42"/>
    <n v="166"/>
    <n v="0"/>
    <n v="9"/>
    <n v="33"/>
    <n v="216"/>
    <s v="Group B"/>
  </r>
  <r>
    <d v="2025-10-14T00:00:00"/>
    <d v="1899-12-30T07:35:00"/>
    <s v="Morning"/>
    <s v="BA"/>
    <s v="BA1183"/>
    <s v="LHR"/>
    <s v="JFK"/>
    <s v="USA"/>
    <s v="North America"/>
    <s v="LONG"/>
    <s v="B787"/>
    <n v="0"/>
    <n v="35"/>
    <n v="179"/>
    <n v="0"/>
    <n v="2"/>
    <n v="14"/>
    <n v="214"/>
    <s v="Group B"/>
  </r>
  <r>
    <d v="2025-08-26T00:00:00"/>
    <d v="1899-12-30T16:53:00"/>
    <s v="Afternoon"/>
    <s v="BA"/>
    <s v="BA2976"/>
    <s v="LHR"/>
    <s v="IST"/>
    <s v="Turkey"/>
    <s v="Europe"/>
    <s v="SHORT"/>
    <s v="A320"/>
    <n v="0"/>
    <n v="5"/>
    <n v="175"/>
    <n v="3"/>
    <n v="10"/>
    <n v="37"/>
    <m/>
    <m/>
  </r>
  <r>
    <d v="2025-08-21T00:00:00"/>
    <d v="1899-12-30T21:56:00"/>
    <s v="Evening"/>
    <s v="BA"/>
    <s v="BA1568"/>
    <s v="LHR"/>
    <s v="AMS"/>
    <s v="Netherlands"/>
    <s v="Europe"/>
    <s v="SHORT"/>
    <s v="A320"/>
    <n v="0"/>
    <n v="9"/>
    <n v="171"/>
    <n v="0"/>
    <n v="4"/>
    <n v="18"/>
    <m/>
    <m/>
  </r>
  <r>
    <d v="2025-08-16T00:00:00"/>
    <d v="1899-12-30T22:58:00"/>
    <s v="Evening"/>
    <s v="BA"/>
    <s v="BA9491"/>
    <s v="LHR"/>
    <s v="ORD"/>
    <s v="USA"/>
    <s v="North America"/>
    <s v="LONG"/>
    <s v="B787"/>
    <n v="8"/>
    <n v="48"/>
    <n v="200"/>
    <n v="0"/>
    <n v="7"/>
    <n v="28"/>
    <m/>
    <m/>
  </r>
  <r>
    <d v="2025-09-30T00:00:00"/>
    <d v="1899-12-30T09:26:00"/>
    <s v="Morning"/>
    <s v="BA"/>
    <s v="BA6019"/>
    <s v="LHR"/>
    <s v="CDG"/>
    <s v="France"/>
    <s v="Europe"/>
    <s v="SHORT"/>
    <s v="A320"/>
    <n v="0"/>
    <n v="5"/>
    <n v="175"/>
    <n v="5"/>
    <n v="13"/>
    <n v="44"/>
    <n v="180"/>
    <s v="Group A"/>
  </r>
  <r>
    <d v="2025-08-30T00:00:00"/>
    <d v="1899-12-30T16:40:00"/>
    <s v="Afternoon"/>
    <s v="BA"/>
    <s v="BA2798"/>
    <s v="LHR"/>
    <s v="MAD"/>
    <s v="Spain"/>
    <s v="Europe"/>
    <s v="SHORT"/>
    <s v="A320"/>
    <n v="0"/>
    <n v="15"/>
    <n v="165"/>
    <n v="2"/>
    <n v="12"/>
    <n v="43"/>
    <m/>
    <m/>
  </r>
  <r>
    <d v="2025-09-19T00:00:00"/>
    <d v="1899-12-30T13:11:00"/>
    <s v="Lunchtime"/>
    <s v="BA"/>
    <s v="BA2444"/>
    <s v="LHR"/>
    <s v="BCN"/>
    <s v="Spain"/>
    <s v="Europe"/>
    <s v="SHORT"/>
    <s v="A320"/>
    <n v="0"/>
    <n v="8"/>
    <n v="172"/>
    <n v="0"/>
    <n v="8"/>
    <n v="30"/>
    <m/>
    <m/>
  </r>
  <r>
    <d v="2025-10-12T00:00:00"/>
    <d v="1899-12-30T15:49:00"/>
    <s v="Afternoon"/>
    <s v="BA"/>
    <s v="BA8802"/>
    <s v="LHR"/>
    <s v="DFW"/>
    <s v="USA"/>
    <s v="North America"/>
    <s v="LONG"/>
    <s v="A380"/>
    <n v="14"/>
    <n v="97"/>
    <n v="358"/>
    <n v="4"/>
    <n v="0"/>
    <n v="3"/>
    <m/>
    <m/>
  </r>
  <r>
    <d v="2025-09-13T00:00:00"/>
    <d v="1899-12-30T19:30:00"/>
    <s v="Evening"/>
    <s v="BA"/>
    <s v="BA7505"/>
    <s v="LHR"/>
    <s v="JFK"/>
    <s v="USA"/>
    <s v="North America"/>
    <s v="LONG"/>
    <s v="B777"/>
    <n v="8"/>
    <n v="49"/>
    <n v="178"/>
    <n v="1"/>
    <n v="24"/>
    <n v="77"/>
    <m/>
    <m/>
  </r>
  <r>
    <d v="2025-09-06T00:00:00"/>
    <d v="1899-12-30T21:25:00"/>
    <s v="Evening"/>
    <s v="BA"/>
    <s v="BA3247"/>
    <s v="LHR"/>
    <s v="ZRH"/>
    <s v="Switzerland"/>
    <s v="Europe"/>
    <s v="SHORT"/>
    <s v="A320"/>
    <n v="0"/>
    <n v="10"/>
    <n v="170"/>
    <n v="0"/>
    <n v="17"/>
    <n v="58"/>
    <m/>
    <m/>
  </r>
  <r>
    <d v="2025-07-21T00:00:00"/>
    <d v="1899-12-30T20:44:00"/>
    <s v="Evening"/>
    <s v="BA"/>
    <s v="BA6976"/>
    <s v="LHR"/>
    <s v="AMS"/>
    <s v="Netherlands"/>
    <s v="Europe"/>
    <s v="SHORT"/>
    <s v="A320"/>
    <n v="0"/>
    <n v="20"/>
    <n v="160"/>
    <n v="0"/>
    <n v="12"/>
    <n v="42"/>
    <m/>
    <m/>
  </r>
  <r>
    <d v="2025-04-11T00:00:00"/>
    <d v="1899-12-30T22:29:00"/>
    <s v="Evening"/>
    <s v="BA"/>
    <s v="BA6401"/>
    <s v="LHR"/>
    <s v="FRA"/>
    <s v="Germany"/>
    <s v="Europe"/>
    <s v="SHORT"/>
    <s v="A320"/>
    <n v="0"/>
    <n v="9"/>
    <n v="171"/>
    <n v="0"/>
    <n v="4"/>
    <n v="19"/>
    <m/>
    <m/>
  </r>
  <r>
    <d v="2025-08-09T00:00:00"/>
    <d v="1899-12-30T17:15:00"/>
    <s v="Afternoon"/>
    <s v="BA"/>
    <s v="BA6405"/>
    <s v="LHR"/>
    <s v="MUC"/>
    <s v="Germany"/>
    <s v="Europe"/>
    <s v="SHORT"/>
    <s v="A320"/>
    <n v="0"/>
    <n v="12"/>
    <n v="168"/>
    <n v="0"/>
    <n v="7"/>
    <n v="29"/>
    <m/>
    <m/>
  </r>
  <r>
    <d v="2025-06-08T00:00:00"/>
    <d v="1899-12-30T22:18:00"/>
    <s v="Evening"/>
    <s v="BA"/>
    <s v="BA5330"/>
    <s v="LHR"/>
    <s v="MUC"/>
    <s v="Germany"/>
    <s v="Europe"/>
    <s v="SHORT"/>
    <s v="A320"/>
    <n v="0"/>
    <n v="3"/>
    <n v="177"/>
    <n v="1"/>
    <n v="5"/>
    <n v="22"/>
    <m/>
    <m/>
  </r>
  <r>
    <d v="2025-04-25T00:00:00"/>
    <d v="1899-12-30T22:58:00"/>
    <s v="Evening"/>
    <s v="BA"/>
    <s v="BA7869"/>
    <s v="LHR"/>
    <s v="JFK"/>
    <s v="USA"/>
    <s v="North America"/>
    <s v="LONG"/>
    <s v="B787"/>
    <n v="8"/>
    <n v="48"/>
    <n v="200"/>
    <n v="0"/>
    <n v="15"/>
    <n v="50"/>
    <m/>
    <m/>
  </r>
  <r>
    <d v="2025-06-27T00:00:00"/>
    <d v="1899-12-30T06:51:00"/>
    <s v="Morning"/>
    <s v="BA"/>
    <s v="BA8380"/>
    <s v="LHR"/>
    <s v="LAX"/>
    <s v="USA"/>
    <s v="North America"/>
    <s v="LONG"/>
    <s v="A350"/>
    <n v="0"/>
    <n v="56"/>
    <n v="275"/>
    <n v="0"/>
    <n v="9"/>
    <n v="34"/>
    <n v="331"/>
    <s v="Group B"/>
  </r>
  <r>
    <d v="2025-09-05T00:00:00"/>
    <d v="1899-12-30T12:19:00"/>
    <s v="Lunchtime"/>
    <s v="BA"/>
    <s v="BA2306"/>
    <s v="LHR"/>
    <s v="IST"/>
    <s v="Turkey"/>
    <s v="Europe"/>
    <s v="SHORT"/>
    <s v="A320"/>
    <n v="0"/>
    <n v="2"/>
    <n v="178"/>
    <n v="2"/>
    <n v="3"/>
    <n v="18"/>
    <m/>
    <m/>
  </r>
  <r>
    <d v="2025-05-11T00:00:00"/>
    <d v="1899-12-30T22:36:00"/>
    <s v="Evening"/>
    <s v="BA"/>
    <s v="BA7378"/>
    <s v="LHR"/>
    <s v="IST"/>
    <s v="Turkey"/>
    <s v="Europe"/>
    <s v="SHORT"/>
    <s v="A320"/>
    <n v="0"/>
    <n v="2"/>
    <n v="178"/>
    <n v="0"/>
    <n v="5"/>
    <n v="23"/>
    <m/>
    <m/>
  </r>
  <r>
    <d v="2025-09-23T00:00:00"/>
    <d v="1899-12-30T18:10:00"/>
    <s v="Evening"/>
    <s v="BA"/>
    <s v="BA4405"/>
    <s v="LHR"/>
    <s v="DXB"/>
    <s v="UAE"/>
    <s v="Middle East"/>
    <s v="LONG"/>
    <s v="B777"/>
    <n v="0"/>
    <n v="32"/>
    <n v="300"/>
    <n v="5"/>
    <n v="14"/>
    <n v="48"/>
    <m/>
    <m/>
  </r>
  <r>
    <d v="2025-06-26T00:00:00"/>
    <d v="1899-12-30T12:17:00"/>
    <s v="Lunchtime"/>
    <s v="BA"/>
    <s v="BA1012"/>
    <s v="LHR"/>
    <s v="DFW"/>
    <s v="USA"/>
    <s v="North America"/>
    <s v="LONG"/>
    <s v="B777"/>
    <n v="8"/>
    <n v="49"/>
    <n v="178"/>
    <n v="3"/>
    <n v="17"/>
    <n v="55"/>
    <m/>
    <m/>
  </r>
  <r>
    <d v="2025-07-17T00:00:00"/>
    <d v="1899-12-30T17:25:00"/>
    <s v="Afternoon"/>
    <s v="BA"/>
    <s v="BA1349"/>
    <s v="LHR"/>
    <s v="CDG"/>
    <s v="France"/>
    <s v="Europe"/>
    <s v="SHORT"/>
    <s v="A320"/>
    <n v="0"/>
    <n v="2"/>
    <n v="178"/>
    <n v="2"/>
    <n v="16"/>
    <n v="54"/>
    <m/>
    <m/>
  </r>
  <r>
    <d v="2025-09-28T00:00:00"/>
    <d v="1899-12-30T16:42:00"/>
    <s v="Afternoon"/>
    <s v="BA"/>
    <s v="BA9171"/>
    <s v="LHR"/>
    <s v="LAX"/>
    <s v="USA"/>
    <s v="North America"/>
    <s v="LONG"/>
    <s v="B777"/>
    <n v="8"/>
    <n v="49"/>
    <n v="178"/>
    <n v="1"/>
    <n v="12"/>
    <n v="42"/>
    <m/>
    <m/>
  </r>
  <r>
    <d v="2025-08-14T00:00:00"/>
    <d v="1899-12-30T10:20:00"/>
    <s v="Morning"/>
    <s v="BA"/>
    <s v="BA4936"/>
    <s v="LHR"/>
    <s v="CDG"/>
    <s v="France"/>
    <s v="Europe"/>
    <s v="SHORT"/>
    <s v="A320"/>
    <n v="0"/>
    <n v="11"/>
    <n v="169"/>
    <n v="0"/>
    <n v="6"/>
    <n v="26"/>
    <n v="180"/>
    <s v="Group A"/>
  </r>
  <r>
    <d v="2025-04-01T00:00:00"/>
    <d v="1899-12-30T12:45:00"/>
    <s v="Lunchtime"/>
    <s v="BA"/>
    <s v="BA2551"/>
    <s v="LHR"/>
    <s v="CDG"/>
    <s v="France"/>
    <s v="Europe"/>
    <s v="SHORT"/>
    <s v="A320"/>
    <n v="0"/>
    <n v="5"/>
    <n v="175"/>
    <n v="0"/>
    <n v="0"/>
    <n v="0"/>
    <m/>
    <m/>
  </r>
  <r>
    <d v="2025-09-26T00:00:00"/>
    <d v="1899-12-30T10:49:00"/>
    <s v="Morning"/>
    <s v="BA"/>
    <s v="BA4066"/>
    <s v="LHR"/>
    <s v="LAX"/>
    <s v="USA"/>
    <s v="North America"/>
    <s v="LONG"/>
    <s v="B787"/>
    <n v="0"/>
    <n v="35"/>
    <n v="179"/>
    <n v="0"/>
    <n v="9"/>
    <n v="35"/>
    <n v="214"/>
    <s v="Group B"/>
  </r>
  <r>
    <d v="2025-10-08T00:00:00"/>
    <d v="1899-12-30T18:09:00"/>
    <s v="Evening"/>
    <s v="BA"/>
    <s v="BA3116"/>
    <s v="LHR"/>
    <s v="FRA"/>
    <s v="Germany"/>
    <s v="Europe"/>
    <s v="SHORT"/>
    <s v="A320"/>
    <n v="0"/>
    <n v="2"/>
    <n v="178"/>
    <n v="0"/>
    <n v="8"/>
    <n v="30"/>
    <m/>
    <m/>
  </r>
  <r>
    <d v="2025-07-19T00:00:00"/>
    <d v="1899-12-30T08:41:00"/>
    <s v="Morning"/>
    <s v="BA"/>
    <s v="BA2400"/>
    <s v="LHR"/>
    <s v="HND"/>
    <s v="Japan"/>
    <s v="Asia"/>
    <s v="LONG"/>
    <s v="B787"/>
    <n v="0"/>
    <n v="35"/>
    <n v="179"/>
    <n v="0"/>
    <n v="9"/>
    <n v="32"/>
    <n v="214"/>
    <s v="Group C"/>
  </r>
  <r>
    <d v="2025-10-26T00:00:00"/>
    <d v="1899-12-30T07:49:00"/>
    <s v="Morning"/>
    <s v="BA"/>
    <s v="BA8821"/>
    <s v="LHR"/>
    <s v="BCN"/>
    <s v="Spain"/>
    <s v="Europe"/>
    <s v="SHORT"/>
    <s v="A320"/>
    <n v="0"/>
    <n v="18"/>
    <n v="162"/>
    <n v="0"/>
    <n v="8"/>
    <n v="31"/>
    <n v="180"/>
    <s v="Group A"/>
  </r>
  <r>
    <d v="2025-07-07T00:00:00"/>
    <d v="1899-12-30T14:12:00"/>
    <s v="Afternoon"/>
    <s v="BA"/>
    <s v="BA8462"/>
    <s v="LHR"/>
    <s v="MAD"/>
    <s v="Spain"/>
    <s v="Europe"/>
    <s v="SHORT"/>
    <s v="A320"/>
    <n v="0"/>
    <n v="6"/>
    <n v="174"/>
    <n v="3"/>
    <n v="1"/>
    <n v="10"/>
    <m/>
    <m/>
  </r>
  <r>
    <d v="2025-07-07T00:00:00"/>
    <d v="1899-12-30T19:33:00"/>
    <s v="Evening"/>
    <s v="BA"/>
    <s v="BA5246"/>
    <s v="LHR"/>
    <s v="LAX"/>
    <s v="USA"/>
    <s v="North America"/>
    <s v="LONG"/>
    <s v="B777"/>
    <n v="0"/>
    <n v="48"/>
    <n v="224"/>
    <n v="2"/>
    <n v="11"/>
    <n v="39"/>
    <m/>
    <m/>
  </r>
  <r>
    <d v="2025-09-21T00:00:00"/>
    <d v="1899-12-30T09:36:00"/>
    <s v="Morning"/>
    <s v="BA"/>
    <s v="BA9999"/>
    <s v="LHR"/>
    <s v="CDG"/>
    <s v="France"/>
    <s v="Europe"/>
    <s v="SHORT"/>
    <s v="A320"/>
    <n v="0"/>
    <n v="8"/>
    <n v="172"/>
    <n v="0"/>
    <n v="11"/>
    <n v="40"/>
    <n v="180"/>
    <s v="Group A"/>
  </r>
  <r>
    <d v="2025-09-01T00:00:00"/>
    <d v="1899-12-30T08:04:00"/>
    <s v="Morning"/>
    <s v="BA"/>
    <s v="BA2606"/>
    <s v="LHR"/>
    <s v="MUC"/>
    <s v="Germany"/>
    <s v="Europe"/>
    <s v="SHORT"/>
    <s v="A320"/>
    <n v="0"/>
    <n v="15"/>
    <n v="165"/>
    <n v="0"/>
    <n v="12"/>
    <n v="41"/>
    <n v="180"/>
    <s v="Group A"/>
  </r>
  <r>
    <d v="2025-05-11T00:00:00"/>
    <d v="1899-12-30T07:05:00"/>
    <s v="Morning"/>
    <s v="BA"/>
    <s v="BA8822"/>
    <s v="LHR"/>
    <s v="IST"/>
    <s v="Turkey"/>
    <s v="Europe"/>
    <s v="SHORT"/>
    <s v="A320"/>
    <n v="0"/>
    <n v="19"/>
    <n v="161"/>
    <n v="0"/>
    <n v="13"/>
    <n v="45"/>
    <n v="180"/>
    <s v="Group A"/>
  </r>
  <r>
    <d v="2025-07-07T00:00:00"/>
    <d v="1899-12-30T21:52:00"/>
    <s v="Evening"/>
    <s v="BA"/>
    <s v="BA6320"/>
    <s v="LHR"/>
    <s v="DFW"/>
    <s v="USA"/>
    <s v="North America"/>
    <s v="LONG"/>
    <s v="B777"/>
    <n v="8"/>
    <n v="49"/>
    <n v="178"/>
    <n v="2"/>
    <n v="11"/>
    <n v="40"/>
    <m/>
    <m/>
  </r>
  <r>
    <d v="2025-08-21T00:00:00"/>
    <d v="1899-12-30T09:17:00"/>
    <s v="Morning"/>
    <s v="BA"/>
    <s v="BA5473"/>
    <s v="LHR"/>
    <s v="JFK"/>
    <s v="USA"/>
    <s v="North America"/>
    <s v="LONG"/>
    <s v="B777"/>
    <n v="0"/>
    <n v="48"/>
    <n v="224"/>
    <n v="1"/>
    <n v="6"/>
    <n v="24"/>
    <n v="272"/>
    <s v="Group B"/>
  </r>
  <r>
    <d v="2025-08-06T00:00:00"/>
    <d v="1899-12-30T20:07:00"/>
    <s v="Evening"/>
    <s v="BA"/>
    <s v="BA9077"/>
    <s v="LHR"/>
    <s v="MAD"/>
    <s v="Spain"/>
    <s v="Europe"/>
    <s v="SHORT"/>
    <s v="A320"/>
    <n v="0"/>
    <n v="3"/>
    <n v="177"/>
    <n v="0"/>
    <n v="7"/>
    <n v="29"/>
    <m/>
    <m/>
  </r>
  <r>
    <d v="2025-09-29T00:00:00"/>
    <d v="1899-12-30T09:33:00"/>
    <s v="Morning"/>
    <s v="BA"/>
    <s v="BA6010"/>
    <s v="LHR"/>
    <s v="HND"/>
    <s v="Japan"/>
    <s v="Asia"/>
    <s v="LONG"/>
    <s v="A380"/>
    <n v="14"/>
    <n v="97"/>
    <n v="358"/>
    <n v="0"/>
    <n v="8"/>
    <n v="32"/>
    <n v="469"/>
    <s v="Group C"/>
  </r>
  <r>
    <d v="2025-04-14T00:00:00"/>
    <d v="1899-12-30T08:26:00"/>
    <s v="Morning"/>
    <s v="BA"/>
    <s v="BA5635"/>
    <s v="LHR"/>
    <s v="DXB"/>
    <s v="UAE"/>
    <s v="Middle East"/>
    <s v="LONG"/>
    <s v="A350"/>
    <n v="0"/>
    <n v="56"/>
    <n v="275"/>
    <n v="0"/>
    <n v="8"/>
    <n v="32"/>
    <n v="331"/>
    <s v="Group C"/>
  </r>
  <r>
    <d v="2025-10-10T00:00:00"/>
    <d v="1899-12-30T21:36:00"/>
    <s v="Evening"/>
    <s v="BA"/>
    <s v="BA9416"/>
    <s v="LHR"/>
    <s v="AMS"/>
    <s v="Netherlands"/>
    <s v="Europe"/>
    <s v="SHORT"/>
    <s v="A320"/>
    <n v="0"/>
    <n v="4"/>
    <n v="176"/>
    <n v="3"/>
    <n v="13"/>
    <n v="46"/>
    <m/>
    <m/>
  </r>
  <r>
    <d v="2025-06-03T00:00:00"/>
    <d v="1899-12-30T09:06:00"/>
    <s v="Morning"/>
    <s v="BA"/>
    <s v="BA6625"/>
    <s v="LHR"/>
    <s v="MAD"/>
    <s v="Spain"/>
    <s v="Europe"/>
    <s v="SHORT"/>
    <s v="A320"/>
    <n v="0"/>
    <n v="6"/>
    <n v="174"/>
    <n v="0"/>
    <n v="11"/>
    <n v="40"/>
    <n v="180"/>
    <s v="Group A"/>
  </r>
  <r>
    <d v="2025-07-18T00:00:00"/>
    <d v="1899-12-30T11:38:00"/>
    <s v="Morning"/>
    <s v="BA"/>
    <s v="BA2513"/>
    <s v="LHR"/>
    <s v="JFK"/>
    <s v="USA"/>
    <s v="North America"/>
    <s v="LONG"/>
    <s v="B777"/>
    <n v="0"/>
    <n v="48"/>
    <n v="224"/>
    <n v="0"/>
    <n v="19"/>
    <n v="63"/>
    <n v="272"/>
    <s v="Group B"/>
  </r>
  <r>
    <d v="2025-08-15T00:00:00"/>
    <d v="1899-12-30T08:26:00"/>
    <s v="Morning"/>
    <s v="BA"/>
    <s v="BA8708"/>
    <s v="LHR"/>
    <s v="CDG"/>
    <s v="France"/>
    <s v="Europe"/>
    <s v="SHORT"/>
    <s v="A320"/>
    <n v="0"/>
    <n v="5"/>
    <n v="175"/>
    <n v="2"/>
    <n v="20"/>
    <n v="65"/>
    <n v="180"/>
    <s v="Group A"/>
  </r>
  <r>
    <d v="2025-05-08T00:00:00"/>
    <d v="1899-12-30T16:47:00"/>
    <s v="Afternoon"/>
    <s v="BA"/>
    <s v="BA8749"/>
    <s v="LHR"/>
    <s v="IST"/>
    <s v="Turkey"/>
    <s v="Europe"/>
    <s v="SHORT"/>
    <s v="A320"/>
    <n v="0"/>
    <n v="15"/>
    <n v="165"/>
    <n v="2"/>
    <n v="8"/>
    <n v="32"/>
    <m/>
    <m/>
  </r>
  <r>
    <d v="2025-09-11T00:00:00"/>
    <d v="1899-12-30T20:18:00"/>
    <s v="Evening"/>
    <s v="BA"/>
    <s v="BA4471"/>
    <s v="LHR"/>
    <s v="VIE"/>
    <s v="Austria"/>
    <s v="Europe"/>
    <s v="SHORT"/>
    <s v="A320"/>
    <n v="0"/>
    <n v="10"/>
    <n v="170"/>
    <n v="2"/>
    <n v="0"/>
    <n v="0"/>
    <m/>
    <m/>
  </r>
  <r>
    <d v="2025-08-25T00:00:00"/>
    <d v="1899-12-30T17:18:00"/>
    <s v="Afternoon"/>
    <s v="BA"/>
    <s v="BA6012"/>
    <s v="LHR"/>
    <s v="DXB"/>
    <s v="UAE"/>
    <s v="Middle East"/>
    <s v="LONG"/>
    <s v="B777"/>
    <n v="0"/>
    <n v="32"/>
    <n v="300"/>
    <n v="0"/>
    <n v="15"/>
    <n v="50"/>
    <m/>
    <m/>
  </r>
  <r>
    <d v="2025-06-17T00:00:00"/>
    <d v="1899-12-30T16:00:00"/>
    <s v="Afternoon"/>
    <s v="BA"/>
    <s v="BA1676"/>
    <s v="LHR"/>
    <s v="AMS"/>
    <s v="Netherlands"/>
    <s v="Europe"/>
    <s v="SHORT"/>
    <s v="A320"/>
    <n v="0"/>
    <n v="2"/>
    <n v="178"/>
    <n v="1"/>
    <n v="5"/>
    <n v="22"/>
    <m/>
    <m/>
  </r>
  <r>
    <d v="2025-04-06T00:00:00"/>
    <d v="1899-12-30T15:00:00"/>
    <s v="Afternoon"/>
    <s v="BA"/>
    <s v="BA6331"/>
    <s v="LHR"/>
    <s v="CDG"/>
    <s v="France"/>
    <s v="Europe"/>
    <s v="SHORT"/>
    <s v="A320"/>
    <n v="0"/>
    <n v="8"/>
    <n v="172"/>
    <n v="0"/>
    <n v="3"/>
    <n v="18"/>
    <m/>
    <m/>
  </r>
  <r>
    <d v="2025-08-08T00:00:00"/>
    <d v="1899-12-30T18:37:00"/>
    <s v="Evening"/>
    <s v="BA"/>
    <s v="BA8880"/>
    <s v="LHR"/>
    <s v="ORD"/>
    <s v="USA"/>
    <s v="North America"/>
    <s v="LONG"/>
    <s v="B777"/>
    <n v="0"/>
    <n v="32"/>
    <n v="304"/>
    <n v="0"/>
    <n v="6"/>
    <n v="24"/>
    <m/>
    <m/>
  </r>
  <r>
    <d v="2025-06-25T00:00:00"/>
    <d v="1899-12-30T10:38:00"/>
    <s v="Morning"/>
    <s v="BA"/>
    <s v="BA6989"/>
    <s v="LHR"/>
    <s v="VIE"/>
    <s v="Austria"/>
    <s v="Europe"/>
    <s v="SHORT"/>
    <s v="A320"/>
    <n v="0"/>
    <n v="0"/>
    <n v="180"/>
    <n v="0"/>
    <n v="5"/>
    <n v="23"/>
    <n v="180"/>
    <s v="Group A"/>
  </r>
  <r>
    <d v="2025-05-17T00:00:00"/>
    <d v="1899-12-30T08:25:00"/>
    <s v="Morning"/>
    <s v="BA"/>
    <s v="BA3752"/>
    <s v="LHR"/>
    <s v="CDG"/>
    <s v="France"/>
    <s v="Europe"/>
    <s v="SHORT"/>
    <s v="A320"/>
    <n v="0"/>
    <n v="5"/>
    <n v="175"/>
    <n v="0"/>
    <n v="11"/>
    <n v="40"/>
    <n v="180"/>
    <s v="Group A"/>
  </r>
  <r>
    <d v="2025-09-06T00:00:00"/>
    <d v="1899-12-30T20:32:00"/>
    <s v="Evening"/>
    <s v="BA"/>
    <s v="BA7915"/>
    <s v="LHR"/>
    <s v="DXB"/>
    <s v="UAE"/>
    <s v="Middle East"/>
    <s v="LONG"/>
    <s v="B777"/>
    <n v="8"/>
    <n v="49"/>
    <n v="178"/>
    <n v="0"/>
    <n v="0"/>
    <n v="6"/>
    <m/>
    <m/>
  </r>
  <r>
    <d v="2025-09-28T00:00:00"/>
    <d v="1899-12-30T08:32:00"/>
    <s v="Morning"/>
    <s v="BA"/>
    <s v="BA8213"/>
    <s v="LHR"/>
    <s v="IST"/>
    <s v="Turkey"/>
    <s v="Europe"/>
    <s v="SHORT"/>
    <s v="A320"/>
    <n v="0"/>
    <n v="8"/>
    <n v="172"/>
    <n v="2"/>
    <n v="2"/>
    <n v="13"/>
    <n v="180"/>
    <s v="Group A"/>
  </r>
  <r>
    <d v="2025-05-05T00:00:00"/>
    <d v="1899-12-30T08:46:00"/>
    <s v="Morning"/>
    <s v="BA"/>
    <s v="BA6717"/>
    <s v="LHR"/>
    <s v="DFW"/>
    <s v="USA"/>
    <s v="North America"/>
    <s v="LONG"/>
    <s v="B787"/>
    <n v="0"/>
    <n v="31"/>
    <n v="173"/>
    <n v="0"/>
    <n v="10"/>
    <n v="36"/>
    <n v="204"/>
    <s v="Group B"/>
  </r>
  <r>
    <d v="2025-10-08T00:00:00"/>
    <d v="1899-12-30T22:57:00"/>
    <s v="Evening"/>
    <s v="BA"/>
    <s v="BA7029"/>
    <s v="LHR"/>
    <s v="FRA"/>
    <s v="Germany"/>
    <s v="Europe"/>
    <s v="SHORT"/>
    <s v="A320"/>
    <n v="0"/>
    <n v="17"/>
    <n v="163"/>
    <n v="2"/>
    <n v="11"/>
    <n v="40"/>
    <m/>
    <m/>
  </r>
  <r>
    <d v="2025-04-13T00:00:00"/>
    <d v="1899-12-30T19:46:00"/>
    <s v="Evening"/>
    <s v="BA"/>
    <s v="BA3750"/>
    <s v="LHR"/>
    <s v="BCN"/>
    <s v="Spain"/>
    <s v="Europe"/>
    <s v="SHORT"/>
    <s v="A320"/>
    <n v="0"/>
    <n v="1"/>
    <n v="179"/>
    <n v="0"/>
    <n v="11"/>
    <n v="40"/>
    <m/>
    <m/>
  </r>
  <r>
    <d v="2025-05-27T00:00:00"/>
    <d v="1899-12-30T19:55:00"/>
    <s v="Evening"/>
    <s v="BA"/>
    <s v="BA1382"/>
    <s v="LHR"/>
    <s v="VIE"/>
    <s v="Austria"/>
    <s v="Europe"/>
    <s v="SHORT"/>
    <s v="A320"/>
    <n v="0"/>
    <n v="7"/>
    <n v="173"/>
    <n v="0"/>
    <n v="3"/>
    <n v="18"/>
    <m/>
    <m/>
  </r>
  <r>
    <d v="2025-05-19T00:00:00"/>
    <d v="1899-12-30T11:15:00"/>
    <s v="Morning"/>
    <s v="BA"/>
    <s v="BA4424"/>
    <s v="LHR"/>
    <s v="ORD"/>
    <s v="USA"/>
    <s v="North America"/>
    <s v="LONG"/>
    <s v="B787"/>
    <n v="0"/>
    <n v="35"/>
    <n v="179"/>
    <n v="0"/>
    <n v="2"/>
    <n v="15"/>
    <n v="214"/>
    <s v="Group B"/>
  </r>
  <r>
    <d v="2025-09-27T00:00:00"/>
    <d v="1899-12-30T20:37:00"/>
    <s v="Evening"/>
    <s v="BA"/>
    <s v="BA4650"/>
    <s v="LHR"/>
    <s v="VIE"/>
    <s v="Austria"/>
    <s v="Europe"/>
    <s v="SHORT"/>
    <s v="A320"/>
    <n v="0"/>
    <n v="7"/>
    <n v="173"/>
    <n v="1"/>
    <n v="5"/>
    <n v="22"/>
    <m/>
    <m/>
  </r>
  <r>
    <d v="2025-07-12T00:00:00"/>
    <d v="1899-12-30T09:11:00"/>
    <s v="Morning"/>
    <s v="BA"/>
    <s v="BA2099"/>
    <s v="LHR"/>
    <s v="ZRH"/>
    <s v="Switzerland"/>
    <s v="Europe"/>
    <s v="SHORT"/>
    <s v="A320"/>
    <n v="0"/>
    <n v="6"/>
    <n v="174"/>
    <n v="0"/>
    <n v="9"/>
    <n v="34"/>
    <n v="180"/>
    <s v="Group A"/>
  </r>
  <r>
    <d v="2025-06-15T00:00:00"/>
    <d v="1899-12-30T12:48:00"/>
    <s v="Lunchtime"/>
    <s v="BA"/>
    <s v="BA6423"/>
    <s v="LHR"/>
    <s v="LAX"/>
    <s v="USA"/>
    <s v="North America"/>
    <s v="LONG"/>
    <s v="B777"/>
    <n v="0"/>
    <n v="32"/>
    <n v="300"/>
    <n v="2"/>
    <n v="16"/>
    <n v="53"/>
    <m/>
    <m/>
  </r>
  <r>
    <d v="2025-06-14T00:00:00"/>
    <d v="1899-12-30T11:15:00"/>
    <s v="Morning"/>
    <s v="BA"/>
    <s v="BA2897"/>
    <s v="LHR"/>
    <s v="HND"/>
    <s v="Japan"/>
    <s v="Asia"/>
    <s v="LONG"/>
    <s v="B777"/>
    <n v="8"/>
    <n v="49"/>
    <n v="178"/>
    <n v="0"/>
    <n v="0"/>
    <n v="0"/>
    <n v="235"/>
    <s v="Group C"/>
  </r>
  <r>
    <d v="2025-06-02T00:00:00"/>
    <d v="1899-12-30T14:56:00"/>
    <s v="Afternoon"/>
    <s v="BA"/>
    <s v="BA6075"/>
    <s v="LHR"/>
    <s v="VIE"/>
    <s v="Austria"/>
    <s v="Europe"/>
    <s v="SHORT"/>
    <s v="A320"/>
    <n v="0"/>
    <n v="20"/>
    <n v="160"/>
    <n v="2"/>
    <n v="7"/>
    <n v="27"/>
    <m/>
    <m/>
  </r>
  <r>
    <d v="2025-09-05T00:00:00"/>
    <d v="1899-12-30T14:27:00"/>
    <s v="Afternoon"/>
    <s v="BA"/>
    <s v="BA7075"/>
    <s v="LHR"/>
    <s v="VIE"/>
    <s v="Austria"/>
    <s v="Europe"/>
    <s v="SHORT"/>
    <s v="A320"/>
    <n v="0"/>
    <n v="7"/>
    <n v="173"/>
    <n v="0"/>
    <n v="0"/>
    <n v="10"/>
    <m/>
    <m/>
  </r>
  <r>
    <d v="2025-05-26T00:00:00"/>
    <d v="1899-12-30T11:57:00"/>
    <s v="Morning"/>
    <s v="BA"/>
    <s v="BA1898"/>
    <s v="LHR"/>
    <s v="CDG"/>
    <s v="France"/>
    <s v="Europe"/>
    <s v="SHORT"/>
    <s v="A320"/>
    <n v="0"/>
    <n v="9"/>
    <n v="171"/>
    <n v="2"/>
    <n v="0"/>
    <n v="5"/>
    <n v="180"/>
    <s v="Group A"/>
  </r>
  <r>
    <d v="2025-05-03T00:00:00"/>
    <d v="1899-12-30T12:27:00"/>
    <s v="Lunchtime"/>
    <s v="BA"/>
    <s v="BA4221"/>
    <s v="LHR"/>
    <s v="FRA"/>
    <s v="Germany"/>
    <s v="Europe"/>
    <s v="SHORT"/>
    <s v="A320"/>
    <n v="0"/>
    <n v="12"/>
    <n v="168"/>
    <n v="0"/>
    <n v="13"/>
    <n v="45"/>
    <m/>
    <m/>
  </r>
  <r>
    <d v="2025-10-02T00:00:00"/>
    <d v="1899-12-30T07:08:00"/>
    <s v="Morning"/>
    <s v="BA"/>
    <s v="BA5696"/>
    <s v="LHR"/>
    <s v="JFK"/>
    <s v="USA"/>
    <s v="North America"/>
    <s v="LONG"/>
    <s v="B777"/>
    <n v="0"/>
    <n v="48"/>
    <n v="224"/>
    <n v="1"/>
    <n v="11"/>
    <n v="39"/>
    <n v="272"/>
    <s v="Group B"/>
  </r>
  <r>
    <d v="2025-05-08T00:00:00"/>
    <d v="1899-12-30T13:44:00"/>
    <s v="Lunchtime"/>
    <s v="BA"/>
    <s v="BA1638"/>
    <s v="LHR"/>
    <s v="ORD"/>
    <s v="USA"/>
    <s v="North America"/>
    <s v="LONG"/>
    <s v="B777"/>
    <n v="8"/>
    <n v="49"/>
    <n v="178"/>
    <n v="1"/>
    <n v="10"/>
    <n v="37"/>
    <m/>
    <m/>
  </r>
  <r>
    <d v="2025-04-14T00:00:00"/>
    <d v="1899-12-30T12:19:00"/>
    <s v="Lunchtime"/>
    <s v="BA"/>
    <s v="BA7453"/>
    <s v="LHR"/>
    <s v="MAD"/>
    <s v="Spain"/>
    <s v="Europe"/>
    <s v="SHORT"/>
    <s v="A320"/>
    <n v="0"/>
    <n v="12"/>
    <n v="168"/>
    <n v="0"/>
    <n v="13"/>
    <n v="45"/>
    <m/>
    <m/>
  </r>
  <r>
    <d v="2025-06-23T00:00:00"/>
    <d v="1899-12-30T22:59:00"/>
    <s v="Evening"/>
    <s v="BA"/>
    <s v="BA3400"/>
    <s v="LHR"/>
    <s v="JFK"/>
    <s v="USA"/>
    <s v="North America"/>
    <s v="LONG"/>
    <s v="A350"/>
    <n v="0"/>
    <n v="56"/>
    <n v="275"/>
    <n v="2"/>
    <n v="5"/>
    <n v="23"/>
    <m/>
    <m/>
  </r>
  <r>
    <d v="2025-08-21T00:00:00"/>
    <d v="1899-12-30T18:43:00"/>
    <s v="Evening"/>
    <s v="BA"/>
    <s v="BA2603"/>
    <s v="LHR"/>
    <s v="IST"/>
    <s v="Turkey"/>
    <s v="Europe"/>
    <s v="SHORT"/>
    <s v="A320"/>
    <n v="0"/>
    <n v="11"/>
    <n v="169"/>
    <n v="0"/>
    <n v="5"/>
    <n v="24"/>
    <m/>
    <m/>
  </r>
  <r>
    <d v="2025-04-24T00:00:00"/>
    <d v="1899-12-30T10:07:00"/>
    <s v="Morning"/>
    <s v="BA"/>
    <s v="BA5870"/>
    <s v="LHR"/>
    <s v="FRA"/>
    <s v="Germany"/>
    <s v="Europe"/>
    <s v="SHORT"/>
    <s v="A320"/>
    <n v="0"/>
    <n v="16"/>
    <n v="164"/>
    <n v="0"/>
    <n v="20"/>
    <n v="64"/>
    <n v="180"/>
    <s v="Group A"/>
  </r>
  <r>
    <d v="2025-08-08T00:00:00"/>
    <d v="1899-12-30T12:41:00"/>
    <s v="Lunchtime"/>
    <s v="BA"/>
    <s v="BA7940"/>
    <s v="LHR"/>
    <s v="IST"/>
    <s v="Turkey"/>
    <s v="Europe"/>
    <s v="SHORT"/>
    <s v="A320"/>
    <n v="0"/>
    <n v="3"/>
    <n v="177"/>
    <n v="1"/>
    <n v="6"/>
    <n v="26"/>
    <m/>
    <m/>
  </r>
  <r>
    <d v="2025-08-04T00:00:00"/>
    <d v="1899-12-30T13:33:00"/>
    <s v="Lunchtime"/>
    <s v="BA"/>
    <s v="BA7413"/>
    <s v="LHR"/>
    <s v="CDG"/>
    <s v="France"/>
    <s v="Europe"/>
    <s v="SHORT"/>
    <s v="A320"/>
    <n v="0"/>
    <n v="8"/>
    <n v="172"/>
    <n v="0"/>
    <n v="12"/>
    <n v="42"/>
    <m/>
    <m/>
  </r>
  <r>
    <d v="2025-09-11T00:00:00"/>
    <d v="1899-12-30T16:20:00"/>
    <s v="Afternoon"/>
    <s v="BA"/>
    <s v="BA8640"/>
    <s v="LHR"/>
    <s v="JFK"/>
    <s v="USA"/>
    <s v="North America"/>
    <s v="LONG"/>
    <s v="B777"/>
    <n v="0"/>
    <n v="32"/>
    <n v="300"/>
    <n v="0"/>
    <n v="8"/>
    <n v="30"/>
    <m/>
    <m/>
  </r>
  <r>
    <d v="2025-10-21T00:00:00"/>
    <d v="1899-12-30T09:16:00"/>
    <s v="Morning"/>
    <s v="BA"/>
    <s v="BA1126"/>
    <s v="LHR"/>
    <s v="AMS"/>
    <s v="Netherlands"/>
    <s v="Europe"/>
    <s v="SHORT"/>
    <s v="A320"/>
    <n v="0"/>
    <n v="5"/>
    <n v="175"/>
    <n v="0"/>
    <n v="0"/>
    <n v="1"/>
    <n v="180"/>
    <s v="Group A"/>
  </r>
  <r>
    <d v="2025-06-11T00:00:00"/>
    <d v="1899-12-30T13:06:00"/>
    <s v="Lunchtime"/>
    <s v="BA"/>
    <s v="BA8962"/>
    <s v="LHR"/>
    <s v="ORD"/>
    <s v="USA"/>
    <s v="North America"/>
    <s v="LONG"/>
    <s v="B777"/>
    <n v="0"/>
    <n v="32"/>
    <n v="304"/>
    <n v="1"/>
    <n v="0"/>
    <n v="0"/>
    <m/>
    <m/>
  </r>
  <r>
    <d v="2025-07-18T00:00:00"/>
    <d v="1899-12-30T20:06:00"/>
    <s v="Evening"/>
    <s v="BA"/>
    <s v="BA6182"/>
    <s v="LHR"/>
    <s v="LAX"/>
    <s v="USA"/>
    <s v="North America"/>
    <s v="LONG"/>
    <s v="B787"/>
    <n v="0"/>
    <n v="35"/>
    <n v="179"/>
    <n v="0"/>
    <n v="5"/>
    <n v="21"/>
    <m/>
    <m/>
  </r>
  <r>
    <d v="2025-07-07T00:00:00"/>
    <d v="1899-12-30T15:24:00"/>
    <s v="Afternoon"/>
    <s v="BA"/>
    <s v="BA2433"/>
    <s v="LHR"/>
    <s v="JFK"/>
    <s v="USA"/>
    <s v="North America"/>
    <s v="LONG"/>
    <s v="A350"/>
    <n v="0"/>
    <n v="56"/>
    <n v="275"/>
    <n v="0"/>
    <n v="14"/>
    <n v="47"/>
    <m/>
    <m/>
  </r>
  <r>
    <d v="2025-10-13T00:00:00"/>
    <d v="1899-12-30T22:24:00"/>
    <s v="Evening"/>
    <s v="BA"/>
    <s v="BA6858"/>
    <s v="LHR"/>
    <s v="BCN"/>
    <s v="Spain"/>
    <s v="Europe"/>
    <s v="SHORT"/>
    <s v="A320"/>
    <n v="0"/>
    <n v="18"/>
    <n v="162"/>
    <n v="1"/>
    <n v="12"/>
    <n v="43"/>
    <m/>
    <m/>
  </r>
  <r>
    <d v="2025-06-12T00:00:00"/>
    <d v="1899-12-30T20:42:00"/>
    <s v="Evening"/>
    <s v="BA"/>
    <s v="BA4030"/>
    <s v="LHR"/>
    <s v="ZRH"/>
    <s v="Switzerland"/>
    <s v="Europe"/>
    <s v="SHORT"/>
    <s v="A320"/>
    <n v="0"/>
    <n v="7"/>
    <n v="173"/>
    <n v="1"/>
    <n v="13"/>
    <n v="45"/>
    <m/>
    <m/>
  </r>
  <r>
    <d v="2025-10-24T00:00:00"/>
    <d v="1899-12-30T20:51:00"/>
    <s v="Evening"/>
    <s v="BA"/>
    <s v="BA2759"/>
    <s v="LHR"/>
    <s v="VIE"/>
    <s v="Austria"/>
    <s v="Europe"/>
    <s v="SHORT"/>
    <s v="A320"/>
    <n v="0"/>
    <n v="7"/>
    <n v="173"/>
    <n v="2"/>
    <n v="2"/>
    <n v="15"/>
    <m/>
    <m/>
  </r>
  <r>
    <d v="2025-05-04T00:00:00"/>
    <d v="1899-12-30T20:26:00"/>
    <s v="Evening"/>
    <s v="BA"/>
    <s v="BA9867"/>
    <s v="LHR"/>
    <s v="JFK"/>
    <s v="USA"/>
    <s v="North America"/>
    <s v="LONG"/>
    <s v="B777"/>
    <n v="0"/>
    <n v="32"/>
    <n v="300"/>
    <n v="1"/>
    <n v="17"/>
    <n v="56"/>
    <m/>
    <m/>
  </r>
  <r>
    <d v="2025-07-16T00:00:00"/>
    <d v="1899-12-30T21:30:00"/>
    <s v="Evening"/>
    <s v="BA"/>
    <s v="BA9917"/>
    <s v="LHR"/>
    <s v="MAD"/>
    <s v="Spain"/>
    <s v="Europe"/>
    <s v="SHORT"/>
    <s v="A320"/>
    <n v="0"/>
    <n v="18"/>
    <n v="162"/>
    <n v="1"/>
    <n v="2"/>
    <n v="15"/>
    <m/>
    <m/>
  </r>
  <r>
    <d v="2025-06-29T00:00:00"/>
    <d v="1899-12-30T12:29:00"/>
    <s v="Lunchtime"/>
    <s v="BA"/>
    <s v="BA5646"/>
    <s v="LHR"/>
    <s v="VIE"/>
    <s v="Austria"/>
    <s v="Europe"/>
    <s v="SHORT"/>
    <s v="A320"/>
    <n v="0"/>
    <n v="6"/>
    <n v="174"/>
    <n v="0"/>
    <n v="9"/>
    <n v="34"/>
    <m/>
    <m/>
  </r>
  <r>
    <d v="2025-05-04T00:00:00"/>
    <d v="1899-12-30T18:56:00"/>
    <s v="Evening"/>
    <s v="BA"/>
    <s v="BA3373"/>
    <s v="LHR"/>
    <s v="IST"/>
    <s v="Turkey"/>
    <s v="Europe"/>
    <s v="SHORT"/>
    <s v="A320"/>
    <n v="0"/>
    <n v="14"/>
    <n v="166"/>
    <n v="0"/>
    <n v="8"/>
    <n v="30"/>
    <m/>
    <m/>
  </r>
  <r>
    <d v="2025-06-24T00:00:00"/>
    <d v="1899-12-30T14:43:00"/>
    <s v="Afternoon"/>
    <s v="BA"/>
    <s v="BA1343"/>
    <s v="LHR"/>
    <s v="CDG"/>
    <s v="France"/>
    <s v="Europe"/>
    <s v="SHORT"/>
    <s v="A320"/>
    <n v="0"/>
    <n v="11"/>
    <n v="169"/>
    <n v="1"/>
    <n v="7"/>
    <n v="28"/>
    <m/>
    <m/>
  </r>
  <r>
    <d v="2025-04-30T00:00:00"/>
    <d v="1899-12-30T07:32:00"/>
    <s v="Morning"/>
    <s v="BA"/>
    <s v="BA5446"/>
    <s v="LHR"/>
    <s v="BCN"/>
    <s v="Spain"/>
    <s v="Europe"/>
    <s v="SHORT"/>
    <s v="A320"/>
    <n v="0"/>
    <n v="8"/>
    <n v="172"/>
    <n v="4"/>
    <n v="15"/>
    <n v="51"/>
    <n v="180"/>
    <s v="Group A"/>
  </r>
  <r>
    <d v="2025-08-24T00:00:00"/>
    <d v="1899-12-30T22:34:00"/>
    <s v="Evening"/>
    <s v="BA"/>
    <s v="BA5391"/>
    <s v="LHR"/>
    <s v="ORD"/>
    <s v="USA"/>
    <s v="North America"/>
    <s v="LONG"/>
    <s v="B787"/>
    <n v="0"/>
    <n v="35"/>
    <n v="179"/>
    <n v="1"/>
    <n v="4"/>
    <n v="19"/>
    <m/>
    <m/>
  </r>
  <r>
    <d v="2025-08-05T00:00:00"/>
    <d v="1899-12-30T13:24:00"/>
    <s v="Lunchtime"/>
    <s v="BA"/>
    <s v="BA3687"/>
    <s v="LHR"/>
    <s v="VIE"/>
    <s v="Austria"/>
    <s v="Europe"/>
    <s v="SHORT"/>
    <s v="A320"/>
    <n v="0"/>
    <n v="13"/>
    <n v="167"/>
    <n v="0"/>
    <n v="0"/>
    <n v="9"/>
    <m/>
    <m/>
  </r>
  <r>
    <d v="2025-09-11T00:00:00"/>
    <d v="1899-12-30T16:25:00"/>
    <s v="Afternoon"/>
    <s v="BA"/>
    <s v="BA1884"/>
    <s v="LHR"/>
    <s v="VIE"/>
    <s v="Austria"/>
    <s v="Europe"/>
    <s v="SHORT"/>
    <s v="A320"/>
    <n v="0"/>
    <n v="20"/>
    <n v="160"/>
    <n v="0"/>
    <n v="8"/>
    <n v="31"/>
    <m/>
    <m/>
  </r>
  <r>
    <d v="2025-09-22T00:00:00"/>
    <d v="1899-12-30T08:26:00"/>
    <s v="Morning"/>
    <s v="BA"/>
    <s v="BA1534"/>
    <s v="LHR"/>
    <s v="DXB"/>
    <s v="UAE"/>
    <s v="Middle East"/>
    <s v="LONG"/>
    <s v="A380"/>
    <n v="14"/>
    <n v="97"/>
    <n v="358"/>
    <n v="0"/>
    <n v="6"/>
    <n v="24"/>
    <n v="469"/>
    <s v="Group C"/>
  </r>
  <r>
    <d v="2025-09-17T00:00:00"/>
    <d v="1899-12-30T12:48:00"/>
    <s v="Lunchtime"/>
    <s v="BA"/>
    <s v="BA7968"/>
    <s v="LHR"/>
    <s v="ZRH"/>
    <s v="Switzerland"/>
    <s v="Europe"/>
    <s v="SHORT"/>
    <s v="A320"/>
    <n v="0"/>
    <n v="0"/>
    <n v="180"/>
    <n v="1"/>
    <n v="26"/>
    <n v="83"/>
    <m/>
    <m/>
  </r>
  <r>
    <d v="2025-07-05T00:00:00"/>
    <d v="1899-12-30T14:05:00"/>
    <s v="Afternoon"/>
    <s v="BA"/>
    <s v="BA6361"/>
    <s v="LHR"/>
    <s v="DXB"/>
    <s v="UAE"/>
    <s v="Middle East"/>
    <s v="LONG"/>
    <s v="B777"/>
    <n v="0"/>
    <n v="32"/>
    <n v="304"/>
    <n v="1"/>
    <n v="11"/>
    <n v="41"/>
    <m/>
    <m/>
  </r>
  <r>
    <d v="2025-04-11T00:00:00"/>
    <d v="1899-12-30T20:35:00"/>
    <s v="Evening"/>
    <s v="BA"/>
    <s v="BA8045"/>
    <s v="LHR"/>
    <s v="IST"/>
    <s v="Turkey"/>
    <s v="Europe"/>
    <s v="SHORT"/>
    <s v="A320"/>
    <n v="0"/>
    <n v="14"/>
    <n v="166"/>
    <n v="0"/>
    <n v="6"/>
    <n v="24"/>
    <m/>
    <m/>
  </r>
  <r>
    <d v="2025-09-17T00:00:00"/>
    <d v="1899-12-30T09:00:00"/>
    <s v="Morning"/>
    <s v="BA"/>
    <s v="BA3582"/>
    <s v="LHR"/>
    <s v="AMS"/>
    <s v="Netherlands"/>
    <s v="Europe"/>
    <s v="SHORT"/>
    <s v="A320"/>
    <n v="0"/>
    <n v="10"/>
    <n v="170"/>
    <n v="0"/>
    <n v="2"/>
    <n v="14"/>
    <n v="180"/>
    <s v="Group A"/>
  </r>
  <r>
    <d v="2025-06-29T00:00:00"/>
    <d v="1899-12-30T08:33:00"/>
    <s v="Morning"/>
    <s v="BA"/>
    <s v="BA2089"/>
    <s v="LHR"/>
    <s v="CDG"/>
    <s v="France"/>
    <s v="Europe"/>
    <s v="SHORT"/>
    <s v="A320"/>
    <n v="0"/>
    <n v="3"/>
    <n v="177"/>
    <n v="2"/>
    <n v="0"/>
    <n v="1"/>
    <n v="180"/>
    <s v="Group A"/>
  </r>
  <r>
    <d v="2025-07-29T00:00:00"/>
    <d v="1899-12-30T20:29:00"/>
    <s v="Evening"/>
    <s v="BA"/>
    <s v="BA9691"/>
    <s v="LHR"/>
    <s v="VIE"/>
    <s v="Austria"/>
    <s v="Europe"/>
    <s v="SHORT"/>
    <s v="A320"/>
    <n v="0"/>
    <n v="19"/>
    <n v="161"/>
    <n v="1"/>
    <n v="2"/>
    <n v="14"/>
    <m/>
    <m/>
  </r>
  <r>
    <d v="2025-04-28T00:00:00"/>
    <d v="1899-12-30T13:23:00"/>
    <s v="Lunchtime"/>
    <s v="BA"/>
    <s v="BA7920"/>
    <s v="LHR"/>
    <s v="FRA"/>
    <s v="Germany"/>
    <s v="Europe"/>
    <s v="SHORT"/>
    <s v="A320"/>
    <n v="0"/>
    <n v="18"/>
    <n v="162"/>
    <n v="0"/>
    <n v="8"/>
    <n v="32"/>
    <m/>
    <m/>
  </r>
  <r>
    <d v="2025-09-01T00:00:00"/>
    <d v="1899-12-30T10:07:00"/>
    <s v="Morning"/>
    <s v="BA"/>
    <s v="BA8722"/>
    <s v="LHR"/>
    <s v="CDG"/>
    <s v="France"/>
    <s v="Europe"/>
    <s v="SHORT"/>
    <s v="A320"/>
    <n v="0"/>
    <n v="16"/>
    <n v="164"/>
    <n v="0"/>
    <n v="16"/>
    <n v="53"/>
    <n v="180"/>
    <s v="Group A"/>
  </r>
  <r>
    <d v="2025-08-21T00:00:00"/>
    <d v="1899-12-30T12:26:00"/>
    <s v="Lunchtime"/>
    <s v="BA"/>
    <s v="BA4533"/>
    <s v="LHR"/>
    <s v="AMS"/>
    <s v="Netherlands"/>
    <s v="Europe"/>
    <s v="SHORT"/>
    <s v="A320"/>
    <n v="0"/>
    <n v="1"/>
    <n v="179"/>
    <n v="2"/>
    <n v="14"/>
    <n v="48"/>
    <m/>
    <m/>
  </r>
  <r>
    <d v="2025-09-06T00:00:00"/>
    <d v="1899-12-30T18:49:00"/>
    <s v="Evening"/>
    <s v="BA"/>
    <s v="BA7442"/>
    <s v="LHR"/>
    <s v="HND"/>
    <s v="Japan"/>
    <s v="Asia"/>
    <s v="LONG"/>
    <s v="B777"/>
    <n v="0"/>
    <n v="32"/>
    <n v="304"/>
    <n v="2"/>
    <n v="9"/>
    <n v="34"/>
    <m/>
    <m/>
  </r>
  <r>
    <d v="2025-06-03T00:00:00"/>
    <d v="1899-12-30T09:27:00"/>
    <s v="Morning"/>
    <s v="BA"/>
    <s v="BA7452"/>
    <s v="LHR"/>
    <s v="VIE"/>
    <s v="Austria"/>
    <s v="Europe"/>
    <s v="SHORT"/>
    <s v="A320"/>
    <n v="0"/>
    <n v="0"/>
    <n v="180"/>
    <n v="0"/>
    <n v="6"/>
    <n v="25"/>
    <n v="180"/>
    <s v="Group A"/>
  </r>
  <r>
    <d v="2025-08-22T00:00:00"/>
    <d v="1899-12-30T16:50:00"/>
    <s v="Afternoon"/>
    <s v="BA"/>
    <s v="BA1576"/>
    <s v="LHR"/>
    <s v="DXB"/>
    <s v="UAE"/>
    <s v="Middle East"/>
    <s v="LONG"/>
    <s v="B777"/>
    <n v="8"/>
    <n v="49"/>
    <n v="178"/>
    <n v="0"/>
    <n v="9"/>
    <n v="34"/>
    <m/>
    <m/>
  </r>
  <r>
    <d v="2025-04-23T00:00:00"/>
    <d v="1899-12-30T09:05:00"/>
    <s v="Morning"/>
    <s v="BA"/>
    <s v="BA4611"/>
    <s v="LHR"/>
    <s v="CDG"/>
    <s v="France"/>
    <s v="Europe"/>
    <s v="SHORT"/>
    <s v="A320"/>
    <n v="0"/>
    <n v="14"/>
    <n v="166"/>
    <n v="0"/>
    <n v="5"/>
    <n v="22"/>
    <n v="180"/>
    <s v="Group A"/>
  </r>
  <r>
    <d v="2025-08-26T00:00:00"/>
    <d v="1899-12-30T19:01:00"/>
    <s v="Evening"/>
    <s v="BA"/>
    <s v="BA6036"/>
    <s v="LHR"/>
    <s v="LAX"/>
    <s v="USA"/>
    <s v="North America"/>
    <s v="LONG"/>
    <s v="A380"/>
    <n v="14"/>
    <n v="97"/>
    <n v="358"/>
    <n v="0"/>
    <n v="17"/>
    <n v="57"/>
    <m/>
    <m/>
  </r>
  <r>
    <d v="2025-09-17T00:00:00"/>
    <d v="1899-12-30T12:00:00"/>
    <s v="Lunchtime"/>
    <s v="BA"/>
    <s v="BA2673"/>
    <s v="LHR"/>
    <s v="DXB"/>
    <s v="UAE"/>
    <s v="Middle East"/>
    <s v="LONG"/>
    <s v="A380"/>
    <n v="14"/>
    <n v="97"/>
    <n v="358"/>
    <n v="0"/>
    <n v="7"/>
    <n v="27"/>
    <m/>
    <m/>
  </r>
  <r>
    <d v="2025-04-13T00:00:00"/>
    <d v="1899-12-30T16:43:00"/>
    <s v="Afternoon"/>
    <s v="BA"/>
    <s v="BA2419"/>
    <s v="LHR"/>
    <s v="MAD"/>
    <s v="Spain"/>
    <s v="Europe"/>
    <s v="SHORT"/>
    <s v="A320"/>
    <n v="0"/>
    <n v="3"/>
    <n v="177"/>
    <n v="0"/>
    <n v="7"/>
    <n v="29"/>
    <m/>
    <m/>
  </r>
  <r>
    <d v="2025-08-10T00:00:00"/>
    <d v="1899-12-30T12:19:00"/>
    <s v="Lunchtime"/>
    <s v="BA"/>
    <s v="BA2594"/>
    <s v="LHR"/>
    <s v="LAX"/>
    <s v="USA"/>
    <s v="North America"/>
    <s v="LONG"/>
    <s v="B777"/>
    <n v="0"/>
    <n v="32"/>
    <n v="304"/>
    <n v="1"/>
    <n v="0"/>
    <n v="0"/>
    <m/>
    <m/>
  </r>
  <r>
    <d v="2025-08-18T00:00:00"/>
    <d v="1899-12-30T22:05:00"/>
    <s v="Evening"/>
    <s v="BA"/>
    <s v="BA1051"/>
    <s v="LHR"/>
    <s v="CDG"/>
    <s v="France"/>
    <s v="Europe"/>
    <s v="SHORT"/>
    <s v="A320"/>
    <n v="0"/>
    <n v="16"/>
    <n v="164"/>
    <n v="1"/>
    <n v="7"/>
    <n v="27"/>
    <m/>
    <m/>
  </r>
  <r>
    <d v="2025-08-19T00:00:00"/>
    <d v="1899-12-30T10:34:00"/>
    <s v="Morning"/>
    <s v="BA"/>
    <s v="BA5495"/>
    <s v="LHR"/>
    <s v="DXB"/>
    <s v="UAE"/>
    <s v="Middle East"/>
    <s v="LONG"/>
    <s v="A350"/>
    <n v="0"/>
    <n v="56"/>
    <n v="275"/>
    <n v="0"/>
    <n v="12"/>
    <n v="43"/>
    <n v="331"/>
    <s v="Group C"/>
  </r>
  <r>
    <d v="2025-09-02T00:00:00"/>
    <d v="1899-12-30T06:21:00"/>
    <s v="Morning"/>
    <s v="BA"/>
    <s v="BA8942"/>
    <s v="LHR"/>
    <s v="FRA"/>
    <s v="Germany"/>
    <s v="Europe"/>
    <s v="SHORT"/>
    <s v="A320"/>
    <n v="0"/>
    <n v="14"/>
    <n v="166"/>
    <n v="0"/>
    <n v="2"/>
    <n v="14"/>
    <n v="180"/>
    <s v="Group A"/>
  </r>
  <r>
    <d v="2025-07-25T00:00:00"/>
    <d v="1899-12-30T22:05:00"/>
    <s v="Evening"/>
    <s v="BA"/>
    <s v="BA2539"/>
    <s v="LHR"/>
    <s v="MAD"/>
    <s v="Spain"/>
    <s v="Europe"/>
    <s v="SHORT"/>
    <s v="A320"/>
    <n v="0"/>
    <n v="10"/>
    <n v="170"/>
    <n v="0"/>
    <n v="4"/>
    <n v="19"/>
    <m/>
    <m/>
  </r>
  <r>
    <d v="2025-07-24T00:00:00"/>
    <d v="1899-12-30T09:56:00"/>
    <s v="Morning"/>
    <s v="BA"/>
    <s v="BA5525"/>
    <s v="LHR"/>
    <s v="CDG"/>
    <s v="France"/>
    <s v="Europe"/>
    <s v="SHORT"/>
    <s v="A320"/>
    <n v="0"/>
    <n v="5"/>
    <n v="175"/>
    <n v="0"/>
    <n v="12"/>
    <n v="43"/>
    <n v="180"/>
    <s v="Group A"/>
  </r>
  <r>
    <d v="2025-09-08T00:00:00"/>
    <d v="1899-12-30T07:31:00"/>
    <s v="Morning"/>
    <s v="BA"/>
    <s v="BA9347"/>
    <s v="LHR"/>
    <s v="FRA"/>
    <s v="Germany"/>
    <s v="Europe"/>
    <s v="SHORT"/>
    <s v="A320"/>
    <n v="0"/>
    <n v="3"/>
    <n v="177"/>
    <n v="0"/>
    <n v="0"/>
    <n v="7"/>
    <n v="180"/>
    <s v="Group A"/>
  </r>
  <r>
    <d v="2025-05-25T00:00:00"/>
    <d v="1899-12-30T21:57:00"/>
    <s v="Evening"/>
    <s v="BA"/>
    <s v="BA5258"/>
    <s v="LHR"/>
    <s v="MUC"/>
    <s v="Germany"/>
    <s v="Europe"/>
    <s v="SHORT"/>
    <s v="A320"/>
    <n v="0"/>
    <n v="11"/>
    <n v="169"/>
    <n v="1"/>
    <n v="14"/>
    <n v="47"/>
    <m/>
    <m/>
  </r>
  <r>
    <d v="2025-06-03T00:00:00"/>
    <d v="1899-12-30T20:40:00"/>
    <s v="Evening"/>
    <s v="BA"/>
    <s v="BA8653"/>
    <s v="LHR"/>
    <s v="MUC"/>
    <s v="Germany"/>
    <s v="Europe"/>
    <s v="SHORT"/>
    <s v="A320"/>
    <n v="0"/>
    <n v="6"/>
    <n v="174"/>
    <n v="1"/>
    <n v="5"/>
    <n v="22"/>
    <m/>
    <m/>
  </r>
  <r>
    <d v="2025-10-27T00:00:00"/>
    <d v="1899-12-30T09:05:00"/>
    <s v="Morning"/>
    <s v="BA"/>
    <s v="BA3062"/>
    <s v="LHR"/>
    <s v="AMS"/>
    <s v="Netherlands"/>
    <s v="Europe"/>
    <s v="SHORT"/>
    <s v="A320"/>
    <n v="0"/>
    <n v="12"/>
    <n v="168"/>
    <n v="1"/>
    <n v="6"/>
    <n v="24"/>
    <n v="180"/>
    <s v="Group A"/>
  </r>
  <r>
    <d v="2025-05-19T00:00:00"/>
    <d v="1899-12-30T21:01:00"/>
    <s v="Evening"/>
    <s v="BA"/>
    <s v="BA9360"/>
    <s v="LHR"/>
    <s v="CDG"/>
    <s v="France"/>
    <s v="Europe"/>
    <s v="SHORT"/>
    <s v="A320"/>
    <n v="0"/>
    <n v="5"/>
    <n v="175"/>
    <n v="1"/>
    <n v="2"/>
    <n v="13"/>
    <m/>
    <m/>
  </r>
  <r>
    <d v="2025-05-19T00:00:00"/>
    <d v="1899-12-30T19:53:00"/>
    <s v="Evening"/>
    <s v="BA"/>
    <s v="BA3452"/>
    <s v="LHR"/>
    <s v="BCN"/>
    <s v="Spain"/>
    <s v="Europe"/>
    <s v="SHORT"/>
    <s v="A320"/>
    <n v="0"/>
    <n v="4"/>
    <n v="176"/>
    <n v="1"/>
    <n v="10"/>
    <n v="36"/>
    <m/>
    <m/>
  </r>
  <r>
    <d v="2025-04-22T00:00:00"/>
    <d v="1899-12-30T11:49:00"/>
    <s v="Morning"/>
    <s v="BA"/>
    <s v="BA9219"/>
    <s v="LHR"/>
    <s v="IST"/>
    <s v="Turkey"/>
    <s v="Europe"/>
    <s v="SHORT"/>
    <s v="A320"/>
    <n v="0"/>
    <n v="17"/>
    <n v="163"/>
    <n v="1"/>
    <n v="21"/>
    <n v="69"/>
    <n v="180"/>
    <s v="Group A"/>
  </r>
  <r>
    <d v="2025-04-11T00:00:00"/>
    <d v="1899-12-30T20:17:00"/>
    <s v="Evening"/>
    <s v="BA"/>
    <s v="BA9893"/>
    <s v="LHR"/>
    <s v="ZRH"/>
    <s v="Switzerland"/>
    <s v="Europe"/>
    <s v="SHORT"/>
    <s v="A320"/>
    <n v="0"/>
    <n v="19"/>
    <n v="161"/>
    <n v="0"/>
    <n v="12"/>
    <n v="42"/>
    <m/>
    <m/>
  </r>
  <r>
    <d v="2025-05-05T00:00:00"/>
    <d v="1899-12-30T19:47:00"/>
    <s v="Evening"/>
    <s v="BA"/>
    <s v="BA9898"/>
    <s v="LHR"/>
    <s v="DXB"/>
    <s v="UAE"/>
    <s v="Middle East"/>
    <s v="LONG"/>
    <s v="B777"/>
    <n v="8"/>
    <n v="49"/>
    <n v="178"/>
    <n v="4"/>
    <n v="3"/>
    <n v="17"/>
    <m/>
    <m/>
  </r>
  <r>
    <d v="2025-06-16T00:00:00"/>
    <d v="1899-12-30T15:38:00"/>
    <s v="Afternoon"/>
    <s v="BA"/>
    <s v="BA6972"/>
    <s v="LHR"/>
    <s v="MUC"/>
    <s v="Germany"/>
    <s v="Europe"/>
    <s v="SHORT"/>
    <s v="A320"/>
    <n v="0"/>
    <n v="13"/>
    <n v="167"/>
    <n v="0"/>
    <n v="14"/>
    <n v="48"/>
    <m/>
    <m/>
  </r>
  <r>
    <d v="2025-05-23T00:00:00"/>
    <d v="1899-12-30T09:25:00"/>
    <s v="Morning"/>
    <s v="BA"/>
    <s v="BA2268"/>
    <s v="LHR"/>
    <s v="DFW"/>
    <s v="USA"/>
    <s v="North America"/>
    <s v="LONG"/>
    <s v="A350"/>
    <n v="0"/>
    <n v="56"/>
    <n v="275"/>
    <n v="0"/>
    <n v="6"/>
    <n v="25"/>
    <n v="331"/>
    <s v="Group B"/>
  </r>
  <r>
    <d v="2025-07-02T00:00:00"/>
    <d v="1899-12-30T12:05:00"/>
    <s v="Lunchtime"/>
    <s v="BA"/>
    <s v="BA6583"/>
    <s v="LHR"/>
    <s v="ORD"/>
    <s v="USA"/>
    <s v="North America"/>
    <s v="LONG"/>
    <s v="A350"/>
    <n v="0"/>
    <n v="56"/>
    <n v="275"/>
    <n v="0"/>
    <n v="15"/>
    <n v="52"/>
    <m/>
    <m/>
  </r>
  <r>
    <d v="2025-06-16T00:00:00"/>
    <d v="1899-12-30T19:28:00"/>
    <s v="Evening"/>
    <s v="BA"/>
    <s v="BA2873"/>
    <s v="LHR"/>
    <s v="LAX"/>
    <s v="USA"/>
    <s v="North America"/>
    <s v="LONG"/>
    <s v="B777"/>
    <n v="8"/>
    <n v="49"/>
    <n v="178"/>
    <n v="3"/>
    <n v="12"/>
    <n v="43"/>
    <m/>
    <m/>
  </r>
  <r>
    <d v="2025-09-14T00:00:00"/>
    <d v="1899-12-30T12:24:00"/>
    <s v="Lunchtime"/>
    <s v="BA"/>
    <s v="BA2813"/>
    <s v="LHR"/>
    <s v="ORD"/>
    <s v="USA"/>
    <s v="North America"/>
    <s v="LONG"/>
    <s v="B777"/>
    <n v="0"/>
    <n v="48"/>
    <n v="224"/>
    <n v="4"/>
    <n v="0"/>
    <n v="0"/>
    <m/>
    <m/>
  </r>
  <r>
    <d v="2025-04-16T00:00:00"/>
    <d v="1899-12-30T17:37:00"/>
    <s v="Afternoon"/>
    <s v="BA"/>
    <s v="BA4774"/>
    <s v="LHR"/>
    <s v="MUC"/>
    <s v="Germany"/>
    <s v="Europe"/>
    <s v="SHORT"/>
    <s v="A320"/>
    <n v="0"/>
    <n v="6"/>
    <n v="174"/>
    <n v="1"/>
    <n v="2"/>
    <n v="15"/>
    <m/>
    <m/>
  </r>
  <r>
    <d v="2025-09-13T00:00:00"/>
    <d v="1899-12-30T07:50:00"/>
    <s v="Morning"/>
    <s v="BA"/>
    <s v="BA4316"/>
    <s v="LHR"/>
    <s v="HND"/>
    <s v="Japan"/>
    <s v="Asia"/>
    <s v="LONG"/>
    <s v="B787"/>
    <n v="8"/>
    <n v="42"/>
    <n v="166"/>
    <n v="0"/>
    <n v="13"/>
    <n v="45"/>
    <n v="216"/>
    <s v="Group C"/>
  </r>
  <r>
    <d v="2025-04-24T00:00:00"/>
    <d v="1899-12-30T14:20:00"/>
    <s v="Afternoon"/>
    <s v="BA"/>
    <s v="BA5360"/>
    <s v="LHR"/>
    <s v="BCN"/>
    <s v="Spain"/>
    <s v="Europe"/>
    <s v="SHORT"/>
    <s v="A320"/>
    <n v="0"/>
    <n v="20"/>
    <n v="160"/>
    <n v="0"/>
    <n v="9"/>
    <n v="33"/>
    <m/>
    <m/>
  </r>
  <r>
    <d v="2025-05-20T00:00:00"/>
    <d v="1899-12-30T10:47:00"/>
    <s v="Morning"/>
    <s v="BA"/>
    <s v="BA5984"/>
    <s v="LHR"/>
    <s v="DFW"/>
    <s v="USA"/>
    <s v="North America"/>
    <s v="LONG"/>
    <s v="B777"/>
    <n v="8"/>
    <n v="49"/>
    <n v="178"/>
    <n v="3"/>
    <n v="2"/>
    <n v="14"/>
    <n v="235"/>
    <s v="Group B"/>
  </r>
  <r>
    <d v="2025-09-18T00:00:00"/>
    <d v="1899-12-30T22:54:00"/>
    <s v="Evening"/>
    <s v="BA"/>
    <s v="BA8406"/>
    <s v="LHR"/>
    <s v="CDG"/>
    <s v="France"/>
    <s v="Europe"/>
    <s v="SHORT"/>
    <s v="A320"/>
    <n v="0"/>
    <n v="17"/>
    <n v="163"/>
    <n v="1"/>
    <n v="4"/>
    <n v="20"/>
    <m/>
    <m/>
  </r>
  <r>
    <d v="2025-06-03T00:00:00"/>
    <d v="1899-12-30T08:39:00"/>
    <s v="Morning"/>
    <s v="BA"/>
    <s v="BA8559"/>
    <s v="LHR"/>
    <s v="BCN"/>
    <s v="Spain"/>
    <s v="Europe"/>
    <s v="SHORT"/>
    <s v="A320"/>
    <n v="0"/>
    <n v="10"/>
    <n v="170"/>
    <n v="2"/>
    <n v="0"/>
    <n v="1"/>
    <n v="180"/>
    <s v="Group A"/>
  </r>
  <r>
    <d v="2025-06-29T00:00:00"/>
    <d v="1899-12-30T11:41:00"/>
    <s v="Morning"/>
    <s v="BA"/>
    <s v="BA5532"/>
    <s v="LHR"/>
    <s v="JFK"/>
    <s v="USA"/>
    <s v="North America"/>
    <s v="LONG"/>
    <s v="B777"/>
    <n v="0"/>
    <n v="32"/>
    <n v="300"/>
    <n v="0"/>
    <n v="7"/>
    <n v="29"/>
    <n v="332"/>
    <s v="Group B"/>
  </r>
  <r>
    <d v="2025-09-09T00:00:00"/>
    <d v="1899-12-30T21:16:00"/>
    <s v="Evening"/>
    <s v="BA"/>
    <s v="BA2949"/>
    <s v="LHR"/>
    <s v="VIE"/>
    <s v="Austria"/>
    <s v="Europe"/>
    <s v="SHORT"/>
    <s v="A320"/>
    <n v="0"/>
    <n v="4"/>
    <n v="176"/>
    <n v="0"/>
    <n v="20"/>
    <n v="65"/>
    <m/>
    <m/>
  </r>
  <r>
    <d v="2025-06-07T00:00:00"/>
    <d v="1899-12-30T19:26:00"/>
    <s v="Evening"/>
    <s v="BA"/>
    <s v="BA5751"/>
    <s v="LHR"/>
    <s v="VIE"/>
    <s v="Austria"/>
    <s v="Europe"/>
    <s v="SHORT"/>
    <s v="A320"/>
    <n v="0"/>
    <n v="10"/>
    <n v="170"/>
    <n v="1"/>
    <n v="12"/>
    <n v="43"/>
    <m/>
    <m/>
  </r>
  <r>
    <d v="2025-04-25T00:00:00"/>
    <d v="1899-12-30T17:42:00"/>
    <s v="Afternoon"/>
    <s v="BA"/>
    <s v="BA9946"/>
    <s v="LHR"/>
    <s v="ORD"/>
    <s v="USA"/>
    <s v="North America"/>
    <s v="LONG"/>
    <s v="B787"/>
    <n v="0"/>
    <n v="31"/>
    <n v="173"/>
    <n v="0"/>
    <n v="20"/>
    <n v="64"/>
    <m/>
    <m/>
  </r>
  <r>
    <d v="2025-07-04T00:00:00"/>
    <d v="1899-12-30T12:58:00"/>
    <s v="Lunchtime"/>
    <s v="BA"/>
    <s v="BA9822"/>
    <s v="LHR"/>
    <s v="FRA"/>
    <s v="Germany"/>
    <s v="Europe"/>
    <s v="SHORT"/>
    <s v="A320"/>
    <n v="0"/>
    <n v="13"/>
    <n v="167"/>
    <n v="2"/>
    <n v="13"/>
    <n v="44"/>
    <m/>
    <m/>
  </r>
  <r>
    <d v="2025-10-10T00:00:00"/>
    <d v="1899-12-30T18:50:00"/>
    <s v="Evening"/>
    <s v="BA"/>
    <s v="BA5958"/>
    <s v="LHR"/>
    <s v="MUC"/>
    <s v="Germany"/>
    <s v="Europe"/>
    <s v="SHORT"/>
    <s v="A320"/>
    <n v="0"/>
    <n v="14"/>
    <n v="166"/>
    <n v="0"/>
    <n v="13"/>
    <n v="46"/>
    <m/>
    <m/>
  </r>
  <r>
    <d v="2025-06-11T00:00:00"/>
    <d v="1899-12-30T15:21:00"/>
    <s v="Afternoon"/>
    <s v="BA"/>
    <s v="BA9766"/>
    <s v="LHR"/>
    <s v="ORD"/>
    <s v="USA"/>
    <s v="North America"/>
    <s v="LONG"/>
    <s v="B777"/>
    <n v="0"/>
    <n v="32"/>
    <n v="304"/>
    <n v="2"/>
    <n v="19"/>
    <n v="61"/>
    <m/>
    <m/>
  </r>
  <r>
    <d v="2025-07-01T00:00:00"/>
    <d v="1899-12-30T22:04:00"/>
    <s v="Evening"/>
    <s v="BA"/>
    <s v="BA6415"/>
    <s v="LHR"/>
    <s v="JFK"/>
    <s v="USA"/>
    <s v="North America"/>
    <s v="LONG"/>
    <s v="A350"/>
    <n v="0"/>
    <n v="56"/>
    <n v="275"/>
    <n v="0"/>
    <n v="10"/>
    <n v="36"/>
    <m/>
    <m/>
  </r>
  <r>
    <d v="2025-10-10T00:00:00"/>
    <d v="1899-12-30T13:07:00"/>
    <s v="Lunchtime"/>
    <s v="BA"/>
    <s v="BA4317"/>
    <s v="LHR"/>
    <s v="FRA"/>
    <s v="Germany"/>
    <s v="Europe"/>
    <s v="SHORT"/>
    <s v="A320"/>
    <n v="0"/>
    <n v="20"/>
    <n v="160"/>
    <n v="1"/>
    <n v="7"/>
    <n v="27"/>
    <m/>
    <m/>
  </r>
  <r>
    <d v="2025-09-25T00:00:00"/>
    <d v="1899-12-30T17:53:00"/>
    <s v="Afternoon"/>
    <s v="BA"/>
    <s v="BA4591"/>
    <s v="LHR"/>
    <s v="DXB"/>
    <s v="UAE"/>
    <s v="Middle East"/>
    <s v="LONG"/>
    <s v="B787"/>
    <n v="0"/>
    <n v="35"/>
    <n v="179"/>
    <n v="0"/>
    <n v="13"/>
    <n v="46"/>
    <m/>
    <m/>
  </r>
  <r>
    <d v="2025-09-05T00:00:00"/>
    <d v="1899-12-30T19:16:00"/>
    <s v="Evening"/>
    <s v="BA"/>
    <s v="BA4997"/>
    <s v="LHR"/>
    <s v="JFK"/>
    <s v="USA"/>
    <s v="North America"/>
    <s v="LONG"/>
    <s v="A380"/>
    <n v="14"/>
    <n v="97"/>
    <n v="358"/>
    <n v="0"/>
    <n v="16"/>
    <n v="53"/>
    <m/>
    <m/>
  </r>
  <r>
    <d v="2025-07-25T00:00:00"/>
    <d v="1899-12-30T07:23:00"/>
    <s v="Morning"/>
    <s v="BA"/>
    <s v="BA4427"/>
    <s v="LHR"/>
    <s v="CDG"/>
    <s v="France"/>
    <s v="Europe"/>
    <s v="SHORT"/>
    <s v="A320"/>
    <n v="0"/>
    <n v="7"/>
    <n v="173"/>
    <n v="0"/>
    <n v="5"/>
    <n v="23"/>
    <n v="180"/>
    <s v="Group A"/>
  </r>
  <r>
    <d v="2025-09-08T00:00:00"/>
    <d v="1899-12-30T20:03:00"/>
    <s v="Evening"/>
    <s v="BA"/>
    <s v="BA8384"/>
    <s v="LHR"/>
    <s v="IST"/>
    <s v="Turkey"/>
    <s v="Europe"/>
    <s v="SHORT"/>
    <s v="A320"/>
    <n v="0"/>
    <n v="5"/>
    <n v="175"/>
    <n v="3"/>
    <n v="4"/>
    <n v="19"/>
    <m/>
    <m/>
  </r>
  <r>
    <d v="2025-06-28T00:00:00"/>
    <d v="1899-12-30T12:00:00"/>
    <s v="Lunchtime"/>
    <s v="BA"/>
    <s v="BA4701"/>
    <s v="LHR"/>
    <s v="LAX"/>
    <s v="USA"/>
    <s v="North America"/>
    <s v="LONG"/>
    <s v="B777"/>
    <n v="8"/>
    <n v="49"/>
    <n v="178"/>
    <n v="1"/>
    <n v="9"/>
    <n v="32"/>
    <m/>
    <m/>
  </r>
  <r>
    <d v="2025-06-11T00:00:00"/>
    <d v="1899-12-30T15:19:00"/>
    <s v="Afternoon"/>
    <s v="BA"/>
    <s v="BA6779"/>
    <s v="LHR"/>
    <s v="CDG"/>
    <s v="France"/>
    <s v="Europe"/>
    <s v="SHORT"/>
    <s v="A320"/>
    <n v="0"/>
    <n v="19"/>
    <n v="161"/>
    <n v="0"/>
    <n v="12"/>
    <n v="43"/>
    <m/>
    <m/>
  </r>
  <r>
    <d v="2025-05-04T00:00:00"/>
    <d v="1899-12-30T19:06:00"/>
    <s v="Evening"/>
    <s v="BA"/>
    <s v="BA3483"/>
    <s v="LHR"/>
    <s v="IST"/>
    <s v="Turkey"/>
    <s v="Europe"/>
    <s v="SHORT"/>
    <s v="A320"/>
    <n v="0"/>
    <n v="14"/>
    <n v="166"/>
    <n v="2"/>
    <n v="12"/>
    <n v="43"/>
    <m/>
    <m/>
  </r>
  <r>
    <d v="2025-07-27T00:00:00"/>
    <d v="1899-12-30T10:59:00"/>
    <s v="Morning"/>
    <s v="BA"/>
    <s v="BA3759"/>
    <s v="LHR"/>
    <s v="MAD"/>
    <s v="Spain"/>
    <s v="Europe"/>
    <s v="SHORT"/>
    <s v="A320"/>
    <n v="0"/>
    <n v="10"/>
    <n v="170"/>
    <n v="0"/>
    <n v="0"/>
    <n v="8"/>
    <n v="180"/>
    <s v="Group A"/>
  </r>
  <r>
    <d v="2025-05-23T00:00:00"/>
    <d v="1899-12-30T16:32:00"/>
    <s v="Afternoon"/>
    <s v="BA"/>
    <s v="BA5086"/>
    <s v="LHR"/>
    <s v="VIE"/>
    <s v="Austria"/>
    <s v="Europe"/>
    <s v="SHORT"/>
    <s v="A320"/>
    <n v="0"/>
    <n v="20"/>
    <n v="160"/>
    <n v="0"/>
    <n v="18"/>
    <n v="60"/>
    <m/>
    <m/>
  </r>
  <r>
    <d v="2025-05-21T00:00:00"/>
    <d v="1899-12-30T20:09:00"/>
    <s v="Evening"/>
    <s v="BA"/>
    <s v="BA2757"/>
    <s v="LHR"/>
    <s v="IST"/>
    <s v="Turkey"/>
    <s v="Europe"/>
    <s v="SHORT"/>
    <s v="A320"/>
    <n v="0"/>
    <n v="0"/>
    <n v="180"/>
    <n v="0"/>
    <n v="4"/>
    <n v="20"/>
    <m/>
    <m/>
  </r>
  <r>
    <d v="2025-04-19T00:00:00"/>
    <d v="1899-12-30T17:41:00"/>
    <s v="Afternoon"/>
    <s v="BA"/>
    <s v="BA2501"/>
    <s v="LHR"/>
    <s v="ZRH"/>
    <s v="Switzerland"/>
    <s v="Europe"/>
    <s v="SHORT"/>
    <s v="A320"/>
    <n v="0"/>
    <n v="15"/>
    <n v="165"/>
    <n v="2"/>
    <n v="6"/>
    <n v="26"/>
    <m/>
    <m/>
  </r>
  <r>
    <d v="2025-06-27T00:00:00"/>
    <d v="1899-12-30T21:30:00"/>
    <s v="Evening"/>
    <s v="BA"/>
    <s v="BA4356"/>
    <s v="LHR"/>
    <s v="HND"/>
    <s v="Japan"/>
    <s v="Asia"/>
    <s v="LONG"/>
    <s v="B777"/>
    <n v="8"/>
    <n v="49"/>
    <n v="178"/>
    <n v="0"/>
    <n v="3"/>
    <n v="16"/>
    <m/>
    <m/>
  </r>
  <r>
    <d v="2025-04-11T00:00:00"/>
    <d v="1899-12-30T14:51:00"/>
    <s v="Afternoon"/>
    <s v="BA"/>
    <s v="BA3985"/>
    <s v="LHR"/>
    <s v="DXB"/>
    <s v="UAE"/>
    <s v="Middle East"/>
    <s v="LONG"/>
    <s v="B777"/>
    <n v="0"/>
    <n v="32"/>
    <n v="300"/>
    <n v="0"/>
    <n v="23"/>
    <n v="72"/>
    <m/>
    <m/>
  </r>
  <r>
    <d v="2025-09-12T00:00:00"/>
    <d v="1899-12-30T06:21:00"/>
    <s v="Morning"/>
    <s v="BA"/>
    <s v="BA4291"/>
    <s v="LHR"/>
    <s v="ORD"/>
    <s v="USA"/>
    <s v="North America"/>
    <s v="LONG"/>
    <s v="B787"/>
    <n v="0"/>
    <n v="35"/>
    <n v="179"/>
    <n v="2"/>
    <n v="9"/>
    <n v="34"/>
    <n v="214"/>
    <s v="Group B"/>
  </r>
  <r>
    <d v="2025-04-08T00:00:00"/>
    <d v="1899-12-30T12:34:00"/>
    <s v="Lunchtime"/>
    <s v="BA"/>
    <s v="BA4073"/>
    <s v="LHR"/>
    <s v="FRA"/>
    <s v="Germany"/>
    <s v="Europe"/>
    <s v="SHORT"/>
    <s v="A320"/>
    <n v="0"/>
    <n v="11"/>
    <n v="169"/>
    <n v="1"/>
    <n v="3"/>
    <n v="17"/>
    <m/>
    <m/>
  </r>
  <r>
    <d v="2025-08-20T00:00:00"/>
    <d v="1899-12-30T22:47:00"/>
    <s v="Evening"/>
    <s v="BA"/>
    <s v="BA5607"/>
    <s v="LHR"/>
    <s v="MAD"/>
    <s v="Spain"/>
    <s v="Europe"/>
    <s v="SHORT"/>
    <s v="A320"/>
    <n v="0"/>
    <n v="20"/>
    <n v="160"/>
    <n v="0"/>
    <n v="12"/>
    <n v="44"/>
    <m/>
    <m/>
  </r>
  <r>
    <d v="2025-07-26T00:00:00"/>
    <d v="1899-12-30T20:14:00"/>
    <s v="Evening"/>
    <s v="BA"/>
    <s v="BA3011"/>
    <s v="LHR"/>
    <s v="DXB"/>
    <s v="UAE"/>
    <s v="Middle East"/>
    <s v="LONG"/>
    <s v="B787"/>
    <n v="8"/>
    <n v="48"/>
    <n v="200"/>
    <n v="1"/>
    <n v="12"/>
    <n v="42"/>
    <m/>
    <m/>
  </r>
  <r>
    <d v="2025-04-02T00:00:00"/>
    <d v="1899-12-30T12:26:00"/>
    <s v="Lunchtime"/>
    <s v="BA"/>
    <s v="BA4364"/>
    <s v="LHR"/>
    <s v="DFW"/>
    <s v="USA"/>
    <s v="North America"/>
    <s v="LONG"/>
    <s v="B777"/>
    <n v="0"/>
    <n v="32"/>
    <n v="304"/>
    <n v="2"/>
    <n v="7"/>
    <n v="27"/>
    <m/>
    <m/>
  </r>
  <r>
    <d v="2025-05-16T00:00:00"/>
    <d v="1899-12-30T08:28:00"/>
    <s v="Morning"/>
    <s v="BA"/>
    <s v="BA7915"/>
    <s v="LHR"/>
    <s v="JFK"/>
    <s v="USA"/>
    <s v="North America"/>
    <s v="LONG"/>
    <s v="B777"/>
    <n v="0"/>
    <n v="48"/>
    <n v="224"/>
    <n v="0"/>
    <n v="12"/>
    <n v="43"/>
    <n v="272"/>
    <s v="Group B"/>
  </r>
  <r>
    <d v="2025-10-20T00:00:00"/>
    <d v="1899-12-30T15:13:00"/>
    <s v="Afternoon"/>
    <s v="BA"/>
    <s v="BA7066"/>
    <s v="LHR"/>
    <s v="BCN"/>
    <s v="Spain"/>
    <s v="Europe"/>
    <s v="SHORT"/>
    <s v="A320"/>
    <n v="0"/>
    <n v="14"/>
    <n v="166"/>
    <n v="1"/>
    <n v="3"/>
    <n v="17"/>
    <m/>
    <m/>
  </r>
  <r>
    <d v="2025-09-03T00:00:00"/>
    <d v="1899-12-30T10:45:00"/>
    <s v="Morning"/>
    <s v="BA"/>
    <s v="BA7430"/>
    <s v="LHR"/>
    <s v="VIE"/>
    <s v="Austria"/>
    <s v="Europe"/>
    <s v="SHORT"/>
    <s v="A320"/>
    <n v="0"/>
    <n v="0"/>
    <n v="180"/>
    <n v="0"/>
    <n v="5"/>
    <n v="23"/>
    <n v="180"/>
    <s v="Group A"/>
  </r>
  <r>
    <d v="2025-04-10T00:00:00"/>
    <d v="1899-12-30T20:16:00"/>
    <s v="Evening"/>
    <s v="BA"/>
    <s v="BA5099"/>
    <s v="LHR"/>
    <s v="LAX"/>
    <s v="USA"/>
    <s v="North America"/>
    <s v="LONG"/>
    <s v="B787"/>
    <n v="8"/>
    <n v="48"/>
    <n v="200"/>
    <n v="1"/>
    <n v="0"/>
    <n v="0"/>
    <m/>
    <m/>
  </r>
  <r>
    <d v="2025-04-03T00:00:00"/>
    <d v="1899-12-30T09:59:00"/>
    <s v="Morning"/>
    <s v="BA"/>
    <s v="BA7710"/>
    <s v="LHR"/>
    <s v="FRA"/>
    <s v="Germany"/>
    <s v="Europe"/>
    <s v="SHORT"/>
    <s v="A320"/>
    <n v="0"/>
    <n v="5"/>
    <n v="175"/>
    <n v="0"/>
    <n v="1"/>
    <n v="10"/>
    <n v="180"/>
    <s v="Group A"/>
  </r>
  <r>
    <d v="2025-05-06T00:00:00"/>
    <d v="1899-12-30T14:16:00"/>
    <s v="Afternoon"/>
    <s v="BA"/>
    <s v="BA3842"/>
    <s v="LHR"/>
    <s v="IST"/>
    <s v="Turkey"/>
    <s v="Europe"/>
    <s v="SHORT"/>
    <s v="A320"/>
    <n v="0"/>
    <n v="20"/>
    <n v="160"/>
    <n v="1"/>
    <n v="18"/>
    <n v="58"/>
    <m/>
    <m/>
  </r>
  <r>
    <d v="2025-09-29T00:00:00"/>
    <d v="1899-12-30T17:12:00"/>
    <s v="Afternoon"/>
    <s v="BA"/>
    <s v="BA2943"/>
    <s v="LHR"/>
    <s v="MUC"/>
    <s v="Germany"/>
    <s v="Europe"/>
    <s v="SHORT"/>
    <s v="A320"/>
    <n v="0"/>
    <n v="5"/>
    <n v="175"/>
    <n v="0"/>
    <n v="17"/>
    <n v="56"/>
    <m/>
    <m/>
  </r>
  <r>
    <d v="2025-10-07T00:00:00"/>
    <d v="1899-12-30T19:41:00"/>
    <s v="Evening"/>
    <s v="BA"/>
    <s v="BA1403"/>
    <s v="LHR"/>
    <s v="ZRH"/>
    <s v="Switzerland"/>
    <s v="Europe"/>
    <s v="SHORT"/>
    <s v="A320"/>
    <n v="0"/>
    <n v="16"/>
    <n v="164"/>
    <n v="1"/>
    <n v="8"/>
    <n v="31"/>
    <m/>
    <m/>
  </r>
  <r>
    <d v="2025-05-19T00:00:00"/>
    <d v="1899-12-30T16:37:00"/>
    <s v="Afternoon"/>
    <s v="BA"/>
    <s v="BA5887"/>
    <s v="LHR"/>
    <s v="JFK"/>
    <s v="USA"/>
    <s v="North America"/>
    <s v="LONG"/>
    <s v="B777"/>
    <n v="0"/>
    <n v="32"/>
    <n v="300"/>
    <n v="0"/>
    <n v="17"/>
    <n v="56"/>
    <m/>
    <m/>
  </r>
  <r>
    <d v="2025-09-13T00:00:00"/>
    <d v="1899-12-30T18:09:00"/>
    <s v="Evening"/>
    <s v="BA"/>
    <s v="BA8831"/>
    <s v="LHR"/>
    <s v="IST"/>
    <s v="Turkey"/>
    <s v="Europe"/>
    <s v="SHORT"/>
    <s v="A320"/>
    <n v="0"/>
    <n v="7"/>
    <n v="173"/>
    <n v="0"/>
    <n v="7"/>
    <n v="28"/>
    <m/>
    <m/>
  </r>
  <r>
    <d v="2025-08-16T00:00:00"/>
    <d v="1899-12-30T21:31:00"/>
    <s v="Evening"/>
    <s v="BA"/>
    <s v="BA7885"/>
    <s v="LHR"/>
    <s v="AMS"/>
    <s v="Netherlands"/>
    <s v="Europe"/>
    <s v="SHORT"/>
    <s v="A320"/>
    <n v="0"/>
    <n v="19"/>
    <n v="161"/>
    <n v="0"/>
    <n v="6"/>
    <n v="27"/>
    <m/>
    <m/>
  </r>
  <r>
    <d v="2025-10-23T00:00:00"/>
    <d v="1899-12-30T06:14:00"/>
    <s v="Morning"/>
    <s v="BA"/>
    <s v="BA6846"/>
    <s v="LHR"/>
    <s v="HND"/>
    <s v="Japan"/>
    <s v="Asia"/>
    <s v="LONG"/>
    <s v="A350"/>
    <n v="0"/>
    <n v="56"/>
    <n v="275"/>
    <n v="1"/>
    <n v="8"/>
    <n v="31"/>
    <n v="331"/>
    <s v="Group C"/>
  </r>
  <r>
    <d v="2025-08-08T00:00:00"/>
    <d v="1899-12-30T08:31:00"/>
    <s v="Morning"/>
    <s v="BA"/>
    <s v="BA6831"/>
    <s v="LHR"/>
    <s v="JFK"/>
    <s v="USA"/>
    <s v="North America"/>
    <s v="LONG"/>
    <s v="B787"/>
    <n v="0"/>
    <n v="35"/>
    <n v="179"/>
    <n v="0"/>
    <n v="7"/>
    <n v="28"/>
    <n v="214"/>
    <s v="Group B"/>
  </r>
  <r>
    <d v="2025-10-26T00:00:00"/>
    <d v="1899-12-30T11:36:00"/>
    <s v="Morning"/>
    <s v="BA"/>
    <s v="BA6123"/>
    <s v="LHR"/>
    <s v="MAD"/>
    <s v="Spain"/>
    <s v="Europe"/>
    <s v="SHORT"/>
    <s v="A320"/>
    <n v="0"/>
    <n v="4"/>
    <n v="176"/>
    <n v="0"/>
    <n v="7"/>
    <n v="27"/>
    <n v="180"/>
    <s v="Group A"/>
  </r>
  <r>
    <d v="2025-10-29T00:00:00"/>
    <d v="1899-12-30T13:44:00"/>
    <s v="Lunchtime"/>
    <s v="BA"/>
    <s v="BA8807"/>
    <s v="LHR"/>
    <s v="DXB"/>
    <s v="UAE"/>
    <s v="Middle East"/>
    <s v="LONG"/>
    <s v="B777"/>
    <n v="0"/>
    <n v="48"/>
    <n v="224"/>
    <n v="0"/>
    <n v="14"/>
    <n v="48"/>
    <m/>
    <m/>
  </r>
  <r>
    <d v="2025-07-03T00:00:00"/>
    <d v="1899-12-30T16:07:00"/>
    <s v="Afternoon"/>
    <s v="BA"/>
    <s v="BA8174"/>
    <s v="LHR"/>
    <s v="HND"/>
    <s v="Japan"/>
    <s v="Asia"/>
    <s v="LONG"/>
    <s v="B777"/>
    <n v="8"/>
    <n v="49"/>
    <n v="178"/>
    <n v="1"/>
    <n v="9"/>
    <n v="33"/>
    <m/>
    <m/>
  </r>
  <r>
    <d v="2025-05-19T00:00:00"/>
    <d v="1899-12-30T16:27:00"/>
    <s v="Afternoon"/>
    <s v="BA"/>
    <s v="BA3786"/>
    <s v="LHR"/>
    <s v="ZRH"/>
    <s v="Switzerland"/>
    <s v="Europe"/>
    <s v="SHORT"/>
    <s v="A320"/>
    <n v="0"/>
    <n v="20"/>
    <n v="160"/>
    <n v="0"/>
    <n v="12"/>
    <n v="41"/>
    <m/>
    <m/>
  </r>
  <r>
    <d v="2025-06-19T00:00:00"/>
    <d v="1899-12-30T21:18:00"/>
    <s v="Evening"/>
    <s v="BA"/>
    <s v="BA8119"/>
    <s v="LHR"/>
    <s v="JFK"/>
    <s v="USA"/>
    <s v="North America"/>
    <s v="LONG"/>
    <s v="B777"/>
    <n v="8"/>
    <n v="49"/>
    <n v="178"/>
    <n v="1"/>
    <n v="13"/>
    <n v="46"/>
    <m/>
    <m/>
  </r>
  <r>
    <d v="2025-08-08T00:00:00"/>
    <d v="1899-12-30T18:47:00"/>
    <s v="Evening"/>
    <s v="BA"/>
    <s v="BA3893"/>
    <s v="LHR"/>
    <s v="ZRH"/>
    <s v="Switzerland"/>
    <s v="Europe"/>
    <s v="SHORT"/>
    <s v="A320"/>
    <n v="0"/>
    <n v="16"/>
    <n v="164"/>
    <n v="0"/>
    <n v="10"/>
    <n v="36"/>
    <m/>
    <m/>
  </r>
  <r>
    <d v="2025-06-18T00:00:00"/>
    <d v="1899-12-30T20:01:00"/>
    <s v="Evening"/>
    <s v="BA"/>
    <s v="BA4366"/>
    <s v="LHR"/>
    <s v="HND"/>
    <s v="Japan"/>
    <s v="Asia"/>
    <s v="LONG"/>
    <s v="B787"/>
    <n v="0"/>
    <n v="35"/>
    <n v="179"/>
    <n v="0"/>
    <n v="2"/>
    <n v="15"/>
    <m/>
    <m/>
  </r>
  <r>
    <d v="2025-04-05T00:00:00"/>
    <d v="1899-12-30T07:17:00"/>
    <s v="Morning"/>
    <s v="BA"/>
    <s v="BA9023"/>
    <s v="LHR"/>
    <s v="DFW"/>
    <s v="USA"/>
    <s v="North America"/>
    <s v="LONG"/>
    <s v="B777"/>
    <n v="8"/>
    <n v="49"/>
    <n v="178"/>
    <n v="0"/>
    <n v="0"/>
    <n v="9"/>
    <n v="235"/>
    <s v="Group B"/>
  </r>
  <r>
    <d v="2025-06-24T00:00:00"/>
    <d v="1899-12-30T09:20:00"/>
    <s v="Morning"/>
    <s v="BA"/>
    <s v="BA9215"/>
    <s v="LHR"/>
    <s v="AMS"/>
    <s v="Netherlands"/>
    <s v="Europe"/>
    <s v="SHORT"/>
    <s v="A320"/>
    <n v="0"/>
    <n v="2"/>
    <n v="178"/>
    <n v="2"/>
    <n v="9"/>
    <n v="33"/>
    <n v="180"/>
    <s v="Group A"/>
  </r>
  <r>
    <d v="2025-09-23T00:00:00"/>
    <d v="1899-12-30T14:44:00"/>
    <s v="Afternoon"/>
    <s v="BA"/>
    <s v="BA3246"/>
    <s v="LHR"/>
    <s v="AMS"/>
    <s v="Netherlands"/>
    <s v="Europe"/>
    <s v="SHORT"/>
    <s v="A320"/>
    <n v="0"/>
    <n v="19"/>
    <n v="161"/>
    <n v="0"/>
    <n v="7"/>
    <n v="28"/>
    <m/>
    <m/>
  </r>
  <r>
    <d v="2025-08-26T00:00:00"/>
    <d v="1899-12-30T12:53:00"/>
    <s v="Lunchtime"/>
    <s v="BA"/>
    <s v="BA3363"/>
    <s v="LHR"/>
    <s v="ORD"/>
    <s v="USA"/>
    <s v="North America"/>
    <s v="LONG"/>
    <s v="B777"/>
    <n v="0"/>
    <n v="48"/>
    <n v="224"/>
    <n v="0"/>
    <n v="8"/>
    <n v="32"/>
    <m/>
    <m/>
  </r>
  <r>
    <d v="2025-10-22T00:00:00"/>
    <d v="1899-12-30T20:28:00"/>
    <s v="Evening"/>
    <s v="BA"/>
    <s v="BA6728"/>
    <s v="LHR"/>
    <s v="FRA"/>
    <s v="Germany"/>
    <s v="Europe"/>
    <s v="SHORT"/>
    <s v="A320"/>
    <n v="0"/>
    <n v="6"/>
    <n v="174"/>
    <n v="0"/>
    <n v="8"/>
    <n v="30"/>
    <m/>
    <m/>
  </r>
  <r>
    <d v="2025-10-15T00:00:00"/>
    <d v="1899-12-30T14:23:00"/>
    <s v="Afternoon"/>
    <s v="BA"/>
    <s v="BA2083"/>
    <s v="LHR"/>
    <s v="FRA"/>
    <s v="Germany"/>
    <s v="Europe"/>
    <s v="SHORT"/>
    <s v="A320"/>
    <n v="0"/>
    <n v="8"/>
    <n v="172"/>
    <n v="1"/>
    <n v="22"/>
    <n v="71"/>
    <m/>
    <m/>
  </r>
  <r>
    <d v="2025-04-02T00:00:00"/>
    <d v="1899-12-30T20:31:00"/>
    <s v="Evening"/>
    <s v="BA"/>
    <s v="BA2451"/>
    <s v="LHR"/>
    <s v="BCN"/>
    <s v="Spain"/>
    <s v="Europe"/>
    <s v="SHORT"/>
    <s v="A320"/>
    <n v="0"/>
    <n v="12"/>
    <n v="168"/>
    <n v="0"/>
    <n v="0"/>
    <n v="10"/>
    <m/>
    <m/>
  </r>
  <r>
    <d v="2025-04-04T00:00:00"/>
    <d v="1899-12-30T08:20:00"/>
    <s v="Morning"/>
    <s v="BA"/>
    <s v="BA7648"/>
    <s v="LHR"/>
    <s v="JFK"/>
    <s v="USA"/>
    <s v="North America"/>
    <s v="LONG"/>
    <s v="B777"/>
    <n v="0"/>
    <n v="32"/>
    <n v="300"/>
    <n v="1"/>
    <n v="0"/>
    <n v="0"/>
    <n v="332"/>
    <s v="Group B"/>
  </r>
  <r>
    <d v="2025-09-17T00:00:00"/>
    <d v="1899-12-30T20:52:00"/>
    <s v="Evening"/>
    <s v="BA"/>
    <s v="BA6477"/>
    <s v="LHR"/>
    <s v="JFK"/>
    <s v="USA"/>
    <s v="North America"/>
    <s v="LONG"/>
    <s v="B777"/>
    <n v="0"/>
    <n v="48"/>
    <n v="224"/>
    <n v="0"/>
    <n v="10"/>
    <n v="35"/>
    <m/>
    <m/>
  </r>
  <r>
    <d v="2025-07-30T00:00:00"/>
    <d v="1899-12-30T19:14:00"/>
    <s v="Evening"/>
    <s v="BA"/>
    <s v="BA6880"/>
    <s v="LHR"/>
    <s v="IST"/>
    <s v="Turkey"/>
    <s v="Europe"/>
    <s v="SHORT"/>
    <s v="A320"/>
    <n v="0"/>
    <n v="7"/>
    <n v="173"/>
    <n v="0"/>
    <n v="6"/>
    <n v="24"/>
    <m/>
    <m/>
  </r>
  <r>
    <d v="2025-07-15T00:00:00"/>
    <d v="1899-12-30T20:21:00"/>
    <s v="Evening"/>
    <s v="BA"/>
    <s v="BA1132"/>
    <s v="LHR"/>
    <s v="LAX"/>
    <s v="USA"/>
    <s v="North America"/>
    <s v="LONG"/>
    <s v="B787"/>
    <n v="0"/>
    <n v="35"/>
    <n v="179"/>
    <n v="0"/>
    <n v="9"/>
    <n v="35"/>
    <m/>
    <m/>
  </r>
  <r>
    <d v="2025-07-04T00:00:00"/>
    <d v="1899-12-30T07:59:00"/>
    <s v="Morning"/>
    <s v="BA"/>
    <s v="BA5332"/>
    <s v="LHR"/>
    <s v="ZRH"/>
    <s v="Switzerland"/>
    <s v="Europe"/>
    <s v="SHORT"/>
    <s v="A320"/>
    <n v="0"/>
    <n v="4"/>
    <n v="176"/>
    <n v="0"/>
    <n v="11"/>
    <n v="39"/>
    <n v="180"/>
    <s v="Group A"/>
  </r>
  <r>
    <d v="2025-08-11T00:00:00"/>
    <d v="1899-12-30T22:00:00"/>
    <s v="Evening"/>
    <s v="BA"/>
    <s v="BA5679"/>
    <s v="LHR"/>
    <s v="ZRH"/>
    <s v="Switzerland"/>
    <s v="Europe"/>
    <s v="SHORT"/>
    <s v="A320"/>
    <n v="0"/>
    <n v="0"/>
    <n v="180"/>
    <n v="1"/>
    <n v="15"/>
    <n v="50"/>
    <m/>
    <m/>
  </r>
  <r>
    <d v="2025-04-16T00:00:00"/>
    <d v="1899-12-30T20:12:00"/>
    <s v="Evening"/>
    <s v="BA"/>
    <s v="BA1650"/>
    <s v="LHR"/>
    <s v="MUC"/>
    <s v="Germany"/>
    <s v="Europe"/>
    <s v="SHORT"/>
    <s v="A320"/>
    <n v="0"/>
    <n v="16"/>
    <n v="164"/>
    <n v="0"/>
    <n v="0"/>
    <n v="7"/>
    <m/>
    <m/>
  </r>
  <r>
    <d v="2025-07-28T00:00:00"/>
    <d v="1899-12-30T11:57:00"/>
    <s v="Morning"/>
    <s v="BA"/>
    <s v="BA3977"/>
    <s v="LHR"/>
    <s v="CDG"/>
    <s v="France"/>
    <s v="Europe"/>
    <s v="SHORT"/>
    <s v="A320"/>
    <n v="0"/>
    <n v="12"/>
    <n v="168"/>
    <n v="2"/>
    <n v="5"/>
    <n v="22"/>
    <n v="180"/>
    <s v="Group A"/>
  </r>
  <r>
    <d v="2025-06-05T00:00:00"/>
    <d v="1899-12-30T17:45:00"/>
    <s v="Afternoon"/>
    <s v="BA"/>
    <s v="BA6292"/>
    <s v="LHR"/>
    <s v="MAD"/>
    <s v="Spain"/>
    <s v="Europe"/>
    <s v="SHORT"/>
    <s v="A320"/>
    <n v="0"/>
    <n v="14"/>
    <n v="166"/>
    <n v="0"/>
    <n v="10"/>
    <n v="37"/>
    <m/>
    <m/>
  </r>
  <r>
    <d v="2025-09-24T00:00:00"/>
    <d v="1899-12-30T22:44:00"/>
    <s v="Evening"/>
    <s v="BA"/>
    <s v="BA2353"/>
    <s v="LHR"/>
    <s v="AMS"/>
    <s v="Netherlands"/>
    <s v="Europe"/>
    <s v="SHORT"/>
    <s v="A320"/>
    <n v="0"/>
    <n v="14"/>
    <n v="166"/>
    <n v="1"/>
    <n v="12"/>
    <n v="42"/>
    <m/>
    <m/>
  </r>
  <r>
    <d v="2025-07-17T00:00:00"/>
    <d v="1899-12-30T12:18:00"/>
    <s v="Lunchtime"/>
    <s v="BA"/>
    <s v="BA4436"/>
    <s v="LHR"/>
    <s v="VIE"/>
    <s v="Austria"/>
    <s v="Europe"/>
    <s v="SHORT"/>
    <s v="A320"/>
    <n v="0"/>
    <n v="19"/>
    <n v="161"/>
    <n v="0"/>
    <n v="20"/>
    <n v="65"/>
    <m/>
    <m/>
  </r>
  <r>
    <d v="2025-07-01T00:00:00"/>
    <d v="1899-12-30T22:37:00"/>
    <s v="Evening"/>
    <s v="BA"/>
    <s v="BA1272"/>
    <s v="LHR"/>
    <s v="BCN"/>
    <s v="Spain"/>
    <s v="Europe"/>
    <s v="SHORT"/>
    <s v="A320"/>
    <n v="0"/>
    <n v="11"/>
    <n v="169"/>
    <n v="0"/>
    <n v="13"/>
    <n v="45"/>
    <m/>
    <m/>
  </r>
  <r>
    <d v="2025-04-06T00:00:00"/>
    <d v="1899-12-30T12:31:00"/>
    <s v="Lunchtime"/>
    <s v="BA"/>
    <s v="BA7738"/>
    <s v="LHR"/>
    <s v="ORD"/>
    <s v="USA"/>
    <s v="North America"/>
    <s v="LONG"/>
    <s v="B787"/>
    <n v="0"/>
    <n v="31"/>
    <n v="173"/>
    <n v="1"/>
    <n v="7"/>
    <n v="29"/>
    <m/>
    <m/>
  </r>
  <r>
    <d v="2025-10-22T00:00:00"/>
    <d v="1899-12-30T06:23:00"/>
    <s v="Morning"/>
    <s v="BA"/>
    <s v="BA8539"/>
    <s v="LHR"/>
    <s v="MUC"/>
    <s v="Germany"/>
    <s v="Europe"/>
    <s v="SHORT"/>
    <s v="A320"/>
    <n v="0"/>
    <n v="14"/>
    <n v="166"/>
    <n v="1"/>
    <n v="3"/>
    <n v="16"/>
    <n v="180"/>
    <s v="Group A"/>
  </r>
  <r>
    <d v="2025-07-11T00:00:00"/>
    <d v="1899-12-30T18:25:00"/>
    <s v="Evening"/>
    <s v="BA"/>
    <s v="BA2123"/>
    <s v="LHR"/>
    <s v="FRA"/>
    <s v="Germany"/>
    <s v="Europe"/>
    <s v="SHORT"/>
    <s v="A320"/>
    <n v="0"/>
    <n v="3"/>
    <n v="177"/>
    <n v="0"/>
    <n v="5"/>
    <n v="21"/>
    <m/>
    <m/>
  </r>
  <r>
    <d v="2025-06-07T00:00:00"/>
    <d v="1899-12-30T08:31:00"/>
    <s v="Morning"/>
    <s v="BA"/>
    <s v="BA3520"/>
    <s v="LHR"/>
    <s v="VIE"/>
    <s v="Austria"/>
    <s v="Europe"/>
    <s v="SHORT"/>
    <s v="A320"/>
    <n v="0"/>
    <n v="20"/>
    <n v="160"/>
    <n v="0"/>
    <n v="5"/>
    <n v="21"/>
    <n v="180"/>
    <s v="Group A"/>
  </r>
  <r>
    <d v="2025-05-18T00:00:00"/>
    <d v="1899-12-30T17:24:00"/>
    <s v="Afternoon"/>
    <s v="BA"/>
    <s v="BA7930"/>
    <s v="LHR"/>
    <s v="BCN"/>
    <s v="Spain"/>
    <s v="Europe"/>
    <s v="SHORT"/>
    <s v="A320"/>
    <n v="0"/>
    <n v="11"/>
    <n v="169"/>
    <n v="0"/>
    <n v="11"/>
    <n v="41"/>
    <m/>
    <m/>
  </r>
  <r>
    <d v="2025-10-10T00:00:00"/>
    <d v="1899-12-30T19:13:00"/>
    <s v="Evening"/>
    <s v="BA"/>
    <s v="BA9566"/>
    <s v="LHR"/>
    <s v="DXB"/>
    <s v="UAE"/>
    <s v="Middle East"/>
    <s v="LONG"/>
    <s v="A350"/>
    <n v="0"/>
    <n v="56"/>
    <n v="275"/>
    <n v="1"/>
    <n v="9"/>
    <n v="34"/>
    <m/>
    <m/>
  </r>
  <r>
    <d v="2025-05-22T00:00:00"/>
    <d v="1899-12-30T11:28:00"/>
    <s v="Morning"/>
    <s v="BA"/>
    <s v="BA3757"/>
    <s v="LHR"/>
    <s v="ORD"/>
    <s v="USA"/>
    <s v="North America"/>
    <s v="LONG"/>
    <s v="B787"/>
    <n v="8"/>
    <n v="42"/>
    <n v="166"/>
    <n v="0"/>
    <n v="1"/>
    <n v="10"/>
    <n v="216"/>
    <s v="Group B"/>
  </r>
  <r>
    <d v="2025-08-30T00:00:00"/>
    <d v="1899-12-30T12:21:00"/>
    <s v="Lunchtime"/>
    <s v="BA"/>
    <s v="BA7321"/>
    <s v="LHR"/>
    <s v="VIE"/>
    <s v="Austria"/>
    <s v="Europe"/>
    <s v="SHORT"/>
    <s v="A320"/>
    <n v="0"/>
    <n v="9"/>
    <n v="171"/>
    <n v="1"/>
    <n v="5"/>
    <n v="23"/>
    <m/>
    <m/>
  </r>
  <r>
    <d v="2025-05-07T00:00:00"/>
    <d v="1899-12-30T10:29:00"/>
    <s v="Morning"/>
    <s v="BA"/>
    <s v="BA8586"/>
    <s v="LHR"/>
    <s v="MUC"/>
    <s v="Germany"/>
    <s v="Europe"/>
    <s v="SHORT"/>
    <s v="A320"/>
    <n v="0"/>
    <n v="11"/>
    <n v="169"/>
    <n v="0"/>
    <n v="13"/>
    <n v="44"/>
    <n v="180"/>
    <s v="Group A"/>
  </r>
  <r>
    <d v="2025-06-07T00:00:00"/>
    <d v="1899-12-30T20:07:00"/>
    <s v="Evening"/>
    <s v="BA"/>
    <s v="BA8384"/>
    <s v="LHR"/>
    <s v="DXB"/>
    <s v="UAE"/>
    <s v="Middle East"/>
    <s v="LONG"/>
    <s v="A350"/>
    <n v="0"/>
    <n v="56"/>
    <n v="275"/>
    <n v="0"/>
    <n v="10"/>
    <n v="36"/>
    <m/>
    <m/>
  </r>
  <r>
    <d v="2025-07-25T00:00:00"/>
    <d v="1899-12-30T07:51:00"/>
    <s v="Morning"/>
    <s v="BA"/>
    <s v="BA5048"/>
    <s v="LHR"/>
    <s v="MUC"/>
    <s v="Germany"/>
    <s v="Europe"/>
    <s v="SHORT"/>
    <s v="A320"/>
    <n v="0"/>
    <n v="18"/>
    <n v="162"/>
    <n v="0"/>
    <n v="11"/>
    <n v="39"/>
    <n v="180"/>
    <s v="Group A"/>
  </r>
  <r>
    <d v="2025-09-13T00:00:00"/>
    <d v="1899-12-30T09:35:00"/>
    <s v="Morning"/>
    <s v="BA"/>
    <s v="BA1665"/>
    <s v="LHR"/>
    <s v="CDG"/>
    <s v="France"/>
    <s v="Europe"/>
    <s v="SHORT"/>
    <s v="A320"/>
    <n v="0"/>
    <n v="19"/>
    <n v="161"/>
    <n v="0"/>
    <n v="10"/>
    <n v="36"/>
    <n v="180"/>
    <s v="Group A"/>
  </r>
  <r>
    <d v="2025-08-02T00:00:00"/>
    <d v="1899-12-30T18:06:00"/>
    <s v="Evening"/>
    <s v="BA"/>
    <s v="BA8025"/>
    <s v="LHR"/>
    <s v="DXB"/>
    <s v="UAE"/>
    <s v="Middle East"/>
    <s v="LONG"/>
    <s v="A380"/>
    <n v="14"/>
    <n v="97"/>
    <n v="358"/>
    <n v="0"/>
    <n v="17"/>
    <n v="56"/>
    <m/>
    <m/>
  </r>
  <r>
    <d v="2025-05-18T00:00:00"/>
    <d v="1899-12-30T09:02:00"/>
    <s v="Morning"/>
    <s v="BA"/>
    <s v="BA2663"/>
    <s v="LHR"/>
    <s v="BCN"/>
    <s v="Spain"/>
    <s v="Europe"/>
    <s v="SHORT"/>
    <s v="A320"/>
    <n v="0"/>
    <n v="11"/>
    <n v="169"/>
    <n v="0"/>
    <n v="9"/>
    <n v="34"/>
    <n v="180"/>
    <s v="Group A"/>
  </r>
  <r>
    <d v="2025-08-26T00:00:00"/>
    <d v="1899-12-30T16:24:00"/>
    <s v="Afternoon"/>
    <s v="BA"/>
    <s v="BA8364"/>
    <s v="LHR"/>
    <s v="JFK"/>
    <s v="USA"/>
    <s v="North America"/>
    <s v="LONG"/>
    <s v="A350"/>
    <n v="0"/>
    <n v="56"/>
    <n v="275"/>
    <n v="1"/>
    <n v="6"/>
    <n v="24"/>
    <m/>
    <m/>
  </r>
  <r>
    <d v="2025-06-24T00:00:00"/>
    <d v="1899-12-30T16:59:00"/>
    <s v="Afternoon"/>
    <s v="BA"/>
    <s v="BA4422"/>
    <s v="LHR"/>
    <s v="MAD"/>
    <s v="Spain"/>
    <s v="Europe"/>
    <s v="SHORT"/>
    <s v="A320"/>
    <n v="0"/>
    <n v="13"/>
    <n v="167"/>
    <n v="0"/>
    <n v="3"/>
    <n v="16"/>
    <m/>
    <m/>
  </r>
  <r>
    <d v="2025-09-07T00:00:00"/>
    <d v="1899-12-30T06:38:00"/>
    <s v="Morning"/>
    <s v="BA"/>
    <s v="BA2908"/>
    <s v="LHR"/>
    <s v="ZRH"/>
    <s v="Switzerland"/>
    <s v="Europe"/>
    <s v="SHORT"/>
    <s v="A320"/>
    <n v="0"/>
    <n v="5"/>
    <n v="175"/>
    <n v="1"/>
    <n v="9"/>
    <n v="34"/>
    <n v="180"/>
    <s v="Group A"/>
  </r>
  <r>
    <d v="2025-04-10T00:00:00"/>
    <d v="1899-12-30T14:19:00"/>
    <s v="Afternoon"/>
    <s v="BA"/>
    <s v="BA3812"/>
    <s v="LHR"/>
    <s v="VIE"/>
    <s v="Austria"/>
    <s v="Europe"/>
    <s v="SHORT"/>
    <s v="A320"/>
    <n v="0"/>
    <n v="0"/>
    <n v="180"/>
    <n v="0"/>
    <n v="0"/>
    <n v="0"/>
    <m/>
    <m/>
  </r>
  <r>
    <d v="2025-07-15T00:00:00"/>
    <d v="1899-12-30T16:59:00"/>
    <s v="Afternoon"/>
    <s v="BA"/>
    <s v="BA5178"/>
    <s v="LHR"/>
    <s v="DXB"/>
    <s v="UAE"/>
    <s v="Middle East"/>
    <s v="LONG"/>
    <s v="B787"/>
    <n v="8"/>
    <n v="42"/>
    <n v="166"/>
    <n v="4"/>
    <n v="7"/>
    <n v="27"/>
    <m/>
    <m/>
  </r>
  <r>
    <d v="2025-09-14T00:00:00"/>
    <d v="1899-12-30T10:51:00"/>
    <s v="Morning"/>
    <s v="BA"/>
    <s v="BA4108"/>
    <s v="LHR"/>
    <s v="HND"/>
    <s v="Japan"/>
    <s v="Asia"/>
    <s v="LONG"/>
    <s v="B777"/>
    <n v="8"/>
    <n v="49"/>
    <n v="178"/>
    <n v="9"/>
    <n v="7"/>
    <n v="27"/>
    <n v="235"/>
    <s v="Group C"/>
  </r>
  <r>
    <d v="2025-06-04T00:00:00"/>
    <d v="1899-12-30T17:25:00"/>
    <s v="Afternoon"/>
    <s v="BA"/>
    <s v="BA5375"/>
    <s v="LHR"/>
    <s v="MAD"/>
    <s v="Spain"/>
    <s v="Europe"/>
    <s v="SHORT"/>
    <s v="A320"/>
    <n v="0"/>
    <n v="15"/>
    <n v="165"/>
    <n v="2"/>
    <n v="0"/>
    <n v="9"/>
    <m/>
    <m/>
  </r>
  <r>
    <d v="2025-06-30T00:00:00"/>
    <d v="1899-12-30T14:36:00"/>
    <s v="Afternoon"/>
    <s v="BA"/>
    <s v="BA8124"/>
    <s v="LHR"/>
    <s v="MUC"/>
    <s v="Germany"/>
    <s v="Europe"/>
    <s v="SHORT"/>
    <s v="A320"/>
    <n v="0"/>
    <n v="1"/>
    <n v="179"/>
    <n v="1"/>
    <n v="3"/>
    <n v="16"/>
    <m/>
    <m/>
  </r>
  <r>
    <d v="2025-05-24T00:00:00"/>
    <d v="1899-12-30T14:13:00"/>
    <s v="Afternoon"/>
    <s v="BA"/>
    <s v="BA4468"/>
    <s v="LHR"/>
    <s v="DFW"/>
    <s v="USA"/>
    <s v="North America"/>
    <s v="LONG"/>
    <s v="A350"/>
    <n v="0"/>
    <n v="56"/>
    <n v="275"/>
    <n v="0"/>
    <n v="12"/>
    <n v="43"/>
    <m/>
    <m/>
  </r>
  <r>
    <d v="2025-04-13T00:00:00"/>
    <d v="1899-12-30T16:30:00"/>
    <s v="Afternoon"/>
    <s v="BA"/>
    <s v="BA6223"/>
    <s v="LHR"/>
    <s v="ORD"/>
    <s v="USA"/>
    <s v="North America"/>
    <s v="LONG"/>
    <s v="A380"/>
    <n v="14"/>
    <n v="97"/>
    <n v="358"/>
    <n v="1"/>
    <n v="9"/>
    <n v="34"/>
    <m/>
    <m/>
  </r>
  <r>
    <d v="2025-09-24T00:00:00"/>
    <d v="1899-12-30T06:37:00"/>
    <s v="Morning"/>
    <s v="BA"/>
    <s v="BA5307"/>
    <s v="LHR"/>
    <s v="FRA"/>
    <s v="Germany"/>
    <s v="Europe"/>
    <s v="SHORT"/>
    <s v="A320"/>
    <n v="0"/>
    <n v="1"/>
    <n v="179"/>
    <n v="3"/>
    <n v="8"/>
    <n v="32"/>
    <n v="180"/>
    <s v="Group A"/>
  </r>
  <r>
    <d v="2025-10-10T00:00:00"/>
    <d v="1899-12-30T08:33:00"/>
    <s v="Morning"/>
    <s v="BA"/>
    <s v="BA9903"/>
    <s v="LHR"/>
    <s v="BCN"/>
    <s v="Spain"/>
    <s v="Europe"/>
    <s v="SHORT"/>
    <s v="A320"/>
    <n v="0"/>
    <n v="1"/>
    <n v="179"/>
    <n v="0"/>
    <n v="9"/>
    <n v="35"/>
    <n v="180"/>
    <s v="Group A"/>
  </r>
  <r>
    <d v="2025-10-29T00:00:00"/>
    <d v="1899-12-30T14:50:00"/>
    <s v="Afternoon"/>
    <s v="BA"/>
    <s v="BA3664"/>
    <s v="LHR"/>
    <s v="AMS"/>
    <s v="Netherlands"/>
    <s v="Europe"/>
    <s v="SHORT"/>
    <s v="A320"/>
    <n v="0"/>
    <n v="13"/>
    <n v="167"/>
    <n v="0"/>
    <n v="8"/>
    <n v="32"/>
    <m/>
    <m/>
  </r>
  <r>
    <d v="2025-07-11T00:00:00"/>
    <d v="1899-12-30T11:50:00"/>
    <s v="Morning"/>
    <s v="BA"/>
    <s v="BA5750"/>
    <s v="LHR"/>
    <s v="MUC"/>
    <s v="Germany"/>
    <s v="Europe"/>
    <s v="SHORT"/>
    <s v="A320"/>
    <n v="0"/>
    <n v="6"/>
    <n v="174"/>
    <n v="0"/>
    <n v="15"/>
    <n v="50"/>
    <n v="180"/>
    <s v="Group A"/>
  </r>
  <r>
    <d v="2025-08-06T00:00:00"/>
    <d v="1899-12-30T06:50:00"/>
    <s v="Morning"/>
    <s v="BA"/>
    <s v="BA6458"/>
    <s v="LHR"/>
    <s v="DFW"/>
    <s v="USA"/>
    <s v="North America"/>
    <s v="LONG"/>
    <s v="B777"/>
    <n v="0"/>
    <n v="32"/>
    <n v="300"/>
    <n v="0"/>
    <n v="8"/>
    <n v="32"/>
    <n v="332"/>
    <s v="Group B"/>
  </r>
  <r>
    <d v="2025-09-10T00:00:00"/>
    <d v="1899-12-30T09:35:00"/>
    <s v="Morning"/>
    <s v="BA"/>
    <s v="BA3074"/>
    <s v="LHR"/>
    <s v="BCN"/>
    <s v="Spain"/>
    <s v="Europe"/>
    <s v="SHORT"/>
    <s v="A320"/>
    <n v="0"/>
    <n v="5"/>
    <n v="175"/>
    <n v="0"/>
    <n v="0"/>
    <n v="8"/>
    <n v="180"/>
    <s v="Group A"/>
  </r>
  <r>
    <d v="2025-05-30T00:00:00"/>
    <d v="1899-12-30T18:21:00"/>
    <s v="Evening"/>
    <s v="BA"/>
    <s v="BA9906"/>
    <s v="LHR"/>
    <s v="AMS"/>
    <s v="Netherlands"/>
    <s v="Europe"/>
    <s v="SHORT"/>
    <s v="A320"/>
    <n v="0"/>
    <n v="12"/>
    <n v="168"/>
    <n v="0"/>
    <n v="17"/>
    <n v="56"/>
    <m/>
    <m/>
  </r>
  <r>
    <d v="2025-04-01T00:00:00"/>
    <d v="1899-12-30T10:59:00"/>
    <s v="Morning"/>
    <s v="BA"/>
    <s v="BA2599"/>
    <s v="LHR"/>
    <s v="JFK"/>
    <s v="USA"/>
    <s v="North America"/>
    <s v="LONG"/>
    <s v="B777"/>
    <n v="8"/>
    <n v="49"/>
    <n v="178"/>
    <n v="0"/>
    <n v="10"/>
    <n v="36"/>
    <n v="235"/>
    <s v="Group B"/>
  </r>
  <r>
    <d v="2025-09-01T00:00:00"/>
    <d v="1899-12-30T11:15:00"/>
    <s v="Morning"/>
    <s v="BA"/>
    <s v="BA5926"/>
    <s v="LHR"/>
    <s v="CDG"/>
    <s v="France"/>
    <s v="Europe"/>
    <s v="SHORT"/>
    <s v="A320"/>
    <n v="0"/>
    <n v="14"/>
    <n v="166"/>
    <n v="3"/>
    <n v="5"/>
    <n v="21"/>
    <n v="180"/>
    <s v="Group A"/>
  </r>
  <r>
    <d v="2025-04-11T00:00:00"/>
    <d v="1899-12-30T09:24:00"/>
    <s v="Morning"/>
    <s v="BA"/>
    <s v="BA1408"/>
    <s v="LHR"/>
    <s v="MUC"/>
    <s v="Germany"/>
    <s v="Europe"/>
    <s v="SHORT"/>
    <s v="A320"/>
    <n v="0"/>
    <n v="13"/>
    <n v="167"/>
    <n v="0"/>
    <n v="1"/>
    <n v="11"/>
    <n v="180"/>
    <s v="Group A"/>
  </r>
  <r>
    <d v="2025-05-17T00:00:00"/>
    <d v="1899-12-30T12:00:00"/>
    <s v="Lunchtime"/>
    <s v="BA"/>
    <s v="BA1804"/>
    <s v="LHR"/>
    <s v="VIE"/>
    <s v="Austria"/>
    <s v="Europe"/>
    <s v="SHORT"/>
    <s v="A320"/>
    <n v="0"/>
    <n v="2"/>
    <n v="178"/>
    <n v="1"/>
    <n v="10"/>
    <n v="36"/>
    <m/>
    <m/>
  </r>
  <r>
    <d v="2025-06-08T00:00:00"/>
    <d v="1899-12-30T10:19:00"/>
    <s v="Morning"/>
    <s v="BA"/>
    <s v="BA3913"/>
    <s v="LHR"/>
    <s v="IST"/>
    <s v="Turkey"/>
    <s v="Europe"/>
    <s v="SHORT"/>
    <s v="A320"/>
    <n v="0"/>
    <n v="7"/>
    <n v="173"/>
    <n v="0"/>
    <n v="7"/>
    <n v="28"/>
    <n v="180"/>
    <s v="Group A"/>
  </r>
  <r>
    <d v="2025-09-26T00:00:00"/>
    <d v="1899-12-30T17:14:00"/>
    <s v="Afternoon"/>
    <s v="BA"/>
    <s v="BA4979"/>
    <s v="LHR"/>
    <s v="MAD"/>
    <s v="Spain"/>
    <s v="Europe"/>
    <s v="SHORT"/>
    <s v="A320"/>
    <n v="0"/>
    <n v="2"/>
    <n v="178"/>
    <n v="0"/>
    <n v="16"/>
    <n v="55"/>
    <m/>
    <m/>
  </r>
  <r>
    <d v="2025-07-08T00:00:00"/>
    <d v="1899-12-30T22:09:00"/>
    <s v="Evening"/>
    <s v="BA"/>
    <s v="BA4252"/>
    <s v="LHR"/>
    <s v="BCN"/>
    <s v="Spain"/>
    <s v="Europe"/>
    <s v="SHORT"/>
    <s v="A320"/>
    <n v="0"/>
    <n v="15"/>
    <n v="165"/>
    <n v="0"/>
    <n v="6"/>
    <n v="25"/>
    <m/>
    <m/>
  </r>
  <r>
    <d v="2025-10-08T00:00:00"/>
    <d v="1899-12-30T12:14:00"/>
    <s v="Lunchtime"/>
    <s v="BA"/>
    <s v="BA2265"/>
    <s v="LHR"/>
    <s v="ZRH"/>
    <s v="Switzerland"/>
    <s v="Europe"/>
    <s v="SHORT"/>
    <s v="A320"/>
    <n v="0"/>
    <n v="4"/>
    <n v="176"/>
    <n v="0"/>
    <n v="3"/>
    <n v="17"/>
    <m/>
    <m/>
  </r>
  <r>
    <d v="2025-04-02T00:00:00"/>
    <d v="1899-12-30T21:06:00"/>
    <s v="Evening"/>
    <s v="BA"/>
    <s v="BA6158"/>
    <s v="LHR"/>
    <s v="ZRH"/>
    <s v="Switzerland"/>
    <s v="Europe"/>
    <s v="SHORT"/>
    <s v="A320"/>
    <n v="0"/>
    <n v="4"/>
    <n v="176"/>
    <n v="0"/>
    <n v="13"/>
    <n v="44"/>
    <m/>
    <m/>
  </r>
  <r>
    <d v="2025-09-28T00:00:00"/>
    <d v="1899-12-30T06:45:00"/>
    <s v="Morning"/>
    <s v="BA"/>
    <s v="BA8599"/>
    <s v="LHR"/>
    <s v="MUC"/>
    <s v="Germany"/>
    <s v="Europe"/>
    <s v="SHORT"/>
    <s v="A320"/>
    <n v="0"/>
    <n v="11"/>
    <n v="169"/>
    <n v="0"/>
    <n v="13"/>
    <n v="45"/>
    <n v="180"/>
    <s v="Group A"/>
  </r>
  <r>
    <d v="2025-10-19T00:00:00"/>
    <d v="1899-12-30T18:27:00"/>
    <s v="Evening"/>
    <s v="BA"/>
    <s v="BA3470"/>
    <s v="LHR"/>
    <s v="IST"/>
    <s v="Turkey"/>
    <s v="Europe"/>
    <s v="SHORT"/>
    <s v="A320"/>
    <n v="0"/>
    <n v="16"/>
    <n v="164"/>
    <n v="0"/>
    <n v="9"/>
    <n v="33"/>
    <m/>
    <m/>
  </r>
  <r>
    <d v="2025-08-15T00:00:00"/>
    <d v="1899-12-30T08:15:00"/>
    <s v="Morning"/>
    <s v="BA"/>
    <s v="BA8371"/>
    <s v="LHR"/>
    <s v="ORD"/>
    <s v="USA"/>
    <s v="North America"/>
    <s v="LONG"/>
    <s v="B787"/>
    <n v="8"/>
    <n v="48"/>
    <n v="200"/>
    <n v="1"/>
    <n v="11"/>
    <n v="41"/>
    <n v="256"/>
    <s v="Group B"/>
  </r>
  <r>
    <d v="2025-04-27T00:00:00"/>
    <d v="1899-12-30T08:50:00"/>
    <s v="Morning"/>
    <s v="BA"/>
    <s v="BA6310"/>
    <s v="LHR"/>
    <s v="LAX"/>
    <s v="USA"/>
    <s v="North America"/>
    <s v="LONG"/>
    <s v="A350"/>
    <n v="0"/>
    <n v="56"/>
    <n v="275"/>
    <n v="0"/>
    <n v="8"/>
    <n v="30"/>
    <n v="331"/>
    <s v="Group B"/>
  </r>
  <r>
    <d v="2025-09-14T00:00:00"/>
    <d v="1899-12-30T22:00:00"/>
    <s v="Evening"/>
    <s v="BA"/>
    <s v="BA8877"/>
    <s v="LHR"/>
    <s v="MUC"/>
    <s v="Germany"/>
    <s v="Europe"/>
    <s v="SHORT"/>
    <s v="A320"/>
    <n v="0"/>
    <n v="7"/>
    <n v="173"/>
    <n v="0"/>
    <n v="9"/>
    <n v="34"/>
    <m/>
    <m/>
  </r>
  <r>
    <d v="2025-09-06T00:00:00"/>
    <d v="1899-12-30T11:27:00"/>
    <s v="Morning"/>
    <s v="BA"/>
    <s v="BA9613"/>
    <s v="LHR"/>
    <s v="BCN"/>
    <s v="Spain"/>
    <s v="Europe"/>
    <s v="SHORT"/>
    <s v="A320"/>
    <n v="0"/>
    <n v="12"/>
    <n v="168"/>
    <n v="0"/>
    <n v="14"/>
    <n v="48"/>
    <n v="180"/>
    <s v="Group A"/>
  </r>
  <r>
    <d v="2025-04-09T00:00:00"/>
    <d v="1899-12-30T22:05:00"/>
    <s v="Evening"/>
    <s v="BA"/>
    <s v="BA3851"/>
    <s v="LHR"/>
    <s v="MUC"/>
    <s v="Germany"/>
    <s v="Europe"/>
    <s v="SHORT"/>
    <s v="A320"/>
    <n v="0"/>
    <n v="6"/>
    <n v="174"/>
    <n v="0"/>
    <n v="11"/>
    <n v="40"/>
    <m/>
    <m/>
  </r>
  <r>
    <d v="2025-07-03T00:00:00"/>
    <d v="1899-12-30T10:54:00"/>
    <s v="Morning"/>
    <s v="BA"/>
    <s v="BA5600"/>
    <s v="LHR"/>
    <s v="FRA"/>
    <s v="Germany"/>
    <s v="Europe"/>
    <s v="SHORT"/>
    <s v="A320"/>
    <n v="0"/>
    <n v="13"/>
    <n v="167"/>
    <n v="0"/>
    <n v="7"/>
    <n v="28"/>
    <n v="180"/>
    <s v="Group A"/>
  </r>
  <r>
    <d v="2025-05-04T00:00:00"/>
    <d v="1899-12-30T12:35:00"/>
    <s v="Lunchtime"/>
    <s v="BA"/>
    <s v="BA9812"/>
    <s v="LHR"/>
    <s v="CDG"/>
    <s v="France"/>
    <s v="Europe"/>
    <s v="SHORT"/>
    <s v="A320"/>
    <n v="0"/>
    <n v="5"/>
    <n v="175"/>
    <n v="0"/>
    <n v="15"/>
    <n v="51"/>
    <m/>
    <m/>
  </r>
  <r>
    <d v="2025-06-27T00:00:00"/>
    <d v="1899-12-30T22:54:00"/>
    <s v="Evening"/>
    <s v="BA"/>
    <s v="BA7066"/>
    <s v="LHR"/>
    <s v="BCN"/>
    <s v="Spain"/>
    <s v="Europe"/>
    <s v="SHORT"/>
    <s v="A320"/>
    <n v="0"/>
    <n v="5"/>
    <n v="175"/>
    <n v="0"/>
    <n v="0"/>
    <n v="0"/>
    <m/>
    <m/>
  </r>
  <r>
    <d v="2025-09-19T00:00:00"/>
    <d v="1899-12-30T17:39:00"/>
    <s v="Afternoon"/>
    <s v="BA"/>
    <s v="BA7936"/>
    <s v="LHR"/>
    <s v="VIE"/>
    <s v="Austria"/>
    <s v="Europe"/>
    <s v="SHORT"/>
    <s v="A320"/>
    <n v="0"/>
    <n v="0"/>
    <n v="180"/>
    <n v="0"/>
    <n v="19"/>
    <n v="62"/>
    <m/>
    <m/>
  </r>
  <r>
    <d v="2025-08-11T00:00:00"/>
    <d v="1899-12-30T21:33:00"/>
    <s v="Evening"/>
    <s v="BA"/>
    <s v="BA1900"/>
    <s v="LHR"/>
    <s v="DFW"/>
    <s v="USA"/>
    <s v="North America"/>
    <s v="LONG"/>
    <s v="B787"/>
    <n v="8"/>
    <n v="48"/>
    <n v="200"/>
    <n v="0"/>
    <n v="0"/>
    <n v="4"/>
    <m/>
    <m/>
  </r>
  <r>
    <d v="2025-09-06T00:00:00"/>
    <d v="1899-12-30T13:14:00"/>
    <s v="Lunchtime"/>
    <s v="BA"/>
    <s v="BA1430"/>
    <s v="LHR"/>
    <s v="DFW"/>
    <s v="USA"/>
    <s v="North America"/>
    <s v="LONG"/>
    <s v="B787"/>
    <n v="0"/>
    <n v="35"/>
    <n v="179"/>
    <n v="0"/>
    <n v="4"/>
    <n v="21"/>
    <m/>
    <m/>
  </r>
  <r>
    <d v="2025-05-23T00:00:00"/>
    <d v="1899-12-30T14:54:00"/>
    <s v="Afternoon"/>
    <s v="BA"/>
    <s v="BA9406"/>
    <s v="LHR"/>
    <s v="MUC"/>
    <s v="Germany"/>
    <s v="Europe"/>
    <s v="SHORT"/>
    <s v="A320"/>
    <n v="0"/>
    <n v="14"/>
    <n v="166"/>
    <n v="1"/>
    <n v="8"/>
    <n v="30"/>
    <m/>
    <m/>
  </r>
  <r>
    <d v="2025-08-06T00:00:00"/>
    <d v="1899-12-30T16:13:00"/>
    <s v="Afternoon"/>
    <s v="BA"/>
    <s v="BA8815"/>
    <s v="LHR"/>
    <s v="ZRH"/>
    <s v="Switzerland"/>
    <s v="Europe"/>
    <s v="SHORT"/>
    <s v="A320"/>
    <n v="0"/>
    <n v="3"/>
    <n v="177"/>
    <n v="0"/>
    <n v="7"/>
    <n v="28"/>
    <m/>
    <m/>
  </r>
  <r>
    <d v="2025-04-06T00:00:00"/>
    <d v="1899-12-30T12:56:00"/>
    <s v="Lunchtime"/>
    <s v="BA"/>
    <s v="BA3443"/>
    <s v="LHR"/>
    <s v="MAD"/>
    <s v="Spain"/>
    <s v="Europe"/>
    <s v="SHORT"/>
    <s v="A320"/>
    <n v="0"/>
    <n v="0"/>
    <n v="180"/>
    <n v="0"/>
    <n v="13"/>
    <n v="46"/>
    <m/>
    <m/>
  </r>
  <r>
    <d v="2025-09-07T00:00:00"/>
    <d v="1899-12-30T07:27:00"/>
    <s v="Morning"/>
    <s v="BA"/>
    <s v="BA6277"/>
    <s v="LHR"/>
    <s v="IST"/>
    <s v="Turkey"/>
    <s v="Europe"/>
    <s v="SHORT"/>
    <s v="A320"/>
    <n v="0"/>
    <n v="18"/>
    <n v="162"/>
    <n v="2"/>
    <n v="2"/>
    <n v="14"/>
    <n v="180"/>
    <s v="Group A"/>
  </r>
  <r>
    <d v="2025-04-16T00:00:00"/>
    <d v="1899-12-30T19:38:00"/>
    <s v="Evening"/>
    <s v="BA"/>
    <s v="BA5020"/>
    <s v="LHR"/>
    <s v="FRA"/>
    <s v="Germany"/>
    <s v="Europe"/>
    <s v="SHORT"/>
    <s v="A320"/>
    <n v="0"/>
    <n v="0"/>
    <n v="180"/>
    <n v="1"/>
    <n v="9"/>
    <n v="34"/>
    <m/>
    <m/>
  </r>
  <r>
    <d v="2025-09-11T00:00:00"/>
    <d v="1899-12-30T10:51:00"/>
    <s v="Morning"/>
    <s v="BA"/>
    <s v="BA4383"/>
    <s v="LHR"/>
    <s v="CDG"/>
    <s v="France"/>
    <s v="Europe"/>
    <s v="SHORT"/>
    <s v="A320"/>
    <n v="0"/>
    <n v="10"/>
    <n v="170"/>
    <n v="0"/>
    <n v="5"/>
    <n v="21"/>
    <n v="180"/>
    <s v="Group A"/>
  </r>
  <r>
    <d v="2025-05-30T00:00:00"/>
    <d v="1899-12-30T09:12:00"/>
    <s v="Morning"/>
    <s v="BA"/>
    <s v="BA8855"/>
    <s v="LHR"/>
    <s v="JFK"/>
    <s v="USA"/>
    <s v="North America"/>
    <s v="LONG"/>
    <s v="A380"/>
    <n v="14"/>
    <n v="97"/>
    <n v="358"/>
    <n v="2"/>
    <n v="9"/>
    <n v="35"/>
    <n v="469"/>
    <s v="Group B"/>
  </r>
  <r>
    <d v="2025-07-05T00:00:00"/>
    <d v="1899-12-30T09:56:00"/>
    <s v="Morning"/>
    <s v="BA"/>
    <s v="BA8027"/>
    <s v="LHR"/>
    <s v="MUC"/>
    <s v="Germany"/>
    <s v="Europe"/>
    <s v="SHORT"/>
    <s v="A320"/>
    <n v="0"/>
    <n v="6"/>
    <n v="174"/>
    <n v="0"/>
    <n v="7"/>
    <n v="29"/>
    <n v="180"/>
    <s v="Group A"/>
  </r>
  <r>
    <d v="2025-10-04T00:00:00"/>
    <d v="1899-12-30T08:37:00"/>
    <s v="Morning"/>
    <s v="BA"/>
    <s v="BA5798"/>
    <s v="LHR"/>
    <s v="DFW"/>
    <s v="USA"/>
    <s v="North America"/>
    <s v="LONG"/>
    <s v="B787"/>
    <n v="0"/>
    <n v="31"/>
    <n v="173"/>
    <n v="0"/>
    <n v="8"/>
    <n v="32"/>
    <n v="204"/>
    <s v="Group B"/>
  </r>
  <r>
    <d v="2025-09-20T00:00:00"/>
    <d v="1899-12-30T11:46:00"/>
    <s v="Morning"/>
    <s v="BA"/>
    <s v="BA6112"/>
    <s v="LHR"/>
    <s v="MAD"/>
    <s v="Spain"/>
    <s v="Europe"/>
    <s v="SHORT"/>
    <s v="A320"/>
    <n v="0"/>
    <n v="3"/>
    <n v="177"/>
    <n v="5"/>
    <n v="5"/>
    <n v="22"/>
    <n v="180"/>
    <s v="Group A"/>
  </r>
  <r>
    <d v="2025-06-25T00:00:00"/>
    <d v="1899-12-30T08:16:00"/>
    <s v="Morning"/>
    <s v="BA"/>
    <s v="BA3264"/>
    <s v="LHR"/>
    <s v="DXB"/>
    <s v="UAE"/>
    <s v="Middle East"/>
    <s v="LONG"/>
    <s v="B777"/>
    <n v="0"/>
    <n v="32"/>
    <n v="304"/>
    <n v="2"/>
    <n v="5"/>
    <n v="22"/>
    <n v="336"/>
    <s v="Group C"/>
  </r>
  <r>
    <d v="2025-09-15T00:00:00"/>
    <d v="1899-12-30T18:51:00"/>
    <s v="Evening"/>
    <s v="BA"/>
    <s v="BA8446"/>
    <s v="LHR"/>
    <s v="VIE"/>
    <s v="Austria"/>
    <s v="Europe"/>
    <s v="SHORT"/>
    <s v="A320"/>
    <n v="0"/>
    <n v="14"/>
    <n v="166"/>
    <n v="0"/>
    <n v="9"/>
    <n v="35"/>
    <m/>
    <m/>
  </r>
  <r>
    <d v="2025-09-14T00:00:00"/>
    <d v="1899-12-30T14:38:00"/>
    <s v="Afternoon"/>
    <s v="BA"/>
    <s v="BA3587"/>
    <s v="LHR"/>
    <s v="LAX"/>
    <s v="USA"/>
    <s v="North America"/>
    <s v="LONG"/>
    <s v="B777"/>
    <n v="8"/>
    <n v="49"/>
    <n v="178"/>
    <n v="1"/>
    <n v="13"/>
    <n v="45"/>
    <m/>
    <m/>
  </r>
  <r>
    <d v="2025-06-28T00:00:00"/>
    <d v="1899-12-30T18:28:00"/>
    <s v="Evening"/>
    <s v="BA"/>
    <s v="BA1611"/>
    <s v="LHR"/>
    <s v="ORD"/>
    <s v="USA"/>
    <s v="North America"/>
    <s v="LONG"/>
    <s v="B777"/>
    <n v="0"/>
    <n v="48"/>
    <n v="224"/>
    <n v="1"/>
    <n v="4"/>
    <n v="21"/>
    <m/>
    <m/>
  </r>
  <r>
    <d v="2025-08-01T00:00:00"/>
    <d v="1899-12-30T15:37:00"/>
    <s v="Afternoon"/>
    <s v="BA"/>
    <s v="BA6509"/>
    <s v="LHR"/>
    <s v="AMS"/>
    <s v="Netherlands"/>
    <s v="Europe"/>
    <s v="SHORT"/>
    <s v="A320"/>
    <n v="0"/>
    <n v="13"/>
    <n v="167"/>
    <n v="0"/>
    <n v="3"/>
    <n v="17"/>
    <m/>
    <m/>
  </r>
  <r>
    <d v="2025-08-22T00:00:00"/>
    <d v="1899-12-30T16:52:00"/>
    <s v="Afternoon"/>
    <s v="BA"/>
    <s v="BA4227"/>
    <s v="LHR"/>
    <s v="DFW"/>
    <s v="USA"/>
    <s v="North America"/>
    <s v="LONG"/>
    <s v="B787"/>
    <n v="0"/>
    <n v="31"/>
    <n v="173"/>
    <n v="0"/>
    <n v="11"/>
    <n v="40"/>
    <m/>
    <m/>
  </r>
  <r>
    <d v="2025-10-11T00:00:00"/>
    <d v="1899-12-30T10:20:00"/>
    <s v="Morning"/>
    <s v="BA"/>
    <s v="BA1064"/>
    <s v="LHR"/>
    <s v="IST"/>
    <s v="Turkey"/>
    <s v="Europe"/>
    <s v="SHORT"/>
    <s v="A320"/>
    <n v="0"/>
    <n v="13"/>
    <n v="167"/>
    <n v="0"/>
    <n v="8"/>
    <n v="30"/>
    <n v="180"/>
    <s v="Group A"/>
  </r>
  <r>
    <d v="2025-04-21T00:00:00"/>
    <d v="1899-12-30T21:40:00"/>
    <s v="Evening"/>
    <s v="BA"/>
    <s v="BA4251"/>
    <s v="LHR"/>
    <s v="HND"/>
    <s v="Japan"/>
    <s v="Asia"/>
    <s v="LONG"/>
    <s v="B787"/>
    <n v="8"/>
    <n v="48"/>
    <n v="200"/>
    <n v="2"/>
    <n v="12"/>
    <n v="43"/>
    <m/>
    <m/>
  </r>
  <r>
    <d v="2025-06-27T00:00:00"/>
    <d v="1899-12-30T16:57:00"/>
    <s v="Afternoon"/>
    <s v="BA"/>
    <s v="BA9926"/>
    <s v="LHR"/>
    <s v="JFK"/>
    <s v="USA"/>
    <s v="North America"/>
    <s v="LONG"/>
    <s v="B787"/>
    <n v="0"/>
    <n v="35"/>
    <n v="179"/>
    <n v="0"/>
    <n v="3"/>
    <n v="16"/>
    <m/>
    <m/>
  </r>
  <r>
    <d v="2025-09-30T00:00:00"/>
    <d v="1899-12-30T22:27:00"/>
    <s v="Evening"/>
    <s v="BA"/>
    <s v="BA8860"/>
    <s v="LHR"/>
    <s v="LAX"/>
    <s v="USA"/>
    <s v="North America"/>
    <s v="LONG"/>
    <s v="B777"/>
    <n v="8"/>
    <n v="49"/>
    <n v="178"/>
    <n v="1"/>
    <n v="0"/>
    <n v="3"/>
    <m/>
    <m/>
  </r>
  <r>
    <d v="2025-05-11T00:00:00"/>
    <d v="1899-12-30T21:19:00"/>
    <s v="Evening"/>
    <s v="BA"/>
    <s v="BA9442"/>
    <s v="LHR"/>
    <s v="ZRH"/>
    <s v="Switzerland"/>
    <s v="Europe"/>
    <s v="SHORT"/>
    <s v="A320"/>
    <n v="0"/>
    <n v="3"/>
    <n v="177"/>
    <n v="0"/>
    <n v="5"/>
    <n v="22"/>
    <m/>
    <m/>
  </r>
  <r>
    <d v="2025-08-04T00:00:00"/>
    <d v="1899-12-30T08:08:00"/>
    <s v="Morning"/>
    <s v="BA"/>
    <s v="BA7726"/>
    <s v="LHR"/>
    <s v="BCN"/>
    <s v="Spain"/>
    <s v="Europe"/>
    <s v="SHORT"/>
    <s v="A320"/>
    <n v="0"/>
    <n v="16"/>
    <n v="164"/>
    <n v="0"/>
    <n v="4"/>
    <n v="18"/>
    <n v="180"/>
    <s v="Group A"/>
  </r>
  <r>
    <d v="2025-05-15T00:00:00"/>
    <d v="1899-12-30T11:25:00"/>
    <s v="Morning"/>
    <s v="BA"/>
    <s v="BA7426"/>
    <s v="LHR"/>
    <s v="ZRH"/>
    <s v="Switzerland"/>
    <s v="Europe"/>
    <s v="SHORT"/>
    <s v="A320"/>
    <n v="0"/>
    <n v="2"/>
    <n v="178"/>
    <n v="1"/>
    <n v="7"/>
    <n v="29"/>
    <n v="180"/>
    <s v="Group A"/>
  </r>
  <r>
    <d v="2025-04-24T00:00:00"/>
    <d v="1899-12-30T08:06:00"/>
    <s v="Morning"/>
    <s v="BA"/>
    <s v="BA4185"/>
    <s v="LHR"/>
    <s v="ZRH"/>
    <s v="Switzerland"/>
    <s v="Europe"/>
    <s v="SHORT"/>
    <s v="A320"/>
    <n v="0"/>
    <n v="9"/>
    <n v="171"/>
    <n v="1"/>
    <n v="4"/>
    <n v="20"/>
    <n v="180"/>
    <s v="Group A"/>
  </r>
  <r>
    <d v="2025-05-18T00:00:00"/>
    <d v="1899-12-30T15:41:00"/>
    <s v="Afternoon"/>
    <s v="BA"/>
    <s v="BA5400"/>
    <s v="LHR"/>
    <s v="CDG"/>
    <s v="France"/>
    <s v="Europe"/>
    <s v="SHORT"/>
    <s v="A320"/>
    <n v="0"/>
    <n v="12"/>
    <n v="168"/>
    <n v="0"/>
    <n v="12"/>
    <n v="42"/>
    <m/>
    <m/>
  </r>
  <r>
    <d v="2025-08-16T00:00:00"/>
    <d v="1899-12-30T22:09:00"/>
    <s v="Evening"/>
    <s v="BA"/>
    <s v="BA6256"/>
    <s v="LHR"/>
    <s v="MUC"/>
    <s v="Germany"/>
    <s v="Europe"/>
    <s v="SHORT"/>
    <s v="A320"/>
    <n v="0"/>
    <n v="7"/>
    <n v="173"/>
    <n v="0"/>
    <n v="6"/>
    <n v="26"/>
    <m/>
    <m/>
  </r>
  <r>
    <d v="2025-05-18T00:00:00"/>
    <d v="1899-12-30T10:00:00"/>
    <s v="Morning"/>
    <s v="BA"/>
    <s v="BA4034"/>
    <s v="LHR"/>
    <s v="AMS"/>
    <s v="Netherlands"/>
    <s v="Europe"/>
    <s v="SHORT"/>
    <s v="A320"/>
    <n v="0"/>
    <n v="10"/>
    <n v="170"/>
    <n v="0"/>
    <n v="9"/>
    <n v="33"/>
    <n v="180"/>
    <s v="Group A"/>
  </r>
  <r>
    <d v="2025-04-18T00:00:00"/>
    <d v="1899-12-30T14:24:00"/>
    <s v="Afternoon"/>
    <s v="BA"/>
    <s v="BA9900"/>
    <s v="LHR"/>
    <s v="ORD"/>
    <s v="USA"/>
    <s v="North America"/>
    <s v="LONG"/>
    <s v="B787"/>
    <n v="8"/>
    <n v="48"/>
    <n v="200"/>
    <n v="0"/>
    <n v="9"/>
    <n v="33"/>
    <m/>
    <m/>
  </r>
  <r>
    <d v="2025-06-03T00:00:00"/>
    <d v="1899-12-30T16:58:00"/>
    <s v="Afternoon"/>
    <s v="BA"/>
    <s v="BA9480"/>
    <s v="LHR"/>
    <s v="DFW"/>
    <s v="USA"/>
    <s v="North America"/>
    <s v="LONG"/>
    <s v="B777"/>
    <n v="8"/>
    <n v="49"/>
    <n v="178"/>
    <n v="0"/>
    <n v="9"/>
    <n v="33"/>
    <m/>
    <m/>
  </r>
  <r>
    <d v="2025-07-08T00:00:00"/>
    <d v="1899-12-30T07:30:00"/>
    <s v="Morning"/>
    <s v="BA"/>
    <s v="BA4203"/>
    <s v="LHR"/>
    <s v="CDG"/>
    <s v="France"/>
    <s v="Europe"/>
    <s v="SHORT"/>
    <s v="A320"/>
    <n v="0"/>
    <n v="2"/>
    <n v="178"/>
    <n v="1"/>
    <n v="8"/>
    <n v="30"/>
    <n v="180"/>
    <s v="Group A"/>
  </r>
  <r>
    <d v="2025-10-06T00:00:00"/>
    <d v="1899-12-30T17:38:00"/>
    <s v="Afternoon"/>
    <s v="BA"/>
    <s v="BA2392"/>
    <s v="LHR"/>
    <s v="LAX"/>
    <s v="USA"/>
    <s v="North America"/>
    <s v="LONG"/>
    <s v="B787"/>
    <n v="8"/>
    <n v="42"/>
    <n v="166"/>
    <n v="0"/>
    <n v="11"/>
    <n v="38"/>
    <m/>
    <m/>
  </r>
  <r>
    <d v="2025-08-19T00:00:00"/>
    <d v="1899-12-30T20:13:00"/>
    <s v="Evening"/>
    <s v="BA"/>
    <s v="BA4704"/>
    <s v="LHR"/>
    <s v="AMS"/>
    <s v="Netherlands"/>
    <s v="Europe"/>
    <s v="SHORT"/>
    <s v="A320"/>
    <n v="0"/>
    <n v="12"/>
    <n v="168"/>
    <n v="0"/>
    <n v="3"/>
    <n v="18"/>
    <m/>
    <m/>
  </r>
  <r>
    <d v="2025-04-17T00:00:00"/>
    <d v="1899-12-30T19:13:00"/>
    <s v="Evening"/>
    <s v="BA"/>
    <s v="BA3011"/>
    <s v="LHR"/>
    <s v="HND"/>
    <s v="Japan"/>
    <s v="Asia"/>
    <s v="LONG"/>
    <s v="B777"/>
    <n v="8"/>
    <n v="49"/>
    <n v="178"/>
    <n v="0"/>
    <n v="15"/>
    <n v="52"/>
    <m/>
    <m/>
  </r>
  <r>
    <d v="2025-09-11T00:00:00"/>
    <d v="1899-12-30T13:02:00"/>
    <s v="Lunchtime"/>
    <s v="BA"/>
    <s v="BA1760"/>
    <s v="LHR"/>
    <s v="BCN"/>
    <s v="Spain"/>
    <s v="Europe"/>
    <s v="SHORT"/>
    <s v="A320"/>
    <n v="0"/>
    <n v="9"/>
    <n v="171"/>
    <n v="2"/>
    <n v="6"/>
    <n v="27"/>
    <m/>
    <m/>
  </r>
  <r>
    <d v="2025-06-05T00:00:00"/>
    <d v="1899-12-30T18:04:00"/>
    <s v="Evening"/>
    <s v="BA"/>
    <s v="BA6319"/>
    <s v="LHR"/>
    <s v="BCN"/>
    <s v="Spain"/>
    <s v="Europe"/>
    <s v="SHORT"/>
    <s v="A320"/>
    <n v="0"/>
    <n v="14"/>
    <n v="166"/>
    <n v="0"/>
    <n v="1"/>
    <n v="10"/>
    <m/>
    <m/>
  </r>
  <r>
    <d v="2025-07-10T00:00:00"/>
    <d v="1899-12-30T19:06:00"/>
    <s v="Evening"/>
    <s v="BA"/>
    <s v="BA5959"/>
    <s v="LHR"/>
    <s v="MUC"/>
    <s v="Germany"/>
    <s v="Europe"/>
    <s v="SHORT"/>
    <s v="A320"/>
    <n v="0"/>
    <n v="14"/>
    <n v="166"/>
    <n v="1"/>
    <n v="9"/>
    <n v="33"/>
    <m/>
    <m/>
  </r>
  <r>
    <d v="2025-04-02T00:00:00"/>
    <d v="1899-12-30T12:28:00"/>
    <s v="Lunchtime"/>
    <s v="BA"/>
    <s v="BA7399"/>
    <s v="LHR"/>
    <s v="DXB"/>
    <s v="UAE"/>
    <s v="Middle East"/>
    <s v="LONG"/>
    <s v="B777"/>
    <n v="8"/>
    <n v="49"/>
    <n v="178"/>
    <n v="0"/>
    <n v="3"/>
    <n v="17"/>
    <m/>
    <m/>
  </r>
  <r>
    <d v="2025-05-18T00:00:00"/>
    <d v="1899-12-30T06:50:00"/>
    <s v="Morning"/>
    <s v="BA"/>
    <s v="BA2672"/>
    <s v="LHR"/>
    <s v="ZRH"/>
    <s v="Switzerland"/>
    <s v="Europe"/>
    <s v="SHORT"/>
    <s v="A320"/>
    <n v="0"/>
    <n v="11"/>
    <n v="169"/>
    <n v="0"/>
    <n v="11"/>
    <n v="41"/>
    <n v="180"/>
    <s v="Group A"/>
  </r>
  <r>
    <d v="2025-06-04T00:00:00"/>
    <d v="1899-12-30T15:17:00"/>
    <s v="Afternoon"/>
    <s v="BA"/>
    <s v="BA7214"/>
    <s v="LHR"/>
    <s v="MAD"/>
    <s v="Spain"/>
    <s v="Europe"/>
    <s v="SHORT"/>
    <s v="A320"/>
    <n v="0"/>
    <n v="3"/>
    <n v="177"/>
    <n v="0"/>
    <n v="20"/>
    <n v="65"/>
    <m/>
    <m/>
  </r>
  <r>
    <d v="2025-05-24T00:00:00"/>
    <d v="1899-12-30T08:33:00"/>
    <s v="Morning"/>
    <s v="BA"/>
    <s v="BA5498"/>
    <s v="LHR"/>
    <s v="VIE"/>
    <s v="Austria"/>
    <s v="Europe"/>
    <s v="SHORT"/>
    <s v="A320"/>
    <n v="0"/>
    <n v="15"/>
    <n v="165"/>
    <n v="0"/>
    <n v="3"/>
    <n v="18"/>
    <n v="180"/>
    <s v="Group A"/>
  </r>
  <r>
    <d v="2025-08-23T00:00:00"/>
    <d v="1899-12-30T08:23:00"/>
    <s v="Morning"/>
    <s v="BA"/>
    <s v="BA7754"/>
    <s v="LHR"/>
    <s v="BCN"/>
    <s v="Spain"/>
    <s v="Europe"/>
    <s v="SHORT"/>
    <s v="A320"/>
    <n v="0"/>
    <n v="11"/>
    <n v="169"/>
    <n v="1"/>
    <n v="10"/>
    <n v="35"/>
    <n v="180"/>
    <s v="Group A"/>
  </r>
  <r>
    <d v="2025-09-17T00:00:00"/>
    <d v="1899-12-30T14:47:00"/>
    <s v="Afternoon"/>
    <s v="BA"/>
    <s v="BA1211"/>
    <s v="LHR"/>
    <s v="CDG"/>
    <s v="France"/>
    <s v="Europe"/>
    <s v="SHORT"/>
    <s v="A320"/>
    <n v="0"/>
    <n v="6"/>
    <n v="174"/>
    <n v="0"/>
    <n v="0"/>
    <n v="3"/>
    <m/>
    <m/>
  </r>
  <r>
    <d v="2025-04-02T00:00:00"/>
    <d v="1899-12-30T17:21:00"/>
    <s v="Afternoon"/>
    <s v="BA"/>
    <s v="BA8084"/>
    <s v="LHR"/>
    <s v="ZRH"/>
    <s v="Switzerland"/>
    <s v="Europe"/>
    <s v="SHORT"/>
    <s v="A320"/>
    <n v="0"/>
    <n v="8"/>
    <n v="172"/>
    <n v="0"/>
    <n v="10"/>
    <n v="37"/>
    <m/>
    <m/>
  </r>
  <r>
    <d v="2025-05-09T00:00:00"/>
    <d v="1899-12-30T11:26:00"/>
    <s v="Morning"/>
    <s v="BA"/>
    <s v="BA2644"/>
    <s v="LHR"/>
    <s v="FRA"/>
    <s v="Germany"/>
    <s v="Europe"/>
    <s v="SHORT"/>
    <s v="A320"/>
    <n v="0"/>
    <n v="10"/>
    <n v="170"/>
    <n v="0"/>
    <n v="3"/>
    <n v="16"/>
    <n v="180"/>
    <s v="Group A"/>
  </r>
  <r>
    <d v="2025-09-11T00:00:00"/>
    <d v="1899-12-30T09:20:00"/>
    <s v="Morning"/>
    <s v="BA"/>
    <s v="BA5398"/>
    <s v="LHR"/>
    <s v="ORD"/>
    <s v="USA"/>
    <s v="North America"/>
    <s v="LONG"/>
    <s v="A380"/>
    <n v="14"/>
    <n v="97"/>
    <n v="358"/>
    <n v="0"/>
    <n v="4"/>
    <n v="21"/>
    <n v="469"/>
    <s v="Group B"/>
  </r>
  <r>
    <d v="2025-09-24T00:00:00"/>
    <d v="1899-12-30T12:08:00"/>
    <s v="Lunchtime"/>
    <s v="BA"/>
    <s v="BA2725"/>
    <s v="LHR"/>
    <s v="MAD"/>
    <s v="Spain"/>
    <s v="Europe"/>
    <s v="SHORT"/>
    <s v="A320"/>
    <n v="0"/>
    <n v="13"/>
    <n v="167"/>
    <n v="0"/>
    <n v="2"/>
    <n v="13"/>
    <m/>
    <m/>
  </r>
  <r>
    <d v="2025-05-11T00:00:00"/>
    <d v="1899-12-30T22:10:00"/>
    <s v="Evening"/>
    <s v="BA"/>
    <s v="BA7414"/>
    <s v="LHR"/>
    <s v="AMS"/>
    <s v="Netherlands"/>
    <s v="Europe"/>
    <s v="SHORT"/>
    <s v="A320"/>
    <n v="0"/>
    <n v="19"/>
    <n v="161"/>
    <n v="1"/>
    <n v="12"/>
    <n v="42"/>
    <m/>
    <m/>
  </r>
  <r>
    <d v="2025-09-02T00:00:00"/>
    <d v="1899-12-30T13:37:00"/>
    <s v="Lunchtime"/>
    <s v="BA"/>
    <s v="BA6792"/>
    <s v="LHR"/>
    <s v="FRA"/>
    <s v="Germany"/>
    <s v="Europe"/>
    <s v="SHORT"/>
    <s v="A320"/>
    <n v="0"/>
    <n v="10"/>
    <n v="170"/>
    <n v="1"/>
    <n v="13"/>
    <n v="46"/>
    <m/>
    <m/>
  </r>
  <r>
    <d v="2025-10-02T00:00:00"/>
    <d v="1899-12-30T10:18:00"/>
    <s v="Morning"/>
    <s v="BA"/>
    <s v="BA6278"/>
    <s v="LHR"/>
    <s v="MUC"/>
    <s v="Germany"/>
    <s v="Europe"/>
    <s v="SHORT"/>
    <s v="A320"/>
    <n v="0"/>
    <n v="6"/>
    <n v="174"/>
    <n v="1"/>
    <n v="8"/>
    <n v="31"/>
    <n v="180"/>
    <s v="Group A"/>
  </r>
  <r>
    <d v="2025-10-21T00:00:00"/>
    <d v="1899-12-30T19:37:00"/>
    <s v="Evening"/>
    <s v="BA"/>
    <s v="BA1402"/>
    <s v="LHR"/>
    <s v="HND"/>
    <s v="Japan"/>
    <s v="Asia"/>
    <s v="LONG"/>
    <s v="B787"/>
    <n v="8"/>
    <n v="48"/>
    <n v="200"/>
    <n v="0"/>
    <n v="3"/>
    <n v="17"/>
    <m/>
    <m/>
  </r>
  <r>
    <d v="2025-07-05T00:00:00"/>
    <d v="1899-12-30T09:53:00"/>
    <s v="Morning"/>
    <s v="BA"/>
    <s v="BA1371"/>
    <s v="LHR"/>
    <s v="CDG"/>
    <s v="France"/>
    <s v="Europe"/>
    <s v="SHORT"/>
    <s v="A320"/>
    <n v="0"/>
    <n v="4"/>
    <n v="176"/>
    <n v="1"/>
    <n v="16"/>
    <n v="55"/>
    <n v="180"/>
    <s v="Group A"/>
  </r>
  <r>
    <d v="2025-05-23T00:00:00"/>
    <d v="1899-12-30T17:53:00"/>
    <s v="Afternoon"/>
    <s v="BA"/>
    <s v="BA9169"/>
    <s v="LHR"/>
    <s v="MUC"/>
    <s v="Germany"/>
    <s v="Europe"/>
    <s v="SHORT"/>
    <s v="A320"/>
    <n v="0"/>
    <n v="14"/>
    <n v="166"/>
    <n v="0"/>
    <n v="4"/>
    <n v="19"/>
    <m/>
    <m/>
  </r>
  <r>
    <d v="2025-09-03T00:00:00"/>
    <d v="1899-12-30T18:51:00"/>
    <s v="Evening"/>
    <s v="BA"/>
    <s v="BA3245"/>
    <s v="LHR"/>
    <s v="ZRH"/>
    <s v="Switzerland"/>
    <s v="Europe"/>
    <s v="SHORT"/>
    <s v="A320"/>
    <n v="0"/>
    <n v="4"/>
    <n v="176"/>
    <n v="1"/>
    <n v="0"/>
    <n v="0"/>
    <m/>
    <m/>
  </r>
  <r>
    <d v="2025-08-16T00:00:00"/>
    <d v="1899-12-30T21:43:00"/>
    <s v="Evening"/>
    <s v="BA"/>
    <s v="BA3104"/>
    <s v="LHR"/>
    <s v="FRA"/>
    <s v="Germany"/>
    <s v="Europe"/>
    <s v="SHORT"/>
    <s v="A320"/>
    <n v="0"/>
    <n v="5"/>
    <n v="175"/>
    <n v="2"/>
    <n v="10"/>
    <n v="37"/>
    <m/>
    <m/>
  </r>
  <r>
    <d v="2025-10-21T00:00:00"/>
    <d v="1899-12-30T22:55:00"/>
    <s v="Evening"/>
    <s v="BA"/>
    <s v="BA8347"/>
    <s v="LHR"/>
    <s v="CDG"/>
    <s v="France"/>
    <s v="Europe"/>
    <s v="SHORT"/>
    <s v="A320"/>
    <n v="0"/>
    <n v="0"/>
    <n v="180"/>
    <n v="0"/>
    <n v="2"/>
    <n v="13"/>
    <m/>
    <m/>
  </r>
  <r>
    <d v="2025-10-25T00:00:00"/>
    <d v="1899-12-30T18:44:00"/>
    <s v="Evening"/>
    <s v="BA"/>
    <s v="BA9013"/>
    <s v="LHR"/>
    <s v="MAD"/>
    <s v="Spain"/>
    <s v="Europe"/>
    <s v="SHORT"/>
    <s v="A320"/>
    <n v="0"/>
    <n v="11"/>
    <n v="169"/>
    <n v="0"/>
    <n v="13"/>
    <n v="46"/>
    <m/>
    <m/>
  </r>
  <r>
    <d v="2025-10-05T00:00:00"/>
    <d v="1899-12-30T20:30:00"/>
    <s v="Evening"/>
    <s v="BA"/>
    <s v="BA6983"/>
    <s v="LHR"/>
    <s v="MAD"/>
    <s v="Spain"/>
    <s v="Europe"/>
    <s v="SHORT"/>
    <s v="A320"/>
    <n v="0"/>
    <n v="10"/>
    <n v="170"/>
    <n v="1"/>
    <n v="6"/>
    <n v="24"/>
    <m/>
    <m/>
  </r>
  <r>
    <d v="2025-06-03T00:00:00"/>
    <d v="1899-12-30T09:44:00"/>
    <s v="Morning"/>
    <s v="BA"/>
    <s v="BA4755"/>
    <s v="LHR"/>
    <s v="VIE"/>
    <s v="Austria"/>
    <s v="Europe"/>
    <s v="SHORT"/>
    <s v="A320"/>
    <n v="0"/>
    <n v="11"/>
    <n v="169"/>
    <n v="1"/>
    <n v="11"/>
    <n v="40"/>
    <n v="180"/>
    <s v="Group A"/>
  </r>
  <r>
    <d v="2025-08-25T00:00:00"/>
    <d v="1899-12-30T15:40:00"/>
    <s v="Afternoon"/>
    <s v="BA"/>
    <s v="BA5887"/>
    <s v="LHR"/>
    <s v="BCN"/>
    <s v="Spain"/>
    <s v="Europe"/>
    <s v="SHORT"/>
    <s v="A320"/>
    <n v="0"/>
    <n v="3"/>
    <n v="177"/>
    <n v="0"/>
    <n v="15"/>
    <n v="52"/>
    <m/>
    <m/>
  </r>
  <r>
    <d v="2025-06-10T00:00:00"/>
    <d v="1899-12-30T06:38:00"/>
    <s v="Morning"/>
    <s v="BA"/>
    <s v="BA2504"/>
    <s v="LHR"/>
    <s v="VIE"/>
    <s v="Austria"/>
    <s v="Europe"/>
    <s v="SHORT"/>
    <s v="A320"/>
    <n v="0"/>
    <n v="17"/>
    <n v="163"/>
    <n v="3"/>
    <n v="1"/>
    <n v="11"/>
    <n v="180"/>
    <s v="Group A"/>
  </r>
  <r>
    <d v="2025-10-10T00:00:00"/>
    <d v="1899-12-30T20:48:00"/>
    <s v="Evening"/>
    <s v="BA"/>
    <s v="BA7733"/>
    <s v="LHR"/>
    <s v="HND"/>
    <s v="Japan"/>
    <s v="Asia"/>
    <s v="LONG"/>
    <s v="B787"/>
    <n v="8"/>
    <n v="48"/>
    <n v="200"/>
    <n v="0"/>
    <n v="5"/>
    <n v="21"/>
    <m/>
    <m/>
  </r>
  <r>
    <d v="2025-04-16T00:00:00"/>
    <d v="1899-12-30T11:36:00"/>
    <s v="Morning"/>
    <s v="BA"/>
    <s v="BA6000"/>
    <s v="LHR"/>
    <s v="IST"/>
    <s v="Turkey"/>
    <s v="Europe"/>
    <s v="SHORT"/>
    <s v="A320"/>
    <n v="0"/>
    <n v="20"/>
    <n v="160"/>
    <n v="0"/>
    <n v="7"/>
    <n v="29"/>
    <n v="180"/>
    <s v="Group A"/>
  </r>
  <r>
    <d v="2025-09-22T00:00:00"/>
    <d v="1899-12-30T08:54:00"/>
    <s v="Morning"/>
    <s v="BA"/>
    <s v="BA7070"/>
    <s v="LHR"/>
    <s v="IST"/>
    <s v="Turkey"/>
    <s v="Europe"/>
    <s v="SHORT"/>
    <s v="A320"/>
    <n v="0"/>
    <n v="1"/>
    <n v="179"/>
    <n v="0"/>
    <n v="16"/>
    <n v="54"/>
    <n v="180"/>
    <s v="Group A"/>
  </r>
  <r>
    <d v="2025-10-10T00:00:00"/>
    <d v="1899-12-30T11:50:00"/>
    <s v="Morning"/>
    <s v="BA"/>
    <s v="BA1589"/>
    <s v="LHR"/>
    <s v="ZRH"/>
    <s v="Switzerland"/>
    <s v="Europe"/>
    <s v="SHORT"/>
    <s v="A320"/>
    <n v="0"/>
    <n v="3"/>
    <n v="177"/>
    <n v="1"/>
    <n v="4"/>
    <n v="20"/>
    <n v="180"/>
    <s v="Group A"/>
  </r>
  <r>
    <d v="2025-08-28T00:00:00"/>
    <d v="1899-12-30T20:05:00"/>
    <s v="Evening"/>
    <s v="BA"/>
    <s v="BA2175"/>
    <s v="LHR"/>
    <s v="MAD"/>
    <s v="Spain"/>
    <s v="Europe"/>
    <s v="SHORT"/>
    <s v="A320"/>
    <n v="0"/>
    <n v="19"/>
    <n v="161"/>
    <n v="0"/>
    <n v="5"/>
    <n v="21"/>
    <m/>
    <m/>
  </r>
  <r>
    <d v="2025-08-24T00:00:00"/>
    <d v="1899-12-30T11:40:00"/>
    <s v="Morning"/>
    <s v="BA"/>
    <s v="BA9270"/>
    <s v="LHR"/>
    <s v="MAD"/>
    <s v="Spain"/>
    <s v="Europe"/>
    <s v="SHORT"/>
    <s v="A320"/>
    <n v="0"/>
    <n v="14"/>
    <n v="166"/>
    <n v="0"/>
    <n v="10"/>
    <n v="38"/>
    <n v="180"/>
    <s v="Group A"/>
  </r>
  <r>
    <d v="2025-06-02T00:00:00"/>
    <d v="1899-12-30T06:42:00"/>
    <s v="Morning"/>
    <s v="BA"/>
    <s v="BA8224"/>
    <s v="LHR"/>
    <s v="FRA"/>
    <s v="Germany"/>
    <s v="Europe"/>
    <s v="SHORT"/>
    <s v="A320"/>
    <n v="0"/>
    <n v="11"/>
    <n v="169"/>
    <n v="0"/>
    <n v="5"/>
    <n v="21"/>
    <n v="180"/>
    <s v="Group A"/>
  </r>
  <r>
    <d v="2025-10-19T00:00:00"/>
    <d v="1899-12-30T08:15:00"/>
    <s v="Morning"/>
    <s v="BA"/>
    <s v="BA9179"/>
    <s v="LHR"/>
    <s v="LAX"/>
    <s v="USA"/>
    <s v="North America"/>
    <s v="LONG"/>
    <s v="A380"/>
    <n v="14"/>
    <n v="97"/>
    <n v="358"/>
    <n v="0"/>
    <n v="9"/>
    <n v="33"/>
    <n v="469"/>
    <s v="Group B"/>
  </r>
  <r>
    <d v="2025-08-04T00:00:00"/>
    <d v="1899-12-30T11:10:00"/>
    <s v="Morning"/>
    <s v="BA"/>
    <s v="BA5934"/>
    <s v="LHR"/>
    <s v="DFW"/>
    <s v="USA"/>
    <s v="North America"/>
    <s v="LONG"/>
    <s v="B777"/>
    <n v="8"/>
    <n v="49"/>
    <n v="178"/>
    <n v="1"/>
    <n v="0"/>
    <n v="6"/>
    <n v="235"/>
    <s v="Group B"/>
  </r>
  <r>
    <d v="2025-04-01T00:00:00"/>
    <d v="1899-12-30T19:17:00"/>
    <s v="Evening"/>
    <s v="BA"/>
    <s v="BA9109"/>
    <s v="LHR"/>
    <s v="ORD"/>
    <s v="USA"/>
    <s v="North America"/>
    <s v="LONG"/>
    <s v="B787"/>
    <n v="0"/>
    <n v="31"/>
    <n v="173"/>
    <n v="0"/>
    <n v="20"/>
    <n v="65"/>
    <m/>
    <m/>
  </r>
  <r>
    <d v="2025-05-20T00:00:00"/>
    <d v="1899-12-30T18:45:00"/>
    <s v="Evening"/>
    <s v="BA"/>
    <s v="BA8365"/>
    <s v="LHR"/>
    <s v="JFK"/>
    <s v="USA"/>
    <s v="North America"/>
    <s v="LONG"/>
    <s v="B787"/>
    <n v="8"/>
    <n v="48"/>
    <n v="200"/>
    <n v="1"/>
    <n v="0"/>
    <n v="9"/>
    <m/>
    <m/>
  </r>
  <r>
    <d v="2025-10-02T00:00:00"/>
    <d v="1899-12-30T21:40:00"/>
    <s v="Evening"/>
    <s v="BA"/>
    <s v="BA1392"/>
    <s v="LHR"/>
    <s v="DXB"/>
    <s v="UAE"/>
    <s v="Middle East"/>
    <s v="LONG"/>
    <s v="A350"/>
    <n v="0"/>
    <n v="56"/>
    <n v="275"/>
    <n v="3"/>
    <n v="6"/>
    <n v="25"/>
    <m/>
    <m/>
  </r>
  <r>
    <d v="2025-06-03T00:00:00"/>
    <d v="1899-12-30T06:34:00"/>
    <s v="Morning"/>
    <s v="BA"/>
    <s v="BA1313"/>
    <s v="LHR"/>
    <s v="DXB"/>
    <s v="UAE"/>
    <s v="Middle East"/>
    <s v="LONG"/>
    <s v="B787"/>
    <n v="8"/>
    <n v="48"/>
    <n v="200"/>
    <n v="0"/>
    <n v="8"/>
    <n v="30"/>
    <n v="256"/>
    <s v="Group C"/>
  </r>
  <r>
    <d v="2025-07-11T00:00:00"/>
    <d v="1899-12-30T07:07:00"/>
    <s v="Morning"/>
    <s v="BA"/>
    <s v="BA8722"/>
    <s v="LHR"/>
    <s v="DXB"/>
    <s v="UAE"/>
    <s v="Middle East"/>
    <s v="LONG"/>
    <s v="B777"/>
    <n v="0"/>
    <n v="32"/>
    <n v="300"/>
    <n v="1"/>
    <n v="18"/>
    <n v="60"/>
    <n v="332"/>
    <s v="Group C"/>
  </r>
  <r>
    <d v="2025-06-08T00:00:00"/>
    <d v="1899-12-30T10:52:00"/>
    <s v="Morning"/>
    <s v="BA"/>
    <s v="BA3525"/>
    <s v="LHR"/>
    <s v="VIE"/>
    <s v="Austria"/>
    <s v="Europe"/>
    <s v="SHORT"/>
    <s v="A320"/>
    <n v="0"/>
    <n v="4"/>
    <n v="176"/>
    <n v="2"/>
    <n v="1"/>
    <n v="10"/>
    <n v="180"/>
    <s v="Group A"/>
  </r>
  <r>
    <d v="2025-04-10T00:00:00"/>
    <d v="1899-12-30T16:20:00"/>
    <s v="Afternoon"/>
    <s v="BA"/>
    <s v="BA1198"/>
    <s v="LHR"/>
    <s v="IST"/>
    <s v="Turkey"/>
    <s v="Europe"/>
    <s v="SHORT"/>
    <s v="A320"/>
    <n v="0"/>
    <n v="18"/>
    <n v="162"/>
    <n v="1"/>
    <n v="19"/>
    <n v="61"/>
    <m/>
    <m/>
  </r>
  <r>
    <d v="2025-04-03T00:00:00"/>
    <d v="1899-12-30T17:44:00"/>
    <s v="Afternoon"/>
    <s v="BA"/>
    <s v="BA6911"/>
    <s v="LHR"/>
    <s v="ORD"/>
    <s v="USA"/>
    <s v="North America"/>
    <s v="LONG"/>
    <s v="B787"/>
    <n v="0"/>
    <n v="35"/>
    <n v="179"/>
    <n v="1"/>
    <n v="12"/>
    <n v="42"/>
    <m/>
    <m/>
  </r>
  <r>
    <d v="2025-07-28T00:00:00"/>
    <d v="1899-12-30T08:19:00"/>
    <s v="Morning"/>
    <s v="BA"/>
    <s v="BA7942"/>
    <s v="LHR"/>
    <s v="JFK"/>
    <s v="USA"/>
    <s v="North America"/>
    <s v="LONG"/>
    <s v="B787"/>
    <n v="8"/>
    <n v="42"/>
    <n v="166"/>
    <n v="0"/>
    <n v="10"/>
    <n v="37"/>
    <n v="216"/>
    <s v="Group B"/>
  </r>
  <r>
    <d v="2025-09-25T00:00:00"/>
    <d v="1899-12-30T14:02:00"/>
    <s v="Afternoon"/>
    <s v="BA"/>
    <s v="BA2105"/>
    <s v="LHR"/>
    <s v="CDG"/>
    <s v="France"/>
    <s v="Europe"/>
    <s v="SHORT"/>
    <s v="A320"/>
    <n v="0"/>
    <n v="12"/>
    <n v="168"/>
    <n v="0"/>
    <n v="2"/>
    <n v="15"/>
    <m/>
    <m/>
  </r>
  <r>
    <d v="2025-04-07T00:00:00"/>
    <d v="1899-12-30T12:14:00"/>
    <s v="Lunchtime"/>
    <s v="BA"/>
    <s v="BA9289"/>
    <s v="LHR"/>
    <s v="HND"/>
    <s v="Japan"/>
    <s v="Asia"/>
    <s v="LONG"/>
    <s v="B777"/>
    <n v="0"/>
    <n v="32"/>
    <n v="300"/>
    <n v="0"/>
    <n v="11"/>
    <n v="39"/>
    <m/>
    <m/>
  </r>
  <r>
    <d v="2025-09-20T00:00:00"/>
    <d v="1899-12-30T14:33:00"/>
    <s v="Afternoon"/>
    <s v="BA"/>
    <s v="BA5112"/>
    <s v="LHR"/>
    <s v="LAX"/>
    <s v="USA"/>
    <s v="North America"/>
    <s v="LONG"/>
    <s v="B777"/>
    <n v="8"/>
    <n v="49"/>
    <n v="178"/>
    <n v="1"/>
    <n v="4"/>
    <n v="19"/>
    <m/>
    <m/>
  </r>
  <r>
    <d v="2025-05-15T00:00:00"/>
    <d v="1899-12-30T15:26:00"/>
    <s v="Afternoon"/>
    <s v="BA"/>
    <s v="BA4325"/>
    <s v="LHR"/>
    <s v="VIE"/>
    <s v="Austria"/>
    <s v="Europe"/>
    <s v="SHORT"/>
    <s v="A320"/>
    <n v="0"/>
    <n v="15"/>
    <n v="165"/>
    <n v="5"/>
    <n v="15"/>
    <n v="50"/>
    <m/>
    <m/>
  </r>
  <r>
    <d v="2025-10-18T00:00:00"/>
    <d v="1899-12-30T08:13:00"/>
    <s v="Morning"/>
    <s v="BA"/>
    <s v="BA7141"/>
    <s v="LHR"/>
    <s v="ORD"/>
    <s v="USA"/>
    <s v="North America"/>
    <s v="LONG"/>
    <s v="A350"/>
    <n v="0"/>
    <n v="56"/>
    <n v="275"/>
    <n v="0"/>
    <n v="2"/>
    <n v="15"/>
    <n v="331"/>
    <s v="Group B"/>
  </r>
  <r>
    <d v="2025-08-23T00:00:00"/>
    <d v="1899-12-30T10:22:00"/>
    <s v="Morning"/>
    <s v="BA"/>
    <s v="BA7224"/>
    <s v="LHR"/>
    <s v="DFW"/>
    <s v="USA"/>
    <s v="North America"/>
    <s v="LONG"/>
    <s v="A350"/>
    <n v="0"/>
    <n v="56"/>
    <n v="275"/>
    <n v="0"/>
    <n v="7"/>
    <n v="29"/>
    <n v="331"/>
    <s v="Group B"/>
  </r>
  <r>
    <d v="2025-08-29T00:00:00"/>
    <d v="1899-12-30T15:24:00"/>
    <s v="Afternoon"/>
    <s v="BA"/>
    <s v="BA7551"/>
    <s v="LHR"/>
    <s v="LAX"/>
    <s v="USA"/>
    <s v="North America"/>
    <s v="LONG"/>
    <s v="B777"/>
    <n v="0"/>
    <n v="32"/>
    <n v="304"/>
    <n v="0"/>
    <n v="5"/>
    <n v="22"/>
    <m/>
    <m/>
  </r>
  <r>
    <d v="2025-04-06T00:00:00"/>
    <d v="1899-12-30T22:10:00"/>
    <s v="Evening"/>
    <s v="BA"/>
    <s v="BA4503"/>
    <s v="LHR"/>
    <s v="CDG"/>
    <s v="France"/>
    <s v="Europe"/>
    <s v="SHORT"/>
    <s v="A320"/>
    <n v="0"/>
    <n v="17"/>
    <n v="163"/>
    <n v="1"/>
    <n v="2"/>
    <n v="15"/>
    <m/>
    <m/>
  </r>
  <r>
    <d v="2025-08-25T00:00:00"/>
    <d v="1899-12-30T21:37:00"/>
    <s v="Evening"/>
    <s v="BA"/>
    <s v="BA4733"/>
    <s v="LHR"/>
    <s v="IST"/>
    <s v="Turkey"/>
    <s v="Europe"/>
    <s v="SHORT"/>
    <s v="A320"/>
    <n v="0"/>
    <n v="15"/>
    <n v="165"/>
    <n v="0"/>
    <n v="12"/>
    <n v="42"/>
    <m/>
    <m/>
  </r>
  <r>
    <d v="2025-07-18T00:00:00"/>
    <d v="1899-12-30T12:41:00"/>
    <s v="Lunchtime"/>
    <s v="BA"/>
    <s v="BA6117"/>
    <s v="LHR"/>
    <s v="MAD"/>
    <s v="Spain"/>
    <s v="Europe"/>
    <s v="SHORT"/>
    <s v="A320"/>
    <n v="0"/>
    <n v="3"/>
    <n v="177"/>
    <n v="0"/>
    <n v="11"/>
    <n v="39"/>
    <m/>
    <m/>
  </r>
  <r>
    <d v="2025-05-02T00:00:00"/>
    <d v="1899-12-30T22:46:00"/>
    <s v="Evening"/>
    <s v="BA"/>
    <s v="BA8394"/>
    <s v="LHR"/>
    <s v="ORD"/>
    <s v="USA"/>
    <s v="North America"/>
    <s v="LONG"/>
    <s v="B777"/>
    <n v="8"/>
    <n v="49"/>
    <n v="178"/>
    <n v="0"/>
    <n v="14"/>
    <n v="49"/>
    <m/>
    <m/>
  </r>
  <r>
    <d v="2025-09-19T00:00:00"/>
    <d v="1899-12-30T21:27:00"/>
    <s v="Evening"/>
    <s v="BA"/>
    <s v="BA5101"/>
    <s v="LHR"/>
    <s v="ORD"/>
    <s v="USA"/>
    <s v="North America"/>
    <s v="LONG"/>
    <s v="B777"/>
    <n v="0"/>
    <n v="48"/>
    <n v="224"/>
    <n v="0"/>
    <n v="0"/>
    <n v="3"/>
    <m/>
    <m/>
  </r>
  <r>
    <d v="2025-09-02T00:00:00"/>
    <d v="1899-12-30T15:57:00"/>
    <s v="Afternoon"/>
    <s v="BA"/>
    <s v="BA9502"/>
    <s v="LHR"/>
    <s v="FRA"/>
    <s v="Germany"/>
    <s v="Europe"/>
    <s v="SHORT"/>
    <s v="A320"/>
    <n v="0"/>
    <n v="4"/>
    <n v="176"/>
    <n v="0"/>
    <n v="14"/>
    <n v="47"/>
    <m/>
    <m/>
  </r>
  <r>
    <d v="2025-06-19T00:00:00"/>
    <d v="1899-12-30T20:58:00"/>
    <s v="Evening"/>
    <s v="BA"/>
    <s v="BA3534"/>
    <s v="LHR"/>
    <s v="JFK"/>
    <s v="USA"/>
    <s v="North America"/>
    <s v="LONG"/>
    <s v="B777"/>
    <n v="0"/>
    <n v="32"/>
    <n v="300"/>
    <n v="2"/>
    <n v="21"/>
    <n v="69"/>
    <m/>
    <m/>
  </r>
  <r>
    <d v="2025-07-12T00:00:00"/>
    <d v="1899-12-30T14:35:00"/>
    <s v="Afternoon"/>
    <s v="BA"/>
    <s v="BA6563"/>
    <s v="LHR"/>
    <s v="MAD"/>
    <s v="Spain"/>
    <s v="Europe"/>
    <s v="SHORT"/>
    <s v="A320"/>
    <n v="0"/>
    <n v="20"/>
    <n v="160"/>
    <n v="0"/>
    <n v="5"/>
    <n v="23"/>
    <m/>
    <m/>
  </r>
  <r>
    <d v="2025-10-21T00:00:00"/>
    <d v="1899-12-30T08:35:00"/>
    <s v="Morning"/>
    <s v="BA"/>
    <s v="BA3953"/>
    <s v="LHR"/>
    <s v="ORD"/>
    <s v="USA"/>
    <s v="North America"/>
    <s v="LONG"/>
    <s v="B787"/>
    <n v="0"/>
    <n v="35"/>
    <n v="179"/>
    <n v="2"/>
    <n v="18"/>
    <n v="60"/>
    <n v="214"/>
    <s v="Group B"/>
  </r>
  <r>
    <d v="2025-04-02T00:00:00"/>
    <d v="1899-12-30T21:17:00"/>
    <s v="Evening"/>
    <s v="BA"/>
    <s v="BA5814"/>
    <s v="LHR"/>
    <s v="MAD"/>
    <s v="Spain"/>
    <s v="Europe"/>
    <s v="SHORT"/>
    <s v="A320"/>
    <n v="0"/>
    <n v="15"/>
    <n v="165"/>
    <n v="0"/>
    <n v="6"/>
    <n v="26"/>
    <m/>
    <m/>
  </r>
  <r>
    <d v="2025-04-25T00:00:00"/>
    <d v="1899-12-30T07:51:00"/>
    <s v="Morning"/>
    <s v="BA"/>
    <s v="BA7521"/>
    <s v="LHR"/>
    <s v="AMS"/>
    <s v="Netherlands"/>
    <s v="Europe"/>
    <s v="SHORT"/>
    <s v="A320"/>
    <n v="0"/>
    <n v="6"/>
    <n v="174"/>
    <n v="0"/>
    <n v="0"/>
    <n v="9"/>
    <n v="180"/>
    <s v="Group A"/>
  </r>
  <r>
    <d v="2025-07-15T00:00:00"/>
    <d v="1899-12-30T10:08:00"/>
    <s v="Morning"/>
    <s v="BA"/>
    <s v="BA2417"/>
    <s v="LHR"/>
    <s v="BCN"/>
    <s v="Spain"/>
    <s v="Europe"/>
    <s v="SHORT"/>
    <s v="A320"/>
    <n v="0"/>
    <n v="6"/>
    <n v="174"/>
    <n v="0"/>
    <n v="6"/>
    <n v="26"/>
    <n v="180"/>
    <s v="Group A"/>
  </r>
  <r>
    <d v="2025-06-25T00:00:00"/>
    <d v="1899-12-30T22:57:00"/>
    <s v="Evening"/>
    <s v="BA"/>
    <s v="BA7267"/>
    <s v="LHR"/>
    <s v="BCN"/>
    <s v="Spain"/>
    <s v="Europe"/>
    <s v="SHORT"/>
    <s v="A320"/>
    <n v="0"/>
    <n v="0"/>
    <n v="180"/>
    <n v="4"/>
    <n v="14"/>
    <n v="47"/>
    <m/>
    <m/>
  </r>
  <r>
    <d v="2025-05-10T00:00:00"/>
    <d v="1899-12-30T22:22:00"/>
    <s v="Evening"/>
    <s v="BA"/>
    <s v="BA1074"/>
    <s v="LHR"/>
    <s v="BCN"/>
    <s v="Spain"/>
    <s v="Europe"/>
    <s v="SHORT"/>
    <s v="A320"/>
    <n v="0"/>
    <n v="20"/>
    <n v="160"/>
    <n v="1"/>
    <n v="3"/>
    <n v="17"/>
    <m/>
    <m/>
  </r>
  <r>
    <d v="2025-06-30T00:00:00"/>
    <d v="1899-12-30T17:59:00"/>
    <s v="Afternoon"/>
    <s v="BA"/>
    <s v="BA1886"/>
    <s v="LHR"/>
    <s v="DXB"/>
    <s v="UAE"/>
    <s v="Middle East"/>
    <s v="LONG"/>
    <s v="B777"/>
    <n v="8"/>
    <n v="49"/>
    <n v="178"/>
    <n v="0"/>
    <n v="4"/>
    <n v="21"/>
    <m/>
    <m/>
  </r>
  <r>
    <d v="2025-06-08T00:00:00"/>
    <d v="1899-12-30T10:16:00"/>
    <s v="Morning"/>
    <s v="BA"/>
    <s v="BA6100"/>
    <s v="LHR"/>
    <s v="HND"/>
    <s v="Japan"/>
    <s v="Asia"/>
    <s v="LONG"/>
    <s v="A350"/>
    <n v="0"/>
    <n v="56"/>
    <n v="275"/>
    <n v="1"/>
    <n v="11"/>
    <n v="40"/>
    <n v="331"/>
    <s v="Group C"/>
  </r>
  <r>
    <d v="2025-07-01T00:00:00"/>
    <d v="1899-12-30T15:28:00"/>
    <s v="Afternoon"/>
    <s v="BA"/>
    <s v="BA7585"/>
    <s v="LHR"/>
    <s v="CDG"/>
    <s v="France"/>
    <s v="Europe"/>
    <s v="SHORT"/>
    <s v="A320"/>
    <n v="0"/>
    <n v="4"/>
    <n v="176"/>
    <n v="0"/>
    <n v="8"/>
    <n v="30"/>
    <m/>
    <m/>
  </r>
  <r>
    <d v="2025-04-02T00:00:00"/>
    <d v="1899-12-30T06:12:00"/>
    <s v="Morning"/>
    <s v="BA"/>
    <s v="BA6178"/>
    <s v="LHR"/>
    <s v="IST"/>
    <s v="Turkey"/>
    <s v="Europe"/>
    <s v="SHORT"/>
    <s v="A320"/>
    <n v="0"/>
    <n v="8"/>
    <n v="172"/>
    <n v="0"/>
    <n v="11"/>
    <n v="39"/>
    <n v="180"/>
    <s v="Group A"/>
  </r>
  <r>
    <d v="2025-04-18T00:00:00"/>
    <d v="1899-12-30T13:52:00"/>
    <s v="Lunchtime"/>
    <s v="BA"/>
    <s v="BA2337"/>
    <s v="LHR"/>
    <s v="VIE"/>
    <s v="Austria"/>
    <s v="Europe"/>
    <s v="SHORT"/>
    <s v="A320"/>
    <n v="0"/>
    <n v="3"/>
    <n v="177"/>
    <n v="0"/>
    <n v="9"/>
    <n v="34"/>
    <m/>
    <m/>
  </r>
  <r>
    <d v="2025-10-07T00:00:00"/>
    <d v="1899-12-30T17:31:00"/>
    <s v="Afternoon"/>
    <s v="BA"/>
    <s v="BA3771"/>
    <s v="LHR"/>
    <s v="MAD"/>
    <s v="Spain"/>
    <s v="Europe"/>
    <s v="SHORT"/>
    <s v="A320"/>
    <n v="0"/>
    <n v="0"/>
    <n v="180"/>
    <n v="1"/>
    <n v="10"/>
    <n v="38"/>
    <m/>
    <m/>
  </r>
  <r>
    <d v="2025-07-12T00:00:00"/>
    <d v="1899-12-30T15:36:00"/>
    <s v="Afternoon"/>
    <s v="BA"/>
    <s v="BA1495"/>
    <s v="LHR"/>
    <s v="VIE"/>
    <s v="Austria"/>
    <s v="Europe"/>
    <s v="SHORT"/>
    <s v="A320"/>
    <n v="0"/>
    <n v="5"/>
    <n v="175"/>
    <n v="0"/>
    <n v="5"/>
    <n v="24"/>
    <m/>
    <m/>
  </r>
  <r>
    <d v="2025-09-30T00:00:00"/>
    <d v="1899-12-30T20:46:00"/>
    <s v="Evening"/>
    <s v="BA"/>
    <s v="BA9860"/>
    <s v="LHR"/>
    <s v="FRA"/>
    <s v="Germany"/>
    <s v="Europe"/>
    <s v="SHORT"/>
    <s v="A320"/>
    <n v="0"/>
    <n v="2"/>
    <n v="178"/>
    <n v="0"/>
    <n v="9"/>
    <n v="34"/>
    <m/>
    <m/>
  </r>
  <r>
    <d v="2025-07-29T00:00:00"/>
    <d v="1899-12-30T10:22:00"/>
    <s v="Morning"/>
    <s v="BA"/>
    <s v="BA6688"/>
    <s v="LHR"/>
    <s v="ORD"/>
    <s v="USA"/>
    <s v="North America"/>
    <s v="LONG"/>
    <s v="A350"/>
    <n v="0"/>
    <n v="56"/>
    <n v="275"/>
    <n v="0"/>
    <n v="3"/>
    <n v="16"/>
    <n v="331"/>
    <s v="Group B"/>
  </r>
  <r>
    <d v="2025-10-13T00:00:00"/>
    <d v="1899-12-30T06:22:00"/>
    <s v="Morning"/>
    <s v="BA"/>
    <s v="BA1359"/>
    <s v="LHR"/>
    <s v="BCN"/>
    <s v="Spain"/>
    <s v="Europe"/>
    <s v="SHORT"/>
    <s v="A320"/>
    <n v="0"/>
    <n v="19"/>
    <n v="161"/>
    <n v="0"/>
    <n v="15"/>
    <n v="50"/>
    <n v="180"/>
    <s v="Group A"/>
  </r>
  <r>
    <d v="2025-04-10T00:00:00"/>
    <d v="1899-12-30T09:33:00"/>
    <s v="Morning"/>
    <s v="BA"/>
    <s v="BA6675"/>
    <s v="LHR"/>
    <s v="FRA"/>
    <s v="Germany"/>
    <s v="Europe"/>
    <s v="SHORT"/>
    <s v="A320"/>
    <n v="0"/>
    <n v="16"/>
    <n v="164"/>
    <n v="0"/>
    <n v="4"/>
    <n v="20"/>
    <n v="180"/>
    <s v="Group A"/>
  </r>
  <r>
    <d v="2025-05-06T00:00:00"/>
    <d v="1899-12-30T22:13:00"/>
    <s v="Evening"/>
    <s v="BA"/>
    <s v="BA9833"/>
    <s v="LHR"/>
    <s v="ORD"/>
    <s v="USA"/>
    <s v="North America"/>
    <s v="LONG"/>
    <s v="B777"/>
    <n v="0"/>
    <n v="32"/>
    <n v="304"/>
    <n v="0"/>
    <n v="14"/>
    <n v="48"/>
    <m/>
    <m/>
  </r>
  <r>
    <d v="2025-06-28T00:00:00"/>
    <d v="1899-12-30T17:47:00"/>
    <s v="Afternoon"/>
    <s v="BA"/>
    <s v="BA6050"/>
    <s v="LHR"/>
    <s v="CDG"/>
    <s v="France"/>
    <s v="Europe"/>
    <s v="SHORT"/>
    <s v="A320"/>
    <n v="0"/>
    <n v="12"/>
    <n v="168"/>
    <n v="0"/>
    <n v="6"/>
    <n v="27"/>
    <m/>
    <m/>
  </r>
  <r>
    <d v="2025-08-12T00:00:00"/>
    <d v="1899-12-30T06:19:00"/>
    <s v="Morning"/>
    <s v="BA"/>
    <s v="BA1475"/>
    <s v="LHR"/>
    <s v="DFW"/>
    <s v="USA"/>
    <s v="North America"/>
    <s v="LONG"/>
    <s v="B777"/>
    <n v="8"/>
    <n v="49"/>
    <n v="178"/>
    <n v="2"/>
    <n v="9"/>
    <n v="33"/>
    <n v="235"/>
    <s v="Group B"/>
  </r>
  <r>
    <d v="2025-04-04T00:00:00"/>
    <d v="1899-12-30T18:45:00"/>
    <s v="Evening"/>
    <s v="BA"/>
    <s v="BA8958"/>
    <s v="LHR"/>
    <s v="CDG"/>
    <s v="France"/>
    <s v="Europe"/>
    <s v="SHORT"/>
    <s v="A320"/>
    <n v="0"/>
    <n v="17"/>
    <n v="163"/>
    <n v="0"/>
    <n v="5"/>
    <n v="23"/>
    <m/>
    <m/>
  </r>
  <r>
    <d v="2025-06-07T00:00:00"/>
    <d v="1899-12-30T07:05:00"/>
    <s v="Morning"/>
    <s v="BA"/>
    <s v="BA1715"/>
    <s v="LHR"/>
    <s v="ORD"/>
    <s v="USA"/>
    <s v="North America"/>
    <s v="LONG"/>
    <s v="B777"/>
    <n v="0"/>
    <n v="32"/>
    <n v="304"/>
    <n v="0"/>
    <n v="2"/>
    <n v="14"/>
    <n v="336"/>
    <s v="Group B"/>
  </r>
  <r>
    <d v="2025-04-21T00:00:00"/>
    <d v="1899-12-30T12:00:00"/>
    <s v="Lunchtime"/>
    <s v="BA"/>
    <s v="BA1517"/>
    <s v="LHR"/>
    <s v="ORD"/>
    <s v="USA"/>
    <s v="North America"/>
    <s v="LONG"/>
    <s v="B777"/>
    <n v="8"/>
    <n v="49"/>
    <n v="178"/>
    <n v="0"/>
    <n v="0"/>
    <n v="3"/>
    <m/>
    <m/>
  </r>
  <r>
    <d v="2025-04-25T00:00:00"/>
    <d v="1899-12-30T10:52:00"/>
    <s v="Morning"/>
    <s v="BA"/>
    <s v="BA2261"/>
    <s v="LHR"/>
    <s v="MUC"/>
    <s v="Germany"/>
    <s v="Europe"/>
    <s v="SHORT"/>
    <s v="A320"/>
    <n v="0"/>
    <n v="12"/>
    <n v="168"/>
    <n v="0"/>
    <n v="2"/>
    <n v="14"/>
    <n v="180"/>
    <s v="Group A"/>
  </r>
  <r>
    <d v="2025-09-17T00:00:00"/>
    <d v="1899-12-30T11:07:00"/>
    <s v="Morning"/>
    <s v="BA"/>
    <s v="BA6605"/>
    <s v="LHR"/>
    <s v="DFW"/>
    <s v="USA"/>
    <s v="North America"/>
    <s v="LONG"/>
    <s v="A350"/>
    <n v="0"/>
    <n v="56"/>
    <n v="275"/>
    <n v="1"/>
    <n v="6"/>
    <n v="25"/>
    <n v="331"/>
    <s v="Group B"/>
  </r>
  <r>
    <d v="2025-10-05T00:00:00"/>
    <d v="1899-12-30T12:40:00"/>
    <s v="Lunchtime"/>
    <s v="BA"/>
    <s v="BA2952"/>
    <s v="LHR"/>
    <s v="LAX"/>
    <s v="USA"/>
    <s v="North America"/>
    <s v="LONG"/>
    <s v="B777"/>
    <n v="8"/>
    <n v="49"/>
    <n v="178"/>
    <n v="0"/>
    <n v="9"/>
    <n v="34"/>
    <m/>
    <m/>
  </r>
  <r>
    <d v="2025-04-04T00:00:00"/>
    <d v="1899-12-30T13:31:00"/>
    <s v="Lunchtime"/>
    <s v="BA"/>
    <s v="BA9205"/>
    <s v="LHR"/>
    <s v="CDG"/>
    <s v="France"/>
    <s v="Europe"/>
    <s v="SHORT"/>
    <s v="A320"/>
    <n v="0"/>
    <n v="20"/>
    <n v="160"/>
    <n v="2"/>
    <n v="13"/>
    <n v="46"/>
    <m/>
    <m/>
  </r>
  <r>
    <d v="2025-08-14T00:00:00"/>
    <d v="1899-12-30T07:46:00"/>
    <s v="Morning"/>
    <s v="BA"/>
    <s v="BA7701"/>
    <s v="LHR"/>
    <s v="DXB"/>
    <s v="UAE"/>
    <s v="Middle East"/>
    <s v="LONG"/>
    <s v="B787"/>
    <n v="0"/>
    <n v="31"/>
    <n v="173"/>
    <n v="1"/>
    <n v="5"/>
    <n v="23"/>
    <n v="204"/>
    <s v="Group C"/>
  </r>
  <r>
    <d v="2025-06-01T00:00:00"/>
    <d v="1899-12-30T18:32:00"/>
    <s v="Evening"/>
    <s v="BA"/>
    <s v="BA2483"/>
    <s v="LHR"/>
    <s v="IST"/>
    <s v="Turkey"/>
    <s v="Europe"/>
    <s v="SHORT"/>
    <s v="A320"/>
    <n v="0"/>
    <n v="0"/>
    <n v="180"/>
    <n v="1"/>
    <n v="3"/>
    <n v="17"/>
    <m/>
    <m/>
  </r>
  <r>
    <d v="2025-04-13T00:00:00"/>
    <d v="1899-12-30T09:10:00"/>
    <s v="Morning"/>
    <s v="BA"/>
    <s v="BA4638"/>
    <s v="LHR"/>
    <s v="HND"/>
    <s v="Japan"/>
    <s v="Asia"/>
    <s v="LONG"/>
    <s v="A350"/>
    <n v="0"/>
    <n v="56"/>
    <n v="275"/>
    <n v="0"/>
    <n v="0"/>
    <n v="8"/>
    <n v="331"/>
    <s v="Group C"/>
  </r>
  <r>
    <d v="2025-04-13T00:00:00"/>
    <d v="1899-12-30T18:03:00"/>
    <s v="Evening"/>
    <s v="BA"/>
    <s v="BA4956"/>
    <s v="LHR"/>
    <s v="ORD"/>
    <s v="USA"/>
    <s v="North America"/>
    <s v="LONG"/>
    <s v="B787"/>
    <n v="8"/>
    <n v="48"/>
    <n v="200"/>
    <n v="0"/>
    <n v="10"/>
    <n v="38"/>
    <m/>
    <m/>
  </r>
  <r>
    <d v="2025-04-28T00:00:00"/>
    <d v="1899-12-30T09:08:00"/>
    <s v="Morning"/>
    <s v="BA"/>
    <s v="BA9245"/>
    <s v="LHR"/>
    <s v="AMS"/>
    <s v="Netherlands"/>
    <s v="Europe"/>
    <s v="SHORT"/>
    <s v="A320"/>
    <n v="0"/>
    <n v="0"/>
    <n v="180"/>
    <n v="0"/>
    <n v="15"/>
    <n v="52"/>
    <n v="180"/>
    <s v="Group A"/>
  </r>
  <r>
    <d v="2025-10-07T00:00:00"/>
    <d v="1899-12-30T16:06:00"/>
    <s v="Afternoon"/>
    <s v="BA"/>
    <s v="BA4141"/>
    <s v="LHR"/>
    <s v="HND"/>
    <s v="Japan"/>
    <s v="Asia"/>
    <s v="LONG"/>
    <s v="B787"/>
    <n v="8"/>
    <n v="48"/>
    <n v="200"/>
    <n v="1"/>
    <n v="15"/>
    <n v="50"/>
    <m/>
    <m/>
  </r>
  <r>
    <d v="2025-05-28T00:00:00"/>
    <d v="1899-12-30T11:25:00"/>
    <s v="Morning"/>
    <s v="BA"/>
    <s v="BA7460"/>
    <s v="LHR"/>
    <s v="BCN"/>
    <s v="Spain"/>
    <s v="Europe"/>
    <s v="SHORT"/>
    <s v="A320"/>
    <n v="0"/>
    <n v="10"/>
    <n v="170"/>
    <n v="0"/>
    <n v="12"/>
    <n v="41"/>
    <n v="180"/>
    <s v="Group A"/>
  </r>
  <r>
    <d v="2025-04-07T00:00:00"/>
    <d v="1899-12-30T11:30:00"/>
    <s v="Morning"/>
    <s v="BA"/>
    <s v="BA4742"/>
    <s v="LHR"/>
    <s v="BCN"/>
    <s v="Spain"/>
    <s v="Europe"/>
    <s v="SHORT"/>
    <s v="A320"/>
    <n v="0"/>
    <n v="17"/>
    <n v="163"/>
    <n v="0"/>
    <n v="11"/>
    <n v="40"/>
    <n v="180"/>
    <s v="Group A"/>
  </r>
  <r>
    <d v="2025-06-24T00:00:00"/>
    <d v="1899-12-30T11:17:00"/>
    <s v="Morning"/>
    <s v="BA"/>
    <s v="BA9228"/>
    <s v="LHR"/>
    <s v="FRA"/>
    <s v="Germany"/>
    <s v="Europe"/>
    <s v="SHORT"/>
    <s v="A320"/>
    <n v="0"/>
    <n v="2"/>
    <n v="178"/>
    <n v="0"/>
    <n v="17"/>
    <n v="57"/>
    <n v="180"/>
    <s v="Group A"/>
  </r>
  <r>
    <d v="2025-08-10T00:00:00"/>
    <d v="1899-12-30T08:34:00"/>
    <s v="Morning"/>
    <s v="BA"/>
    <s v="BA7777"/>
    <s v="LHR"/>
    <s v="AMS"/>
    <s v="Netherlands"/>
    <s v="Europe"/>
    <s v="SHORT"/>
    <s v="A320"/>
    <n v="0"/>
    <n v="18"/>
    <n v="162"/>
    <n v="1"/>
    <n v="10"/>
    <n v="35"/>
    <n v="180"/>
    <s v="Group A"/>
  </r>
  <r>
    <d v="2025-10-13T00:00:00"/>
    <d v="1899-12-30T11:32:00"/>
    <s v="Morning"/>
    <s v="BA"/>
    <s v="BA4336"/>
    <s v="LHR"/>
    <s v="ORD"/>
    <s v="USA"/>
    <s v="North America"/>
    <s v="LONG"/>
    <s v="A350"/>
    <n v="0"/>
    <n v="56"/>
    <n v="275"/>
    <n v="1"/>
    <n v="11"/>
    <n v="40"/>
    <n v="331"/>
    <s v="Group B"/>
  </r>
  <r>
    <d v="2025-07-17T00:00:00"/>
    <d v="1899-12-30T18:45:00"/>
    <s v="Evening"/>
    <s v="BA"/>
    <s v="BA6136"/>
    <s v="LHR"/>
    <s v="FRA"/>
    <s v="Germany"/>
    <s v="Europe"/>
    <s v="SHORT"/>
    <s v="A320"/>
    <n v="0"/>
    <n v="12"/>
    <n v="168"/>
    <n v="0"/>
    <n v="6"/>
    <n v="25"/>
    <m/>
    <m/>
  </r>
  <r>
    <d v="2025-10-17T00:00:00"/>
    <d v="1899-12-30T13:22:00"/>
    <s v="Lunchtime"/>
    <s v="BA"/>
    <s v="BA9670"/>
    <s v="LHR"/>
    <s v="FRA"/>
    <s v="Germany"/>
    <s v="Europe"/>
    <s v="SHORT"/>
    <s v="A320"/>
    <n v="0"/>
    <n v="17"/>
    <n v="163"/>
    <n v="0"/>
    <n v="0"/>
    <n v="9"/>
    <m/>
    <m/>
  </r>
  <r>
    <d v="2025-06-09T00:00:00"/>
    <d v="1899-12-30T07:06:00"/>
    <s v="Morning"/>
    <s v="BA"/>
    <s v="BA1545"/>
    <s v="LHR"/>
    <s v="VIE"/>
    <s v="Austria"/>
    <s v="Europe"/>
    <s v="SHORT"/>
    <s v="A320"/>
    <n v="0"/>
    <n v="13"/>
    <n v="167"/>
    <n v="0"/>
    <n v="4"/>
    <n v="20"/>
    <n v="180"/>
    <s v="Group A"/>
  </r>
  <r>
    <d v="2025-08-06T00:00:00"/>
    <d v="1899-12-30T14:49:00"/>
    <s v="Afternoon"/>
    <s v="BA"/>
    <s v="BA1052"/>
    <s v="LHR"/>
    <s v="DXB"/>
    <s v="UAE"/>
    <s v="Middle East"/>
    <s v="LONG"/>
    <s v="B777"/>
    <n v="0"/>
    <n v="32"/>
    <n v="300"/>
    <n v="0"/>
    <n v="8"/>
    <n v="30"/>
    <m/>
    <m/>
  </r>
  <r>
    <d v="2025-05-09T00:00:00"/>
    <d v="1899-12-30T10:22:00"/>
    <s v="Morning"/>
    <s v="BA"/>
    <s v="BA5990"/>
    <s v="LHR"/>
    <s v="DFW"/>
    <s v="USA"/>
    <s v="North America"/>
    <s v="LONG"/>
    <s v="B777"/>
    <n v="0"/>
    <n v="32"/>
    <n v="300"/>
    <n v="1"/>
    <n v="8"/>
    <n v="31"/>
    <n v="332"/>
    <s v="Group B"/>
  </r>
  <r>
    <d v="2025-10-21T00:00:00"/>
    <d v="1899-12-30T15:20:00"/>
    <s v="Afternoon"/>
    <s v="BA"/>
    <s v="BA8305"/>
    <s v="LHR"/>
    <s v="ZRH"/>
    <s v="Switzerland"/>
    <s v="Europe"/>
    <s v="SHORT"/>
    <s v="A320"/>
    <n v="0"/>
    <n v="7"/>
    <n v="173"/>
    <n v="1"/>
    <n v="18"/>
    <n v="60"/>
    <m/>
    <m/>
  </r>
  <r>
    <d v="2025-08-25T00:00:00"/>
    <d v="1899-12-30T12:25:00"/>
    <s v="Lunchtime"/>
    <s v="BA"/>
    <s v="BA9523"/>
    <s v="LHR"/>
    <s v="ORD"/>
    <s v="USA"/>
    <s v="North America"/>
    <s v="LONG"/>
    <s v="A350"/>
    <n v="0"/>
    <n v="56"/>
    <n v="275"/>
    <n v="0"/>
    <n v="8"/>
    <n v="32"/>
    <m/>
    <m/>
  </r>
  <r>
    <d v="2025-06-07T00:00:00"/>
    <d v="1899-12-30T09:20:00"/>
    <s v="Morning"/>
    <s v="BA"/>
    <s v="BA9575"/>
    <s v="LHR"/>
    <s v="AMS"/>
    <s v="Netherlands"/>
    <s v="Europe"/>
    <s v="SHORT"/>
    <s v="A320"/>
    <n v="0"/>
    <n v="19"/>
    <n v="161"/>
    <n v="0"/>
    <n v="14"/>
    <n v="49"/>
    <n v="180"/>
    <s v="Group A"/>
  </r>
  <r>
    <d v="2025-05-22T00:00:00"/>
    <d v="1899-12-30T07:27:00"/>
    <s v="Morning"/>
    <s v="BA"/>
    <s v="BA3311"/>
    <s v="LHR"/>
    <s v="VIE"/>
    <s v="Austria"/>
    <s v="Europe"/>
    <s v="SHORT"/>
    <s v="A320"/>
    <n v="0"/>
    <n v="16"/>
    <n v="164"/>
    <n v="1"/>
    <n v="5"/>
    <n v="24"/>
    <n v="180"/>
    <s v="Group A"/>
  </r>
  <r>
    <d v="2025-08-25T00:00:00"/>
    <d v="1899-12-30T11:28:00"/>
    <s v="Morning"/>
    <s v="BA"/>
    <s v="BA3724"/>
    <s v="LHR"/>
    <s v="IST"/>
    <s v="Turkey"/>
    <s v="Europe"/>
    <s v="SHORT"/>
    <s v="A320"/>
    <n v="0"/>
    <n v="9"/>
    <n v="171"/>
    <n v="4"/>
    <n v="6"/>
    <n v="25"/>
    <n v="180"/>
    <s v="Group A"/>
  </r>
  <r>
    <d v="2025-05-23T00:00:00"/>
    <d v="1899-12-30T08:43:00"/>
    <s v="Morning"/>
    <s v="BA"/>
    <s v="BA7795"/>
    <s v="LHR"/>
    <s v="VIE"/>
    <s v="Austria"/>
    <s v="Europe"/>
    <s v="SHORT"/>
    <s v="A320"/>
    <n v="0"/>
    <n v="14"/>
    <n v="166"/>
    <n v="2"/>
    <n v="1"/>
    <n v="10"/>
    <n v="180"/>
    <s v="Group A"/>
  </r>
  <r>
    <d v="2025-04-20T00:00:00"/>
    <d v="1899-12-30T19:30:00"/>
    <s v="Evening"/>
    <s v="BA"/>
    <s v="BA1998"/>
    <s v="LHR"/>
    <s v="ORD"/>
    <s v="USA"/>
    <s v="North America"/>
    <s v="LONG"/>
    <s v="B787"/>
    <n v="0"/>
    <n v="35"/>
    <n v="179"/>
    <n v="2"/>
    <n v="4"/>
    <n v="19"/>
    <m/>
    <m/>
  </r>
  <r>
    <d v="2025-07-16T00:00:00"/>
    <d v="1899-12-30T14:33:00"/>
    <s v="Afternoon"/>
    <s v="BA"/>
    <s v="BA8074"/>
    <s v="LHR"/>
    <s v="ZRH"/>
    <s v="Switzerland"/>
    <s v="Europe"/>
    <s v="SHORT"/>
    <s v="A320"/>
    <n v="0"/>
    <n v="9"/>
    <n v="171"/>
    <n v="0"/>
    <n v="11"/>
    <n v="39"/>
    <m/>
    <m/>
  </r>
  <r>
    <d v="2025-09-01T00:00:00"/>
    <d v="1899-12-30T17:39:00"/>
    <s v="Afternoon"/>
    <s v="BA"/>
    <s v="BA1456"/>
    <s v="LHR"/>
    <s v="DFW"/>
    <s v="USA"/>
    <s v="North America"/>
    <s v="LONG"/>
    <s v="A350"/>
    <n v="0"/>
    <n v="56"/>
    <n v="275"/>
    <n v="1"/>
    <n v="8"/>
    <n v="30"/>
    <m/>
    <m/>
  </r>
  <r>
    <d v="2025-07-03T00:00:00"/>
    <d v="1899-12-30T15:30:00"/>
    <s v="Afternoon"/>
    <s v="BA"/>
    <s v="BA9126"/>
    <s v="LHR"/>
    <s v="LAX"/>
    <s v="USA"/>
    <s v="North America"/>
    <s v="LONG"/>
    <s v="A350"/>
    <n v="0"/>
    <n v="56"/>
    <n v="275"/>
    <n v="1"/>
    <n v="13"/>
    <n v="45"/>
    <m/>
    <m/>
  </r>
  <r>
    <d v="2025-06-01T00:00:00"/>
    <d v="1899-12-30T09:35:00"/>
    <s v="Morning"/>
    <s v="BA"/>
    <s v="BA8502"/>
    <s v="LHR"/>
    <s v="HND"/>
    <s v="Japan"/>
    <s v="Asia"/>
    <s v="LONG"/>
    <s v="B777"/>
    <n v="0"/>
    <n v="32"/>
    <n v="300"/>
    <n v="1"/>
    <n v="9"/>
    <n v="33"/>
    <n v="332"/>
    <s v="Group C"/>
  </r>
  <r>
    <d v="2025-09-17T00:00:00"/>
    <d v="1899-12-30T11:39:00"/>
    <s v="Morning"/>
    <s v="BA"/>
    <s v="BA5570"/>
    <s v="LHR"/>
    <s v="ORD"/>
    <s v="USA"/>
    <s v="North America"/>
    <s v="LONG"/>
    <s v="A380"/>
    <n v="14"/>
    <n v="97"/>
    <n v="358"/>
    <n v="0"/>
    <n v="6"/>
    <n v="25"/>
    <n v="469"/>
    <s v="Group B"/>
  </r>
  <r>
    <d v="2025-08-09T00:00:00"/>
    <d v="1899-12-30T19:27:00"/>
    <s v="Evening"/>
    <s v="BA"/>
    <s v="BA8864"/>
    <s v="LHR"/>
    <s v="MAD"/>
    <s v="Spain"/>
    <s v="Europe"/>
    <s v="SHORT"/>
    <s v="A320"/>
    <n v="0"/>
    <n v="14"/>
    <n v="166"/>
    <n v="3"/>
    <n v="20"/>
    <n v="64"/>
    <m/>
    <m/>
  </r>
  <r>
    <d v="2025-04-06T00:00:00"/>
    <d v="1899-12-30T15:53:00"/>
    <s v="Afternoon"/>
    <s v="BA"/>
    <s v="BA4711"/>
    <s v="LHR"/>
    <s v="JFK"/>
    <s v="USA"/>
    <s v="North America"/>
    <s v="LONG"/>
    <s v="A350"/>
    <n v="0"/>
    <n v="56"/>
    <n v="275"/>
    <n v="0"/>
    <n v="7"/>
    <n v="29"/>
    <m/>
    <m/>
  </r>
  <r>
    <d v="2025-04-28T00:00:00"/>
    <d v="1899-12-30T16:58:00"/>
    <s v="Afternoon"/>
    <s v="BA"/>
    <s v="BA6627"/>
    <s v="LHR"/>
    <s v="FRA"/>
    <s v="Germany"/>
    <s v="Europe"/>
    <s v="SHORT"/>
    <s v="A320"/>
    <n v="0"/>
    <n v="5"/>
    <n v="175"/>
    <n v="0"/>
    <n v="14"/>
    <n v="48"/>
    <m/>
    <m/>
  </r>
  <r>
    <d v="2025-06-08T00:00:00"/>
    <d v="1899-12-30T09:55:00"/>
    <s v="Morning"/>
    <s v="BA"/>
    <s v="BA7843"/>
    <s v="LHR"/>
    <s v="LAX"/>
    <s v="USA"/>
    <s v="North America"/>
    <s v="LONG"/>
    <s v="B787"/>
    <n v="0"/>
    <n v="31"/>
    <n v="173"/>
    <n v="0"/>
    <n v="6"/>
    <n v="24"/>
    <n v="204"/>
    <s v="Group B"/>
  </r>
  <r>
    <d v="2025-05-05T00:00:00"/>
    <d v="1899-12-30T13:20:00"/>
    <s v="Lunchtime"/>
    <s v="BA"/>
    <s v="BA3136"/>
    <s v="LHR"/>
    <s v="DXB"/>
    <s v="UAE"/>
    <s v="Middle East"/>
    <s v="LONG"/>
    <s v="B777"/>
    <n v="0"/>
    <n v="48"/>
    <n v="224"/>
    <n v="1"/>
    <n v="12"/>
    <n v="41"/>
    <m/>
    <m/>
  </r>
  <r>
    <d v="2025-04-16T00:00:00"/>
    <d v="1899-12-30T15:35:00"/>
    <s v="Afternoon"/>
    <s v="BA"/>
    <s v="BA2135"/>
    <s v="LHR"/>
    <s v="JFK"/>
    <s v="USA"/>
    <s v="North America"/>
    <s v="LONG"/>
    <s v="B777"/>
    <n v="0"/>
    <n v="32"/>
    <n v="304"/>
    <n v="0"/>
    <n v="13"/>
    <n v="45"/>
    <m/>
    <m/>
  </r>
  <r>
    <d v="2025-10-14T00:00:00"/>
    <d v="1899-12-30T07:18:00"/>
    <s v="Morning"/>
    <s v="BA"/>
    <s v="BA8510"/>
    <s v="LHR"/>
    <s v="ZRH"/>
    <s v="Switzerland"/>
    <s v="Europe"/>
    <s v="SHORT"/>
    <s v="A320"/>
    <n v="0"/>
    <n v="2"/>
    <n v="178"/>
    <n v="0"/>
    <n v="9"/>
    <n v="34"/>
    <n v="180"/>
    <s v="Group A"/>
  </r>
  <r>
    <d v="2025-08-08T00:00:00"/>
    <d v="1899-12-30T06:25:00"/>
    <s v="Morning"/>
    <s v="BA"/>
    <s v="BA6719"/>
    <s v="LHR"/>
    <s v="MUC"/>
    <s v="Germany"/>
    <s v="Europe"/>
    <s v="SHORT"/>
    <s v="A320"/>
    <n v="0"/>
    <n v="11"/>
    <n v="169"/>
    <n v="1"/>
    <n v="0"/>
    <n v="0"/>
    <n v="180"/>
    <s v="Group A"/>
  </r>
  <r>
    <d v="2025-04-08T00:00:00"/>
    <d v="1899-12-30T08:47:00"/>
    <s v="Morning"/>
    <s v="BA"/>
    <s v="BA9694"/>
    <s v="LHR"/>
    <s v="DXB"/>
    <s v="UAE"/>
    <s v="Middle East"/>
    <s v="LONG"/>
    <s v="B777"/>
    <n v="0"/>
    <n v="32"/>
    <n v="304"/>
    <n v="1"/>
    <n v="8"/>
    <n v="31"/>
    <n v="336"/>
    <s v="Group C"/>
  </r>
  <r>
    <d v="2025-05-09T00:00:00"/>
    <d v="1899-12-30T08:36:00"/>
    <s v="Morning"/>
    <s v="BA"/>
    <s v="BA1859"/>
    <s v="LHR"/>
    <s v="BCN"/>
    <s v="Spain"/>
    <s v="Europe"/>
    <s v="SHORT"/>
    <s v="A320"/>
    <n v="0"/>
    <n v="17"/>
    <n v="163"/>
    <n v="1"/>
    <n v="14"/>
    <n v="49"/>
    <n v="180"/>
    <s v="Group A"/>
  </r>
  <r>
    <d v="2025-09-21T00:00:00"/>
    <d v="1899-12-30T17:44:00"/>
    <s v="Afternoon"/>
    <s v="BA"/>
    <s v="BA2876"/>
    <s v="LHR"/>
    <s v="DXB"/>
    <s v="UAE"/>
    <s v="Middle East"/>
    <s v="LONG"/>
    <s v="B777"/>
    <n v="8"/>
    <n v="49"/>
    <n v="178"/>
    <n v="0"/>
    <n v="11"/>
    <n v="39"/>
    <m/>
    <m/>
  </r>
  <r>
    <d v="2025-08-30T00:00:00"/>
    <d v="1899-12-30T06:37:00"/>
    <s v="Morning"/>
    <s v="BA"/>
    <s v="BA7531"/>
    <s v="LHR"/>
    <s v="MUC"/>
    <s v="Germany"/>
    <s v="Europe"/>
    <s v="SHORT"/>
    <s v="A320"/>
    <n v="0"/>
    <n v="5"/>
    <n v="175"/>
    <n v="1"/>
    <n v="10"/>
    <n v="37"/>
    <n v="180"/>
    <s v="Group A"/>
  </r>
  <r>
    <d v="2025-10-06T00:00:00"/>
    <d v="1899-12-30T13:53:00"/>
    <s v="Lunchtime"/>
    <s v="BA"/>
    <s v="BA7537"/>
    <s v="LHR"/>
    <s v="ZRH"/>
    <s v="Switzerland"/>
    <s v="Europe"/>
    <s v="SHORT"/>
    <s v="A320"/>
    <n v="0"/>
    <n v="1"/>
    <n v="179"/>
    <n v="0"/>
    <n v="0"/>
    <n v="3"/>
    <m/>
    <m/>
  </r>
  <r>
    <d v="2025-07-28T00:00:00"/>
    <d v="1899-12-30T13:24:00"/>
    <s v="Lunchtime"/>
    <s v="BA"/>
    <s v="BA7215"/>
    <s v="LHR"/>
    <s v="MAD"/>
    <s v="Spain"/>
    <s v="Europe"/>
    <s v="SHORT"/>
    <s v="A320"/>
    <n v="0"/>
    <n v="10"/>
    <n v="170"/>
    <n v="0"/>
    <n v="4"/>
    <n v="19"/>
    <m/>
    <m/>
  </r>
  <r>
    <d v="2025-07-04T00:00:00"/>
    <d v="1899-12-30T15:48:00"/>
    <s v="Afternoon"/>
    <s v="BA"/>
    <s v="BA5475"/>
    <s v="LHR"/>
    <s v="HND"/>
    <s v="Japan"/>
    <s v="Asia"/>
    <s v="LONG"/>
    <s v="A350"/>
    <n v="0"/>
    <n v="56"/>
    <n v="275"/>
    <n v="0"/>
    <n v="10"/>
    <n v="37"/>
    <m/>
    <m/>
  </r>
  <r>
    <d v="2025-07-01T00:00:00"/>
    <d v="1899-12-30T11:12:00"/>
    <s v="Morning"/>
    <s v="BA"/>
    <s v="BA3819"/>
    <s v="LHR"/>
    <s v="MAD"/>
    <s v="Spain"/>
    <s v="Europe"/>
    <s v="SHORT"/>
    <s v="A320"/>
    <n v="0"/>
    <n v="4"/>
    <n v="176"/>
    <n v="1"/>
    <n v="10"/>
    <n v="37"/>
    <n v="180"/>
    <s v="Group A"/>
  </r>
  <r>
    <d v="2025-08-15T00:00:00"/>
    <d v="1899-12-30T12:35:00"/>
    <s v="Lunchtime"/>
    <s v="BA"/>
    <s v="BA5049"/>
    <s v="LHR"/>
    <s v="DXB"/>
    <s v="UAE"/>
    <s v="Middle East"/>
    <s v="LONG"/>
    <s v="B787"/>
    <n v="8"/>
    <n v="42"/>
    <n v="166"/>
    <n v="0"/>
    <n v="14"/>
    <n v="49"/>
    <m/>
    <m/>
  </r>
  <r>
    <d v="2025-09-20T00:00:00"/>
    <d v="1899-12-30T07:19:00"/>
    <s v="Morning"/>
    <s v="BA"/>
    <s v="BA4831"/>
    <s v="LHR"/>
    <s v="MUC"/>
    <s v="Germany"/>
    <s v="Europe"/>
    <s v="SHORT"/>
    <s v="A320"/>
    <n v="0"/>
    <n v="9"/>
    <n v="171"/>
    <n v="0"/>
    <n v="7"/>
    <n v="28"/>
    <n v="180"/>
    <s v="Group A"/>
  </r>
  <r>
    <d v="2025-06-18T00:00:00"/>
    <d v="1899-12-30T22:18:00"/>
    <s v="Evening"/>
    <s v="BA"/>
    <s v="BA6348"/>
    <s v="LHR"/>
    <s v="BCN"/>
    <s v="Spain"/>
    <s v="Europe"/>
    <s v="SHORT"/>
    <s v="A320"/>
    <n v="0"/>
    <n v="5"/>
    <n v="175"/>
    <n v="0"/>
    <n v="10"/>
    <n v="37"/>
    <m/>
    <m/>
  </r>
  <r>
    <d v="2025-04-20T00:00:00"/>
    <d v="1899-12-30T12:11:00"/>
    <s v="Lunchtime"/>
    <s v="BA"/>
    <s v="BA7747"/>
    <s v="LHR"/>
    <s v="DFW"/>
    <s v="USA"/>
    <s v="North America"/>
    <s v="LONG"/>
    <s v="B777"/>
    <n v="0"/>
    <n v="32"/>
    <n v="300"/>
    <n v="0"/>
    <n v="8"/>
    <n v="31"/>
    <m/>
    <m/>
  </r>
  <r>
    <d v="2025-09-25T00:00:00"/>
    <d v="1899-12-30T06:39:00"/>
    <s v="Morning"/>
    <s v="BA"/>
    <s v="BA3336"/>
    <s v="LHR"/>
    <s v="VIE"/>
    <s v="Austria"/>
    <s v="Europe"/>
    <s v="SHORT"/>
    <s v="A320"/>
    <n v="0"/>
    <n v="0"/>
    <n v="180"/>
    <n v="2"/>
    <n v="2"/>
    <n v="15"/>
    <n v="180"/>
    <s v="Group A"/>
  </r>
  <r>
    <d v="2025-05-04T00:00:00"/>
    <d v="1899-12-30T19:40:00"/>
    <s v="Evening"/>
    <s v="BA"/>
    <s v="BA7578"/>
    <s v="LHR"/>
    <s v="JFK"/>
    <s v="USA"/>
    <s v="North America"/>
    <s v="LONG"/>
    <s v="B787"/>
    <n v="8"/>
    <n v="42"/>
    <n v="166"/>
    <n v="2"/>
    <n v="0"/>
    <n v="0"/>
    <m/>
    <m/>
  </r>
  <r>
    <d v="2025-04-05T00:00:00"/>
    <d v="1899-12-30T20:32:00"/>
    <s v="Evening"/>
    <s v="BA"/>
    <s v="BA1596"/>
    <s v="LHR"/>
    <s v="FRA"/>
    <s v="Germany"/>
    <s v="Europe"/>
    <s v="SHORT"/>
    <s v="A320"/>
    <n v="0"/>
    <n v="9"/>
    <n v="171"/>
    <n v="0"/>
    <n v="10"/>
    <n v="37"/>
    <m/>
    <m/>
  </r>
  <r>
    <d v="2025-09-05T00:00:00"/>
    <d v="1899-12-30T11:14:00"/>
    <s v="Morning"/>
    <s v="BA"/>
    <s v="BA1859"/>
    <s v="LHR"/>
    <s v="FRA"/>
    <s v="Germany"/>
    <s v="Europe"/>
    <s v="SHORT"/>
    <s v="A320"/>
    <n v="0"/>
    <n v="3"/>
    <n v="177"/>
    <n v="0"/>
    <n v="9"/>
    <n v="33"/>
    <n v="180"/>
    <s v="Group A"/>
  </r>
  <r>
    <d v="2025-04-25T00:00:00"/>
    <d v="1899-12-30T18:40:00"/>
    <s v="Evening"/>
    <s v="BA"/>
    <s v="BA8574"/>
    <s v="LHR"/>
    <s v="AMS"/>
    <s v="Netherlands"/>
    <s v="Europe"/>
    <s v="SHORT"/>
    <s v="A320"/>
    <n v="0"/>
    <n v="19"/>
    <n v="161"/>
    <n v="0"/>
    <n v="4"/>
    <n v="21"/>
    <m/>
    <m/>
  </r>
  <r>
    <d v="2025-04-30T00:00:00"/>
    <d v="1899-12-30T09:07:00"/>
    <s v="Morning"/>
    <s v="BA"/>
    <s v="BA8054"/>
    <s v="LHR"/>
    <s v="FRA"/>
    <s v="Germany"/>
    <s v="Europe"/>
    <s v="SHORT"/>
    <s v="A320"/>
    <n v="0"/>
    <n v="15"/>
    <n v="165"/>
    <n v="1"/>
    <n v="0"/>
    <n v="5"/>
    <n v="180"/>
    <s v="Group A"/>
  </r>
  <r>
    <d v="2025-09-30T00:00:00"/>
    <d v="1899-12-30T06:10:00"/>
    <s v="Morning"/>
    <s v="BA"/>
    <s v="BA3867"/>
    <s v="LHR"/>
    <s v="CDG"/>
    <s v="France"/>
    <s v="Europe"/>
    <s v="SHORT"/>
    <s v="A320"/>
    <n v="0"/>
    <n v="18"/>
    <n v="162"/>
    <n v="0"/>
    <n v="11"/>
    <n v="40"/>
    <n v="180"/>
    <s v="Group A"/>
  </r>
  <r>
    <d v="2025-10-21T00:00:00"/>
    <d v="1899-12-30T15:41:00"/>
    <s v="Afternoon"/>
    <s v="BA"/>
    <s v="BA7360"/>
    <s v="LHR"/>
    <s v="JFK"/>
    <s v="USA"/>
    <s v="North America"/>
    <s v="LONG"/>
    <s v="A380"/>
    <n v="14"/>
    <n v="97"/>
    <n v="358"/>
    <n v="0"/>
    <n v="6"/>
    <n v="26"/>
    <m/>
    <m/>
  </r>
  <r>
    <d v="2025-05-04T00:00:00"/>
    <d v="1899-12-30T17:50:00"/>
    <s v="Afternoon"/>
    <s v="BA"/>
    <s v="BA7932"/>
    <s v="LHR"/>
    <s v="VIE"/>
    <s v="Austria"/>
    <s v="Europe"/>
    <s v="SHORT"/>
    <s v="A320"/>
    <n v="0"/>
    <n v="2"/>
    <n v="178"/>
    <n v="0"/>
    <n v="11"/>
    <n v="39"/>
    <m/>
    <m/>
  </r>
  <r>
    <d v="2025-04-18T00:00:00"/>
    <d v="1899-12-30T09:15:00"/>
    <s v="Morning"/>
    <s v="BA"/>
    <s v="BA1864"/>
    <s v="LHR"/>
    <s v="DXB"/>
    <s v="UAE"/>
    <s v="Middle East"/>
    <s v="LONG"/>
    <s v="A380"/>
    <n v="14"/>
    <n v="97"/>
    <n v="358"/>
    <n v="0"/>
    <n v="18"/>
    <n v="59"/>
    <n v="469"/>
    <s v="Group C"/>
  </r>
  <r>
    <d v="2025-09-01T00:00:00"/>
    <d v="1899-12-30T22:54:00"/>
    <s v="Evening"/>
    <s v="BA"/>
    <s v="BA3562"/>
    <s v="LHR"/>
    <s v="HND"/>
    <s v="Japan"/>
    <s v="Asia"/>
    <s v="LONG"/>
    <s v="B777"/>
    <n v="8"/>
    <n v="49"/>
    <n v="178"/>
    <n v="0"/>
    <n v="0"/>
    <n v="0"/>
    <m/>
    <m/>
  </r>
  <r>
    <d v="2025-04-21T00:00:00"/>
    <d v="1899-12-30T10:45:00"/>
    <s v="Morning"/>
    <s v="BA"/>
    <s v="BA1902"/>
    <s v="LHR"/>
    <s v="DXB"/>
    <s v="UAE"/>
    <s v="Middle East"/>
    <s v="LONG"/>
    <s v="B777"/>
    <n v="0"/>
    <n v="48"/>
    <n v="224"/>
    <n v="0"/>
    <n v="4"/>
    <n v="19"/>
    <n v="272"/>
    <s v="Group C"/>
  </r>
  <r>
    <d v="2025-05-22T00:00:00"/>
    <d v="1899-12-30T07:20:00"/>
    <s v="Morning"/>
    <s v="BA"/>
    <s v="BA5645"/>
    <s v="LHR"/>
    <s v="VIE"/>
    <s v="Austria"/>
    <s v="Europe"/>
    <s v="SHORT"/>
    <s v="A320"/>
    <n v="0"/>
    <n v="12"/>
    <n v="168"/>
    <n v="0"/>
    <n v="7"/>
    <n v="27"/>
    <n v="180"/>
    <s v="Group A"/>
  </r>
  <r>
    <d v="2025-06-02T00:00:00"/>
    <d v="1899-12-30T10:36:00"/>
    <s v="Morning"/>
    <s v="BA"/>
    <s v="BA7573"/>
    <s v="LHR"/>
    <s v="MAD"/>
    <s v="Spain"/>
    <s v="Europe"/>
    <s v="SHORT"/>
    <s v="A320"/>
    <n v="0"/>
    <n v="9"/>
    <n v="171"/>
    <n v="0"/>
    <n v="16"/>
    <n v="53"/>
    <n v="180"/>
    <s v="Group A"/>
  </r>
  <r>
    <d v="2025-07-24T00:00:00"/>
    <d v="1899-12-30T17:46:00"/>
    <s v="Afternoon"/>
    <s v="BA"/>
    <s v="BA2606"/>
    <s v="LHR"/>
    <s v="VIE"/>
    <s v="Austria"/>
    <s v="Europe"/>
    <s v="SHORT"/>
    <s v="A320"/>
    <n v="0"/>
    <n v="2"/>
    <n v="178"/>
    <n v="3"/>
    <n v="0"/>
    <n v="5"/>
    <m/>
    <m/>
  </r>
  <r>
    <d v="2025-09-22T00:00:00"/>
    <d v="1899-12-30T21:57:00"/>
    <s v="Evening"/>
    <s v="BA"/>
    <s v="BA7827"/>
    <s v="LHR"/>
    <s v="LAX"/>
    <s v="USA"/>
    <s v="North America"/>
    <s v="LONG"/>
    <s v="B787"/>
    <n v="0"/>
    <n v="35"/>
    <n v="179"/>
    <n v="0"/>
    <n v="18"/>
    <n v="60"/>
    <m/>
    <m/>
  </r>
  <r>
    <d v="2025-04-16T00:00:00"/>
    <d v="1899-12-30T14:25:00"/>
    <s v="Afternoon"/>
    <s v="BA"/>
    <s v="BA3759"/>
    <s v="LHR"/>
    <s v="CDG"/>
    <s v="France"/>
    <s v="Europe"/>
    <s v="SHORT"/>
    <s v="A320"/>
    <n v="0"/>
    <n v="12"/>
    <n v="168"/>
    <n v="0"/>
    <n v="9"/>
    <n v="32"/>
    <m/>
    <m/>
  </r>
  <r>
    <d v="2025-10-02T00:00:00"/>
    <d v="1899-12-30T08:22:00"/>
    <s v="Morning"/>
    <s v="BA"/>
    <s v="BA6018"/>
    <s v="LHR"/>
    <s v="ORD"/>
    <s v="USA"/>
    <s v="North America"/>
    <s v="LONG"/>
    <s v="B787"/>
    <n v="8"/>
    <n v="48"/>
    <n v="200"/>
    <n v="2"/>
    <n v="7"/>
    <n v="29"/>
    <n v="256"/>
    <s v="Group B"/>
  </r>
  <r>
    <d v="2025-05-29T00:00:00"/>
    <d v="1899-12-30T12:09:00"/>
    <s v="Lunchtime"/>
    <s v="BA"/>
    <s v="BA5254"/>
    <s v="LHR"/>
    <s v="ZRH"/>
    <s v="Switzerland"/>
    <s v="Europe"/>
    <s v="SHORT"/>
    <s v="A320"/>
    <n v="0"/>
    <n v="7"/>
    <n v="173"/>
    <n v="2"/>
    <n v="7"/>
    <n v="27"/>
    <m/>
    <m/>
  </r>
  <r>
    <d v="2025-04-30T00:00:00"/>
    <d v="1899-12-30T19:24:00"/>
    <s v="Evening"/>
    <s v="BA"/>
    <s v="BA3277"/>
    <s v="LHR"/>
    <s v="MAD"/>
    <s v="Spain"/>
    <s v="Europe"/>
    <s v="SHORT"/>
    <s v="A320"/>
    <n v="0"/>
    <n v="20"/>
    <n v="160"/>
    <n v="0"/>
    <n v="5"/>
    <n v="23"/>
    <m/>
    <m/>
  </r>
  <r>
    <d v="2025-10-25T00:00:00"/>
    <d v="1899-12-30T12:37:00"/>
    <s v="Lunchtime"/>
    <s v="BA"/>
    <s v="BA2207"/>
    <s v="LHR"/>
    <s v="AMS"/>
    <s v="Netherlands"/>
    <s v="Europe"/>
    <s v="SHORT"/>
    <s v="A320"/>
    <n v="0"/>
    <n v="7"/>
    <n v="173"/>
    <n v="1"/>
    <n v="14"/>
    <n v="47"/>
    <m/>
    <m/>
  </r>
  <r>
    <d v="2025-10-23T00:00:00"/>
    <d v="1899-12-30T21:41:00"/>
    <s v="Evening"/>
    <s v="BA"/>
    <s v="BA6695"/>
    <s v="LHR"/>
    <s v="DFW"/>
    <s v="USA"/>
    <s v="North America"/>
    <s v="LONG"/>
    <s v="B777"/>
    <n v="8"/>
    <n v="49"/>
    <n v="178"/>
    <n v="0"/>
    <n v="2"/>
    <n v="14"/>
    <m/>
    <m/>
  </r>
  <r>
    <d v="2025-06-08T00:00:00"/>
    <d v="1899-12-30T20:27:00"/>
    <s v="Evening"/>
    <s v="BA"/>
    <s v="BA5396"/>
    <s v="LHR"/>
    <s v="DFW"/>
    <s v="USA"/>
    <s v="North America"/>
    <s v="LONG"/>
    <s v="B777"/>
    <n v="0"/>
    <n v="48"/>
    <n v="224"/>
    <n v="1"/>
    <n v="10"/>
    <n v="36"/>
    <m/>
    <m/>
  </r>
  <r>
    <d v="2025-10-14T00:00:00"/>
    <d v="1899-12-30T12:25:00"/>
    <s v="Lunchtime"/>
    <s v="BA"/>
    <s v="BA7089"/>
    <s v="LHR"/>
    <s v="MAD"/>
    <s v="Spain"/>
    <s v="Europe"/>
    <s v="SHORT"/>
    <s v="A320"/>
    <n v="0"/>
    <n v="18"/>
    <n v="162"/>
    <n v="3"/>
    <n v="6"/>
    <n v="24"/>
    <m/>
    <m/>
  </r>
  <r>
    <d v="2025-06-20T00:00:00"/>
    <d v="1899-12-30T08:50:00"/>
    <s v="Morning"/>
    <s v="BA"/>
    <s v="BA9499"/>
    <s v="LHR"/>
    <s v="DXB"/>
    <s v="UAE"/>
    <s v="Middle East"/>
    <s v="LONG"/>
    <s v="B777"/>
    <n v="0"/>
    <n v="32"/>
    <n v="300"/>
    <n v="0"/>
    <n v="4"/>
    <n v="18"/>
    <n v="332"/>
    <s v="Group C"/>
  </r>
  <r>
    <d v="2025-09-21T00:00:00"/>
    <d v="1899-12-30T22:57:00"/>
    <s v="Evening"/>
    <s v="BA"/>
    <s v="BA8753"/>
    <s v="LHR"/>
    <s v="JFK"/>
    <s v="USA"/>
    <s v="North America"/>
    <s v="LONG"/>
    <s v="B787"/>
    <n v="8"/>
    <n v="48"/>
    <n v="200"/>
    <n v="0"/>
    <n v="22"/>
    <n v="71"/>
    <m/>
    <m/>
  </r>
  <r>
    <d v="2025-04-22T00:00:00"/>
    <d v="1899-12-30T20:17:00"/>
    <s v="Evening"/>
    <s v="BA"/>
    <s v="BA4805"/>
    <s v="LHR"/>
    <s v="JFK"/>
    <s v="USA"/>
    <s v="North America"/>
    <s v="LONG"/>
    <s v="A350"/>
    <n v="0"/>
    <n v="56"/>
    <n v="275"/>
    <n v="0"/>
    <n v="10"/>
    <n v="37"/>
    <m/>
    <m/>
  </r>
  <r>
    <d v="2025-10-22T00:00:00"/>
    <d v="1899-12-30T12:41:00"/>
    <s v="Lunchtime"/>
    <s v="BA"/>
    <s v="BA7637"/>
    <s v="LHR"/>
    <s v="AMS"/>
    <s v="Netherlands"/>
    <s v="Europe"/>
    <s v="SHORT"/>
    <s v="A320"/>
    <n v="0"/>
    <n v="4"/>
    <n v="176"/>
    <n v="1"/>
    <n v="11"/>
    <n v="40"/>
    <m/>
    <m/>
  </r>
  <r>
    <d v="2025-05-26T00:00:00"/>
    <d v="1899-12-30T10:53:00"/>
    <s v="Morning"/>
    <s v="BA"/>
    <s v="BA2570"/>
    <s v="LHR"/>
    <s v="LAX"/>
    <s v="USA"/>
    <s v="North America"/>
    <s v="LONG"/>
    <s v="B787"/>
    <n v="0"/>
    <n v="31"/>
    <n v="173"/>
    <n v="0"/>
    <n v="14"/>
    <n v="48"/>
    <n v="204"/>
    <s v="Group B"/>
  </r>
  <r>
    <d v="2025-08-01T00:00:00"/>
    <d v="1899-12-30T09:29:00"/>
    <s v="Morning"/>
    <s v="BA"/>
    <s v="BA1192"/>
    <s v="LHR"/>
    <s v="AMS"/>
    <s v="Netherlands"/>
    <s v="Europe"/>
    <s v="SHORT"/>
    <s v="A320"/>
    <n v="0"/>
    <n v="18"/>
    <n v="162"/>
    <n v="1"/>
    <n v="0"/>
    <n v="8"/>
    <n v="180"/>
    <s v="Group A"/>
  </r>
  <r>
    <d v="2025-04-15T00:00:00"/>
    <d v="1899-12-30T13:18:00"/>
    <s v="Lunchtime"/>
    <s v="BA"/>
    <s v="BA3975"/>
    <s v="LHR"/>
    <s v="DFW"/>
    <s v="USA"/>
    <s v="North America"/>
    <s v="LONG"/>
    <s v="B777"/>
    <n v="0"/>
    <n v="32"/>
    <n v="304"/>
    <n v="0"/>
    <n v="17"/>
    <n v="58"/>
    <m/>
    <m/>
  </r>
  <r>
    <d v="2025-10-25T00:00:00"/>
    <d v="1899-12-30T19:18:00"/>
    <s v="Evening"/>
    <s v="BA"/>
    <s v="BA5581"/>
    <s v="LHR"/>
    <s v="IST"/>
    <s v="Turkey"/>
    <s v="Europe"/>
    <s v="SHORT"/>
    <s v="A320"/>
    <n v="0"/>
    <n v="17"/>
    <n v="163"/>
    <n v="0"/>
    <n v="0"/>
    <n v="0"/>
    <m/>
    <m/>
  </r>
  <r>
    <d v="2025-04-24T00:00:00"/>
    <d v="1899-12-30T12:57:00"/>
    <s v="Lunchtime"/>
    <s v="BA"/>
    <s v="BA6878"/>
    <s v="LHR"/>
    <s v="MUC"/>
    <s v="Germany"/>
    <s v="Europe"/>
    <s v="SHORT"/>
    <s v="A320"/>
    <n v="0"/>
    <n v="7"/>
    <n v="173"/>
    <n v="0"/>
    <n v="4"/>
    <n v="18"/>
    <m/>
    <m/>
  </r>
  <r>
    <d v="2025-05-05T00:00:00"/>
    <d v="1899-12-30T06:55:00"/>
    <s v="Morning"/>
    <s v="BA"/>
    <s v="BA8014"/>
    <s v="LHR"/>
    <s v="VIE"/>
    <s v="Austria"/>
    <s v="Europe"/>
    <s v="SHORT"/>
    <s v="A320"/>
    <n v="0"/>
    <n v="5"/>
    <n v="175"/>
    <n v="0"/>
    <n v="5"/>
    <n v="23"/>
    <n v="180"/>
    <s v="Group A"/>
  </r>
  <r>
    <d v="2025-08-03T00:00:00"/>
    <d v="1899-12-30T20:14:00"/>
    <s v="Evening"/>
    <s v="BA"/>
    <s v="BA5581"/>
    <s v="LHR"/>
    <s v="IST"/>
    <s v="Turkey"/>
    <s v="Europe"/>
    <s v="SHORT"/>
    <s v="A320"/>
    <n v="0"/>
    <n v="0"/>
    <n v="180"/>
    <n v="0"/>
    <n v="11"/>
    <n v="39"/>
    <m/>
    <m/>
  </r>
  <r>
    <d v="2025-09-13T00:00:00"/>
    <d v="1899-12-30T11:14:00"/>
    <s v="Morning"/>
    <s v="BA"/>
    <s v="BA6956"/>
    <s v="LHR"/>
    <s v="LAX"/>
    <s v="USA"/>
    <s v="North America"/>
    <s v="LONG"/>
    <s v="A380"/>
    <n v="14"/>
    <n v="97"/>
    <n v="358"/>
    <n v="0"/>
    <n v="9"/>
    <n v="34"/>
    <n v="469"/>
    <s v="Group B"/>
  </r>
  <r>
    <d v="2025-06-07T00:00:00"/>
    <d v="1899-12-30T17:25:00"/>
    <s v="Afternoon"/>
    <s v="BA"/>
    <s v="BA2555"/>
    <s v="LHR"/>
    <s v="MAD"/>
    <s v="Spain"/>
    <s v="Europe"/>
    <s v="SHORT"/>
    <s v="A320"/>
    <n v="0"/>
    <n v="2"/>
    <n v="178"/>
    <n v="1"/>
    <n v="7"/>
    <n v="28"/>
    <m/>
    <m/>
  </r>
  <r>
    <d v="2025-05-28T00:00:00"/>
    <d v="1899-12-30T12:30:00"/>
    <s v="Lunchtime"/>
    <s v="BA"/>
    <s v="BA3024"/>
    <s v="LHR"/>
    <s v="ZRH"/>
    <s v="Switzerland"/>
    <s v="Europe"/>
    <s v="SHORT"/>
    <s v="A320"/>
    <n v="0"/>
    <n v="11"/>
    <n v="169"/>
    <n v="0"/>
    <n v="8"/>
    <n v="30"/>
    <m/>
    <m/>
  </r>
  <r>
    <d v="2025-10-21T00:00:00"/>
    <d v="1899-12-30T22:23:00"/>
    <s v="Evening"/>
    <s v="BA"/>
    <s v="BA3992"/>
    <s v="LHR"/>
    <s v="ORD"/>
    <s v="USA"/>
    <s v="North America"/>
    <s v="LONG"/>
    <s v="B777"/>
    <n v="8"/>
    <n v="49"/>
    <n v="178"/>
    <n v="1"/>
    <n v="2"/>
    <n v="15"/>
    <m/>
    <m/>
  </r>
  <r>
    <d v="2025-10-16T00:00:00"/>
    <d v="1899-12-30T09:06:00"/>
    <s v="Morning"/>
    <s v="BA"/>
    <s v="BA5609"/>
    <s v="LHR"/>
    <s v="DFW"/>
    <s v="USA"/>
    <s v="North America"/>
    <s v="LONG"/>
    <s v="B787"/>
    <n v="8"/>
    <n v="48"/>
    <n v="200"/>
    <n v="0"/>
    <n v="0"/>
    <n v="7"/>
    <n v="256"/>
    <s v="Group B"/>
  </r>
  <r>
    <d v="2025-07-29T00:00:00"/>
    <d v="1899-12-30T08:47:00"/>
    <s v="Morning"/>
    <s v="BA"/>
    <s v="BA8291"/>
    <s v="LHR"/>
    <s v="IST"/>
    <s v="Turkey"/>
    <s v="Europe"/>
    <s v="SHORT"/>
    <s v="A320"/>
    <n v="0"/>
    <n v="10"/>
    <n v="170"/>
    <n v="2"/>
    <n v="12"/>
    <n v="42"/>
    <n v="180"/>
    <s v="Group A"/>
  </r>
  <r>
    <d v="2025-06-01T00:00:00"/>
    <d v="1899-12-30T21:17:00"/>
    <s v="Evening"/>
    <s v="BA"/>
    <s v="BA1032"/>
    <s v="LHR"/>
    <s v="IST"/>
    <s v="Turkey"/>
    <s v="Europe"/>
    <s v="SHORT"/>
    <s v="A320"/>
    <n v="0"/>
    <n v="9"/>
    <n v="171"/>
    <n v="1"/>
    <n v="12"/>
    <n v="41"/>
    <m/>
    <m/>
  </r>
  <r>
    <d v="2025-10-24T00:00:00"/>
    <d v="1899-12-30T13:40:00"/>
    <s v="Lunchtime"/>
    <s v="BA"/>
    <s v="BA2506"/>
    <s v="LHR"/>
    <s v="BCN"/>
    <s v="Spain"/>
    <s v="Europe"/>
    <s v="SHORT"/>
    <s v="A320"/>
    <n v="0"/>
    <n v="8"/>
    <n v="172"/>
    <n v="0"/>
    <n v="16"/>
    <n v="55"/>
    <m/>
    <m/>
  </r>
  <r>
    <d v="2025-04-27T00:00:00"/>
    <d v="1899-12-30T09:47:00"/>
    <s v="Morning"/>
    <s v="BA"/>
    <s v="BA4667"/>
    <s v="LHR"/>
    <s v="ZRH"/>
    <s v="Switzerland"/>
    <s v="Europe"/>
    <s v="SHORT"/>
    <s v="A320"/>
    <n v="0"/>
    <n v="20"/>
    <n v="160"/>
    <n v="0"/>
    <n v="3"/>
    <n v="18"/>
    <n v="180"/>
    <s v="Group A"/>
  </r>
  <r>
    <d v="2025-08-22T00:00:00"/>
    <d v="1899-12-30T21:17:00"/>
    <s v="Evening"/>
    <s v="BA"/>
    <s v="BA7703"/>
    <s v="LHR"/>
    <s v="IST"/>
    <s v="Turkey"/>
    <s v="Europe"/>
    <s v="SHORT"/>
    <s v="A320"/>
    <n v="0"/>
    <n v="0"/>
    <n v="180"/>
    <n v="0"/>
    <n v="12"/>
    <n v="41"/>
    <m/>
    <m/>
  </r>
  <r>
    <d v="2025-05-06T00:00:00"/>
    <d v="1899-12-30T19:49:00"/>
    <s v="Evening"/>
    <s v="BA"/>
    <s v="BA4399"/>
    <s v="LHR"/>
    <s v="MAD"/>
    <s v="Spain"/>
    <s v="Europe"/>
    <s v="SHORT"/>
    <s v="A320"/>
    <n v="0"/>
    <n v="16"/>
    <n v="164"/>
    <n v="3"/>
    <n v="6"/>
    <n v="26"/>
    <m/>
    <m/>
  </r>
  <r>
    <d v="2025-07-28T00:00:00"/>
    <d v="1899-12-30T21:10:00"/>
    <s v="Evening"/>
    <s v="BA"/>
    <s v="BA1066"/>
    <s v="LHR"/>
    <s v="BCN"/>
    <s v="Spain"/>
    <s v="Europe"/>
    <s v="SHORT"/>
    <s v="A320"/>
    <n v="0"/>
    <n v="12"/>
    <n v="168"/>
    <n v="0"/>
    <n v="14"/>
    <n v="49"/>
    <m/>
    <m/>
  </r>
  <r>
    <d v="2025-10-28T00:00:00"/>
    <d v="1899-12-30T20:03:00"/>
    <s v="Evening"/>
    <s v="BA"/>
    <s v="BA9627"/>
    <s v="LHR"/>
    <s v="MUC"/>
    <s v="Germany"/>
    <s v="Europe"/>
    <s v="SHORT"/>
    <s v="A320"/>
    <n v="0"/>
    <n v="18"/>
    <n v="162"/>
    <n v="0"/>
    <n v="13"/>
    <n v="46"/>
    <m/>
    <m/>
  </r>
  <r>
    <d v="2025-07-02T00:00:00"/>
    <d v="1899-12-30T15:28:00"/>
    <s v="Afternoon"/>
    <s v="BA"/>
    <s v="BA4938"/>
    <s v="LHR"/>
    <s v="LAX"/>
    <s v="USA"/>
    <s v="North America"/>
    <s v="LONG"/>
    <s v="B787"/>
    <n v="0"/>
    <n v="35"/>
    <n v="179"/>
    <n v="0"/>
    <n v="9"/>
    <n v="34"/>
    <m/>
    <m/>
  </r>
  <r>
    <d v="2025-08-17T00:00:00"/>
    <d v="1899-12-30T22:18:00"/>
    <s v="Evening"/>
    <s v="BA"/>
    <s v="BA9085"/>
    <s v="LHR"/>
    <s v="IST"/>
    <s v="Turkey"/>
    <s v="Europe"/>
    <s v="SHORT"/>
    <s v="A320"/>
    <n v="0"/>
    <n v="6"/>
    <n v="174"/>
    <n v="1"/>
    <n v="6"/>
    <n v="25"/>
    <m/>
    <m/>
  </r>
  <r>
    <d v="2025-08-16T00:00:00"/>
    <d v="1899-12-30T12:34:00"/>
    <s v="Lunchtime"/>
    <s v="BA"/>
    <s v="BA2946"/>
    <s v="LHR"/>
    <s v="CDG"/>
    <s v="France"/>
    <s v="Europe"/>
    <s v="SHORT"/>
    <s v="A320"/>
    <n v="0"/>
    <n v="20"/>
    <n v="160"/>
    <n v="0"/>
    <n v="13"/>
    <n v="45"/>
    <m/>
    <m/>
  </r>
  <r>
    <d v="2025-04-19T00:00:00"/>
    <d v="1899-12-30T12:46:00"/>
    <s v="Lunchtime"/>
    <s v="BA"/>
    <s v="BA1971"/>
    <s v="LHR"/>
    <s v="LAX"/>
    <s v="USA"/>
    <s v="North America"/>
    <s v="LONG"/>
    <s v="B787"/>
    <n v="8"/>
    <n v="42"/>
    <n v="166"/>
    <n v="0"/>
    <n v="11"/>
    <n v="40"/>
    <m/>
    <m/>
  </r>
  <r>
    <d v="2025-08-04T00:00:00"/>
    <d v="1899-12-30T09:03:00"/>
    <s v="Morning"/>
    <s v="BA"/>
    <s v="BA6804"/>
    <s v="LHR"/>
    <s v="MAD"/>
    <s v="Spain"/>
    <s v="Europe"/>
    <s v="SHORT"/>
    <s v="A320"/>
    <n v="0"/>
    <n v="12"/>
    <n v="168"/>
    <n v="0"/>
    <n v="4"/>
    <n v="20"/>
    <n v="180"/>
    <s v="Group A"/>
  </r>
  <r>
    <d v="2025-04-18T00:00:00"/>
    <d v="1899-12-30T08:11:00"/>
    <s v="Morning"/>
    <s v="BA"/>
    <s v="BA4000"/>
    <s v="LHR"/>
    <s v="ORD"/>
    <s v="USA"/>
    <s v="North America"/>
    <s v="LONG"/>
    <s v="B787"/>
    <n v="8"/>
    <n v="42"/>
    <n v="166"/>
    <n v="0"/>
    <n v="1"/>
    <n v="10"/>
    <n v="216"/>
    <s v="Group B"/>
  </r>
  <r>
    <d v="2025-10-15T00:00:00"/>
    <d v="1899-12-30T06:17:00"/>
    <s v="Morning"/>
    <s v="BA"/>
    <s v="BA1309"/>
    <s v="LHR"/>
    <s v="VIE"/>
    <s v="Austria"/>
    <s v="Europe"/>
    <s v="SHORT"/>
    <s v="A320"/>
    <n v="0"/>
    <n v="8"/>
    <n v="172"/>
    <n v="0"/>
    <n v="6"/>
    <n v="26"/>
    <n v="180"/>
    <s v="Group A"/>
  </r>
  <r>
    <d v="2025-06-24T00:00:00"/>
    <d v="1899-12-30T06:27:00"/>
    <s v="Morning"/>
    <s v="BA"/>
    <s v="BA2913"/>
    <s v="LHR"/>
    <s v="MUC"/>
    <s v="Germany"/>
    <s v="Europe"/>
    <s v="SHORT"/>
    <s v="A320"/>
    <n v="0"/>
    <n v="20"/>
    <n v="160"/>
    <n v="0"/>
    <n v="16"/>
    <n v="54"/>
    <n v="180"/>
    <s v="Group A"/>
  </r>
  <r>
    <d v="2025-07-04T00:00:00"/>
    <d v="1899-12-30T19:44:00"/>
    <s v="Evening"/>
    <s v="BA"/>
    <s v="BA5110"/>
    <s v="LHR"/>
    <s v="IST"/>
    <s v="Turkey"/>
    <s v="Europe"/>
    <s v="SHORT"/>
    <s v="A320"/>
    <n v="0"/>
    <n v="12"/>
    <n v="168"/>
    <n v="1"/>
    <n v="14"/>
    <n v="48"/>
    <m/>
    <m/>
  </r>
  <r>
    <d v="2025-09-16T00:00:00"/>
    <d v="1899-12-30T18:06:00"/>
    <s v="Evening"/>
    <s v="BA"/>
    <s v="BA2324"/>
    <s v="LHR"/>
    <s v="DXB"/>
    <s v="UAE"/>
    <s v="Middle East"/>
    <s v="LONG"/>
    <s v="B777"/>
    <n v="0"/>
    <n v="32"/>
    <n v="300"/>
    <n v="1"/>
    <n v="2"/>
    <n v="13"/>
    <m/>
    <m/>
  </r>
  <r>
    <d v="2025-10-13T00:00:00"/>
    <d v="1899-12-30T22:11:00"/>
    <s v="Evening"/>
    <s v="BA"/>
    <s v="BA5483"/>
    <s v="LHR"/>
    <s v="MAD"/>
    <s v="Spain"/>
    <s v="Europe"/>
    <s v="SHORT"/>
    <s v="A320"/>
    <n v="0"/>
    <n v="1"/>
    <n v="179"/>
    <n v="1"/>
    <n v="1"/>
    <n v="12"/>
    <m/>
    <m/>
  </r>
  <r>
    <d v="2025-04-15T00:00:00"/>
    <d v="1899-12-30T18:10:00"/>
    <s v="Evening"/>
    <s v="BA"/>
    <s v="BA3177"/>
    <s v="LHR"/>
    <s v="MAD"/>
    <s v="Spain"/>
    <s v="Europe"/>
    <s v="SHORT"/>
    <s v="A320"/>
    <n v="0"/>
    <n v="16"/>
    <n v="164"/>
    <n v="0"/>
    <n v="15"/>
    <n v="50"/>
    <m/>
    <m/>
  </r>
  <r>
    <d v="2025-07-21T00:00:00"/>
    <d v="1899-12-30T06:13:00"/>
    <s v="Morning"/>
    <s v="BA"/>
    <s v="BA4061"/>
    <s v="LHR"/>
    <s v="ZRH"/>
    <s v="Switzerland"/>
    <s v="Europe"/>
    <s v="SHORT"/>
    <s v="A320"/>
    <n v="0"/>
    <n v="0"/>
    <n v="180"/>
    <n v="1"/>
    <n v="2"/>
    <n v="13"/>
    <n v="180"/>
    <s v="Group A"/>
  </r>
  <r>
    <d v="2025-08-13T00:00:00"/>
    <d v="1899-12-30T17:21:00"/>
    <s v="Afternoon"/>
    <s v="BA"/>
    <s v="BA6943"/>
    <s v="LHR"/>
    <s v="AMS"/>
    <s v="Netherlands"/>
    <s v="Europe"/>
    <s v="SHORT"/>
    <s v="A320"/>
    <n v="0"/>
    <n v="17"/>
    <n v="163"/>
    <n v="0"/>
    <n v="11"/>
    <n v="38"/>
    <m/>
    <m/>
  </r>
  <r>
    <d v="2025-06-29T00:00:00"/>
    <d v="1899-12-30T19:33:00"/>
    <s v="Evening"/>
    <s v="BA"/>
    <s v="BA4188"/>
    <s v="LHR"/>
    <s v="LAX"/>
    <s v="USA"/>
    <s v="North America"/>
    <s v="LONG"/>
    <s v="B777"/>
    <n v="0"/>
    <n v="32"/>
    <n v="300"/>
    <n v="0"/>
    <n v="4"/>
    <n v="21"/>
    <m/>
    <m/>
  </r>
  <r>
    <d v="2025-10-10T00:00:00"/>
    <d v="1899-12-30T07:04:00"/>
    <s v="Morning"/>
    <s v="BA"/>
    <s v="BA8246"/>
    <s v="LHR"/>
    <s v="ZRH"/>
    <s v="Switzerland"/>
    <s v="Europe"/>
    <s v="SHORT"/>
    <s v="A320"/>
    <n v="0"/>
    <n v="3"/>
    <n v="177"/>
    <n v="2"/>
    <n v="17"/>
    <n v="56"/>
    <n v="180"/>
    <s v="Group A"/>
  </r>
  <r>
    <d v="2025-09-12T00:00:00"/>
    <d v="1899-12-30T06:14:00"/>
    <s v="Morning"/>
    <s v="BA"/>
    <s v="BA6593"/>
    <s v="LHR"/>
    <s v="ORD"/>
    <s v="USA"/>
    <s v="North America"/>
    <s v="LONG"/>
    <s v="B777"/>
    <n v="0"/>
    <n v="32"/>
    <n v="300"/>
    <n v="1"/>
    <n v="4"/>
    <n v="18"/>
    <n v="332"/>
    <s v="Group B"/>
  </r>
  <r>
    <d v="2025-09-15T00:00:00"/>
    <d v="1899-12-30T09:33:00"/>
    <s v="Morning"/>
    <s v="BA"/>
    <s v="BA6732"/>
    <s v="LHR"/>
    <s v="AMS"/>
    <s v="Netherlands"/>
    <s v="Europe"/>
    <s v="SHORT"/>
    <s v="A320"/>
    <n v="0"/>
    <n v="12"/>
    <n v="168"/>
    <n v="0"/>
    <n v="14"/>
    <n v="48"/>
    <n v="180"/>
    <s v="Group A"/>
  </r>
  <r>
    <d v="2025-08-19T00:00:00"/>
    <d v="1899-12-30T20:53:00"/>
    <s v="Evening"/>
    <s v="BA"/>
    <s v="BA4020"/>
    <s v="LHR"/>
    <s v="LAX"/>
    <s v="USA"/>
    <s v="North America"/>
    <s v="LONG"/>
    <s v="B777"/>
    <n v="8"/>
    <n v="49"/>
    <n v="178"/>
    <n v="2"/>
    <n v="9"/>
    <n v="33"/>
    <m/>
    <m/>
  </r>
  <r>
    <d v="2025-04-22T00:00:00"/>
    <d v="1899-12-30T14:34:00"/>
    <s v="Afternoon"/>
    <s v="BA"/>
    <s v="BA8870"/>
    <s v="LHR"/>
    <s v="AMS"/>
    <s v="Netherlands"/>
    <s v="Europe"/>
    <s v="SHORT"/>
    <s v="A320"/>
    <n v="0"/>
    <n v="2"/>
    <n v="178"/>
    <n v="4"/>
    <n v="9"/>
    <n v="34"/>
    <m/>
    <m/>
  </r>
  <r>
    <d v="2025-05-30T00:00:00"/>
    <d v="1899-12-30T18:48:00"/>
    <s v="Evening"/>
    <s v="BA"/>
    <s v="BA9142"/>
    <s v="LHR"/>
    <s v="MAD"/>
    <s v="Spain"/>
    <s v="Europe"/>
    <s v="SHORT"/>
    <s v="A320"/>
    <n v="0"/>
    <n v="12"/>
    <n v="168"/>
    <n v="0"/>
    <n v="0"/>
    <n v="0"/>
    <m/>
    <m/>
  </r>
  <r>
    <d v="2025-07-18T00:00:00"/>
    <d v="1899-12-30T20:57:00"/>
    <s v="Evening"/>
    <s v="BA"/>
    <s v="BA7414"/>
    <s v="LHR"/>
    <s v="DXB"/>
    <s v="UAE"/>
    <s v="Middle East"/>
    <s v="LONG"/>
    <s v="B777"/>
    <n v="8"/>
    <n v="49"/>
    <n v="178"/>
    <n v="0"/>
    <n v="0"/>
    <n v="0"/>
    <m/>
    <m/>
  </r>
  <r>
    <d v="2025-09-09T00:00:00"/>
    <d v="1899-12-30T09:15:00"/>
    <s v="Morning"/>
    <s v="BA"/>
    <s v="BA8480"/>
    <s v="LHR"/>
    <s v="LAX"/>
    <s v="USA"/>
    <s v="North America"/>
    <s v="LONG"/>
    <s v="A380"/>
    <n v="14"/>
    <n v="97"/>
    <n v="358"/>
    <n v="1"/>
    <n v="7"/>
    <n v="27"/>
    <n v="469"/>
    <s v="Group B"/>
  </r>
  <r>
    <d v="2025-08-23T00:00:00"/>
    <d v="1899-12-30T17:04:00"/>
    <s v="Afternoon"/>
    <s v="BA"/>
    <s v="BA5346"/>
    <s v="LHR"/>
    <s v="MAD"/>
    <s v="Spain"/>
    <s v="Europe"/>
    <s v="SHORT"/>
    <s v="A320"/>
    <n v="0"/>
    <n v="9"/>
    <n v="171"/>
    <n v="0"/>
    <n v="9"/>
    <n v="34"/>
    <m/>
    <m/>
  </r>
  <r>
    <d v="2025-09-16T00:00:00"/>
    <d v="1899-12-30T18:43:00"/>
    <s v="Evening"/>
    <s v="BA"/>
    <s v="BA6669"/>
    <s v="LHR"/>
    <s v="HND"/>
    <s v="Japan"/>
    <s v="Asia"/>
    <s v="LONG"/>
    <s v="A350"/>
    <n v="0"/>
    <n v="56"/>
    <n v="275"/>
    <n v="0"/>
    <n v="2"/>
    <n v="13"/>
    <m/>
    <m/>
  </r>
  <r>
    <d v="2025-07-20T00:00:00"/>
    <d v="1899-12-30T13:50:00"/>
    <s v="Lunchtime"/>
    <s v="BA"/>
    <s v="BA4091"/>
    <s v="LHR"/>
    <s v="ZRH"/>
    <s v="Switzerland"/>
    <s v="Europe"/>
    <s v="SHORT"/>
    <s v="A320"/>
    <n v="0"/>
    <n v="18"/>
    <n v="162"/>
    <n v="1"/>
    <n v="2"/>
    <n v="13"/>
    <m/>
    <m/>
  </r>
  <r>
    <d v="2025-05-10T00:00:00"/>
    <d v="1899-12-30T08:22:00"/>
    <s v="Morning"/>
    <s v="BA"/>
    <s v="BA9581"/>
    <s v="LHR"/>
    <s v="JFK"/>
    <s v="USA"/>
    <s v="North America"/>
    <s v="LONG"/>
    <s v="B777"/>
    <n v="0"/>
    <n v="48"/>
    <n v="224"/>
    <n v="0"/>
    <n v="11"/>
    <n v="39"/>
    <n v="272"/>
    <s v="Group B"/>
  </r>
  <r>
    <d v="2025-06-03T00:00:00"/>
    <d v="1899-12-30T22:07:00"/>
    <s v="Evening"/>
    <s v="BA"/>
    <s v="BA7489"/>
    <s v="LHR"/>
    <s v="LAX"/>
    <s v="USA"/>
    <s v="North America"/>
    <s v="LONG"/>
    <s v="B787"/>
    <n v="8"/>
    <n v="42"/>
    <n v="166"/>
    <n v="0"/>
    <n v="11"/>
    <n v="39"/>
    <m/>
    <m/>
  </r>
  <r>
    <d v="2025-05-22T00:00:00"/>
    <d v="1899-12-30T06:49:00"/>
    <s v="Morning"/>
    <s v="BA"/>
    <s v="BA2563"/>
    <s v="LHR"/>
    <s v="ORD"/>
    <s v="USA"/>
    <s v="North America"/>
    <s v="LONG"/>
    <s v="B787"/>
    <n v="8"/>
    <n v="42"/>
    <n v="166"/>
    <n v="0"/>
    <n v="7"/>
    <n v="28"/>
    <n v="216"/>
    <s v="Group B"/>
  </r>
  <r>
    <d v="2025-07-02T00:00:00"/>
    <d v="1899-12-30T09:02:00"/>
    <s v="Morning"/>
    <s v="BA"/>
    <s v="BA4986"/>
    <s v="LHR"/>
    <s v="DFW"/>
    <s v="USA"/>
    <s v="North America"/>
    <s v="LONG"/>
    <s v="B777"/>
    <n v="8"/>
    <n v="49"/>
    <n v="178"/>
    <n v="0"/>
    <n v="12"/>
    <n v="42"/>
    <n v="235"/>
    <s v="Group B"/>
  </r>
  <r>
    <d v="2025-08-28T00:00:00"/>
    <d v="1899-12-30T11:44:00"/>
    <s v="Morning"/>
    <s v="BA"/>
    <s v="BA9151"/>
    <s v="LHR"/>
    <s v="HND"/>
    <s v="Japan"/>
    <s v="Asia"/>
    <s v="LONG"/>
    <s v="B777"/>
    <n v="8"/>
    <n v="49"/>
    <n v="178"/>
    <n v="3"/>
    <n v="1"/>
    <n v="12"/>
    <n v="235"/>
    <s v="Group C"/>
  </r>
  <r>
    <d v="2025-06-30T00:00:00"/>
    <d v="1899-12-30T08:31:00"/>
    <s v="Morning"/>
    <s v="BA"/>
    <s v="BA3041"/>
    <s v="LHR"/>
    <s v="MUC"/>
    <s v="Germany"/>
    <s v="Europe"/>
    <s v="SHORT"/>
    <s v="A320"/>
    <n v="0"/>
    <n v="4"/>
    <n v="176"/>
    <n v="1"/>
    <n v="6"/>
    <n v="25"/>
    <n v="180"/>
    <s v="Group A"/>
  </r>
  <r>
    <d v="2025-08-18T00:00:00"/>
    <d v="1899-12-30T12:22:00"/>
    <s v="Lunchtime"/>
    <s v="BA"/>
    <s v="BA2933"/>
    <s v="LHR"/>
    <s v="JFK"/>
    <s v="USA"/>
    <s v="North America"/>
    <s v="LONG"/>
    <s v="B777"/>
    <n v="8"/>
    <n v="49"/>
    <n v="178"/>
    <n v="0"/>
    <n v="17"/>
    <n v="56"/>
    <m/>
    <m/>
  </r>
  <r>
    <d v="2025-08-23T00:00:00"/>
    <d v="1899-12-30T09:43:00"/>
    <s v="Morning"/>
    <s v="BA"/>
    <s v="BA9230"/>
    <s v="LHR"/>
    <s v="BCN"/>
    <s v="Spain"/>
    <s v="Europe"/>
    <s v="SHORT"/>
    <s v="A320"/>
    <n v="0"/>
    <n v="7"/>
    <n v="173"/>
    <n v="3"/>
    <n v="8"/>
    <n v="31"/>
    <n v="180"/>
    <s v="Group A"/>
  </r>
  <r>
    <d v="2025-08-11T00:00:00"/>
    <d v="1899-12-30T08:20:00"/>
    <s v="Morning"/>
    <s v="BA"/>
    <s v="BA3092"/>
    <s v="LHR"/>
    <s v="DFW"/>
    <s v="USA"/>
    <s v="North America"/>
    <s v="LONG"/>
    <s v="B777"/>
    <n v="0"/>
    <n v="32"/>
    <n v="300"/>
    <n v="2"/>
    <n v="8"/>
    <n v="32"/>
    <n v="332"/>
    <s v="Group B"/>
  </r>
  <r>
    <d v="2025-05-10T00:00:00"/>
    <d v="1899-12-30T16:49:00"/>
    <s v="Afternoon"/>
    <s v="BA"/>
    <s v="BA1347"/>
    <s v="LHR"/>
    <s v="JFK"/>
    <s v="USA"/>
    <s v="North America"/>
    <s v="LONG"/>
    <s v="B777"/>
    <n v="8"/>
    <n v="49"/>
    <n v="178"/>
    <n v="0"/>
    <n v="20"/>
    <n v="66"/>
    <m/>
    <m/>
  </r>
  <r>
    <d v="2025-04-21T00:00:00"/>
    <d v="1899-12-30T22:13:00"/>
    <s v="Evening"/>
    <s v="BA"/>
    <s v="BA6336"/>
    <s v="LHR"/>
    <s v="JFK"/>
    <s v="USA"/>
    <s v="North America"/>
    <s v="LONG"/>
    <s v="B787"/>
    <n v="0"/>
    <n v="31"/>
    <n v="173"/>
    <n v="2"/>
    <n v="0"/>
    <n v="8"/>
    <m/>
    <m/>
  </r>
  <r>
    <d v="2025-08-14T00:00:00"/>
    <d v="1899-12-30T20:54:00"/>
    <s v="Evening"/>
    <s v="BA"/>
    <s v="BA9761"/>
    <s v="LHR"/>
    <s v="VIE"/>
    <s v="Austria"/>
    <s v="Europe"/>
    <s v="SHORT"/>
    <s v="A320"/>
    <n v="0"/>
    <n v="5"/>
    <n v="175"/>
    <n v="0"/>
    <n v="12"/>
    <n v="43"/>
    <m/>
    <m/>
  </r>
  <r>
    <d v="2025-10-21T00:00:00"/>
    <d v="1899-12-30T22:13:00"/>
    <s v="Evening"/>
    <s v="BA"/>
    <s v="BA2588"/>
    <s v="LHR"/>
    <s v="MAD"/>
    <s v="Spain"/>
    <s v="Europe"/>
    <s v="SHORT"/>
    <s v="A320"/>
    <n v="0"/>
    <n v="4"/>
    <n v="176"/>
    <n v="0"/>
    <n v="17"/>
    <n v="56"/>
    <m/>
    <m/>
  </r>
  <r>
    <d v="2025-10-22T00:00:00"/>
    <d v="1899-12-30T16:03:00"/>
    <s v="Afternoon"/>
    <s v="BA"/>
    <s v="BA2324"/>
    <s v="LHR"/>
    <s v="MAD"/>
    <s v="Spain"/>
    <s v="Europe"/>
    <s v="SHORT"/>
    <s v="A320"/>
    <n v="0"/>
    <n v="8"/>
    <n v="172"/>
    <n v="0"/>
    <n v="6"/>
    <n v="25"/>
    <m/>
    <m/>
  </r>
  <r>
    <d v="2025-04-25T00:00:00"/>
    <d v="1899-12-30T10:16:00"/>
    <s v="Morning"/>
    <s v="BA"/>
    <s v="BA3676"/>
    <s v="LHR"/>
    <s v="ORD"/>
    <s v="USA"/>
    <s v="North America"/>
    <s v="LONG"/>
    <s v="B777"/>
    <n v="0"/>
    <n v="32"/>
    <n v="300"/>
    <n v="1"/>
    <n v="12"/>
    <n v="44"/>
    <n v="332"/>
    <s v="Group B"/>
  </r>
  <r>
    <d v="2025-09-06T00:00:00"/>
    <d v="1899-12-30T06:23:00"/>
    <s v="Morning"/>
    <s v="BA"/>
    <s v="BA1113"/>
    <s v="LHR"/>
    <s v="LAX"/>
    <s v="USA"/>
    <s v="North America"/>
    <s v="LONG"/>
    <s v="B787"/>
    <n v="8"/>
    <n v="48"/>
    <n v="200"/>
    <n v="0"/>
    <n v="2"/>
    <n v="15"/>
    <n v="256"/>
    <s v="Group B"/>
  </r>
  <r>
    <d v="2025-06-14T00:00:00"/>
    <d v="1899-12-30T11:35:00"/>
    <s v="Morning"/>
    <s v="BA"/>
    <s v="BA4952"/>
    <s v="LHR"/>
    <s v="VIE"/>
    <s v="Austria"/>
    <s v="Europe"/>
    <s v="SHORT"/>
    <s v="A320"/>
    <n v="0"/>
    <n v="6"/>
    <n v="174"/>
    <n v="1"/>
    <n v="4"/>
    <n v="20"/>
    <n v="180"/>
    <s v="Group A"/>
  </r>
  <r>
    <d v="2025-10-19T00:00:00"/>
    <d v="1899-12-30T09:48:00"/>
    <s v="Morning"/>
    <s v="BA"/>
    <s v="BA9405"/>
    <s v="LHR"/>
    <s v="JFK"/>
    <s v="USA"/>
    <s v="North America"/>
    <s v="LONG"/>
    <s v="B777"/>
    <n v="0"/>
    <n v="32"/>
    <n v="300"/>
    <n v="1"/>
    <n v="10"/>
    <n v="36"/>
    <n v="332"/>
    <s v="Group B"/>
  </r>
  <r>
    <d v="2025-10-08T00:00:00"/>
    <d v="1899-12-30T10:52:00"/>
    <s v="Morning"/>
    <s v="BA"/>
    <s v="BA1235"/>
    <s v="LHR"/>
    <s v="MAD"/>
    <s v="Spain"/>
    <s v="Europe"/>
    <s v="SHORT"/>
    <s v="A320"/>
    <n v="0"/>
    <n v="16"/>
    <n v="164"/>
    <n v="0"/>
    <n v="12"/>
    <n v="43"/>
    <n v="180"/>
    <s v="Group A"/>
  </r>
  <r>
    <d v="2025-05-14T00:00:00"/>
    <d v="1899-12-30T20:40:00"/>
    <s v="Evening"/>
    <s v="BA"/>
    <s v="BA2726"/>
    <s v="LHR"/>
    <s v="FRA"/>
    <s v="Germany"/>
    <s v="Europe"/>
    <s v="SHORT"/>
    <s v="A320"/>
    <n v="0"/>
    <n v="0"/>
    <n v="180"/>
    <n v="0"/>
    <n v="14"/>
    <n v="48"/>
    <m/>
    <m/>
  </r>
  <r>
    <d v="2025-04-10T00:00:00"/>
    <d v="1899-12-30T22:07:00"/>
    <s v="Evening"/>
    <s v="BA"/>
    <s v="BA9954"/>
    <s v="LHR"/>
    <s v="ORD"/>
    <s v="USA"/>
    <s v="North America"/>
    <s v="LONG"/>
    <s v="B777"/>
    <n v="0"/>
    <n v="32"/>
    <n v="300"/>
    <n v="0"/>
    <n v="16"/>
    <n v="55"/>
    <m/>
    <m/>
  </r>
  <r>
    <d v="2025-06-26T00:00:00"/>
    <d v="1899-12-30T14:34:00"/>
    <s v="Afternoon"/>
    <s v="BA"/>
    <s v="BA1359"/>
    <s v="LHR"/>
    <s v="IST"/>
    <s v="Turkey"/>
    <s v="Europe"/>
    <s v="SHORT"/>
    <s v="A320"/>
    <n v="0"/>
    <n v="19"/>
    <n v="161"/>
    <n v="0"/>
    <n v="7"/>
    <n v="29"/>
    <m/>
    <m/>
  </r>
  <r>
    <d v="2025-04-04T00:00:00"/>
    <d v="1899-12-30T06:43:00"/>
    <s v="Morning"/>
    <s v="BA"/>
    <s v="BA1853"/>
    <s v="LHR"/>
    <s v="IST"/>
    <s v="Turkey"/>
    <s v="Europe"/>
    <s v="SHORT"/>
    <s v="A320"/>
    <n v="0"/>
    <n v="2"/>
    <n v="178"/>
    <n v="1"/>
    <n v="14"/>
    <n v="49"/>
    <n v="180"/>
    <s v="Group A"/>
  </r>
  <r>
    <d v="2025-10-29T00:00:00"/>
    <d v="1899-12-30T13:41:00"/>
    <s v="Lunchtime"/>
    <s v="BA"/>
    <s v="BA4656"/>
    <s v="LHR"/>
    <s v="IST"/>
    <s v="Turkey"/>
    <s v="Europe"/>
    <s v="SHORT"/>
    <s v="A320"/>
    <n v="0"/>
    <n v="0"/>
    <n v="180"/>
    <n v="0"/>
    <n v="6"/>
    <n v="25"/>
    <m/>
    <m/>
  </r>
  <r>
    <d v="2025-09-30T00:00:00"/>
    <d v="1899-12-30T07:07:00"/>
    <s v="Morning"/>
    <s v="BA"/>
    <s v="BA8995"/>
    <s v="LHR"/>
    <s v="IST"/>
    <s v="Turkey"/>
    <s v="Europe"/>
    <s v="SHORT"/>
    <s v="A320"/>
    <n v="0"/>
    <n v="9"/>
    <n v="171"/>
    <n v="0"/>
    <n v="13"/>
    <n v="44"/>
    <n v="180"/>
    <s v="Group A"/>
  </r>
  <r>
    <d v="2025-06-22T00:00:00"/>
    <d v="1899-12-30T16:47:00"/>
    <s v="Afternoon"/>
    <s v="BA"/>
    <s v="BA1707"/>
    <s v="LHR"/>
    <s v="DFW"/>
    <s v="USA"/>
    <s v="North America"/>
    <s v="LONG"/>
    <s v="B777"/>
    <n v="0"/>
    <n v="48"/>
    <n v="224"/>
    <n v="0"/>
    <n v="9"/>
    <n v="34"/>
    <m/>
    <m/>
  </r>
  <r>
    <d v="2025-04-04T00:00:00"/>
    <d v="1899-12-30T13:39:00"/>
    <s v="Lunchtime"/>
    <s v="BA"/>
    <s v="BA8230"/>
    <s v="LHR"/>
    <s v="VIE"/>
    <s v="Austria"/>
    <s v="Europe"/>
    <s v="SHORT"/>
    <s v="A320"/>
    <n v="0"/>
    <n v="12"/>
    <n v="168"/>
    <n v="1"/>
    <n v="10"/>
    <n v="37"/>
    <m/>
    <m/>
  </r>
  <r>
    <d v="2025-09-08T00:00:00"/>
    <d v="1899-12-30T06:02:00"/>
    <s v="Morning"/>
    <s v="BA"/>
    <s v="BA8754"/>
    <s v="LHR"/>
    <s v="BCN"/>
    <s v="Spain"/>
    <s v="Europe"/>
    <s v="SHORT"/>
    <s v="A320"/>
    <n v="0"/>
    <n v="2"/>
    <n v="178"/>
    <n v="1"/>
    <n v="10"/>
    <n v="37"/>
    <n v="180"/>
    <s v="Group A"/>
  </r>
  <r>
    <d v="2025-07-08T00:00:00"/>
    <d v="1899-12-30T19:10:00"/>
    <s v="Evening"/>
    <s v="BA"/>
    <s v="BA2413"/>
    <s v="LHR"/>
    <s v="BCN"/>
    <s v="Spain"/>
    <s v="Europe"/>
    <s v="SHORT"/>
    <s v="A320"/>
    <n v="0"/>
    <n v="1"/>
    <n v="179"/>
    <n v="6"/>
    <n v="0"/>
    <n v="5"/>
    <m/>
    <m/>
  </r>
  <r>
    <d v="2025-04-05T00:00:00"/>
    <d v="1899-12-30T13:25:00"/>
    <s v="Lunchtime"/>
    <s v="BA"/>
    <s v="BA1743"/>
    <s v="LHR"/>
    <s v="VIE"/>
    <s v="Austria"/>
    <s v="Europe"/>
    <s v="SHORT"/>
    <s v="A320"/>
    <n v="0"/>
    <n v="8"/>
    <n v="172"/>
    <n v="1"/>
    <n v="2"/>
    <n v="13"/>
    <m/>
    <m/>
  </r>
  <r>
    <d v="2025-05-11T00:00:00"/>
    <d v="1899-12-30T08:08:00"/>
    <s v="Morning"/>
    <s v="BA"/>
    <s v="BA3725"/>
    <s v="LHR"/>
    <s v="MUC"/>
    <s v="Germany"/>
    <s v="Europe"/>
    <s v="SHORT"/>
    <s v="A320"/>
    <n v="0"/>
    <n v="18"/>
    <n v="162"/>
    <n v="0"/>
    <n v="8"/>
    <n v="32"/>
    <n v="180"/>
    <s v="Group A"/>
  </r>
  <r>
    <d v="2025-05-28T00:00:00"/>
    <d v="1899-12-30T07:53:00"/>
    <s v="Morning"/>
    <s v="BA"/>
    <s v="BA6947"/>
    <s v="LHR"/>
    <s v="HND"/>
    <s v="Japan"/>
    <s v="Asia"/>
    <s v="LONG"/>
    <s v="B787"/>
    <n v="0"/>
    <n v="31"/>
    <n v="173"/>
    <n v="0"/>
    <n v="0"/>
    <n v="4"/>
    <n v="204"/>
    <s v="Group C"/>
  </r>
  <r>
    <d v="2025-09-01T00:00:00"/>
    <d v="1899-12-30T10:31:00"/>
    <s v="Morning"/>
    <s v="BA"/>
    <s v="BA8686"/>
    <s v="LHR"/>
    <s v="JFK"/>
    <s v="USA"/>
    <s v="North America"/>
    <s v="LONG"/>
    <s v="B787"/>
    <n v="8"/>
    <n v="42"/>
    <n v="166"/>
    <n v="1"/>
    <n v="12"/>
    <n v="43"/>
    <n v="216"/>
    <s v="Group B"/>
  </r>
  <r>
    <d v="2025-04-30T00:00:00"/>
    <d v="1899-12-30T09:48:00"/>
    <s v="Morning"/>
    <s v="BA"/>
    <s v="BA3633"/>
    <s v="LHR"/>
    <s v="ZRH"/>
    <s v="Switzerland"/>
    <s v="Europe"/>
    <s v="SHORT"/>
    <s v="A320"/>
    <n v="0"/>
    <n v="2"/>
    <n v="178"/>
    <n v="2"/>
    <n v="13"/>
    <n v="44"/>
    <n v="180"/>
    <s v="Group A"/>
  </r>
  <r>
    <d v="2025-07-18T00:00:00"/>
    <d v="1899-12-30T20:09:00"/>
    <s v="Evening"/>
    <s v="BA"/>
    <s v="BA2348"/>
    <s v="LHR"/>
    <s v="BCN"/>
    <s v="Spain"/>
    <s v="Europe"/>
    <s v="SHORT"/>
    <s v="A320"/>
    <n v="0"/>
    <n v="0"/>
    <n v="180"/>
    <n v="0"/>
    <n v="10"/>
    <n v="35"/>
    <m/>
    <m/>
  </r>
  <r>
    <d v="2025-06-10T00:00:00"/>
    <d v="1899-12-30T15:36:00"/>
    <s v="Afternoon"/>
    <s v="BA"/>
    <s v="BA3033"/>
    <s v="LHR"/>
    <s v="MAD"/>
    <s v="Spain"/>
    <s v="Europe"/>
    <s v="SHORT"/>
    <s v="A320"/>
    <n v="0"/>
    <n v="0"/>
    <n v="180"/>
    <n v="0"/>
    <n v="2"/>
    <n v="13"/>
    <m/>
    <m/>
  </r>
  <r>
    <d v="2025-07-19T00:00:00"/>
    <d v="1899-12-30T12:41:00"/>
    <s v="Lunchtime"/>
    <s v="BA"/>
    <s v="BA9823"/>
    <s v="LHR"/>
    <s v="ZRH"/>
    <s v="Switzerland"/>
    <s v="Europe"/>
    <s v="SHORT"/>
    <s v="A320"/>
    <n v="0"/>
    <n v="7"/>
    <n v="173"/>
    <n v="0"/>
    <n v="15"/>
    <n v="52"/>
    <m/>
    <m/>
  </r>
  <r>
    <d v="2025-04-18T00:00:00"/>
    <d v="1899-12-30T14:38:00"/>
    <s v="Afternoon"/>
    <s v="BA"/>
    <s v="BA9745"/>
    <s v="LHR"/>
    <s v="BCN"/>
    <s v="Spain"/>
    <s v="Europe"/>
    <s v="SHORT"/>
    <s v="A320"/>
    <n v="0"/>
    <n v="4"/>
    <n v="176"/>
    <n v="1"/>
    <n v="19"/>
    <n v="62"/>
    <m/>
    <m/>
  </r>
  <r>
    <d v="2025-08-25T00:00:00"/>
    <d v="1899-12-30T10:42:00"/>
    <s v="Morning"/>
    <s v="BA"/>
    <s v="BA7879"/>
    <s v="LHR"/>
    <s v="FRA"/>
    <s v="Germany"/>
    <s v="Europe"/>
    <s v="SHORT"/>
    <s v="A320"/>
    <n v="0"/>
    <n v="10"/>
    <n v="170"/>
    <n v="0"/>
    <n v="9"/>
    <n v="33"/>
    <n v="180"/>
    <s v="Group A"/>
  </r>
  <r>
    <d v="2025-10-06T00:00:00"/>
    <d v="1899-12-30T17:56:00"/>
    <s v="Afternoon"/>
    <s v="BA"/>
    <s v="BA7178"/>
    <s v="LHR"/>
    <s v="LAX"/>
    <s v="USA"/>
    <s v="North America"/>
    <s v="LONG"/>
    <s v="A350"/>
    <n v="0"/>
    <n v="56"/>
    <n v="275"/>
    <n v="0"/>
    <n v="11"/>
    <n v="38"/>
    <m/>
    <m/>
  </r>
  <r>
    <d v="2025-10-04T00:00:00"/>
    <d v="1899-12-30T09:07:00"/>
    <s v="Morning"/>
    <s v="BA"/>
    <s v="BA4205"/>
    <s v="LHR"/>
    <s v="CDG"/>
    <s v="France"/>
    <s v="Europe"/>
    <s v="SHORT"/>
    <s v="A320"/>
    <n v="0"/>
    <n v="11"/>
    <n v="169"/>
    <n v="2"/>
    <n v="9"/>
    <n v="33"/>
    <n v="180"/>
    <s v="Group A"/>
  </r>
  <r>
    <d v="2025-10-03T00:00:00"/>
    <d v="1899-12-30T14:30:00"/>
    <s v="Afternoon"/>
    <s v="BA"/>
    <s v="BA6695"/>
    <s v="LHR"/>
    <s v="DFW"/>
    <s v="USA"/>
    <s v="North America"/>
    <s v="LONG"/>
    <s v="B777"/>
    <n v="0"/>
    <n v="48"/>
    <n v="224"/>
    <n v="0"/>
    <n v="11"/>
    <n v="39"/>
    <m/>
    <m/>
  </r>
  <r>
    <d v="2025-09-17T00:00:00"/>
    <d v="1899-12-30T18:49:00"/>
    <s v="Evening"/>
    <s v="BA"/>
    <s v="BA5850"/>
    <s v="LHR"/>
    <s v="HND"/>
    <s v="Japan"/>
    <s v="Asia"/>
    <s v="LONG"/>
    <s v="B787"/>
    <n v="0"/>
    <n v="35"/>
    <n v="179"/>
    <n v="0"/>
    <n v="7"/>
    <n v="28"/>
    <m/>
    <m/>
  </r>
  <r>
    <d v="2025-07-28T00:00:00"/>
    <d v="1899-12-30T13:09:00"/>
    <s v="Lunchtime"/>
    <s v="BA"/>
    <s v="BA8883"/>
    <s v="LHR"/>
    <s v="ZRH"/>
    <s v="Switzerland"/>
    <s v="Europe"/>
    <s v="SHORT"/>
    <s v="A320"/>
    <n v="0"/>
    <n v="13"/>
    <n v="167"/>
    <n v="0"/>
    <n v="8"/>
    <n v="30"/>
    <m/>
    <m/>
  </r>
  <r>
    <d v="2025-07-15T00:00:00"/>
    <d v="1899-12-30T12:09:00"/>
    <s v="Lunchtime"/>
    <s v="BA"/>
    <s v="BA7406"/>
    <s v="LHR"/>
    <s v="IST"/>
    <s v="Turkey"/>
    <s v="Europe"/>
    <s v="SHORT"/>
    <s v="A320"/>
    <n v="0"/>
    <n v="5"/>
    <n v="175"/>
    <n v="0"/>
    <n v="13"/>
    <n v="44"/>
    <m/>
    <m/>
  </r>
  <r>
    <d v="2025-09-10T00:00:00"/>
    <d v="1899-12-30T14:11:00"/>
    <s v="Afternoon"/>
    <s v="BA"/>
    <s v="BA2920"/>
    <s v="LHR"/>
    <s v="MAD"/>
    <s v="Spain"/>
    <s v="Europe"/>
    <s v="SHORT"/>
    <s v="A320"/>
    <n v="0"/>
    <n v="0"/>
    <n v="180"/>
    <n v="0"/>
    <n v="21"/>
    <n v="67"/>
    <m/>
    <m/>
  </r>
  <r>
    <d v="2025-05-06T00:00:00"/>
    <d v="1899-12-30T13:14:00"/>
    <s v="Lunchtime"/>
    <s v="BA"/>
    <s v="BA5146"/>
    <s v="LHR"/>
    <s v="MUC"/>
    <s v="Germany"/>
    <s v="Europe"/>
    <s v="SHORT"/>
    <s v="A320"/>
    <n v="0"/>
    <n v="20"/>
    <n v="160"/>
    <n v="0"/>
    <n v="0"/>
    <n v="8"/>
    <m/>
    <m/>
  </r>
  <r>
    <d v="2025-05-04T00:00:00"/>
    <d v="1899-12-30T13:19:00"/>
    <s v="Lunchtime"/>
    <s v="BA"/>
    <s v="BA9926"/>
    <s v="LHR"/>
    <s v="MAD"/>
    <s v="Spain"/>
    <s v="Europe"/>
    <s v="SHORT"/>
    <s v="A320"/>
    <n v="0"/>
    <n v="5"/>
    <n v="175"/>
    <n v="0"/>
    <n v="7"/>
    <n v="29"/>
    <m/>
    <m/>
  </r>
  <r>
    <d v="2025-10-08T00:00:00"/>
    <d v="1899-12-30T22:59:00"/>
    <s v="Evening"/>
    <s v="BA"/>
    <s v="BA5838"/>
    <s v="LHR"/>
    <s v="BCN"/>
    <s v="Spain"/>
    <s v="Europe"/>
    <s v="SHORT"/>
    <s v="A320"/>
    <n v="0"/>
    <n v="2"/>
    <n v="178"/>
    <n v="1"/>
    <n v="1"/>
    <n v="12"/>
    <m/>
    <m/>
  </r>
  <r>
    <d v="2025-05-11T00:00:00"/>
    <d v="1899-12-30T09:49:00"/>
    <s v="Morning"/>
    <s v="BA"/>
    <s v="BA6202"/>
    <s v="LHR"/>
    <s v="HND"/>
    <s v="Japan"/>
    <s v="Asia"/>
    <s v="LONG"/>
    <s v="B787"/>
    <n v="0"/>
    <n v="35"/>
    <n v="179"/>
    <n v="1"/>
    <n v="16"/>
    <n v="55"/>
    <n v="214"/>
    <s v="Group C"/>
  </r>
  <r>
    <d v="2025-06-08T00:00:00"/>
    <d v="1899-12-30T08:02:00"/>
    <s v="Morning"/>
    <s v="BA"/>
    <s v="BA1989"/>
    <s v="LHR"/>
    <s v="DFW"/>
    <s v="USA"/>
    <s v="North America"/>
    <s v="LONG"/>
    <s v="A350"/>
    <n v="0"/>
    <n v="56"/>
    <n v="275"/>
    <n v="0"/>
    <n v="5"/>
    <n v="21"/>
    <n v="331"/>
    <s v="Group B"/>
  </r>
  <r>
    <d v="2025-07-10T00:00:00"/>
    <d v="1899-12-30T18:40:00"/>
    <s v="Evening"/>
    <s v="BA"/>
    <s v="BA6899"/>
    <s v="LHR"/>
    <s v="IST"/>
    <s v="Turkey"/>
    <s v="Europe"/>
    <s v="SHORT"/>
    <s v="A320"/>
    <n v="0"/>
    <n v="12"/>
    <n v="168"/>
    <n v="0"/>
    <n v="0"/>
    <n v="8"/>
    <m/>
    <m/>
  </r>
  <r>
    <d v="2025-07-07T00:00:00"/>
    <d v="1899-12-30T10:03:00"/>
    <s v="Morning"/>
    <s v="BA"/>
    <s v="BA1800"/>
    <s v="LHR"/>
    <s v="IST"/>
    <s v="Turkey"/>
    <s v="Europe"/>
    <s v="SHORT"/>
    <s v="A320"/>
    <n v="0"/>
    <n v="6"/>
    <n v="174"/>
    <n v="1"/>
    <n v="11"/>
    <n v="40"/>
    <n v="180"/>
    <s v="Group A"/>
  </r>
  <r>
    <d v="2025-07-11T00:00:00"/>
    <d v="1899-12-30T22:27:00"/>
    <s v="Evening"/>
    <s v="BA"/>
    <s v="BA9154"/>
    <s v="LHR"/>
    <s v="LAX"/>
    <s v="USA"/>
    <s v="North America"/>
    <s v="LONG"/>
    <s v="B787"/>
    <n v="8"/>
    <n v="42"/>
    <n v="166"/>
    <n v="0"/>
    <n v="17"/>
    <n v="58"/>
    <m/>
    <m/>
  </r>
  <r>
    <d v="2025-04-25T00:00:00"/>
    <d v="1899-12-30T22:24:00"/>
    <s v="Evening"/>
    <s v="BA"/>
    <s v="BA4581"/>
    <s v="LHR"/>
    <s v="MAD"/>
    <s v="Spain"/>
    <s v="Europe"/>
    <s v="SHORT"/>
    <s v="A320"/>
    <n v="0"/>
    <n v="0"/>
    <n v="180"/>
    <n v="0"/>
    <n v="11"/>
    <n v="41"/>
    <m/>
    <m/>
  </r>
  <r>
    <d v="2025-06-03T00:00:00"/>
    <d v="1899-12-30T18:24:00"/>
    <s v="Evening"/>
    <s v="BA"/>
    <s v="BA6658"/>
    <s v="LHR"/>
    <s v="ORD"/>
    <s v="USA"/>
    <s v="North America"/>
    <s v="LONG"/>
    <s v="B787"/>
    <n v="0"/>
    <n v="31"/>
    <n v="173"/>
    <n v="0"/>
    <n v="9"/>
    <n v="33"/>
    <m/>
    <m/>
  </r>
  <r>
    <d v="2025-07-02T00:00:00"/>
    <d v="1899-12-30T12:14:00"/>
    <s v="Lunchtime"/>
    <s v="BA"/>
    <s v="BA1812"/>
    <s v="LHR"/>
    <s v="HND"/>
    <s v="Japan"/>
    <s v="Asia"/>
    <s v="LONG"/>
    <s v="B787"/>
    <n v="8"/>
    <n v="48"/>
    <n v="200"/>
    <n v="1"/>
    <n v="10"/>
    <n v="37"/>
    <m/>
    <m/>
  </r>
  <r>
    <d v="2025-09-08T00:00:00"/>
    <d v="1899-12-30T06:53:00"/>
    <s v="Morning"/>
    <s v="BA"/>
    <s v="BA1831"/>
    <s v="LHR"/>
    <s v="ZRH"/>
    <s v="Switzerland"/>
    <s v="Europe"/>
    <s v="SHORT"/>
    <s v="A320"/>
    <n v="0"/>
    <n v="0"/>
    <n v="180"/>
    <n v="0"/>
    <n v="16"/>
    <n v="52"/>
    <n v="180"/>
    <s v="Group A"/>
  </r>
  <r>
    <d v="2025-04-13T00:00:00"/>
    <d v="1899-12-30T06:22:00"/>
    <s v="Morning"/>
    <s v="BA"/>
    <s v="BA2965"/>
    <s v="LHR"/>
    <s v="HND"/>
    <s v="Japan"/>
    <s v="Asia"/>
    <s v="LONG"/>
    <s v="B777"/>
    <n v="8"/>
    <n v="49"/>
    <n v="178"/>
    <n v="1"/>
    <n v="3"/>
    <n v="17"/>
    <n v="235"/>
    <s v="Group C"/>
  </r>
  <r>
    <d v="2025-05-19T00:00:00"/>
    <d v="1899-12-30T22:07:00"/>
    <s v="Evening"/>
    <s v="BA"/>
    <s v="BA7086"/>
    <s v="LHR"/>
    <s v="VIE"/>
    <s v="Austria"/>
    <s v="Europe"/>
    <s v="SHORT"/>
    <s v="A320"/>
    <n v="0"/>
    <n v="6"/>
    <n v="174"/>
    <n v="1"/>
    <n v="7"/>
    <n v="29"/>
    <m/>
    <m/>
  </r>
  <r>
    <d v="2025-08-18T00:00:00"/>
    <d v="1899-12-30T14:25:00"/>
    <s v="Afternoon"/>
    <s v="BA"/>
    <s v="BA6737"/>
    <s v="LHR"/>
    <s v="DFW"/>
    <s v="USA"/>
    <s v="North America"/>
    <s v="LONG"/>
    <s v="A350"/>
    <n v="0"/>
    <n v="56"/>
    <n v="275"/>
    <n v="2"/>
    <n v="5"/>
    <n v="23"/>
    <m/>
    <m/>
  </r>
  <r>
    <d v="2025-05-06T00:00:00"/>
    <d v="1899-12-30T14:47:00"/>
    <s v="Afternoon"/>
    <s v="BA"/>
    <s v="BA1653"/>
    <s v="LHR"/>
    <s v="ORD"/>
    <s v="USA"/>
    <s v="North America"/>
    <s v="LONG"/>
    <s v="B777"/>
    <n v="8"/>
    <n v="49"/>
    <n v="178"/>
    <n v="0"/>
    <n v="1"/>
    <n v="12"/>
    <m/>
    <m/>
  </r>
  <r>
    <d v="2025-05-02T00:00:00"/>
    <d v="1899-12-30T11:20:00"/>
    <s v="Morning"/>
    <s v="BA"/>
    <s v="BA5279"/>
    <s v="LHR"/>
    <s v="VIE"/>
    <s v="Austria"/>
    <s v="Europe"/>
    <s v="SHORT"/>
    <s v="A320"/>
    <n v="0"/>
    <n v="19"/>
    <n v="161"/>
    <n v="1"/>
    <n v="6"/>
    <n v="25"/>
    <n v="180"/>
    <s v="Group A"/>
  </r>
  <r>
    <d v="2025-09-29T00:00:00"/>
    <d v="1899-12-30T14:25:00"/>
    <s v="Afternoon"/>
    <s v="BA"/>
    <s v="BA3884"/>
    <s v="LHR"/>
    <s v="ORD"/>
    <s v="USA"/>
    <s v="North America"/>
    <s v="LONG"/>
    <s v="B777"/>
    <n v="0"/>
    <n v="32"/>
    <n v="304"/>
    <n v="0"/>
    <n v="14"/>
    <n v="48"/>
    <m/>
    <m/>
  </r>
  <r>
    <d v="2025-09-09T00:00:00"/>
    <d v="1899-12-30T08:05:00"/>
    <s v="Morning"/>
    <s v="BA"/>
    <s v="BA9273"/>
    <s v="LHR"/>
    <s v="FRA"/>
    <s v="Germany"/>
    <s v="Europe"/>
    <s v="SHORT"/>
    <s v="A320"/>
    <n v="0"/>
    <n v="19"/>
    <n v="161"/>
    <n v="0"/>
    <n v="11"/>
    <n v="39"/>
    <n v="180"/>
    <s v="Group A"/>
  </r>
  <r>
    <d v="2025-04-11T00:00:00"/>
    <d v="1899-12-30T16:32:00"/>
    <s v="Afternoon"/>
    <s v="BA"/>
    <s v="BA3812"/>
    <s v="LHR"/>
    <s v="AMS"/>
    <s v="Netherlands"/>
    <s v="Europe"/>
    <s v="SHORT"/>
    <s v="A320"/>
    <n v="0"/>
    <n v="12"/>
    <n v="168"/>
    <n v="0"/>
    <n v="11"/>
    <n v="40"/>
    <m/>
    <m/>
  </r>
  <r>
    <d v="2025-10-17T00:00:00"/>
    <d v="1899-12-30T11:40:00"/>
    <s v="Morning"/>
    <s v="BA"/>
    <s v="BA1316"/>
    <s v="LHR"/>
    <s v="HND"/>
    <s v="Japan"/>
    <s v="Asia"/>
    <s v="LONG"/>
    <s v="B777"/>
    <n v="0"/>
    <n v="48"/>
    <n v="224"/>
    <n v="0"/>
    <n v="9"/>
    <n v="33"/>
    <n v="272"/>
    <s v="Group C"/>
  </r>
  <r>
    <d v="2025-10-28T00:00:00"/>
    <d v="1899-12-30T07:50:00"/>
    <s v="Morning"/>
    <s v="BA"/>
    <s v="BA8537"/>
    <s v="LHR"/>
    <s v="JFK"/>
    <s v="USA"/>
    <s v="North America"/>
    <s v="LONG"/>
    <s v="B787"/>
    <n v="0"/>
    <n v="35"/>
    <n v="179"/>
    <n v="1"/>
    <n v="11"/>
    <n v="38"/>
    <n v="214"/>
    <s v="Group B"/>
  </r>
  <r>
    <d v="2025-04-30T00:00:00"/>
    <d v="1899-12-30T20:00:00"/>
    <s v="Evening"/>
    <s v="BA"/>
    <s v="BA4139"/>
    <s v="LHR"/>
    <s v="IST"/>
    <s v="Turkey"/>
    <s v="Europe"/>
    <s v="SHORT"/>
    <s v="A320"/>
    <n v="0"/>
    <n v="14"/>
    <n v="166"/>
    <n v="0"/>
    <n v="3"/>
    <n v="18"/>
    <m/>
    <m/>
  </r>
  <r>
    <d v="2025-08-13T00:00:00"/>
    <d v="1899-12-30T08:19:00"/>
    <s v="Morning"/>
    <s v="BA"/>
    <s v="BA3486"/>
    <s v="LHR"/>
    <s v="DXB"/>
    <s v="UAE"/>
    <s v="Middle East"/>
    <s v="LONG"/>
    <s v="B787"/>
    <n v="0"/>
    <n v="35"/>
    <n v="179"/>
    <n v="0"/>
    <n v="6"/>
    <n v="25"/>
    <n v="214"/>
    <s v="Group C"/>
  </r>
  <r>
    <d v="2025-05-25T00:00:00"/>
    <d v="1899-12-30T21:01:00"/>
    <s v="Evening"/>
    <s v="BA"/>
    <s v="BA7492"/>
    <s v="LHR"/>
    <s v="MUC"/>
    <s v="Germany"/>
    <s v="Europe"/>
    <s v="SHORT"/>
    <s v="A320"/>
    <n v="0"/>
    <n v="11"/>
    <n v="169"/>
    <n v="0"/>
    <n v="9"/>
    <n v="33"/>
    <m/>
    <m/>
  </r>
  <r>
    <d v="2025-08-06T00:00:00"/>
    <d v="1899-12-30T08:11:00"/>
    <s v="Morning"/>
    <s v="BA"/>
    <s v="BA8035"/>
    <s v="LHR"/>
    <s v="DXB"/>
    <s v="UAE"/>
    <s v="Middle East"/>
    <s v="LONG"/>
    <s v="B787"/>
    <n v="8"/>
    <n v="48"/>
    <n v="200"/>
    <n v="1"/>
    <n v="9"/>
    <n v="35"/>
    <n v="256"/>
    <s v="Group C"/>
  </r>
  <r>
    <d v="2025-08-03T00:00:00"/>
    <d v="1899-12-30T18:39:00"/>
    <s v="Evening"/>
    <s v="BA"/>
    <s v="BA6087"/>
    <s v="LHR"/>
    <s v="MUC"/>
    <s v="Germany"/>
    <s v="Europe"/>
    <s v="SHORT"/>
    <s v="A320"/>
    <n v="0"/>
    <n v="3"/>
    <n v="177"/>
    <n v="0"/>
    <n v="10"/>
    <n v="35"/>
    <m/>
    <m/>
  </r>
  <r>
    <d v="2025-08-20T00:00:00"/>
    <d v="1899-12-30T15:23:00"/>
    <s v="Afternoon"/>
    <s v="BA"/>
    <s v="BA4863"/>
    <s v="LHR"/>
    <s v="LAX"/>
    <s v="USA"/>
    <s v="North America"/>
    <s v="LONG"/>
    <s v="B787"/>
    <n v="0"/>
    <n v="31"/>
    <n v="173"/>
    <n v="1"/>
    <n v="7"/>
    <n v="28"/>
    <m/>
    <m/>
  </r>
  <r>
    <d v="2025-05-17T00:00:00"/>
    <d v="1899-12-30T14:07:00"/>
    <s v="Afternoon"/>
    <s v="BA"/>
    <s v="BA5099"/>
    <s v="LHR"/>
    <s v="IST"/>
    <s v="Turkey"/>
    <s v="Europe"/>
    <s v="SHORT"/>
    <s v="A320"/>
    <n v="0"/>
    <n v="17"/>
    <n v="163"/>
    <n v="1"/>
    <n v="6"/>
    <n v="24"/>
    <m/>
    <m/>
  </r>
  <r>
    <d v="2025-08-26T00:00:00"/>
    <d v="1899-12-30T17:54:00"/>
    <s v="Afternoon"/>
    <s v="BA"/>
    <s v="BA7019"/>
    <s v="LHR"/>
    <s v="HND"/>
    <s v="Japan"/>
    <s v="Asia"/>
    <s v="LONG"/>
    <s v="A380"/>
    <n v="14"/>
    <n v="97"/>
    <n v="358"/>
    <n v="1"/>
    <n v="25"/>
    <n v="80"/>
    <m/>
    <m/>
  </r>
  <r>
    <d v="2025-08-13T00:00:00"/>
    <d v="1899-12-30T21:54:00"/>
    <s v="Evening"/>
    <s v="BA"/>
    <s v="BA9215"/>
    <s v="LHR"/>
    <s v="AMS"/>
    <s v="Netherlands"/>
    <s v="Europe"/>
    <s v="SHORT"/>
    <s v="A320"/>
    <n v="0"/>
    <n v="10"/>
    <n v="170"/>
    <n v="0"/>
    <n v="13"/>
    <n v="44"/>
    <m/>
    <m/>
  </r>
  <r>
    <d v="2025-07-24T00:00:00"/>
    <d v="1899-12-30T16:15:00"/>
    <s v="Afternoon"/>
    <s v="BA"/>
    <s v="BA1726"/>
    <s v="LHR"/>
    <s v="ORD"/>
    <s v="USA"/>
    <s v="North America"/>
    <s v="LONG"/>
    <s v="B777"/>
    <n v="0"/>
    <n v="32"/>
    <n v="304"/>
    <n v="0"/>
    <n v="10"/>
    <n v="37"/>
    <m/>
    <m/>
  </r>
  <r>
    <d v="2025-06-28T00:00:00"/>
    <d v="1899-12-30T08:33:00"/>
    <s v="Morning"/>
    <s v="BA"/>
    <s v="BA5143"/>
    <s v="LHR"/>
    <s v="BCN"/>
    <s v="Spain"/>
    <s v="Europe"/>
    <s v="SHORT"/>
    <s v="A320"/>
    <n v="0"/>
    <n v="4"/>
    <n v="176"/>
    <n v="0"/>
    <n v="6"/>
    <n v="27"/>
    <n v="180"/>
    <s v="Group A"/>
  </r>
  <r>
    <d v="2025-09-28T00:00:00"/>
    <d v="1899-12-30T06:52:00"/>
    <s v="Morning"/>
    <s v="BA"/>
    <s v="BA7575"/>
    <s v="LHR"/>
    <s v="JFK"/>
    <s v="USA"/>
    <s v="North America"/>
    <s v="LONG"/>
    <s v="A350"/>
    <n v="0"/>
    <n v="56"/>
    <n v="275"/>
    <n v="1"/>
    <n v="5"/>
    <n v="23"/>
    <n v="331"/>
    <s v="Group B"/>
  </r>
  <r>
    <d v="2025-06-27T00:00:00"/>
    <d v="1899-12-30T11:08:00"/>
    <s v="Morning"/>
    <s v="BA"/>
    <s v="BA5623"/>
    <s v="LHR"/>
    <s v="JFK"/>
    <s v="USA"/>
    <s v="North America"/>
    <s v="LONG"/>
    <s v="B787"/>
    <n v="0"/>
    <n v="35"/>
    <n v="179"/>
    <n v="1"/>
    <n v="7"/>
    <n v="28"/>
    <n v="214"/>
    <s v="Group B"/>
  </r>
  <r>
    <d v="2025-07-09T00:00:00"/>
    <d v="1899-12-30T09:13:00"/>
    <s v="Morning"/>
    <s v="BA"/>
    <s v="BA7759"/>
    <s v="LHR"/>
    <s v="FRA"/>
    <s v="Germany"/>
    <s v="Europe"/>
    <s v="SHORT"/>
    <s v="A320"/>
    <n v="0"/>
    <n v="5"/>
    <n v="175"/>
    <n v="0"/>
    <n v="9"/>
    <n v="35"/>
    <n v="180"/>
    <s v="Group A"/>
  </r>
  <r>
    <d v="2025-07-29T00:00:00"/>
    <d v="1899-12-30T15:04:00"/>
    <s v="Afternoon"/>
    <s v="BA"/>
    <s v="BA7834"/>
    <s v="LHR"/>
    <s v="ZRH"/>
    <s v="Switzerland"/>
    <s v="Europe"/>
    <s v="SHORT"/>
    <s v="A320"/>
    <n v="0"/>
    <n v="18"/>
    <n v="162"/>
    <n v="1"/>
    <n v="0"/>
    <n v="1"/>
    <m/>
    <m/>
  </r>
  <r>
    <d v="2025-07-08T00:00:00"/>
    <d v="1899-12-30T22:41:00"/>
    <s v="Evening"/>
    <s v="BA"/>
    <s v="BA5618"/>
    <s v="LHR"/>
    <s v="ORD"/>
    <s v="USA"/>
    <s v="North America"/>
    <s v="LONG"/>
    <s v="B777"/>
    <n v="0"/>
    <n v="32"/>
    <n v="300"/>
    <n v="0"/>
    <n v="0"/>
    <n v="6"/>
    <m/>
    <m/>
  </r>
  <r>
    <d v="2025-10-25T00:00:00"/>
    <d v="1899-12-30T20:31:00"/>
    <s v="Evening"/>
    <s v="BA"/>
    <s v="BA3065"/>
    <s v="LHR"/>
    <s v="JFK"/>
    <s v="USA"/>
    <s v="North America"/>
    <s v="LONG"/>
    <s v="B777"/>
    <n v="0"/>
    <n v="32"/>
    <n v="300"/>
    <n v="0"/>
    <n v="4"/>
    <n v="20"/>
    <m/>
    <m/>
  </r>
  <r>
    <d v="2025-09-08T00:00:00"/>
    <d v="1899-12-30T08:03:00"/>
    <s v="Morning"/>
    <s v="BA"/>
    <s v="BA5123"/>
    <s v="LHR"/>
    <s v="DXB"/>
    <s v="UAE"/>
    <s v="Middle East"/>
    <s v="LONG"/>
    <s v="A380"/>
    <n v="14"/>
    <n v="97"/>
    <n v="358"/>
    <n v="0"/>
    <n v="9"/>
    <n v="34"/>
    <n v="469"/>
    <s v="Group C"/>
  </r>
  <r>
    <d v="2025-04-11T00:00:00"/>
    <d v="1899-12-30T06:19:00"/>
    <s v="Morning"/>
    <s v="BA"/>
    <s v="BA1398"/>
    <s v="LHR"/>
    <s v="LAX"/>
    <s v="USA"/>
    <s v="North America"/>
    <s v="LONG"/>
    <s v="B777"/>
    <n v="8"/>
    <n v="49"/>
    <n v="178"/>
    <n v="3"/>
    <n v="6"/>
    <n v="27"/>
    <n v="235"/>
    <s v="Group B"/>
  </r>
  <r>
    <d v="2025-05-09T00:00:00"/>
    <d v="1899-12-30T19:44:00"/>
    <s v="Evening"/>
    <s v="BA"/>
    <s v="BA5589"/>
    <s v="LHR"/>
    <s v="AMS"/>
    <s v="Netherlands"/>
    <s v="Europe"/>
    <s v="SHORT"/>
    <s v="A320"/>
    <n v="0"/>
    <n v="16"/>
    <n v="164"/>
    <n v="1"/>
    <n v="16"/>
    <n v="53"/>
    <m/>
    <m/>
  </r>
  <r>
    <d v="2025-10-01T00:00:00"/>
    <d v="1899-12-30T08:29:00"/>
    <s v="Morning"/>
    <s v="BA"/>
    <s v="BA2214"/>
    <s v="LHR"/>
    <s v="VIE"/>
    <s v="Austria"/>
    <s v="Europe"/>
    <s v="SHORT"/>
    <s v="A320"/>
    <n v="0"/>
    <n v="9"/>
    <n v="171"/>
    <n v="1"/>
    <n v="0"/>
    <n v="7"/>
    <n v="180"/>
    <s v="Group A"/>
  </r>
  <r>
    <d v="2025-08-07T00:00:00"/>
    <d v="1899-12-30T06:56:00"/>
    <s v="Morning"/>
    <s v="BA"/>
    <s v="BA6550"/>
    <s v="LHR"/>
    <s v="MAD"/>
    <s v="Spain"/>
    <s v="Europe"/>
    <s v="SHORT"/>
    <s v="A320"/>
    <n v="0"/>
    <n v="16"/>
    <n v="164"/>
    <n v="2"/>
    <n v="4"/>
    <n v="19"/>
    <n v="180"/>
    <s v="Group A"/>
  </r>
  <r>
    <d v="2025-05-13T00:00:00"/>
    <d v="1899-12-30T14:28:00"/>
    <s v="Afternoon"/>
    <s v="BA"/>
    <s v="BA3952"/>
    <s v="LHR"/>
    <s v="BCN"/>
    <s v="Spain"/>
    <s v="Europe"/>
    <s v="SHORT"/>
    <s v="A320"/>
    <n v="0"/>
    <n v="3"/>
    <n v="177"/>
    <n v="0"/>
    <n v="16"/>
    <n v="54"/>
    <m/>
    <m/>
  </r>
  <r>
    <d v="2025-07-15T00:00:00"/>
    <d v="1899-12-30T06:29:00"/>
    <s v="Morning"/>
    <s v="BA"/>
    <s v="BA4344"/>
    <s v="LHR"/>
    <s v="CDG"/>
    <s v="France"/>
    <s v="Europe"/>
    <s v="SHORT"/>
    <s v="A320"/>
    <n v="0"/>
    <n v="20"/>
    <n v="160"/>
    <n v="2"/>
    <n v="8"/>
    <n v="32"/>
    <n v="180"/>
    <s v="Group A"/>
  </r>
  <r>
    <d v="2025-09-04T00:00:00"/>
    <d v="1899-12-30T15:54:00"/>
    <s v="Afternoon"/>
    <s v="BA"/>
    <s v="BA4230"/>
    <s v="LHR"/>
    <s v="MUC"/>
    <s v="Germany"/>
    <s v="Europe"/>
    <s v="SHORT"/>
    <s v="A320"/>
    <n v="0"/>
    <n v="18"/>
    <n v="162"/>
    <n v="0"/>
    <n v="13"/>
    <n v="44"/>
    <m/>
    <m/>
  </r>
  <r>
    <d v="2025-10-08T00:00:00"/>
    <d v="1899-12-30T21:00:00"/>
    <s v="Evening"/>
    <s v="BA"/>
    <s v="BA2412"/>
    <s v="LHR"/>
    <s v="HND"/>
    <s v="Japan"/>
    <s v="Asia"/>
    <s v="LONG"/>
    <s v="B787"/>
    <n v="0"/>
    <n v="35"/>
    <n v="179"/>
    <n v="1"/>
    <n v="19"/>
    <n v="62"/>
    <m/>
    <m/>
  </r>
  <r>
    <d v="2025-04-28T00:00:00"/>
    <d v="1899-12-30T06:14:00"/>
    <s v="Morning"/>
    <s v="BA"/>
    <s v="BA8713"/>
    <s v="LHR"/>
    <s v="ZRH"/>
    <s v="Switzerland"/>
    <s v="Europe"/>
    <s v="SHORT"/>
    <s v="A320"/>
    <n v="0"/>
    <n v="2"/>
    <n v="178"/>
    <n v="1"/>
    <n v="4"/>
    <n v="19"/>
    <n v="180"/>
    <s v="Group A"/>
  </r>
  <r>
    <d v="2025-08-13T00:00:00"/>
    <d v="1899-12-30T10:55:00"/>
    <s v="Morning"/>
    <s v="BA"/>
    <s v="BA9022"/>
    <s v="LHR"/>
    <s v="MAD"/>
    <s v="Spain"/>
    <s v="Europe"/>
    <s v="SHORT"/>
    <s v="A320"/>
    <n v="0"/>
    <n v="4"/>
    <n v="176"/>
    <n v="0"/>
    <n v="7"/>
    <n v="29"/>
    <n v="180"/>
    <s v="Group A"/>
  </r>
  <r>
    <d v="2025-05-09T00:00:00"/>
    <d v="1899-12-30T07:48:00"/>
    <s v="Morning"/>
    <s v="BA"/>
    <s v="BA3640"/>
    <s v="LHR"/>
    <s v="BCN"/>
    <s v="Spain"/>
    <s v="Europe"/>
    <s v="SHORT"/>
    <s v="A320"/>
    <n v="0"/>
    <n v="15"/>
    <n v="165"/>
    <n v="0"/>
    <n v="6"/>
    <n v="26"/>
    <n v="180"/>
    <s v="Group A"/>
  </r>
  <r>
    <d v="2025-10-05T00:00:00"/>
    <d v="1899-12-30T15:59:00"/>
    <s v="Afternoon"/>
    <s v="BA"/>
    <s v="BA4742"/>
    <s v="LHR"/>
    <s v="FRA"/>
    <s v="Germany"/>
    <s v="Europe"/>
    <s v="SHORT"/>
    <s v="A320"/>
    <n v="0"/>
    <n v="8"/>
    <n v="172"/>
    <n v="0"/>
    <n v="0"/>
    <n v="0"/>
    <m/>
    <m/>
  </r>
  <r>
    <d v="2025-09-16T00:00:00"/>
    <d v="1899-12-30T09:56:00"/>
    <s v="Morning"/>
    <s v="BA"/>
    <s v="BA7102"/>
    <s v="LHR"/>
    <s v="DXB"/>
    <s v="UAE"/>
    <s v="Middle East"/>
    <s v="LONG"/>
    <s v="A380"/>
    <n v="14"/>
    <n v="97"/>
    <n v="358"/>
    <n v="5"/>
    <n v="6"/>
    <n v="25"/>
    <n v="469"/>
    <s v="Group C"/>
  </r>
  <r>
    <d v="2025-04-05T00:00:00"/>
    <d v="1899-12-30T20:44:00"/>
    <s v="Evening"/>
    <s v="BA"/>
    <s v="BA7200"/>
    <s v="LHR"/>
    <s v="LAX"/>
    <s v="USA"/>
    <s v="North America"/>
    <s v="LONG"/>
    <s v="B787"/>
    <n v="8"/>
    <n v="48"/>
    <n v="200"/>
    <n v="0"/>
    <n v="13"/>
    <n v="44"/>
    <m/>
    <m/>
  </r>
  <r>
    <d v="2025-10-17T00:00:00"/>
    <d v="1899-12-30T12:43:00"/>
    <s v="Lunchtime"/>
    <s v="BA"/>
    <s v="BA1867"/>
    <s v="LHR"/>
    <s v="DXB"/>
    <s v="UAE"/>
    <s v="Middle East"/>
    <s v="LONG"/>
    <s v="B777"/>
    <n v="0"/>
    <n v="48"/>
    <n v="224"/>
    <n v="0"/>
    <n v="11"/>
    <n v="39"/>
    <m/>
    <m/>
  </r>
  <r>
    <d v="2025-07-29T00:00:00"/>
    <d v="1899-12-30T19:09:00"/>
    <s v="Evening"/>
    <s v="BA"/>
    <s v="BA5719"/>
    <s v="LHR"/>
    <s v="DXB"/>
    <s v="UAE"/>
    <s v="Middle East"/>
    <s v="LONG"/>
    <s v="B777"/>
    <n v="0"/>
    <n v="32"/>
    <n v="300"/>
    <n v="1"/>
    <n v="11"/>
    <n v="40"/>
    <m/>
    <m/>
  </r>
  <r>
    <d v="2025-04-10T00:00:00"/>
    <d v="1899-12-30T13:53:00"/>
    <s v="Lunchtime"/>
    <s v="BA"/>
    <s v="BA2198"/>
    <s v="LHR"/>
    <s v="MUC"/>
    <s v="Germany"/>
    <s v="Europe"/>
    <s v="SHORT"/>
    <s v="A320"/>
    <n v="0"/>
    <n v="0"/>
    <n v="180"/>
    <n v="0"/>
    <n v="6"/>
    <n v="24"/>
    <m/>
    <m/>
  </r>
  <r>
    <d v="2025-10-25T00:00:00"/>
    <d v="1899-12-30T13:24:00"/>
    <s v="Lunchtime"/>
    <s v="BA"/>
    <s v="BA6901"/>
    <s v="LHR"/>
    <s v="AMS"/>
    <s v="Netherlands"/>
    <s v="Europe"/>
    <s v="SHORT"/>
    <s v="A320"/>
    <n v="0"/>
    <n v="15"/>
    <n v="165"/>
    <n v="0"/>
    <n v="4"/>
    <n v="20"/>
    <m/>
    <m/>
  </r>
  <r>
    <d v="2025-10-29T00:00:00"/>
    <d v="1899-12-30T16:07:00"/>
    <s v="Afternoon"/>
    <s v="BA"/>
    <s v="BA6809"/>
    <s v="LHR"/>
    <s v="DXB"/>
    <s v="UAE"/>
    <s v="Middle East"/>
    <s v="LONG"/>
    <s v="B777"/>
    <n v="0"/>
    <n v="32"/>
    <n v="300"/>
    <n v="0"/>
    <n v="15"/>
    <n v="50"/>
    <m/>
    <m/>
  </r>
  <r>
    <d v="2025-08-27T00:00:00"/>
    <d v="1899-12-30T18:56:00"/>
    <s v="Evening"/>
    <s v="BA"/>
    <s v="BA9610"/>
    <s v="LHR"/>
    <s v="DFW"/>
    <s v="USA"/>
    <s v="North America"/>
    <s v="LONG"/>
    <s v="B787"/>
    <n v="8"/>
    <n v="48"/>
    <n v="200"/>
    <n v="0"/>
    <n v="5"/>
    <n v="23"/>
    <m/>
    <m/>
  </r>
  <r>
    <d v="2025-10-11T00:00:00"/>
    <d v="1899-12-30T18:27:00"/>
    <s v="Evening"/>
    <s v="BA"/>
    <s v="BA9820"/>
    <s v="LHR"/>
    <s v="VIE"/>
    <s v="Austria"/>
    <s v="Europe"/>
    <s v="SHORT"/>
    <s v="A320"/>
    <n v="0"/>
    <n v="15"/>
    <n v="165"/>
    <n v="1"/>
    <n v="9"/>
    <n v="35"/>
    <m/>
    <m/>
  </r>
  <r>
    <d v="2025-04-20T00:00:00"/>
    <d v="1899-12-30T13:18:00"/>
    <s v="Lunchtime"/>
    <s v="BA"/>
    <s v="BA8404"/>
    <s v="LHR"/>
    <s v="JFK"/>
    <s v="USA"/>
    <s v="North America"/>
    <s v="LONG"/>
    <s v="B787"/>
    <n v="8"/>
    <n v="48"/>
    <n v="200"/>
    <n v="0"/>
    <n v="9"/>
    <n v="33"/>
    <m/>
    <m/>
  </r>
  <r>
    <d v="2025-05-21T00:00:00"/>
    <d v="1899-12-30T17:01:00"/>
    <s v="Afternoon"/>
    <s v="BA"/>
    <s v="BA6817"/>
    <s v="LHR"/>
    <s v="MUC"/>
    <s v="Germany"/>
    <s v="Europe"/>
    <s v="SHORT"/>
    <s v="A320"/>
    <n v="0"/>
    <n v="2"/>
    <n v="178"/>
    <n v="0"/>
    <n v="16"/>
    <n v="53"/>
    <m/>
    <m/>
  </r>
  <r>
    <d v="2025-10-07T00:00:00"/>
    <d v="1899-12-30T13:26:00"/>
    <s v="Lunchtime"/>
    <s v="BA"/>
    <s v="BA7446"/>
    <s v="LHR"/>
    <s v="ZRH"/>
    <s v="Switzerland"/>
    <s v="Europe"/>
    <s v="SHORT"/>
    <s v="A320"/>
    <n v="0"/>
    <n v="2"/>
    <n v="178"/>
    <n v="0"/>
    <n v="13"/>
    <n v="45"/>
    <m/>
    <m/>
  </r>
  <r>
    <d v="2025-08-10T00:00:00"/>
    <d v="1899-12-30T19:49:00"/>
    <s v="Evening"/>
    <s v="BA"/>
    <s v="BA2415"/>
    <s v="LHR"/>
    <s v="MUC"/>
    <s v="Germany"/>
    <s v="Europe"/>
    <s v="SHORT"/>
    <s v="A320"/>
    <n v="0"/>
    <n v="7"/>
    <n v="173"/>
    <n v="0"/>
    <n v="1"/>
    <n v="10"/>
    <m/>
    <m/>
  </r>
  <r>
    <d v="2025-04-14T00:00:00"/>
    <d v="1899-12-30T20:48:00"/>
    <s v="Evening"/>
    <s v="BA"/>
    <s v="BA8704"/>
    <s v="LHR"/>
    <s v="IST"/>
    <s v="Turkey"/>
    <s v="Europe"/>
    <s v="SHORT"/>
    <s v="A320"/>
    <n v="0"/>
    <n v="16"/>
    <n v="164"/>
    <n v="2"/>
    <n v="1"/>
    <n v="12"/>
    <m/>
    <m/>
  </r>
  <r>
    <d v="2025-10-09T00:00:00"/>
    <d v="1899-12-30T11:28:00"/>
    <s v="Morning"/>
    <s v="BA"/>
    <s v="BA7008"/>
    <s v="LHR"/>
    <s v="JFK"/>
    <s v="USA"/>
    <s v="North America"/>
    <s v="LONG"/>
    <s v="A380"/>
    <n v="14"/>
    <n v="97"/>
    <n v="358"/>
    <n v="2"/>
    <n v="11"/>
    <n v="39"/>
    <n v="469"/>
    <s v="Group B"/>
  </r>
  <r>
    <d v="2025-04-03T00:00:00"/>
    <d v="1899-12-30T13:23:00"/>
    <s v="Lunchtime"/>
    <s v="BA"/>
    <s v="BA4194"/>
    <s v="LHR"/>
    <s v="VIE"/>
    <s v="Austria"/>
    <s v="Europe"/>
    <s v="SHORT"/>
    <s v="A320"/>
    <n v="0"/>
    <n v="10"/>
    <n v="170"/>
    <n v="0"/>
    <n v="7"/>
    <n v="29"/>
    <m/>
    <m/>
  </r>
  <r>
    <d v="2025-04-28T00:00:00"/>
    <d v="1899-12-30T18:23:00"/>
    <s v="Evening"/>
    <s v="BA"/>
    <s v="BA8894"/>
    <s v="LHR"/>
    <s v="JFK"/>
    <s v="USA"/>
    <s v="North America"/>
    <s v="LONG"/>
    <s v="B777"/>
    <n v="0"/>
    <n v="48"/>
    <n v="224"/>
    <n v="0"/>
    <n v="5"/>
    <n v="23"/>
    <m/>
    <m/>
  </r>
  <r>
    <d v="2025-09-27T00:00:00"/>
    <d v="1899-12-30T16:47:00"/>
    <s v="Afternoon"/>
    <s v="BA"/>
    <s v="BA4766"/>
    <s v="LHR"/>
    <s v="DXB"/>
    <s v="UAE"/>
    <s v="Middle East"/>
    <s v="LONG"/>
    <s v="B777"/>
    <n v="8"/>
    <n v="49"/>
    <n v="178"/>
    <n v="0"/>
    <n v="13"/>
    <n v="46"/>
    <m/>
    <m/>
  </r>
  <r>
    <d v="2025-10-09T00:00:00"/>
    <d v="1899-12-30T10:28:00"/>
    <s v="Morning"/>
    <s v="BA"/>
    <s v="BA5164"/>
    <s v="LHR"/>
    <s v="FRA"/>
    <s v="Germany"/>
    <s v="Europe"/>
    <s v="SHORT"/>
    <s v="A320"/>
    <n v="0"/>
    <n v="4"/>
    <n v="176"/>
    <n v="0"/>
    <n v="9"/>
    <n v="33"/>
    <n v="180"/>
    <s v="Group A"/>
  </r>
  <r>
    <d v="2025-06-20T00:00:00"/>
    <d v="1899-12-30T22:51:00"/>
    <s v="Evening"/>
    <s v="BA"/>
    <s v="BA8027"/>
    <s v="LHR"/>
    <s v="ZRH"/>
    <s v="Switzerland"/>
    <s v="Europe"/>
    <s v="SHORT"/>
    <s v="A320"/>
    <n v="0"/>
    <n v="15"/>
    <n v="165"/>
    <n v="0"/>
    <n v="8"/>
    <n v="31"/>
    <m/>
    <m/>
  </r>
  <r>
    <d v="2025-06-07T00:00:00"/>
    <d v="1899-12-30T12:09:00"/>
    <s v="Lunchtime"/>
    <s v="BA"/>
    <s v="BA6057"/>
    <s v="LHR"/>
    <s v="HND"/>
    <s v="Japan"/>
    <s v="Asia"/>
    <s v="LONG"/>
    <s v="B777"/>
    <n v="0"/>
    <n v="32"/>
    <n v="300"/>
    <n v="1"/>
    <n v="12"/>
    <n v="42"/>
    <m/>
    <m/>
  </r>
  <r>
    <d v="2025-08-23T00:00:00"/>
    <d v="1899-12-30T20:51:00"/>
    <s v="Evening"/>
    <s v="BA"/>
    <s v="BA3362"/>
    <s v="LHR"/>
    <s v="BCN"/>
    <s v="Spain"/>
    <s v="Europe"/>
    <s v="SHORT"/>
    <s v="A320"/>
    <n v="0"/>
    <n v="17"/>
    <n v="163"/>
    <n v="0"/>
    <n v="6"/>
    <n v="24"/>
    <m/>
    <m/>
  </r>
  <r>
    <d v="2025-10-19T00:00:00"/>
    <d v="1899-12-30T17:54:00"/>
    <s v="Afternoon"/>
    <s v="BA"/>
    <s v="BA1270"/>
    <s v="LHR"/>
    <s v="ZRH"/>
    <s v="Switzerland"/>
    <s v="Europe"/>
    <s v="SHORT"/>
    <s v="A320"/>
    <n v="0"/>
    <n v="15"/>
    <n v="165"/>
    <n v="0"/>
    <n v="16"/>
    <n v="55"/>
    <m/>
    <m/>
  </r>
  <r>
    <d v="2025-05-23T00:00:00"/>
    <d v="1899-12-30T16:33:00"/>
    <s v="Afternoon"/>
    <s v="BA"/>
    <s v="BA4113"/>
    <s v="LHR"/>
    <s v="AMS"/>
    <s v="Netherlands"/>
    <s v="Europe"/>
    <s v="SHORT"/>
    <s v="A320"/>
    <n v="0"/>
    <n v="16"/>
    <n v="164"/>
    <n v="0"/>
    <n v="3"/>
    <n v="18"/>
    <m/>
    <m/>
  </r>
  <r>
    <d v="2025-09-21T00:00:00"/>
    <d v="1899-12-30T21:46:00"/>
    <s v="Evening"/>
    <s v="BA"/>
    <s v="BA9201"/>
    <s v="LHR"/>
    <s v="AMS"/>
    <s v="Netherlands"/>
    <s v="Europe"/>
    <s v="SHORT"/>
    <s v="A320"/>
    <n v="0"/>
    <n v="0"/>
    <n v="180"/>
    <n v="0"/>
    <n v="11"/>
    <n v="41"/>
    <m/>
    <m/>
  </r>
  <r>
    <d v="2025-04-05T00:00:00"/>
    <d v="1899-12-30T14:19:00"/>
    <s v="Afternoon"/>
    <s v="BA"/>
    <s v="BA4858"/>
    <s v="LHR"/>
    <s v="DXB"/>
    <s v="UAE"/>
    <s v="Middle East"/>
    <s v="LONG"/>
    <s v="B777"/>
    <n v="0"/>
    <n v="48"/>
    <n v="224"/>
    <n v="1"/>
    <n v="16"/>
    <n v="53"/>
    <m/>
    <m/>
  </r>
  <r>
    <d v="2025-10-20T00:00:00"/>
    <d v="1899-12-30T07:16:00"/>
    <s v="Morning"/>
    <s v="BA"/>
    <s v="BA7365"/>
    <s v="LHR"/>
    <s v="CDG"/>
    <s v="France"/>
    <s v="Europe"/>
    <s v="SHORT"/>
    <s v="A320"/>
    <n v="0"/>
    <n v="9"/>
    <n v="171"/>
    <n v="0"/>
    <n v="0"/>
    <n v="9"/>
    <n v="180"/>
    <s v="Group A"/>
  </r>
  <r>
    <d v="2025-10-06T00:00:00"/>
    <d v="1899-12-30T15:50:00"/>
    <s v="Afternoon"/>
    <s v="BA"/>
    <s v="BA6614"/>
    <s v="LHR"/>
    <s v="VIE"/>
    <s v="Austria"/>
    <s v="Europe"/>
    <s v="SHORT"/>
    <s v="A320"/>
    <n v="0"/>
    <n v="5"/>
    <n v="175"/>
    <n v="0"/>
    <n v="6"/>
    <n v="25"/>
    <m/>
    <m/>
  </r>
  <r>
    <d v="2025-05-13T00:00:00"/>
    <d v="1899-12-30T11:11:00"/>
    <s v="Morning"/>
    <s v="BA"/>
    <s v="BA4441"/>
    <s v="LHR"/>
    <s v="VIE"/>
    <s v="Austria"/>
    <s v="Europe"/>
    <s v="SHORT"/>
    <s v="A320"/>
    <n v="0"/>
    <n v="9"/>
    <n v="171"/>
    <n v="0"/>
    <n v="14"/>
    <n v="48"/>
    <n v="180"/>
    <s v="Group A"/>
  </r>
  <r>
    <d v="2025-08-04T00:00:00"/>
    <d v="1899-12-30T17:36:00"/>
    <s v="Afternoon"/>
    <s v="BA"/>
    <s v="BA8343"/>
    <s v="LHR"/>
    <s v="BCN"/>
    <s v="Spain"/>
    <s v="Europe"/>
    <s v="SHORT"/>
    <s v="A320"/>
    <n v="0"/>
    <n v="7"/>
    <n v="173"/>
    <n v="2"/>
    <n v="14"/>
    <n v="48"/>
    <m/>
    <m/>
  </r>
  <r>
    <d v="2025-10-28T00:00:00"/>
    <d v="1899-12-30T12:44:00"/>
    <s v="Lunchtime"/>
    <s v="BA"/>
    <s v="BA5994"/>
    <s v="LHR"/>
    <s v="ORD"/>
    <s v="USA"/>
    <s v="North America"/>
    <s v="LONG"/>
    <s v="B787"/>
    <n v="0"/>
    <n v="35"/>
    <n v="179"/>
    <n v="0"/>
    <n v="7"/>
    <n v="28"/>
    <m/>
    <m/>
  </r>
  <r>
    <d v="2025-09-24T00:00:00"/>
    <d v="1899-12-30T15:42:00"/>
    <s v="Afternoon"/>
    <s v="BA"/>
    <s v="BA6331"/>
    <s v="LHR"/>
    <s v="CDG"/>
    <s v="France"/>
    <s v="Europe"/>
    <s v="SHORT"/>
    <s v="A320"/>
    <n v="0"/>
    <n v="1"/>
    <n v="179"/>
    <n v="2"/>
    <n v="4"/>
    <n v="19"/>
    <m/>
    <m/>
  </r>
  <r>
    <d v="2025-05-12T00:00:00"/>
    <d v="1899-12-30T11:54:00"/>
    <s v="Morning"/>
    <s v="BA"/>
    <s v="BA6547"/>
    <s v="LHR"/>
    <s v="ORD"/>
    <s v="USA"/>
    <s v="North America"/>
    <s v="LONG"/>
    <s v="A380"/>
    <n v="14"/>
    <n v="97"/>
    <n v="358"/>
    <n v="0"/>
    <n v="13"/>
    <n v="45"/>
    <n v="469"/>
    <s v="Group B"/>
  </r>
  <r>
    <d v="2025-09-24T00:00:00"/>
    <d v="1899-12-30T16:49:00"/>
    <s v="Afternoon"/>
    <s v="BA"/>
    <s v="BA1250"/>
    <s v="LHR"/>
    <s v="ZRH"/>
    <s v="Switzerland"/>
    <s v="Europe"/>
    <s v="SHORT"/>
    <s v="A320"/>
    <n v="0"/>
    <n v="18"/>
    <n v="162"/>
    <n v="2"/>
    <n v="14"/>
    <n v="49"/>
    <m/>
    <m/>
  </r>
  <r>
    <d v="2025-04-11T00:00:00"/>
    <d v="1899-12-30T11:05:00"/>
    <s v="Morning"/>
    <s v="BA"/>
    <s v="BA9331"/>
    <s v="LHR"/>
    <s v="AMS"/>
    <s v="Netherlands"/>
    <s v="Europe"/>
    <s v="SHORT"/>
    <s v="A320"/>
    <n v="0"/>
    <n v="15"/>
    <n v="165"/>
    <n v="1"/>
    <n v="1"/>
    <n v="12"/>
    <n v="180"/>
    <s v="Group A"/>
  </r>
  <r>
    <d v="2025-07-07T00:00:00"/>
    <d v="1899-12-30T16:21:00"/>
    <s v="Afternoon"/>
    <s v="BA"/>
    <s v="BA5966"/>
    <s v="LHR"/>
    <s v="CDG"/>
    <s v="France"/>
    <s v="Europe"/>
    <s v="SHORT"/>
    <s v="A320"/>
    <n v="0"/>
    <n v="14"/>
    <n v="166"/>
    <n v="0"/>
    <n v="1"/>
    <n v="12"/>
    <m/>
    <m/>
  </r>
  <r>
    <d v="2025-07-16T00:00:00"/>
    <d v="1899-12-30T17:19:00"/>
    <s v="Afternoon"/>
    <s v="BA"/>
    <s v="BA6906"/>
    <s v="LHR"/>
    <s v="HND"/>
    <s v="Japan"/>
    <s v="Asia"/>
    <s v="LONG"/>
    <s v="A380"/>
    <n v="14"/>
    <n v="97"/>
    <n v="358"/>
    <n v="1"/>
    <n v="9"/>
    <n v="34"/>
    <m/>
    <m/>
  </r>
  <r>
    <d v="2025-10-30T00:00:00"/>
    <d v="1899-12-30T06:27:00"/>
    <s v="Morning"/>
    <s v="BA"/>
    <s v="BA9888"/>
    <s v="LHR"/>
    <s v="FRA"/>
    <s v="Germany"/>
    <s v="Europe"/>
    <s v="SHORT"/>
    <s v="A320"/>
    <n v="0"/>
    <n v="3"/>
    <n v="177"/>
    <n v="1"/>
    <n v="11"/>
    <n v="40"/>
    <n v="180"/>
    <s v="Group A"/>
  </r>
  <r>
    <d v="2025-07-04T00:00:00"/>
    <d v="1899-12-30T10:18:00"/>
    <s v="Morning"/>
    <s v="BA"/>
    <s v="BA8975"/>
    <s v="LHR"/>
    <s v="BCN"/>
    <s v="Spain"/>
    <s v="Europe"/>
    <s v="SHORT"/>
    <s v="A320"/>
    <n v="0"/>
    <n v="13"/>
    <n v="167"/>
    <n v="0"/>
    <n v="6"/>
    <n v="26"/>
    <n v="180"/>
    <s v="Group A"/>
  </r>
  <r>
    <d v="2025-04-04T00:00:00"/>
    <d v="1899-12-30T17:55:00"/>
    <s v="Afternoon"/>
    <s v="BA"/>
    <s v="BA9856"/>
    <s v="LHR"/>
    <s v="VIE"/>
    <s v="Austria"/>
    <s v="Europe"/>
    <s v="SHORT"/>
    <s v="A320"/>
    <n v="0"/>
    <n v="18"/>
    <n v="162"/>
    <n v="0"/>
    <n v="11"/>
    <n v="41"/>
    <m/>
    <m/>
  </r>
  <r>
    <d v="2025-07-07T00:00:00"/>
    <d v="1899-12-30T16:06:00"/>
    <s v="Afternoon"/>
    <s v="BA"/>
    <s v="BA2365"/>
    <s v="LHR"/>
    <s v="ZRH"/>
    <s v="Switzerland"/>
    <s v="Europe"/>
    <s v="SHORT"/>
    <s v="A320"/>
    <n v="0"/>
    <n v="3"/>
    <n v="177"/>
    <n v="1"/>
    <n v="4"/>
    <n v="19"/>
    <m/>
    <m/>
  </r>
  <r>
    <d v="2025-06-10T00:00:00"/>
    <d v="1899-12-30T15:02:00"/>
    <s v="Afternoon"/>
    <s v="BA"/>
    <s v="BA2246"/>
    <s v="LHR"/>
    <s v="VIE"/>
    <s v="Austria"/>
    <s v="Europe"/>
    <s v="SHORT"/>
    <s v="A320"/>
    <n v="0"/>
    <n v="1"/>
    <n v="179"/>
    <n v="1"/>
    <n v="0"/>
    <n v="0"/>
    <m/>
    <m/>
  </r>
  <r>
    <d v="2025-09-19T00:00:00"/>
    <d v="1899-12-30T17:16:00"/>
    <s v="Afternoon"/>
    <s v="BA"/>
    <s v="BA8684"/>
    <s v="LHR"/>
    <s v="FRA"/>
    <s v="Germany"/>
    <s v="Europe"/>
    <s v="SHORT"/>
    <s v="A320"/>
    <n v="0"/>
    <n v="9"/>
    <n v="171"/>
    <n v="1"/>
    <n v="5"/>
    <n v="24"/>
    <m/>
    <m/>
  </r>
  <r>
    <d v="2025-08-22T00:00:00"/>
    <d v="1899-12-30T10:46:00"/>
    <s v="Morning"/>
    <s v="BA"/>
    <s v="BA9560"/>
    <s v="LHR"/>
    <s v="CDG"/>
    <s v="France"/>
    <s v="Europe"/>
    <s v="SHORT"/>
    <s v="A320"/>
    <n v="0"/>
    <n v="3"/>
    <n v="177"/>
    <n v="1"/>
    <n v="8"/>
    <n v="31"/>
    <n v="180"/>
    <s v="Group A"/>
  </r>
  <r>
    <d v="2025-08-02T00:00:00"/>
    <d v="1899-12-30T18:30:00"/>
    <s v="Evening"/>
    <s v="BA"/>
    <s v="BA8818"/>
    <s v="LHR"/>
    <s v="FRA"/>
    <s v="Germany"/>
    <s v="Europe"/>
    <s v="SHORT"/>
    <s v="A320"/>
    <n v="0"/>
    <n v="10"/>
    <n v="170"/>
    <n v="1"/>
    <n v="6"/>
    <n v="26"/>
    <m/>
    <m/>
  </r>
  <r>
    <d v="2025-09-15T00:00:00"/>
    <d v="1899-12-30T19:59:00"/>
    <s v="Evening"/>
    <s v="BA"/>
    <s v="BA7475"/>
    <s v="LHR"/>
    <s v="JFK"/>
    <s v="USA"/>
    <s v="North America"/>
    <s v="LONG"/>
    <s v="B777"/>
    <n v="0"/>
    <n v="32"/>
    <n v="300"/>
    <n v="1"/>
    <n v="1"/>
    <n v="12"/>
    <m/>
    <m/>
  </r>
  <r>
    <d v="2025-09-20T00:00:00"/>
    <d v="1899-12-30T07:26:00"/>
    <s v="Morning"/>
    <s v="BA"/>
    <s v="BA6700"/>
    <s v="LHR"/>
    <s v="JFK"/>
    <s v="USA"/>
    <s v="North America"/>
    <s v="LONG"/>
    <s v="B777"/>
    <n v="0"/>
    <n v="32"/>
    <n v="300"/>
    <n v="0"/>
    <n v="0"/>
    <n v="2"/>
    <n v="332"/>
    <s v="Group B"/>
  </r>
  <r>
    <d v="2025-09-14T00:00:00"/>
    <d v="1899-12-30T13:21:00"/>
    <s v="Lunchtime"/>
    <s v="BA"/>
    <s v="BA2957"/>
    <s v="LHR"/>
    <s v="JFK"/>
    <s v="USA"/>
    <s v="North America"/>
    <s v="LONG"/>
    <s v="A380"/>
    <n v="14"/>
    <n v="97"/>
    <n v="358"/>
    <n v="0"/>
    <n v="5"/>
    <n v="22"/>
    <m/>
    <m/>
  </r>
  <r>
    <d v="2025-06-23T00:00:00"/>
    <d v="1899-12-30T07:44:00"/>
    <s v="Morning"/>
    <s v="BA"/>
    <s v="BA8877"/>
    <s v="LHR"/>
    <s v="DFW"/>
    <s v="USA"/>
    <s v="North America"/>
    <s v="LONG"/>
    <s v="A350"/>
    <n v="0"/>
    <n v="56"/>
    <n v="275"/>
    <n v="2"/>
    <n v="13"/>
    <n v="44"/>
    <n v="331"/>
    <s v="Group B"/>
  </r>
  <r>
    <d v="2025-05-07T00:00:00"/>
    <d v="1899-12-30T20:50:00"/>
    <s v="Evening"/>
    <s v="BA"/>
    <s v="BA2324"/>
    <s v="LHR"/>
    <s v="BCN"/>
    <s v="Spain"/>
    <s v="Europe"/>
    <s v="SHORT"/>
    <s v="A320"/>
    <n v="0"/>
    <n v="8"/>
    <n v="172"/>
    <n v="0"/>
    <n v="15"/>
    <n v="50"/>
    <m/>
    <m/>
  </r>
  <r>
    <d v="2025-08-26T00:00:00"/>
    <d v="1899-12-30T10:56:00"/>
    <s v="Morning"/>
    <s v="BA"/>
    <s v="BA9418"/>
    <s v="LHR"/>
    <s v="ORD"/>
    <s v="USA"/>
    <s v="North America"/>
    <s v="LONG"/>
    <s v="B777"/>
    <n v="0"/>
    <n v="32"/>
    <n v="300"/>
    <n v="0"/>
    <n v="14"/>
    <n v="49"/>
    <n v="332"/>
    <s v="Group B"/>
  </r>
  <r>
    <d v="2025-06-09T00:00:00"/>
    <d v="1899-12-30T21:35:00"/>
    <s v="Evening"/>
    <s v="BA"/>
    <s v="BA3272"/>
    <s v="LHR"/>
    <s v="DFW"/>
    <s v="USA"/>
    <s v="North America"/>
    <s v="LONG"/>
    <s v="A380"/>
    <n v="14"/>
    <n v="97"/>
    <n v="358"/>
    <n v="1"/>
    <n v="3"/>
    <n v="18"/>
    <m/>
    <m/>
  </r>
  <r>
    <d v="2025-05-20T00:00:00"/>
    <d v="1899-12-30T22:41:00"/>
    <s v="Evening"/>
    <s v="BA"/>
    <s v="BA5131"/>
    <s v="LHR"/>
    <s v="MUC"/>
    <s v="Germany"/>
    <s v="Europe"/>
    <s v="SHORT"/>
    <s v="A320"/>
    <n v="0"/>
    <n v="15"/>
    <n v="165"/>
    <n v="0"/>
    <n v="1"/>
    <n v="12"/>
    <m/>
    <m/>
  </r>
  <r>
    <d v="2025-05-18T00:00:00"/>
    <d v="1899-12-30T19:18:00"/>
    <s v="Evening"/>
    <s v="BA"/>
    <s v="BA7458"/>
    <s v="LHR"/>
    <s v="LAX"/>
    <s v="USA"/>
    <s v="North America"/>
    <s v="LONG"/>
    <s v="B787"/>
    <n v="0"/>
    <n v="31"/>
    <n v="173"/>
    <n v="0"/>
    <n v="10"/>
    <n v="38"/>
    <m/>
    <m/>
  </r>
  <r>
    <d v="2025-09-22T00:00:00"/>
    <d v="1899-12-30T07:26:00"/>
    <s v="Morning"/>
    <s v="BA"/>
    <s v="BA7714"/>
    <s v="LHR"/>
    <s v="BCN"/>
    <s v="Spain"/>
    <s v="Europe"/>
    <s v="SHORT"/>
    <s v="A320"/>
    <n v="0"/>
    <n v="17"/>
    <n v="163"/>
    <n v="0"/>
    <n v="11"/>
    <n v="40"/>
    <n v="180"/>
    <s v="Group A"/>
  </r>
  <r>
    <d v="2025-09-12T00:00:00"/>
    <d v="1899-12-30T10:50:00"/>
    <s v="Morning"/>
    <s v="BA"/>
    <s v="BA4827"/>
    <s v="LHR"/>
    <s v="MUC"/>
    <s v="Germany"/>
    <s v="Europe"/>
    <s v="SHORT"/>
    <s v="A320"/>
    <n v="0"/>
    <n v="20"/>
    <n v="160"/>
    <n v="1"/>
    <n v="10"/>
    <n v="37"/>
    <n v="180"/>
    <s v="Group A"/>
  </r>
  <r>
    <d v="2025-07-28T00:00:00"/>
    <d v="1899-12-30T07:33:00"/>
    <s v="Morning"/>
    <s v="BA"/>
    <s v="BA5430"/>
    <s v="LHR"/>
    <s v="FRA"/>
    <s v="Germany"/>
    <s v="Europe"/>
    <s v="SHORT"/>
    <s v="A320"/>
    <n v="0"/>
    <n v="14"/>
    <n v="166"/>
    <n v="3"/>
    <n v="0"/>
    <n v="0"/>
    <n v="180"/>
    <s v="Group A"/>
  </r>
  <r>
    <d v="2025-10-20T00:00:00"/>
    <d v="1899-12-30T13:43:00"/>
    <s v="Lunchtime"/>
    <s v="BA"/>
    <s v="BA2050"/>
    <s v="LHR"/>
    <s v="HND"/>
    <s v="Japan"/>
    <s v="Asia"/>
    <s v="LONG"/>
    <s v="A350"/>
    <n v="0"/>
    <n v="56"/>
    <n v="275"/>
    <n v="0"/>
    <n v="3"/>
    <n v="17"/>
    <m/>
    <m/>
  </r>
  <r>
    <d v="2025-06-21T00:00:00"/>
    <d v="1899-12-30T11:29:00"/>
    <s v="Morning"/>
    <s v="BA"/>
    <s v="BA2763"/>
    <s v="LHR"/>
    <s v="MUC"/>
    <s v="Germany"/>
    <s v="Europe"/>
    <s v="SHORT"/>
    <s v="A320"/>
    <n v="0"/>
    <n v="20"/>
    <n v="160"/>
    <n v="0"/>
    <n v="8"/>
    <n v="30"/>
    <n v="180"/>
    <s v="Group A"/>
  </r>
  <r>
    <d v="2025-04-15T00:00:00"/>
    <d v="1899-12-30T11:45:00"/>
    <s v="Morning"/>
    <s v="BA"/>
    <s v="BA1376"/>
    <s v="LHR"/>
    <s v="AMS"/>
    <s v="Netherlands"/>
    <s v="Europe"/>
    <s v="SHORT"/>
    <s v="A320"/>
    <n v="0"/>
    <n v="18"/>
    <n v="162"/>
    <n v="0"/>
    <n v="10"/>
    <n v="38"/>
    <n v="180"/>
    <s v="Group A"/>
  </r>
  <r>
    <d v="2025-05-13T00:00:00"/>
    <d v="1899-12-30T18:48:00"/>
    <s v="Evening"/>
    <s v="BA"/>
    <s v="BA6127"/>
    <s v="LHR"/>
    <s v="JFK"/>
    <s v="USA"/>
    <s v="North America"/>
    <s v="LONG"/>
    <s v="A350"/>
    <n v="0"/>
    <n v="56"/>
    <n v="275"/>
    <n v="0"/>
    <n v="12"/>
    <n v="42"/>
    <m/>
    <m/>
  </r>
  <r>
    <d v="2025-04-21T00:00:00"/>
    <d v="1899-12-30T06:18:00"/>
    <s v="Morning"/>
    <s v="BA"/>
    <s v="BA1648"/>
    <s v="LHR"/>
    <s v="IST"/>
    <s v="Turkey"/>
    <s v="Europe"/>
    <s v="SHORT"/>
    <s v="A320"/>
    <n v="0"/>
    <n v="4"/>
    <n v="176"/>
    <n v="0"/>
    <n v="9"/>
    <n v="33"/>
    <n v="180"/>
    <s v="Group A"/>
  </r>
  <r>
    <d v="2025-04-03T00:00:00"/>
    <d v="1899-12-30T08:22:00"/>
    <s v="Morning"/>
    <s v="BA"/>
    <s v="BA6777"/>
    <s v="LHR"/>
    <s v="LAX"/>
    <s v="USA"/>
    <s v="North America"/>
    <s v="LONG"/>
    <s v="B787"/>
    <n v="0"/>
    <n v="31"/>
    <n v="173"/>
    <n v="0"/>
    <n v="10"/>
    <n v="35"/>
    <n v="204"/>
    <s v="Group B"/>
  </r>
  <r>
    <d v="2025-06-16T00:00:00"/>
    <d v="1899-12-30T10:13:00"/>
    <s v="Morning"/>
    <s v="BA"/>
    <s v="BA3144"/>
    <s v="LHR"/>
    <s v="MAD"/>
    <s v="Spain"/>
    <s v="Europe"/>
    <s v="SHORT"/>
    <s v="A320"/>
    <n v="0"/>
    <n v="1"/>
    <n v="179"/>
    <n v="0"/>
    <n v="8"/>
    <n v="32"/>
    <n v="180"/>
    <s v="Group A"/>
  </r>
  <r>
    <d v="2025-09-28T00:00:00"/>
    <d v="1899-12-30T08:06:00"/>
    <s v="Morning"/>
    <s v="BA"/>
    <s v="BA2050"/>
    <s v="LHR"/>
    <s v="DXB"/>
    <s v="UAE"/>
    <s v="Middle East"/>
    <s v="LONG"/>
    <s v="A350"/>
    <n v="0"/>
    <n v="56"/>
    <n v="275"/>
    <n v="0"/>
    <n v="12"/>
    <n v="41"/>
    <n v="331"/>
    <s v="Group C"/>
  </r>
  <r>
    <d v="2025-10-06T00:00:00"/>
    <d v="1899-12-30T22:13:00"/>
    <s v="Evening"/>
    <s v="BA"/>
    <s v="BA7333"/>
    <s v="LHR"/>
    <s v="CDG"/>
    <s v="France"/>
    <s v="Europe"/>
    <s v="SHORT"/>
    <s v="A320"/>
    <n v="0"/>
    <n v="7"/>
    <n v="173"/>
    <n v="0"/>
    <n v="9"/>
    <n v="35"/>
    <m/>
    <m/>
  </r>
  <r>
    <d v="2025-06-23T00:00:00"/>
    <d v="1899-12-30T16:17:00"/>
    <s v="Afternoon"/>
    <s v="BA"/>
    <s v="BA4941"/>
    <s v="LHR"/>
    <s v="IST"/>
    <s v="Turkey"/>
    <s v="Europe"/>
    <s v="SHORT"/>
    <s v="A320"/>
    <n v="0"/>
    <n v="8"/>
    <n v="172"/>
    <n v="1"/>
    <n v="8"/>
    <n v="31"/>
    <m/>
    <m/>
  </r>
  <r>
    <d v="2025-05-19T00:00:00"/>
    <d v="1899-12-30T09:14:00"/>
    <s v="Morning"/>
    <s v="BA"/>
    <s v="BA2453"/>
    <s v="LHR"/>
    <s v="MAD"/>
    <s v="Spain"/>
    <s v="Europe"/>
    <s v="SHORT"/>
    <s v="A320"/>
    <n v="0"/>
    <n v="4"/>
    <n v="176"/>
    <n v="2"/>
    <n v="6"/>
    <n v="26"/>
    <n v="180"/>
    <s v="Group A"/>
  </r>
  <r>
    <d v="2025-06-25T00:00:00"/>
    <d v="1899-12-30T09:40:00"/>
    <s v="Morning"/>
    <s v="BA"/>
    <s v="BA7189"/>
    <s v="LHR"/>
    <s v="MAD"/>
    <s v="Spain"/>
    <s v="Europe"/>
    <s v="SHORT"/>
    <s v="A320"/>
    <n v="0"/>
    <n v="0"/>
    <n v="180"/>
    <n v="2"/>
    <n v="8"/>
    <n v="32"/>
    <n v="180"/>
    <s v="Group A"/>
  </r>
  <r>
    <d v="2025-09-28T00:00:00"/>
    <d v="1899-12-30T17:07:00"/>
    <s v="Afternoon"/>
    <s v="BA"/>
    <s v="BA8132"/>
    <s v="LHR"/>
    <s v="LAX"/>
    <s v="USA"/>
    <s v="North America"/>
    <s v="LONG"/>
    <s v="B787"/>
    <n v="8"/>
    <n v="42"/>
    <n v="166"/>
    <n v="0"/>
    <n v="10"/>
    <n v="38"/>
    <m/>
    <m/>
  </r>
  <r>
    <d v="2025-07-02T00:00:00"/>
    <d v="1899-12-30T10:42:00"/>
    <s v="Morning"/>
    <s v="BA"/>
    <s v="BA5483"/>
    <s v="LHR"/>
    <s v="DXB"/>
    <s v="UAE"/>
    <s v="Middle East"/>
    <s v="LONG"/>
    <s v="B787"/>
    <n v="0"/>
    <n v="31"/>
    <n v="173"/>
    <n v="0"/>
    <n v="9"/>
    <n v="34"/>
    <n v="204"/>
    <s v="Group C"/>
  </r>
  <r>
    <d v="2025-05-10T00:00:00"/>
    <d v="1899-12-30T14:06:00"/>
    <s v="Afternoon"/>
    <s v="BA"/>
    <s v="BA4352"/>
    <s v="LHR"/>
    <s v="CDG"/>
    <s v="France"/>
    <s v="Europe"/>
    <s v="SHORT"/>
    <s v="A320"/>
    <n v="0"/>
    <n v="10"/>
    <n v="170"/>
    <n v="1"/>
    <n v="10"/>
    <n v="36"/>
    <m/>
    <m/>
  </r>
  <r>
    <d v="2025-09-14T00:00:00"/>
    <d v="1899-12-30T22:28:00"/>
    <s v="Evening"/>
    <s v="BA"/>
    <s v="BA1693"/>
    <s v="LHR"/>
    <s v="BCN"/>
    <s v="Spain"/>
    <s v="Europe"/>
    <s v="SHORT"/>
    <s v="A320"/>
    <n v="0"/>
    <n v="16"/>
    <n v="164"/>
    <n v="0"/>
    <n v="15"/>
    <n v="51"/>
    <m/>
    <m/>
  </r>
  <r>
    <d v="2025-08-23T00:00:00"/>
    <d v="1899-12-30T17:40:00"/>
    <s v="Afternoon"/>
    <s v="BA"/>
    <s v="BA5612"/>
    <s v="LHR"/>
    <s v="LAX"/>
    <s v="USA"/>
    <s v="North America"/>
    <s v="LONG"/>
    <s v="B777"/>
    <n v="0"/>
    <n v="32"/>
    <n v="304"/>
    <n v="1"/>
    <n v="9"/>
    <n v="34"/>
    <m/>
    <m/>
  </r>
  <r>
    <d v="2025-06-25T00:00:00"/>
    <d v="1899-12-30T21:24:00"/>
    <s v="Evening"/>
    <s v="BA"/>
    <s v="BA4437"/>
    <s v="LHR"/>
    <s v="JFK"/>
    <s v="USA"/>
    <s v="North America"/>
    <s v="LONG"/>
    <s v="B777"/>
    <n v="0"/>
    <n v="32"/>
    <n v="300"/>
    <n v="1"/>
    <n v="4"/>
    <n v="20"/>
    <m/>
    <m/>
  </r>
  <r>
    <d v="2025-10-27T00:00:00"/>
    <d v="1899-12-30T21:13:00"/>
    <s v="Evening"/>
    <s v="BA"/>
    <s v="BA9076"/>
    <s v="LHR"/>
    <s v="ORD"/>
    <s v="USA"/>
    <s v="North America"/>
    <s v="LONG"/>
    <s v="B787"/>
    <n v="8"/>
    <n v="48"/>
    <n v="200"/>
    <n v="1"/>
    <n v="13"/>
    <n v="44"/>
    <m/>
    <m/>
  </r>
  <r>
    <d v="2025-05-13T00:00:00"/>
    <d v="1899-12-30T17:38:00"/>
    <s v="Afternoon"/>
    <s v="BA"/>
    <s v="BA5201"/>
    <s v="LHR"/>
    <s v="JFK"/>
    <s v="USA"/>
    <s v="North America"/>
    <s v="LONG"/>
    <s v="B777"/>
    <n v="0"/>
    <n v="48"/>
    <n v="224"/>
    <n v="3"/>
    <n v="0"/>
    <n v="9"/>
    <m/>
    <m/>
  </r>
  <r>
    <d v="2025-08-27T00:00:00"/>
    <d v="1899-12-30T15:20:00"/>
    <s v="Afternoon"/>
    <s v="BA"/>
    <s v="BA9817"/>
    <s v="LHR"/>
    <s v="AMS"/>
    <s v="Netherlands"/>
    <s v="Europe"/>
    <s v="SHORT"/>
    <s v="A320"/>
    <n v="0"/>
    <n v="19"/>
    <n v="161"/>
    <n v="1"/>
    <n v="2"/>
    <n v="13"/>
    <m/>
    <m/>
  </r>
  <r>
    <d v="2025-09-21T00:00:00"/>
    <d v="1899-12-30T17:18:00"/>
    <s v="Afternoon"/>
    <s v="BA"/>
    <s v="BA3095"/>
    <s v="LHR"/>
    <s v="DFW"/>
    <s v="USA"/>
    <s v="North America"/>
    <s v="LONG"/>
    <s v="A350"/>
    <n v="0"/>
    <n v="56"/>
    <n v="275"/>
    <n v="1"/>
    <n v="10"/>
    <n v="36"/>
    <m/>
    <m/>
  </r>
  <r>
    <d v="2025-10-12T00:00:00"/>
    <d v="1899-12-30T17:05:00"/>
    <s v="Afternoon"/>
    <s v="BA"/>
    <s v="BA1700"/>
    <s v="LHR"/>
    <s v="AMS"/>
    <s v="Netherlands"/>
    <s v="Europe"/>
    <s v="SHORT"/>
    <s v="A320"/>
    <n v="0"/>
    <n v="1"/>
    <n v="179"/>
    <n v="0"/>
    <n v="11"/>
    <n v="38"/>
    <m/>
    <m/>
  </r>
  <r>
    <d v="2025-09-26T00:00:00"/>
    <d v="1899-12-30T16:56:00"/>
    <s v="Afternoon"/>
    <s v="BA"/>
    <s v="BA2008"/>
    <s v="LHR"/>
    <s v="BCN"/>
    <s v="Spain"/>
    <s v="Europe"/>
    <s v="SHORT"/>
    <s v="A320"/>
    <n v="0"/>
    <n v="11"/>
    <n v="169"/>
    <n v="2"/>
    <n v="1"/>
    <n v="11"/>
    <m/>
    <m/>
  </r>
  <r>
    <d v="2025-09-25T00:00:00"/>
    <d v="1899-12-30T09:14:00"/>
    <s v="Morning"/>
    <s v="BA"/>
    <s v="BA8503"/>
    <s v="LHR"/>
    <s v="BCN"/>
    <s v="Spain"/>
    <s v="Europe"/>
    <s v="SHORT"/>
    <s v="A320"/>
    <n v="0"/>
    <n v="12"/>
    <n v="168"/>
    <n v="0"/>
    <n v="6"/>
    <n v="24"/>
    <n v="180"/>
    <s v="Group A"/>
  </r>
  <r>
    <d v="2025-05-02T00:00:00"/>
    <d v="1899-12-30T21:52:00"/>
    <s v="Evening"/>
    <s v="BA"/>
    <s v="BA3129"/>
    <s v="LHR"/>
    <s v="DFW"/>
    <s v="USA"/>
    <s v="North America"/>
    <s v="LONG"/>
    <s v="A380"/>
    <n v="14"/>
    <n v="97"/>
    <n v="358"/>
    <n v="2"/>
    <n v="4"/>
    <n v="21"/>
    <m/>
    <m/>
  </r>
  <r>
    <d v="2025-10-09T00:00:00"/>
    <d v="1899-12-30T06:52:00"/>
    <s v="Morning"/>
    <s v="BA"/>
    <s v="BA4480"/>
    <s v="LHR"/>
    <s v="CDG"/>
    <s v="France"/>
    <s v="Europe"/>
    <s v="SHORT"/>
    <s v="A320"/>
    <n v="0"/>
    <n v="5"/>
    <n v="175"/>
    <n v="0"/>
    <n v="5"/>
    <n v="23"/>
    <n v="180"/>
    <s v="Group A"/>
  </r>
  <r>
    <d v="2025-08-16T00:00:00"/>
    <d v="1899-12-30T14:05:00"/>
    <s v="Afternoon"/>
    <s v="BA"/>
    <s v="BA7250"/>
    <s v="LHR"/>
    <s v="BCN"/>
    <s v="Spain"/>
    <s v="Europe"/>
    <s v="SHORT"/>
    <s v="A320"/>
    <n v="0"/>
    <n v="2"/>
    <n v="178"/>
    <n v="0"/>
    <n v="13"/>
    <n v="45"/>
    <m/>
    <m/>
  </r>
  <r>
    <d v="2025-10-09T00:00:00"/>
    <d v="1899-12-30T20:18:00"/>
    <s v="Evening"/>
    <s v="BA"/>
    <s v="BA8997"/>
    <s v="LHR"/>
    <s v="ZRH"/>
    <s v="Switzerland"/>
    <s v="Europe"/>
    <s v="SHORT"/>
    <s v="A320"/>
    <n v="0"/>
    <n v="20"/>
    <n v="160"/>
    <n v="1"/>
    <n v="12"/>
    <n v="41"/>
    <m/>
    <m/>
  </r>
  <r>
    <d v="2025-04-15T00:00:00"/>
    <d v="1899-12-30T06:06:00"/>
    <s v="Morning"/>
    <s v="BA"/>
    <s v="BA2108"/>
    <s v="LHR"/>
    <s v="LAX"/>
    <s v="USA"/>
    <s v="North America"/>
    <s v="LONG"/>
    <s v="A350"/>
    <n v="0"/>
    <n v="56"/>
    <n v="275"/>
    <n v="0"/>
    <n v="8"/>
    <n v="30"/>
    <n v="331"/>
    <s v="Group B"/>
  </r>
  <r>
    <d v="2025-10-13T00:00:00"/>
    <d v="1899-12-30T08:59:00"/>
    <s v="Morning"/>
    <s v="BA"/>
    <s v="BA8747"/>
    <s v="LHR"/>
    <s v="LAX"/>
    <s v="USA"/>
    <s v="North America"/>
    <s v="LONG"/>
    <s v="A350"/>
    <n v="0"/>
    <n v="56"/>
    <n v="275"/>
    <n v="1"/>
    <n v="5"/>
    <n v="22"/>
    <n v="331"/>
    <s v="Group B"/>
  </r>
  <r>
    <d v="2025-05-02T00:00:00"/>
    <d v="1899-12-30T17:58:00"/>
    <s v="Afternoon"/>
    <s v="BA"/>
    <s v="BA4671"/>
    <s v="LHR"/>
    <s v="BCN"/>
    <s v="Spain"/>
    <s v="Europe"/>
    <s v="SHORT"/>
    <s v="A320"/>
    <n v="0"/>
    <n v="9"/>
    <n v="171"/>
    <n v="0"/>
    <n v="0"/>
    <n v="9"/>
    <m/>
    <m/>
  </r>
  <r>
    <d v="2025-04-12T00:00:00"/>
    <d v="1899-12-30T20:24:00"/>
    <s v="Evening"/>
    <s v="BA"/>
    <s v="BA8648"/>
    <s v="LHR"/>
    <s v="HND"/>
    <s v="Japan"/>
    <s v="Asia"/>
    <s v="LONG"/>
    <s v="B787"/>
    <n v="0"/>
    <n v="31"/>
    <n v="173"/>
    <n v="2"/>
    <n v="16"/>
    <n v="52"/>
    <m/>
    <m/>
  </r>
  <r>
    <d v="2025-09-26T00:00:00"/>
    <d v="1899-12-30T17:42:00"/>
    <s v="Afternoon"/>
    <s v="BA"/>
    <s v="BA6626"/>
    <s v="LHR"/>
    <s v="BCN"/>
    <s v="Spain"/>
    <s v="Europe"/>
    <s v="SHORT"/>
    <s v="A320"/>
    <n v="0"/>
    <n v="1"/>
    <n v="179"/>
    <n v="1"/>
    <n v="11"/>
    <n v="40"/>
    <m/>
    <m/>
  </r>
  <r>
    <d v="2025-07-05T00:00:00"/>
    <d v="1899-12-30T08:48:00"/>
    <s v="Morning"/>
    <s v="BA"/>
    <s v="BA9350"/>
    <s v="LHR"/>
    <s v="VIE"/>
    <s v="Austria"/>
    <s v="Europe"/>
    <s v="SHORT"/>
    <s v="A320"/>
    <n v="0"/>
    <n v="1"/>
    <n v="179"/>
    <n v="1"/>
    <n v="4"/>
    <n v="19"/>
    <n v="180"/>
    <s v="Group A"/>
  </r>
  <r>
    <d v="2025-10-25T00:00:00"/>
    <d v="1899-12-30T08:11:00"/>
    <s v="Morning"/>
    <s v="BA"/>
    <s v="BA9455"/>
    <s v="LHR"/>
    <s v="LAX"/>
    <s v="USA"/>
    <s v="North America"/>
    <s v="LONG"/>
    <s v="A380"/>
    <n v="14"/>
    <n v="97"/>
    <n v="358"/>
    <n v="0"/>
    <n v="12"/>
    <n v="42"/>
    <n v="469"/>
    <s v="Group B"/>
  </r>
  <r>
    <d v="2025-07-06T00:00:00"/>
    <d v="1899-12-30T16:49:00"/>
    <s v="Afternoon"/>
    <s v="BA"/>
    <s v="BA7280"/>
    <s v="LHR"/>
    <s v="JFK"/>
    <s v="USA"/>
    <s v="North America"/>
    <s v="LONG"/>
    <s v="B777"/>
    <n v="8"/>
    <n v="49"/>
    <n v="178"/>
    <n v="0"/>
    <n v="7"/>
    <n v="29"/>
    <m/>
    <m/>
  </r>
  <r>
    <d v="2025-10-05T00:00:00"/>
    <d v="1899-12-30T08:01:00"/>
    <s v="Morning"/>
    <s v="BA"/>
    <s v="BA3873"/>
    <s v="LHR"/>
    <s v="IST"/>
    <s v="Turkey"/>
    <s v="Europe"/>
    <s v="SHORT"/>
    <s v="A320"/>
    <n v="0"/>
    <n v="5"/>
    <n v="175"/>
    <n v="1"/>
    <n v="6"/>
    <n v="26"/>
    <n v="180"/>
    <s v="Group A"/>
  </r>
  <r>
    <d v="2025-07-29T00:00:00"/>
    <d v="1899-12-30T19:04:00"/>
    <s v="Evening"/>
    <s v="BA"/>
    <s v="BA1698"/>
    <s v="LHR"/>
    <s v="VIE"/>
    <s v="Austria"/>
    <s v="Europe"/>
    <s v="SHORT"/>
    <s v="A320"/>
    <n v="0"/>
    <n v="0"/>
    <n v="180"/>
    <n v="0"/>
    <n v="10"/>
    <n v="37"/>
    <m/>
    <m/>
  </r>
  <r>
    <d v="2025-08-08T00:00:00"/>
    <d v="1899-12-30T22:10:00"/>
    <s v="Evening"/>
    <s v="BA"/>
    <s v="BA9926"/>
    <s v="LHR"/>
    <s v="DFW"/>
    <s v="USA"/>
    <s v="North America"/>
    <s v="LONG"/>
    <s v="B777"/>
    <n v="0"/>
    <n v="32"/>
    <n v="304"/>
    <n v="0"/>
    <n v="4"/>
    <n v="19"/>
    <m/>
    <m/>
  </r>
  <r>
    <d v="2025-09-25T00:00:00"/>
    <d v="1899-12-30T17:01:00"/>
    <s v="Afternoon"/>
    <s v="BA"/>
    <s v="BA6061"/>
    <s v="LHR"/>
    <s v="MUC"/>
    <s v="Germany"/>
    <s v="Europe"/>
    <s v="SHORT"/>
    <s v="A320"/>
    <n v="0"/>
    <n v="8"/>
    <n v="172"/>
    <n v="0"/>
    <n v="6"/>
    <n v="25"/>
    <m/>
    <m/>
  </r>
  <r>
    <d v="2025-07-05T00:00:00"/>
    <d v="1899-12-30T18:00:00"/>
    <s v="Evening"/>
    <s v="BA"/>
    <s v="BA9092"/>
    <s v="LHR"/>
    <s v="CDG"/>
    <s v="France"/>
    <s v="Europe"/>
    <s v="SHORT"/>
    <s v="A320"/>
    <n v="0"/>
    <n v="19"/>
    <n v="161"/>
    <n v="0"/>
    <n v="8"/>
    <n v="32"/>
    <m/>
    <m/>
  </r>
  <r>
    <d v="2025-08-05T00:00:00"/>
    <d v="1899-12-30T06:57:00"/>
    <s v="Morning"/>
    <s v="BA"/>
    <s v="BA2787"/>
    <s v="LHR"/>
    <s v="DXB"/>
    <s v="UAE"/>
    <s v="Middle East"/>
    <s v="LONG"/>
    <s v="B777"/>
    <n v="0"/>
    <n v="32"/>
    <n v="304"/>
    <n v="0"/>
    <n v="5"/>
    <n v="23"/>
    <n v="336"/>
    <s v="Group C"/>
  </r>
  <r>
    <d v="2025-04-28T00:00:00"/>
    <d v="1899-12-30T22:14:00"/>
    <s v="Evening"/>
    <s v="BA"/>
    <s v="BA7294"/>
    <s v="LHR"/>
    <s v="DFW"/>
    <s v="USA"/>
    <s v="North America"/>
    <s v="LONG"/>
    <s v="B777"/>
    <n v="8"/>
    <n v="49"/>
    <n v="178"/>
    <n v="0"/>
    <n v="11"/>
    <n v="41"/>
    <m/>
    <m/>
  </r>
  <r>
    <d v="2025-10-02T00:00:00"/>
    <d v="1899-12-30T13:38:00"/>
    <s v="Lunchtime"/>
    <s v="BA"/>
    <s v="BA7117"/>
    <s v="LHR"/>
    <s v="DFW"/>
    <s v="USA"/>
    <s v="North America"/>
    <s v="LONG"/>
    <s v="A350"/>
    <n v="0"/>
    <n v="56"/>
    <n v="275"/>
    <n v="0"/>
    <n v="18"/>
    <n v="59"/>
    <m/>
    <m/>
  </r>
  <r>
    <d v="2025-08-13T00:00:00"/>
    <d v="1899-12-30T10:33:00"/>
    <s v="Morning"/>
    <s v="BA"/>
    <s v="BA9244"/>
    <s v="LHR"/>
    <s v="JFK"/>
    <s v="USA"/>
    <s v="North America"/>
    <s v="LONG"/>
    <s v="B777"/>
    <n v="8"/>
    <n v="49"/>
    <n v="178"/>
    <n v="1"/>
    <n v="4"/>
    <n v="19"/>
    <n v="235"/>
    <s v="Group B"/>
  </r>
  <r>
    <d v="2025-06-12T00:00:00"/>
    <d v="1899-12-30T22:19:00"/>
    <s v="Evening"/>
    <s v="BA"/>
    <s v="BA9430"/>
    <s v="LHR"/>
    <s v="IST"/>
    <s v="Turkey"/>
    <s v="Europe"/>
    <s v="SHORT"/>
    <s v="A320"/>
    <n v="0"/>
    <n v="8"/>
    <n v="172"/>
    <n v="0"/>
    <n v="0"/>
    <n v="4"/>
    <m/>
    <m/>
  </r>
  <r>
    <d v="2025-08-06T00:00:00"/>
    <d v="1899-12-30T06:08:00"/>
    <s v="Morning"/>
    <s v="BA"/>
    <s v="BA1378"/>
    <s v="LHR"/>
    <s v="CDG"/>
    <s v="France"/>
    <s v="Europe"/>
    <s v="SHORT"/>
    <s v="A320"/>
    <n v="0"/>
    <n v="0"/>
    <n v="180"/>
    <n v="3"/>
    <n v="0"/>
    <n v="0"/>
    <n v="180"/>
    <s v="Group A"/>
  </r>
  <r>
    <d v="2025-06-02T00:00:00"/>
    <d v="1899-12-30T06:43:00"/>
    <s v="Morning"/>
    <s v="BA"/>
    <s v="BA3133"/>
    <s v="LHR"/>
    <s v="BCN"/>
    <s v="Spain"/>
    <s v="Europe"/>
    <s v="SHORT"/>
    <s v="A320"/>
    <n v="0"/>
    <n v="4"/>
    <n v="176"/>
    <n v="0"/>
    <n v="7"/>
    <n v="28"/>
    <n v="180"/>
    <s v="Group A"/>
  </r>
  <r>
    <d v="2025-07-21T00:00:00"/>
    <d v="1899-12-30T08:57:00"/>
    <s v="Morning"/>
    <s v="BA"/>
    <s v="BA3631"/>
    <s v="LHR"/>
    <s v="DFW"/>
    <s v="USA"/>
    <s v="North America"/>
    <s v="LONG"/>
    <s v="B787"/>
    <n v="0"/>
    <n v="35"/>
    <n v="179"/>
    <n v="0"/>
    <n v="4"/>
    <n v="20"/>
    <n v="214"/>
    <s v="Group B"/>
  </r>
  <r>
    <d v="2025-04-12T00:00:00"/>
    <d v="1899-12-30T20:40:00"/>
    <s v="Evening"/>
    <s v="BA"/>
    <s v="BA6689"/>
    <s v="LHR"/>
    <s v="MUC"/>
    <s v="Germany"/>
    <s v="Europe"/>
    <s v="SHORT"/>
    <s v="A320"/>
    <n v="0"/>
    <n v="5"/>
    <n v="175"/>
    <n v="0"/>
    <n v="9"/>
    <n v="34"/>
    <m/>
    <m/>
  </r>
  <r>
    <d v="2025-08-29T00:00:00"/>
    <d v="1899-12-30T11:00:00"/>
    <s v="Morning"/>
    <s v="BA"/>
    <s v="BA1966"/>
    <s v="LHR"/>
    <s v="ORD"/>
    <s v="USA"/>
    <s v="North America"/>
    <s v="LONG"/>
    <s v="B777"/>
    <n v="0"/>
    <n v="48"/>
    <n v="224"/>
    <n v="0"/>
    <n v="8"/>
    <n v="32"/>
    <n v="272"/>
    <s v="Group B"/>
  </r>
  <r>
    <d v="2025-10-28T00:00:00"/>
    <d v="1899-12-30T15:32:00"/>
    <s v="Afternoon"/>
    <s v="BA"/>
    <s v="BA8014"/>
    <s v="LHR"/>
    <s v="IST"/>
    <s v="Turkey"/>
    <s v="Europe"/>
    <s v="SHORT"/>
    <s v="A320"/>
    <n v="0"/>
    <n v="0"/>
    <n v="180"/>
    <n v="0"/>
    <n v="0"/>
    <n v="5"/>
    <m/>
    <m/>
  </r>
  <r>
    <d v="2025-08-12T00:00:00"/>
    <d v="1899-12-30T21:28:00"/>
    <s v="Evening"/>
    <s v="BA"/>
    <s v="BA4602"/>
    <s v="LHR"/>
    <s v="VIE"/>
    <s v="Austria"/>
    <s v="Europe"/>
    <s v="SHORT"/>
    <s v="A320"/>
    <n v="0"/>
    <n v="10"/>
    <n v="170"/>
    <n v="1"/>
    <n v="0"/>
    <n v="2"/>
    <m/>
    <m/>
  </r>
  <r>
    <d v="2025-09-12T00:00:00"/>
    <d v="1899-12-30T10:14:00"/>
    <s v="Morning"/>
    <s v="BA"/>
    <s v="BA3521"/>
    <s v="LHR"/>
    <s v="BCN"/>
    <s v="Spain"/>
    <s v="Europe"/>
    <s v="SHORT"/>
    <s v="A320"/>
    <n v="0"/>
    <n v="17"/>
    <n v="163"/>
    <n v="0"/>
    <n v="9"/>
    <n v="35"/>
    <n v="180"/>
    <s v="Group A"/>
  </r>
  <r>
    <d v="2025-10-02T00:00:00"/>
    <d v="1899-12-30T12:47:00"/>
    <s v="Lunchtime"/>
    <s v="BA"/>
    <s v="BA7267"/>
    <s v="LHR"/>
    <s v="BCN"/>
    <s v="Spain"/>
    <s v="Europe"/>
    <s v="SHORT"/>
    <s v="A320"/>
    <n v="0"/>
    <n v="9"/>
    <n v="171"/>
    <n v="1"/>
    <n v="9"/>
    <n v="32"/>
    <m/>
    <m/>
  </r>
  <r>
    <d v="2025-04-17T00:00:00"/>
    <d v="1899-12-30T15:08:00"/>
    <s v="Afternoon"/>
    <s v="BA"/>
    <s v="BA1486"/>
    <s v="LHR"/>
    <s v="ORD"/>
    <s v="USA"/>
    <s v="North America"/>
    <s v="LONG"/>
    <s v="B777"/>
    <n v="8"/>
    <n v="49"/>
    <n v="178"/>
    <n v="0"/>
    <n v="5"/>
    <n v="24"/>
    <m/>
    <m/>
  </r>
  <r>
    <d v="2025-05-19T00:00:00"/>
    <d v="1899-12-30T16:14:00"/>
    <s v="Afternoon"/>
    <s v="BA"/>
    <s v="BA7250"/>
    <s v="LHR"/>
    <s v="FRA"/>
    <s v="Germany"/>
    <s v="Europe"/>
    <s v="SHORT"/>
    <s v="A320"/>
    <n v="0"/>
    <n v="1"/>
    <n v="179"/>
    <n v="0"/>
    <n v="0"/>
    <n v="4"/>
    <m/>
    <m/>
  </r>
  <r>
    <d v="2025-05-01T00:00:00"/>
    <d v="1899-12-30T09:58:00"/>
    <s v="Morning"/>
    <s v="BA"/>
    <s v="BA5956"/>
    <s v="LHR"/>
    <s v="BCN"/>
    <s v="Spain"/>
    <s v="Europe"/>
    <s v="SHORT"/>
    <s v="A320"/>
    <n v="0"/>
    <n v="13"/>
    <n v="167"/>
    <n v="0"/>
    <n v="10"/>
    <n v="38"/>
    <n v="180"/>
    <s v="Group A"/>
  </r>
  <r>
    <d v="2025-08-15T00:00:00"/>
    <d v="1899-12-30T08:45:00"/>
    <s v="Morning"/>
    <s v="BA"/>
    <s v="BA8901"/>
    <s v="LHR"/>
    <s v="DFW"/>
    <s v="USA"/>
    <s v="North America"/>
    <s v="LONG"/>
    <s v="B777"/>
    <n v="0"/>
    <n v="32"/>
    <n v="304"/>
    <n v="2"/>
    <n v="15"/>
    <n v="50"/>
    <n v="336"/>
    <s v="Group B"/>
  </r>
  <r>
    <d v="2025-04-02T00:00:00"/>
    <d v="1899-12-30T20:46:00"/>
    <s v="Evening"/>
    <s v="BA"/>
    <s v="BA4800"/>
    <s v="LHR"/>
    <s v="CDG"/>
    <s v="France"/>
    <s v="Europe"/>
    <s v="SHORT"/>
    <s v="A320"/>
    <n v="0"/>
    <n v="13"/>
    <n v="167"/>
    <n v="0"/>
    <n v="9"/>
    <n v="35"/>
    <m/>
    <m/>
  </r>
  <r>
    <d v="2025-05-28T00:00:00"/>
    <d v="1899-12-30T16:37:00"/>
    <s v="Afternoon"/>
    <s v="BA"/>
    <s v="BA4267"/>
    <s v="LHR"/>
    <s v="BCN"/>
    <s v="Spain"/>
    <s v="Europe"/>
    <s v="SHORT"/>
    <s v="A320"/>
    <n v="0"/>
    <n v="17"/>
    <n v="163"/>
    <n v="2"/>
    <n v="3"/>
    <n v="17"/>
    <m/>
    <m/>
  </r>
  <r>
    <d v="2025-07-10T00:00:00"/>
    <d v="1899-12-30T07:32:00"/>
    <s v="Morning"/>
    <s v="BA"/>
    <s v="BA8215"/>
    <s v="LHR"/>
    <s v="DXB"/>
    <s v="UAE"/>
    <s v="Middle East"/>
    <s v="LONG"/>
    <s v="B777"/>
    <n v="0"/>
    <n v="32"/>
    <n v="304"/>
    <n v="0"/>
    <n v="8"/>
    <n v="31"/>
    <n v="336"/>
    <s v="Group C"/>
  </r>
  <r>
    <d v="2025-06-22T00:00:00"/>
    <d v="1899-12-30T20:51:00"/>
    <s v="Evening"/>
    <s v="BA"/>
    <s v="BA1426"/>
    <s v="LHR"/>
    <s v="AMS"/>
    <s v="Netherlands"/>
    <s v="Europe"/>
    <s v="SHORT"/>
    <s v="A320"/>
    <n v="0"/>
    <n v="19"/>
    <n v="161"/>
    <n v="0"/>
    <n v="0"/>
    <n v="9"/>
    <m/>
    <m/>
  </r>
  <r>
    <d v="2025-05-17T00:00:00"/>
    <d v="1899-12-30T06:42:00"/>
    <s v="Morning"/>
    <s v="BA"/>
    <s v="BA3393"/>
    <s v="LHR"/>
    <s v="BCN"/>
    <s v="Spain"/>
    <s v="Europe"/>
    <s v="SHORT"/>
    <s v="A320"/>
    <n v="0"/>
    <n v="6"/>
    <n v="174"/>
    <n v="0"/>
    <n v="14"/>
    <n v="47"/>
    <n v="180"/>
    <s v="Group A"/>
  </r>
  <r>
    <d v="2025-04-07T00:00:00"/>
    <d v="1899-12-30T06:23:00"/>
    <s v="Morning"/>
    <s v="BA"/>
    <s v="BA4607"/>
    <s v="LHR"/>
    <s v="FRA"/>
    <s v="Germany"/>
    <s v="Europe"/>
    <s v="SHORT"/>
    <s v="A320"/>
    <n v="0"/>
    <n v="6"/>
    <n v="174"/>
    <n v="1"/>
    <n v="8"/>
    <n v="32"/>
    <n v="180"/>
    <s v="Group A"/>
  </r>
  <r>
    <d v="2025-09-09T00:00:00"/>
    <d v="1899-12-30T08:19:00"/>
    <s v="Morning"/>
    <s v="BA"/>
    <s v="BA5415"/>
    <s v="LHR"/>
    <s v="ZRH"/>
    <s v="Switzerland"/>
    <s v="Europe"/>
    <s v="SHORT"/>
    <s v="A320"/>
    <n v="0"/>
    <n v="13"/>
    <n v="167"/>
    <n v="1"/>
    <n v="0"/>
    <n v="3"/>
    <n v="180"/>
    <s v="Group A"/>
  </r>
  <r>
    <d v="2025-08-22T00:00:00"/>
    <d v="1899-12-30T10:51:00"/>
    <s v="Morning"/>
    <s v="BA"/>
    <s v="BA6275"/>
    <s v="LHR"/>
    <s v="AMS"/>
    <s v="Netherlands"/>
    <s v="Europe"/>
    <s v="SHORT"/>
    <s v="A320"/>
    <n v="0"/>
    <n v="2"/>
    <n v="178"/>
    <n v="0"/>
    <n v="6"/>
    <n v="26"/>
    <n v="180"/>
    <s v="Group A"/>
  </r>
  <r>
    <d v="2025-04-26T00:00:00"/>
    <d v="1899-12-30T20:34:00"/>
    <s v="Evening"/>
    <s v="BA"/>
    <s v="BA7767"/>
    <s v="LHR"/>
    <s v="JFK"/>
    <s v="USA"/>
    <s v="North America"/>
    <s v="LONG"/>
    <s v="B777"/>
    <n v="8"/>
    <n v="49"/>
    <n v="178"/>
    <n v="1"/>
    <n v="10"/>
    <n v="38"/>
    <m/>
    <m/>
  </r>
  <r>
    <d v="2025-07-21T00:00:00"/>
    <d v="1899-12-30T07:33:00"/>
    <s v="Morning"/>
    <s v="BA"/>
    <s v="BA2358"/>
    <s v="LHR"/>
    <s v="DXB"/>
    <s v="UAE"/>
    <s v="Middle East"/>
    <s v="LONG"/>
    <s v="A350"/>
    <n v="0"/>
    <n v="56"/>
    <n v="275"/>
    <n v="0"/>
    <n v="6"/>
    <n v="25"/>
    <n v="331"/>
    <s v="Group C"/>
  </r>
  <r>
    <d v="2025-10-22T00:00:00"/>
    <d v="1899-12-30T09:15:00"/>
    <s v="Morning"/>
    <s v="BA"/>
    <s v="BA3009"/>
    <s v="LHR"/>
    <s v="AMS"/>
    <s v="Netherlands"/>
    <s v="Europe"/>
    <s v="SHORT"/>
    <s v="A320"/>
    <n v="0"/>
    <n v="12"/>
    <n v="168"/>
    <n v="2"/>
    <n v="6"/>
    <n v="26"/>
    <n v="180"/>
    <s v="Group A"/>
  </r>
  <r>
    <d v="2025-09-17T00:00:00"/>
    <d v="1899-12-30T19:59:00"/>
    <s v="Evening"/>
    <s v="BA"/>
    <s v="BA2079"/>
    <s v="LHR"/>
    <s v="DFW"/>
    <s v="USA"/>
    <s v="North America"/>
    <s v="LONG"/>
    <s v="B787"/>
    <n v="0"/>
    <n v="35"/>
    <n v="179"/>
    <n v="1"/>
    <n v="1"/>
    <n v="11"/>
    <m/>
    <m/>
  </r>
  <r>
    <d v="2025-06-05T00:00:00"/>
    <d v="1899-12-30T09:32:00"/>
    <s v="Morning"/>
    <s v="BA"/>
    <s v="BA9459"/>
    <s v="LHR"/>
    <s v="IST"/>
    <s v="Turkey"/>
    <s v="Europe"/>
    <s v="SHORT"/>
    <s v="A320"/>
    <n v="0"/>
    <n v="3"/>
    <n v="177"/>
    <n v="1"/>
    <n v="11"/>
    <n v="39"/>
    <n v="180"/>
    <s v="Group A"/>
  </r>
  <r>
    <d v="2025-09-05T00:00:00"/>
    <d v="1899-12-30T18:19:00"/>
    <s v="Evening"/>
    <s v="BA"/>
    <s v="BA9148"/>
    <s v="LHR"/>
    <s v="ZRH"/>
    <s v="Switzerland"/>
    <s v="Europe"/>
    <s v="SHORT"/>
    <s v="A320"/>
    <n v="0"/>
    <n v="9"/>
    <n v="171"/>
    <n v="1"/>
    <n v="4"/>
    <n v="20"/>
    <m/>
    <m/>
  </r>
  <r>
    <d v="2025-08-16T00:00:00"/>
    <d v="1899-12-30T07:32:00"/>
    <s v="Morning"/>
    <s v="BA"/>
    <s v="BA6326"/>
    <s v="LHR"/>
    <s v="MAD"/>
    <s v="Spain"/>
    <s v="Europe"/>
    <s v="SHORT"/>
    <s v="A320"/>
    <n v="0"/>
    <n v="12"/>
    <n v="168"/>
    <n v="0"/>
    <n v="0"/>
    <n v="0"/>
    <n v="180"/>
    <s v="Group A"/>
  </r>
  <r>
    <d v="2025-05-20T00:00:00"/>
    <d v="1899-12-30T06:03:00"/>
    <s v="Morning"/>
    <s v="BA"/>
    <s v="BA4215"/>
    <s v="LHR"/>
    <s v="JFK"/>
    <s v="USA"/>
    <s v="North America"/>
    <s v="LONG"/>
    <s v="B787"/>
    <n v="0"/>
    <n v="35"/>
    <n v="179"/>
    <n v="1"/>
    <n v="6"/>
    <n v="25"/>
    <n v="214"/>
    <s v="Group B"/>
  </r>
  <r>
    <d v="2025-05-06T00:00:00"/>
    <d v="1899-12-30T14:29:00"/>
    <s v="Afternoon"/>
    <s v="BA"/>
    <s v="BA8781"/>
    <s v="LHR"/>
    <s v="HND"/>
    <s v="Japan"/>
    <s v="Asia"/>
    <s v="LONG"/>
    <s v="B777"/>
    <n v="8"/>
    <n v="49"/>
    <n v="178"/>
    <n v="0"/>
    <n v="13"/>
    <n v="46"/>
    <m/>
    <m/>
  </r>
  <r>
    <d v="2025-09-08T00:00:00"/>
    <d v="1899-12-30T07:56:00"/>
    <s v="Morning"/>
    <s v="BA"/>
    <s v="BA1791"/>
    <s v="LHR"/>
    <s v="HND"/>
    <s v="Japan"/>
    <s v="Asia"/>
    <s v="LONG"/>
    <s v="B787"/>
    <n v="8"/>
    <n v="48"/>
    <n v="200"/>
    <n v="0"/>
    <n v="6"/>
    <n v="24"/>
    <n v="256"/>
    <s v="Group C"/>
  </r>
  <r>
    <d v="2025-04-08T00:00:00"/>
    <d v="1899-12-30T14:59:00"/>
    <s v="Afternoon"/>
    <s v="BA"/>
    <s v="BA7352"/>
    <s v="LHR"/>
    <s v="FRA"/>
    <s v="Germany"/>
    <s v="Europe"/>
    <s v="SHORT"/>
    <s v="A320"/>
    <n v="0"/>
    <n v="9"/>
    <n v="171"/>
    <n v="0"/>
    <n v="17"/>
    <n v="57"/>
    <m/>
    <m/>
  </r>
  <r>
    <d v="2025-10-07T00:00:00"/>
    <d v="1899-12-30T17:56:00"/>
    <s v="Afternoon"/>
    <s v="BA"/>
    <s v="BA6601"/>
    <s v="LHR"/>
    <s v="DFW"/>
    <s v="USA"/>
    <s v="North America"/>
    <s v="LONG"/>
    <s v="B787"/>
    <n v="0"/>
    <n v="31"/>
    <n v="173"/>
    <n v="0"/>
    <n v="10"/>
    <n v="37"/>
    <m/>
    <m/>
  </r>
  <r>
    <d v="2025-07-13T00:00:00"/>
    <d v="1899-12-30T16:19:00"/>
    <s v="Afternoon"/>
    <s v="BA"/>
    <s v="BA4812"/>
    <s v="LHR"/>
    <s v="ZRH"/>
    <s v="Switzerland"/>
    <s v="Europe"/>
    <s v="SHORT"/>
    <s v="A320"/>
    <n v="0"/>
    <n v="20"/>
    <n v="160"/>
    <n v="0"/>
    <n v="10"/>
    <n v="36"/>
    <m/>
    <m/>
  </r>
  <r>
    <d v="2025-10-24T00:00:00"/>
    <d v="1899-12-30T06:11:00"/>
    <s v="Morning"/>
    <s v="BA"/>
    <s v="BA5042"/>
    <s v="LHR"/>
    <s v="BCN"/>
    <s v="Spain"/>
    <s v="Europe"/>
    <s v="SHORT"/>
    <s v="A320"/>
    <n v="0"/>
    <n v="5"/>
    <n v="175"/>
    <n v="0"/>
    <n v="7"/>
    <n v="28"/>
    <n v="180"/>
    <s v="Group A"/>
  </r>
  <r>
    <d v="2025-07-30T00:00:00"/>
    <d v="1899-12-30T07:35:00"/>
    <s v="Morning"/>
    <s v="BA"/>
    <s v="BA5248"/>
    <s v="LHR"/>
    <s v="AMS"/>
    <s v="Netherlands"/>
    <s v="Europe"/>
    <s v="SHORT"/>
    <s v="A320"/>
    <n v="0"/>
    <n v="15"/>
    <n v="165"/>
    <n v="0"/>
    <n v="7"/>
    <n v="29"/>
    <n v="180"/>
    <s v="Group A"/>
  </r>
  <r>
    <d v="2025-07-25T00:00:00"/>
    <d v="1899-12-30T17:18:00"/>
    <s v="Afternoon"/>
    <s v="BA"/>
    <s v="BA3838"/>
    <s v="LHR"/>
    <s v="VIE"/>
    <s v="Austria"/>
    <s v="Europe"/>
    <s v="SHORT"/>
    <s v="A320"/>
    <n v="0"/>
    <n v="11"/>
    <n v="169"/>
    <n v="0"/>
    <n v="6"/>
    <n v="26"/>
    <m/>
    <m/>
  </r>
  <r>
    <d v="2025-07-05T00:00:00"/>
    <d v="1899-12-30T14:07:00"/>
    <s v="Afternoon"/>
    <s v="BA"/>
    <s v="BA8175"/>
    <s v="LHR"/>
    <s v="VIE"/>
    <s v="Austria"/>
    <s v="Europe"/>
    <s v="SHORT"/>
    <s v="A320"/>
    <n v="0"/>
    <n v="14"/>
    <n v="166"/>
    <n v="1"/>
    <n v="6"/>
    <n v="26"/>
    <m/>
    <m/>
  </r>
  <r>
    <d v="2025-07-29T00:00:00"/>
    <d v="1899-12-30T13:08:00"/>
    <s v="Lunchtime"/>
    <s v="BA"/>
    <s v="BA7117"/>
    <s v="LHR"/>
    <s v="AMS"/>
    <s v="Netherlands"/>
    <s v="Europe"/>
    <s v="SHORT"/>
    <s v="A320"/>
    <n v="0"/>
    <n v="9"/>
    <n v="171"/>
    <n v="0"/>
    <n v="11"/>
    <n v="39"/>
    <m/>
    <m/>
  </r>
  <r>
    <d v="2025-05-26T00:00:00"/>
    <d v="1899-12-30T16:01:00"/>
    <s v="Afternoon"/>
    <s v="BA"/>
    <s v="BA2665"/>
    <s v="LHR"/>
    <s v="ORD"/>
    <s v="USA"/>
    <s v="North America"/>
    <s v="LONG"/>
    <s v="A380"/>
    <n v="14"/>
    <n v="97"/>
    <n v="358"/>
    <n v="1"/>
    <n v="3"/>
    <n v="16"/>
    <m/>
    <m/>
  </r>
  <r>
    <d v="2025-08-22T00:00:00"/>
    <d v="1899-12-30T10:46:00"/>
    <s v="Morning"/>
    <s v="BA"/>
    <s v="BA7355"/>
    <s v="LHR"/>
    <s v="DXB"/>
    <s v="UAE"/>
    <s v="Middle East"/>
    <s v="LONG"/>
    <s v="B777"/>
    <n v="0"/>
    <n v="32"/>
    <n v="300"/>
    <n v="0"/>
    <n v="2"/>
    <n v="14"/>
    <n v="332"/>
    <s v="Group C"/>
  </r>
  <r>
    <d v="2025-04-24T00:00:00"/>
    <d v="1899-12-30T11:38:00"/>
    <s v="Morning"/>
    <s v="BA"/>
    <s v="BA2052"/>
    <s v="LHR"/>
    <s v="MUC"/>
    <s v="Germany"/>
    <s v="Europe"/>
    <s v="SHORT"/>
    <s v="A320"/>
    <n v="0"/>
    <n v="7"/>
    <n v="173"/>
    <n v="0"/>
    <n v="2"/>
    <n v="13"/>
    <n v="180"/>
    <s v="Group A"/>
  </r>
  <r>
    <d v="2025-04-12T00:00:00"/>
    <d v="1899-12-30T14:28:00"/>
    <s v="Afternoon"/>
    <s v="BA"/>
    <s v="BA3353"/>
    <s v="LHR"/>
    <s v="AMS"/>
    <s v="Netherlands"/>
    <s v="Europe"/>
    <s v="SHORT"/>
    <s v="A320"/>
    <n v="0"/>
    <n v="5"/>
    <n v="175"/>
    <n v="0"/>
    <n v="19"/>
    <n v="62"/>
    <m/>
    <m/>
  </r>
  <r>
    <d v="2025-04-04T00:00:00"/>
    <d v="1899-12-30T18:05:00"/>
    <s v="Evening"/>
    <s v="BA"/>
    <s v="BA1110"/>
    <s v="LHR"/>
    <s v="DFW"/>
    <s v="USA"/>
    <s v="North America"/>
    <s v="LONG"/>
    <s v="B777"/>
    <n v="0"/>
    <n v="32"/>
    <n v="300"/>
    <n v="0"/>
    <n v="11"/>
    <n v="39"/>
    <m/>
    <m/>
  </r>
  <r>
    <d v="2025-05-19T00:00:00"/>
    <d v="1899-12-30T20:33:00"/>
    <s v="Evening"/>
    <s v="BA"/>
    <s v="BA1538"/>
    <s v="LHR"/>
    <s v="ORD"/>
    <s v="USA"/>
    <s v="North America"/>
    <s v="LONG"/>
    <s v="B787"/>
    <n v="0"/>
    <n v="35"/>
    <n v="179"/>
    <n v="0"/>
    <n v="9"/>
    <n v="35"/>
    <m/>
    <m/>
  </r>
  <r>
    <d v="2025-04-29T00:00:00"/>
    <d v="1899-12-30T15:56:00"/>
    <s v="Afternoon"/>
    <s v="BA"/>
    <s v="BA5832"/>
    <s v="LHR"/>
    <s v="CDG"/>
    <s v="France"/>
    <s v="Europe"/>
    <s v="SHORT"/>
    <s v="A320"/>
    <n v="0"/>
    <n v="17"/>
    <n v="163"/>
    <n v="0"/>
    <n v="2"/>
    <n v="14"/>
    <m/>
    <m/>
  </r>
  <r>
    <d v="2025-06-09T00:00:00"/>
    <d v="1899-12-30T07:14:00"/>
    <s v="Morning"/>
    <s v="BA"/>
    <s v="BA2746"/>
    <s v="LHR"/>
    <s v="CDG"/>
    <s v="France"/>
    <s v="Europe"/>
    <s v="SHORT"/>
    <s v="A320"/>
    <n v="0"/>
    <n v="5"/>
    <n v="175"/>
    <n v="0"/>
    <n v="11"/>
    <n v="40"/>
    <n v="180"/>
    <s v="Group A"/>
  </r>
  <r>
    <d v="2025-07-02T00:00:00"/>
    <d v="1899-12-30T16:11:00"/>
    <s v="Afternoon"/>
    <s v="BA"/>
    <s v="BA8419"/>
    <s v="LHR"/>
    <s v="HND"/>
    <s v="Japan"/>
    <s v="Asia"/>
    <s v="LONG"/>
    <s v="A380"/>
    <n v="14"/>
    <n v="97"/>
    <n v="358"/>
    <n v="0"/>
    <n v="7"/>
    <n v="28"/>
    <m/>
    <m/>
  </r>
  <r>
    <d v="2025-10-28T00:00:00"/>
    <d v="1899-12-30T19:15:00"/>
    <s v="Evening"/>
    <s v="BA"/>
    <s v="BA8109"/>
    <s v="LHR"/>
    <s v="CDG"/>
    <s v="France"/>
    <s v="Europe"/>
    <s v="SHORT"/>
    <s v="A320"/>
    <n v="0"/>
    <n v="2"/>
    <n v="178"/>
    <n v="1"/>
    <n v="9"/>
    <n v="34"/>
    <m/>
    <m/>
  </r>
  <r>
    <d v="2025-05-15T00:00:00"/>
    <d v="1899-12-30T11:57:00"/>
    <s v="Morning"/>
    <s v="BA"/>
    <s v="BA2746"/>
    <s v="LHR"/>
    <s v="MAD"/>
    <s v="Spain"/>
    <s v="Europe"/>
    <s v="SHORT"/>
    <s v="A320"/>
    <n v="0"/>
    <n v="2"/>
    <n v="178"/>
    <n v="0"/>
    <n v="2"/>
    <n v="15"/>
    <n v="180"/>
    <s v="Group A"/>
  </r>
  <r>
    <d v="2025-10-17T00:00:00"/>
    <d v="1899-12-30T08:15:00"/>
    <s v="Morning"/>
    <s v="BA"/>
    <s v="BA3200"/>
    <s v="LHR"/>
    <s v="DFW"/>
    <s v="USA"/>
    <s v="North America"/>
    <s v="LONG"/>
    <s v="B777"/>
    <n v="8"/>
    <n v="49"/>
    <n v="178"/>
    <n v="0"/>
    <n v="9"/>
    <n v="33"/>
    <n v="235"/>
    <s v="Group B"/>
  </r>
  <r>
    <d v="2025-08-23T00:00:00"/>
    <d v="1899-12-30T21:27:00"/>
    <s v="Evening"/>
    <s v="BA"/>
    <s v="BA3841"/>
    <s v="LHR"/>
    <s v="CDG"/>
    <s v="France"/>
    <s v="Europe"/>
    <s v="SHORT"/>
    <s v="A320"/>
    <n v="0"/>
    <n v="11"/>
    <n v="169"/>
    <n v="1"/>
    <n v="5"/>
    <n v="24"/>
    <m/>
    <m/>
  </r>
  <r>
    <d v="2025-09-06T00:00:00"/>
    <d v="1899-12-30T18:27:00"/>
    <s v="Evening"/>
    <s v="BA"/>
    <s v="BA7564"/>
    <s v="LHR"/>
    <s v="DXB"/>
    <s v="UAE"/>
    <s v="Middle East"/>
    <s v="LONG"/>
    <s v="B777"/>
    <n v="0"/>
    <n v="32"/>
    <n v="304"/>
    <n v="0"/>
    <n v="4"/>
    <n v="18"/>
    <m/>
    <m/>
  </r>
  <r>
    <d v="2025-09-23T00:00:00"/>
    <d v="1899-12-30T21:08:00"/>
    <s v="Evening"/>
    <s v="BA"/>
    <s v="BA1501"/>
    <s v="LHR"/>
    <s v="DFW"/>
    <s v="USA"/>
    <s v="North America"/>
    <s v="LONG"/>
    <s v="B777"/>
    <n v="8"/>
    <n v="49"/>
    <n v="178"/>
    <n v="3"/>
    <n v="12"/>
    <n v="42"/>
    <m/>
    <m/>
  </r>
  <r>
    <d v="2025-07-28T00:00:00"/>
    <d v="1899-12-30T15:30:00"/>
    <s v="Afternoon"/>
    <s v="BA"/>
    <s v="BA3261"/>
    <s v="LHR"/>
    <s v="MUC"/>
    <s v="Germany"/>
    <s v="Europe"/>
    <s v="SHORT"/>
    <s v="A320"/>
    <n v="0"/>
    <n v="5"/>
    <n v="175"/>
    <n v="0"/>
    <n v="0"/>
    <n v="6"/>
    <m/>
    <m/>
  </r>
  <r>
    <d v="2025-10-23T00:00:00"/>
    <d v="1899-12-30T16:24:00"/>
    <s v="Afternoon"/>
    <s v="BA"/>
    <s v="BA4610"/>
    <s v="LHR"/>
    <s v="MUC"/>
    <s v="Germany"/>
    <s v="Europe"/>
    <s v="SHORT"/>
    <s v="A320"/>
    <n v="0"/>
    <n v="17"/>
    <n v="163"/>
    <n v="0"/>
    <n v="11"/>
    <n v="39"/>
    <m/>
    <m/>
  </r>
  <r>
    <d v="2025-09-15T00:00:00"/>
    <d v="1899-12-30T09:13:00"/>
    <s v="Morning"/>
    <s v="BA"/>
    <s v="BA5516"/>
    <s v="LHR"/>
    <s v="HND"/>
    <s v="Japan"/>
    <s v="Asia"/>
    <s v="LONG"/>
    <s v="B777"/>
    <n v="8"/>
    <n v="49"/>
    <n v="178"/>
    <n v="0"/>
    <n v="12"/>
    <n v="41"/>
    <n v="235"/>
    <s v="Group C"/>
  </r>
  <r>
    <d v="2025-08-27T00:00:00"/>
    <d v="1899-12-30T06:14:00"/>
    <s v="Morning"/>
    <s v="BA"/>
    <s v="BA6160"/>
    <s v="LHR"/>
    <s v="MUC"/>
    <s v="Germany"/>
    <s v="Europe"/>
    <s v="SHORT"/>
    <s v="A320"/>
    <n v="0"/>
    <n v="9"/>
    <n v="171"/>
    <n v="0"/>
    <n v="3"/>
    <n v="17"/>
    <n v="180"/>
    <s v="Group A"/>
  </r>
  <r>
    <d v="2025-10-03T00:00:00"/>
    <d v="1899-12-30T16:35:00"/>
    <s v="Afternoon"/>
    <s v="BA"/>
    <s v="BA2316"/>
    <s v="LHR"/>
    <s v="HND"/>
    <s v="Japan"/>
    <s v="Asia"/>
    <s v="LONG"/>
    <s v="B777"/>
    <n v="8"/>
    <n v="49"/>
    <n v="178"/>
    <n v="0"/>
    <n v="3"/>
    <n v="18"/>
    <m/>
    <m/>
  </r>
  <r>
    <d v="2025-05-29T00:00:00"/>
    <d v="1899-12-30T15:02:00"/>
    <s v="Afternoon"/>
    <s v="BA"/>
    <s v="BA8492"/>
    <s v="LHR"/>
    <s v="ZRH"/>
    <s v="Switzerland"/>
    <s v="Europe"/>
    <s v="SHORT"/>
    <s v="A320"/>
    <n v="0"/>
    <n v="16"/>
    <n v="164"/>
    <n v="2"/>
    <n v="7"/>
    <n v="27"/>
    <m/>
    <m/>
  </r>
  <r>
    <d v="2025-04-21T00:00:00"/>
    <d v="1899-12-30T11:08:00"/>
    <s v="Morning"/>
    <s v="BA"/>
    <s v="BA3529"/>
    <s v="LHR"/>
    <s v="IST"/>
    <s v="Turkey"/>
    <s v="Europe"/>
    <s v="SHORT"/>
    <s v="A320"/>
    <n v="0"/>
    <n v="18"/>
    <n v="162"/>
    <n v="0"/>
    <n v="9"/>
    <n v="35"/>
    <n v="180"/>
    <s v="Group A"/>
  </r>
  <r>
    <d v="2025-08-08T00:00:00"/>
    <d v="1899-12-30T19:07:00"/>
    <s v="Evening"/>
    <s v="BA"/>
    <s v="BA3719"/>
    <s v="LHR"/>
    <s v="DFW"/>
    <s v="USA"/>
    <s v="North America"/>
    <s v="LONG"/>
    <s v="B777"/>
    <n v="0"/>
    <n v="32"/>
    <n v="304"/>
    <n v="0"/>
    <n v="7"/>
    <n v="28"/>
    <m/>
    <m/>
  </r>
  <r>
    <d v="2025-08-12T00:00:00"/>
    <d v="1899-12-30T06:52:00"/>
    <s v="Morning"/>
    <s v="BA"/>
    <s v="BA8247"/>
    <s v="LHR"/>
    <s v="ZRH"/>
    <s v="Switzerland"/>
    <s v="Europe"/>
    <s v="SHORT"/>
    <s v="A320"/>
    <n v="0"/>
    <n v="0"/>
    <n v="180"/>
    <n v="0"/>
    <n v="10"/>
    <n v="37"/>
    <n v="180"/>
    <s v="Group A"/>
  </r>
  <r>
    <d v="2025-07-10T00:00:00"/>
    <d v="1899-12-30T18:20:00"/>
    <s v="Evening"/>
    <s v="BA"/>
    <s v="BA1287"/>
    <s v="LHR"/>
    <s v="HND"/>
    <s v="Japan"/>
    <s v="Asia"/>
    <s v="LONG"/>
    <s v="B787"/>
    <n v="8"/>
    <n v="42"/>
    <n v="166"/>
    <n v="0"/>
    <n v="17"/>
    <n v="58"/>
    <m/>
    <m/>
  </r>
  <r>
    <d v="2025-04-25T00:00:00"/>
    <d v="1899-12-30T16:50:00"/>
    <s v="Afternoon"/>
    <s v="BA"/>
    <s v="BA2153"/>
    <s v="LHR"/>
    <s v="DFW"/>
    <s v="USA"/>
    <s v="North America"/>
    <s v="LONG"/>
    <s v="B777"/>
    <n v="0"/>
    <n v="32"/>
    <n v="304"/>
    <n v="0"/>
    <n v="5"/>
    <n v="22"/>
    <m/>
    <m/>
  </r>
  <r>
    <d v="2025-07-26T00:00:00"/>
    <d v="1899-12-30T14:58:00"/>
    <s v="Afternoon"/>
    <s v="BA"/>
    <s v="BA1494"/>
    <s v="LHR"/>
    <s v="MUC"/>
    <s v="Germany"/>
    <s v="Europe"/>
    <s v="SHORT"/>
    <s v="A320"/>
    <n v="0"/>
    <n v="14"/>
    <n v="166"/>
    <n v="0"/>
    <n v="0"/>
    <n v="4"/>
    <m/>
    <m/>
  </r>
  <r>
    <d v="2025-07-10T00:00:00"/>
    <d v="1899-12-30T20:02:00"/>
    <s v="Evening"/>
    <s v="BA"/>
    <s v="BA7124"/>
    <s v="LHR"/>
    <s v="MAD"/>
    <s v="Spain"/>
    <s v="Europe"/>
    <s v="SHORT"/>
    <s v="A320"/>
    <n v="0"/>
    <n v="8"/>
    <n v="172"/>
    <n v="1"/>
    <n v="12"/>
    <n v="43"/>
    <m/>
    <m/>
  </r>
  <r>
    <d v="2025-04-18T00:00:00"/>
    <d v="1899-12-30T20:20:00"/>
    <s v="Evening"/>
    <s v="BA"/>
    <s v="BA2352"/>
    <s v="LHR"/>
    <s v="AMS"/>
    <s v="Netherlands"/>
    <s v="Europe"/>
    <s v="SHORT"/>
    <s v="A320"/>
    <n v="0"/>
    <n v="18"/>
    <n v="162"/>
    <n v="0"/>
    <n v="17"/>
    <n v="57"/>
    <m/>
    <m/>
  </r>
  <r>
    <d v="2025-07-21T00:00:00"/>
    <d v="1899-12-30T07:07:00"/>
    <s v="Morning"/>
    <s v="BA"/>
    <s v="BA7399"/>
    <s v="LHR"/>
    <s v="IST"/>
    <s v="Turkey"/>
    <s v="Europe"/>
    <s v="SHORT"/>
    <s v="A320"/>
    <n v="0"/>
    <n v="14"/>
    <n v="166"/>
    <n v="0"/>
    <n v="10"/>
    <n v="36"/>
    <n v="180"/>
    <s v="Group A"/>
  </r>
  <r>
    <d v="2025-07-20T00:00:00"/>
    <d v="1899-12-30T17:54:00"/>
    <s v="Afternoon"/>
    <s v="BA"/>
    <s v="BA9141"/>
    <s v="LHR"/>
    <s v="ZRH"/>
    <s v="Switzerland"/>
    <s v="Europe"/>
    <s v="SHORT"/>
    <s v="A320"/>
    <n v="0"/>
    <n v="4"/>
    <n v="176"/>
    <n v="0"/>
    <n v="2"/>
    <n v="13"/>
    <m/>
    <m/>
  </r>
  <r>
    <d v="2025-04-22T00:00:00"/>
    <d v="1899-12-30T21:14:00"/>
    <s v="Evening"/>
    <s v="BA"/>
    <s v="BA8771"/>
    <s v="LHR"/>
    <s v="MAD"/>
    <s v="Spain"/>
    <s v="Europe"/>
    <s v="SHORT"/>
    <s v="A320"/>
    <n v="0"/>
    <n v="13"/>
    <n v="167"/>
    <n v="0"/>
    <n v="7"/>
    <n v="28"/>
    <m/>
    <m/>
  </r>
  <r>
    <d v="2025-06-08T00:00:00"/>
    <d v="1899-12-30T17:23:00"/>
    <s v="Afternoon"/>
    <s v="BA"/>
    <s v="BA4687"/>
    <s v="LHR"/>
    <s v="MAD"/>
    <s v="Spain"/>
    <s v="Europe"/>
    <s v="SHORT"/>
    <s v="A320"/>
    <n v="0"/>
    <n v="20"/>
    <n v="160"/>
    <n v="0"/>
    <n v="2"/>
    <n v="13"/>
    <m/>
    <m/>
  </r>
  <r>
    <d v="2025-05-11T00:00:00"/>
    <d v="1899-12-30T15:30:00"/>
    <s v="Afternoon"/>
    <s v="BA"/>
    <s v="BA2813"/>
    <s v="LHR"/>
    <s v="DFW"/>
    <s v="USA"/>
    <s v="North America"/>
    <s v="LONG"/>
    <s v="B777"/>
    <n v="8"/>
    <n v="49"/>
    <n v="178"/>
    <n v="0"/>
    <n v="11"/>
    <n v="40"/>
    <m/>
    <m/>
  </r>
  <r>
    <d v="2025-08-17T00:00:00"/>
    <d v="1899-12-30T07:05:00"/>
    <s v="Morning"/>
    <s v="BA"/>
    <s v="BA9528"/>
    <s v="LHR"/>
    <s v="AMS"/>
    <s v="Netherlands"/>
    <s v="Europe"/>
    <s v="SHORT"/>
    <s v="A320"/>
    <n v="0"/>
    <n v="5"/>
    <n v="175"/>
    <n v="1"/>
    <n v="0"/>
    <n v="9"/>
    <n v="180"/>
    <s v="Group A"/>
  </r>
  <r>
    <d v="2025-10-06T00:00:00"/>
    <d v="1899-12-30T08:21:00"/>
    <s v="Morning"/>
    <s v="BA"/>
    <s v="BA8716"/>
    <s v="LHR"/>
    <s v="MAD"/>
    <s v="Spain"/>
    <s v="Europe"/>
    <s v="SHORT"/>
    <s v="A320"/>
    <n v="0"/>
    <n v="11"/>
    <n v="169"/>
    <n v="2"/>
    <n v="6"/>
    <n v="26"/>
    <n v="180"/>
    <s v="Group A"/>
  </r>
  <r>
    <d v="2025-06-01T00:00:00"/>
    <d v="1899-12-30T08:56:00"/>
    <s v="Morning"/>
    <s v="BA"/>
    <s v="BA9648"/>
    <s v="LHR"/>
    <s v="CDG"/>
    <s v="France"/>
    <s v="Europe"/>
    <s v="SHORT"/>
    <s v="A320"/>
    <n v="0"/>
    <n v="3"/>
    <n v="177"/>
    <n v="1"/>
    <n v="2"/>
    <n v="15"/>
    <n v="180"/>
    <s v="Group A"/>
  </r>
  <r>
    <d v="2025-04-14T00:00:00"/>
    <d v="1899-12-30T09:04:00"/>
    <s v="Morning"/>
    <s v="BA"/>
    <s v="BA6712"/>
    <s v="LHR"/>
    <s v="FRA"/>
    <s v="Germany"/>
    <s v="Europe"/>
    <s v="SHORT"/>
    <s v="A320"/>
    <n v="0"/>
    <n v="9"/>
    <n v="171"/>
    <n v="3"/>
    <n v="8"/>
    <n v="32"/>
    <n v="180"/>
    <s v="Group A"/>
  </r>
  <r>
    <d v="2025-09-28T00:00:00"/>
    <d v="1899-12-30T21:44:00"/>
    <s v="Evening"/>
    <s v="BA"/>
    <s v="BA2577"/>
    <s v="LHR"/>
    <s v="DXB"/>
    <s v="UAE"/>
    <s v="Middle East"/>
    <s v="LONG"/>
    <s v="A380"/>
    <n v="14"/>
    <n v="97"/>
    <n v="358"/>
    <n v="3"/>
    <n v="6"/>
    <n v="25"/>
    <m/>
    <m/>
  </r>
  <r>
    <d v="2025-04-22T00:00:00"/>
    <d v="1899-12-30T22:28:00"/>
    <s v="Evening"/>
    <s v="BA"/>
    <s v="BA1299"/>
    <s v="LHR"/>
    <s v="ORD"/>
    <s v="USA"/>
    <s v="North America"/>
    <s v="LONG"/>
    <s v="B787"/>
    <n v="8"/>
    <n v="42"/>
    <n v="166"/>
    <n v="1"/>
    <n v="9"/>
    <n v="33"/>
    <m/>
    <m/>
  </r>
  <r>
    <d v="2025-05-14T00:00:00"/>
    <d v="1899-12-30T09:22:00"/>
    <s v="Morning"/>
    <s v="BA"/>
    <s v="BA5423"/>
    <s v="LHR"/>
    <s v="VIE"/>
    <s v="Austria"/>
    <s v="Europe"/>
    <s v="SHORT"/>
    <s v="A320"/>
    <n v="0"/>
    <n v="17"/>
    <n v="163"/>
    <n v="3"/>
    <n v="8"/>
    <n v="31"/>
    <n v="180"/>
    <s v="Group A"/>
  </r>
  <r>
    <d v="2025-10-04T00:00:00"/>
    <d v="1899-12-30T22:20:00"/>
    <s v="Evening"/>
    <s v="BA"/>
    <s v="BA9202"/>
    <s v="LHR"/>
    <s v="LAX"/>
    <s v="USA"/>
    <s v="North America"/>
    <s v="LONG"/>
    <s v="B777"/>
    <n v="0"/>
    <n v="48"/>
    <n v="224"/>
    <n v="2"/>
    <n v="2"/>
    <n v="15"/>
    <m/>
    <m/>
  </r>
  <r>
    <d v="2025-07-06T00:00:00"/>
    <d v="1899-12-30T19:03:00"/>
    <s v="Evening"/>
    <s v="BA"/>
    <s v="BA7362"/>
    <s v="LHR"/>
    <s v="VIE"/>
    <s v="Austria"/>
    <s v="Europe"/>
    <s v="SHORT"/>
    <s v="A320"/>
    <n v="0"/>
    <n v="15"/>
    <n v="165"/>
    <n v="1"/>
    <n v="11"/>
    <n v="40"/>
    <m/>
    <m/>
  </r>
  <r>
    <d v="2025-09-07T00:00:00"/>
    <d v="1899-12-30T15:12:00"/>
    <s v="Afternoon"/>
    <s v="BA"/>
    <s v="BA1353"/>
    <s v="LHR"/>
    <s v="HND"/>
    <s v="Japan"/>
    <s v="Asia"/>
    <s v="LONG"/>
    <s v="B777"/>
    <n v="8"/>
    <n v="49"/>
    <n v="178"/>
    <n v="0"/>
    <n v="8"/>
    <n v="30"/>
    <m/>
    <m/>
  </r>
  <r>
    <d v="2025-07-28T00:00:00"/>
    <d v="1899-12-30T13:08:00"/>
    <s v="Lunchtime"/>
    <s v="BA"/>
    <s v="BA9053"/>
    <s v="LHR"/>
    <s v="VIE"/>
    <s v="Austria"/>
    <s v="Europe"/>
    <s v="SHORT"/>
    <s v="A320"/>
    <n v="0"/>
    <n v="16"/>
    <n v="164"/>
    <n v="0"/>
    <n v="2"/>
    <n v="15"/>
    <m/>
    <m/>
  </r>
  <r>
    <d v="2025-04-17T00:00:00"/>
    <d v="1899-12-30T10:42:00"/>
    <s v="Morning"/>
    <s v="BA"/>
    <s v="BA6188"/>
    <s v="LHR"/>
    <s v="HND"/>
    <s v="Japan"/>
    <s v="Asia"/>
    <s v="LONG"/>
    <s v="B787"/>
    <n v="8"/>
    <n v="42"/>
    <n v="166"/>
    <n v="1"/>
    <n v="20"/>
    <n v="65"/>
    <n v="216"/>
    <s v="Group C"/>
  </r>
  <r>
    <d v="2025-08-15T00:00:00"/>
    <d v="1899-12-30T15:59:00"/>
    <s v="Afternoon"/>
    <s v="BA"/>
    <s v="BA9924"/>
    <s v="LHR"/>
    <s v="DFW"/>
    <s v="USA"/>
    <s v="North America"/>
    <s v="LONG"/>
    <s v="B787"/>
    <n v="8"/>
    <n v="42"/>
    <n v="166"/>
    <n v="0"/>
    <n v="10"/>
    <n v="38"/>
    <m/>
    <m/>
  </r>
  <r>
    <d v="2025-04-20T00:00:00"/>
    <d v="1899-12-30T21:30:00"/>
    <s v="Evening"/>
    <s v="BA"/>
    <s v="BA2741"/>
    <s v="LHR"/>
    <s v="DFW"/>
    <s v="USA"/>
    <s v="North America"/>
    <s v="LONG"/>
    <s v="B777"/>
    <n v="8"/>
    <n v="49"/>
    <n v="178"/>
    <n v="1"/>
    <n v="7"/>
    <n v="28"/>
    <m/>
    <m/>
  </r>
  <r>
    <d v="2025-08-20T00:00:00"/>
    <d v="1899-12-30T20:32:00"/>
    <s v="Evening"/>
    <s v="BA"/>
    <s v="BA7973"/>
    <s v="LHR"/>
    <s v="BCN"/>
    <s v="Spain"/>
    <s v="Europe"/>
    <s v="SHORT"/>
    <s v="A320"/>
    <n v="0"/>
    <n v="18"/>
    <n v="162"/>
    <n v="0"/>
    <n v="16"/>
    <n v="52"/>
    <m/>
    <m/>
  </r>
  <r>
    <d v="2025-05-04T00:00:00"/>
    <d v="1899-12-30T12:37:00"/>
    <s v="Lunchtime"/>
    <s v="BA"/>
    <s v="BA7979"/>
    <s v="LHR"/>
    <s v="AMS"/>
    <s v="Netherlands"/>
    <s v="Europe"/>
    <s v="SHORT"/>
    <s v="A320"/>
    <n v="0"/>
    <n v="19"/>
    <n v="161"/>
    <n v="0"/>
    <n v="18"/>
    <n v="59"/>
    <m/>
    <m/>
  </r>
  <r>
    <d v="2025-09-20T00:00:00"/>
    <d v="1899-12-30T18:42:00"/>
    <s v="Evening"/>
    <s v="BA"/>
    <s v="BA7967"/>
    <s v="LHR"/>
    <s v="BCN"/>
    <s v="Spain"/>
    <s v="Europe"/>
    <s v="SHORT"/>
    <s v="A320"/>
    <n v="0"/>
    <n v="3"/>
    <n v="177"/>
    <n v="1"/>
    <n v="7"/>
    <n v="28"/>
    <m/>
    <m/>
  </r>
  <r>
    <d v="2025-08-08T00:00:00"/>
    <d v="1899-12-30T16:02:00"/>
    <s v="Afternoon"/>
    <s v="BA"/>
    <s v="BA8296"/>
    <s v="LHR"/>
    <s v="MUC"/>
    <s v="Germany"/>
    <s v="Europe"/>
    <s v="SHORT"/>
    <s v="A320"/>
    <n v="0"/>
    <n v="17"/>
    <n v="163"/>
    <n v="2"/>
    <n v="10"/>
    <n v="36"/>
    <m/>
    <m/>
  </r>
  <r>
    <d v="2025-07-03T00:00:00"/>
    <d v="1899-12-30T08:23:00"/>
    <s v="Morning"/>
    <s v="BA"/>
    <s v="BA3334"/>
    <s v="LHR"/>
    <s v="MUC"/>
    <s v="Germany"/>
    <s v="Europe"/>
    <s v="SHORT"/>
    <s v="A320"/>
    <n v="0"/>
    <n v="8"/>
    <n v="172"/>
    <n v="0"/>
    <n v="2"/>
    <n v="15"/>
    <n v="180"/>
    <s v="Group A"/>
  </r>
  <r>
    <d v="2025-04-02T00:00:00"/>
    <d v="1899-12-30T21:08:00"/>
    <s v="Evening"/>
    <s v="BA"/>
    <s v="BA7966"/>
    <s v="LHR"/>
    <s v="AMS"/>
    <s v="Netherlands"/>
    <s v="Europe"/>
    <s v="SHORT"/>
    <s v="A320"/>
    <n v="0"/>
    <n v="11"/>
    <n v="169"/>
    <n v="1"/>
    <n v="7"/>
    <n v="28"/>
    <m/>
    <m/>
  </r>
  <r>
    <d v="2025-05-14T00:00:00"/>
    <d v="1899-12-30T22:25:00"/>
    <s v="Evening"/>
    <s v="BA"/>
    <s v="BA4831"/>
    <s v="LHR"/>
    <s v="HND"/>
    <s v="Japan"/>
    <s v="Asia"/>
    <s v="LONG"/>
    <s v="B777"/>
    <n v="8"/>
    <n v="49"/>
    <n v="178"/>
    <n v="1"/>
    <n v="7"/>
    <n v="27"/>
    <m/>
    <m/>
  </r>
  <r>
    <d v="2025-09-28T00:00:00"/>
    <d v="1899-12-30T17:39:00"/>
    <s v="Afternoon"/>
    <s v="BA"/>
    <s v="BA6745"/>
    <s v="LHR"/>
    <s v="MUC"/>
    <s v="Germany"/>
    <s v="Europe"/>
    <s v="SHORT"/>
    <s v="A320"/>
    <n v="0"/>
    <n v="4"/>
    <n v="176"/>
    <n v="0"/>
    <n v="9"/>
    <n v="33"/>
    <m/>
    <m/>
  </r>
  <r>
    <d v="2025-06-29T00:00:00"/>
    <d v="1899-12-30T11:13:00"/>
    <s v="Morning"/>
    <s v="BA"/>
    <s v="BA1704"/>
    <s v="LHR"/>
    <s v="JFK"/>
    <s v="USA"/>
    <s v="North America"/>
    <s v="LONG"/>
    <s v="B787"/>
    <n v="8"/>
    <n v="48"/>
    <n v="200"/>
    <n v="0"/>
    <n v="10"/>
    <n v="35"/>
    <n v="256"/>
    <s v="Group B"/>
  </r>
  <r>
    <d v="2025-08-21T00:00:00"/>
    <d v="1899-12-30T10:51:00"/>
    <s v="Morning"/>
    <s v="BA"/>
    <s v="BA8163"/>
    <s v="LHR"/>
    <s v="AMS"/>
    <s v="Netherlands"/>
    <s v="Europe"/>
    <s v="SHORT"/>
    <s v="A320"/>
    <n v="0"/>
    <n v="9"/>
    <n v="171"/>
    <n v="0"/>
    <n v="11"/>
    <n v="39"/>
    <n v="180"/>
    <s v="Group A"/>
  </r>
  <r>
    <d v="2025-06-18T00:00:00"/>
    <d v="1899-12-30T11:22:00"/>
    <s v="Morning"/>
    <s v="BA"/>
    <s v="BA4687"/>
    <s v="LHR"/>
    <s v="MUC"/>
    <s v="Germany"/>
    <s v="Europe"/>
    <s v="SHORT"/>
    <s v="A320"/>
    <n v="0"/>
    <n v="4"/>
    <n v="176"/>
    <n v="0"/>
    <n v="9"/>
    <n v="34"/>
    <n v="180"/>
    <s v="Group A"/>
  </r>
  <r>
    <d v="2025-05-15T00:00:00"/>
    <d v="1899-12-30T20:05:00"/>
    <s v="Evening"/>
    <s v="BA"/>
    <s v="BA6706"/>
    <s v="LHR"/>
    <s v="ORD"/>
    <s v="USA"/>
    <s v="North America"/>
    <s v="LONG"/>
    <s v="A350"/>
    <n v="0"/>
    <n v="56"/>
    <n v="275"/>
    <n v="0"/>
    <n v="1"/>
    <n v="11"/>
    <m/>
    <m/>
  </r>
  <r>
    <d v="2025-07-14T00:00:00"/>
    <d v="1899-12-30T10:22:00"/>
    <s v="Morning"/>
    <s v="BA"/>
    <s v="BA5764"/>
    <s v="LHR"/>
    <s v="LAX"/>
    <s v="USA"/>
    <s v="North America"/>
    <s v="LONG"/>
    <s v="A380"/>
    <n v="14"/>
    <n v="97"/>
    <n v="358"/>
    <n v="0"/>
    <n v="3"/>
    <n v="16"/>
    <n v="469"/>
    <s v="Group B"/>
  </r>
  <r>
    <d v="2025-08-30T00:00:00"/>
    <d v="1899-12-30T11:25:00"/>
    <s v="Morning"/>
    <s v="BA"/>
    <s v="BA7162"/>
    <s v="LHR"/>
    <s v="ZRH"/>
    <s v="Switzerland"/>
    <s v="Europe"/>
    <s v="SHORT"/>
    <s v="A320"/>
    <n v="0"/>
    <n v="15"/>
    <n v="165"/>
    <n v="0"/>
    <n v="5"/>
    <n v="22"/>
    <n v="180"/>
    <s v="Group A"/>
  </r>
  <r>
    <d v="2025-06-24T00:00:00"/>
    <d v="1899-12-30T14:02:00"/>
    <s v="Afternoon"/>
    <s v="BA"/>
    <s v="BA2391"/>
    <s v="LHR"/>
    <s v="DXB"/>
    <s v="UAE"/>
    <s v="Middle East"/>
    <s v="LONG"/>
    <s v="B787"/>
    <n v="8"/>
    <n v="42"/>
    <n v="166"/>
    <n v="1"/>
    <n v="6"/>
    <n v="26"/>
    <m/>
    <m/>
  </r>
  <r>
    <d v="2025-10-01T00:00:00"/>
    <d v="1899-12-30T06:08:00"/>
    <s v="Morning"/>
    <s v="BA"/>
    <s v="BA1087"/>
    <s v="LHR"/>
    <s v="VIE"/>
    <s v="Austria"/>
    <s v="Europe"/>
    <s v="SHORT"/>
    <s v="A320"/>
    <n v="0"/>
    <n v="10"/>
    <n v="170"/>
    <n v="0"/>
    <n v="14"/>
    <n v="47"/>
    <n v="180"/>
    <s v="Group A"/>
  </r>
  <r>
    <d v="2025-08-26T00:00:00"/>
    <d v="1899-12-30T06:46:00"/>
    <s v="Morning"/>
    <s v="BA"/>
    <s v="BA6707"/>
    <s v="LHR"/>
    <s v="DFW"/>
    <s v="USA"/>
    <s v="North America"/>
    <s v="LONG"/>
    <s v="B787"/>
    <n v="0"/>
    <n v="31"/>
    <n v="173"/>
    <n v="1"/>
    <n v="1"/>
    <n v="12"/>
    <n v="204"/>
    <s v="Group B"/>
  </r>
  <r>
    <d v="2025-10-07T00:00:00"/>
    <d v="1899-12-30T09:12:00"/>
    <s v="Morning"/>
    <s v="BA"/>
    <s v="BA4920"/>
    <s v="LHR"/>
    <s v="DFW"/>
    <s v="USA"/>
    <s v="North America"/>
    <s v="LONG"/>
    <s v="B777"/>
    <n v="8"/>
    <n v="49"/>
    <n v="178"/>
    <n v="0"/>
    <n v="6"/>
    <n v="25"/>
    <n v="235"/>
    <s v="Group B"/>
  </r>
  <r>
    <d v="2025-05-21T00:00:00"/>
    <d v="1899-12-30T22:59:00"/>
    <s v="Evening"/>
    <s v="BA"/>
    <s v="BA8332"/>
    <s v="LHR"/>
    <s v="IST"/>
    <s v="Turkey"/>
    <s v="Europe"/>
    <s v="SHORT"/>
    <s v="A320"/>
    <n v="0"/>
    <n v="12"/>
    <n v="168"/>
    <n v="1"/>
    <n v="13"/>
    <n v="45"/>
    <m/>
    <m/>
  </r>
  <r>
    <d v="2025-08-05T00:00:00"/>
    <d v="1899-12-30T21:14:00"/>
    <s v="Evening"/>
    <s v="BA"/>
    <s v="BA9578"/>
    <s v="LHR"/>
    <s v="CDG"/>
    <s v="France"/>
    <s v="Europe"/>
    <s v="SHORT"/>
    <s v="A320"/>
    <n v="0"/>
    <n v="12"/>
    <n v="168"/>
    <n v="2"/>
    <n v="6"/>
    <n v="26"/>
    <m/>
    <m/>
  </r>
  <r>
    <d v="2025-10-20T00:00:00"/>
    <d v="1899-12-30T21:17:00"/>
    <s v="Evening"/>
    <s v="BA"/>
    <s v="BA4671"/>
    <s v="LHR"/>
    <s v="MAD"/>
    <s v="Spain"/>
    <s v="Europe"/>
    <s v="SHORT"/>
    <s v="A320"/>
    <n v="0"/>
    <n v="1"/>
    <n v="179"/>
    <n v="0"/>
    <n v="10"/>
    <n v="37"/>
    <m/>
    <m/>
  </r>
  <r>
    <d v="2025-05-24T00:00:00"/>
    <d v="1899-12-30T22:46:00"/>
    <s v="Evening"/>
    <s v="BA"/>
    <s v="BA6166"/>
    <s v="LHR"/>
    <s v="VIE"/>
    <s v="Austria"/>
    <s v="Europe"/>
    <s v="SHORT"/>
    <s v="A320"/>
    <n v="0"/>
    <n v="8"/>
    <n v="172"/>
    <n v="2"/>
    <n v="7"/>
    <n v="28"/>
    <m/>
    <m/>
  </r>
  <r>
    <d v="2025-07-04T00:00:00"/>
    <d v="1899-12-30T20:49:00"/>
    <s v="Evening"/>
    <s v="BA"/>
    <s v="BA2998"/>
    <s v="LHR"/>
    <s v="CDG"/>
    <s v="France"/>
    <s v="Europe"/>
    <s v="SHORT"/>
    <s v="A320"/>
    <n v="0"/>
    <n v="13"/>
    <n v="167"/>
    <n v="1"/>
    <n v="9"/>
    <n v="34"/>
    <m/>
    <m/>
  </r>
  <r>
    <d v="2025-04-16T00:00:00"/>
    <d v="1899-12-30T15:27:00"/>
    <s v="Afternoon"/>
    <s v="BA"/>
    <s v="BA1172"/>
    <s v="LHR"/>
    <s v="MUC"/>
    <s v="Germany"/>
    <s v="Europe"/>
    <s v="SHORT"/>
    <s v="A320"/>
    <n v="0"/>
    <n v="12"/>
    <n v="168"/>
    <n v="1"/>
    <n v="7"/>
    <n v="27"/>
    <m/>
    <m/>
  </r>
  <r>
    <d v="2025-09-20T00:00:00"/>
    <d v="1899-12-30T17:56:00"/>
    <s v="Afternoon"/>
    <s v="BA"/>
    <s v="BA3678"/>
    <s v="LHR"/>
    <s v="FRA"/>
    <s v="Germany"/>
    <s v="Europe"/>
    <s v="SHORT"/>
    <s v="A320"/>
    <n v="0"/>
    <n v="8"/>
    <n v="172"/>
    <n v="1"/>
    <n v="11"/>
    <n v="41"/>
    <m/>
    <m/>
  </r>
  <r>
    <d v="2025-06-02T00:00:00"/>
    <d v="1899-12-30T16:17:00"/>
    <s v="Afternoon"/>
    <s v="BA"/>
    <s v="BA1472"/>
    <s v="LHR"/>
    <s v="ORD"/>
    <s v="USA"/>
    <s v="North America"/>
    <s v="LONG"/>
    <s v="B777"/>
    <n v="0"/>
    <n v="32"/>
    <n v="300"/>
    <n v="0"/>
    <n v="0"/>
    <n v="6"/>
    <m/>
    <m/>
  </r>
  <r>
    <d v="2025-08-10T00:00:00"/>
    <d v="1899-12-30T06:22:00"/>
    <s v="Morning"/>
    <s v="BA"/>
    <s v="BA7529"/>
    <s v="LHR"/>
    <s v="MAD"/>
    <s v="Spain"/>
    <s v="Europe"/>
    <s v="SHORT"/>
    <s v="A320"/>
    <n v="0"/>
    <n v="7"/>
    <n v="173"/>
    <n v="0"/>
    <n v="6"/>
    <n v="25"/>
    <n v="180"/>
    <s v="Group A"/>
  </r>
  <r>
    <d v="2025-06-12T00:00:00"/>
    <d v="1899-12-30T13:50:00"/>
    <s v="Lunchtime"/>
    <s v="BA"/>
    <s v="BA3992"/>
    <s v="LHR"/>
    <s v="ZRH"/>
    <s v="Switzerland"/>
    <s v="Europe"/>
    <s v="SHORT"/>
    <s v="A320"/>
    <n v="0"/>
    <n v="1"/>
    <n v="179"/>
    <n v="0"/>
    <n v="9"/>
    <n v="35"/>
    <m/>
    <m/>
  </r>
  <r>
    <d v="2025-04-29T00:00:00"/>
    <d v="1899-12-30T08:33:00"/>
    <s v="Morning"/>
    <s v="BA"/>
    <s v="BA7715"/>
    <s v="LHR"/>
    <s v="IST"/>
    <s v="Turkey"/>
    <s v="Europe"/>
    <s v="SHORT"/>
    <s v="A320"/>
    <n v="0"/>
    <n v="12"/>
    <n v="168"/>
    <n v="0"/>
    <n v="11"/>
    <n v="39"/>
    <n v="180"/>
    <s v="Group A"/>
  </r>
  <r>
    <d v="2025-09-04T00:00:00"/>
    <d v="1899-12-30T14:21:00"/>
    <s v="Afternoon"/>
    <s v="BA"/>
    <s v="BA5112"/>
    <s v="LHR"/>
    <s v="FRA"/>
    <s v="Germany"/>
    <s v="Europe"/>
    <s v="SHORT"/>
    <s v="A320"/>
    <n v="0"/>
    <n v="17"/>
    <n v="163"/>
    <n v="0"/>
    <n v="16"/>
    <n v="54"/>
    <m/>
    <m/>
  </r>
  <r>
    <d v="2025-05-06T00:00:00"/>
    <d v="1899-12-30T17:10:00"/>
    <s v="Afternoon"/>
    <s v="BA"/>
    <s v="BA5582"/>
    <s v="LHR"/>
    <s v="FRA"/>
    <s v="Germany"/>
    <s v="Europe"/>
    <s v="SHORT"/>
    <s v="A320"/>
    <n v="0"/>
    <n v="14"/>
    <n v="166"/>
    <n v="2"/>
    <n v="6"/>
    <n v="24"/>
    <m/>
    <m/>
  </r>
  <r>
    <d v="2025-07-04T00:00:00"/>
    <d v="1899-12-30T20:51:00"/>
    <s v="Evening"/>
    <s v="BA"/>
    <s v="BA8163"/>
    <s v="LHR"/>
    <s v="DXB"/>
    <s v="UAE"/>
    <s v="Middle East"/>
    <s v="LONG"/>
    <s v="B777"/>
    <n v="0"/>
    <n v="32"/>
    <n v="300"/>
    <n v="0"/>
    <n v="16"/>
    <n v="53"/>
    <m/>
    <m/>
  </r>
  <r>
    <d v="2025-07-11T00:00:00"/>
    <d v="1899-12-30T14:23:00"/>
    <s v="Afternoon"/>
    <s v="BA"/>
    <s v="BA6651"/>
    <s v="LHR"/>
    <s v="FRA"/>
    <s v="Germany"/>
    <s v="Europe"/>
    <s v="SHORT"/>
    <s v="A320"/>
    <n v="0"/>
    <n v="7"/>
    <n v="173"/>
    <n v="3"/>
    <n v="4"/>
    <n v="20"/>
    <m/>
    <m/>
  </r>
  <r>
    <d v="2025-06-23T00:00:00"/>
    <d v="1899-12-30T19:20:00"/>
    <s v="Evening"/>
    <s v="BA"/>
    <s v="BA9147"/>
    <s v="LHR"/>
    <s v="JFK"/>
    <s v="USA"/>
    <s v="North America"/>
    <s v="LONG"/>
    <s v="B777"/>
    <n v="0"/>
    <n v="32"/>
    <n v="300"/>
    <n v="0"/>
    <n v="15"/>
    <n v="51"/>
    <m/>
    <m/>
  </r>
  <r>
    <d v="2025-08-14T00:00:00"/>
    <d v="1899-12-30T12:35:00"/>
    <s v="Lunchtime"/>
    <s v="BA"/>
    <s v="BA6148"/>
    <s v="LHR"/>
    <s v="HND"/>
    <s v="Japan"/>
    <s v="Asia"/>
    <s v="LONG"/>
    <s v="B787"/>
    <n v="8"/>
    <n v="48"/>
    <n v="200"/>
    <n v="0"/>
    <n v="12"/>
    <n v="43"/>
    <m/>
    <m/>
  </r>
  <r>
    <d v="2025-10-19T00:00:00"/>
    <d v="1899-12-30T06:12:00"/>
    <s v="Morning"/>
    <s v="BA"/>
    <s v="BA1066"/>
    <s v="LHR"/>
    <s v="MUC"/>
    <s v="Germany"/>
    <s v="Europe"/>
    <s v="SHORT"/>
    <s v="A320"/>
    <n v="0"/>
    <n v="10"/>
    <n v="170"/>
    <n v="0"/>
    <n v="3"/>
    <n v="16"/>
    <n v="180"/>
    <s v="Group A"/>
  </r>
  <r>
    <d v="2025-10-02T00:00:00"/>
    <d v="1899-12-30T11:33:00"/>
    <s v="Morning"/>
    <s v="BA"/>
    <s v="BA7212"/>
    <s v="LHR"/>
    <s v="BCN"/>
    <s v="Spain"/>
    <s v="Europe"/>
    <s v="SHORT"/>
    <s v="A320"/>
    <n v="0"/>
    <n v="15"/>
    <n v="165"/>
    <n v="0"/>
    <n v="9"/>
    <n v="35"/>
    <n v="180"/>
    <s v="Group A"/>
  </r>
  <r>
    <d v="2025-08-07T00:00:00"/>
    <d v="1899-12-30T21:32:00"/>
    <s v="Evening"/>
    <s v="BA"/>
    <s v="BA3588"/>
    <s v="LHR"/>
    <s v="LAX"/>
    <s v="USA"/>
    <s v="North America"/>
    <s v="LONG"/>
    <s v="B777"/>
    <n v="0"/>
    <n v="32"/>
    <n v="300"/>
    <n v="4"/>
    <n v="7"/>
    <n v="30"/>
    <m/>
    <m/>
  </r>
  <r>
    <d v="2025-04-18T00:00:00"/>
    <d v="1899-12-30T15:22:00"/>
    <s v="Afternoon"/>
    <s v="BA"/>
    <s v="BA5241"/>
    <s v="LHR"/>
    <s v="HND"/>
    <s v="Japan"/>
    <s v="Asia"/>
    <s v="LONG"/>
    <s v="A380"/>
    <n v="14"/>
    <n v="97"/>
    <n v="358"/>
    <n v="1"/>
    <n v="11"/>
    <n v="40"/>
    <m/>
    <m/>
  </r>
  <r>
    <d v="2025-05-12T00:00:00"/>
    <d v="1899-12-30T16:52:00"/>
    <s v="Afternoon"/>
    <s v="BA"/>
    <s v="BA7587"/>
    <s v="LHR"/>
    <s v="ORD"/>
    <s v="USA"/>
    <s v="North America"/>
    <s v="LONG"/>
    <s v="A380"/>
    <n v="14"/>
    <n v="97"/>
    <n v="358"/>
    <n v="0"/>
    <n v="7"/>
    <n v="27"/>
    <m/>
    <m/>
  </r>
  <r>
    <d v="2025-04-30T00:00:00"/>
    <d v="1899-12-30T14:46:00"/>
    <s v="Afternoon"/>
    <s v="BA"/>
    <s v="BA7460"/>
    <s v="LHR"/>
    <s v="MAD"/>
    <s v="Spain"/>
    <s v="Europe"/>
    <s v="SHORT"/>
    <s v="A320"/>
    <n v="0"/>
    <n v="0"/>
    <n v="180"/>
    <n v="2"/>
    <n v="6"/>
    <n v="26"/>
    <m/>
    <m/>
  </r>
  <r>
    <d v="2025-04-14T00:00:00"/>
    <d v="1899-12-30T19:20:00"/>
    <s v="Evening"/>
    <s v="BA"/>
    <s v="BA7876"/>
    <s v="LHR"/>
    <s v="ORD"/>
    <s v="USA"/>
    <s v="North America"/>
    <s v="LONG"/>
    <s v="A350"/>
    <n v="0"/>
    <n v="56"/>
    <n v="275"/>
    <n v="1"/>
    <n v="15"/>
    <n v="52"/>
    <m/>
    <m/>
  </r>
  <r>
    <d v="2025-06-03T00:00:00"/>
    <d v="1899-12-30T07:55:00"/>
    <s v="Morning"/>
    <s v="BA"/>
    <s v="BA9247"/>
    <s v="LHR"/>
    <s v="BCN"/>
    <s v="Spain"/>
    <s v="Europe"/>
    <s v="SHORT"/>
    <s v="A320"/>
    <n v="0"/>
    <n v="5"/>
    <n v="175"/>
    <n v="0"/>
    <n v="7"/>
    <n v="29"/>
    <n v="180"/>
    <s v="Group A"/>
  </r>
  <r>
    <d v="2025-09-27T00:00:00"/>
    <d v="1899-12-30T11:11:00"/>
    <s v="Morning"/>
    <s v="BA"/>
    <s v="BA8981"/>
    <s v="LHR"/>
    <s v="DFW"/>
    <s v="USA"/>
    <s v="North America"/>
    <s v="LONG"/>
    <s v="B777"/>
    <n v="8"/>
    <n v="49"/>
    <n v="178"/>
    <n v="1"/>
    <n v="12"/>
    <n v="43"/>
    <n v="235"/>
    <s v="Group B"/>
  </r>
  <r>
    <d v="2025-09-15T00:00:00"/>
    <d v="1899-12-30T07:05:00"/>
    <s v="Morning"/>
    <s v="BA"/>
    <s v="BA2386"/>
    <s v="LHR"/>
    <s v="DXB"/>
    <s v="UAE"/>
    <s v="Middle East"/>
    <s v="LONG"/>
    <s v="B777"/>
    <n v="0"/>
    <n v="32"/>
    <n v="300"/>
    <n v="1"/>
    <n v="7"/>
    <n v="27"/>
    <n v="332"/>
    <s v="Group C"/>
  </r>
  <r>
    <d v="2025-05-15T00:00:00"/>
    <d v="1899-12-30T11:24:00"/>
    <s v="Morning"/>
    <s v="BA"/>
    <s v="BA4869"/>
    <s v="LHR"/>
    <s v="ORD"/>
    <s v="USA"/>
    <s v="North America"/>
    <s v="LONG"/>
    <s v="B777"/>
    <n v="0"/>
    <n v="32"/>
    <n v="300"/>
    <n v="0"/>
    <n v="17"/>
    <n v="56"/>
    <n v="332"/>
    <s v="Group B"/>
  </r>
  <r>
    <d v="2025-09-29T00:00:00"/>
    <d v="1899-12-30T16:12:00"/>
    <s v="Afternoon"/>
    <s v="BA"/>
    <s v="BA1289"/>
    <s v="LHR"/>
    <s v="DXB"/>
    <s v="UAE"/>
    <s v="Middle East"/>
    <s v="LONG"/>
    <s v="B777"/>
    <n v="8"/>
    <n v="49"/>
    <n v="178"/>
    <n v="1"/>
    <n v="4"/>
    <n v="20"/>
    <m/>
    <m/>
  </r>
  <r>
    <d v="2025-06-13T00:00:00"/>
    <d v="1899-12-30T08:45:00"/>
    <s v="Morning"/>
    <s v="BA"/>
    <s v="BA1940"/>
    <s v="LHR"/>
    <s v="LAX"/>
    <s v="USA"/>
    <s v="North America"/>
    <s v="LONG"/>
    <s v="B777"/>
    <n v="0"/>
    <n v="32"/>
    <n v="300"/>
    <n v="0"/>
    <n v="4"/>
    <n v="21"/>
    <n v="332"/>
    <s v="Group B"/>
  </r>
  <r>
    <d v="2025-05-30T00:00:00"/>
    <d v="1899-12-30T11:12:00"/>
    <s v="Morning"/>
    <s v="BA"/>
    <s v="BA7646"/>
    <s v="LHR"/>
    <s v="HND"/>
    <s v="Japan"/>
    <s v="Asia"/>
    <s v="LONG"/>
    <s v="A380"/>
    <n v="14"/>
    <n v="97"/>
    <n v="358"/>
    <n v="0"/>
    <n v="16"/>
    <n v="54"/>
    <n v="469"/>
    <s v="Group C"/>
  </r>
  <r>
    <d v="2025-09-25T00:00:00"/>
    <d v="1899-12-30T16:42:00"/>
    <s v="Afternoon"/>
    <s v="BA"/>
    <s v="BA2096"/>
    <s v="LHR"/>
    <s v="LAX"/>
    <s v="USA"/>
    <s v="North America"/>
    <s v="LONG"/>
    <s v="B787"/>
    <n v="8"/>
    <n v="48"/>
    <n v="200"/>
    <n v="0"/>
    <n v="5"/>
    <n v="23"/>
    <m/>
    <m/>
  </r>
  <r>
    <d v="2025-06-05T00:00:00"/>
    <d v="1899-12-30T18:10:00"/>
    <s v="Evening"/>
    <s v="BA"/>
    <s v="BA6131"/>
    <s v="LHR"/>
    <s v="MUC"/>
    <s v="Germany"/>
    <s v="Europe"/>
    <s v="SHORT"/>
    <s v="A320"/>
    <n v="0"/>
    <n v="9"/>
    <n v="171"/>
    <n v="3"/>
    <n v="17"/>
    <n v="55"/>
    <m/>
    <m/>
  </r>
  <r>
    <d v="2025-08-26T00:00:00"/>
    <d v="1899-12-30T10:10:00"/>
    <s v="Morning"/>
    <s v="BA"/>
    <s v="BA9515"/>
    <s v="LHR"/>
    <s v="AMS"/>
    <s v="Netherlands"/>
    <s v="Europe"/>
    <s v="SHORT"/>
    <s v="A320"/>
    <n v="0"/>
    <n v="1"/>
    <n v="179"/>
    <n v="1"/>
    <n v="13"/>
    <n v="44"/>
    <n v="180"/>
    <s v="Group A"/>
  </r>
  <r>
    <d v="2025-05-22T00:00:00"/>
    <d v="1899-12-30T13:09:00"/>
    <s v="Lunchtime"/>
    <s v="BA"/>
    <s v="BA6329"/>
    <s v="LHR"/>
    <s v="MAD"/>
    <s v="Spain"/>
    <s v="Europe"/>
    <s v="SHORT"/>
    <s v="A320"/>
    <n v="0"/>
    <n v="20"/>
    <n v="160"/>
    <n v="0"/>
    <n v="7"/>
    <n v="28"/>
    <m/>
    <m/>
  </r>
  <r>
    <d v="2025-07-22T00:00:00"/>
    <d v="1899-12-30T06:08:00"/>
    <s v="Morning"/>
    <s v="BA"/>
    <s v="BA7464"/>
    <s v="LHR"/>
    <s v="BCN"/>
    <s v="Spain"/>
    <s v="Europe"/>
    <s v="SHORT"/>
    <s v="A320"/>
    <n v="0"/>
    <n v="9"/>
    <n v="171"/>
    <n v="0"/>
    <n v="0"/>
    <n v="2"/>
    <n v="180"/>
    <s v="Group A"/>
  </r>
  <r>
    <d v="2025-10-05T00:00:00"/>
    <d v="1899-12-30T21:11:00"/>
    <s v="Evening"/>
    <s v="BA"/>
    <s v="BA5756"/>
    <s v="LHR"/>
    <s v="AMS"/>
    <s v="Netherlands"/>
    <s v="Europe"/>
    <s v="SHORT"/>
    <s v="A320"/>
    <n v="0"/>
    <n v="12"/>
    <n v="168"/>
    <n v="0"/>
    <n v="8"/>
    <n v="30"/>
    <m/>
    <m/>
  </r>
  <r>
    <d v="2025-10-06T00:00:00"/>
    <d v="1899-12-30T06:49:00"/>
    <s v="Morning"/>
    <s v="BA"/>
    <s v="BA5926"/>
    <s v="LHR"/>
    <s v="VIE"/>
    <s v="Austria"/>
    <s v="Europe"/>
    <s v="SHORT"/>
    <s v="A320"/>
    <n v="0"/>
    <n v="0"/>
    <n v="180"/>
    <n v="1"/>
    <n v="8"/>
    <n v="32"/>
    <n v="180"/>
    <s v="Group A"/>
  </r>
  <r>
    <d v="2025-06-20T00:00:00"/>
    <d v="1899-12-30T17:36:00"/>
    <s v="Afternoon"/>
    <s v="BA"/>
    <s v="BA6735"/>
    <s v="LHR"/>
    <s v="HND"/>
    <s v="Japan"/>
    <s v="Asia"/>
    <s v="LONG"/>
    <s v="B777"/>
    <n v="0"/>
    <n v="48"/>
    <n v="224"/>
    <n v="0"/>
    <n v="14"/>
    <n v="49"/>
    <m/>
    <m/>
  </r>
  <r>
    <d v="2025-04-26T00:00:00"/>
    <d v="1899-12-30T13:35:00"/>
    <s v="Lunchtime"/>
    <s v="BA"/>
    <s v="BA8350"/>
    <s v="LHR"/>
    <s v="DFW"/>
    <s v="USA"/>
    <s v="North America"/>
    <s v="LONG"/>
    <s v="B787"/>
    <n v="0"/>
    <n v="35"/>
    <n v="179"/>
    <n v="1"/>
    <n v="16"/>
    <n v="55"/>
    <m/>
    <m/>
  </r>
  <r>
    <d v="2025-04-12T00:00:00"/>
    <d v="1899-12-30T10:08:00"/>
    <s v="Morning"/>
    <s v="BA"/>
    <s v="BA3518"/>
    <s v="LHR"/>
    <s v="ORD"/>
    <s v="USA"/>
    <s v="North America"/>
    <s v="LONG"/>
    <s v="B777"/>
    <n v="8"/>
    <n v="49"/>
    <n v="178"/>
    <n v="2"/>
    <n v="4"/>
    <n v="20"/>
    <n v="235"/>
    <s v="Group B"/>
  </r>
  <r>
    <d v="2025-08-06T00:00:00"/>
    <d v="1899-12-30T09:23:00"/>
    <s v="Morning"/>
    <s v="BA"/>
    <s v="BA2350"/>
    <s v="LHR"/>
    <s v="MAD"/>
    <s v="Spain"/>
    <s v="Europe"/>
    <s v="SHORT"/>
    <s v="A320"/>
    <n v="0"/>
    <n v="3"/>
    <n v="177"/>
    <n v="1"/>
    <n v="12"/>
    <n v="43"/>
    <n v="180"/>
    <s v="Group A"/>
  </r>
  <r>
    <d v="2025-05-10T00:00:00"/>
    <d v="1899-12-30T06:22:00"/>
    <s v="Morning"/>
    <s v="BA"/>
    <s v="BA1548"/>
    <s v="LHR"/>
    <s v="IST"/>
    <s v="Turkey"/>
    <s v="Europe"/>
    <s v="SHORT"/>
    <s v="A320"/>
    <n v="0"/>
    <n v="2"/>
    <n v="178"/>
    <n v="0"/>
    <n v="12"/>
    <n v="42"/>
    <n v="180"/>
    <s v="Group A"/>
  </r>
  <r>
    <d v="2025-06-19T00:00:00"/>
    <d v="1899-12-30T21:29:00"/>
    <s v="Evening"/>
    <s v="BA"/>
    <s v="BA3001"/>
    <s v="LHR"/>
    <s v="CDG"/>
    <s v="France"/>
    <s v="Europe"/>
    <s v="SHORT"/>
    <s v="A320"/>
    <n v="0"/>
    <n v="13"/>
    <n v="167"/>
    <n v="0"/>
    <n v="14"/>
    <n v="47"/>
    <m/>
    <m/>
  </r>
  <r>
    <d v="2025-05-01T00:00:00"/>
    <d v="1899-12-30T10:25:00"/>
    <s v="Morning"/>
    <s v="BA"/>
    <s v="BA5018"/>
    <s v="LHR"/>
    <s v="MAD"/>
    <s v="Spain"/>
    <s v="Europe"/>
    <s v="SHORT"/>
    <s v="A320"/>
    <n v="0"/>
    <n v="2"/>
    <n v="178"/>
    <n v="0"/>
    <n v="10"/>
    <n v="38"/>
    <n v="180"/>
    <s v="Group A"/>
  </r>
  <r>
    <d v="2025-06-05T00:00:00"/>
    <d v="1899-12-30T12:16:00"/>
    <s v="Lunchtime"/>
    <s v="BA"/>
    <s v="BA8650"/>
    <s v="LHR"/>
    <s v="DXB"/>
    <s v="UAE"/>
    <s v="Middle East"/>
    <s v="LONG"/>
    <s v="A350"/>
    <n v="0"/>
    <n v="56"/>
    <n v="275"/>
    <n v="0"/>
    <n v="0"/>
    <n v="0"/>
    <m/>
    <m/>
  </r>
  <r>
    <d v="2025-06-04T00:00:00"/>
    <d v="1899-12-30T12:25:00"/>
    <s v="Lunchtime"/>
    <s v="BA"/>
    <s v="BA3463"/>
    <s v="LHR"/>
    <s v="BCN"/>
    <s v="Spain"/>
    <s v="Europe"/>
    <s v="SHORT"/>
    <s v="A320"/>
    <n v="0"/>
    <n v="14"/>
    <n v="166"/>
    <n v="1"/>
    <n v="7"/>
    <n v="28"/>
    <m/>
    <m/>
  </r>
  <r>
    <d v="2025-10-30T00:00:00"/>
    <d v="1899-12-30T19:39:00"/>
    <s v="Evening"/>
    <s v="BA"/>
    <s v="BA5191"/>
    <s v="LHR"/>
    <s v="MAD"/>
    <s v="Spain"/>
    <s v="Europe"/>
    <s v="SHORT"/>
    <s v="A320"/>
    <n v="0"/>
    <n v="20"/>
    <n v="160"/>
    <n v="0"/>
    <n v="1"/>
    <n v="12"/>
    <m/>
    <m/>
  </r>
  <r>
    <d v="2025-06-10T00:00:00"/>
    <d v="1899-12-30T06:00:00"/>
    <s v="Morning"/>
    <s v="BA"/>
    <s v="BA5667"/>
    <s v="LHR"/>
    <s v="BCN"/>
    <s v="Spain"/>
    <s v="Europe"/>
    <s v="SHORT"/>
    <s v="A320"/>
    <n v="0"/>
    <n v="0"/>
    <n v="180"/>
    <n v="0"/>
    <n v="7"/>
    <n v="27"/>
    <n v="180"/>
    <s v="Group A"/>
  </r>
  <r>
    <d v="2025-06-10T00:00:00"/>
    <d v="1899-12-30T13:59:00"/>
    <s v="Lunchtime"/>
    <s v="BA"/>
    <s v="BA2468"/>
    <s v="LHR"/>
    <s v="CDG"/>
    <s v="France"/>
    <s v="Europe"/>
    <s v="SHORT"/>
    <s v="A320"/>
    <n v="0"/>
    <n v="13"/>
    <n v="167"/>
    <n v="2"/>
    <n v="13"/>
    <n v="46"/>
    <m/>
    <m/>
  </r>
  <r>
    <d v="2025-08-10T00:00:00"/>
    <d v="1899-12-30T19:49:00"/>
    <s v="Evening"/>
    <s v="BA"/>
    <s v="BA6506"/>
    <s v="LHR"/>
    <s v="LAX"/>
    <s v="USA"/>
    <s v="North America"/>
    <s v="LONG"/>
    <s v="B787"/>
    <n v="0"/>
    <n v="35"/>
    <n v="179"/>
    <n v="0"/>
    <n v="9"/>
    <n v="35"/>
    <m/>
    <m/>
  </r>
  <r>
    <d v="2025-07-18T00:00:00"/>
    <d v="1899-12-30T07:44:00"/>
    <s v="Morning"/>
    <s v="BA"/>
    <s v="BA2387"/>
    <s v="LHR"/>
    <s v="LAX"/>
    <s v="USA"/>
    <s v="North America"/>
    <s v="LONG"/>
    <s v="B777"/>
    <n v="0"/>
    <n v="32"/>
    <n v="300"/>
    <n v="0"/>
    <n v="14"/>
    <n v="48"/>
    <n v="332"/>
    <s v="Group B"/>
  </r>
  <r>
    <d v="2025-06-28T00:00:00"/>
    <d v="1899-12-30T10:54:00"/>
    <s v="Morning"/>
    <s v="BA"/>
    <s v="BA5558"/>
    <s v="LHR"/>
    <s v="CDG"/>
    <s v="France"/>
    <s v="Europe"/>
    <s v="SHORT"/>
    <s v="A320"/>
    <n v="0"/>
    <n v="2"/>
    <n v="178"/>
    <n v="1"/>
    <n v="10"/>
    <n v="36"/>
    <n v="180"/>
    <s v="Group A"/>
  </r>
  <r>
    <d v="2025-08-09T00:00:00"/>
    <d v="1899-12-30T08:48:00"/>
    <s v="Morning"/>
    <s v="BA"/>
    <s v="BA8855"/>
    <s v="LHR"/>
    <s v="DFW"/>
    <s v="USA"/>
    <s v="North America"/>
    <s v="LONG"/>
    <s v="B777"/>
    <n v="0"/>
    <n v="32"/>
    <n v="304"/>
    <n v="0"/>
    <n v="1"/>
    <n v="10"/>
    <n v="336"/>
    <s v="Group B"/>
  </r>
  <r>
    <d v="2025-06-16T00:00:00"/>
    <d v="1899-12-30T20:01:00"/>
    <s v="Evening"/>
    <s v="BA"/>
    <s v="BA6701"/>
    <s v="LHR"/>
    <s v="LAX"/>
    <s v="USA"/>
    <s v="North America"/>
    <s v="LONG"/>
    <s v="B777"/>
    <n v="8"/>
    <n v="49"/>
    <n v="178"/>
    <n v="1"/>
    <n v="0"/>
    <n v="0"/>
    <m/>
    <m/>
  </r>
  <r>
    <d v="2025-07-05T00:00:00"/>
    <d v="1899-12-30T09:11:00"/>
    <s v="Morning"/>
    <s v="BA"/>
    <s v="BA3325"/>
    <s v="LHR"/>
    <s v="JFK"/>
    <s v="USA"/>
    <s v="North America"/>
    <s v="LONG"/>
    <s v="B777"/>
    <n v="8"/>
    <n v="49"/>
    <n v="178"/>
    <n v="1"/>
    <n v="9"/>
    <n v="33"/>
    <n v="235"/>
    <s v="Group B"/>
  </r>
  <r>
    <d v="2025-09-17T00:00:00"/>
    <d v="1899-12-30T22:06:00"/>
    <s v="Evening"/>
    <s v="BA"/>
    <s v="BA7998"/>
    <s v="LHR"/>
    <s v="MUC"/>
    <s v="Germany"/>
    <s v="Europe"/>
    <s v="SHORT"/>
    <s v="A320"/>
    <n v="0"/>
    <n v="5"/>
    <n v="175"/>
    <n v="1"/>
    <n v="7"/>
    <n v="27"/>
    <m/>
    <m/>
  </r>
  <r>
    <d v="2025-05-19T00:00:00"/>
    <d v="1899-12-30T19:47:00"/>
    <s v="Evening"/>
    <s v="BA"/>
    <s v="BA3080"/>
    <s v="LHR"/>
    <s v="MUC"/>
    <s v="Germany"/>
    <s v="Europe"/>
    <s v="SHORT"/>
    <s v="A320"/>
    <n v="0"/>
    <n v="17"/>
    <n v="163"/>
    <n v="0"/>
    <n v="2"/>
    <n v="15"/>
    <m/>
    <m/>
  </r>
  <r>
    <d v="2025-06-22T00:00:00"/>
    <d v="1899-12-30T12:08:00"/>
    <s v="Lunchtime"/>
    <s v="BA"/>
    <s v="BA9852"/>
    <s v="LHR"/>
    <s v="LAX"/>
    <s v="USA"/>
    <s v="North America"/>
    <s v="LONG"/>
    <s v="A380"/>
    <n v="14"/>
    <n v="97"/>
    <n v="358"/>
    <n v="0"/>
    <n v="0"/>
    <n v="4"/>
    <m/>
    <m/>
  </r>
  <r>
    <d v="2025-04-13T00:00:00"/>
    <d v="1899-12-30T06:46:00"/>
    <s v="Morning"/>
    <s v="BA"/>
    <s v="BA4394"/>
    <s v="LHR"/>
    <s v="ORD"/>
    <s v="USA"/>
    <s v="North America"/>
    <s v="LONG"/>
    <s v="B787"/>
    <n v="8"/>
    <n v="48"/>
    <n v="200"/>
    <n v="0"/>
    <n v="4"/>
    <n v="19"/>
    <n v="256"/>
    <s v="Group B"/>
  </r>
  <r>
    <d v="2025-07-28T00:00:00"/>
    <d v="1899-12-30T14:24:00"/>
    <s v="Afternoon"/>
    <s v="BA"/>
    <s v="BA3674"/>
    <s v="LHR"/>
    <s v="HND"/>
    <s v="Japan"/>
    <s v="Asia"/>
    <s v="LONG"/>
    <s v="B777"/>
    <n v="0"/>
    <n v="32"/>
    <n v="300"/>
    <n v="0"/>
    <n v="7"/>
    <n v="27"/>
    <m/>
    <m/>
  </r>
  <r>
    <d v="2025-06-05T00:00:00"/>
    <d v="1899-12-30T20:41:00"/>
    <s v="Evening"/>
    <s v="BA"/>
    <s v="BA9567"/>
    <s v="LHR"/>
    <s v="JFK"/>
    <s v="USA"/>
    <s v="North America"/>
    <s v="LONG"/>
    <s v="B787"/>
    <n v="8"/>
    <n v="42"/>
    <n v="166"/>
    <n v="3"/>
    <n v="11"/>
    <n v="41"/>
    <m/>
    <m/>
  </r>
  <r>
    <d v="2025-09-09T00:00:00"/>
    <d v="1899-12-30T18:07:00"/>
    <s v="Evening"/>
    <s v="BA"/>
    <s v="BA5382"/>
    <s v="LHR"/>
    <s v="ORD"/>
    <s v="USA"/>
    <s v="North America"/>
    <s v="LONG"/>
    <s v="B777"/>
    <n v="0"/>
    <n v="32"/>
    <n v="300"/>
    <n v="1"/>
    <n v="9"/>
    <n v="33"/>
    <m/>
    <m/>
  </r>
  <r>
    <d v="2025-08-21T00:00:00"/>
    <d v="1899-12-30T19:49:00"/>
    <s v="Evening"/>
    <s v="BA"/>
    <s v="BA7361"/>
    <s v="LHR"/>
    <s v="VIE"/>
    <s v="Austria"/>
    <s v="Europe"/>
    <s v="SHORT"/>
    <s v="A320"/>
    <n v="0"/>
    <n v="15"/>
    <n v="165"/>
    <n v="0"/>
    <n v="17"/>
    <n v="55"/>
    <m/>
    <m/>
  </r>
  <r>
    <d v="2025-07-06T00:00:00"/>
    <d v="1899-12-30T09:52:00"/>
    <s v="Morning"/>
    <s v="BA"/>
    <s v="BA9502"/>
    <s v="LHR"/>
    <s v="AMS"/>
    <s v="Netherlands"/>
    <s v="Europe"/>
    <s v="SHORT"/>
    <s v="A320"/>
    <n v="0"/>
    <n v="3"/>
    <n v="177"/>
    <n v="2"/>
    <n v="2"/>
    <n v="14"/>
    <n v="180"/>
    <s v="Group A"/>
  </r>
  <r>
    <d v="2025-07-09T00:00:00"/>
    <d v="1899-12-30T22:54:00"/>
    <s v="Evening"/>
    <s v="BA"/>
    <s v="BA9090"/>
    <s v="LHR"/>
    <s v="LAX"/>
    <s v="USA"/>
    <s v="North America"/>
    <s v="LONG"/>
    <s v="B777"/>
    <n v="8"/>
    <n v="49"/>
    <n v="178"/>
    <n v="1"/>
    <n v="13"/>
    <n v="44"/>
    <m/>
    <m/>
  </r>
  <r>
    <d v="2025-04-28T00:00:00"/>
    <d v="1899-12-30T16:56:00"/>
    <s v="Afternoon"/>
    <s v="BA"/>
    <s v="BA9331"/>
    <s v="LHR"/>
    <s v="FRA"/>
    <s v="Germany"/>
    <s v="Europe"/>
    <s v="SHORT"/>
    <s v="A320"/>
    <n v="0"/>
    <n v="12"/>
    <n v="168"/>
    <n v="0"/>
    <n v="8"/>
    <n v="31"/>
    <m/>
    <m/>
  </r>
  <r>
    <d v="2025-05-14T00:00:00"/>
    <d v="1899-12-30T17:37:00"/>
    <s v="Afternoon"/>
    <s v="BA"/>
    <s v="BA8866"/>
    <s v="LHR"/>
    <s v="BCN"/>
    <s v="Spain"/>
    <s v="Europe"/>
    <s v="SHORT"/>
    <s v="A320"/>
    <n v="0"/>
    <n v="11"/>
    <n v="169"/>
    <n v="0"/>
    <n v="12"/>
    <n v="41"/>
    <m/>
    <m/>
  </r>
  <r>
    <d v="2025-08-05T00:00:00"/>
    <d v="1899-12-30T14:38:00"/>
    <s v="Afternoon"/>
    <s v="BA"/>
    <s v="BA6392"/>
    <s v="LHR"/>
    <s v="FRA"/>
    <s v="Germany"/>
    <s v="Europe"/>
    <s v="SHORT"/>
    <s v="A320"/>
    <n v="0"/>
    <n v="9"/>
    <n v="171"/>
    <n v="0"/>
    <n v="5"/>
    <n v="23"/>
    <m/>
    <m/>
  </r>
  <r>
    <d v="2025-04-28T00:00:00"/>
    <d v="1899-12-30T16:04:00"/>
    <s v="Afternoon"/>
    <s v="BA"/>
    <s v="BA4088"/>
    <s v="LHR"/>
    <s v="DXB"/>
    <s v="UAE"/>
    <s v="Middle East"/>
    <s v="LONG"/>
    <s v="B777"/>
    <n v="0"/>
    <n v="32"/>
    <n v="300"/>
    <n v="3"/>
    <n v="14"/>
    <n v="47"/>
    <m/>
    <m/>
  </r>
  <r>
    <d v="2025-04-15T00:00:00"/>
    <d v="1899-12-30T14:42:00"/>
    <s v="Afternoon"/>
    <s v="BA"/>
    <s v="BA8446"/>
    <s v="LHR"/>
    <s v="MUC"/>
    <s v="Germany"/>
    <s v="Europe"/>
    <s v="SHORT"/>
    <s v="A320"/>
    <n v="0"/>
    <n v="19"/>
    <n v="161"/>
    <n v="0"/>
    <n v="9"/>
    <n v="35"/>
    <m/>
    <m/>
  </r>
  <r>
    <d v="2025-07-02T00:00:00"/>
    <d v="1899-12-30T06:29:00"/>
    <s v="Morning"/>
    <s v="BA"/>
    <s v="BA5729"/>
    <s v="LHR"/>
    <s v="HND"/>
    <s v="Japan"/>
    <s v="Asia"/>
    <s v="LONG"/>
    <s v="B777"/>
    <n v="0"/>
    <n v="48"/>
    <n v="224"/>
    <n v="2"/>
    <n v="4"/>
    <n v="20"/>
    <n v="272"/>
    <s v="Group C"/>
  </r>
  <r>
    <d v="2025-04-10T00:00:00"/>
    <d v="1899-12-30T22:48:00"/>
    <s v="Evening"/>
    <s v="BA"/>
    <s v="BA4358"/>
    <s v="LHR"/>
    <s v="HND"/>
    <s v="Japan"/>
    <s v="Asia"/>
    <s v="LONG"/>
    <s v="A350"/>
    <n v="0"/>
    <n v="56"/>
    <n v="275"/>
    <n v="0"/>
    <n v="8"/>
    <n v="30"/>
    <m/>
    <m/>
  </r>
  <r>
    <d v="2025-04-20T00:00:00"/>
    <d v="1899-12-30T10:40:00"/>
    <s v="Morning"/>
    <s v="BA"/>
    <s v="BA8928"/>
    <s v="LHR"/>
    <s v="MAD"/>
    <s v="Spain"/>
    <s v="Europe"/>
    <s v="SHORT"/>
    <s v="A320"/>
    <n v="0"/>
    <n v="19"/>
    <n v="161"/>
    <n v="1"/>
    <n v="6"/>
    <n v="27"/>
    <n v="180"/>
    <s v="Group A"/>
  </r>
  <r>
    <d v="2025-04-10T00:00:00"/>
    <d v="1899-12-30T16:15:00"/>
    <s v="Afternoon"/>
    <s v="BA"/>
    <s v="BA8157"/>
    <s v="LHR"/>
    <s v="VIE"/>
    <s v="Austria"/>
    <s v="Europe"/>
    <s v="SHORT"/>
    <s v="A320"/>
    <n v="0"/>
    <n v="15"/>
    <n v="165"/>
    <n v="0"/>
    <n v="10"/>
    <n v="38"/>
    <m/>
    <m/>
  </r>
  <r>
    <d v="2025-09-22T00:00:00"/>
    <d v="1899-12-30T22:15:00"/>
    <s v="Evening"/>
    <s v="BA"/>
    <s v="BA5267"/>
    <s v="LHR"/>
    <s v="JFK"/>
    <s v="USA"/>
    <s v="North America"/>
    <s v="LONG"/>
    <s v="B777"/>
    <n v="0"/>
    <n v="32"/>
    <n v="300"/>
    <n v="4"/>
    <n v="1"/>
    <n v="12"/>
    <m/>
    <m/>
  </r>
  <r>
    <d v="2025-04-27T00:00:00"/>
    <d v="1899-12-30T08:17:00"/>
    <s v="Morning"/>
    <s v="BA"/>
    <s v="BA8204"/>
    <s v="LHR"/>
    <s v="DFW"/>
    <s v="USA"/>
    <s v="North America"/>
    <s v="LONG"/>
    <s v="B777"/>
    <n v="8"/>
    <n v="49"/>
    <n v="178"/>
    <n v="2"/>
    <n v="8"/>
    <n v="30"/>
    <n v="235"/>
    <s v="Group B"/>
  </r>
  <r>
    <d v="2025-06-20T00:00:00"/>
    <d v="1899-12-30T11:17:00"/>
    <s v="Morning"/>
    <s v="BA"/>
    <s v="BA3448"/>
    <s v="LHR"/>
    <s v="LAX"/>
    <s v="USA"/>
    <s v="North America"/>
    <s v="LONG"/>
    <s v="B777"/>
    <n v="0"/>
    <n v="32"/>
    <n v="300"/>
    <n v="0"/>
    <n v="10"/>
    <n v="36"/>
    <n v="332"/>
    <s v="Group B"/>
  </r>
  <r>
    <d v="2025-08-23T00:00:00"/>
    <d v="1899-12-30T13:50:00"/>
    <s v="Lunchtime"/>
    <s v="BA"/>
    <s v="BA6905"/>
    <s v="LHR"/>
    <s v="HND"/>
    <s v="Japan"/>
    <s v="Asia"/>
    <s v="LONG"/>
    <s v="B777"/>
    <n v="0"/>
    <n v="32"/>
    <n v="300"/>
    <n v="1"/>
    <n v="8"/>
    <n v="31"/>
    <m/>
    <m/>
  </r>
  <r>
    <d v="2025-09-24T00:00:00"/>
    <d v="1899-12-30T07:33:00"/>
    <s v="Morning"/>
    <s v="BA"/>
    <s v="BA4992"/>
    <s v="LHR"/>
    <s v="MUC"/>
    <s v="Germany"/>
    <s v="Europe"/>
    <s v="SHORT"/>
    <s v="A320"/>
    <n v="0"/>
    <n v="13"/>
    <n v="167"/>
    <n v="1"/>
    <n v="15"/>
    <n v="51"/>
    <n v="180"/>
    <s v="Group A"/>
  </r>
  <r>
    <d v="2025-07-27T00:00:00"/>
    <d v="1899-12-30T21:44:00"/>
    <s v="Evening"/>
    <s v="BA"/>
    <s v="BA1641"/>
    <s v="LHR"/>
    <s v="ORD"/>
    <s v="USA"/>
    <s v="North America"/>
    <s v="LONG"/>
    <s v="B777"/>
    <n v="0"/>
    <n v="32"/>
    <n v="300"/>
    <n v="2"/>
    <n v="12"/>
    <n v="42"/>
    <m/>
    <m/>
  </r>
  <r>
    <d v="2025-05-19T00:00:00"/>
    <d v="1899-12-30T15:39:00"/>
    <s v="Afternoon"/>
    <s v="BA"/>
    <s v="BA1527"/>
    <s v="LHR"/>
    <s v="MUC"/>
    <s v="Germany"/>
    <s v="Europe"/>
    <s v="SHORT"/>
    <s v="A320"/>
    <n v="0"/>
    <n v="0"/>
    <n v="180"/>
    <n v="0"/>
    <n v="8"/>
    <n v="30"/>
    <m/>
    <m/>
  </r>
  <r>
    <d v="2025-04-07T00:00:00"/>
    <d v="1899-12-30T17:00:00"/>
    <s v="Afternoon"/>
    <s v="BA"/>
    <s v="BA7607"/>
    <s v="LHR"/>
    <s v="JFK"/>
    <s v="USA"/>
    <s v="North America"/>
    <s v="LONG"/>
    <s v="B787"/>
    <n v="0"/>
    <n v="35"/>
    <n v="179"/>
    <n v="0"/>
    <n v="9"/>
    <n v="34"/>
    <m/>
    <m/>
  </r>
  <r>
    <d v="2025-04-02T00:00:00"/>
    <d v="1899-12-30T15:36:00"/>
    <s v="Afternoon"/>
    <s v="BA"/>
    <s v="BA6162"/>
    <s v="LHR"/>
    <s v="DXB"/>
    <s v="UAE"/>
    <s v="Middle East"/>
    <s v="LONG"/>
    <s v="B787"/>
    <n v="0"/>
    <n v="31"/>
    <n v="173"/>
    <n v="2"/>
    <n v="9"/>
    <n v="35"/>
    <m/>
    <m/>
  </r>
  <r>
    <d v="2025-08-25T00:00:00"/>
    <d v="1899-12-30T13:18:00"/>
    <s v="Lunchtime"/>
    <s v="BA"/>
    <s v="BA3336"/>
    <s v="LHR"/>
    <s v="DFW"/>
    <s v="USA"/>
    <s v="North America"/>
    <s v="LONG"/>
    <s v="B787"/>
    <n v="8"/>
    <n v="42"/>
    <n v="166"/>
    <n v="1"/>
    <n v="10"/>
    <n v="37"/>
    <m/>
    <m/>
  </r>
  <r>
    <d v="2025-09-26T00:00:00"/>
    <d v="1899-12-30T06:37:00"/>
    <s v="Morning"/>
    <s v="BA"/>
    <s v="BA4180"/>
    <s v="LHR"/>
    <s v="FRA"/>
    <s v="Germany"/>
    <s v="Europe"/>
    <s v="SHORT"/>
    <s v="A320"/>
    <n v="0"/>
    <n v="15"/>
    <n v="165"/>
    <n v="0"/>
    <n v="0"/>
    <n v="2"/>
    <n v="180"/>
    <s v="Group A"/>
  </r>
  <r>
    <d v="2025-08-02T00:00:00"/>
    <d v="1899-12-30T17:36:00"/>
    <s v="Afternoon"/>
    <s v="BA"/>
    <s v="BA9523"/>
    <s v="LHR"/>
    <s v="VIE"/>
    <s v="Austria"/>
    <s v="Europe"/>
    <s v="SHORT"/>
    <s v="A320"/>
    <n v="0"/>
    <n v="15"/>
    <n v="165"/>
    <n v="1"/>
    <n v="6"/>
    <n v="26"/>
    <m/>
    <m/>
  </r>
  <r>
    <d v="2025-06-06T00:00:00"/>
    <d v="1899-12-30T10:08:00"/>
    <s v="Morning"/>
    <s v="BA"/>
    <s v="BA5950"/>
    <s v="LHR"/>
    <s v="MUC"/>
    <s v="Germany"/>
    <s v="Europe"/>
    <s v="SHORT"/>
    <s v="A320"/>
    <n v="0"/>
    <n v="5"/>
    <n v="175"/>
    <n v="0"/>
    <n v="0"/>
    <n v="7"/>
    <n v="180"/>
    <s v="Group A"/>
  </r>
  <r>
    <d v="2025-05-07T00:00:00"/>
    <d v="1899-12-30T10:38:00"/>
    <s v="Morning"/>
    <s v="BA"/>
    <s v="BA2987"/>
    <s v="LHR"/>
    <s v="DXB"/>
    <s v="UAE"/>
    <s v="Middle East"/>
    <s v="LONG"/>
    <s v="B777"/>
    <n v="0"/>
    <n v="32"/>
    <n v="300"/>
    <n v="1"/>
    <n v="15"/>
    <n v="50"/>
    <n v="332"/>
    <s v="Group C"/>
  </r>
  <r>
    <d v="2025-07-23T00:00:00"/>
    <d v="1899-12-30T12:05:00"/>
    <s v="Lunchtime"/>
    <s v="BA"/>
    <s v="BA4826"/>
    <s v="LHR"/>
    <s v="FRA"/>
    <s v="Germany"/>
    <s v="Europe"/>
    <s v="SHORT"/>
    <s v="A320"/>
    <n v="0"/>
    <n v="11"/>
    <n v="169"/>
    <n v="0"/>
    <n v="7"/>
    <n v="29"/>
    <m/>
    <m/>
  </r>
  <r>
    <d v="2025-06-18T00:00:00"/>
    <d v="1899-12-30T08:22:00"/>
    <s v="Morning"/>
    <s v="BA"/>
    <s v="BA2551"/>
    <s v="LHR"/>
    <s v="VIE"/>
    <s v="Austria"/>
    <s v="Europe"/>
    <s v="SHORT"/>
    <s v="A320"/>
    <n v="0"/>
    <n v="4"/>
    <n v="176"/>
    <n v="0"/>
    <n v="7"/>
    <n v="27"/>
    <n v="180"/>
    <s v="Group A"/>
  </r>
  <r>
    <d v="2025-07-03T00:00:00"/>
    <d v="1899-12-30T09:49:00"/>
    <s v="Morning"/>
    <s v="BA"/>
    <s v="BA9689"/>
    <s v="LHR"/>
    <s v="DXB"/>
    <s v="UAE"/>
    <s v="Middle East"/>
    <s v="LONG"/>
    <s v="B777"/>
    <n v="0"/>
    <n v="48"/>
    <n v="224"/>
    <n v="0"/>
    <n v="13"/>
    <n v="44"/>
    <n v="272"/>
    <s v="Group C"/>
  </r>
  <r>
    <d v="2025-05-30T00:00:00"/>
    <d v="1899-12-30T09:34:00"/>
    <s v="Morning"/>
    <s v="BA"/>
    <s v="BA4253"/>
    <s v="LHR"/>
    <s v="FRA"/>
    <s v="Germany"/>
    <s v="Europe"/>
    <s v="SHORT"/>
    <s v="A320"/>
    <n v="0"/>
    <n v="7"/>
    <n v="173"/>
    <n v="0"/>
    <n v="10"/>
    <n v="37"/>
    <n v="180"/>
    <s v="Group A"/>
  </r>
  <r>
    <d v="2025-09-16T00:00:00"/>
    <d v="1899-12-30T07:20:00"/>
    <s v="Morning"/>
    <s v="BA"/>
    <s v="BA9299"/>
    <s v="LHR"/>
    <s v="MUC"/>
    <s v="Germany"/>
    <s v="Europe"/>
    <s v="SHORT"/>
    <s v="A320"/>
    <n v="0"/>
    <n v="17"/>
    <n v="163"/>
    <n v="0"/>
    <n v="2"/>
    <n v="13"/>
    <n v="180"/>
    <s v="Group A"/>
  </r>
  <r>
    <d v="2025-09-18T00:00:00"/>
    <d v="1899-12-30T15:13:00"/>
    <s v="Afternoon"/>
    <s v="BA"/>
    <s v="BA1054"/>
    <s v="LHR"/>
    <s v="IST"/>
    <s v="Turkey"/>
    <s v="Europe"/>
    <s v="SHORT"/>
    <s v="A320"/>
    <n v="0"/>
    <n v="10"/>
    <n v="170"/>
    <n v="0"/>
    <n v="7"/>
    <n v="29"/>
    <m/>
    <m/>
  </r>
  <r>
    <d v="2025-05-18T00:00:00"/>
    <d v="1899-12-30T08:58:00"/>
    <s v="Morning"/>
    <s v="BA"/>
    <s v="BA2409"/>
    <s v="LHR"/>
    <s v="ZRH"/>
    <s v="Switzerland"/>
    <s v="Europe"/>
    <s v="SHORT"/>
    <s v="A320"/>
    <n v="0"/>
    <n v="16"/>
    <n v="164"/>
    <n v="0"/>
    <n v="6"/>
    <n v="25"/>
    <n v="180"/>
    <s v="Group A"/>
  </r>
  <r>
    <d v="2025-08-13T00:00:00"/>
    <d v="1899-12-30T19:57:00"/>
    <s v="Evening"/>
    <s v="BA"/>
    <s v="BA9142"/>
    <s v="LHR"/>
    <s v="FRA"/>
    <s v="Germany"/>
    <s v="Europe"/>
    <s v="SHORT"/>
    <s v="A320"/>
    <n v="0"/>
    <n v="13"/>
    <n v="167"/>
    <n v="0"/>
    <n v="0"/>
    <n v="3"/>
    <m/>
    <m/>
  </r>
  <r>
    <d v="2025-04-14T00:00:00"/>
    <d v="1899-12-30T22:58:00"/>
    <s v="Evening"/>
    <s v="BA"/>
    <s v="BA6572"/>
    <s v="LHR"/>
    <s v="IST"/>
    <s v="Turkey"/>
    <s v="Europe"/>
    <s v="SHORT"/>
    <s v="A320"/>
    <n v="0"/>
    <n v="7"/>
    <n v="173"/>
    <n v="1"/>
    <n v="4"/>
    <n v="20"/>
    <m/>
    <m/>
  </r>
  <r>
    <d v="2025-09-30T00:00:00"/>
    <d v="1899-12-30T12:14:00"/>
    <s v="Lunchtime"/>
    <s v="BA"/>
    <s v="BA2587"/>
    <s v="LHR"/>
    <s v="HND"/>
    <s v="Japan"/>
    <s v="Asia"/>
    <s v="LONG"/>
    <s v="B777"/>
    <n v="0"/>
    <n v="32"/>
    <n v="300"/>
    <n v="0"/>
    <n v="7"/>
    <n v="27"/>
    <m/>
    <m/>
  </r>
  <r>
    <d v="2025-07-19T00:00:00"/>
    <d v="1899-12-30T11:42:00"/>
    <s v="Morning"/>
    <s v="BA"/>
    <s v="BA7147"/>
    <s v="LHR"/>
    <s v="HND"/>
    <s v="Japan"/>
    <s v="Asia"/>
    <s v="LONG"/>
    <s v="A350"/>
    <n v="0"/>
    <n v="56"/>
    <n v="275"/>
    <n v="0"/>
    <n v="7"/>
    <n v="29"/>
    <n v="331"/>
    <s v="Group C"/>
  </r>
  <r>
    <d v="2025-05-15T00:00:00"/>
    <d v="1899-12-30T22:09:00"/>
    <s v="Evening"/>
    <s v="BA"/>
    <s v="BA1429"/>
    <s v="LHR"/>
    <s v="LAX"/>
    <s v="USA"/>
    <s v="North America"/>
    <s v="LONG"/>
    <s v="A380"/>
    <n v="14"/>
    <n v="97"/>
    <n v="358"/>
    <n v="1"/>
    <n v="0"/>
    <n v="7"/>
    <m/>
    <m/>
  </r>
  <r>
    <d v="2025-04-04T00:00:00"/>
    <d v="1899-12-30T16:50:00"/>
    <s v="Afternoon"/>
    <s v="BA"/>
    <s v="BA4613"/>
    <s v="LHR"/>
    <s v="IST"/>
    <s v="Turkey"/>
    <s v="Europe"/>
    <s v="SHORT"/>
    <s v="A320"/>
    <n v="0"/>
    <n v="1"/>
    <n v="179"/>
    <n v="2"/>
    <n v="14"/>
    <n v="48"/>
    <m/>
    <m/>
  </r>
  <r>
    <d v="2025-04-23T00:00:00"/>
    <d v="1899-12-30T17:25:00"/>
    <s v="Afternoon"/>
    <s v="BA"/>
    <s v="BA6272"/>
    <s v="LHR"/>
    <s v="MAD"/>
    <s v="Spain"/>
    <s v="Europe"/>
    <s v="SHORT"/>
    <s v="A320"/>
    <n v="0"/>
    <n v="0"/>
    <n v="180"/>
    <n v="1"/>
    <n v="7"/>
    <n v="29"/>
    <m/>
    <m/>
  </r>
  <r>
    <d v="2025-07-09T00:00:00"/>
    <d v="1899-12-30T13:42:00"/>
    <s v="Lunchtime"/>
    <s v="BA"/>
    <s v="BA5090"/>
    <s v="LHR"/>
    <s v="AMS"/>
    <s v="Netherlands"/>
    <s v="Europe"/>
    <s v="SHORT"/>
    <s v="A320"/>
    <n v="0"/>
    <n v="5"/>
    <n v="175"/>
    <n v="0"/>
    <n v="8"/>
    <n v="31"/>
    <m/>
    <m/>
  </r>
  <r>
    <d v="2025-06-20T00:00:00"/>
    <d v="1899-12-30T07:50:00"/>
    <s v="Morning"/>
    <s v="BA"/>
    <s v="BA8517"/>
    <s v="LHR"/>
    <s v="VIE"/>
    <s v="Austria"/>
    <s v="Europe"/>
    <s v="SHORT"/>
    <s v="A320"/>
    <n v="0"/>
    <n v="5"/>
    <n v="175"/>
    <n v="1"/>
    <n v="10"/>
    <n v="37"/>
    <n v="180"/>
    <s v="Group A"/>
  </r>
  <r>
    <d v="2025-08-06T00:00:00"/>
    <d v="1899-12-30T09:55:00"/>
    <s v="Morning"/>
    <s v="BA"/>
    <s v="BA9577"/>
    <s v="LHR"/>
    <s v="JFK"/>
    <s v="USA"/>
    <s v="North America"/>
    <s v="LONG"/>
    <s v="B777"/>
    <n v="8"/>
    <n v="49"/>
    <n v="178"/>
    <n v="4"/>
    <n v="3"/>
    <n v="18"/>
    <n v="235"/>
    <s v="Group B"/>
  </r>
  <r>
    <d v="2025-09-04T00:00:00"/>
    <d v="1899-12-30T08:32:00"/>
    <s v="Morning"/>
    <s v="BA"/>
    <s v="BA4446"/>
    <s v="LHR"/>
    <s v="LAX"/>
    <s v="USA"/>
    <s v="North America"/>
    <s v="LONG"/>
    <s v="B787"/>
    <n v="8"/>
    <n v="48"/>
    <n v="200"/>
    <n v="0"/>
    <n v="10"/>
    <n v="37"/>
    <n v="256"/>
    <s v="Group B"/>
  </r>
  <r>
    <d v="2025-06-28T00:00:00"/>
    <d v="1899-12-30T12:26:00"/>
    <s v="Lunchtime"/>
    <s v="BA"/>
    <s v="BA6326"/>
    <s v="LHR"/>
    <s v="ORD"/>
    <s v="USA"/>
    <s v="North America"/>
    <s v="LONG"/>
    <s v="A350"/>
    <n v="0"/>
    <n v="56"/>
    <n v="275"/>
    <n v="3"/>
    <n v="6"/>
    <n v="25"/>
    <m/>
    <m/>
  </r>
  <r>
    <d v="2025-04-09T00:00:00"/>
    <d v="1899-12-30T06:38:00"/>
    <s v="Morning"/>
    <s v="BA"/>
    <s v="BA4829"/>
    <s v="LHR"/>
    <s v="FRA"/>
    <s v="Germany"/>
    <s v="Europe"/>
    <s v="SHORT"/>
    <s v="A320"/>
    <n v="0"/>
    <n v="10"/>
    <n v="170"/>
    <n v="0"/>
    <n v="3"/>
    <n v="16"/>
    <n v="180"/>
    <s v="Group A"/>
  </r>
  <r>
    <d v="2025-05-02T00:00:00"/>
    <d v="1899-12-30T09:17:00"/>
    <s v="Morning"/>
    <s v="BA"/>
    <s v="BA6026"/>
    <s v="LHR"/>
    <s v="BCN"/>
    <s v="Spain"/>
    <s v="Europe"/>
    <s v="SHORT"/>
    <s v="A320"/>
    <n v="0"/>
    <n v="0"/>
    <n v="180"/>
    <n v="0"/>
    <n v="11"/>
    <n v="39"/>
    <n v="180"/>
    <s v="Group A"/>
  </r>
  <r>
    <d v="2025-08-09T00:00:00"/>
    <d v="1899-12-30T15:46:00"/>
    <s v="Afternoon"/>
    <s v="BA"/>
    <s v="BA3479"/>
    <s v="LHR"/>
    <s v="MUC"/>
    <s v="Germany"/>
    <s v="Europe"/>
    <s v="SHORT"/>
    <s v="A320"/>
    <n v="0"/>
    <n v="15"/>
    <n v="165"/>
    <n v="0"/>
    <n v="16"/>
    <n v="54"/>
    <m/>
    <m/>
  </r>
  <r>
    <d v="2025-04-24T00:00:00"/>
    <d v="1899-12-30T17:55:00"/>
    <s v="Afternoon"/>
    <s v="BA"/>
    <s v="BA3319"/>
    <s v="LHR"/>
    <s v="MAD"/>
    <s v="Spain"/>
    <s v="Europe"/>
    <s v="SHORT"/>
    <s v="A320"/>
    <n v="0"/>
    <n v="12"/>
    <n v="168"/>
    <n v="1"/>
    <n v="12"/>
    <n v="42"/>
    <m/>
    <m/>
  </r>
  <r>
    <d v="2025-04-05T00:00:00"/>
    <d v="1899-12-30T07:47:00"/>
    <s v="Morning"/>
    <s v="BA"/>
    <s v="BA4616"/>
    <s v="LHR"/>
    <s v="VIE"/>
    <s v="Austria"/>
    <s v="Europe"/>
    <s v="SHORT"/>
    <s v="A320"/>
    <n v="0"/>
    <n v="7"/>
    <n v="173"/>
    <n v="0"/>
    <n v="13"/>
    <n v="45"/>
    <n v="180"/>
    <s v="Group A"/>
  </r>
  <r>
    <d v="2025-08-29T00:00:00"/>
    <d v="1899-12-30T07:14:00"/>
    <s v="Morning"/>
    <s v="BA"/>
    <s v="BA2403"/>
    <s v="LHR"/>
    <s v="JFK"/>
    <s v="USA"/>
    <s v="North America"/>
    <s v="LONG"/>
    <s v="B787"/>
    <n v="0"/>
    <n v="35"/>
    <n v="179"/>
    <n v="0"/>
    <n v="5"/>
    <n v="22"/>
    <n v="214"/>
    <s v="Group B"/>
  </r>
  <r>
    <d v="2025-07-23T00:00:00"/>
    <d v="1899-12-30T21:27:00"/>
    <s v="Evening"/>
    <s v="BA"/>
    <s v="BA8806"/>
    <s v="LHR"/>
    <s v="HND"/>
    <s v="Japan"/>
    <s v="Asia"/>
    <s v="LONG"/>
    <s v="B777"/>
    <n v="8"/>
    <n v="49"/>
    <n v="178"/>
    <n v="0"/>
    <n v="0"/>
    <n v="5"/>
    <m/>
    <m/>
  </r>
  <r>
    <d v="2025-09-26T00:00:00"/>
    <d v="1899-12-30T11:24:00"/>
    <s v="Morning"/>
    <s v="BA"/>
    <s v="BA7551"/>
    <s v="LHR"/>
    <s v="DFW"/>
    <s v="USA"/>
    <s v="North America"/>
    <s v="LONG"/>
    <s v="B777"/>
    <n v="8"/>
    <n v="49"/>
    <n v="178"/>
    <n v="0"/>
    <n v="16"/>
    <n v="54"/>
    <n v="235"/>
    <s v="Group B"/>
  </r>
  <r>
    <d v="2025-06-01T00:00:00"/>
    <d v="1899-12-30T07:54:00"/>
    <s v="Morning"/>
    <s v="BA"/>
    <s v="BA4685"/>
    <s v="LHR"/>
    <s v="ORD"/>
    <s v="USA"/>
    <s v="North America"/>
    <s v="LONG"/>
    <s v="B787"/>
    <n v="8"/>
    <n v="42"/>
    <n v="166"/>
    <n v="0"/>
    <n v="19"/>
    <n v="62"/>
    <n v="216"/>
    <s v="Group B"/>
  </r>
  <r>
    <d v="2025-09-24T00:00:00"/>
    <d v="1899-12-30T10:21:00"/>
    <s v="Morning"/>
    <s v="BA"/>
    <s v="BA2657"/>
    <s v="LHR"/>
    <s v="CDG"/>
    <s v="France"/>
    <s v="Europe"/>
    <s v="SHORT"/>
    <s v="A320"/>
    <n v="0"/>
    <n v="15"/>
    <n v="165"/>
    <n v="0"/>
    <n v="16"/>
    <n v="54"/>
    <n v="180"/>
    <s v="Group A"/>
  </r>
  <r>
    <d v="2025-05-25T00:00:00"/>
    <d v="1899-12-30T08:31:00"/>
    <s v="Morning"/>
    <s v="BA"/>
    <s v="BA3634"/>
    <s v="LHR"/>
    <s v="IST"/>
    <s v="Turkey"/>
    <s v="Europe"/>
    <s v="SHORT"/>
    <s v="A320"/>
    <n v="0"/>
    <n v="16"/>
    <n v="164"/>
    <n v="0"/>
    <n v="6"/>
    <n v="25"/>
    <n v="180"/>
    <s v="Group A"/>
  </r>
  <r>
    <d v="2025-10-07T00:00:00"/>
    <d v="1899-12-30T19:19:00"/>
    <s v="Evening"/>
    <s v="BA"/>
    <s v="BA7816"/>
    <s v="LHR"/>
    <s v="VIE"/>
    <s v="Austria"/>
    <s v="Europe"/>
    <s v="SHORT"/>
    <s v="A320"/>
    <n v="0"/>
    <n v="11"/>
    <n v="169"/>
    <n v="4"/>
    <n v="1"/>
    <n v="12"/>
    <m/>
    <m/>
  </r>
  <r>
    <d v="2025-10-22T00:00:00"/>
    <d v="1899-12-30T10:27:00"/>
    <s v="Morning"/>
    <s v="BA"/>
    <s v="BA8556"/>
    <s v="LHR"/>
    <s v="ZRH"/>
    <s v="Switzerland"/>
    <s v="Europe"/>
    <s v="SHORT"/>
    <s v="A320"/>
    <n v="0"/>
    <n v="2"/>
    <n v="178"/>
    <n v="0"/>
    <n v="2"/>
    <n v="14"/>
    <n v="180"/>
    <s v="Group A"/>
  </r>
  <r>
    <d v="2025-09-08T00:00:00"/>
    <d v="1899-12-30T17:38:00"/>
    <s v="Afternoon"/>
    <s v="BA"/>
    <s v="BA8837"/>
    <s v="LHR"/>
    <s v="DXB"/>
    <s v="UAE"/>
    <s v="Middle East"/>
    <s v="LONG"/>
    <s v="B777"/>
    <n v="0"/>
    <n v="32"/>
    <n v="304"/>
    <n v="0"/>
    <n v="0"/>
    <n v="4"/>
    <m/>
    <m/>
  </r>
  <r>
    <d v="2025-04-05T00:00:00"/>
    <d v="1899-12-30T06:46:00"/>
    <s v="Morning"/>
    <s v="BA"/>
    <s v="BA3948"/>
    <s v="LHR"/>
    <s v="IST"/>
    <s v="Turkey"/>
    <s v="Europe"/>
    <s v="SHORT"/>
    <s v="A320"/>
    <n v="0"/>
    <n v="1"/>
    <n v="179"/>
    <n v="0"/>
    <n v="7"/>
    <n v="29"/>
    <n v="180"/>
    <s v="Group A"/>
  </r>
  <r>
    <d v="2025-10-02T00:00:00"/>
    <d v="1899-12-30T10:01:00"/>
    <s v="Morning"/>
    <s v="BA"/>
    <s v="BA3269"/>
    <s v="LHR"/>
    <s v="MAD"/>
    <s v="Spain"/>
    <s v="Europe"/>
    <s v="SHORT"/>
    <s v="A320"/>
    <n v="0"/>
    <n v="1"/>
    <n v="179"/>
    <n v="0"/>
    <n v="17"/>
    <n v="55"/>
    <n v="180"/>
    <s v="Group A"/>
  </r>
  <r>
    <d v="2025-10-09T00:00:00"/>
    <d v="1899-12-30T07:41:00"/>
    <s v="Morning"/>
    <s v="BA"/>
    <s v="BA5568"/>
    <s v="LHR"/>
    <s v="FRA"/>
    <s v="Germany"/>
    <s v="Europe"/>
    <s v="SHORT"/>
    <s v="A320"/>
    <n v="0"/>
    <n v="7"/>
    <n v="173"/>
    <n v="0"/>
    <n v="7"/>
    <n v="28"/>
    <n v="180"/>
    <s v="Group A"/>
  </r>
  <r>
    <d v="2025-07-21T00:00:00"/>
    <d v="1899-12-30T19:55:00"/>
    <s v="Evening"/>
    <s v="BA"/>
    <s v="BA1233"/>
    <s v="LHR"/>
    <s v="BCN"/>
    <s v="Spain"/>
    <s v="Europe"/>
    <s v="SHORT"/>
    <s v="A320"/>
    <n v="0"/>
    <n v="1"/>
    <n v="179"/>
    <n v="0"/>
    <n v="9"/>
    <n v="35"/>
    <m/>
    <m/>
  </r>
  <r>
    <d v="2025-09-21T00:00:00"/>
    <d v="1899-12-30T13:31:00"/>
    <s v="Lunchtime"/>
    <s v="BA"/>
    <s v="BA8334"/>
    <s v="LHR"/>
    <s v="VIE"/>
    <s v="Austria"/>
    <s v="Europe"/>
    <s v="SHORT"/>
    <s v="A320"/>
    <n v="0"/>
    <n v="12"/>
    <n v="168"/>
    <n v="1"/>
    <n v="15"/>
    <n v="52"/>
    <m/>
    <m/>
  </r>
  <r>
    <d v="2025-05-18T00:00:00"/>
    <d v="1899-12-30T16:36:00"/>
    <s v="Afternoon"/>
    <s v="BA"/>
    <s v="BA8396"/>
    <s v="LHR"/>
    <s v="DFW"/>
    <s v="USA"/>
    <s v="North America"/>
    <s v="LONG"/>
    <s v="A350"/>
    <n v="0"/>
    <n v="56"/>
    <n v="275"/>
    <n v="0"/>
    <n v="6"/>
    <n v="24"/>
    <m/>
    <m/>
  </r>
  <r>
    <d v="2025-06-01T00:00:00"/>
    <d v="1899-12-30T19:11:00"/>
    <s v="Evening"/>
    <s v="BA"/>
    <s v="BA2985"/>
    <s v="LHR"/>
    <s v="MAD"/>
    <s v="Spain"/>
    <s v="Europe"/>
    <s v="SHORT"/>
    <s v="A320"/>
    <n v="0"/>
    <n v="1"/>
    <n v="179"/>
    <n v="0"/>
    <n v="19"/>
    <n v="62"/>
    <m/>
    <m/>
  </r>
  <r>
    <d v="2025-05-14T00:00:00"/>
    <d v="1899-12-30T06:40:00"/>
    <s v="Morning"/>
    <s v="BA"/>
    <s v="BA6491"/>
    <s v="LHR"/>
    <s v="AMS"/>
    <s v="Netherlands"/>
    <s v="Europe"/>
    <s v="SHORT"/>
    <s v="A320"/>
    <n v="0"/>
    <n v="4"/>
    <n v="176"/>
    <n v="0"/>
    <n v="19"/>
    <n v="61"/>
    <n v="180"/>
    <s v="Group A"/>
  </r>
  <r>
    <d v="2025-10-20T00:00:00"/>
    <d v="1899-12-30T20:24:00"/>
    <s v="Evening"/>
    <s v="BA"/>
    <s v="BA4215"/>
    <s v="LHR"/>
    <s v="VIE"/>
    <s v="Austria"/>
    <s v="Europe"/>
    <s v="SHORT"/>
    <s v="A320"/>
    <n v="0"/>
    <n v="8"/>
    <n v="172"/>
    <n v="1"/>
    <n v="7"/>
    <n v="28"/>
    <m/>
    <m/>
  </r>
  <r>
    <d v="2025-06-10T00:00:00"/>
    <d v="1899-12-30T13:36:00"/>
    <s v="Lunchtime"/>
    <s v="BA"/>
    <s v="BA1586"/>
    <s v="LHR"/>
    <s v="AMS"/>
    <s v="Netherlands"/>
    <s v="Europe"/>
    <s v="SHORT"/>
    <s v="A320"/>
    <n v="0"/>
    <n v="4"/>
    <n v="176"/>
    <n v="1"/>
    <n v="5"/>
    <n v="21"/>
    <m/>
    <m/>
  </r>
  <r>
    <d v="2025-05-03T00:00:00"/>
    <d v="1899-12-30T18:43:00"/>
    <s v="Evening"/>
    <s v="BA"/>
    <s v="BA6821"/>
    <s v="LHR"/>
    <s v="DFW"/>
    <s v="USA"/>
    <s v="North America"/>
    <s v="LONG"/>
    <s v="B777"/>
    <n v="0"/>
    <n v="48"/>
    <n v="224"/>
    <n v="0"/>
    <n v="12"/>
    <n v="41"/>
    <m/>
    <m/>
  </r>
  <r>
    <d v="2025-06-20T00:00:00"/>
    <d v="1899-12-30T07:24:00"/>
    <s v="Morning"/>
    <s v="BA"/>
    <s v="BA7244"/>
    <s v="LHR"/>
    <s v="MUC"/>
    <s v="Germany"/>
    <s v="Europe"/>
    <s v="SHORT"/>
    <s v="A320"/>
    <n v="0"/>
    <n v="20"/>
    <n v="160"/>
    <n v="0"/>
    <n v="6"/>
    <n v="25"/>
    <n v="180"/>
    <s v="Group A"/>
  </r>
  <r>
    <d v="2025-07-12T00:00:00"/>
    <d v="1899-12-30T18:44:00"/>
    <s v="Evening"/>
    <s v="BA"/>
    <s v="BA1625"/>
    <s v="LHR"/>
    <s v="DFW"/>
    <s v="USA"/>
    <s v="North America"/>
    <s v="LONG"/>
    <s v="B777"/>
    <n v="0"/>
    <n v="48"/>
    <n v="224"/>
    <n v="3"/>
    <n v="1"/>
    <n v="12"/>
    <m/>
    <m/>
  </r>
  <r>
    <d v="2025-10-03T00:00:00"/>
    <d v="1899-12-30T07:13:00"/>
    <s v="Morning"/>
    <s v="BA"/>
    <s v="BA9722"/>
    <s v="LHR"/>
    <s v="VIE"/>
    <s v="Austria"/>
    <s v="Europe"/>
    <s v="SHORT"/>
    <s v="A320"/>
    <n v="0"/>
    <n v="0"/>
    <n v="180"/>
    <n v="0"/>
    <n v="15"/>
    <n v="50"/>
    <n v="180"/>
    <s v="Group A"/>
  </r>
  <r>
    <d v="2025-06-20T00:00:00"/>
    <d v="1899-12-30T08:37:00"/>
    <s v="Morning"/>
    <s v="BA"/>
    <s v="BA5025"/>
    <s v="LHR"/>
    <s v="BCN"/>
    <s v="Spain"/>
    <s v="Europe"/>
    <s v="SHORT"/>
    <s v="A320"/>
    <n v="0"/>
    <n v="20"/>
    <n v="160"/>
    <n v="0"/>
    <n v="14"/>
    <n v="49"/>
    <n v="180"/>
    <s v="Group A"/>
  </r>
  <r>
    <d v="2025-09-16T00:00:00"/>
    <d v="1899-12-30T15:43:00"/>
    <s v="Afternoon"/>
    <s v="BA"/>
    <s v="BA1183"/>
    <s v="LHR"/>
    <s v="DXB"/>
    <s v="UAE"/>
    <s v="Middle East"/>
    <s v="LONG"/>
    <s v="B777"/>
    <n v="0"/>
    <n v="32"/>
    <n v="304"/>
    <n v="0"/>
    <n v="9"/>
    <n v="33"/>
    <m/>
    <m/>
  </r>
  <r>
    <d v="2025-09-13T00:00:00"/>
    <d v="1899-12-30T19:50:00"/>
    <s v="Evening"/>
    <s v="BA"/>
    <s v="BA9000"/>
    <s v="LHR"/>
    <s v="BCN"/>
    <s v="Spain"/>
    <s v="Europe"/>
    <s v="SHORT"/>
    <s v="A320"/>
    <n v="0"/>
    <n v="20"/>
    <n v="160"/>
    <n v="0"/>
    <n v="1"/>
    <n v="11"/>
    <m/>
    <m/>
  </r>
  <r>
    <d v="2025-10-24T00:00:00"/>
    <d v="1899-12-30T14:00:00"/>
    <s v="Afternoon"/>
    <s v="BA"/>
    <s v="BA9762"/>
    <s v="LHR"/>
    <s v="IST"/>
    <s v="Turkey"/>
    <s v="Europe"/>
    <s v="SHORT"/>
    <s v="A320"/>
    <n v="0"/>
    <n v="1"/>
    <n v="179"/>
    <n v="3"/>
    <n v="1"/>
    <n v="11"/>
    <m/>
    <m/>
  </r>
  <r>
    <d v="2025-10-06T00:00:00"/>
    <d v="1899-12-30T09:39:00"/>
    <s v="Morning"/>
    <s v="BA"/>
    <s v="BA7928"/>
    <s v="LHR"/>
    <s v="JFK"/>
    <s v="USA"/>
    <s v="North America"/>
    <s v="LONG"/>
    <s v="A350"/>
    <n v="0"/>
    <n v="56"/>
    <n v="275"/>
    <n v="5"/>
    <n v="8"/>
    <n v="32"/>
    <n v="331"/>
    <s v="Group B"/>
  </r>
  <r>
    <d v="2025-04-13T00:00:00"/>
    <d v="1899-12-30T12:43:00"/>
    <s v="Lunchtime"/>
    <s v="BA"/>
    <s v="BA5693"/>
    <s v="LHR"/>
    <s v="MAD"/>
    <s v="Spain"/>
    <s v="Europe"/>
    <s v="SHORT"/>
    <s v="A320"/>
    <n v="0"/>
    <n v="14"/>
    <n v="166"/>
    <n v="1"/>
    <n v="5"/>
    <n v="23"/>
    <m/>
    <m/>
  </r>
  <r>
    <d v="2025-09-24T00:00:00"/>
    <d v="1899-12-30T12:41:00"/>
    <s v="Lunchtime"/>
    <s v="BA"/>
    <s v="BA6877"/>
    <s v="LHR"/>
    <s v="LAX"/>
    <s v="USA"/>
    <s v="North America"/>
    <s v="LONG"/>
    <s v="A350"/>
    <n v="0"/>
    <n v="56"/>
    <n v="275"/>
    <n v="0"/>
    <n v="6"/>
    <n v="25"/>
    <m/>
    <m/>
  </r>
  <r>
    <d v="2025-04-28T00:00:00"/>
    <d v="1899-12-30T06:30:00"/>
    <s v="Morning"/>
    <s v="BA"/>
    <s v="BA5803"/>
    <s v="LHR"/>
    <s v="FRA"/>
    <s v="Germany"/>
    <s v="Europe"/>
    <s v="SHORT"/>
    <s v="A320"/>
    <n v="0"/>
    <n v="9"/>
    <n v="171"/>
    <n v="0"/>
    <n v="13"/>
    <n v="46"/>
    <n v="180"/>
    <s v="Group A"/>
  </r>
  <r>
    <d v="2025-07-26T00:00:00"/>
    <d v="1899-12-30T09:53:00"/>
    <s v="Morning"/>
    <s v="BA"/>
    <s v="BA4024"/>
    <s v="LHR"/>
    <s v="ORD"/>
    <s v="USA"/>
    <s v="North America"/>
    <s v="LONG"/>
    <s v="B787"/>
    <n v="8"/>
    <n v="48"/>
    <n v="200"/>
    <n v="0"/>
    <n v="12"/>
    <n v="42"/>
    <n v="256"/>
    <s v="Group B"/>
  </r>
  <r>
    <d v="2025-10-25T00:00:00"/>
    <d v="1899-12-30T12:55:00"/>
    <s v="Lunchtime"/>
    <s v="BA"/>
    <s v="BA7048"/>
    <s v="LHR"/>
    <s v="DFW"/>
    <s v="USA"/>
    <s v="North America"/>
    <s v="LONG"/>
    <s v="B777"/>
    <n v="0"/>
    <n v="48"/>
    <n v="224"/>
    <n v="4"/>
    <n v="15"/>
    <n v="52"/>
    <m/>
    <m/>
  </r>
  <r>
    <d v="2025-07-27T00:00:00"/>
    <d v="1899-12-30T18:09:00"/>
    <s v="Evening"/>
    <s v="BA"/>
    <s v="BA5549"/>
    <s v="LHR"/>
    <s v="MUC"/>
    <s v="Germany"/>
    <s v="Europe"/>
    <s v="SHORT"/>
    <s v="A320"/>
    <n v="0"/>
    <n v="5"/>
    <n v="175"/>
    <n v="1"/>
    <n v="2"/>
    <n v="15"/>
    <m/>
    <m/>
  </r>
  <r>
    <d v="2025-08-06T00:00:00"/>
    <d v="1899-12-30T22:34:00"/>
    <s v="Evening"/>
    <s v="BA"/>
    <s v="BA3294"/>
    <s v="LHR"/>
    <s v="BCN"/>
    <s v="Spain"/>
    <s v="Europe"/>
    <s v="SHORT"/>
    <s v="A320"/>
    <n v="0"/>
    <n v="6"/>
    <n v="174"/>
    <n v="0"/>
    <n v="6"/>
    <n v="25"/>
    <m/>
    <m/>
  </r>
  <r>
    <d v="2025-04-22T00:00:00"/>
    <d v="1899-12-30T06:13:00"/>
    <s v="Morning"/>
    <s v="BA"/>
    <s v="BA2445"/>
    <s v="LHR"/>
    <s v="FRA"/>
    <s v="Germany"/>
    <s v="Europe"/>
    <s v="SHORT"/>
    <s v="A320"/>
    <n v="0"/>
    <n v="18"/>
    <n v="162"/>
    <n v="0"/>
    <n v="12"/>
    <n v="42"/>
    <n v="180"/>
    <s v="Group A"/>
  </r>
  <r>
    <d v="2025-10-25T00:00:00"/>
    <d v="1899-12-30T07:53:00"/>
    <s v="Morning"/>
    <s v="BA"/>
    <s v="BA2407"/>
    <s v="LHR"/>
    <s v="AMS"/>
    <s v="Netherlands"/>
    <s v="Europe"/>
    <s v="SHORT"/>
    <s v="A320"/>
    <n v="0"/>
    <n v="17"/>
    <n v="163"/>
    <n v="0"/>
    <n v="10"/>
    <n v="37"/>
    <n v="180"/>
    <s v="Group A"/>
  </r>
  <r>
    <d v="2025-10-22T00:00:00"/>
    <d v="1899-12-30T14:37:00"/>
    <s v="Afternoon"/>
    <s v="BA"/>
    <s v="BA8125"/>
    <s v="LHR"/>
    <s v="DXB"/>
    <s v="UAE"/>
    <s v="Middle East"/>
    <s v="LONG"/>
    <s v="B777"/>
    <n v="0"/>
    <n v="32"/>
    <n v="300"/>
    <n v="4"/>
    <n v="16"/>
    <n v="54"/>
    <m/>
    <m/>
  </r>
  <r>
    <d v="2025-06-14T00:00:00"/>
    <d v="1899-12-30T21:00:00"/>
    <s v="Evening"/>
    <s v="BA"/>
    <s v="BA2412"/>
    <s v="LHR"/>
    <s v="FRA"/>
    <s v="Germany"/>
    <s v="Europe"/>
    <s v="SHORT"/>
    <s v="A320"/>
    <n v="0"/>
    <n v="6"/>
    <n v="174"/>
    <n v="0"/>
    <n v="10"/>
    <n v="37"/>
    <m/>
    <m/>
  </r>
  <r>
    <d v="2025-10-15T00:00:00"/>
    <d v="1899-12-30T15:58:00"/>
    <s v="Afternoon"/>
    <s v="BA"/>
    <s v="BA6461"/>
    <s v="LHR"/>
    <s v="HND"/>
    <s v="Japan"/>
    <s v="Asia"/>
    <s v="LONG"/>
    <s v="B777"/>
    <n v="0"/>
    <n v="32"/>
    <n v="304"/>
    <n v="0"/>
    <n v="18"/>
    <n v="59"/>
    <m/>
    <m/>
  </r>
  <r>
    <d v="2025-04-21T00:00:00"/>
    <d v="1899-12-30T09:51:00"/>
    <s v="Morning"/>
    <s v="BA"/>
    <s v="BA1979"/>
    <s v="LHR"/>
    <s v="CDG"/>
    <s v="France"/>
    <s v="Europe"/>
    <s v="SHORT"/>
    <s v="A320"/>
    <n v="0"/>
    <n v="16"/>
    <n v="164"/>
    <n v="0"/>
    <n v="11"/>
    <n v="39"/>
    <n v="180"/>
    <s v="Group A"/>
  </r>
  <r>
    <d v="2025-05-20T00:00:00"/>
    <d v="1899-12-30T17:36:00"/>
    <s v="Afternoon"/>
    <s v="BA"/>
    <s v="BA5263"/>
    <s v="LHR"/>
    <s v="AMS"/>
    <s v="Netherlands"/>
    <s v="Europe"/>
    <s v="SHORT"/>
    <s v="A320"/>
    <n v="0"/>
    <n v="4"/>
    <n v="176"/>
    <n v="0"/>
    <n v="14"/>
    <n v="47"/>
    <m/>
    <m/>
  </r>
  <r>
    <d v="2025-10-29T00:00:00"/>
    <d v="1899-12-30T08:00:00"/>
    <s v="Morning"/>
    <s v="BA"/>
    <s v="BA6518"/>
    <s v="LHR"/>
    <s v="JFK"/>
    <s v="USA"/>
    <s v="North America"/>
    <s v="LONG"/>
    <s v="A350"/>
    <n v="0"/>
    <n v="56"/>
    <n v="275"/>
    <n v="2"/>
    <n v="6"/>
    <n v="25"/>
    <n v="331"/>
    <s v="Group B"/>
  </r>
  <r>
    <d v="2025-09-05T00:00:00"/>
    <d v="1899-12-30T14:29:00"/>
    <s v="Afternoon"/>
    <s v="BA"/>
    <s v="BA7791"/>
    <s v="LHR"/>
    <s v="ZRH"/>
    <s v="Switzerland"/>
    <s v="Europe"/>
    <s v="SHORT"/>
    <s v="A320"/>
    <n v="0"/>
    <n v="18"/>
    <n v="162"/>
    <n v="5"/>
    <n v="8"/>
    <n v="31"/>
    <m/>
    <m/>
  </r>
  <r>
    <d v="2025-05-15T00:00:00"/>
    <d v="1899-12-30T13:15:00"/>
    <s v="Lunchtime"/>
    <s v="BA"/>
    <s v="BA5190"/>
    <s v="LHR"/>
    <s v="ORD"/>
    <s v="USA"/>
    <s v="North America"/>
    <s v="LONG"/>
    <s v="B777"/>
    <n v="8"/>
    <n v="49"/>
    <n v="178"/>
    <n v="2"/>
    <n v="13"/>
    <n v="45"/>
    <m/>
    <m/>
  </r>
  <r>
    <d v="2025-08-19T00:00:00"/>
    <d v="1899-12-30T15:17:00"/>
    <s v="Afternoon"/>
    <s v="BA"/>
    <s v="BA2114"/>
    <s v="LHR"/>
    <s v="HND"/>
    <s v="Japan"/>
    <s v="Asia"/>
    <s v="LONG"/>
    <s v="B777"/>
    <n v="8"/>
    <n v="49"/>
    <n v="178"/>
    <n v="1"/>
    <n v="17"/>
    <n v="55"/>
    <m/>
    <m/>
  </r>
  <r>
    <d v="2025-04-08T00:00:00"/>
    <d v="1899-12-30T11:31:00"/>
    <s v="Morning"/>
    <s v="BA"/>
    <s v="BA8282"/>
    <s v="LHR"/>
    <s v="DFW"/>
    <s v="USA"/>
    <s v="North America"/>
    <s v="LONG"/>
    <s v="B787"/>
    <n v="0"/>
    <n v="35"/>
    <n v="179"/>
    <n v="0"/>
    <n v="12"/>
    <n v="42"/>
    <n v="214"/>
    <s v="Group B"/>
  </r>
  <r>
    <d v="2025-08-05T00:00:00"/>
    <d v="1899-12-30T15:19:00"/>
    <s v="Afternoon"/>
    <s v="BA"/>
    <s v="BA8147"/>
    <s v="LHR"/>
    <s v="FRA"/>
    <s v="Germany"/>
    <s v="Europe"/>
    <s v="SHORT"/>
    <s v="A320"/>
    <n v="0"/>
    <n v="9"/>
    <n v="171"/>
    <n v="0"/>
    <n v="7"/>
    <n v="29"/>
    <m/>
    <m/>
  </r>
  <r>
    <d v="2025-09-11T00:00:00"/>
    <d v="1899-12-30T10:07:00"/>
    <s v="Morning"/>
    <s v="BA"/>
    <s v="BA7404"/>
    <s v="LHR"/>
    <s v="VIE"/>
    <s v="Austria"/>
    <s v="Europe"/>
    <s v="SHORT"/>
    <s v="A320"/>
    <n v="0"/>
    <n v="10"/>
    <n v="170"/>
    <n v="0"/>
    <n v="15"/>
    <n v="52"/>
    <n v="180"/>
    <s v="Group A"/>
  </r>
  <r>
    <d v="2025-10-13T00:00:00"/>
    <d v="1899-12-30T15:55:00"/>
    <s v="Afternoon"/>
    <s v="BA"/>
    <s v="BA9314"/>
    <s v="LHR"/>
    <s v="DFW"/>
    <s v="USA"/>
    <s v="North America"/>
    <s v="LONG"/>
    <s v="A380"/>
    <n v="14"/>
    <n v="97"/>
    <n v="358"/>
    <n v="1"/>
    <n v="0"/>
    <n v="0"/>
    <m/>
    <m/>
  </r>
  <r>
    <d v="2025-04-24T00:00:00"/>
    <d v="1899-12-30T20:17:00"/>
    <s v="Evening"/>
    <s v="BA"/>
    <s v="BA6498"/>
    <s v="LHR"/>
    <s v="BCN"/>
    <s v="Spain"/>
    <s v="Europe"/>
    <s v="SHORT"/>
    <s v="A320"/>
    <n v="0"/>
    <n v="5"/>
    <n v="175"/>
    <n v="0"/>
    <n v="0"/>
    <n v="8"/>
    <m/>
    <m/>
  </r>
  <r>
    <d v="2025-07-09T00:00:00"/>
    <d v="1899-12-30T17:31:00"/>
    <s v="Afternoon"/>
    <s v="BA"/>
    <s v="BA4417"/>
    <s v="LHR"/>
    <s v="ORD"/>
    <s v="USA"/>
    <s v="North America"/>
    <s v="LONG"/>
    <s v="B777"/>
    <n v="0"/>
    <n v="32"/>
    <n v="304"/>
    <n v="1"/>
    <n v="11"/>
    <n v="41"/>
    <m/>
    <m/>
  </r>
  <r>
    <d v="2025-08-11T00:00:00"/>
    <d v="1899-12-30T10:51:00"/>
    <s v="Morning"/>
    <s v="BA"/>
    <s v="BA5848"/>
    <s v="LHR"/>
    <s v="BCN"/>
    <s v="Spain"/>
    <s v="Europe"/>
    <s v="SHORT"/>
    <s v="A320"/>
    <n v="0"/>
    <n v="3"/>
    <n v="177"/>
    <n v="0"/>
    <n v="8"/>
    <n v="31"/>
    <n v="180"/>
    <s v="Group A"/>
  </r>
  <r>
    <d v="2025-05-16T00:00:00"/>
    <d v="1899-12-30T19:48:00"/>
    <s v="Evening"/>
    <s v="BA"/>
    <s v="BA7516"/>
    <s v="LHR"/>
    <s v="JFK"/>
    <s v="USA"/>
    <s v="North America"/>
    <s v="LONG"/>
    <s v="B787"/>
    <n v="0"/>
    <n v="35"/>
    <n v="179"/>
    <n v="0"/>
    <n v="11"/>
    <n v="40"/>
    <m/>
    <m/>
  </r>
  <r>
    <d v="2025-06-08T00:00:00"/>
    <d v="1899-12-30T07:14:00"/>
    <s v="Morning"/>
    <s v="BA"/>
    <s v="BA7633"/>
    <s v="LHR"/>
    <s v="FRA"/>
    <s v="Germany"/>
    <s v="Europe"/>
    <s v="SHORT"/>
    <s v="A320"/>
    <n v="0"/>
    <n v="9"/>
    <n v="171"/>
    <n v="1"/>
    <n v="8"/>
    <n v="31"/>
    <n v="180"/>
    <s v="Group A"/>
  </r>
  <r>
    <d v="2025-06-24T00:00:00"/>
    <d v="1899-12-30T13:23:00"/>
    <s v="Lunchtime"/>
    <s v="BA"/>
    <s v="BA7674"/>
    <s v="LHR"/>
    <s v="CDG"/>
    <s v="France"/>
    <s v="Europe"/>
    <s v="SHORT"/>
    <s v="A320"/>
    <n v="0"/>
    <n v="13"/>
    <n v="167"/>
    <n v="2"/>
    <n v="11"/>
    <n v="39"/>
    <m/>
    <m/>
  </r>
  <r>
    <d v="2025-08-29T00:00:00"/>
    <d v="1899-12-30T06:15:00"/>
    <s v="Morning"/>
    <s v="BA"/>
    <s v="BA9567"/>
    <s v="LHR"/>
    <s v="MAD"/>
    <s v="Spain"/>
    <s v="Europe"/>
    <s v="SHORT"/>
    <s v="A320"/>
    <n v="0"/>
    <n v="5"/>
    <n v="175"/>
    <n v="0"/>
    <n v="3"/>
    <n v="18"/>
    <n v="180"/>
    <s v="Group A"/>
  </r>
  <r>
    <d v="2025-05-17T00:00:00"/>
    <d v="1899-12-30T20:19:00"/>
    <s v="Evening"/>
    <s v="BA"/>
    <s v="BA7866"/>
    <s v="LHR"/>
    <s v="IST"/>
    <s v="Turkey"/>
    <s v="Europe"/>
    <s v="SHORT"/>
    <s v="A320"/>
    <n v="0"/>
    <n v="10"/>
    <n v="170"/>
    <n v="0"/>
    <n v="11"/>
    <n v="39"/>
    <m/>
    <m/>
  </r>
  <r>
    <d v="2025-09-22T00:00:00"/>
    <d v="1899-12-30T15:22:00"/>
    <s v="Afternoon"/>
    <s v="BA"/>
    <s v="BA5275"/>
    <s v="LHR"/>
    <s v="MUC"/>
    <s v="Germany"/>
    <s v="Europe"/>
    <s v="SHORT"/>
    <s v="A320"/>
    <n v="0"/>
    <n v="16"/>
    <n v="164"/>
    <n v="2"/>
    <n v="13"/>
    <n v="46"/>
    <m/>
    <m/>
  </r>
  <r>
    <d v="2025-06-07T00:00:00"/>
    <d v="1899-12-30T17:54:00"/>
    <s v="Afternoon"/>
    <s v="BA"/>
    <s v="BA8154"/>
    <s v="LHR"/>
    <s v="CDG"/>
    <s v="France"/>
    <s v="Europe"/>
    <s v="SHORT"/>
    <s v="A320"/>
    <n v="0"/>
    <n v="4"/>
    <n v="176"/>
    <n v="1"/>
    <n v="14"/>
    <n v="49"/>
    <m/>
    <m/>
  </r>
  <r>
    <d v="2025-04-25T00:00:00"/>
    <d v="1899-12-30T12:20:00"/>
    <s v="Lunchtime"/>
    <s v="BA"/>
    <s v="BA6650"/>
    <s v="LHR"/>
    <s v="IST"/>
    <s v="Turkey"/>
    <s v="Europe"/>
    <s v="SHORT"/>
    <s v="A320"/>
    <n v="0"/>
    <n v="9"/>
    <n v="171"/>
    <n v="0"/>
    <n v="19"/>
    <n v="62"/>
    <m/>
    <m/>
  </r>
  <r>
    <d v="2025-06-05T00:00:00"/>
    <d v="1899-12-30T22:29:00"/>
    <s v="Evening"/>
    <s v="BA"/>
    <s v="BA1538"/>
    <s v="LHR"/>
    <s v="DXB"/>
    <s v="UAE"/>
    <s v="Middle East"/>
    <s v="LONG"/>
    <s v="B787"/>
    <n v="0"/>
    <n v="35"/>
    <n v="179"/>
    <n v="0"/>
    <n v="9"/>
    <n v="34"/>
    <m/>
    <m/>
  </r>
  <r>
    <d v="2025-08-02T00:00:00"/>
    <d v="1899-12-30T11:17:00"/>
    <s v="Morning"/>
    <s v="BA"/>
    <s v="BA3661"/>
    <s v="LHR"/>
    <s v="CDG"/>
    <s v="France"/>
    <s v="Europe"/>
    <s v="SHORT"/>
    <s v="A320"/>
    <n v="0"/>
    <n v="17"/>
    <n v="163"/>
    <n v="0"/>
    <n v="9"/>
    <n v="35"/>
    <n v="180"/>
    <s v="Group A"/>
  </r>
  <r>
    <d v="2025-06-28T00:00:00"/>
    <d v="1899-12-30T08:38:00"/>
    <s v="Morning"/>
    <s v="BA"/>
    <s v="BA1619"/>
    <s v="LHR"/>
    <s v="CDG"/>
    <s v="France"/>
    <s v="Europe"/>
    <s v="SHORT"/>
    <s v="A320"/>
    <n v="0"/>
    <n v="4"/>
    <n v="176"/>
    <n v="0"/>
    <n v="0"/>
    <n v="7"/>
    <n v="180"/>
    <s v="Group A"/>
  </r>
  <r>
    <d v="2025-04-10T00:00:00"/>
    <d v="1899-12-30T09:57:00"/>
    <s v="Morning"/>
    <s v="BA"/>
    <s v="BA3094"/>
    <s v="LHR"/>
    <s v="JFK"/>
    <s v="USA"/>
    <s v="North America"/>
    <s v="LONG"/>
    <s v="A380"/>
    <n v="14"/>
    <n v="97"/>
    <n v="358"/>
    <n v="2"/>
    <n v="5"/>
    <n v="22"/>
    <n v="469"/>
    <s v="Group B"/>
  </r>
  <r>
    <d v="2025-09-21T00:00:00"/>
    <d v="1899-12-30T07:25:00"/>
    <s v="Morning"/>
    <s v="BA"/>
    <s v="BA2373"/>
    <s v="LHR"/>
    <s v="AMS"/>
    <s v="Netherlands"/>
    <s v="Europe"/>
    <s v="SHORT"/>
    <s v="A320"/>
    <n v="0"/>
    <n v="13"/>
    <n v="167"/>
    <n v="0"/>
    <n v="7"/>
    <n v="27"/>
    <n v="180"/>
    <s v="Group A"/>
  </r>
  <r>
    <d v="2025-08-13T00:00:00"/>
    <d v="1899-12-30T09:26:00"/>
    <s v="Morning"/>
    <s v="BA"/>
    <s v="BA5251"/>
    <s v="LHR"/>
    <s v="ZRH"/>
    <s v="Switzerland"/>
    <s v="Europe"/>
    <s v="SHORT"/>
    <s v="A320"/>
    <n v="0"/>
    <n v="15"/>
    <n v="165"/>
    <n v="0"/>
    <n v="14"/>
    <n v="47"/>
    <n v="180"/>
    <s v="Group A"/>
  </r>
  <r>
    <d v="2025-05-06T00:00:00"/>
    <d v="1899-12-30T15:46:00"/>
    <s v="Afternoon"/>
    <s v="BA"/>
    <s v="BA2585"/>
    <s v="LHR"/>
    <s v="FRA"/>
    <s v="Germany"/>
    <s v="Europe"/>
    <s v="SHORT"/>
    <s v="A320"/>
    <n v="0"/>
    <n v="20"/>
    <n v="160"/>
    <n v="0"/>
    <n v="4"/>
    <n v="21"/>
    <m/>
    <m/>
  </r>
  <r>
    <d v="2025-08-25T00:00:00"/>
    <d v="1899-12-30T19:37:00"/>
    <s v="Evening"/>
    <s v="BA"/>
    <s v="BA6243"/>
    <s v="LHR"/>
    <s v="MAD"/>
    <s v="Spain"/>
    <s v="Europe"/>
    <s v="SHORT"/>
    <s v="A320"/>
    <n v="0"/>
    <n v="16"/>
    <n v="164"/>
    <n v="0"/>
    <n v="12"/>
    <n v="43"/>
    <m/>
    <m/>
  </r>
  <r>
    <d v="2025-04-03T00:00:00"/>
    <d v="1899-12-30T12:13:00"/>
    <s v="Lunchtime"/>
    <s v="BA"/>
    <s v="BA4672"/>
    <s v="LHR"/>
    <s v="HND"/>
    <s v="Japan"/>
    <s v="Asia"/>
    <s v="LONG"/>
    <s v="B777"/>
    <n v="0"/>
    <n v="48"/>
    <n v="224"/>
    <n v="0"/>
    <n v="8"/>
    <n v="30"/>
    <m/>
    <m/>
  </r>
  <r>
    <d v="2025-10-11T00:00:00"/>
    <d v="1899-12-30T22:20:00"/>
    <s v="Evening"/>
    <s v="BA"/>
    <s v="BA9992"/>
    <s v="LHR"/>
    <s v="MAD"/>
    <s v="Spain"/>
    <s v="Europe"/>
    <s v="SHORT"/>
    <s v="A320"/>
    <n v="0"/>
    <n v="13"/>
    <n v="167"/>
    <n v="0"/>
    <n v="7"/>
    <n v="28"/>
    <m/>
    <m/>
  </r>
  <r>
    <d v="2025-08-22T00:00:00"/>
    <d v="1899-12-30T21:12:00"/>
    <s v="Evening"/>
    <s v="BA"/>
    <s v="BA2758"/>
    <s v="LHR"/>
    <s v="BCN"/>
    <s v="Spain"/>
    <s v="Europe"/>
    <s v="SHORT"/>
    <s v="A320"/>
    <n v="0"/>
    <n v="19"/>
    <n v="161"/>
    <n v="0"/>
    <n v="9"/>
    <n v="34"/>
    <m/>
    <m/>
  </r>
  <r>
    <d v="2025-08-11T00:00:00"/>
    <d v="1899-12-30T08:55:00"/>
    <s v="Morning"/>
    <s v="BA"/>
    <s v="BA4768"/>
    <s v="LHR"/>
    <s v="DFW"/>
    <s v="USA"/>
    <s v="North America"/>
    <s v="LONG"/>
    <s v="B777"/>
    <n v="8"/>
    <n v="49"/>
    <n v="178"/>
    <n v="0"/>
    <n v="6"/>
    <n v="24"/>
    <n v="235"/>
    <s v="Group B"/>
  </r>
  <r>
    <d v="2025-06-19T00:00:00"/>
    <d v="1899-12-30T13:59:00"/>
    <s v="Lunchtime"/>
    <s v="BA"/>
    <s v="BA6346"/>
    <s v="LHR"/>
    <s v="BCN"/>
    <s v="Spain"/>
    <s v="Europe"/>
    <s v="SHORT"/>
    <s v="A320"/>
    <n v="0"/>
    <n v="11"/>
    <n v="169"/>
    <n v="0"/>
    <n v="5"/>
    <n v="24"/>
    <m/>
    <m/>
  </r>
  <r>
    <d v="2025-09-12T00:00:00"/>
    <d v="1899-12-30T09:30:00"/>
    <s v="Morning"/>
    <s v="BA"/>
    <s v="BA6665"/>
    <s v="LHR"/>
    <s v="MAD"/>
    <s v="Spain"/>
    <s v="Europe"/>
    <s v="SHORT"/>
    <s v="A320"/>
    <n v="0"/>
    <n v="8"/>
    <n v="172"/>
    <n v="0"/>
    <n v="0"/>
    <n v="4"/>
    <n v="180"/>
    <s v="Group A"/>
  </r>
  <r>
    <d v="2025-05-14T00:00:00"/>
    <d v="1899-12-30T12:19:00"/>
    <s v="Lunchtime"/>
    <s v="BA"/>
    <s v="BA5707"/>
    <s v="LHR"/>
    <s v="ZRH"/>
    <s v="Switzerland"/>
    <s v="Europe"/>
    <s v="SHORT"/>
    <s v="A320"/>
    <n v="0"/>
    <n v="14"/>
    <n v="166"/>
    <n v="0"/>
    <n v="6"/>
    <n v="26"/>
    <m/>
    <m/>
  </r>
  <r>
    <d v="2025-06-11T00:00:00"/>
    <d v="1899-12-30T18:24:00"/>
    <s v="Evening"/>
    <s v="BA"/>
    <s v="BA4835"/>
    <s v="LHR"/>
    <s v="DFW"/>
    <s v="USA"/>
    <s v="North America"/>
    <s v="LONG"/>
    <s v="B787"/>
    <n v="8"/>
    <n v="42"/>
    <n v="166"/>
    <n v="0"/>
    <n v="5"/>
    <n v="23"/>
    <m/>
    <m/>
  </r>
  <r>
    <d v="2025-10-08T00:00:00"/>
    <d v="1899-12-30T13:41:00"/>
    <s v="Lunchtime"/>
    <s v="BA"/>
    <s v="BA2214"/>
    <s v="LHR"/>
    <s v="JFK"/>
    <s v="USA"/>
    <s v="North America"/>
    <s v="LONG"/>
    <s v="B787"/>
    <n v="0"/>
    <n v="35"/>
    <n v="179"/>
    <n v="0"/>
    <n v="5"/>
    <n v="22"/>
    <m/>
    <m/>
  </r>
  <r>
    <d v="2025-09-05T00:00:00"/>
    <d v="1899-12-30T06:37:00"/>
    <s v="Morning"/>
    <s v="BA"/>
    <s v="BA9855"/>
    <s v="LHR"/>
    <s v="DFW"/>
    <s v="USA"/>
    <s v="North America"/>
    <s v="LONG"/>
    <s v="A350"/>
    <n v="0"/>
    <n v="56"/>
    <n v="275"/>
    <n v="0"/>
    <n v="10"/>
    <n v="37"/>
    <n v="331"/>
    <s v="Group B"/>
  </r>
  <r>
    <d v="2025-05-11T00:00:00"/>
    <d v="1899-12-30T19:52:00"/>
    <s v="Evening"/>
    <s v="BA"/>
    <s v="BA2207"/>
    <s v="LHR"/>
    <s v="AMS"/>
    <s v="Netherlands"/>
    <s v="Europe"/>
    <s v="SHORT"/>
    <s v="A320"/>
    <n v="0"/>
    <n v="18"/>
    <n v="162"/>
    <n v="6"/>
    <n v="11"/>
    <n v="41"/>
    <m/>
    <m/>
  </r>
  <r>
    <d v="2025-05-05T00:00:00"/>
    <d v="1899-12-30T06:20:00"/>
    <s v="Morning"/>
    <s v="BA"/>
    <s v="BA3968"/>
    <s v="LHR"/>
    <s v="DXB"/>
    <s v="UAE"/>
    <s v="Middle East"/>
    <s v="LONG"/>
    <s v="B787"/>
    <n v="0"/>
    <n v="35"/>
    <n v="179"/>
    <n v="2"/>
    <n v="9"/>
    <n v="34"/>
    <n v="214"/>
    <s v="Group C"/>
  </r>
  <r>
    <d v="2025-09-10T00:00:00"/>
    <d v="1899-12-30T14:23:00"/>
    <s v="Afternoon"/>
    <s v="BA"/>
    <s v="BA3334"/>
    <s v="LHR"/>
    <s v="LAX"/>
    <s v="USA"/>
    <s v="North America"/>
    <s v="LONG"/>
    <s v="B787"/>
    <n v="0"/>
    <n v="35"/>
    <n v="179"/>
    <n v="0"/>
    <n v="13"/>
    <n v="46"/>
    <m/>
    <m/>
  </r>
  <r>
    <d v="2025-07-12T00:00:00"/>
    <d v="1899-12-30T14:16:00"/>
    <s v="Afternoon"/>
    <s v="BA"/>
    <s v="BA1335"/>
    <s v="LHR"/>
    <s v="AMS"/>
    <s v="Netherlands"/>
    <s v="Europe"/>
    <s v="SHORT"/>
    <s v="A320"/>
    <n v="0"/>
    <n v="4"/>
    <n v="176"/>
    <n v="1"/>
    <n v="11"/>
    <n v="39"/>
    <m/>
    <m/>
  </r>
  <r>
    <d v="2025-06-30T00:00:00"/>
    <d v="1899-12-30T22:40:00"/>
    <s v="Evening"/>
    <s v="BA"/>
    <s v="BA2929"/>
    <s v="LHR"/>
    <s v="JFK"/>
    <s v="USA"/>
    <s v="North America"/>
    <s v="LONG"/>
    <s v="B777"/>
    <n v="0"/>
    <n v="32"/>
    <n v="300"/>
    <n v="0"/>
    <n v="6"/>
    <n v="26"/>
    <m/>
    <m/>
  </r>
  <r>
    <d v="2025-04-21T00:00:00"/>
    <d v="1899-12-30T08:27:00"/>
    <s v="Morning"/>
    <s v="BA"/>
    <s v="BA7030"/>
    <s v="LHR"/>
    <s v="DFW"/>
    <s v="USA"/>
    <s v="North America"/>
    <s v="LONG"/>
    <s v="B787"/>
    <n v="8"/>
    <n v="42"/>
    <n v="166"/>
    <n v="0"/>
    <n v="5"/>
    <n v="23"/>
    <n v="216"/>
    <s v="Group B"/>
  </r>
  <r>
    <d v="2025-09-28T00:00:00"/>
    <d v="1899-12-30T07:03:00"/>
    <s v="Morning"/>
    <s v="BA"/>
    <s v="BA8936"/>
    <s v="LHR"/>
    <s v="MUC"/>
    <s v="Germany"/>
    <s v="Europe"/>
    <s v="SHORT"/>
    <s v="A320"/>
    <n v="0"/>
    <n v="15"/>
    <n v="165"/>
    <n v="0"/>
    <n v="9"/>
    <n v="35"/>
    <n v="180"/>
    <s v="Group A"/>
  </r>
  <r>
    <d v="2025-06-13T00:00:00"/>
    <d v="1899-12-30T19:35:00"/>
    <s v="Evening"/>
    <s v="BA"/>
    <s v="BA4084"/>
    <s v="LHR"/>
    <s v="ZRH"/>
    <s v="Switzerland"/>
    <s v="Europe"/>
    <s v="SHORT"/>
    <s v="A320"/>
    <n v="0"/>
    <n v="7"/>
    <n v="173"/>
    <n v="0"/>
    <n v="11"/>
    <n v="39"/>
    <m/>
    <m/>
  </r>
  <r>
    <d v="2025-08-23T00:00:00"/>
    <d v="1899-12-30T15:48:00"/>
    <s v="Afternoon"/>
    <s v="BA"/>
    <s v="BA1045"/>
    <s v="LHR"/>
    <s v="MAD"/>
    <s v="Spain"/>
    <s v="Europe"/>
    <s v="SHORT"/>
    <s v="A320"/>
    <n v="0"/>
    <n v="13"/>
    <n v="167"/>
    <n v="0"/>
    <n v="15"/>
    <n v="52"/>
    <m/>
    <m/>
  </r>
  <r>
    <d v="2025-09-07T00:00:00"/>
    <d v="1899-12-30T13:11:00"/>
    <s v="Lunchtime"/>
    <s v="BA"/>
    <s v="BA8428"/>
    <s v="LHR"/>
    <s v="JFK"/>
    <s v="USA"/>
    <s v="North America"/>
    <s v="LONG"/>
    <s v="B777"/>
    <n v="8"/>
    <n v="49"/>
    <n v="178"/>
    <n v="1"/>
    <n v="14"/>
    <n v="49"/>
    <m/>
    <m/>
  </r>
  <r>
    <d v="2025-06-11T00:00:00"/>
    <d v="1899-12-30T15:12:00"/>
    <s v="Afternoon"/>
    <s v="BA"/>
    <s v="BA3188"/>
    <s v="LHR"/>
    <s v="CDG"/>
    <s v="France"/>
    <s v="Europe"/>
    <s v="SHORT"/>
    <s v="A320"/>
    <n v="0"/>
    <n v="1"/>
    <n v="179"/>
    <n v="1"/>
    <n v="5"/>
    <n v="22"/>
    <m/>
    <m/>
  </r>
  <r>
    <d v="2025-04-28T00:00:00"/>
    <d v="1899-12-30T06:01:00"/>
    <s v="Morning"/>
    <s v="BA"/>
    <s v="BA8087"/>
    <s v="LHR"/>
    <s v="HND"/>
    <s v="Japan"/>
    <s v="Asia"/>
    <s v="LONG"/>
    <s v="B787"/>
    <n v="8"/>
    <n v="42"/>
    <n v="166"/>
    <n v="0"/>
    <n v="7"/>
    <n v="29"/>
    <n v="216"/>
    <s v="Group C"/>
  </r>
  <r>
    <d v="2025-09-19T00:00:00"/>
    <d v="1899-12-30T11:22:00"/>
    <s v="Morning"/>
    <s v="BA"/>
    <s v="BA1962"/>
    <s v="LHR"/>
    <s v="DXB"/>
    <s v="UAE"/>
    <s v="Middle East"/>
    <s v="LONG"/>
    <s v="B787"/>
    <n v="8"/>
    <n v="48"/>
    <n v="200"/>
    <n v="0"/>
    <n v="11"/>
    <n v="41"/>
    <n v="256"/>
    <s v="Group C"/>
  </r>
  <r>
    <d v="2025-04-28T00:00:00"/>
    <d v="1899-12-30T15:26:00"/>
    <s v="Afternoon"/>
    <s v="BA"/>
    <s v="BA6997"/>
    <s v="LHR"/>
    <s v="JFK"/>
    <s v="USA"/>
    <s v="North America"/>
    <s v="LONG"/>
    <s v="B777"/>
    <n v="8"/>
    <n v="49"/>
    <n v="178"/>
    <n v="0"/>
    <n v="14"/>
    <n v="47"/>
    <m/>
    <m/>
  </r>
  <r>
    <d v="2025-10-25T00:00:00"/>
    <d v="1899-12-30T22:37:00"/>
    <s v="Evening"/>
    <s v="BA"/>
    <s v="BA7564"/>
    <s v="LHR"/>
    <s v="ZRH"/>
    <s v="Switzerland"/>
    <s v="Europe"/>
    <s v="SHORT"/>
    <s v="A320"/>
    <n v="0"/>
    <n v="11"/>
    <n v="169"/>
    <n v="0"/>
    <n v="13"/>
    <n v="45"/>
    <m/>
    <m/>
  </r>
  <r>
    <d v="2025-08-12T00:00:00"/>
    <d v="1899-12-30T12:01:00"/>
    <s v="Lunchtime"/>
    <s v="BA"/>
    <s v="BA6434"/>
    <s v="LHR"/>
    <s v="VIE"/>
    <s v="Austria"/>
    <s v="Europe"/>
    <s v="SHORT"/>
    <s v="A320"/>
    <n v="0"/>
    <n v="18"/>
    <n v="162"/>
    <n v="7"/>
    <n v="7"/>
    <n v="29"/>
    <m/>
    <m/>
  </r>
  <r>
    <d v="2025-04-15T00:00:00"/>
    <d v="1899-12-30T20:38:00"/>
    <s v="Evening"/>
    <s v="BA"/>
    <s v="BA9584"/>
    <s v="LHR"/>
    <s v="DFW"/>
    <s v="USA"/>
    <s v="North America"/>
    <s v="LONG"/>
    <s v="B777"/>
    <n v="8"/>
    <n v="49"/>
    <n v="178"/>
    <n v="1"/>
    <n v="1"/>
    <n v="11"/>
    <m/>
    <m/>
  </r>
  <r>
    <d v="2025-05-30T00:00:00"/>
    <d v="1899-12-30T18:15:00"/>
    <s v="Evening"/>
    <s v="BA"/>
    <s v="BA1517"/>
    <s v="LHR"/>
    <s v="AMS"/>
    <s v="Netherlands"/>
    <s v="Europe"/>
    <s v="SHORT"/>
    <s v="A320"/>
    <n v="0"/>
    <n v="13"/>
    <n v="167"/>
    <n v="3"/>
    <n v="2"/>
    <n v="15"/>
    <m/>
    <m/>
  </r>
  <r>
    <d v="2025-09-26T00:00:00"/>
    <d v="1899-12-30T16:45:00"/>
    <s v="Afternoon"/>
    <s v="BA"/>
    <s v="BA1596"/>
    <s v="LHR"/>
    <s v="ZRH"/>
    <s v="Switzerland"/>
    <s v="Europe"/>
    <s v="SHORT"/>
    <s v="A320"/>
    <n v="0"/>
    <n v="1"/>
    <n v="179"/>
    <n v="1"/>
    <n v="9"/>
    <n v="35"/>
    <m/>
    <m/>
  </r>
  <r>
    <d v="2025-07-01T00:00:00"/>
    <d v="1899-12-30T18:14:00"/>
    <s v="Evening"/>
    <s v="BA"/>
    <s v="BA5912"/>
    <s v="LHR"/>
    <s v="JFK"/>
    <s v="USA"/>
    <s v="North America"/>
    <s v="LONG"/>
    <s v="B787"/>
    <n v="0"/>
    <n v="31"/>
    <n v="173"/>
    <n v="0"/>
    <n v="10"/>
    <n v="36"/>
    <m/>
    <m/>
  </r>
  <r>
    <d v="2025-06-23T00:00:00"/>
    <d v="1899-12-30T12:05:00"/>
    <s v="Lunchtime"/>
    <s v="BA"/>
    <s v="BA2753"/>
    <s v="LHR"/>
    <s v="LAX"/>
    <s v="USA"/>
    <s v="North America"/>
    <s v="LONG"/>
    <s v="B777"/>
    <n v="0"/>
    <n v="32"/>
    <n v="300"/>
    <n v="0"/>
    <n v="2"/>
    <n v="13"/>
    <m/>
    <m/>
  </r>
  <r>
    <d v="2025-06-04T00:00:00"/>
    <d v="1899-12-30T10:13:00"/>
    <s v="Morning"/>
    <s v="BA"/>
    <s v="BA7291"/>
    <s v="LHR"/>
    <s v="DFW"/>
    <s v="USA"/>
    <s v="North America"/>
    <s v="LONG"/>
    <s v="B777"/>
    <n v="0"/>
    <n v="32"/>
    <n v="300"/>
    <n v="0"/>
    <n v="8"/>
    <n v="31"/>
    <n v="332"/>
    <s v="Group B"/>
  </r>
  <r>
    <d v="2025-07-26T00:00:00"/>
    <d v="1899-12-30T07:15:00"/>
    <s v="Morning"/>
    <s v="BA"/>
    <s v="BA6579"/>
    <s v="LHR"/>
    <s v="FRA"/>
    <s v="Germany"/>
    <s v="Europe"/>
    <s v="SHORT"/>
    <s v="A320"/>
    <n v="0"/>
    <n v="17"/>
    <n v="163"/>
    <n v="0"/>
    <n v="11"/>
    <n v="40"/>
    <n v="180"/>
    <s v="Group A"/>
  </r>
  <r>
    <d v="2025-06-11T00:00:00"/>
    <d v="1899-12-30T18:51:00"/>
    <s v="Evening"/>
    <s v="BA"/>
    <s v="BA7239"/>
    <s v="LHR"/>
    <s v="CDG"/>
    <s v="France"/>
    <s v="Europe"/>
    <s v="SHORT"/>
    <s v="A320"/>
    <n v="0"/>
    <n v="9"/>
    <n v="171"/>
    <n v="1"/>
    <n v="1"/>
    <n v="12"/>
    <m/>
    <m/>
  </r>
  <r>
    <d v="2025-04-03T00:00:00"/>
    <d v="1899-12-30T13:55:00"/>
    <s v="Lunchtime"/>
    <s v="BA"/>
    <s v="BA9083"/>
    <s v="LHR"/>
    <s v="DXB"/>
    <s v="UAE"/>
    <s v="Middle East"/>
    <s v="LONG"/>
    <s v="B787"/>
    <n v="8"/>
    <n v="42"/>
    <n v="166"/>
    <n v="0"/>
    <n v="14"/>
    <n v="48"/>
    <m/>
    <m/>
  </r>
  <r>
    <d v="2025-07-19T00:00:00"/>
    <d v="1899-12-30T19:33:00"/>
    <s v="Evening"/>
    <s v="BA"/>
    <s v="BA3242"/>
    <s v="LHR"/>
    <s v="AMS"/>
    <s v="Netherlands"/>
    <s v="Europe"/>
    <s v="SHORT"/>
    <s v="A320"/>
    <n v="0"/>
    <n v="11"/>
    <n v="169"/>
    <n v="0"/>
    <n v="6"/>
    <n v="24"/>
    <m/>
    <m/>
  </r>
  <r>
    <d v="2025-08-18T00:00:00"/>
    <d v="1899-12-30T21:59:00"/>
    <s v="Evening"/>
    <s v="BA"/>
    <s v="BA7668"/>
    <s v="LHR"/>
    <s v="CDG"/>
    <s v="France"/>
    <s v="Europe"/>
    <s v="SHORT"/>
    <s v="A320"/>
    <n v="0"/>
    <n v="16"/>
    <n v="164"/>
    <n v="1"/>
    <n v="15"/>
    <n v="50"/>
    <m/>
    <m/>
  </r>
  <r>
    <d v="2025-06-03T00:00:00"/>
    <d v="1899-12-30T12:34:00"/>
    <s v="Lunchtime"/>
    <s v="BA"/>
    <s v="BA5611"/>
    <s v="LHR"/>
    <s v="JFK"/>
    <s v="USA"/>
    <s v="North America"/>
    <s v="LONG"/>
    <s v="B787"/>
    <n v="8"/>
    <n v="48"/>
    <n v="200"/>
    <n v="1"/>
    <n v="5"/>
    <n v="22"/>
    <m/>
    <m/>
  </r>
  <r>
    <d v="2025-09-30T00:00:00"/>
    <d v="1899-12-30T19:13:00"/>
    <s v="Evening"/>
    <s v="BA"/>
    <s v="BA7458"/>
    <s v="LHR"/>
    <s v="IST"/>
    <s v="Turkey"/>
    <s v="Europe"/>
    <s v="SHORT"/>
    <s v="A320"/>
    <n v="0"/>
    <n v="9"/>
    <n v="171"/>
    <n v="0"/>
    <n v="2"/>
    <n v="14"/>
    <m/>
    <m/>
  </r>
  <r>
    <d v="2025-07-27T00:00:00"/>
    <d v="1899-12-30T18:32:00"/>
    <s v="Evening"/>
    <s v="BA"/>
    <s v="BA4111"/>
    <s v="LHR"/>
    <s v="AMS"/>
    <s v="Netherlands"/>
    <s v="Europe"/>
    <s v="SHORT"/>
    <s v="A320"/>
    <n v="0"/>
    <n v="7"/>
    <n v="173"/>
    <n v="1"/>
    <n v="5"/>
    <n v="23"/>
    <m/>
    <m/>
  </r>
  <r>
    <d v="2025-04-20T00:00:00"/>
    <d v="1899-12-30T10:09:00"/>
    <s v="Morning"/>
    <s v="BA"/>
    <s v="BA8858"/>
    <s v="LHR"/>
    <s v="LAX"/>
    <s v="USA"/>
    <s v="North America"/>
    <s v="LONG"/>
    <s v="B777"/>
    <n v="8"/>
    <n v="49"/>
    <n v="178"/>
    <n v="0"/>
    <n v="7"/>
    <n v="29"/>
    <n v="235"/>
    <s v="Group B"/>
  </r>
  <r>
    <d v="2025-10-04T00:00:00"/>
    <d v="1899-12-30T06:33:00"/>
    <s v="Morning"/>
    <s v="BA"/>
    <s v="BA1621"/>
    <s v="LHR"/>
    <s v="VIE"/>
    <s v="Austria"/>
    <s v="Europe"/>
    <s v="SHORT"/>
    <s v="A320"/>
    <n v="0"/>
    <n v="20"/>
    <n v="160"/>
    <n v="0"/>
    <n v="6"/>
    <n v="24"/>
    <n v="180"/>
    <s v="Group A"/>
  </r>
  <r>
    <d v="2025-10-03T00:00:00"/>
    <d v="1899-12-30T08:22:00"/>
    <s v="Morning"/>
    <s v="BA"/>
    <s v="BA8260"/>
    <s v="LHR"/>
    <s v="ORD"/>
    <s v="USA"/>
    <s v="North America"/>
    <s v="LONG"/>
    <s v="B777"/>
    <n v="0"/>
    <n v="32"/>
    <n v="300"/>
    <n v="0"/>
    <n v="7"/>
    <n v="27"/>
    <n v="332"/>
    <s v="Group B"/>
  </r>
  <r>
    <d v="2025-04-26T00:00:00"/>
    <d v="1899-12-30T08:39:00"/>
    <s v="Morning"/>
    <s v="BA"/>
    <s v="BA5397"/>
    <s v="LHR"/>
    <s v="BCN"/>
    <s v="Spain"/>
    <s v="Europe"/>
    <s v="SHORT"/>
    <s v="A320"/>
    <n v="0"/>
    <n v="15"/>
    <n v="165"/>
    <n v="0"/>
    <n v="10"/>
    <n v="36"/>
    <n v="180"/>
    <s v="Group A"/>
  </r>
  <r>
    <d v="2025-07-20T00:00:00"/>
    <d v="1899-12-30T22:01:00"/>
    <s v="Evening"/>
    <s v="BA"/>
    <s v="BA4529"/>
    <s v="LHR"/>
    <s v="HND"/>
    <s v="Japan"/>
    <s v="Asia"/>
    <s v="LONG"/>
    <s v="B787"/>
    <n v="0"/>
    <n v="31"/>
    <n v="173"/>
    <n v="0"/>
    <n v="7"/>
    <n v="28"/>
    <m/>
    <m/>
  </r>
  <r>
    <d v="2025-08-14T00:00:00"/>
    <d v="1899-12-30T09:34:00"/>
    <s v="Morning"/>
    <s v="BA"/>
    <s v="BA2928"/>
    <s v="LHR"/>
    <s v="DFW"/>
    <s v="USA"/>
    <s v="North America"/>
    <s v="LONG"/>
    <s v="B777"/>
    <n v="8"/>
    <n v="49"/>
    <n v="178"/>
    <n v="0"/>
    <n v="7"/>
    <n v="29"/>
    <n v="235"/>
    <s v="Group B"/>
  </r>
  <r>
    <d v="2025-07-01T00:00:00"/>
    <d v="1899-12-30T09:00:00"/>
    <s v="Morning"/>
    <s v="BA"/>
    <s v="BA1646"/>
    <s v="LHR"/>
    <s v="MAD"/>
    <s v="Spain"/>
    <s v="Europe"/>
    <s v="SHORT"/>
    <s v="A320"/>
    <n v="0"/>
    <n v="16"/>
    <n v="164"/>
    <n v="1"/>
    <n v="0"/>
    <n v="4"/>
    <n v="180"/>
    <s v="Group A"/>
  </r>
  <r>
    <d v="2025-05-06T00:00:00"/>
    <d v="1899-12-30T15:15:00"/>
    <s v="Afternoon"/>
    <s v="BA"/>
    <s v="BA9522"/>
    <s v="LHR"/>
    <s v="FRA"/>
    <s v="Germany"/>
    <s v="Europe"/>
    <s v="SHORT"/>
    <s v="A320"/>
    <n v="0"/>
    <n v="8"/>
    <n v="172"/>
    <n v="2"/>
    <n v="10"/>
    <n v="36"/>
    <m/>
    <m/>
  </r>
  <r>
    <d v="2025-04-01T00:00:00"/>
    <d v="1899-12-30T16:37:00"/>
    <s v="Afternoon"/>
    <s v="BA"/>
    <s v="BA6668"/>
    <s v="LHR"/>
    <s v="JFK"/>
    <s v="USA"/>
    <s v="North America"/>
    <s v="LONG"/>
    <s v="B787"/>
    <n v="0"/>
    <n v="35"/>
    <n v="179"/>
    <n v="0"/>
    <n v="7"/>
    <n v="29"/>
    <m/>
    <m/>
  </r>
  <r>
    <d v="2025-04-06T00:00:00"/>
    <d v="1899-12-30T19:32:00"/>
    <s v="Evening"/>
    <s v="BA"/>
    <s v="BA9443"/>
    <s v="LHR"/>
    <s v="ORD"/>
    <s v="USA"/>
    <s v="North America"/>
    <s v="LONG"/>
    <s v="B777"/>
    <n v="8"/>
    <n v="49"/>
    <n v="178"/>
    <n v="1"/>
    <n v="17"/>
    <n v="55"/>
    <m/>
    <m/>
  </r>
  <r>
    <d v="2025-08-16T00:00:00"/>
    <d v="1899-12-30T17:48:00"/>
    <s v="Afternoon"/>
    <s v="BA"/>
    <s v="BA2034"/>
    <s v="LHR"/>
    <s v="MAD"/>
    <s v="Spain"/>
    <s v="Europe"/>
    <s v="SHORT"/>
    <s v="A320"/>
    <n v="0"/>
    <n v="3"/>
    <n v="177"/>
    <n v="0"/>
    <n v="3"/>
    <n v="16"/>
    <m/>
    <m/>
  </r>
  <r>
    <d v="2025-07-16T00:00:00"/>
    <d v="1899-12-30T12:50:00"/>
    <s v="Lunchtime"/>
    <s v="BA"/>
    <s v="BA9472"/>
    <s v="LHR"/>
    <s v="VIE"/>
    <s v="Austria"/>
    <s v="Europe"/>
    <s v="SHORT"/>
    <s v="A320"/>
    <n v="0"/>
    <n v="19"/>
    <n v="161"/>
    <n v="0"/>
    <n v="0"/>
    <n v="2"/>
    <m/>
    <m/>
  </r>
  <r>
    <d v="2025-07-19T00:00:00"/>
    <d v="1899-12-30T22:07:00"/>
    <s v="Evening"/>
    <s v="BA"/>
    <s v="BA5988"/>
    <s v="LHR"/>
    <s v="IST"/>
    <s v="Turkey"/>
    <s v="Europe"/>
    <s v="SHORT"/>
    <s v="A320"/>
    <n v="0"/>
    <n v="1"/>
    <n v="179"/>
    <n v="1"/>
    <n v="11"/>
    <n v="40"/>
    <m/>
    <m/>
  </r>
  <r>
    <d v="2025-07-10T00:00:00"/>
    <d v="1899-12-30T16:05:00"/>
    <s v="Afternoon"/>
    <s v="BA"/>
    <s v="BA1127"/>
    <s v="LHR"/>
    <s v="DFW"/>
    <s v="USA"/>
    <s v="North America"/>
    <s v="LONG"/>
    <s v="B787"/>
    <n v="0"/>
    <n v="35"/>
    <n v="179"/>
    <n v="0"/>
    <n v="10"/>
    <n v="36"/>
    <m/>
    <m/>
  </r>
  <r>
    <d v="2025-05-30T00:00:00"/>
    <d v="1899-12-30T16:52:00"/>
    <s v="Afternoon"/>
    <s v="BA"/>
    <s v="BA3721"/>
    <s v="LHR"/>
    <s v="LAX"/>
    <s v="USA"/>
    <s v="North America"/>
    <s v="LONG"/>
    <s v="B787"/>
    <n v="8"/>
    <n v="42"/>
    <n v="166"/>
    <n v="0"/>
    <n v="2"/>
    <n v="15"/>
    <m/>
    <m/>
  </r>
  <r>
    <d v="2025-10-03T00:00:00"/>
    <d v="1899-12-30T22:55:00"/>
    <s v="Evening"/>
    <s v="BA"/>
    <s v="BA9018"/>
    <s v="LHR"/>
    <s v="MAD"/>
    <s v="Spain"/>
    <s v="Europe"/>
    <s v="SHORT"/>
    <s v="A320"/>
    <n v="0"/>
    <n v="11"/>
    <n v="169"/>
    <n v="2"/>
    <n v="0"/>
    <n v="6"/>
    <m/>
    <m/>
  </r>
  <r>
    <d v="2025-09-08T00:00:00"/>
    <d v="1899-12-30T16:18:00"/>
    <s v="Afternoon"/>
    <s v="BA"/>
    <s v="BA1957"/>
    <s v="LHR"/>
    <s v="ORD"/>
    <s v="USA"/>
    <s v="North America"/>
    <s v="LONG"/>
    <s v="B787"/>
    <n v="8"/>
    <n v="42"/>
    <n v="166"/>
    <n v="0"/>
    <n v="16"/>
    <n v="54"/>
    <m/>
    <m/>
  </r>
  <r>
    <d v="2025-09-17T00:00:00"/>
    <d v="1899-12-30T10:42:00"/>
    <s v="Morning"/>
    <s v="BA"/>
    <s v="BA5547"/>
    <s v="LHR"/>
    <s v="VIE"/>
    <s v="Austria"/>
    <s v="Europe"/>
    <s v="SHORT"/>
    <s v="A320"/>
    <n v="0"/>
    <n v="11"/>
    <n v="169"/>
    <n v="4"/>
    <n v="16"/>
    <n v="52"/>
    <n v="180"/>
    <s v="Group A"/>
  </r>
  <r>
    <d v="2025-08-07T00:00:00"/>
    <d v="1899-12-30T20:29:00"/>
    <s v="Evening"/>
    <s v="BA"/>
    <s v="BA6437"/>
    <s v="LHR"/>
    <s v="JFK"/>
    <s v="USA"/>
    <s v="North America"/>
    <s v="LONG"/>
    <s v="B777"/>
    <n v="0"/>
    <n v="32"/>
    <n v="304"/>
    <n v="0"/>
    <n v="0"/>
    <n v="0"/>
    <m/>
    <m/>
  </r>
  <r>
    <d v="2025-05-20T00:00:00"/>
    <d v="1899-12-30T22:26:00"/>
    <s v="Evening"/>
    <s v="BA"/>
    <s v="BA3044"/>
    <s v="LHR"/>
    <s v="FRA"/>
    <s v="Germany"/>
    <s v="Europe"/>
    <s v="SHORT"/>
    <s v="A320"/>
    <n v="0"/>
    <n v="18"/>
    <n v="162"/>
    <n v="0"/>
    <n v="5"/>
    <n v="23"/>
    <m/>
    <m/>
  </r>
  <r>
    <d v="2025-04-04T00:00:00"/>
    <d v="1899-12-30T14:54:00"/>
    <s v="Afternoon"/>
    <s v="BA"/>
    <s v="BA3046"/>
    <s v="LHR"/>
    <s v="ZRH"/>
    <s v="Switzerland"/>
    <s v="Europe"/>
    <s v="SHORT"/>
    <s v="A320"/>
    <n v="0"/>
    <n v="9"/>
    <n v="171"/>
    <n v="0"/>
    <n v="17"/>
    <n v="56"/>
    <m/>
    <m/>
  </r>
  <r>
    <d v="2025-07-01T00:00:00"/>
    <d v="1899-12-30T13:48:00"/>
    <s v="Lunchtime"/>
    <s v="BA"/>
    <s v="BA9172"/>
    <s v="LHR"/>
    <s v="FRA"/>
    <s v="Germany"/>
    <s v="Europe"/>
    <s v="SHORT"/>
    <s v="A320"/>
    <n v="0"/>
    <n v="3"/>
    <n v="177"/>
    <n v="0"/>
    <n v="5"/>
    <n v="23"/>
    <m/>
    <m/>
  </r>
  <r>
    <d v="2025-07-02T00:00:00"/>
    <d v="1899-12-30T13:07:00"/>
    <s v="Lunchtime"/>
    <s v="BA"/>
    <s v="BA9408"/>
    <s v="LHR"/>
    <s v="DXB"/>
    <s v="UAE"/>
    <s v="Middle East"/>
    <s v="LONG"/>
    <s v="B777"/>
    <n v="0"/>
    <n v="32"/>
    <n v="300"/>
    <n v="0"/>
    <n v="5"/>
    <n v="23"/>
    <m/>
    <m/>
  </r>
  <r>
    <d v="2025-05-18T00:00:00"/>
    <d v="1899-12-30T08:01:00"/>
    <s v="Morning"/>
    <s v="BA"/>
    <s v="BA2680"/>
    <s v="LHR"/>
    <s v="VIE"/>
    <s v="Austria"/>
    <s v="Europe"/>
    <s v="SHORT"/>
    <s v="A320"/>
    <n v="0"/>
    <n v="12"/>
    <n v="168"/>
    <n v="1"/>
    <n v="6"/>
    <n v="26"/>
    <n v="180"/>
    <s v="Group A"/>
  </r>
  <r>
    <d v="2025-07-07T00:00:00"/>
    <d v="1899-12-30T13:25:00"/>
    <s v="Lunchtime"/>
    <s v="BA"/>
    <s v="BA7508"/>
    <s v="LHR"/>
    <s v="BCN"/>
    <s v="Spain"/>
    <s v="Europe"/>
    <s v="SHORT"/>
    <s v="A320"/>
    <n v="0"/>
    <n v="2"/>
    <n v="178"/>
    <n v="0"/>
    <n v="2"/>
    <n v="13"/>
    <m/>
    <m/>
  </r>
  <r>
    <d v="2025-09-08T00:00:00"/>
    <d v="1899-12-30T06:39:00"/>
    <s v="Morning"/>
    <s v="BA"/>
    <s v="BA8776"/>
    <s v="LHR"/>
    <s v="ZRH"/>
    <s v="Switzerland"/>
    <s v="Europe"/>
    <s v="SHORT"/>
    <s v="A320"/>
    <n v="0"/>
    <n v="15"/>
    <n v="165"/>
    <n v="0"/>
    <n v="0"/>
    <n v="4"/>
    <n v="180"/>
    <s v="Group A"/>
  </r>
  <r>
    <d v="2025-08-27T00:00:00"/>
    <d v="1899-12-30T09:07:00"/>
    <s v="Morning"/>
    <s v="BA"/>
    <s v="BA4740"/>
    <s v="LHR"/>
    <s v="CDG"/>
    <s v="France"/>
    <s v="Europe"/>
    <s v="SHORT"/>
    <s v="A320"/>
    <n v="0"/>
    <n v="7"/>
    <n v="173"/>
    <n v="0"/>
    <n v="14"/>
    <n v="47"/>
    <n v="180"/>
    <s v="Group A"/>
  </r>
  <r>
    <d v="2025-05-10T00:00:00"/>
    <d v="1899-12-30T06:27:00"/>
    <s v="Morning"/>
    <s v="BA"/>
    <s v="BA3978"/>
    <s v="LHR"/>
    <s v="DXB"/>
    <s v="UAE"/>
    <s v="Middle East"/>
    <s v="LONG"/>
    <s v="B777"/>
    <n v="8"/>
    <n v="49"/>
    <n v="178"/>
    <n v="0"/>
    <n v="0"/>
    <n v="2"/>
    <n v="235"/>
    <s v="Group C"/>
  </r>
  <r>
    <d v="2025-06-03T00:00:00"/>
    <d v="1899-12-30T22:47:00"/>
    <s v="Evening"/>
    <s v="BA"/>
    <s v="BA2917"/>
    <s v="LHR"/>
    <s v="JFK"/>
    <s v="USA"/>
    <s v="North America"/>
    <s v="LONG"/>
    <s v="A350"/>
    <n v="0"/>
    <n v="56"/>
    <n v="275"/>
    <n v="1"/>
    <n v="9"/>
    <n v="34"/>
    <m/>
    <m/>
  </r>
  <r>
    <d v="2025-05-21T00:00:00"/>
    <d v="1899-12-30T12:57:00"/>
    <s v="Lunchtime"/>
    <s v="BA"/>
    <s v="BA6243"/>
    <s v="LHR"/>
    <s v="LAX"/>
    <s v="USA"/>
    <s v="North America"/>
    <s v="LONG"/>
    <s v="B787"/>
    <n v="8"/>
    <n v="42"/>
    <n v="166"/>
    <n v="1"/>
    <n v="13"/>
    <n v="44"/>
    <m/>
    <m/>
  </r>
  <r>
    <d v="2025-06-06T00:00:00"/>
    <d v="1899-12-30T15:10:00"/>
    <s v="Afternoon"/>
    <s v="BA"/>
    <s v="BA1795"/>
    <s v="LHR"/>
    <s v="MUC"/>
    <s v="Germany"/>
    <s v="Europe"/>
    <s v="SHORT"/>
    <s v="A320"/>
    <n v="0"/>
    <n v="3"/>
    <n v="177"/>
    <n v="3"/>
    <n v="0"/>
    <n v="8"/>
    <m/>
    <m/>
  </r>
  <r>
    <d v="2025-06-06T00:00:00"/>
    <d v="1899-12-30T14:12:00"/>
    <s v="Afternoon"/>
    <s v="BA"/>
    <s v="BA6672"/>
    <s v="LHR"/>
    <s v="MUC"/>
    <s v="Germany"/>
    <s v="Europe"/>
    <s v="SHORT"/>
    <s v="A320"/>
    <n v="0"/>
    <n v="17"/>
    <n v="163"/>
    <n v="0"/>
    <n v="3"/>
    <n v="16"/>
    <m/>
    <m/>
  </r>
  <r>
    <d v="2025-10-28T00:00:00"/>
    <d v="1899-12-30T13:59:00"/>
    <s v="Lunchtime"/>
    <s v="BA"/>
    <s v="BA7261"/>
    <s v="LHR"/>
    <s v="DXB"/>
    <s v="UAE"/>
    <s v="Middle East"/>
    <s v="LONG"/>
    <s v="A350"/>
    <n v="0"/>
    <n v="56"/>
    <n v="275"/>
    <n v="0"/>
    <n v="14"/>
    <n v="49"/>
    <m/>
    <m/>
  </r>
  <r>
    <d v="2025-07-05T00:00:00"/>
    <d v="1899-12-30T11:32:00"/>
    <s v="Morning"/>
    <s v="BA"/>
    <s v="BA8598"/>
    <s v="LHR"/>
    <s v="ZRH"/>
    <s v="Switzerland"/>
    <s v="Europe"/>
    <s v="SHORT"/>
    <s v="A320"/>
    <n v="0"/>
    <n v="11"/>
    <n v="169"/>
    <n v="0"/>
    <n v="11"/>
    <n v="39"/>
    <n v="180"/>
    <s v="Group A"/>
  </r>
  <r>
    <d v="2025-04-23T00:00:00"/>
    <d v="1899-12-30T08:57:00"/>
    <s v="Morning"/>
    <s v="BA"/>
    <s v="BA9763"/>
    <s v="LHR"/>
    <s v="CDG"/>
    <s v="France"/>
    <s v="Europe"/>
    <s v="SHORT"/>
    <s v="A320"/>
    <n v="0"/>
    <n v="13"/>
    <n v="167"/>
    <n v="2"/>
    <n v="4"/>
    <n v="21"/>
    <n v="180"/>
    <s v="Group A"/>
  </r>
  <r>
    <d v="2025-04-08T00:00:00"/>
    <d v="1899-12-30T12:24:00"/>
    <s v="Lunchtime"/>
    <s v="BA"/>
    <s v="BA5103"/>
    <s v="LHR"/>
    <s v="AMS"/>
    <s v="Netherlands"/>
    <s v="Europe"/>
    <s v="SHORT"/>
    <s v="A320"/>
    <n v="0"/>
    <n v="20"/>
    <n v="160"/>
    <n v="0"/>
    <n v="14"/>
    <n v="49"/>
    <m/>
    <m/>
  </r>
  <r>
    <d v="2025-08-04T00:00:00"/>
    <d v="1899-12-30T16:38:00"/>
    <s v="Afternoon"/>
    <s v="BA"/>
    <s v="BA8322"/>
    <s v="LHR"/>
    <s v="MUC"/>
    <s v="Germany"/>
    <s v="Europe"/>
    <s v="SHORT"/>
    <s v="A320"/>
    <n v="0"/>
    <n v="16"/>
    <n v="164"/>
    <n v="0"/>
    <n v="14"/>
    <n v="49"/>
    <m/>
    <m/>
  </r>
  <r>
    <d v="2025-05-30T00:00:00"/>
    <d v="1899-12-30T06:03:00"/>
    <s v="Morning"/>
    <s v="BA"/>
    <s v="BA6785"/>
    <s v="LHR"/>
    <s v="CDG"/>
    <s v="France"/>
    <s v="Europe"/>
    <s v="SHORT"/>
    <s v="A320"/>
    <n v="0"/>
    <n v="17"/>
    <n v="163"/>
    <n v="0"/>
    <n v="9"/>
    <n v="34"/>
    <n v="180"/>
    <s v="Group A"/>
  </r>
  <r>
    <d v="2025-10-01T00:00:00"/>
    <d v="1899-12-30T21:28:00"/>
    <s v="Evening"/>
    <s v="BA"/>
    <s v="BA2795"/>
    <s v="LHR"/>
    <s v="CDG"/>
    <s v="France"/>
    <s v="Europe"/>
    <s v="SHORT"/>
    <s v="A320"/>
    <n v="0"/>
    <n v="6"/>
    <n v="174"/>
    <n v="1"/>
    <n v="3"/>
    <n v="16"/>
    <m/>
    <m/>
  </r>
  <r>
    <d v="2025-07-26T00:00:00"/>
    <d v="1899-12-30T17:22:00"/>
    <s v="Afternoon"/>
    <s v="BA"/>
    <s v="BA8127"/>
    <s v="LHR"/>
    <s v="MUC"/>
    <s v="Germany"/>
    <s v="Europe"/>
    <s v="SHORT"/>
    <s v="A320"/>
    <n v="0"/>
    <n v="14"/>
    <n v="166"/>
    <n v="1"/>
    <n v="6"/>
    <n v="24"/>
    <m/>
    <m/>
  </r>
  <r>
    <d v="2025-08-28T00:00:00"/>
    <d v="1899-12-30T16:11:00"/>
    <s v="Afternoon"/>
    <s v="BA"/>
    <s v="BA3783"/>
    <s v="LHR"/>
    <s v="DXB"/>
    <s v="UAE"/>
    <s v="Middle East"/>
    <s v="LONG"/>
    <s v="B777"/>
    <n v="0"/>
    <n v="32"/>
    <n v="300"/>
    <n v="1"/>
    <n v="9"/>
    <n v="35"/>
    <m/>
    <m/>
  </r>
  <r>
    <d v="2025-05-08T00:00:00"/>
    <d v="1899-12-30T16:43:00"/>
    <s v="Afternoon"/>
    <s v="BA"/>
    <s v="BA8568"/>
    <s v="LHR"/>
    <s v="ORD"/>
    <s v="USA"/>
    <s v="North America"/>
    <s v="LONG"/>
    <s v="A380"/>
    <n v="14"/>
    <n v="97"/>
    <n v="358"/>
    <n v="0"/>
    <n v="7"/>
    <n v="27"/>
    <m/>
    <m/>
  </r>
  <r>
    <d v="2025-10-26T00:00:00"/>
    <d v="1899-12-30T19:19:00"/>
    <s v="Evening"/>
    <s v="BA"/>
    <s v="BA2366"/>
    <s v="LHR"/>
    <s v="FRA"/>
    <s v="Germany"/>
    <s v="Europe"/>
    <s v="SHORT"/>
    <s v="A320"/>
    <n v="0"/>
    <n v="9"/>
    <n v="171"/>
    <n v="3"/>
    <n v="13"/>
    <n v="45"/>
    <m/>
    <m/>
  </r>
  <r>
    <d v="2025-08-11T00:00:00"/>
    <d v="1899-12-30T15:01:00"/>
    <s v="Afternoon"/>
    <s v="BA"/>
    <s v="BA7357"/>
    <s v="LHR"/>
    <s v="HND"/>
    <s v="Japan"/>
    <s v="Asia"/>
    <s v="LONG"/>
    <s v="A350"/>
    <n v="0"/>
    <n v="56"/>
    <n v="275"/>
    <n v="0"/>
    <n v="0"/>
    <n v="6"/>
    <m/>
    <m/>
  </r>
  <r>
    <d v="2025-05-01T00:00:00"/>
    <d v="1899-12-30T13:09:00"/>
    <s v="Lunchtime"/>
    <s v="BA"/>
    <s v="BA7165"/>
    <s v="LHR"/>
    <s v="CDG"/>
    <s v="France"/>
    <s v="Europe"/>
    <s v="SHORT"/>
    <s v="A320"/>
    <n v="0"/>
    <n v="9"/>
    <n v="171"/>
    <n v="4"/>
    <n v="0"/>
    <n v="7"/>
    <m/>
    <m/>
  </r>
  <r>
    <d v="2025-04-28T00:00:00"/>
    <d v="1899-12-30T06:16:00"/>
    <s v="Morning"/>
    <s v="BA"/>
    <s v="BA6360"/>
    <s v="LHR"/>
    <s v="ZRH"/>
    <s v="Switzerland"/>
    <s v="Europe"/>
    <s v="SHORT"/>
    <s v="A320"/>
    <n v="0"/>
    <n v="15"/>
    <n v="165"/>
    <n v="1"/>
    <n v="9"/>
    <n v="33"/>
    <n v="180"/>
    <s v="Group A"/>
  </r>
  <r>
    <d v="2025-05-07T00:00:00"/>
    <d v="1899-12-30T10:15:00"/>
    <s v="Morning"/>
    <s v="BA"/>
    <s v="BA2684"/>
    <s v="LHR"/>
    <s v="IST"/>
    <s v="Turkey"/>
    <s v="Europe"/>
    <s v="SHORT"/>
    <s v="A320"/>
    <n v="0"/>
    <n v="2"/>
    <n v="178"/>
    <n v="1"/>
    <n v="5"/>
    <n v="23"/>
    <n v="180"/>
    <s v="Group A"/>
  </r>
  <r>
    <d v="2025-06-09T00:00:00"/>
    <d v="1899-12-30T14:49:00"/>
    <s v="Afternoon"/>
    <s v="BA"/>
    <s v="BA4070"/>
    <s v="LHR"/>
    <s v="FRA"/>
    <s v="Germany"/>
    <s v="Europe"/>
    <s v="SHORT"/>
    <s v="A320"/>
    <n v="0"/>
    <n v="15"/>
    <n v="165"/>
    <n v="1"/>
    <n v="4"/>
    <n v="21"/>
    <m/>
    <m/>
  </r>
  <r>
    <d v="2025-10-18T00:00:00"/>
    <d v="1899-12-30T22:52:00"/>
    <s v="Evening"/>
    <s v="BA"/>
    <s v="BA4850"/>
    <s v="LHR"/>
    <s v="AMS"/>
    <s v="Netherlands"/>
    <s v="Europe"/>
    <s v="SHORT"/>
    <s v="A320"/>
    <n v="0"/>
    <n v="13"/>
    <n v="167"/>
    <n v="0"/>
    <n v="0"/>
    <n v="3"/>
    <m/>
    <m/>
  </r>
  <r>
    <d v="2025-07-08T00:00:00"/>
    <d v="1899-12-30T08:19:00"/>
    <s v="Morning"/>
    <s v="BA"/>
    <s v="BA6137"/>
    <s v="LHR"/>
    <s v="HND"/>
    <s v="Japan"/>
    <s v="Asia"/>
    <s v="LONG"/>
    <s v="B777"/>
    <n v="8"/>
    <n v="49"/>
    <n v="178"/>
    <n v="0"/>
    <n v="8"/>
    <n v="31"/>
    <n v="235"/>
    <s v="Group C"/>
  </r>
  <r>
    <d v="2025-07-11T00:00:00"/>
    <d v="1899-12-30T17:18:00"/>
    <s v="Afternoon"/>
    <s v="BA"/>
    <s v="BA2121"/>
    <s v="LHR"/>
    <s v="DFW"/>
    <s v="USA"/>
    <s v="North America"/>
    <s v="LONG"/>
    <s v="A350"/>
    <n v="0"/>
    <n v="56"/>
    <n v="275"/>
    <n v="0"/>
    <n v="7"/>
    <n v="29"/>
    <m/>
    <m/>
  </r>
  <r>
    <d v="2025-08-08T00:00:00"/>
    <d v="1899-12-30T08:27:00"/>
    <s v="Morning"/>
    <s v="BA"/>
    <s v="BA6450"/>
    <s v="LHR"/>
    <s v="MAD"/>
    <s v="Spain"/>
    <s v="Europe"/>
    <s v="SHORT"/>
    <s v="A320"/>
    <n v="0"/>
    <n v="10"/>
    <n v="170"/>
    <n v="0"/>
    <n v="11"/>
    <n v="40"/>
    <n v="180"/>
    <s v="Group A"/>
  </r>
  <r>
    <d v="2025-05-30T00:00:00"/>
    <d v="1899-12-30T20:21:00"/>
    <s v="Evening"/>
    <s v="BA"/>
    <s v="BA7868"/>
    <s v="LHR"/>
    <s v="MUC"/>
    <s v="Germany"/>
    <s v="Europe"/>
    <s v="SHORT"/>
    <s v="A320"/>
    <n v="0"/>
    <n v="9"/>
    <n v="171"/>
    <n v="0"/>
    <n v="8"/>
    <n v="31"/>
    <m/>
    <m/>
  </r>
  <r>
    <d v="2025-08-17T00:00:00"/>
    <d v="1899-12-30T12:33:00"/>
    <s v="Lunchtime"/>
    <s v="BA"/>
    <s v="BA5182"/>
    <s v="LHR"/>
    <s v="DFW"/>
    <s v="USA"/>
    <s v="North America"/>
    <s v="LONG"/>
    <s v="B787"/>
    <n v="0"/>
    <n v="31"/>
    <n v="173"/>
    <n v="0"/>
    <n v="7"/>
    <n v="28"/>
    <m/>
    <m/>
  </r>
  <r>
    <d v="2025-08-30T00:00:00"/>
    <d v="1899-12-30T22:14:00"/>
    <s v="Evening"/>
    <s v="BA"/>
    <s v="BA9381"/>
    <s v="LHR"/>
    <s v="HND"/>
    <s v="Japan"/>
    <s v="Asia"/>
    <s v="LONG"/>
    <s v="B787"/>
    <n v="0"/>
    <n v="35"/>
    <n v="179"/>
    <n v="1"/>
    <n v="14"/>
    <n v="49"/>
    <m/>
    <m/>
  </r>
  <r>
    <d v="2025-09-02T00:00:00"/>
    <d v="1899-12-30T19:52:00"/>
    <s v="Evening"/>
    <s v="BA"/>
    <s v="BA5342"/>
    <s v="LHR"/>
    <s v="MUC"/>
    <s v="Germany"/>
    <s v="Europe"/>
    <s v="SHORT"/>
    <s v="A320"/>
    <n v="0"/>
    <n v="4"/>
    <n v="176"/>
    <n v="0"/>
    <n v="1"/>
    <n v="10"/>
    <m/>
    <m/>
  </r>
  <r>
    <d v="2025-10-25T00:00:00"/>
    <d v="1899-12-30T08:15:00"/>
    <s v="Morning"/>
    <s v="BA"/>
    <s v="BA1214"/>
    <s v="LHR"/>
    <s v="MAD"/>
    <s v="Spain"/>
    <s v="Europe"/>
    <s v="SHORT"/>
    <s v="A320"/>
    <n v="0"/>
    <n v="12"/>
    <n v="168"/>
    <n v="1"/>
    <n v="11"/>
    <n v="39"/>
    <n v="180"/>
    <s v="Group A"/>
  </r>
  <r>
    <d v="2025-09-25T00:00:00"/>
    <d v="1899-12-30T20:00:00"/>
    <s v="Evening"/>
    <s v="BA"/>
    <s v="BA7629"/>
    <s v="LHR"/>
    <s v="JFK"/>
    <s v="USA"/>
    <s v="North America"/>
    <s v="LONG"/>
    <s v="A350"/>
    <n v="0"/>
    <n v="56"/>
    <n v="275"/>
    <n v="1"/>
    <n v="0"/>
    <n v="4"/>
    <m/>
    <m/>
  </r>
  <r>
    <d v="2025-09-24T00:00:00"/>
    <d v="1899-12-30T06:56:00"/>
    <s v="Morning"/>
    <s v="BA"/>
    <s v="BA3540"/>
    <s v="LHR"/>
    <s v="MUC"/>
    <s v="Germany"/>
    <s v="Europe"/>
    <s v="SHORT"/>
    <s v="A320"/>
    <n v="0"/>
    <n v="5"/>
    <n v="175"/>
    <n v="0"/>
    <n v="3"/>
    <n v="17"/>
    <n v="180"/>
    <s v="Group A"/>
  </r>
  <r>
    <d v="2025-10-01T00:00:00"/>
    <d v="1899-12-30T22:54:00"/>
    <s v="Evening"/>
    <s v="BA"/>
    <s v="BA4085"/>
    <s v="LHR"/>
    <s v="FRA"/>
    <s v="Germany"/>
    <s v="Europe"/>
    <s v="SHORT"/>
    <s v="A320"/>
    <n v="0"/>
    <n v="5"/>
    <n v="175"/>
    <n v="0"/>
    <n v="1"/>
    <n v="11"/>
    <m/>
    <m/>
  </r>
  <r>
    <d v="2025-07-09T00:00:00"/>
    <d v="1899-12-30T06:06:00"/>
    <s v="Morning"/>
    <s v="BA"/>
    <s v="BA9231"/>
    <s v="LHR"/>
    <s v="BCN"/>
    <s v="Spain"/>
    <s v="Europe"/>
    <s v="SHORT"/>
    <s v="A320"/>
    <n v="0"/>
    <n v="5"/>
    <n v="175"/>
    <n v="0"/>
    <n v="12"/>
    <n v="42"/>
    <n v="180"/>
    <s v="Group A"/>
  </r>
  <r>
    <d v="2025-05-13T00:00:00"/>
    <d v="1899-12-30T10:54:00"/>
    <s v="Morning"/>
    <s v="BA"/>
    <s v="BA4444"/>
    <s v="LHR"/>
    <s v="BCN"/>
    <s v="Spain"/>
    <s v="Europe"/>
    <s v="SHORT"/>
    <s v="A320"/>
    <n v="0"/>
    <n v="12"/>
    <n v="168"/>
    <n v="1"/>
    <n v="7"/>
    <n v="29"/>
    <n v="180"/>
    <s v="Group A"/>
  </r>
  <r>
    <d v="2025-07-01T00:00:00"/>
    <d v="1899-12-30T20:45:00"/>
    <s v="Evening"/>
    <s v="BA"/>
    <s v="BA2388"/>
    <s v="LHR"/>
    <s v="BCN"/>
    <s v="Spain"/>
    <s v="Europe"/>
    <s v="SHORT"/>
    <s v="A320"/>
    <n v="0"/>
    <n v="18"/>
    <n v="162"/>
    <n v="0"/>
    <n v="8"/>
    <n v="30"/>
    <m/>
    <m/>
  </r>
  <r>
    <d v="2025-04-14T00:00:00"/>
    <d v="1899-12-30T22:30:00"/>
    <s v="Evening"/>
    <s v="BA"/>
    <s v="BA8576"/>
    <s v="LHR"/>
    <s v="HND"/>
    <s v="Japan"/>
    <s v="Asia"/>
    <s v="LONG"/>
    <s v="B787"/>
    <n v="0"/>
    <n v="31"/>
    <n v="173"/>
    <n v="0"/>
    <n v="2"/>
    <n v="13"/>
    <m/>
    <m/>
  </r>
  <r>
    <d v="2025-04-12T00:00:00"/>
    <d v="1899-12-30T08:18:00"/>
    <s v="Morning"/>
    <s v="BA"/>
    <s v="BA6135"/>
    <s v="LHR"/>
    <s v="IST"/>
    <s v="Turkey"/>
    <s v="Europe"/>
    <s v="SHORT"/>
    <s v="A320"/>
    <n v="0"/>
    <n v="12"/>
    <n v="168"/>
    <n v="1"/>
    <n v="6"/>
    <n v="26"/>
    <n v="180"/>
    <s v="Group A"/>
  </r>
  <r>
    <d v="2025-05-15T00:00:00"/>
    <d v="1899-12-30T11:48:00"/>
    <s v="Morning"/>
    <s v="BA"/>
    <s v="BA1552"/>
    <s v="LHR"/>
    <s v="MAD"/>
    <s v="Spain"/>
    <s v="Europe"/>
    <s v="SHORT"/>
    <s v="A320"/>
    <n v="0"/>
    <n v="15"/>
    <n v="165"/>
    <n v="0"/>
    <n v="4"/>
    <n v="18"/>
    <n v="180"/>
    <s v="Group A"/>
  </r>
  <r>
    <d v="2025-08-12T00:00:00"/>
    <d v="1899-12-30T11:29:00"/>
    <s v="Morning"/>
    <s v="BA"/>
    <s v="BA4483"/>
    <s v="LHR"/>
    <s v="AMS"/>
    <s v="Netherlands"/>
    <s v="Europe"/>
    <s v="SHORT"/>
    <s v="A320"/>
    <n v="0"/>
    <n v="15"/>
    <n v="165"/>
    <n v="1"/>
    <n v="10"/>
    <n v="36"/>
    <n v="180"/>
    <s v="Group A"/>
  </r>
  <r>
    <d v="2025-10-17T00:00:00"/>
    <d v="1899-12-30T22:48:00"/>
    <s v="Evening"/>
    <s v="BA"/>
    <s v="BA7297"/>
    <s v="LHR"/>
    <s v="DFW"/>
    <s v="USA"/>
    <s v="North America"/>
    <s v="LONG"/>
    <s v="B787"/>
    <n v="8"/>
    <n v="48"/>
    <n v="200"/>
    <n v="0"/>
    <n v="2"/>
    <n v="15"/>
    <m/>
    <m/>
  </r>
  <r>
    <d v="2025-05-11T00:00:00"/>
    <d v="1899-12-30T20:06:00"/>
    <s v="Evening"/>
    <s v="BA"/>
    <s v="BA9574"/>
    <s v="LHR"/>
    <s v="VIE"/>
    <s v="Austria"/>
    <s v="Europe"/>
    <s v="SHORT"/>
    <s v="A320"/>
    <n v="0"/>
    <n v="10"/>
    <n v="170"/>
    <n v="1"/>
    <n v="15"/>
    <n v="51"/>
    <m/>
    <m/>
  </r>
  <r>
    <d v="2025-06-10T00:00:00"/>
    <d v="1899-12-30T21:56:00"/>
    <s v="Evening"/>
    <s v="BA"/>
    <s v="BA1992"/>
    <s v="LHR"/>
    <s v="DXB"/>
    <s v="UAE"/>
    <s v="Middle East"/>
    <s v="LONG"/>
    <s v="B777"/>
    <n v="0"/>
    <n v="32"/>
    <n v="300"/>
    <n v="2"/>
    <n v="0"/>
    <n v="4"/>
    <m/>
    <m/>
  </r>
  <r>
    <d v="2025-05-15T00:00:00"/>
    <d v="1899-12-30T08:09:00"/>
    <s v="Morning"/>
    <s v="BA"/>
    <s v="BA1618"/>
    <s v="LHR"/>
    <s v="ZRH"/>
    <s v="Switzerland"/>
    <s v="Europe"/>
    <s v="SHORT"/>
    <s v="A320"/>
    <n v="0"/>
    <n v="13"/>
    <n v="167"/>
    <n v="1"/>
    <n v="3"/>
    <n v="18"/>
    <n v="180"/>
    <s v="Group A"/>
  </r>
  <r>
    <d v="2025-10-23T00:00:00"/>
    <d v="1899-12-30T06:41:00"/>
    <s v="Morning"/>
    <s v="BA"/>
    <s v="BA1793"/>
    <s v="LHR"/>
    <s v="ORD"/>
    <s v="USA"/>
    <s v="North America"/>
    <s v="LONG"/>
    <s v="B777"/>
    <n v="0"/>
    <n v="32"/>
    <n v="304"/>
    <n v="0"/>
    <n v="17"/>
    <n v="56"/>
    <n v="336"/>
    <s v="Group B"/>
  </r>
  <r>
    <d v="2025-10-30T00:00:00"/>
    <d v="1899-12-30T08:48:00"/>
    <s v="Morning"/>
    <s v="BA"/>
    <s v="BA7046"/>
    <s v="LHR"/>
    <s v="ORD"/>
    <s v="USA"/>
    <s v="North America"/>
    <s v="LONG"/>
    <s v="B777"/>
    <n v="0"/>
    <n v="32"/>
    <n v="300"/>
    <n v="0"/>
    <n v="5"/>
    <n v="24"/>
    <n v="332"/>
    <s v="Group B"/>
  </r>
  <r>
    <d v="2025-10-29T00:00:00"/>
    <d v="1899-12-30T08:12:00"/>
    <s v="Morning"/>
    <s v="BA"/>
    <s v="BA3666"/>
    <s v="LHR"/>
    <s v="AMS"/>
    <s v="Netherlands"/>
    <s v="Europe"/>
    <s v="SHORT"/>
    <s v="A320"/>
    <n v="0"/>
    <n v="19"/>
    <n v="161"/>
    <n v="1"/>
    <n v="1"/>
    <n v="10"/>
    <n v="180"/>
    <s v="Group A"/>
  </r>
  <r>
    <d v="2025-06-21T00:00:00"/>
    <d v="1899-12-30T10:48:00"/>
    <s v="Morning"/>
    <s v="BA"/>
    <s v="BA8555"/>
    <s v="LHR"/>
    <s v="AMS"/>
    <s v="Netherlands"/>
    <s v="Europe"/>
    <s v="SHORT"/>
    <s v="A320"/>
    <n v="0"/>
    <n v="3"/>
    <n v="177"/>
    <n v="0"/>
    <n v="9"/>
    <n v="34"/>
    <n v="180"/>
    <s v="Group A"/>
  </r>
  <r>
    <d v="2025-09-25T00:00:00"/>
    <d v="1899-12-30T14:40:00"/>
    <s v="Afternoon"/>
    <s v="BA"/>
    <s v="BA6220"/>
    <s v="LHR"/>
    <s v="ORD"/>
    <s v="USA"/>
    <s v="North America"/>
    <s v="LONG"/>
    <s v="A350"/>
    <n v="0"/>
    <n v="56"/>
    <n v="275"/>
    <n v="0"/>
    <n v="5"/>
    <n v="23"/>
    <m/>
    <m/>
  </r>
  <r>
    <d v="2025-06-21T00:00:00"/>
    <d v="1899-12-30T10:00:00"/>
    <s v="Morning"/>
    <s v="BA"/>
    <s v="BA4050"/>
    <s v="LHR"/>
    <s v="IST"/>
    <s v="Turkey"/>
    <s v="Europe"/>
    <s v="SHORT"/>
    <s v="A320"/>
    <n v="0"/>
    <n v="13"/>
    <n v="167"/>
    <n v="1"/>
    <n v="3"/>
    <n v="17"/>
    <n v="180"/>
    <s v="Group A"/>
  </r>
  <r>
    <d v="2025-09-15T00:00:00"/>
    <d v="1899-12-30T21:42:00"/>
    <s v="Evening"/>
    <s v="BA"/>
    <s v="BA4546"/>
    <s v="LHR"/>
    <s v="ORD"/>
    <s v="USA"/>
    <s v="North America"/>
    <s v="LONG"/>
    <s v="B787"/>
    <n v="0"/>
    <n v="35"/>
    <n v="179"/>
    <n v="0"/>
    <n v="2"/>
    <n v="13"/>
    <m/>
    <m/>
  </r>
  <r>
    <d v="2025-08-30T00:00:00"/>
    <d v="1899-12-30T19:30:00"/>
    <s v="Evening"/>
    <s v="BA"/>
    <s v="BA8638"/>
    <s v="LHR"/>
    <s v="LAX"/>
    <s v="USA"/>
    <s v="North America"/>
    <s v="LONG"/>
    <s v="B777"/>
    <n v="0"/>
    <n v="32"/>
    <n v="300"/>
    <n v="0"/>
    <n v="23"/>
    <n v="73"/>
    <m/>
    <m/>
  </r>
  <r>
    <d v="2025-09-15T00:00:00"/>
    <d v="1899-12-30T19:37:00"/>
    <s v="Evening"/>
    <s v="BA"/>
    <s v="BA9933"/>
    <s v="LHR"/>
    <s v="IST"/>
    <s v="Turkey"/>
    <s v="Europe"/>
    <s v="SHORT"/>
    <s v="A320"/>
    <n v="0"/>
    <n v="7"/>
    <n v="173"/>
    <n v="2"/>
    <n v="6"/>
    <n v="26"/>
    <m/>
    <m/>
  </r>
  <r>
    <d v="2025-07-14T00:00:00"/>
    <d v="1899-12-30T09:19:00"/>
    <s v="Morning"/>
    <s v="BA"/>
    <s v="BA7851"/>
    <s v="LHR"/>
    <s v="VIE"/>
    <s v="Austria"/>
    <s v="Europe"/>
    <s v="SHORT"/>
    <s v="A320"/>
    <n v="0"/>
    <n v="17"/>
    <n v="163"/>
    <n v="0"/>
    <n v="0"/>
    <n v="0"/>
    <n v="180"/>
    <s v="Group A"/>
  </r>
  <r>
    <d v="2025-08-29T00:00:00"/>
    <d v="1899-12-30T19:01:00"/>
    <s v="Evening"/>
    <s v="BA"/>
    <s v="BA7363"/>
    <s v="LHR"/>
    <s v="HND"/>
    <s v="Japan"/>
    <s v="Asia"/>
    <s v="LONG"/>
    <s v="B787"/>
    <n v="0"/>
    <n v="31"/>
    <n v="173"/>
    <n v="0"/>
    <n v="16"/>
    <n v="54"/>
    <m/>
    <m/>
  </r>
  <r>
    <d v="2025-08-18T00:00:00"/>
    <d v="1899-12-30T16:33:00"/>
    <s v="Afternoon"/>
    <s v="BA"/>
    <s v="BA3819"/>
    <s v="LHR"/>
    <s v="VIE"/>
    <s v="Austria"/>
    <s v="Europe"/>
    <s v="SHORT"/>
    <s v="A320"/>
    <n v="0"/>
    <n v="7"/>
    <n v="173"/>
    <n v="1"/>
    <n v="11"/>
    <n v="40"/>
    <m/>
    <m/>
  </r>
  <r>
    <d v="2025-06-13T00:00:00"/>
    <d v="1899-12-30T15:52:00"/>
    <s v="Afternoon"/>
    <s v="BA"/>
    <s v="BA4088"/>
    <s v="LHR"/>
    <s v="DFW"/>
    <s v="USA"/>
    <s v="North America"/>
    <s v="LONG"/>
    <s v="A380"/>
    <n v="14"/>
    <n v="97"/>
    <n v="358"/>
    <n v="2"/>
    <n v="4"/>
    <n v="18"/>
    <m/>
    <m/>
  </r>
  <r>
    <d v="2025-08-04T00:00:00"/>
    <d v="1899-12-30T19:26:00"/>
    <s v="Evening"/>
    <s v="BA"/>
    <s v="BA5038"/>
    <s v="LHR"/>
    <s v="IST"/>
    <s v="Turkey"/>
    <s v="Europe"/>
    <s v="SHORT"/>
    <s v="A320"/>
    <n v="0"/>
    <n v="18"/>
    <n v="162"/>
    <n v="0"/>
    <n v="3"/>
    <n v="16"/>
    <m/>
    <m/>
  </r>
  <r>
    <d v="2025-10-06T00:00:00"/>
    <d v="1899-12-30T14:32:00"/>
    <s v="Afternoon"/>
    <s v="BA"/>
    <s v="BA9434"/>
    <s v="LHR"/>
    <s v="FRA"/>
    <s v="Germany"/>
    <s v="Europe"/>
    <s v="SHORT"/>
    <s v="A320"/>
    <n v="0"/>
    <n v="8"/>
    <n v="172"/>
    <n v="1"/>
    <n v="11"/>
    <n v="41"/>
    <m/>
    <m/>
  </r>
  <r>
    <d v="2025-05-16T00:00:00"/>
    <d v="1899-12-30T09:31:00"/>
    <s v="Morning"/>
    <s v="BA"/>
    <s v="BA7195"/>
    <s v="LHR"/>
    <s v="FRA"/>
    <s v="Germany"/>
    <s v="Europe"/>
    <s v="SHORT"/>
    <s v="A320"/>
    <n v="0"/>
    <n v="3"/>
    <n v="177"/>
    <n v="1"/>
    <n v="6"/>
    <n v="26"/>
    <n v="180"/>
    <s v="Group A"/>
  </r>
  <r>
    <d v="2025-08-02T00:00:00"/>
    <d v="1899-12-30T10:42:00"/>
    <s v="Morning"/>
    <s v="BA"/>
    <s v="BA2606"/>
    <s v="LHR"/>
    <s v="CDG"/>
    <s v="France"/>
    <s v="Europe"/>
    <s v="SHORT"/>
    <s v="A320"/>
    <n v="0"/>
    <n v="11"/>
    <n v="169"/>
    <n v="0"/>
    <n v="0"/>
    <n v="0"/>
    <n v="180"/>
    <s v="Group A"/>
  </r>
  <r>
    <d v="2025-05-18T00:00:00"/>
    <d v="1899-12-30T08:59:00"/>
    <s v="Morning"/>
    <s v="BA"/>
    <s v="BA2977"/>
    <s v="LHR"/>
    <s v="FRA"/>
    <s v="Germany"/>
    <s v="Europe"/>
    <s v="SHORT"/>
    <s v="A320"/>
    <n v="0"/>
    <n v="18"/>
    <n v="162"/>
    <n v="0"/>
    <n v="18"/>
    <n v="58"/>
    <n v="180"/>
    <s v="Group A"/>
  </r>
  <r>
    <d v="2025-04-21T00:00:00"/>
    <d v="1899-12-30T12:25:00"/>
    <s v="Lunchtime"/>
    <s v="BA"/>
    <s v="BA2676"/>
    <s v="LHR"/>
    <s v="DFW"/>
    <s v="USA"/>
    <s v="North America"/>
    <s v="LONG"/>
    <s v="B787"/>
    <n v="0"/>
    <n v="31"/>
    <n v="173"/>
    <n v="0"/>
    <n v="5"/>
    <n v="24"/>
    <m/>
    <m/>
  </r>
  <r>
    <d v="2025-08-28T00:00:00"/>
    <d v="1899-12-30T06:16:00"/>
    <s v="Morning"/>
    <s v="BA"/>
    <s v="BA8148"/>
    <s v="LHR"/>
    <s v="HND"/>
    <s v="Japan"/>
    <s v="Asia"/>
    <s v="LONG"/>
    <s v="B787"/>
    <n v="0"/>
    <n v="35"/>
    <n v="179"/>
    <n v="1"/>
    <n v="16"/>
    <n v="54"/>
    <n v="214"/>
    <s v="Group C"/>
  </r>
  <r>
    <d v="2025-04-11T00:00:00"/>
    <d v="1899-12-30T17:25:00"/>
    <s v="Afternoon"/>
    <s v="BA"/>
    <s v="BA2162"/>
    <s v="LHR"/>
    <s v="IST"/>
    <s v="Turkey"/>
    <s v="Europe"/>
    <s v="SHORT"/>
    <s v="A320"/>
    <n v="0"/>
    <n v="11"/>
    <n v="169"/>
    <n v="1"/>
    <n v="15"/>
    <n v="50"/>
    <m/>
    <m/>
  </r>
  <r>
    <d v="2025-10-09T00:00:00"/>
    <d v="1899-12-30T14:02:00"/>
    <s v="Afternoon"/>
    <s v="BA"/>
    <s v="BA4159"/>
    <s v="LHR"/>
    <s v="DXB"/>
    <s v="UAE"/>
    <s v="Middle East"/>
    <s v="LONG"/>
    <s v="B777"/>
    <n v="8"/>
    <n v="49"/>
    <n v="178"/>
    <n v="0"/>
    <n v="2"/>
    <n v="15"/>
    <m/>
    <m/>
  </r>
  <r>
    <d v="2025-09-06T00:00:00"/>
    <d v="1899-12-30T08:07:00"/>
    <s v="Morning"/>
    <s v="BA"/>
    <s v="BA4711"/>
    <s v="LHR"/>
    <s v="IST"/>
    <s v="Turkey"/>
    <s v="Europe"/>
    <s v="SHORT"/>
    <s v="A320"/>
    <n v="0"/>
    <n v="0"/>
    <n v="180"/>
    <n v="1"/>
    <n v="13"/>
    <n v="46"/>
    <n v="180"/>
    <s v="Group A"/>
  </r>
  <r>
    <d v="2025-05-17T00:00:00"/>
    <d v="1899-12-30T19:40:00"/>
    <s v="Evening"/>
    <s v="BA"/>
    <s v="BA9096"/>
    <s v="LHR"/>
    <s v="BCN"/>
    <s v="Spain"/>
    <s v="Europe"/>
    <s v="SHORT"/>
    <s v="A320"/>
    <n v="0"/>
    <n v="1"/>
    <n v="179"/>
    <n v="1"/>
    <n v="4"/>
    <n v="20"/>
    <m/>
    <m/>
  </r>
  <r>
    <d v="2025-08-22T00:00:00"/>
    <d v="1899-12-30T09:11:00"/>
    <s v="Morning"/>
    <s v="BA"/>
    <s v="BA1690"/>
    <s v="LHR"/>
    <s v="IST"/>
    <s v="Turkey"/>
    <s v="Europe"/>
    <s v="SHORT"/>
    <s v="A320"/>
    <n v="0"/>
    <n v="7"/>
    <n v="173"/>
    <n v="0"/>
    <n v="0"/>
    <n v="1"/>
    <n v="180"/>
    <s v="Group A"/>
  </r>
  <r>
    <d v="2025-07-02T00:00:00"/>
    <d v="1899-12-30T18:30:00"/>
    <s v="Evening"/>
    <s v="BA"/>
    <s v="BA8207"/>
    <s v="LHR"/>
    <s v="AMS"/>
    <s v="Netherlands"/>
    <s v="Europe"/>
    <s v="SHORT"/>
    <s v="A320"/>
    <n v="0"/>
    <n v="4"/>
    <n v="176"/>
    <n v="1"/>
    <n v="5"/>
    <n v="24"/>
    <m/>
    <m/>
  </r>
  <r>
    <d v="2025-08-16T00:00:00"/>
    <d v="1899-12-30T06:53:00"/>
    <s v="Morning"/>
    <s v="BA"/>
    <s v="BA2883"/>
    <s v="LHR"/>
    <s v="MAD"/>
    <s v="Spain"/>
    <s v="Europe"/>
    <s v="SHORT"/>
    <s v="A320"/>
    <n v="0"/>
    <n v="12"/>
    <n v="168"/>
    <n v="0"/>
    <n v="10"/>
    <n v="37"/>
    <n v="180"/>
    <s v="Group A"/>
  </r>
  <r>
    <d v="2025-05-03T00:00:00"/>
    <d v="1899-12-30T10:34:00"/>
    <s v="Morning"/>
    <s v="BA"/>
    <s v="BA9624"/>
    <s v="LHR"/>
    <s v="LAX"/>
    <s v="USA"/>
    <s v="North America"/>
    <s v="LONG"/>
    <s v="A350"/>
    <n v="0"/>
    <n v="56"/>
    <n v="275"/>
    <n v="2"/>
    <n v="5"/>
    <n v="23"/>
    <n v="331"/>
    <s v="Group B"/>
  </r>
  <r>
    <d v="2025-08-21T00:00:00"/>
    <d v="1899-12-30T20:08:00"/>
    <s v="Evening"/>
    <s v="BA"/>
    <s v="BA8057"/>
    <s v="LHR"/>
    <s v="DFW"/>
    <s v="USA"/>
    <s v="North America"/>
    <s v="LONG"/>
    <s v="A350"/>
    <n v="0"/>
    <n v="56"/>
    <n v="275"/>
    <n v="0"/>
    <n v="6"/>
    <n v="26"/>
    <m/>
    <m/>
  </r>
  <r>
    <d v="2025-09-25T00:00:00"/>
    <d v="1899-12-30T15:39:00"/>
    <s v="Afternoon"/>
    <s v="BA"/>
    <s v="BA5103"/>
    <s v="LHR"/>
    <s v="MAD"/>
    <s v="Spain"/>
    <s v="Europe"/>
    <s v="SHORT"/>
    <s v="A320"/>
    <n v="0"/>
    <n v="19"/>
    <n v="161"/>
    <n v="0"/>
    <n v="14"/>
    <n v="48"/>
    <m/>
    <m/>
  </r>
  <r>
    <d v="2025-10-01T00:00:00"/>
    <d v="1899-12-30T16:43:00"/>
    <s v="Afternoon"/>
    <s v="BA"/>
    <s v="BA9872"/>
    <s v="LHR"/>
    <s v="LAX"/>
    <s v="USA"/>
    <s v="North America"/>
    <s v="LONG"/>
    <s v="A350"/>
    <n v="0"/>
    <n v="56"/>
    <n v="275"/>
    <n v="1"/>
    <n v="8"/>
    <n v="32"/>
    <m/>
    <m/>
  </r>
  <r>
    <d v="2025-06-24T00:00:00"/>
    <d v="1899-12-30T19:17:00"/>
    <s v="Evening"/>
    <s v="BA"/>
    <s v="BA4098"/>
    <s v="LHR"/>
    <s v="BCN"/>
    <s v="Spain"/>
    <s v="Europe"/>
    <s v="SHORT"/>
    <s v="A320"/>
    <n v="0"/>
    <n v="20"/>
    <n v="160"/>
    <n v="0"/>
    <n v="3"/>
    <n v="17"/>
    <m/>
    <m/>
  </r>
  <r>
    <d v="2025-05-14T00:00:00"/>
    <d v="1899-12-30T10:50:00"/>
    <s v="Morning"/>
    <s v="BA"/>
    <s v="BA5740"/>
    <s v="LHR"/>
    <s v="IST"/>
    <s v="Turkey"/>
    <s v="Europe"/>
    <s v="SHORT"/>
    <s v="A320"/>
    <n v="0"/>
    <n v="6"/>
    <n v="174"/>
    <n v="1"/>
    <n v="12"/>
    <n v="41"/>
    <n v="180"/>
    <s v="Group A"/>
  </r>
  <r>
    <d v="2025-08-20T00:00:00"/>
    <d v="1899-12-30T14:52:00"/>
    <s v="Afternoon"/>
    <s v="BA"/>
    <s v="BA3775"/>
    <s v="LHR"/>
    <s v="ORD"/>
    <s v="USA"/>
    <s v="North America"/>
    <s v="LONG"/>
    <s v="B777"/>
    <n v="8"/>
    <n v="49"/>
    <n v="178"/>
    <n v="0"/>
    <n v="9"/>
    <n v="33"/>
    <m/>
    <m/>
  </r>
  <r>
    <d v="2025-05-06T00:00:00"/>
    <d v="1899-12-30T15:46:00"/>
    <s v="Afternoon"/>
    <s v="BA"/>
    <s v="BA6042"/>
    <s v="LHR"/>
    <s v="LAX"/>
    <s v="USA"/>
    <s v="North America"/>
    <s v="LONG"/>
    <s v="B777"/>
    <n v="0"/>
    <n v="32"/>
    <n v="300"/>
    <n v="2"/>
    <n v="0"/>
    <n v="0"/>
    <m/>
    <m/>
  </r>
  <r>
    <d v="2025-04-11T00:00:00"/>
    <d v="1899-12-30T21:36:00"/>
    <s v="Evening"/>
    <s v="BA"/>
    <s v="BA6047"/>
    <s v="LHR"/>
    <s v="FRA"/>
    <s v="Germany"/>
    <s v="Europe"/>
    <s v="SHORT"/>
    <s v="A320"/>
    <n v="0"/>
    <n v="15"/>
    <n v="165"/>
    <n v="0"/>
    <n v="10"/>
    <n v="37"/>
    <m/>
    <m/>
  </r>
  <r>
    <d v="2025-04-01T00:00:00"/>
    <d v="1899-12-30T07:38:00"/>
    <s v="Morning"/>
    <s v="BA"/>
    <s v="BA8910"/>
    <s v="LHR"/>
    <s v="LAX"/>
    <s v="USA"/>
    <s v="North America"/>
    <s v="LONG"/>
    <s v="B777"/>
    <n v="0"/>
    <n v="32"/>
    <n v="304"/>
    <n v="0"/>
    <n v="10"/>
    <n v="36"/>
    <n v="336"/>
    <s v="Group B"/>
  </r>
  <r>
    <d v="2025-04-10T00:00:00"/>
    <d v="1899-12-30T08:34:00"/>
    <s v="Morning"/>
    <s v="BA"/>
    <s v="BA2512"/>
    <s v="LHR"/>
    <s v="MAD"/>
    <s v="Spain"/>
    <s v="Europe"/>
    <s v="SHORT"/>
    <s v="A320"/>
    <n v="0"/>
    <n v="9"/>
    <n v="171"/>
    <n v="2"/>
    <n v="8"/>
    <n v="31"/>
    <n v="180"/>
    <s v="Group A"/>
  </r>
  <r>
    <d v="2025-06-28T00:00:00"/>
    <d v="1899-12-30T08:21:00"/>
    <s v="Morning"/>
    <s v="BA"/>
    <s v="BA1193"/>
    <s v="LHR"/>
    <s v="HND"/>
    <s v="Japan"/>
    <s v="Asia"/>
    <s v="LONG"/>
    <s v="A380"/>
    <n v="14"/>
    <n v="97"/>
    <n v="358"/>
    <n v="1"/>
    <n v="13"/>
    <n v="44"/>
    <n v="469"/>
    <s v="Group C"/>
  </r>
  <r>
    <d v="2025-10-12T00:00:00"/>
    <d v="1899-12-30T18:12:00"/>
    <s v="Evening"/>
    <s v="BA"/>
    <s v="BA7856"/>
    <s v="LHR"/>
    <s v="MAD"/>
    <s v="Spain"/>
    <s v="Europe"/>
    <s v="SHORT"/>
    <s v="A320"/>
    <n v="0"/>
    <n v="15"/>
    <n v="165"/>
    <n v="1"/>
    <n v="4"/>
    <n v="20"/>
    <m/>
    <m/>
  </r>
  <r>
    <d v="2025-05-19T00:00:00"/>
    <d v="1899-12-30T21:31:00"/>
    <s v="Evening"/>
    <s v="BA"/>
    <s v="BA8142"/>
    <s v="LHR"/>
    <s v="CDG"/>
    <s v="France"/>
    <s v="Europe"/>
    <s v="SHORT"/>
    <s v="A320"/>
    <n v="0"/>
    <n v="9"/>
    <n v="171"/>
    <n v="4"/>
    <n v="10"/>
    <n v="36"/>
    <m/>
    <m/>
  </r>
  <r>
    <d v="2025-10-19T00:00:00"/>
    <d v="1899-12-30T13:29:00"/>
    <s v="Lunchtime"/>
    <s v="BA"/>
    <s v="BA4270"/>
    <s v="LHR"/>
    <s v="ZRH"/>
    <s v="Switzerland"/>
    <s v="Europe"/>
    <s v="SHORT"/>
    <s v="A320"/>
    <n v="0"/>
    <n v="4"/>
    <n v="176"/>
    <n v="0"/>
    <n v="0"/>
    <n v="6"/>
    <m/>
    <m/>
  </r>
  <r>
    <d v="2025-05-21T00:00:00"/>
    <d v="1899-12-30T20:10:00"/>
    <s v="Evening"/>
    <s v="BA"/>
    <s v="BA1494"/>
    <s v="LHR"/>
    <s v="VIE"/>
    <s v="Austria"/>
    <s v="Europe"/>
    <s v="SHORT"/>
    <s v="A320"/>
    <n v="0"/>
    <n v="14"/>
    <n v="166"/>
    <n v="0"/>
    <n v="10"/>
    <n v="37"/>
    <m/>
    <m/>
  </r>
  <r>
    <d v="2025-06-20T00:00:00"/>
    <d v="1899-12-30T22:43:00"/>
    <s v="Evening"/>
    <s v="BA"/>
    <s v="BA1283"/>
    <s v="LHR"/>
    <s v="MAD"/>
    <s v="Spain"/>
    <s v="Europe"/>
    <s v="SHORT"/>
    <s v="A320"/>
    <n v="0"/>
    <n v="0"/>
    <n v="180"/>
    <n v="0"/>
    <n v="18"/>
    <n v="61"/>
    <m/>
    <m/>
  </r>
  <r>
    <d v="2025-08-30T00:00:00"/>
    <d v="1899-12-30T18:47:00"/>
    <s v="Evening"/>
    <s v="BA"/>
    <s v="BA2818"/>
    <s v="LHR"/>
    <s v="FRA"/>
    <s v="Germany"/>
    <s v="Europe"/>
    <s v="SHORT"/>
    <s v="A320"/>
    <n v="0"/>
    <n v="8"/>
    <n v="172"/>
    <n v="0"/>
    <n v="2"/>
    <n v="15"/>
    <m/>
    <m/>
  </r>
  <r>
    <d v="2025-04-18T00:00:00"/>
    <d v="1899-12-30T16:48:00"/>
    <s v="Afternoon"/>
    <s v="BA"/>
    <s v="BA4066"/>
    <s v="LHR"/>
    <s v="FRA"/>
    <s v="Germany"/>
    <s v="Europe"/>
    <s v="SHORT"/>
    <s v="A320"/>
    <n v="0"/>
    <n v="7"/>
    <n v="173"/>
    <n v="1"/>
    <n v="4"/>
    <n v="18"/>
    <m/>
    <m/>
  </r>
  <r>
    <d v="2025-06-09T00:00:00"/>
    <d v="1899-12-30T13:15:00"/>
    <s v="Lunchtime"/>
    <s v="BA"/>
    <s v="BA3590"/>
    <s v="LHR"/>
    <s v="JFK"/>
    <s v="USA"/>
    <s v="North America"/>
    <s v="LONG"/>
    <s v="B787"/>
    <n v="0"/>
    <n v="35"/>
    <n v="179"/>
    <n v="3"/>
    <n v="4"/>
    <n v="19"/>
    <m/>
    <m/>
  </r>
  <r>
    <d v="2025-06-11T00:00:00"/>
    <d v="1899-12-30T07:17:00"/>
    <s v="Morning"/>
    <s v="BA"/>
    <s v="BA3302"/>
    <s v="LHR"/>
    <s v="VIE"/>
    <s v="Austria"/>
    <s v="Europe"/>
    <s v="SHORT"/>
    <s v="A320"/>
    <n v="0"/>
    <n v="15"/>
    <n v="165"/>
    <n v="0"/>
    <n v="8"/>
    <n v="32"/>
    <n v="180"/>
    <s v="Group A"/>
  </r>
  <r>
    <d v="2025-09-26T00:00:00"/>
    <d v="1899-12-30T16:45:00"/>
    <s v="Afternoon"/>
    <s v="BA"/>
    <s v="BA5148"/>
    <s v="LHR"/>
    <s v="DXB"/>
    <s v="UAE"/>
    <s v="Middle East"/>
    <s v="LONG"/>
    <s v="B787"/>
    <n v="0"/>
    <n v="35"/>
    <n v="179"/>
    <n v="1"/>
    <n v="2"/>
    <n v="14"/>
    <m/>
    <m/>
  </r>
  <r>
    <d v="2025-09-11T00:00:00"/>
    <d v="1899-12-30T15:53:00"/>
    <s v="Afternoon"/>
    <s v="BA"/>
    <s v="BA5143"/>
    <s v="LHR"/>
    <s v="MAD"/>
    <s v="Spain"/>
    <s v="Europe"/>
    <s v="SHORT"/>
    <s v="A320"/>
    <n v="0"/>
    <n v="5"/>
    <n v="175"/>
    <n v="2"/>
    <n v="10"/>
    <n v="37"/>
    <m/>
    <m/>
  </r>
  <r>
    <d v="2025-10-14T00:00:00"/>
    <d v="1899-12-30T12:53:00"/>
    <s v="Lunchtime"/>
    <s v="BA"/>
    <s v="BA8816"/>
    <s v="LHR"/>
    <s v="AMS"/>
    <s v="Netherlands"/>
    <s v="Europe"/>
    <s v="SHORT"/>
    <s v="A320"/>
    <n v="0"/>
    <n v="9"/>
    <n v="171"/>
    <n v="1"/>
    <n v="12"/>
    <n v="44"/>
    <m/>
    <m/>
  </r>
  <r>
    <d v="2025-09-03T00:00:00"/>
    <d v="1899-12-30T20:10:00"/>
    <s v="Evening"/>
    <s v="BA"/>
    <s v="BA1881"/>
    <s v="LHR"/>
    <s v="ORD"/>
    <s v="USA"/>
    <s v="North America"/>
    <s v="LONG"/>
    <s v="B787"/>
    <n v="0"/>
    <n v="35"/>
    <n v="179"/>
    <n v="0"/>
    <n v="11"/>
    <n v="39"/>
    <m/>
    <m/>
  </r>
  <r>
    <d v="2025-05-05T00:00:00"/>
    <d v="1899-12-30T09:40:00"/>
    <s v="Morning"/>
    <s v="BA"/>
    <s v="BA8587"/>
    <s v="LHR"/>
    <s v="ZRH"/>
    <s v="Switzerland"/>
    <s v="Europe"/>
    <s v="SHORT"/>
    <s v="A320"/>
    <n v="0"/>
    <n v="13"/>
    <n v="167"/>
    <n v="0"/>
    <n v="0"/>
    <n v="3"/>
    <n v="180"/>
    <s v="Group A"/>
  </r>
  <r>
    <d v="2025-06-02T00:00:00"/>
    <d v="1899-12-30T10:04:00"/>
    <s v="Morning"/>
    <s v="BA"/>
    <s v="BA9932"/>
    <s v="LHR"/>
    <s v="FRA"/>
    <s v="Germany"/>
    <s v="Europe"/>
    <s v="SHORT"/>
    <s v="A320"/>
    <n v="0"/>
    <n v="17"/>
    <n v="163"/>
    <n v="3"/>
    <n v="13"/>
    <n v="46"/>
    <n v="180"/>
    <s v="Group A"/>
  </r>
  <r>
    <d v="2025-10-03T00:00:00"/>
    <d v="1899-12-30T20:17:00"/>
    <s v="Evening"/>
    <s v="BA"/>
    <s v="BA7553"/>
    <s v="LHR"/>
    <s v="HND"/>
    <s v="Japan"/>
    <s v="Asia"/>
    <s v="LONG"/>
    <s v="B787"/>
    <n v="0"/>
    <n v="35"/>
    <n v="179"/>
    <n v="4"/>
    <n v="13"/>
    <n v="45"/>
    <m/>
    <m/>
  </r>
  <r>
    <d v="2025-08-21T00:00:00"/>
    <d v="1899-12-30T12:06:00"/>
    <s v="Lunchtime"/>
    <s v="BA"/>
    <s v="BA6182"/>
    <s v="LHR"/>
    <s v="AMS"/>
    <s v="Netherlands"/>
    <s v="Europe"/>
    <s v="SHORT"/>
    <s v="A320"/>
    <n v="0"/>
    <n v="11"/>
    <n v="169"/>
    <n v="1"/>
    <n v="12"/>
    <n v="43"/>
    <m/>
    <m/>
  </r>
  <r>
    <d v="2025-07-01T00:00:00"/>
    <d v="1899-12-30T07:47:00"/>
    <s v="Morning"/>
    <s v="BA"/>
    <s v="BA5456"/>
    <s v="LHR"/>
    <s v="MAD"/>
    <s v="Spain"/>
    <s v="Europe"/>
    <s v="SHORT"/>
    <s v="A320"/>
    <n v="0"/>
    <n v="12"/>
    <n v="168"/>
    <n v="2"/>
    <n v="10"/>
    <n v="36"/>
    <n v="180"/>
    <s v="Group A"/>
  </r>
  <r>
    <d v="2025-05-15T00:00:00"/>
    <d v="1899-12-30T11:14:00"/>
    <s v="Morning"/>
    <s v="BA"/>
    <s v="BA2798"/>
    <s v="LHR"/>
    <s v="LAX"/>
    <s v="USA"/>
    <s v="North America"/>
    <s v="LONG"/>
    <s v="B777"/>
    <n v="8"/>
    <n v="49"/>
    <n v="178"/>
    <n v="0"/>
    <n v="9"/>
    <n v="34"/>
    <n v="235"/>
    <s v="Group B"/>
  </r>
  <r>
    <d v="2025-06-04T00:00:00"/>
    <d v="1899-12-30T15:46:00"/>
    <s v="Afternoon"/>
    <s v="BA"/>
    <s v="BA6404"/>
    <s v="LHR"/>
    <s v="LAX"/>
    <s v="USA"/>
    <s v="North America"/>
    <s v="LONG"/>
    <s v="B777"/>
    <n v="0"/>
    <n v="32"/>
    <n v="304"/>
    <n v="0"/>
    <n v="13"/>
    <n v="46"/>
    <m/>
    <m/>
  </r>
  <r>
    <d v="2025-09-07T00:00:00"/>
    <d v="1899-12-30T10:31:00"/>
    <s v="Morning"/>
    <s v="BA"/>
    <s v="BA6168"/>
    <s v="LHR"/>
    <s v="LAX"/>
    <s v="USA"/>
    <s v="North America"/>
    <s v="LONG"/>
    <s v="B787"/>
    <n v="8"/>
    <n v="48"/>
    <n v="200"/>
    <n v="3"/>
    <n v="18"/>
    <n v="60"/>
    <n v="256"/>
    <s v="Group B"/>
  </r>
  <r>
    <d v="2025-09-09T00:00:00"/>
    <d v="1899-12-30T11:16:00"/>
    <s v="Morning"/>
    <s v="BA"/>
    <s v="BA6681"/>
    <s v="LHR"/>
    <s v="DXB"/>
    <s v="UAE"/>
    <s v="Middle East"/>
    <s v="LONG"/>
    <s v="B777"/>
    <n v="8"/>
    <n v="49"/>
    <n v="178"/>
    <n v="0"/>
    <n v="3"/>
    <n v="15"/>
    <n v="235"/>
    <s v="Group C"/>
  </r>
  <r>
    <d v="2025-06-20T00:00:00"/>
    <d v="1899-12-30T07:01:00"/>
    <s v="Morning"/>
    <s v="BA"/>
    <s v="BA4251"/>
    <s v="LHR"/>
    <s v="VIE"/>
    <s v="Austria"/>
    <s v="Europe"/>
    <s v="SHORT"/>
    <s v="A320"/>
    <n v="0"/>
    <n v="16"/>
    <n v="164"/>
    <n v="0"/>
    <n v="14"/>
    <n v="47"/>
    <n v="180"/>
    <s v="Group A"/>
  </r>
  <r>
    <d v="2025-04-16T00:00:00"/>
    <d v="1899-12-30T15:18:00"/>
    <s v="Afternoon"/>
    <s v="BA"/>
    <s v="BA6897"/>
    <s v="LHR"/>
    <s v="VIE"/>
    <s v="Austria"/>
    <s v="Europe"/>
    <s v="SHORT"/>
    <s v="A320"/>
    <n v="0"/>
    <n v="17"/>
    <n v="163"/>
    <n v="0"/>
    <n v="7"/>
    <n v="29"/>
    <m/>
    <m/>
  </r>
  <r>
    <d v="2025-05-30T00:00:00"/>
    <d v="1899-12-30T17:24:00"/>
    <s v="Afternoon"/>
    <s v="BA"/>
    <s v="BA3951"/>
    <s v="LHR"/>
    <s v="DXB"/>
    <s v="UAE"/>
    <s v="Middle East"/>
    <s v="LONG"/>
    <s v="B777"/>
    <n v="0"/>
    <n v="32"/>
    <n v="300"/>
    <n v="0"/>
    <n v="7"/>
    <n v="28"/>
    <m/>
    <m/>
  </r>
  <r>
    <d v="2025-08-23T00:00:00"/>
    <d v="1899-12-30T20:50:00"/>
    <s v="Evening"/>
    <s v="BA"/>
    <s v="BA8812"/>
    <s v="LHR"/>
    <s v="LAX"/>
    <s v="USA"/>
    <s v="North America"/>
    <s v="LONG"/>
    <s v="B777"/>
    <n v="0"/>
    <n v="32"/>
    <n v="300"/>
    <n v="0"/>
    <n v="0"/>
    <n v="6"/>
    <m/>
    <m/>
  </r>
  <r>
    <d v="2025-07-21T00:00:00"/>
    <d v="1899-12-30T08:19:00"/>
    <s v="Morning"/>
    <s v="BA"/>
    <s v="BA1628"/>
    <s v="LHR"/>
    <s v="HND"/>
    <s v="Japan"/>
    <s v="Asia"/>
    <s v="LONG"/>
    <s v="B777"/>
    <n v="8"/>
    <n v="49"/>
    <n v="178"/>
    <n v="0"/>
    <n v="6"/>
    <n v="26"/>
    <n v="235"/>
    <s v="Group C"/>
  </r>
  <r>
    <d v="2025-05-08T00:00:00"/>
    <d v="1899-12-30T09:52:00"/>
    <s v="Morning"/>
    <s v="BA"/>
    <s v="BA4865"/>
    <s v="LHR"/>
    <s v="HND"/>
    <s v="Japan"/>
    <s v="Asia"/>
    <s v="LONG"/>
    <s v="B777"/>
    <n v="8"/>
    <n v="49"/>
    <n v="178"/>
    <n v="2"/>
    <n v="2"/>
    <n v="15"/>
    <n v="235"/>
    <s v="Group C"/>
  </r>
  <r>
    <d v="2025-05-21T00:00:00"/>
    <d v="1899-12-30T14:04:00"/>
    <s v="Afternoon"/>
    <s v="BA"/>
    <s v="BA8678"/>
    <s v="LHR"/>
    <s v="IST"/>
    <s v="Turkey"/>
    <s v="Europe"/>
    <s v="SHORT"/>
    <s v="A320"/>
    <n v="0"/>
    <n v="6"/>
    <n v="174"/>
    <n v="2"/>
    <n v="5"/>
    <n v="23"/>
    <m/>
    <m/>
  </r>
  <r>
    <d v="2025-05-17T00:00:00"/>
    <d v="1899-12-30T09:32:00"/>
    <s v="Morning"/>
    <s v="BA"/>
    <s v="BA8827"/>
    <s v="LHR"/>
    <s v="MUC"/>
    <s v="Germany"/>
    <s v="Europe"/>
    <s v="SHORT"/>
    <s v="A320"/>
    <n v="0"/>
    <n v="18"/>
    <n v="162"/>
    <n v="0"/>
    <n v="2"/>
    <n v="13"/>
    <n v="180"/>
    <s v="Group A"/>
  </r>
  <r>
    <d v="2025-04-27T00:00:00"/>
    <d v="1899-12-30T20:24:00"/>
    <s v="Evening"/>
    <s v="BA"/>
    <s v="BA8042"/>
    <s v="LHR"/>
    <s v="MAD"/>
    <s v="Spain"/>
    <s v="Europe"/>
    <s v="SHORT"/>
    <s v="A320"/>
    <n v="0"/>
    <n v="19"/>
    <n v="161"/>
    <n v="0"/>
    <n v="5"/>
    <n v="23"/>
    <m/>
    <m/>
  </r>
  <r>
    <d v="2025-06-02T00:00:00"/>
    <d v="1899-12-30T15:26:00"/>
    <s v="Afternoon"/>
    <s v="BA"/>
    <s v="BA5046"/>
    <s v="LHR"/>
    <s v="VIE"/>
    <s v="Austria"/>
    <s v="Europe"/>
    <s v="SHORT"/>
    <s v="A320"/>
    <n v="0"/>
    <n v="13"/>
    <n v="167"/>
    <n v="1"/>
    <n v="6"/>
    <n v="24"/>
    <m/>
    <m/>
  </r>
  <r>
    <d v="2025-10-01T00:00:00"/>
    <d v="1899-12-30T18:37:00"/>
    <s v="Evening"/>
    <s v="BA"/>
    <s v="BA8006"/>
    <s v="LHR"/>
    <s v="LAX"/>
    <s v="USA"/>
    <s v="North America"/>
    <s v="LONG"/>
    <s v="B777"/>
    <n v="8"/>
    <n v="49"/>
    <n v="178"/>
    <n v="1"/>
    <n v="8"/>
    <n v="32"/>
    <m/>
    <m/>
  </r>
  <r>
    <d v="2025-07-16T00:00:00"/>
    <d v="1899-12-30T09:34:00"/>
    <s v="Morning"/>
    <s v="BA"/>
    <s v="BA7685"/>
    <s v="LHR"/>
    <s v="BCN"/>
    <s v="Spain"/>
    <s v="Europe"/>
    <s v="SHORT"/>
    <s v="A320"/>
    <n v="0"/>
    <n v="13"/>
    <n v="167"/>
    <n v="0"/>
    <n v="0"/>
    <n v="5"/>
    <n v="180"/>
    <s v="Group A"/>
  </r>
  <r>
    <d v="2025-09-13T00:00:00"/>
    <d v="1899-12-30T06:38:00"/>
    <s v="Morning"/>
    <s v="BA"/>
    <s v="BA9946"/>
    <s v="LHR"/>
    <s v="BCN"/>
    <s v="Spain"/>
    <s v="Europe"/>
    <s v="SHORT"/>
    <s v="A320"/>
    <n v="0"/>
    <n v="11"/>
    <n v="169"/>
    <n v="0"/>
    <n v="0"/>
    <n v="8"/>
    <n v="180"/>
    <s v="Group A"/>
  </r>
  <r>
    <d v="2025-07-29T00:00:00"/>
    <d v="1899-12-30T11:22:00"/>
    <s v="Morning"/>
    <s v="BA"/>
    <s v="BA3434"/>
    <s v="LHR"/>
    <s v="LAX"/>
    <s v="USA"/>
    <s v="North America"/>
    <s v="LONG"/>
    <s v="B777"/>
    <n v="8"/>
    <n v="49"/>
    <n v="178"/>
    <n v="0"/>
    <n v="10"/>
    <n v="36"/>
    <n v="235"/>
    <s v="Group B"/>
  </r>
  <r>
    <d v="2025-10-15T00:00:00"/>
    <d v="1899-12-30T20:28:00"/>
    <s v="Evening"/>
    <s v="BA"/>
    <s v="BA8788"/>
    <s v="LHR"/>
    <s v="CDG"/>
    <s v="France"/>
    <s v="Europe"/>
    <s v="SHORT"/>
    <s v="A320"/>
    <n v="0"/>
    <n v="12"/>
    <n v="168"/>
    <n v="0"/>
    <n v="3"/>
    <n v="18"/>
    <m/>
    <m/>
  </r>
  <r>
    <d v="2025-08-15T00:00:00"/>
    <d v="1899-12-30T17:33:00"/>
    <s v="Afternoon"/>
    <s v="BA"/>
    <s v="BA2886"/>
    <s v="LHR"/>
    <s v="CDG"/>
    <s v="France"/>
    <s v="Europe"/>
    <s v="SHORT"/>
    <s v="A320"/>
    <n v="0"/>
    <n v="0"/>
    <n v="180"/>
    <n v="0"/>
    <n v="14"/>
    <n v="47"/>
    <m/>
    <m/>
  </r>
  <r>
    <d v="2025-08-13T00:00:00"/>
    <d v="1899-12-30T22:16:00"/>
    <s v="Evening"/>
    <s v="BA"/>
    <s v="BA4336"/>
    <s v="LHR"/>
    <s v="CDG"/>
    <s v="France"/>
    <s v="Europe"/>
    <s v="SHORT"/>
    <s v="A320"/>
    <n v="0"/>
    <n v="14"/>
    <n v="166"/>
    <n v="1"/>
    <n v="9"/>
    <n v="34"/>
    <m/>
    <m/>
  </r>
  <r>
    <d v="2025-09-12T00:00:00"/>
    <d v="1899-12-30T08:29:00"/>
    <s v="Morning"/>
    <s v="BA"/>
    <s v="BA7170"/>
    <s v="LHR"/>
    <s v="CDG"/>
    <s v="France"/>
    <s v="Europe"/>
    <s v="SHORT"/>
    <s v="A320"/>
    <n v="0"/>
    <n v="12"/>
    <n v="168"/>
    <n v="1"/>
    <n v="11"/>
    <n v="40"/>
    <n v="180"/>
    <s v="Group A"/>
  </r>
  <r>
    <d v="2025-09-21T00:00:00"/>
    <d v="1899-12-30T07:00:00"/>
    <s v="Morning"/>
    <s v="BA"/>
    <s v="BA1988"/>
    <s v="LHR"/>
    <s v="DXB"/>
    <s v="UAE"/>
    <s v="Middle East"/>
    <s v="LONG"/>
    <s v="B777"/>
    <n v="8"/>
    <n v="49"/>
    <n v="178"/>
    <n v="1"/>
    <n v="15"/>
    <n v="52"/>
    <n v="235"/>
    <s v="Group C"/>
  </r>
  <r>
    <d v="2025-06-29T00:00:00"/>
    <d v="1899-12-30T14:15:00"/>
    <s v="Afternoon"/>
    <s v="BA"/>
    <s v="BA6734"/>
    <s v="LHR"/>
    <s v="ZRH"/>
    <s v="Switzerland"/>
    <s v="Europe"/>
    <s v="SHORT"/>
    <s v="A320"/>
    <n v="0"/>
    <n v="7"/>
    <n v="173"/>
    <n v="0"/>
    <n v="6"/>
    <n v="25"/>
    <m/>
    <m/>
  </r>
  <r>
    <d v="2025-09-18T00:00:00"/>
    <d v="1899-12-30T14:17:00"/>
    <s v="Afternoon"/>
    <s v="BA"/>
    <s v="BA2318"/>
    <s v="LHR"/>
    <s v="FRA"/>
    <s v="Germany"/>
    <s v="Europe"/>
    <s v="SHORT"/>
    <s v="A320"/>
    <n v="0"/>
    <n v="17"/>
    <n v="163"/>
    <n v="1"/>
    <n v="5"/>
    <n v="21"/>
    <m/>
    <m/>
  </r>
  <r>
    <d v="2025-06-09T00:00:00"/>
    <d v="1899-12-30T17:10:00"/>
    <s v="Afternoon"/>
    <s v="BA"/>
    <s v="BA4593"/>
    <s v="LHR"/>
    <s v="VIE"/>
    <s v="Austria"/>
    <s v="Europe"/>
    <s v="SHORT"/>
    <s v="A320"/>
    <n v="0"/>
    <n v="13"/>
    <n v="167"/>
    <n v="0"/>
    <n v="13"/>
    <n v="44"/>
    <m/>
    <m/>
  </r>
  <r>
    <d v="2025-05-04T00:00:00"/>
    <d v="1899-12-30T09:36:00"/>
    <s v="Morning"/>
    <s v="BA"/>
    <s v="BA6951"/>
    <s v="LHR"/>
    <s v="IST"/>
    <s v="Turkey"/>
    <s v="Europe"/>
    <s v="SHORT"/>
    <s v="A320"/>
    <n v="0"/>
    <n v="16"/>
    <n v="164"/>
    <n v="0"/>
    <n v="11"/>
    <n v="38"/>
    <n v="180"/>
    <s v="Group A"/>
  </r>
  <r>
    <d v="2025-08-26T00:00:00"/>
    <d v="1899-12-30T15:00:00"/>
    <s v="Afternoon"/>
    <s v="BA"/>
    <s v="BA4997"/>
    <s v="LHR"/>
    <s v="LAX"/>
    <s v="USA"/>
    <s v="North America"/>
    <s v="LONG"/>
    <s v="B777"/>
    <n v="8"/>
    <n v="49"/>
    <n v="178"/>
    <n v="1"/>
    <n v="7"/>
    <n v="27"/>
    <m/>
    <m/>
  </r>
  <r>
    <d v="2025-07-15T00:00:00"/>
    <d v="1899-12-30T16:00:00"/>
    <s v="Afternoon"/>
    <s v="BA"/>
    <s v="BA5810"/>
    <s v="LHR"/>
    <s v="HND"/>
    <s v="Japan"/>
    <s v="Asia"/>
    <s v="LONG"/>
    <s v="A350"/>
    <n v="0"/>
    <n v="56"/>
    <n v="275"/>
    <n v="0"/>
    <n v="15"/>
    <n v="52"/>
    <m/>
    <m/>
  </r>
  <r>
    <d v="2025-05-20T00:00:00"/>
    <d v="1899-12-30T12:19:00"/>
    <s v="Lunchtime"/>
    <s v="BA"/>
    <s v="BA5350"/>
    <s v="LHR"/>
    <s v="MUC"/>
    <s v="Germany"/>
    <s v="Europe"/>
    <s v="SHORT"/>
    <s v="A320"/>
    <n v="0"/>
    <n v="3"/>
    <n v="177"/>
    <n v="0"/>
    <n v="7"/>
    <n v="27"/>
    <m/>
    <m/>
  </r>
  <r>
    <d v="2025-08-16T00:00:00"/>
    <d v="1899-12-30T12:32:00"/>
    <s v="Lunchtime"/>
    <s v="BA"/>
    <s v="BA9882"/>
    <s v="LHR"/>
    <s v="CDG"/>
    <s v="France"/>
    <s v="Europe"/>
    <s v="SHORT"/>
    <s v="A320"/>
    <n v="0"/>
    <n v="17"/>
    <n v="163"/>
    <n v="1"/>
    <n v="8"/>
    <n v="31"/>
    <m/>
    <m/>
  </r>
  <r>
    <d v="2025-05-04T00:00:00"/>
    <d v="1899-12-30T18:35:00"/>
    <s v="Evening"/>
    <s v="BA"/>
    <s v="BA1138"/>
    <s v="LHR"/>
    <s v="MAD"/>
    <s v="Spain"/>
    <s v="Europe"/>
    <s v="SHORT"/>
    <s v="A320"/>
    <n v="0"/>
    <n v="16"/>
    <n v="164"/>
    <n v="2"/>
    <n v="8"/>
    <n v="31"/>
    <m/>
    <m/>
  </r>
  <r>
    <d v="2025-04-17T00:00:00"/>
    <d v="1899-12-30T13:16:00"/>
    <s v="Lunchtime"/>
    <s v="BA"/>
    <s v="BA9923"/>
    <s v="LHR"/>
    <s v="ORD"/>
    <s v="USA"/>
    <s v="North America"/>
    <s v="LONG"/>
    <s v="B777"/>
    <n v="0"/>
    <n v="48"/>
    <n v="224"/>
    <n v="0"/>
    <n v="3"/>
    <n v="16"/>
    <m/>
    <m/>
  </r>
  <r>
    <d v="2025-10-01T00:00:00"/>
    <d v="1899-12-30T16:29:00"/>
    <s v="Afternoon"/>
    <s v="BA"/>
    <s v="BA2116"/>
    <s v="LHR"/>
    <s v="FRA"/>
    <s v="Germany"/>
    <s v="Europe"/>
    <s v="SHORT"/>
    <s v="A320"/>
    <n v="0"/>
    <n v="13"/>
    <n v="167"/>
    <n v="1"/>
    <n v="8"/>
    <n v="32"/>
    <m/>
    <m/>
  </r>
  <r>
    <d v="2025-10-27T00:00:00"/>
    <d v="1899-12-30T15:37:00"/>
    <s v="Afternoon"/>
    <s v="BA"/>
    <s v="BA6941"/>
    <s v="LHR"/>
    <s v="MAD"/>
    <s v="Spain"/>
    <s v="Europe"/>
    <s v="SHORT"/>
    <s v="A320"/>
    <n v="0"/>
    <n v="4"/>
    <n v="176"/>
    <n v="3"/>
    <n v="15"/>
    <n v="52"/>
    <m/>
    <m/>
  </r>
  <r>
    <d v="2025-07-15T00:00:00"/>
    <d v="1899-12-30T21:06:00"/>
    <s v="Evening"/>
    <s v="BA"/>
    <s v="BA1486"/>
    <s v="LHR"/>
    <s v="HND"/>
    <s v="Japan"/>
    <s v="Asia"/>
    <s v="LONG"/>
    <s v="B777"/>
    <n v="0"/>
    <n v="32"/>
    <n v="300"/>
    <n v="1"/>
    <n v="10"/>
    <n v="37"/>
    <m/>
    <m/>
  </r>
  <r>
    <d v="2025-04-24T00:00:00"/>
    <d v="1899-12-30T13:22:00"/>
    <s v="Lunchtime"/>
    <s v="BA"/>
    <s v="BA3384"/>
    <s v="LHR"/>
    <s v="ZRH"/>
    <s v="Switzerland"/>
    <s v="Europe"/>
    <s v="SHORT"/>
    <s v="A320"/>
    <n v="0"/>
    <n v="0"/>
    <n v="180"/>
    <n v="0"/>
    <n v="8"/>
    <n v="31"/>
    <m/>
    <m/>
  </r>
  <r>
    <d v="2025-07-14T00:00:00"/>
    <d v="1899-12-30T12:05:00"/>
    <s v="Lunchtime"/>
    <s v="BA"/>
    <s v="BA3802"/>
    <s v="LHR"/>
    <s v="VIE"/>
    <s v="Austria"/>
    <s v="Europe"/>
    <s v="SHORT"/>
    <s v="A320"/>
    <n v="0"/>
    <n v="15"/>
    <n v="165"/>
    <n v="0"/>
    <n v="7"/>
    <n v="28"/>
    <m/>
    <m/>
  </r>
  <r>
    <d v="2025-08-26T00:00:00"/>
    <d v="1899-12-30T11:49:00"/>
    <s v="Morning"/>
    <s v="BA"/>
    <s v="BA2381"/>
    <s v="LHR"/>
    <s v="FRA"/>
    <s v="Germany"/>
    <s v="Europe"/>
    <s v="SHORT"/>
    <s v="A320"/>
    <n v="0"/>
    <n v="11"/>
    <n v="169"/>
    <n v="0"/>
    <n v="10"/>
    <n v="35"/>
    <n v="180"/>
    <s v="Group A"/>
  </r>
  <r>
    <d v="2025-09-15T00:00:00"/>
    <d v="1899-12-30T14:14:00"/>
    <s v="Afternoon"/>
    <s v="BA"/>
    <s v="BA6897"/>
    <s v="LHR"/>
    <s v="MAD"/>
    <s v="Spain"/>
    <s v="Europe"/>
    <s v="SHORT"/>
    <s v="A320"/>
    <n v="0"/>
    <n v="18"/>
    <n v="162"/>
    <n v="0"/>
    <n v="12"/>
    <n v="42"/>
    <m/>
    <m/>
  </r>
  <r>
    <d v="2025-09-06T00:00:00"/>
    <d v="1899-12-30T10:22:00"/>
    <s v="Morning"/>
    <s v="BA"/>
    <s v="BA4949"/>
    <s v="LHR"/>
    <s v="JFK"/>
    <s v="USA"/>
    <s v="North America"/>
    <s v="LONG"/>
    <s v="B787"/>
    <n v="0"/>
    <n v="31"/>
    <n v="173"/>
    <n v="1"/>
    <n v="11"/>
    <n v="40"/>
    <n v="204"/>
    <s v="Group B"/>
  </r>
  <r>
    <d v="2025-05-28T00:00:00"/>
    <d v="1899-12-30T22:52:00"/>
    <s v="Evening"/>
    <s v="BA"/>
    <s v="BA2985"/>
    <s v="LHR"/>
    <s v="ZRH"/>
    <s v="Switzerland"/>
    <s v="Europe"/>
    <s v="SHORT"/>
    <s v="A320"/>
    <n v="0"/>
    <n v="9"/>
    <n v="171"/>
    <n v="0"/>
    <n v="6"/>
    <n v="25"/>
    <m/>
    <m/>
  </r>
  <r>
    <d v="2025-05-13T00:00:00"/>
    <d v="1899-12-30T15:31:00"/>
    <s v="Afternoon"/>
    <s v="BA"/>
    <s v="BA4129"/>
    <s v="LHR"/>
    <s v="FRA"/>
    <s v="Germany"/>
    <s v="Europe"/>
    <s v="SHORT"/>
    <s v="A320"/>
    <n v="0"/>
    <n v="11"/>
    <n v="169"/>
    <n v="3"/>
    <n v="10"/>
    <n v="35"/>
    <m/>
    <m/>
  </r>
  <r>
    <d v="2025-08-23T00:00:00"/>
    <d v="1899-12-30T11:33:00"/>
    <s v="Morning"/>
    <s v="BA"/>
    <s v="BA5952"/>
    <s v="LHR"/>
    <s v="FRA"/>
    <s v="Germany"/>
    <s v="Europe"/>
    <s v="SHORT"/>
    <s v="A320"/>
    <n v="0"/>
    <n v="17"/>
    <n v="163"/>
    <n v="0"/>
    <n v="10"/>
    <n v="38"/>
    <n v="180"/>
    <s v="Group A"/>
  </r>
  <r>
    <d v="2025-08-25T00:00:00"/>
    <d v="1899-12-30T17:32:00"/>
    <s v="Afternoon"/>
    <s v="BA"/>
    <s v="BA5230"/>
    <s v="LHR"/>
    <s v="JFK"/>
    <s v="USA"/>
    <s v="North America"/>
    <s v="LONG"/>
    <s v="B787"/>
    <n v="8"/>
    <n v="42"/>
    <n v="166"/>
    <n v="1"/>
    <n v="2"/>
    <n v="15"/>
    <m/>
    <m/>
  </r>
  <r>
    <d v="2025-07-10T00:00:00"/>
    <d v="1899-12-30T12:45:00"/>
    <s v="Lunchtime"/>
    <s v="BA"/>
    <s v="BA2992"/>
    <s v="LHR"/>
    <s v="AMS"/>
    <s v="Netherlands"/>
    <s v="Europe"/>
    <s v="SHORT"/>
    <s v="A320"/>
    <n v="0"/>
    <n v="16"/>
    <n v="164"/>
    <n v="0"/>
    <n v="9"/>
    <n v="33"/>
    <m/>
    <m/>
  </r>
  <r>
    <d v="2025-07-20T00:00:00"/>
    <d v="1899-12-30T08:37:00"/>
    <s v="Morning"/>
    <s v="BA"/>
    <s v="BA8189"/>
    <s v="LHR"/>
    <s v="AMS"/>
    <s v="Netherlands"/>
    <s v="Europe"/>
    <s v="SHORT"/>
    <s v="A320"/>
    <n v="0"/>
    <n v="13"/>
    <n v="167"/>
    <n v="0"/>
    <n v="0"/>
    <n v="0"/>
    <n v="180"/>
    <s v="Group A"/>
  </r>
  <r>
    <d v="2025-04-15T00:00:00"/>
    <d v="1899-12-30T17:17:00"/>
    <s v="Afternoon"/>
    <s v="BA"/>
    <s v="BA3478"/>
    <s v="LHR"/>
    <s v="FRA"/>
    <s v="Germany"/>
    <s v="Europe"/>
    <s v="SHORT"/>
    <s v="A320"/>
    <n v="0"/>
    <n v="18"/>
    <n v="162"/>
    <n v="1"/>
    <n v="10"/>
    <n v="38"/>
    <m/>
    <m/>
  </r>
  <r>
    <d v="2025-05-08T00:00:00"/>
    <d v="1899-12-30T17:55:00"/>
    <s v="Afternoon"/>
    <s v="BA"/>
    <s v="BA2487"/>
    <s v="LHR"/>
    <s v="DXB"/>
    <s v="UAE"/>
    <s v="Middle East"/>
    <s v="LONG"/>
    <s v="B787"/>
    <n v="0"/>
    <n v="31"/>
    <n v="173"/>
    <n v="0"/>
    <n v="11"/>
    <n v="41"/>
    <m/>
    <m/>
  </r>
  <r>
    <d v="2025-06-18T00:00:00"/>
    <d v="1899-12-30T09:28:00"/>
    <s v="Morning"/>
    <s v="BA"/>
    <s v="BA3345"/>
    <s v="LHR"/>
    <s v="DXB"/>
    <s v="UAE"/>
    <s v="Middle East"/>
    <s v="LONG"/>
    <s v="B777"/>
    <n v="8"/>
    <n v="49"/>
    <n v="178"/>
    <n v="0"/>
    <n v="12"/>
    <n v="42"/>
    <n v="235"/>
    <s v="Group C"/>
  </r>
  <r>
    <d v="2025-09-09T00:00:00"/>
    <d v="1899-12-30T10:00:00"/>
    <s v="Morning"/>
    <s v="BA"/>
    <s v="BA4151"/>
    <s v="LHR"/>
    <s v="MAD"/>
    <s v="Spain"/>
    <s v="Europe"/>
    <s v="SHORT"/>
    <s v="A320"/>
    <n v="0"/>
    <n v="17"/>
    <n v="163"/>
    <n v="0"/>
    <n v="6"/>
    <n v="24"/>
    <n v="180"/>
    <s v="Group A"/>
  </r>
  <r>
    <d v="2025-07-04T00:00:00"/>
    <d v="1899-12-30T09:03:00"/>
    <s v="Morning"/>
    <s v="BA"/>
    <s v="BA1702"/>
    <s v="LHR"/>
    <s v="ZRH"/>
    <s v="Switzerland"/>
    <s v="Europe"/>
    <s v="SHORT"/>
    <s v="A320"/>
    <n v="0"/>
    <n v="11"/>
    <n v="169"/>
    <n v="0"/>
    <n v="9"/>
    <n v="35"/>
    <n v="180"/>
    <s v="Group A"/>
  </r>
  <r>
    <d v="2025-07-25T00:00:00"/>
    <d v="1899-12-30T21:55:00"/>
    <s v="Evening"/>
    <s v="BA"/>
    <s v="BA3692"/>
    <s v="LHR"/>
    <s v="DFW"/>
    <s v="USA"/>
    <s v="North America"/>
    <s v="LONG"/>
    <s v="B777"/>
    <n v="0"/>
    <n v="32"/>
    <n v="300"/>
    <n v="1"/>
    <n v="16"/>
    <n v="53"/>
    <m/>
    <m/>
  </r>
  <r>
    <d v="2025-06-29T00:00:00"/>
    <d v="1899-12-30T16:17:00"/>
    <s v="Afternoon"/>
    <s v="BA"/>
    <s v="BA1866"/>
    <s v="LHR"/>
    <s v="LAX"/>
    <s v="USA"/>
    <s v="North America"/>
    <s v="LONG"/>
    <s v="B787"/>
    <n v="0"/>
    <n v="31"/>
    <n v="173"/>
    <n v="3"/>
    <n v="16"/>
    <n v="52"/>
    <m/>
    <m/>
  </r>
  <r>
    <d v="2025-09-16T00:00:00"/>
    <d v="1899-12-30T13:22:00"/>
    <s v="Lunchtime"/>
    <s v="BA"/>
    <s v="BA4502"/>
    <s v="LHR"/>
    <s v="CDG"/>
    <s v="France"/>
    <s v="Europe"/>
    <s v="SHORT"/>
    <s v="A320"/>
    <n v="0"/>
    <n v="14"/>
    <n v="166"/>
    <n v="0"/>
    <n v="8"/>
    <n v="30"/>
    <m/>
    <m/>
  </r>
  <r>
    <d v="2025-09-04T00:00:00"/>
    <d v="1899-12-30T14:09:00"/>
    <s v="Afternoon"/>
    <s v="BA"/>
    <s v="BA3974"/>
    <s v="LHR"/>
    <s v="AMS"/>
    <s v="Netherlands"/>
    <s v="Europe"/>
    <s v="SHORT"/>
    <s v="A320"/>
    <n v="0"/>
    <n v="6"/>
    <n v="174"/>
    <n v="0"/>
    <n v="9"/>
    <n v="32"/>
    <m/>
    <m/>
  </r>
  <r>
    <d v="2025-05-02T00:00:00"/>
    <d v="1899-12-30T16:57:00"/>
    <s v="Afternoon"/>
    <s v="BA"/>
    <s v="BA7172"/>
    <s v="LHR"/>
    <s v="MAD"/>
    <s v="Spain"/>
    <s v="Europe"/>
    <s v="SHORT"/>
    <s v="A320"/>
    <n v="0"/>
    <n v="20"/>
    <n v="160"/>
    <n v="1"/>
    <n v="14"/>
    <n v="48"/>
    <m/>
    <m/>
  </r>
  <r>
    <d v="2025-07-08T00:00:00"/>
    <d v="1899-12-30T14:50:00"/>
    <s v="Afternoon"/>
    <s v="BA"/>
    <s v="BA9948"/>
    <s v="LHR"/>
    <s v="AMS"/>
    <s v="Netherlands"/>
    <s v="Europe"/>
    <s v="SHORT"/>
    <s v="A320"/>
    <n v="0"/>
    <n v="5"/>
    <n v="175"/>
    <n v="4"/>
    <n v="0"/>
    <n v="7"/>
    <m/>
    <m/>
  </r>
  <r>
    <d v="2025-05-19T00:00:00"/>
    <d v="1899-12-30T14:21:00"/>
    <s v="Afternoon"/>
    <s v="BA"/>
    <s v="BA6747"/>
    <s v="LHR"/>
    <s v="MAD"/>
    <s v="Spain"/>
    <s v="Europe"/>
    <s v="SHORT"/>
    <s v="A320"/>
    <n v="0"/>
    <n v="10"/>
    <n v="170"/>
    <n v="2"/>
    <n v="6"/>
    <n v="25"/>
    <m/>
    <m/>
  </r>
  <r>
    <d v="2025-07-01T00:00:00"/>
    <d v="1899-12-30T07:30:00"/>
    <s v="Morning"/>
    <s v="BA"/>
    <s v="BA3888"/>
    <s v="LHR"/>
    <s v="BCN"/>
    <s v="Spain"/>
    <s v="Europe"/>
    <s v="SHORT"/>
    <s v="A320"/>
    <n v="0"/>
    <n v="18"/>
    <n v="162"/>
    <n v="1"/>
    <n v="15"/>
    <n v="51"/>
    <n v="180"/>
    <s v="Group A"/>
  </r>
  <r>
    <d v="2025-08-14T00:00:00"/>
    <d v="1899-12-30T17:26:00"/>
    <s v="Afternoon"/>
    <s v="BA"/>
    <s v="BA4582"/>
    <s v="LHR"/>
    <s v="DFW"/>
    <s v="USA"/>
    <s v="North America"/>
    <s v="LONG"/>
    <s v="B777"/>
    <n v="0"/>
    <n v="32"/>
    <n v="300"/>
    <n v="0"/>
    <n v="13"/>
    <n v="46"/>
    <m/>
    <m/>
  </r>
  <r>
    <d v="2025-04-26T00:00:00"/>
    <d v="1899-12-30T13:26:00"/>
    <s v="Lunchtime"/>
    <s v="BA"/>
    <s v="BA2119"/>
    <s v="LHR"/>
    <s v="ZRH"/>
    <s v="Switzerland"/>
    <s v="Europe"/>
    <s v="SHORT"/>
    <s v="A320"/>
    <n v="0"/>
    <n v="2"/>
    <n v="178"/>
    <n v="0"/>
    <n v="10"/>
    <n v="36"/>
    <m/>
    <m/>
  </r>
  <r>
    <d v="2025-06-28T00:00:00"/>
    <d v="1899-12-30T10:54:00"/>
    <s v="Morning"/>
    <s v="BA"/>
    <s v="BA4058"/>
    <s v="LHR"/>
    <s v="DFW"/>
    <s v="USA"/>
    <s v="North America"/>
    <s v="LONG"/>
    <s v="B777"/>
    <n v="0"/>
    <n v="32"/>
    <n v="300"/>
    <n v="0"/>
    <n v="0"/>
    <n v="7"/>
    <n v="332"/>
    <s v="Group B"/>
  </r>
  <r>
    <d v="2025-10-27T00:00:00"/>
    <d v="1899-12-30T07:00:00"/>
    <s v="Morning"/>
    <s v="BA"/>
    <s v="BA1016"/>
    <s v="LHR"/>
    <s v="MUC"/>
    <s v="Germany"/>
    <s v="Europe"/>
    <s v="SHORT"/>
    <s v="A320"/>
    <n v="0"/>
    <n v="2"/>
    <n v="178"/>
    <n v="0"/>
    <n v="7"/>
    <n v="30"/>
    <n v="180"/>
    <s v="Group A"/>
  </r>
  <r>
    <d v="2025-06-27T00:00:00"/>
    <d v="1899-12-30T18:13:00"/>
    <s v="Evening"/>
    <s v="BA"/>
    <s v="BA3861"/>
    <s v="LHR"/>
    <s v="ZRH"/>
    <s v="Switzerland"/>
    <s v="Europe"/>
    <s v="SHORT"/>
    <s v="A320"/>
    <n v="0"/>
    <n v="20"/>
    <n v="160"/>
    <n v="1"/>
    <n v="5"/>
    <n v="21"/>
    <m/>
    <m/>
  </r>
  <r>
    <d v="2025-05-15T00:00:00"/>
    <d v="1899-12-30T21:12:00"/>
    <s v="Evening"/>
    <s v="BA"/>
    <s v="BA1087"/>
    <s v="LHR"/>
    <s v="DXB"/>
    <s v="UAE"/>
    <s v="Middle East"/>
    <s v="LONG"/>
    <s v="B777"/>
    <n v="8"/>
    <n v="49"/>
    <n v="178"/>
    <n v="1"/>
    <n v="10"/>
    <n v="35"/>
    <m/>
    <m/>
  </r>
  <r>
    <d v="2025-07-06T00:00:00"/>
    <d v="1899-12-30T19:36:00"/>
    <s v="Evening"/>
    <s v="BA"/>
    <s v="BA5825"/>
    <s v="LHR"/>
    <s v="BCN"/>
    <s v="Spain"/>
    <s v="Europe"/>
    <s v="SHORT"/>
    <s v="A320"/>
    <n v="0"/>
    <n v="0"/>
    <n v="180"/>
    <n v="1"/>
    <n v="3"/>
    <n v="18"/>
    <m/>
    <m/>
  </r>
  <r>
    <d v="2025-08-11T00:00:00"/>
    <d v="1899-12-30T20:34:00"/>
    <s v="Evening"/>
    <s v="BA"/>
    <s v="BA1906"/>
    <s v="LHR"/>
    <s v="AMS"/>
    <s v="Netherlands"/>
    <s v="Europe"/>
    <s v="SHORT"/>
    <s v="A320"/>
    <n v="0"/>
    <n v="13"/>
    <n v="167"/>
    <n v="0"/>
    <n v="2"/>
    <n v="14"/>
    <m/>
    <m/>
  </r>
  <r>
    <d v="2025-07-21T00:00:00"/>
    <d v="1899-12-30T20:44:00"/>
    <s v="Evening"/>
    <s v="BA"/>
    <s v="BA9216"/>
    <s v="LHR"/>
    <s v="JFK"/>
    <s v="USA"/>
    <s v="North America"/>
    <s v="LONG"/>
    <s v="B777"/>
    <n v="8"/>
    <n v="49"/>
    <n v="178"/>
    <n v="1"/>
    <n v="0"/>
    <n v="0"/>
    <m/>
    <m/>
  </r>
  <r>
    <d v="2025-06-24T00:00:00"/>
    <d v="1899-12-30T08:26:00"/>
    <s v="Morning"/>
    <s v="BA"/>
    <s v="BA4771"/>
    <s v="LHR"/>
    <s v="HND"/>
    <s v="Japan"/>
    <s v="Asia"/>
    <s v="LONG"/>
    <s v="B787"/>
    <n v="0"/>
    <n v="31"/>
    <n v="173"/>
    <n v="0"/>
    <n v="14"/>
    <n v="49"/>
    <n v="204"/>
    <s v="Group C"/>
  </r>
  <r>
    <d v="2025-04-16T00:00:00"/>
    <d v="1899-12-30T21:23:00"/>
    <s v="Evening"/>
    <s v="BA"/>
    <s v="BA9334"/>
    <s v="LHR"/>
    <s v="CDG"/>
    <s v="France"/>
    <s v="Europe"/>
    <s v="SHORT"/>
    <s v="A320"/>
    <n v="0"/>
    <n v="3"/>
    <n v="177"/>
    <n v="0"/>
    <n v="6"/>
    <n v="24"/>
    <m/>
    <m/>
  </r>
  <r>
    <d v="2025-06-18T00:00:00"/>
    <d v="1899-12-30T11:15:00"/>
    <s v="Morning"/>
    <s v="BA"/>
    <s v="BA3567"/>
    <s v="LHR"/>
    <s v="CDG"/>
    <s v="France"/>
    <s v="Europe"/>
    <s v="SHORT"/>
    <s v="A320"/>
    <n v="0"/>
    <n v="10"/>
    <n v="170"/>
    <n v="0"/>
    <n v="9"/>
    <n v="33"/>
    <n v="180"/>
    <s v="Group A"/>
  </r>
  <r>
    <d v="2025-05-05T00:00:00"/>
    <d v="1899-12-30T18:23:00"/>
    <s v="Evening"/>
    <s v="BA"/>
    <s v="BA6558"/>
    <s v="LHR"/>
    <s v="IST"/>
    <s v="Turkey"/>
    <s v="Europe"/>
    <s v="SHORT"/>
    <s v="A320"/>
    <n v="0"/>
    <n v="5"/>
    <n v="175"/>
    <n v="2"/>
    <n v="8"/>
    <n v="30"/>
    <m/>
    <m/>
  </r>
  <r>
    <d v="2025-09-27T00:00:00"/>
    <d v="1899-12-30T15:27:00"/>
    <s v="Afternoon"/>
    <s v="BA"/>
    <s v="BA2623"/>
    <s v="LHR"/>
    <s v="VIE"/>
    <s v="Austria"/>
    <s v="Europe"/>
    <s v="SHORT"/>
    <s v="A320"/>
    <n v="0"/>
    <n v="7"/>
    <n v="173"/>
    <n v="0"/>
    <n v="2"/>
    <n v="14"/>
    <m/>
    <m/>
  </r>
  <r>
    <d v="2025-06-18T00:00:00"/>
    <d v="1899-12-30T06:09:00"/>
    <s v="Morning"/>
    <s v="BA"/>
    <s v="BA4609"/>
    <s v="LHR"/>
    <s v="DXB"/>
    <s v="UAE"/>
    <s v="Middle East"/>
    <s v="LONG"/>
    <s v="B787"/>
    <n v="8"/>
    <n v="48"/>
    <n v="200"/>
    <n v="1"/>
    <n v="1"/>
    <n v="11"/>
    <n v="256"/>
    <s v="Group C"/>
  </r>
  <r>
    <d v="2025-08-01T00:00:00"/>
    <d v="1899-12-30T19:18:00"/>
    <s v="Evening"/>
    <s v="BA"/>
    <s v="BA5069"/>
    <s v="LHR"/>
    <s v="JFK"/>
    <s v="USA"/>
    <s v="North America"/>
    <s v="LONG"/>
    <s v="B777"/>
    <n v="0"/>
    <n v="48"/>
    <n v="224"/>
    <n v="0"/>
    <n v="2"/>
    <n v="15"/>
    <m/>
    <m/>
  </r>
  <r>
    <d v="2025-10-02T00:00:00"/>
    <d v="1899-12-30T21:37:00"/>
    <s v="Evening"/>
    <s v="BA"/>
    <s v="BA3242"/>
    <s v="LHR"/>
    <s v="VIE"/>
    <s v="Austria"/>
    <s v="Europe"/>
    <s v="SHORT"/>
    <s v="A320"/>
    <n v="0"/>
    <n v="9"/>
    <n v="171"/>
    <n v="0"/>
    <n v="4"/>
    <n v="19"/>
    <m/>
    <m/>
  </r>
  <r>
    <d v="2025-09-08T00:00:00"/>
    <d v="1899-12-30T12:43:00"/>
    <s v="Lunchtime"/>
    <s v="BA"/>
    <s v="BA9956"/>
    <s v="LHR"/>
    <s v="MUC"/>
    <s v="Germany"/>
    <s v="Europe"/>
    <s v="SHORT"/>
    <s v="A320"/>
    <n v="0"/>
    <n v="5"/>
    <n v="175"/>
    <n v="2"/>
    <n v="10"/>
    <n v="36"/>
    <m/>
    <m/>
  </r>
  <r>
    <d v="2025-08-28T00:00:00"/>
    <d v="1899-12-30T19:43:00"/>
    <s v="Evening"/>
    <s v="BA"/>
    <s v="BA7389"/>
    <s v="LHR"/>
    <s v="MAD"/>
    <s v="Spain"/>
    <s v="Europe"/>
    <s v="SHORT"/>
    <s v="A320"/>
    <n v="0"/>
    <n v="9"/>
    <n v="171"/>
    <n v="0"/>
    <n v="3"/>
    <n v="18"/>
    <m/>
    <m/>
  </r>
  <r>
    <d v="2025-08-28T00:00:00"/>
    <d v="1899-12-30T11:59:00"/>
    <s v="Morning"/>
    <s v="BA"/>
    <s v="BA9305"/>
    <s v="LHR"/>
    <s v="LAX"/>
    <s v="USA"/>
    <s v="North America"/>
    <s v="LONG"/>
    <s v="A350"/>
    <n v="0"/>
    <n v="56"/>
    <n v="275"/>
    <n v="0"/>
    <n v="17"/>
    <n v="58"/>
    <n v="331"/>
    <s v="Group B"/>
  </r>
  <r>
    <d v="2025-08-20T00:00:00"/>
    <d v="1899-12-30T18:01:00"/>
    <s v="Evening"/>
    <s v="BA"/>
    <s v="BA5215"/>
    <s v="LHR"/>
    <s v="VIE"/>
    <s v="Austria"/>
    <s v="Europe"/>
    <s v="SHORT"/>
    <s v="A320"/>
    <n v="0"/>
    <n v="11"/>
    <n v="169"/>
    <n v="0"/>
    <n v="13"/>
    <n v="46"/>
    <m/>
    <m/>
  </r>
  <r>
    <d v="2025-08-02T00:00:00"/>
    <d v="1899-12-30T20:35:00"/>
    <s v="Evening"/>
    <s v="BA"/>
    <s v="BA5984"/>
    <s v="LHR"/>
    <s v="ORD"/>
    <s v="USA"/>
    <s v="North America"/>
    <s v="LONG"/>
    <s v="B787"/>
    <n v="0"/>
    <n v="31"/>
    <n v="173"/>
    <n v="2"/>
    <n v="12"/>
    <n v="43"/>
    <m/>
    <m/>
  </r>
  <r>
    <d v="2025-05-06T00:00:00"/>
    <d v="1899-12-30T18:21:00"/>
    <s v="Evening"/>
    <s v="BA"/>
    <s v="BA5278"/>
    <s v="LHR"/>
    <s v="DXB"/>
    <s v="UAE"/>
    <s v="Middle East"/>
    <s v="LONG"/>
    <s v="B787"/>
    <n v="0"/>
    <n v="35"/>
    <n v="179"/>
    <n v="0"/>
    <n v="7"/>
    <n v="28"/>
    <m/>
    <m/>
  </r>
  <r>
    <d v="2025-06-20T00:00:00"/>
    <d v="1899-12-30T10:39:00"/>
    <s v="Morning"/>
    <s v="BA"/>
    <s v="BA9078"/>
    <s v="LHR"/>
    <s v="IST"/>
    <s v="Turkey"/>
    <s v="Europe"/>
    <s v="SHORT"/>
    <s v="A320"/>
    <n v="0"/>
    <n v="14"/>
    <n v="166"/>
    <n v="0"/>
    <n v="16"/>
    <n v="54"/>
    <n v="180"/>
    <s v="Group A"/>
  </r>
  <r>
    <d v="2025-07-09T00:00:00"/>
    <d v="1899-12-30T20:32:00"/>
    <s v="Evening"/>
    <s v="BA"/>
    <s v="BA2533"/>
    <s v="LHR"/>
    <s v="HND"/>
    <s v="Japan"/>
    <s v="Asia"/>
    <s v="LONG"/>
    <s v="A380"/>
    <n v="14"/>
    <n v="97"/>
    <n v="358"/>
    <n v="0"/>
    <n v="7"/>
    <n v="27"/>
    <m/>
    <m/>
  </r>
  <r>
    <d v="2025-10-05T00:00:00"/>
    <d v="1899-12-30T19:31:00"/>
    <s v="Evening"/>
    <s v="BA"/>
    <s v="BA2260"/>
    <s v="LHR"/>
    <s v="MUC"/>
    <s v="Germany"/>
    <s v="Europe"/>
    <s v="SHORT"/>
    <s v="A320"/>
    <n v="0"/>
    <n v="3"/>
    <n v="177"/>
    <n v="0"/>
    <n v="8"/>
    <n v="30"/>
    <m/>
    <m/>
  </r>
  <r>
    <d v="2025-10-15T00:00:00"/>
    <d v="1899-12-30T09:04:00"/>
    <s v="Morning"/>
    <s v="BA"/>
    <s v="BA8192"/>
    <s v="LHR"/>
    <s v="ORD"/>
    <s v="USA"/>
    <s v="North America"/>
    <s v="LONG"/>
    <s v="B777"/>
    <n v="0"/>
    <n v="32"/>
    <n v="300"/>
    <n v="0"/>
    <n v="9"/>
    <n v="33"/>
    <n v="332"/>
    <s v="Group B"/>
  </r>
  <r>
    <d v="2025-06-21T00:00:00"/>
    <d v="1899-12-30T22:09:00"/>
    <s v="Evening"/>
    <s v="BA"/>
    <s v="BA8347"/>
    <s v="LHR"/>
    <s v="AMS"/>
    <s v="Netherlands"/>
    <s v="Europe"/>
    <s v="SHORT"/>
    <s v="A320"/>
    <n v="0"/>
    <n v="17"/>
    <n v="163"/>
    <n v="1"/>
    <n v="12"/>
    <n v="41"/>
    <m/>
    <m/>
  </r>
  <r>
    <d v="2025-07-19T00:00:00"/>
    <d v="1899-12-30T15:37:00"/>
    <s v="Afternoon"/>
    <s v="BA"/>
    <s v="BA9620"/>
    <s v="LHR"/>
    <s v="ORD"/>
    <s v="USA"/>
    <s v="North America"/>
    <s v="LONG"/>
    <s v="B777"/>
    <n v="0"/>
    <n v="32"/>
    <n v="304"/>
    <n v="1"/>
    <n v="11"/>
    <n v="40"/>
    <m/>
    <m/>
  </r>
  <r>
    <d v="2025-06-19T00:00:00"/>
    <d v="1899-12-30T22:30:00"/>
    <s v="Evening"/>
    <s v="BA"/>
    <s v="BA5053"/>
    <s v="LHR"/>
    <s v="JFK"/>
    <s v="USA"/>
    <s v="North America"/>
    <s v="LONG"/>
    <s v="B777"/>
    <n v="0"/>
    <n v="32"/>
    <n v="300"/>
    <n v="0"/>
    <n v="5"/>
    <n v="23"/>
    <m/>
    <m/>
  </r>
  <r>
    <d v="2025-07-01T00:00:00"/>
    <d v="1899-12-30T09:05:00"/>
    <s v="Morning"/>
    <s v="BA"/>
    <s v="BA5260"/>
    <s v="LHR"/>
    <s v="ZRH"/>
    <s v="Switzerland"/>
    <s v="Europe"/>
    <s v="SHORT"/>
    <s v="A320"/>
    <n v="0"/>
    <n v="13"/>
    <n v="167"/>
    <n v="1"/>
    <n v="5"/>
    <n v="22"/>
    <n v="180"/>
    <s v="Group A"/>
  </r>
  <r>
    <d v="2025-05-28T00:00:00"/>
    <d v="1899-12-30T17:01:00"/>
    <s v="Afternoon"/>
    <s v="BA"/>
    <s v="BA1947"/>
    <s v="LHR"/>
    <s v="DFW"/>
    <s v="USA"/>
    <s v="North America"/>
    <s v="LONG"/>
    <s v="B787"/>
    <n v="0"/>
    <n v="35"/>
    <n v="179"/>
    <n v="1"/>
    <n v="11"/>
    <n v="40"/>
    <m/>
    <m/>
  </r>
  <r>
    <d v="2025-07-15T00:00:00"/>
    <d v="1899-12-30T22:13:00"/>
    <s v="Evening"/>
    <s v="BA"/>
    <s v="BA4605"/>
    <s v="LHR"/>
    <s v="ORD"/>
    <s v="USA"/>
    <s v="North America"/>
    <s v="LONG"/>
    <s v="B787"/>
    <n v="0"/>
    <n v="35"/>
    <n v="179"/>
    <n v="2"/>
    <n v="12"/>
    <n v="41"/>
    <m/>
    <m/>
  </r>
  <r>
    <d v="2025-07-05T00:00:00"/>
    <d v="1899-12-30T06:12:00"/>
    <s v="Morning"/>
    <s v="BA"/>
    <s v="BA1439"/>
    <s v="LHR"/>
    <s v="IST"/>
    <s v="Turkey"/>
    <s v="Europe"/>
    <s v="SHORT"/>
    <s v="A320"/>
    <n v="0"/>
    <n v="2"/>
    <n v="178"/>
    <n v="0"/>
    <n v="6"/>
    <n v="24"/>
    <n v="180"/>
    <s v="Group A"/>
  </r>
  <r>
    <d v="2025-07-26T00:00:00"/>
    <d v="1899-12-30T12:34:00"/>
    <s v="Lunchtime"/>
    <s v="BA"/>
    <s v="BA5524"/>
    <s v="LHR"/>
    <s v="ZRH"/>
    <s v="Switzerland"/>
    <s v="Europe"/>
    <s v="SHORT"/>
    <s v="A320"/>
    <n v="0"/>
    <n v="11"/>
    <n v="169"/>
    <n v="0"/>
    <n v="0"/>
    <n v="6"/>
    <m/>
    <m/>
  </r>
  <r>
    <d v="2025-08-09T00:00:00"/>
    <d v="1899-12-30T18:59:00"/>
    <s v="Evening"/>
    <s v="BA"/>
    <s v="BA2193"/>
    <s v="LHR"/>
    <s v="MAD"/>
    <s v="Spain"/>
    <s v="Europe"/>
    <s v="SHORT"/>
    <s v="A320"/>
    <n v="0"/>
    <n v="6"/>
    <n v="174"/>
    <n v="1"/>
    <n v="7"/>
    <n v="27"/>
    <m/>
    <m/>
  </r>
  <r>
    <d v="2025-07-04T00:00:00"/>
    <d v="1899-12-30T10:15:00"/>
    <s v="Morning"/>
    <s v="BA"/>
    <s v="BA2702"/>
    <s v="LHR"/>
    <s v="FRA"/>
    <s v="Germany"/>
    <s v="Europe"/>
    <s v="SHORT"/>
    <s v="A320"/>
    <n v="0"/>
    <n v="12"/>
    <n v="168"/>
    <n v="0"/>
    <n v="11"/>
    <n v="40"/>
    <n v="180"/>
    <s v="Group A"/>
  </r>
  <r>
    <d v="2025-08-05T00:00:00"/>
    <d v="1899-12-30T16:41:00"/>
    <s v="Afternoon"/>
    <s v="BA"/>
    <s v="BA2329"/>
    <s v="LHR"/>
    <s v="IST"/>
    <s v="Turkey"/>
    <s v="Europe"/>
    <s v="SHORT"/>
    <s v="A320"/>
    <n v="0"/>
    <n v="20"/>
    <n v="160"/>
    <n v="0"/>
    <n v="18"/>
    <n v="58"/>
    <m/>
    <m/>
  </r>
  <r>
    <d v="2025-10-28T00:00:00"/>
    <d v="1899-12-30T08:03:00"/>
    <s v="Morning"/>
    <s v="BA"/>
    <s v="BA3867"/>
    <s v="LHR"/>
    <s v="BCN"/>
    <s v="Spain"/>
    <s v="Europe"/>
    <s v="SHORT"/>
    <s v="A320"/>
    <n v="0"/>
    <n v="10"/>
    <n v="170"/>
    <n v="2"/>
    <n v="1"/>
    <n v="12"/>
    <n v="180"/>
    <s v="Group A"/>
  </r>
  <r>
    <d v="2025-09-02T00:00:00"/>
    <d v="1899-12-30T12:39:00"/>
    <s v="Lunchtime"/>
    <s v="BA"/>
    <s v="BA2464"/>
    <s v="LHR"/>
    <s v="IST"/>
    <s v="Turkey"/>
    <s v="Europe"/>
    <s v="SHORT"/>
    <s v="A320"/>
    <n v="0"/>
    <n v="9"/>
    <n v="171"/>
    <n v="0"/>
    <n v="5"/>
    <n v="24"/>
    <m/>
    <m/>
  </r>
  <r>
    <d v="2025-04-03T00:00:00"/>
    <d v="1899-12-30T08:32:00"/>
    <s v="Morning"/>
    <s v="BA"/>
    <s v="BA2322"/>
    <s v="LHR"/>
    <s v="ZRH"/>
    <s v="Switzerland"/>
    <s v="Europe"/>
    <s v="SHORT"/>
    <s v="A320"/>
    <n v="0"/>
    <n v="6"/>
    <n v="174"/>
    <n v="0"/>
    <n v="6"/>
    <n v="24"/>
    <n v="180"/>
    <s v="Group A"/>
  </r>
  <r>
    <d v="2025-10-13T00:00:00"/>
    <d v="1899-12-30T20:04:00"/>
    <s v="Evening"/>
    <s v="BA"/>
    <s v="BA7342"/>
    <s v="LHR"/>
    <s v="ORD"/>
    <s v="USA"/>
    <s v="North America"/>
    <s v="LONG"/>
    <s v="B787"/>
    <n v="8"/>
    <n v="48"/>
    <n v="200"/>
    <n v="0"/>
    <n v="15"/>
    <n v="51"/>
    <m/>
    <m/>
  </r>
  <r>
    <d v="2025-06-21T00:00:00"/>
    <d v="1899-12-30T14:18:00"/>
    <s v="Afternoon"/>
    <s v="BA"/>
    <s v="BA5443"/>
    <s v="LHR"/>
    <s v="HND"/>
    <s v="Japan"/>
    <s v="Asia"/>
    <s v="LONG"/>
    <s v="B787"/>
    <n v="8"/>
    <n v="48"/>
    <n v="200"/>
    <n v="1"/>
    <n v="8"/>
    <n v="30"/>
    <m/>
    <m/>
  </r>
  <r>
    <d v="2025-07-29T00:00:00"/>
    <d v="1899-12-30T21:33:00"/>
    <s v="Evening"/>
    <s v="BA"/>
    <s v="BA8110"/>
    <s v="LHR"/>
    <s v="FRA"/>
    <s v="Germany"/>
    <s v="Europe"/>
    <s v="SHORT"/>
    <s v="A320"/>
    <n v="0"/>
    <n v="20"/>
    <n v="160"/>
    <n v="0"/>
    <n v="3"/>
    <n v="16"/>
    <m/>
    <m/>
  </r>
  <r>
    <d v="2025-04-18T00:00:00"/>
    <d v="1899-12-30T07:46:00"/>
    <s v="Morning"/>
    <s v="BA"/>
    <s v="BA6626"/>
    <s v="LHR"/>
    <s v="VIE"/>
    <s v="Austria"/>
    <s v="Europe"/>
    <s v="SHORT"/>
    <s v="A320"/>
    <n v="0"/>
    <n v="13"/>
    <n v="167"/>
    <n v="2"/>
    <n v="11"/>
    <n v="39"/>
    <n v="180"/>
    <s v="Group A"/>
  </r>
  <r>
    <d v="2025-10-08T00:00:00"/>
    <d v="1899-12-30T17:35:00"/>
    <s v="Afternoon"/>
    <s v="BA"/>
    <s v="BA5468"/>
    <s v="LHR"/>
    <s v="JFK"/>
    <s v="USA"/>
    <s v="North America"/>
    <s v="LONG"/>
    <s v="A350"/>
    <n v="0"/>
    <n v="56"/>
    <n v="275"/>
    <n v="0"/>
    <n v="6"/>
    <n v="24"/>
    <m/>
    <m/>
  </r>
  <r>
    <d v="2025-06-16T00:00:00"/>
    <d v="1899-12-30T20:37:00"/>
    <s v="Evening"/>
    <s v="BA"/>
    <s v="BA3664"/>
    <s v="LHR"/>
    <s v="IST"/>
    <s v="Turkey"/>
    <s v="Europe"/>
    <s v="SHORT"/>
    <s v="A320"/>
    <n v="0"/>
    <n v="18"/>
    <n v="162"/>
    <n v="0"/>
    <n v="1"/>
    <n v="11"/>
    <m/>
    <m/>
  </r>
  <r>
    <d v="2025-05-15T00:00:00"/>
    <d v="1899-12-30T22:27:00"/>
    <s v="Evening"/>
    <s v="BA"/>
    <s v="BA9901"/>
    <s v="LHR"/>
    <s v="JFK"/>
    <s v="USA"/>
    <s v="North America"/>
    <s v="LONG"/>
    <s v="B777"/>
    <n v="0"/>
    <n v="32"/>
    <n v="300"/>
    <n v="0"/>
    <n v="3"/>
    <n v="16"/>
    <m/>
    <m/>
  </r>
  <r>
    <d v="2025-05-10T00:00:00"/>
    <d v="1899-12-30T10:44:00"/>
    <s v="Morning"/>
    <s v="BA"/>
    <s v="BA8607"/>
    <s v="LHR"/>
    <s v="ZRH"/>
    <s v="Switzerland"/>
    <s v="Europe"/>
    <s v="SHORT"/>
    <s v="A320"/>
    <n v="0"/>
    <n v="18"/>
    <n v="162"/>
    <n v="0"/>
    <n v="17"/>
    <n v="57"/>
    <n v="180"/>
    <s v="Group A"/>
  </r>
  <r>
    <d v="2025-08-24T00:00:00"/>
    <d v="1899-12-30T08:36:00"/>
    <s v="Morning"/>
    <s v="BA"/>
    <s v="BA7118"/>
    <s v="LHR"/>
    <s v="CDG"/>
    <s v="France"/>
    <s v="Europe"/>
    <s v="SHORT"/>
    <s v="A320"/>
    <n v="0"/>
    <n v="4"/>
    <n v="176"/>
    <n v="0"/>
    <n v="10"/>
    <n v="36"/>
    <n v="180"/>
    <s v="Group A"/>
  </r>
  <r>
    <d v="2025-07-06T00:00:00"/>
    <d v="1899-12-30T20:23:00"/>
    <s v="Evening"/>
    <s v="BA"/>
    <s v="BA2045"/>
    <s v="LHR"/>
    <s v="MUC"/>
    <s v="Germany"/>
    <s v="Europe"/>
    <s v="SHORT"/>
    <s v="A320"/>
    <n v="0"/>
    <n v="4"/>
    <n v="176"/>
    <n v="0"/>
    <n v="8"/>
    <n v="32"/>
    <m/>
    <m/>
  </r>
  <r>
    <d v="2025-05-04T00:00:00"/>
    <d v="1899-12-30T17:26:00"/>
    <s v="Afternoon"/>
    <s v="BA"/>
    <s v="BA5832"/>
    <s v="LHR"/>
    <s v="IST"/>
    <s v="Turkey"/>
    <s v="Europe"/>
    <s v="SHORT"/>
    <s v="A320"/>
    <n v="0"/>
    <n v="17"/>
    <n v="163"/>
    <n v="2"/>
    <n v="6"/>
    <n v="26"/>
    <m/>
    <m/>
  </r>
  <r>
    <d v="2025-07-24T00:00:00"/>
    <d v="1899-12-30T09:42:00"/>
    <s v="Morning"/>
    <s v="BA"/>
    <s v="BA7834"/>
    <s v="LHR"/>
    <s v="FRA"/>
    <s v="Germany"/>
    <s v="Europe"/>
    <s v="SHORT"/>
    <s v="A320"/>
    <n v="0"/>
    <n v="10"/>
    <n v="170"/>
    <n v="0"/>
    <n v="9"/>
    <n v="35"/>
    <n v="180"/>
    <s v="Group A"/>
  </r>
  <r>
    <d v="2025-07-22T00:00:00"/>
    <d v="1899-12-30T21:17:00"/>
    <s v="Evening"/>
    <s v="BA"/>
    <s v="BA4195"/>
    <s v="LHR"/>
    <s v="LAX"/>
    <s v="USA"/>
    <s v="North America"/>
    <s v="LONG"/>
    <s v="B787"/>
    <n v="8"/>
    <n v="42"/>
    <n v="166"/>
    <n v="0"/>
    <n v="9"/>
    <n v="35"/>
    <m/>
    <m/>
  </r>
  <r>
    <d v="2025-06-17T00:00:00"/>
    <d v="1899-12-30T22:05:00"/>
    <s v="Evening"/>
    <s v="BA"/>
    <s v="BA4897"/>
    <s v="LHR"/>
    <s v="LAX"/>
    <s v="USA"/>
    <s v="North America"/>
    <s v="LONG"/>
    <s v="A350"/>
    <n v="0"/>
    <n v="56"/>
    <n v="275"/>
    <n v="0"/>
    <n v="9"/>
    <n v="35"/>
    <m/>
    <m/>
  </r>
  <r>
    <d v="2025-05-01T00:00:00"/>
    <d v="1899-12-30T10:33:00"/>
    <s v="Morning"/>
    <s v="BA"/>
    <s v="BA3118"/>
    <s v="LHR"/>
    <s v="AMS"/>
    <s v="Netherlands"/>
    <s v="Europe"/>
    <s v="SHORT"/>
    <s v="A320"/>
    <n v="0"/>
    <n v="8"/>
    <n v="172"/>
    <n v="1"/>
    <n v="8"/>
    <n v="32"/>
    <n v="180"/>
    <s v="Group A"/>
  </r>
  <r>
    <d v="2025-09-08T00:00:00"/>
    <d v="1899-12-30T17:21:00"/>
    <s v="Afternoon"/>
    <s v="BA"/>
    <s v="BA7028"/>
    <s v="LHR"/>
    <s v="IST"/>
    <s v="Turkey"/>
    <s v="Europe"/>
    <s v="SHORT"/>
    <s v="A320"/>
    <n v="0"/>
    <n v="14"/>
    <n v="166"/>
    <n v="0"/>
    <n v="13"/>
    <n v="44"/>
    <m/>
    <m/>
  </r>
  <r>
    <d v="2025-05-13T00:00:00"/>
    <d v="1899-12-30T22:57:00"/>
    <s v="Evening"/>
    <s v="BA"/>
    <s v="BA5068"/>
    <s v="LHR"/>
    <s v="LAX"/>
    <s v="USA"/>
    <s v="North America"/>
    <s v="LONG"/>
    <s v="A380"/>
    <n v="14"/>
    <n v="97"/>
    <n v="358"/>
    <n v="0"/>
    <n v="8"/>
    <n v="31"/>
    <m/>
    <m/>
  </r>
  <r>
    <d v="2025-06-26T00:00:00"/>
    <d v="1899-12-30T14:01:00"/>
    <s v="Afternoon"/>
    <s v="BA"/>
    <s v="BA6971"/>
    <s v="LHR"/>
    <s v="CDG"/>
    <s v="France"/>
    <s v="Europe"/>
    <s v="SHORT"/>
    <s v="A320"/>
    <n v="0"/>
    <n v="6"/>
    <n v="174"/>
    <n v="1"/>
    <n v="2"/>
    <n v="15"/>
    <m/>
    <m/>
  </r>
  <r>
    <d v="2025-08-08T00:00:00"/>
    <d v="1899-12-30T09:40:00"/>
    <s v="Morning"/>
    <s v="BA"/>
    <s v="BA8639"/>
    <s v="LHR"/>
    <s v="ORD"/>
    <s v="USA"/>
    <s v="North America"/>
    <s v="LONG"/>
    <s v="A350"/>
    <n v="0"/>
    <n v="56"/>
    <n v="275"/>
    <n v="0"/>
    <n v="4"/>
    <n v="21"/>
    <n v="331"/>
    <s v="Group B"/>
  </r>
  <r>
    <d v="2025-10-08T00:00:00"/>
    <d v="1899-12-30T09:58:00"/>
    <s v="Morning"/>
    <s v="BA"/>
    <s v="BA2298"/>
    <s v="LHR"/>
    <s v="ZRH"/>
    <s v="Switzerland"/>
    <s v="Europe"/>
    <s v="SHORT"/>
    <s v="A320"/>
    <n v="0"/>
    <n v="7"/>
    <n v="173"/>
    <n v="0"/>
    <n v="0"/>
    <n v="0"/>
    <n v="180"/>
    <s v="Group A"/>
  </r>
  <r>
    <d v="2025-09-25T00:00:00"/>
    <d v="1899-12-30T10:38:00"/>
    <s v="Morning"/>
    <s v="BA"/>
    <s v="BA4265"/>
    <s v="LHR"/>
    <s v="ZRH"/>
    <s v="Switzerland"/>
    <s v="Europe"/>
    <s v="SHORT"/>
    <s v="A320"/>
    <n v="0"/>
    <n v="3"/>
    <n v="177"/>
    <n v="0"/>
    <n v="19"/>
    <n v="62"/>
    <n v="180"/>
    <s v="Group A"/>
  </r>
  <r>
    <d v="2025-05-24T00:00:00"/>
    <d v="1899-12-30T06:12:00"/>
    <s v="Morning"/>
    <s v="BA"/>
    <s v="BA3204"/>
    <s v="LHR"/>
    <s v="MAD"/>
    <s v="Spain"/>
    <s v="Europe"/>
    <s v="SHORT"/>
    <s v="A320"/>
    <n v="0"/>
    <n v="18"/>
    <n v="162"/>
    <n v="1"/>
    <n v="12"/>
    <n v="44"/>
    <n v="180"/>
    <s v="Group A"/>
  </r>
  <r>
    <d v="2025-04-19T00:00:00"/>
    <d v="1899-12-30T18:43:00"/>
    <s v="Evening"/>
    <s v="BA"/>
    <s v="BA7296"/>
    <s v="LHR"/>
    <s v="VIE"/>
    <s v="Austria"/>
    <s v="Europe"/>
    <s v="SHORT"/>
    <s v="A320"/>
    <n v="0"/>
    <n v="8"/>
    <n v="172"/>
    <n v="0"/>
    <n v="3"/>
    <n v="17"/>
    <m/>
    <m/>
  </r>
  <r>
    <d v="2025-08-17T00:00:00"/>
    <d v="1899-12-30T22:42:00"/>
    <s v="Evening"/>
    <s v="BA"/>
    <s v="BA1358"/>
    <s v="LHR"/>
    <s v="LAX"/>
    <s v="USA"/>
    <s v="North America"/>
    <s v="LONG"/>
    <s v="B787"/>
    <n v="8"/>
    <n v="42"/>
    <n v="166"/>
    <n v="0"/>
    <n v="6"/>
    <n v="26"/>
    <m/>
    <m/>
  </r>
  <r>
    <d v="2025-10-01T00:00:00"/>
    <d v="1899-12-30T16:41:00"/>
    <s v="Afternoon"/>
    <s v="BA"/>
    <s v="BA2206"/>
    <s v="LHR"/>
    <s v="ZRH"/>
    <s v="Switzerland"/>
    <s v="Europe"/>
    <s v="SHORT"/>
    <s v="A320"/>
    <n v="0"/>
    <n v="17"/>
    <n v="163"/>
    <n v="1"/>
    <n v="4"/>
    <n v="20"/>
    <m/>
    <m/>
  </r>
  <r>
    <d v="2025-05-03T00:00:00"/>
    <d v="1899-12-30T13:20:00"/>
    <s v="Lunchtime"/>
    <s v="BA"/>
    <s v="BA2905"/>
    <s v="LHR"/>
    <s v="JFK"/>
    <s v="USA"/>
    <s v="North America"/>
    <s v="LONG"/>
    <s v="A380"/>
    <n v="14"/>
    <n v="97"/>
    <n v="358"/>
    <n v="0"/>
    <n v="16"/>
    <n v="54"/>
    <m/>
    <m/>
  </r>
  <r>
    <d v="2025-10-24T00:00:00"/>
    <d v="1899-12-30T15:30:00"/>
    <s v="Afternoon"/>
    <s v="BA"/>
    <s v="BA8980"/>
    <s v="LHR"/>
    <s v="JFK"/>
    <s v="USA"/>
    <s v="North America"/>
    <s v="LONG"/>
    <s v="A350"/>
    <n v="0"/>
    <n v="56"/>
    <n v="275"/>
    <n v="1"/>
    <n v="0"/>
    <n v="8"/>
    <m/>
    <m/>
  </r>
  <r>
    <d v="2025-07-20T00:00:00"/>
    <d v="1899-12-30T14:14:00"/>
    <s v="Afternoon"/>
    <s v="BA"/>
    <s v="BA8474"/>
    <s v="LHR"/>
    <s v="CDG"/>
    <s v="France"/>
    <s v="Europe"/>
    <s v="SHORT"/>
    <s v="A320"/>
    <n v="0"/>
    <n v="12"/>
    <n v="168"/>
    <n v="0"/>
    <n v="8"/>
    <n v="32"/>
    <m/>
    <m/>
  </r>
  <r>
    <d v="2025-07-04T00:00:00"/>
    <d v="1899-12-30T22:26:00"/>
    <s v="Evening"/>
    <s v="BA"/>
    <s v="BA5971"/>
    <s v="LHR"/>
    <s v="IST"/>
    <s v="Turkey"/>
    <s v="Europe"/>
    <s v="SHORT"/>
    <s v="A320"/>
    <n v="0"/>
    <n v="5"/>
    <n v="175"/>
    <n v="0"/>
    <n v="7"/>
    <n v="29"/>
    <m/>
    <m/>
  </r>
  <r>
    <d v="2025-04-07T00:00:00"/>
    <d v="1899-12-30T22:17:00"/>
    <s v="Evening"/>
    <s v="BA"/>
    <s v="BA7626"/>
    <s v="LHR"/>
    <s v="CDG"/>
    <s v="France"/>
    <s v="Europe"/>
    <s v="SHORT"/>
    <s v="A320"/>
    <n v="0"/>
    <n v="9"/>
    <n v="171"/>
    <n v="0"/>
    <n v="12"/>
    <n v="43"/>
    <m/>
    <m/>
  </r>
  <r>
    <d v="2025-08-05T00:00:00"/>
    <d v="1899-12-30T10:01:00"/>
    <s v="Morning"/>
    <s v="BA"/>
    <s v="BA1224"/>
    <s v="LHR"/>
    <s v="HND"/>
    <s v="Japan"/>
    <s v="Asia"/>
    <s v="LONG"/>
    <s v="B777"/>
    <n v="0"/>
    <n v="32"/>
    <n v="304"/>
    <n v="0"/>
    <n v="7"/>
    <n v="29"/>
    <n v="336"/>
    <s v="Group C"/>
  </r>
  <r>
    <d v="2025-05-30T00:00:00"/>
    <d v="1899-12-30T06:05:00"/>
    <s v="Morning"/>
    <s v="BA"/>
    <s v="BA8596"/>
    <s v="LHR"/>
    <s v="DXB"/>
    <s v="UAE"/>
    <s v="Middle East"/>
    <s v="LONG"/>
    <s v="B787"/>
    <n v="8"/>
    <n v="48"/>
    <n v="200"/>
    <n v="1"/>
    <n v="0"/>
    <n v="3"/>
    <n v="256"/>
    <s v="Group C"/>
  </r>
  <r>
    <d v="2025-05-20T00:00:00"/>
    <d v="1899-12-30T22:51:00"/>
    <s v="Evening"/>
    <s v="BA"/>
    <s v="BA3327"/>
    <s v="LHR"/>
    <s v="HND"/>
    <s v="Japan"/>
    <s v="Asia"/>
    <s v="LONG"/>
    <s v="B777"/>
    <n v="0"/>
    <n v="32"/>
    <n v="304"/>
    <n v="0"/>
    <n v="6"/>
    <n v="26"/>
    <m/>
    <m/>
  </r>
  <r>
    <d v="2025-08-17T00:00:00"/>
    <d v="1899-12-30T10:15:00"/>
    <s v="Morning"/>
    <s v="BA"/>
    <s v="BA6637"/>
    <s v="LHR"/>
    <s v="HND"/>
    <s v="Japan"/>
    <s v="Asia"/>
    <s v="LONG"/>
    <s v="B787"/>
    <n v="0"/>
    <n v="31"/>
    <n v="173"/>
    <n v="0"/>
    <n v="2"/>
    <n v="15"/>
    <n v="204"/>
    <s v="Group C"/>
  </r>
  <r>
    <d v="2025-04-21T00:00:00"/>
    <d v="1899-12-30T18:49:00"/>
    <s v="Evening"/>
    <s v="BA"/>
    <s v="BA9582"/>
    <s v="LHR"/>
    <s v="CDG"/>
    <s v="France"/>
    <s v="Europe"/>
    <s v="SHORT"/>
    <s v="A320"/>
    <n v="0"/>
    <n v="1"/>
    <n v="179"/>
    <n v="2"/>
    <n v="8"/>
    <n v="32"/>
    <m/>
    <m/>
  </r>
  <r>
    <d v="2025-10-16T00:00:00"/>
    <d v="1899-12-30T21:06:00"/>
    <s v="Evening"/>
    <s v="BA"/>
    <s v="BA8178"/>
    <s v="LHR"/>
    <s v="ZRH"/>
    <s v="Switzerland"/>
    <s v="Europe"/>
    <s v="SHORT"/>
    <s v="A320"/>
    <n v="0"/>
    <n v="3"/>
    <n v="177"/>
    <n v="0"/>
    <n v="16"/>
    <n v="53"/>
    <m/>
    <m/>
  </r>
  <r>
    <d v="2025-10-07T00:00:00"/>
    <d v="1899-12-30T15:39:00"/>
    <s v="Afternoon"/>
    <s v="BA"/>
    <s v="BA3493"/>
    <s v="LHR"/>
    <s v="LAX"/>
    <s v="USA"/>
    <s v="North America"/>
    <s v="LONG"/>
    <s v="B787"/>
    <n v="8"/>
    <n v="48"/>
    <n v="200"/>
    <n v="1"/>
    <n v="0"/>
    <n v="3"/>
    <m/>
    <m/>
  </r>
  <r>
    <d v="2025-09-24T00:00:00"/>
    <d v="1899-12-30T20:41:00"/>
    <s v="Evening"/>
    <s v="BA"/>
    <s v="BA2554"/>
    <s v="LHR"/>
    <s v="MAD"/>
    <s v="Spain"/>
    <s v="Europe"/>
    <s v="SHORT"/>
    <s v="A320"/>
    <n v="0"/>
    <n v="20"/>
    <n v="160"/>
    <n v="2"/>
    <n v="3"/>
    <n v="18"/>
    <m/>
    <m/>
  </r>
  <r>
    <d v="2025-05-27T00:00:00"/>
    <d v="1899-12-30T21:19:00"/>
    <s v="Evening"/>
    <s v="BA"/>
    <s v="BA6325"/>
    <s v="LHR"/>
    <s v="HND"/>
    <s v="Japan"/>
    <s v="Asia"/>
    <s v="LONG"/>
    <s v="A380"/>
    <n v="14"/>
    <n v="97"/>
    <n v="358"/>
    <n v="3"/>
    <n v="5"/>
    <n v="22"/>
    <m/>
    <m/>
  </r>
  <r>
    <d v="2025-06-15T00:00:00"/>
    <d v="1899-12-30T12:59:00"/>
    <s v="Lunchtime"/>
    <s v="BA"/>
    <s v="BA9524"/>
    <s v="LHR"/>
    <s v="HND"/>
    <s v="Japan"/>
    <s v="Asia"/>
    <s v="LONG"/>
    <s v="B777"/>
    <n v="8"/>
    <n v="49"/>
    <n v="178"/>
    <n v="2"/>
    <n v="6"/>
    <n v="24"/>
    <m/>
    <m/>
  </r>
  <r>
    <d v="2025-05-23T00:00:00"/>
    <d v="1899-12-30T17:07:00"/>
    <s v="Afternoon"/>
    <s v="BA"/>
    <s v="BA3223"/>
    <s v="LHR"/>
    <s v="ORD"/>
    <s v="USA"/>
    <s v="North America"/>
    <s v="LONG"/>
    <s v="B777"/>
    <n v="8"/>
    <n v="49"/>
    <n v="178"/>
    <n v="0"/>
    <n v="12"/>
    <n v="42"/>
    <m/>
    <m/>
  </r>
  <r>
    <d v="2025-04-23T00:00:00"/>
    <d v="1899-12-30T14:38:00"/>
    <s v="Afternoon"/>
    <s v="BA"/>
    <s v="BA5873"/>
    <s v="LHR"/>
    <s v="VIE"/>
    <s v="Austria"/>
    <s v="Europe"/>
    <s v="SHORT"/>
    <s v="A320"/>
    <n v="0"/>
    <n v="15"/>
    <n v="165"/>
    <n v="3"/>
    <n v="7"/>
    <n v="28"/>
    <m/>
    <m/>
  </r>
  <r>
    <d v="2025-10-27T00:00:00"/>
    <d v="1899-12-30T19:57:00"/>
    <s v="Evening"/>
    <s v="BA"/>
    <s v="BA1685"/>
    <s v="LHR"/>
    <s v="LAX"/>
    <s v="USA"/>
    <s v="North America"/>
    <s v="LONG"/>
    <s v="B787"/>
    <n v="8"/>
    <n v="48"/>
    <n v="200"/>
    <n v="1"/>
    <n v="10"/>
    <n v="37"/>
    <m/>
    <m/>
  </r>
  <r>
    <d v="2025-07-18T00:00:00"/>
    <d v="1899-12-30T11:52:00"/>
    <s v="Morning"/>
    <s v="BA"/>
    <s v="BA8695"/>
    <s v="LHR"/>
    <s v="IST"/>
    <s v="Turkey"/>
    <s v="Europe"/>
    <s v="SHORT"/>
    <s v="A320"/>
    <n v="0"/>
    <n v="15"/>
    <n v="165"/>
    <n v="1"/>
    <n v="4"/>
    <n v="21"/>
    <n v="180"/>
    <s v="Group A"/>
  </r>
  <r>
    <d v="2025-04-21T00:00:00"/>
    <d v="1899-12-30T15:51:00"/>
    <s v="Afternoon"/>
    <s v="BA"/>
    <s v="BA6518"/>
    <s v="LHR"/>
    <s v="ORD"/>
    <s v="USA"/>
    <s v="North America"/>
    <s v="LONG"/>
    <s v="B777"/>
    <n v="0"/>
    <n v="32"/>
    <n v="300"/>
    <n v="0"/>
    <n v="9"/>
    <n v="34"/>
    <m/>
    <m/>
  </r>
  <r>
    <d v="2025-04-13T00:00:00"/>
    <d v="1899-12-30T13:19:00"/>
    <s v="Lunchtime"/>
    <s v="BA"/>
    <s v="BA2164"/>
    <s v="LHR"/>
    <s v="VIE"/>
    <s v="Austria"/>
    <s v="Europe"/>
    <s v="SHORT"/>
    <s v="A320"/>
    <n v="0"/>
    <n v="14"/>
    <n v="166"/>
    <n v="3"/>
    <n v="12"/>
    <n v="42"/>
    <m/>
    <m/>
  </r>
  <r>
    <d v="2025-08-10T00:00:00"/>
    <d v="1899-12-30T17:51:00"/>
    <s v="Afternoon"/>
    <s v="BA"/>
    <s v="BA1053"/>
    <s v="LHR"/>
    <s v="MAD"/>
    <s v="Spain"/>
    <s v="Europe"/>
    <s v="SHORT"/>
    <s v="A320"/>
    <n v="0"/>
    <n v="12"/>
    <n v="168"/>
    <n v="1"/>
    <n v="4"/>
    <n v="19"/>
    <m/>
    <m/>
  </r>
  <r>
    <d v="2025-04-08T00:00:00"/>
    <d v="1899-12-30T15:47:00"/>
    <s v="Afternoon"/>
    <s v="BA"/>
    <s v="BA7981"/>
    <s v="LHR"/>
    <s v="ORD"/>
    <s v="USA"/>
    <s v="North America"/>
    <s v="LONG"/>
    <s v="B787"/>
    <n v="0"/>
    <n v="31"/>
    <n v="173"/>
    <n v="1"/>
    <n v="12"/>
    <n v="42"/>
    <m/>
    <m/>
  </r>
  <r>
    <d v="2025-08-11T00:00:00"/>
    <d v="1899-12-30T18:20:00"/>
    <s v="Evening"/>
    <s v="BA"/>
    <s v="BA9727"/>
    <s v="LHR"/>
    <s v="MAD"/>
    <s v="Spain"/>
    <s v="Europe"/>
    <s v="SHORT"/>
    <s v="A320"/>
    <n v="0"/>
    <n v="3"/>
    <n v="177"/>
    <n v="0"/>
    <n v="8"/>
    <n v="31"/>
    <m/>
    <m/>
  </r>
  <r>
    <d v="2025-10-20T00:00:00"/>
    <d v="1899-12-30T08:20:00"/>
    <s v="Morning"/>
    <s v="BA"/>
    <s v="BA1927"/>
    <s v="LHR"/>
    <s v="JFK"/>
    <s v="USA"/>
    <s v="North America"/>
    <s v="LONG"/>
    <s v="B787"/>
    <n v="8"/>
    <n v="48"/>
    <n v="200"/>
    <n v="0"/>
    <n v="13"/>
    <n v="47"/>
    <n v="256"/>
    <s v="Group B"/>
  </r>
  <r>
    <d v="2025-08-11T00:00:00"/>
    <d v="1899-12-30T12:29:00"/>
    <s v="Lunchtime"/>
    <s v="BA"/>
    <s v="BA7980"/>
    <s v="LHR"/>
    <s v="ORD"/>
    <s v="USA"/>
    <s v="North America"/>
    <s v="LONG"/>
    <s v="B777"/>
    <n v="0"/>
    <n v="32"/>
    <n v="300"/>
    <n v="3"/>
    <n v="7"/>
    <n v="27"/>
    <m/>
    <m/>
  </r>
  <r>
    <d v="2025-06-26T00:00:00"/>
    <d v="1899-12-30T06:17:00"/>
    <s v="Morning"/>
    <s v="BA"/>
    <s v="BA1731"/>
    <s v="LHR"/>
    <s v="BCN"/>
    <s v="Spain"/>
    <s v="Europe"/>
    <s v="SHORT"/>
    <s v="A320"/>
    <n v="0"/>
    <n v="17"/>
    <n v="163"/>
    <n v="0"/>
    <n v="10"/>
    <n v="36"/>
    <n v="180"/>
    <s v="Group A"/>
  </r>
  <r>
    <d v="2025-08-15T00:00:00"/>
    <d v="1899-12-30T15:52:00"/>
    <s v="Afternoon"/>
    <s v="BA"/>
    <s v="BA5073"/>
    <s v="LHR"/>
    <s v="MUC"/>
    <s v="Germany"/>
    <s v="Europe"/>
    <s v="SHORT"/>
    <s v="A320"/>
    <n v="0"/>
    <n v="16"/>
    <n v="164"/>
    <n v="0"/>
    <n v="8"/>
    <n v="30"/>
    <m/>
    <m/>
  </r>
  <r>
    <d v="2025-04-04T00:00:00"/>
    <d v="1899-12-30T14:44:00"/>
    <s v="Afternoon"/>
    <s v="BA"/>
    <s v="BA8215"/>
    <s v="LHR"/>
    <s v="LAX"/>
    <s v="USA"/>
    <s v="North America"/>
    <s v="LONG"/>
    <s v="A380"/>
    <n v="14"/>
    <n v="97"/>
    <n v="358"/>
    <n v="1"/>
    <n v="7"/>
    <n v="29"/>
    <m/>
    <m/>
  </r>
  <r>
    <d v="2025-10-06T00:00:00"/>
    <d v="1899-12-30T12:55:00"/>
    <s v="Lunchtime"/>
    <s v="BA"/>
    <s v="BA3771"/>
    <s v="LHR"/>
    <s v="MAD"/>
    <s v="Spain"/>
    <s v="Europe"/>
    <s v="SHORT"/>
    <s v="A320"/>
    <n v="0"/>
    <n v="17"/>
    <n v="163"/>
    <n v="0"/>
    <n v="9"/>
    <n v="34"/>
    <m/>
    <m/>
  </r>
  <r>
    <d v="2025-04-13T00:00:00"/>
    <d v="1899-12-30T19:53:00"/>
    <s v="Evening"/>
    <s v="BA"/>
    <s v="BA9057"/>
    <s v="LHR"/>
    <s v="DFW"/>
    <s v="USA"/>
    <s v="North America"/>
    <s v="LONG"/>
    <s v="A380"/>
    <n v="14"/>
    <n v="97"/>
    <n v="358"/>
    <n v="0"/>
    <n v="11"/>
    <n v="39"/>
    <m/>
    <m/>
  </r>
  <r>
    <d v="2025-08-23T00:00:00"/>
    <d v="1899-12-30T06:14:00"/>
    <s v="Morning"/>
    <s v="BA"/>
    <s v="BA1421"/>
    <s v="LHR"/>
    <s v="MAD"/>
    <s v="Spain"/>
    <s v="Europe"/>
    <s v="SHORT"/>
    <s v="A320"/>
    <n v="0"/>
    <n v="3"/>
    <n v="177"/>
    <n v="0"/>
    <n v="1"/>
    <n v="11"/>
    <n v="180"/>
    <s v="Group A"/>
  </r>
  <r>
    <d v="2025-04-24T00:00:00"/>
    <d v="1899-12-30T19:08:00"/>
    <s v="Evening"/>
    <s v="BA"/>
    <s v="BA8678"/>
    <s v="LHR"/>
    <s v="IST"/>
    <s v="Turkey"/>
    <s v="Europe"/>
    <s v="SHORT"/>
    <s v="A320"/>
    <n v="0"/>
    <n v="4"/>
    <n v="176"/>
    <n v="0"/>
    <n v="16"/>
    <n v="53"/>
    <m/>
    <m/>
  </r>
  <r>
    <d v="2025-10-05T00:00:00"/>
    <d v="1899-12-30T06:01:00"/>
    <s v="Morning"/>
    <s v="BA"/>
    <s v="BA8162"/>
    <s v="LHR"/>
    <s v="CDG"/>
    <s v="France"/>
    <s v="Europe"/>
    <s v="SHORT"/>
    <s v="A320"/>
    <n v="0"/>
    <n v="14"/>
    <n v="166"/>
    <n v="0"/>
    <n v="0"/>
    <n v="1"/>
    <n v="180"/>
    <s v="Group A"/>
  </r>
  <r>
    <d v="2025-07-25T00:00:00"/>
    <d v="1899-12-30T16:13:00"/>
    <s v="Afternoon"/>
    <s v="BA"/>
    <s v="BA9181"/>
    <s v="LHR"/>
    <s v="ORD"/>
    <s v="USA"/>
    <s v="North America"/>
    <s v="LONG"/>
    <s v="A350"/>
    <n v="0"/>
    <n v="56"/>
    <n v="275"/>
    <n v="0"/>
    <n v="4"/>
    <n v="20"/>
    <m/>
    <m/>
  </r>
  <r>
    <d v="2025-10-08T00:00:00"/>
    <d v="1899-12-30T07:48:00"/>
    <s v="Morning"/>
    <s v="BA"/>
    <s v="BA7082"/>
    <s v="LHR"/>
    <s v="MAD"/>
    <s v="Spain"/>
    <s v="Europe"/>
    <s v="SHORT"/>
    <s v="A320"/>
    <n v="0"/>
    <n v="6"/>
    <n v="174"/>
    <n v="0"/>
    <n v="7"/>
    <n v="29"/>
    <n v="180"/>
    <s v="Group A"/>
  </r>
  <r>
    <d v="2025-05-16T00:00:00"/>
    <d v="1899-12-30T07:14:00"/>
    <s v="Morning"/>
    <s v="BA"/>
    <s v="BA9342"/>
    <s v="LHR"/>
    <s v="JFK"/>
    <s v="USA"/>
    <s v="North America"/>
    <s v="LONG"/>
    <s v="B777"/>
    <n v="8"/>
    <n v="49"/>
    <n v="178"/>
    <n v="1"/>
    <n v="10"/>
    <n v="37"/>
    <n v="235"/>
    <s v="Group B"/>
  </r>
  <r>
    <d v="2025-07-02T00:00:00"/>
    <d v="1899-12-30T10:30:00"/>
    <s v="Morning"/>
    <s v="BA"/>
    <s v="BA3034"/>
    <s v="LHR"/>
    <s v="MUC"/>
    <s v="Germany"/>
    <s v="Europe"/>
    <s v="SHORT"/>
    <s v="A320"/>
    <n v="0"/>
    <n v="19"/>
    <n v="161"/>
    <n v="2"/>
    <n v="16"/>
    <n v="55"/>
    <n v="180"/>
    <s v="Group A"/>
  </r>
  <r>
    <d v="2025-04-18T00:00:00"/>
    <d v="1899-12-30T08:45:00"/>
    <s v="Morning"/>
    <s v="BA"/>
    <s v="BA2696"/>
    <s v="LHR"/>
    <s v="HND"/>
    <s v="Japan"/>
    <s v="Asia"/>
    <s v="LONG"/>
    <s v="B777"/>
    <n v="0"/>
    <n v="32"/>
    <n v="300"/>
    <n v="0"/>
    <n v="0"/>
    <n v="1"/>
    <n v="332"/>
    <s v="Group C"/>
  </r>
  <r>
    <d v="2025-04-25T00:00:00"/>
    <d v="1899-12-30T08:10:00"/>
    <s v="Morning"/>
    <s v="BA"/>
    <s v="BA6921"/>
    <s v="LHR"/>
    <s v="ORD"/>
    <s v="USA"/>
    <s v="North America"/>
    <s v="LONG"/>
    <s v="B777"/>
    <n v="0"/>
    <n v="48"/>
    <n v="224"/>
    <n v="0"/>
    <n v="5"/>
    <n v="22"/>
    <n v="272"/>
    <s v="Group B"/>
  </r>
  <r>
    <d v="2025-07-09T00:00:00"/>
    <d v="1899-12-30T16:28:00"/>
    <s v="Afternoon"/>
    <s v="BA"/>
    <s v="BA9701"/>
    <s v="LHR"/>
    <s v="HND"/>
    <s v="Japan"/>
    <s v="Asia"/>
    <s v="LONG"/>
    <s v="B787"/>
    <n v="0"/>
    <n v="35"/>
    <n v="179"/>
    <n v="0"/>
    <n v="0"/>
    <n v="0"/>
    <m/>
    <m/>
  </r>
  <r>
    <d v="2025-05-29T00:00:00"/>
    <d v="1899-12-30T10:38:00"/>
    <s v="Morning"/>
    <s v="BA"/>
    <s v="BA4043"/>
    <s v="LHR"/>
    <s v="HND"/>
    <s v="Japan"/>
    <s v="Asia"/>
    <s v="LONG"/>
    <s v="B787"/>
    <n v="0"/>
    <n v="35"/>
    <n v="179"/>
    <n v="1"/>
    <n v="8"/>
    <n v="31"/>
    <n v="214"/>
    <s v="Group C"/>
  </r>
  <r>
    <d v="2025-06-04T00:00:00"/>
    <d v="1899-12-30T08:47:00"/>
    <s v="Morning"/>
    <s v="BA"/>
    <s v="BA6662"/>
    <s v="LHR"/>
    <s v="ZRH"/>
    <s v="Switzerland"/>
    <s v="Europe"/>
    <s v="SHORT"/>
    <s v="A320"/>
    <n v="0"/>
    <n v="11"/>
    <n v="169"/>
    <n v="3"/>
    <n v="9"/>
    <n v="35"/>
    <n v="180"/>
    <s v="Group A"/>
  </r>
  <r>
    <d v="2025-05-12T00:00:00"/>
    <d v="1899-12-30T14:22:00"/>
    <s v="Afternoon"/>
    <s v="BA"/>
    <s v="BA4914"/>
    <s v="LHR"/>
    <s v="VIE"/>
    <s v="Austria"/>
    <s v="Europe"/>
    <s v="SHORT"/>
    <s v="A320"/>
    <n v="0"/>
    <n v="13"/>
    <n v="167"/>
    <n v="0"/>
    <n v="16"/>
    <n v="55"/>
    <m/>
    <m/>
  </r>
  <r>
    <d v="2025-08-03T00:00:00"/>
    <d v="1899-12-30T18:33:00"/>
    <s v="Evening"/>
    <s v="BA"/>
    <s v="BA8372"/>
    <s v="LHR"/>
    <s v="DXB"/>
    <s v="UAE"/>
    <s v="Middle East"/>
    <s v="LONG"/>
    <s v="B787"/>
    <n v="8"/>
    <n v="48"/>
    <n v="200"/>
    <n v="0"/>
    <n v="8"/>
    <n v="32"/>
    <m/>
    <m/>
  </r>
  <r>
    <d v="2025-06-09T00:00:00"/>
    <d v="1899-12-30T12:58:00"/>
    <s v="Lunchtime"/>
    <s v="BA"/>
    <s v="BA8275"/>
    <s v="LHR"/>
    <s v="BCN"/>
    <s v="Spain"/>
    <s v="Europe"/>
    <s v="SHORT"/>
    <s v="A320"/>
    <n v="0"/>
    <n v="12"/>
    <n v="168"/>
    <n v="0"/>
    <n v="13"/>
    <n v="47"/>
    <m/>
    <m/>
  </r>
  <r>
    <d v="2025-04-25T00:00:00"/>
    <d v="1899-12-30T11:25:00"/>
    <s v="Morning"/>
    <s v="BA"/>
    <s v="BA5505"/>
    <s v="LHR"/>
    <s v="DFW"/>
    <s v="USA"/>
    <s v="North America"/>
    <s v="LONG"/>
    <s v="B787"/>
    <n v="8"/>
    <n v="48"/>
    <n v="200"/>
    <n v="1"/>
    <n v="11"/>
    <n v="39"/>
    <n v="256"/>
    <s v="Group B"/>
  </r>
  <r>
    <d v="2025-10-24T00:00:00"/>
    <d v="1899-12-30T13:48:00"/>
    <s v="Lunchtime"/>
    <s v="BA"/>
    <s v="BA6655"/>
    <s v="LHR"/>
    <s v="JFK"/>
    <s v="USA"/>
    <s v="North America"/>
    <s v="LONG"/>
    <s v="B787"/>
    <n v="0"/>
    <n v="31"/>
    <n v="173"/>
    <n v="0"/>
    <n v="5"/>
    <n v="24"/>
    <m/>
    <m/>
  </r>
  <r>
    <d v="2025-09-25T00:00:00"/>
    <d v="1899-12-30T17:50:00"/>
    <s v="Afternoon"/>
    <s v="BA"/>
    <s v="BA6767"/>
    <s v="LHR"/>
    <s v="AMS"/>
    <s v="Netherlands"/>
    <s v="Europe"/>
    <s v="SHORT"/>
    <s v="A320"/>
    <n v="0"/>
    <n v="19"/>
    <n v="161"/>
    <n v="0"/>
    <n v="0"/>
    <n v="8"/>
    <m/>
    <m/>
  </r>
  <r>
    <d v="2025-05-08T00:00:00"/>
    <d v="1899-12-30T18:44:00"/>
    <s v="Evening"/>
    <s v="BA"/>
    <s v="BA2034"/>
    <s v="LHR"/>
    <s v="IST"/>
    <s v="Turkey"/>
    <s v="Europe"/>
    <s v="SHORT"/>
    <s v="A320"/>
    <n v="0"/>
    <n v="1"/>
    <n v="179"/>
    <n v="1"/>
    <n v="9"/>
    <n v="35"/>
    <m/>
    <m/>
  </r>
  <r>
    <d v="2025-05-21T00:00:00"/>
    <d v="1899-12-30T14:17:00"/>
    <s v="Afternoon"/>
    <s v="BA"/>
    <s v="BA7397"/>
    <s v="LHR"/>
    <s v="VIE"/>
    <s v="Austria"/>
    <s v="Europe"/>
    <s v="SHORT"/>
    <s v="A320"/>
    <n v="0"/>
    <n v="14"/>
    <n v="166"/>
    <n v="3"/>
    <n v="0"/>
    <n v="7"/>
    <m/>
    <m/>
  </r>
  <r>
    <d v="2025-05-27T00:00:00"/>
    <d v="1899-12-30T20:09:00"/>
    <s v="Evening"/>
    <s v="BA"/>
    <s v="BA1534"/>
    <s v="LHR"/>
    <s v="AMS"/>
    <s v="Netherlands"/>
    <s v="Europe"/>
    <s v="SHORT"/>
    <s v="A320"/>
    <n v="0"/>
    <n v="0"/>
    <n v="180"/>
    <n v="0"/>
    <n v="15"/>
    <n v="51"/>
    <m/>
    <m/>
  </r>
  <r>
    <d v="2025-07-29T00:00:00"/>
    <d v="1899-12-30T07:35:00"/>
    <s v="Morning"/>
    <s v="BA"/>
    <s v="BA4886"/>
    <s v="LHR"/>
    <s v="AMS"/>
    <s v="Netherlands"/>
    <s v="Europe"/>
    <s v="SHORT"/>
    <s v="A320"/>
    <n v="0"/>
    <n v="0"/>
    <n v="180"/>
    <n v="5"/>
    <n v="7"/>
    <n v="28"/>
    <n v="180"/>
    <s v="Group A"/>
  </r>
  <r>
    <d v="2025-04-16T00:00:00"/>
    <d v="1899-12-30T18:36:00"/>
    <s v="Evening"/>
    <s v="BA"/>
    <s v="BA8452"/>
    <s v="LHR"/>
    <s v="ORD"/>
    <s v="USA"/>
    <s v="North America"/>
    <s v="LONG"/>
    <s v="B787"/>
    <n v="8"/>
    <n v="42"/>
    <n v="166"/>
    <n v="0"/>
    <n v="14"/>
    <n v="49"/>
    <m/>
    <m/>
  </r>
  <r>
    <d v="2025-04-27T00:00:00"/>
    <d v="1899-12-30T10:37:00"/>
    <s v="Morning"/>
    <s v="BA"/>
    <s v="BA1054"/>
    <s v="LHR"/>
    <s v="AMS"/>
    <s v="Netherlands"/>
    <s v="Europe"/>
    <s v="SHORT"/>
    <s v="A320"/>
    <n v="0"/>
    <n v="9"/>
    <n v="171"/>
    <n v="1"/>
    <n v="5"/>
    <n v="23"/>
    <n v="180"/>
    <s v="Group A"/>
  </r>
  <r>
    <d v="2025-08-27T00:00:00"/>
    <d v="1899-12-30T16:56:00"/>
    <s v="Afternoon"/>
    <s v="BA"/>
    <s v="BA8253"/>
    <s v="LHR"/>
    <s v="MAD"/>
    <s v="Spain"/>
    <s v="Europe"/>
    <s v="SHORT"/>
    <s v="A320"/>
    <n v="0"/>
    <n v="9"/>
    <n v="171"/>
    <n v="0"/>
    <n v="9"/>
    <n v="34"/>
    <m/>
    <m/>
  </r>
  <r>
    <d v="2025-09-05T00:00:00"/>
    <d v="1899-12-30T22:03:00"/>
    <s v="Evening"/>
    <s v="BA"/>
    <s v="BA8619"/>
    <s v="LHR"/>
    <s v="AMS"/>
    <s v="Netherlands"/>
    <s v="Europe"/>
    <s v="SHORT"/>
    <s v="A320"/>
    <n v="0"/>
    <n v="6"/>
    <n v="174"/>
    <n v="0"/>
    <n v="9"/>
    <n v="34"/>
    <m/>
    <m/>
  </r>
  <r>
    <d v="2025-06-10T00:00:00"/>
    <d v="1899-12-30T22:32:00"/>
    <s v="Evening"/>
    <s v="BA"/>
    <s v="BA7486"/>
    <s v="LHR"/>
    <s v="FRA"/>
    <s v="Germany"/>
    <s v="Europe"/>
    <s v="SHORT"/>
    <s v="A320"/>
    <n v="0"/>
    <n v="0"/>
    <n v="180"/>
    <n v="1"/>
    <n v="8"/>
    <n v="30"/>
    <m/>
    <m/>
  </r>
  <r>
    <d v="2025-06-10T00:00:00"/>
    <d v="1899-12-30T19:28:00"/>
    <s v="Evening"/>
    <s v="BA"/>
    <s v="BA8193"/>
    <s v="LHR"/>
    <s v="IST"/>
    <s v="Turkey"/>
    <s v="Europe"/>
    <s v="SHORT"/>
    <s v="A320"/>
    <n v="0"/>
    <n v="7"/>
    <n v="173"/>
    <n v="0"/>
    <n v="5"/>
    <n v="24"/>
    <m/>
    <m/>
  </r>
  <r>
    <d v="2025-09-30T00:00:00"/>
    <d v="1899-12-30T17:12:00"/>
    <s v="Afternoon"/>
    <s v="BA"/>
    <s v="BA3253"/>
    <s v="LHR"/>
    <s v="BCN"/>
    <s v="Spain"/>
    <s v="Europe"/>
    <s v="SHORT"/>
    <s v="A320"/>
    <n v="0"/>
    <n v="19"/>
    <n v="161"/>
    <n v="0"/>
    <n v="10"/>
    <n v="36"/>
    <m/>
    <m/>
  </r>
  <r>
    <d v="2025-09-17T00:00:00"/>
    <d v="1899-12-30T11:23:00"/>
    <s v="Morning"/>
    <s v="BA"/>
    <s v="BA8592"/>
    <s v="LHR"/>
    <s v="MAD"/>
    <s v="Spain"/>
    <s v="Europe"/>
    <s v="SHORT"/>
    <s v="A320"/>
    <n v="0"/>
    <n v="11"/>
    <n v="169"/>
    <n v="0"/>
    <n v="3"/>
    <n v="16"/>
    <n v="180"/>
    <s v="Group A"/>
  </r>
  <r>
    <d v="2025-08-24T00:00:00"/>
    <d v="1899-12-30T07:13:00"/>
    <s v="Morning"/>
    <s v="BA"/>
    <s v="BA3733"/>
    <s v="LHR"/>
    <s v="HND"/>
    <s v="Japan"/>
    <s v="Asia"/>
    <s v="LONG"/>
    <s v="A380"/>
    <n v="14"/>
    <n v="97"/>
    <n v="358"/>
    <n v="0"/>
    <n v="1"/>
    <n v="11"/>
    <n v="469"/>
    <s v="Group C"/>
  </r>
  <r>
    <d v="2025-07-22T00:00:00"/>
    <d v="1899-12-30T17:29:00"/>
    <s v="Afternoon"/>
    <s v="BA"/>
    <s v="BA8663"/>
    <s v="LHR"/>
    <s v="DFW"/>
    <s v="USA"/>
    <s v="North America"/>
    <s v="LONG"/>
    <s v="B787"/>
    <n v="0"/>
    <n v="31"/>
    <n v="173"/>
    <n v="0"/>
    <n v="15"/>
    <n v="50"/>
    <m/>
    <m/>
  </r>
  <r>
    <d v="2025-10-28T00:00:00"/>
    <d v="1899-12-30T08:12:00"/>
    <s v="Morning"/>
    <s v="BA"/>
    <s v="BA8835"/>
    <s v="LHR"/>
    <s v="VIE"/>
    <s v="Austria"/>
    <s v="Europe"/>
    <s v="SHORT"/>
    <s v="A320"/>
    <n v="0"/>
    <n v="3"/>
    <n v="177"/>
    <n v="2"/>
    <n v="12"/>
    <n v="42"/>
    <n v="180"/>
    <s v="Group A"/>
  </r>
  <r>
    <d v="2025-09-18T00:00:00"/>
    <d v="1899-12-30T08:29:00"/>
    <s v="Morning"/>
    <s v="BA"/>
    <s v="BA3164"/>
    <s v="LHR"/>
    <s v="BCN"/>
    <s v="Spain"/>
    <s v="Europe"/>
    <s v="SHORT"/>
    <s v="A320"/>
    <n v="0"/>
    <n v="1"/>
    <n v="179"/>
    <n v="0"/>
    <n v="8"/>
    <n v="31"/>
    <n v="180"/>
    <s v="Group A"/>
  </r>
  <r>
    <d v="2025-05-23T00:00:00"/>
    <d v="1899-12-30T22:45:00"/>
    <s v="Evening"/>
    <s v="BA"/>
    <s v="BA1663"/>
    <s v="LHR"/>
    <s v="MAD"/>
    <s v="Spain"/>
    <s v="Europe"/>
    <s v="SHORT"/>
    <s v="A320"/>
    <n v="0"/>
    <n v="17"/>
    <n v="163"/>
    <n v="0"/>
    <n v="17"/>
    <n v="56"/>
    <m/>
    <m/>
  </r>
  <r>
    <d v="2025-07-23T00:00:00"/>
    <d v="1899-12-30T20:00:00"/>
    <s v="Evening"/>
    <s v="BA"/>
    <s v="BA7579"/>
    <s v="LHR"/>
    <s v="CDG"/>
    <s v="France"/>
    <s v="Europe"/>
    <s v="SHORT"/>
    <s v="A320"/>
    <n v="0"/>
    <n v="8"/>
    <n v="172"/>
    <n v="0"/>
    <n v="6"/>
    <n v="26"/>
    <m/>
    <m/>
  </r>
  <r>
    <d v="2025-10-14T00:00:00"/>
    <d v="1899-12-30T12:10:00"/>
    <s v="Lunchtime"/>
    <s v="BA"/>
    <s v="BA8634"/>
    <s v="LHR"/>
    <s v="DXB"/>
    <s v="UAE"/>
    <s v="Middle East"/>
    <s v="LONG"/>
    <s v="B787"/>
    <n v="0"/>
    <n v="35"/>
    <n v="179"/>
    <n v="0"/>
    <n v="15"/>
    <n v="51"/>
    <m/>
    <m/>
  </r>
  <r>
    <d v="2025-09-12T00:00:00"/>
    <d v="1899-12-30T21:38:00"/>
    <s v="Evening"/>
    <s v="BA"/>
    <s v="BA3964"/>
    <s v="LHR"/>
    <s v="ZRH"/>
    <s v="Switzerland"/>
    <s v="Europe"/>
    <s v="SHORT"/>
    <s v="A320"/>
    <n v="0"/>
    <n v="6"/>
    <n v="174"/>
    <n v="0"/>
    <n v="9"/>
    <n v="33"/>
    <m/>
    <m/>
  </r>
  <r>
    <d v="2025-04-23T00:00:00"/>
    <d v="1899-12-30T21:19:00"/>
    <s v="Evening"/>
    <s v="BA"/>
    <s v="BA1650"/>
    <s v="LHR"/>
    <s v="LAX"/>
    <s v="USA"/>
    <s v="North America"/>
    <s v="LONG"/>
    <s v="B777"/>
    <n v="8"/>
    <n v="49"/>
    <n v="178"/>
    <n v="0"/>
    <n v="2"/>
    <n v="14"/>
    <m/>
    <m/>
  </r>
  <r>
    <d v="2025-07-08T00:00:00"/>
    <d v="1899-12-30T09:07:00"/>
    <s v="Morning"/>
    <s v="BA"/>
    <s v="BA6899"/>
    <s v="LHR"/>
    <s v="JFK"/>
    <s v="USA"/>
    <s v="North America"/>
    <s v="LONG"/>
    <s v="B787"/>
    <n v="0"/>
    <n v="35"/>
    <n v="179"/>
    <n v="0"/>
    <n v="18"/>
    <n v="59"/>
    <n v="214"/>
    <s v="Group B"/>
  </r>
  <r>
    <d v="2025-08-26T00:00:00"/>
    <d v="1899-12-30T22:37:00"/>
    <s v="Evening"/>
    <s v="BA"/>
    <s v="BA6299"/>
    <s v="LHR"/>
    <s v="VIE"/>
    <s v="Austria"/>
    <s v="Europe"/>
    <s v="SHORT"/>
    <s v="A320"/>
    <n v="0"/>
    <n v="15"/>
    <n v="165"/>
    <n v="0"/>
    <n v="13"/>
    <n v="46"/>
    <m/>
    <m/>
  </r>
  <r>
    <d v="2025-06-14T00:00:00"/>
    <d v="1899-12-30T09:16:00"/>
    <s v="Morning"/>
    <s v="BA"/>
    <s v="BA4983"/>
    <s v="LHR"/>
    <s v="MAD"/>
    <s v="Spain"/>
    <s v="Europe"/>
    <s v="SHORT"/>
    <s v="A320"/>
    <n v="0"/>
    <n v="12"/>
    <n v="168"/>
    <n v="1"/>
    <n v="7"/>
    <n v="28"/>
    <n v="180"/>
    <s v="Group A"/>
  </r>
  <r>
    <d v="2025-04-18T00:00:00"/>
    <d v="1899-12-30T07:38:00"/>
    <s v="Morning"/>
    <s v="BA"/>
    <s v="BA7551"/>
    <s v="LHR"/>
    <s v="LAX"/>
    <s v="USA"/>
    <s v="North America"/>
    <s v="LONG"/>
    <s v="A380"/>
    <n v="14"/>
    <n v="97"/>
    <n v="358"/>
    <n v="1"/>
    <n v="12"/>
    <n v="42"/>
    <n v="469"/>
    <s v="Group B"/>
  </r>
  <r>
    <d v="2025-06-10T00:00:00"/>
    <d v="1899-12-30T09:15:00"/>
    <s v="Morning"/>
    <s v="BA"/>
    <s v="BA3494"/>
    <s v="LHR"/>
    <s v="BCN"/>
    <s v="Spain"/>
    <s v="Europe"/>
    <s v="SHORT"/>
    <s v="A320"/>
    <n v="0"/>
    <n v="15"/>
    <n v="165"/>
    <n v="0"/>
    <n v="6"/>
    <n v="24"/>
    <n v="180"/>
    <s v="Group A"/>
  </r>
  <r>
    <d v="2025-10-07T00:00:00"/>
    <d v="1899-12-30T08:55:00"/>
    <s v="Morning"/>
    <s v="BA"/>
    <s v="BA5763"/>
    <s v="LHR"/>
    <s v="DXB"/>
    <s v="UAE"/>
    <s v="Middle East"/>
    <s v="LONG"/>
    <s v="A350"/>
    <n v="0"/>
    <n v="56"/>
    <n v="275"/>
    <n v="0"/>
    <n v="12"/>
    <n v="43"/>
    <n v="331"/>
    <s v="Group C"/>
  </r>
  <r>
    <d v="2025-10-25T00:00:00"/>
    <d v="1899-12-30T17:21:00"/>
    <s v="Afternoon"/>
    <s v="BA"/>
    <s v="BA7385"/>
    <s v="LHR"/>
    <s v="MAD"/>
    <s v="Spain"/>
    <s v="Europe"/>
    <s v="SHORT"/>
    <s v="A320"/>
    <n v="0"/>
    <n v="2"/>
    <n v="178"/>
    <n v="2"/>
    <n v="0"/>
    <n v="0"/>
    <m/>
    <m/>
  </r>
  <r>
    <d v="2025-06-18T00:00:00"/>
    <d v="1899-12-30T17:05:00"/>
    <s v="Afternoon"/>
    <s v="BA"/>
    <s v="BA2963"/>
    <s v="LHR"/>
    <s v="LAX"/>
    <s v="USA"/>
    <s v="North America"/>
    <s v="LONG"/>
    <s v="B787"/>
    <n v="8"/>
    <n v="48"/>
    <n v="200"/>
    <n v="0"/>
    <n v="2"/>
    <n v="14"/>
    <m/>
    <m/>
  </r>
  <r>
    <d v="2025-06-22T00:00:00"/>
    <d v="1899-12-30T08:16:00"/>
    <s v="Morning"/>
    <s v="BA"/>
    <s v="BA2640"/>
    <s v="LHR"/>
    <s v="VIE"/>
    <s v="Austria"/>
    <s v="Europe"/>
    <s v="SHORT"/>
    <s v="A320"/>
    <n v="0"/>
    <n v="15"/>
    <n v="165"/>
    <n v="2"/>
    <n v="13"/>
    <n v="46"/>
    <n v="180"/>
    <s v="Group A"/>
  </r>
  <r>
    <d v="2025-07-21T00:00:00"/>
    <d v="1899-12-30T06:50:00"/>
    <s v="Morning"/>
    <s v="BA"/>
    <s v="BA5780"/>
    <s v="LHR"/>
    <s v="AMS"/>
    <s v="Netherlands"/>
    <s v="Europe"/>
    <s v="SHORT"/>
    <s v="A320"/>
    <n v="0"/>
    <n v="11"/>
    <n v="169"/>
    <n v="0"/>
    <n v="6"/>
    <n v="26"/>
    <n v="180"/>
    <s v="Group A"/>
  </r>
  <r>
    <d v="2025-10-25T00:00:00"/>
    <d v="1899-12-30T14:21:00"/>
    <s v="Afternoon"/>
    <s v="BA"/>
    <s v="BA1472"/>
    <s v="LHR"/>
    <s v="HND"/>
    <s v="Japan"/>
    <s v="Asia"/>
    <s v="LONG"/>
    <s v="B777"/>
    <n v="8"/>
    <n v="49"/>
    <n v="178"/>
    <n v="0"/>
    <n v="9"/>
    <n v="34"/>
    <m/>
    <m/>
  </r>
  <r>
    <d v="2025-04-28T00:00:00"/>
    <d v="1899-12-30T13:13:00"/>
    <s v="Lunchtime"/>
    <s v="BA"/>
    <s v="BA6426"/>
    <s v="LHR"/>
    <s v="ZRH"/>
    <s v="Switzerland"/>
    <s v="Europe"/>
    <s v="SHORT"/>
    <s v="A320"/>
    <n v="0"/>
    <n v="12"/>
    <n v="168"/>
    <n v="1"/>
    <n v="0"/>
    <n v="9"/>
    <m/>
    <m/>
  </r>
  <r>
    <d v="2025-08-21T00:00:00"/>
    <d v="1899-12-30T22:02:00"/>
    <s v="Evening"/>
    <s v="BA"/>
    <s v="BA9473"/>
    <s v="LHR"/>
    <s v="HND"/>
    <s v="Japan"/>
    <s v="Asia"/>
    <s v="LONG"/>
    <s v="B787"/>
    <n v="8"/>
    <n v="48"/>
    <n v="200"/>
    <n v="2"/>
    <n v="18"/>
    <n v="59"/>
    <m/>
    <m/>
  </r>
  <r>
    <d v="2025-06-03T00:00:00"/>
    <d v="1899-12-30T19:26:00"/>
    <s v="Evening"/>
    <s v="BA"/>
    <s v="BA9376"/>
    <s v="LHR"/>
    <s v="ORD"/>
    <s v="USA"/>
    <s v="North America"/>
    <s v="LONG"/>
    <s v="A350"/>
    <n v="0"/>
    <n v="56"/>
    <n v="275"/>
    <n v="0"/>
    <n v="14"/>
    <n v="49"/>
    <m/>
    <m/>
  </r>
  <r>
    <d v="2025-07-16T00:00:00"/>
    <d v="1899-12-30T07:53:00"/>
    <s v="Morning"/>
    <s v="BA"/>
    <s v="BA9567"/>
    <s v="LHR"/>
    <s v="MUC"/>
    <s v="Germany"/>
    <s v="Europe"/>
    <s v="SHORT"/>
    <s v="A320"/>
    <n v="0"/>
    <n v="13"/>
    <n v="167"/>
    <n v="0"/>
    <n v="7"/>
    <n v="27"/>
    <n v="180"/>
    <s v="Group A"/>
  </r>
  <r>
    <d v="2025-06-19T00:00:00"/>
    <d v="1899-12-30T19:07:00"/>
    <s v="Evening"/>
    <s v="BA"/>
    <s v="BA5403"/>
    <s v="LHR"/>
    <s v="MUC"/>
    <s v="Germany"/>
    <s v="Europe"/>
    <s v="SHORT"/>
    <s v="A320"/>
    <n v="0"/>
    <n v="4"/>
    <n v="176"/>
    <n v="0"/>
    <n v="6"/>
    <n v="24"/>
    <m/>
    <m/>
  </r>
  <r>
    <d v="2025-05-16T00:00:00"/>
    <d v="1899-12-30T16:27:00"/>
    <s v="Afternoon"/>
    <s v="BA"/>
    <s v="BA3453"/>
    <s v="LHR"/>
    <s v="VIE"/>
    <s v="Austria"/>
    <s v="Europe"/>
    <s v="SHORT"/>
    <s v="A320"/>
    <n v="0"/>
    <n v="13"/>
    <n v="167"/>
    <n v="2"/>
    <n v="13"/>
    <n v="46"/>
    <m/>
    <m/>
  </r>
  <r>
    <d v="2025-10-29T00:00:00"/>
    <d v="1899-12-30T14:03:00"/>
    <s v="Afternoon"/>
    <s v="BA"/>
    <s v="BA8919"/>
    <s v="LHR"/>
    <s v="MAD"/>
    <s v="Spain"/>
    <s v="Europe"/>
    <s v="SHORT"/>
    <s v="A320"/>
    <n v="0"/>
    <n v="8"/>
    <n v="172"/>
    <n v="1"/>
    <n v="19"/>
    <n v="61"/>
    <m/>
    <m/>
  </r>
  <r>
    <d v="2025-09-05T00:00:00"/>
    <d v="1899-12-30T18:10:00"/>
    <s v="Evening"/>
    <s v="BA"/>
    <s v="BA9973"/>
    <s v="LHR"/>
    <s v="CDG"/>
    <s v="France"/>
    <s v="Europe"/>
    <s v="SHORT"/>
    <s v="A320"/>
    <n v="0"/>
    <n v="2"/>
    <n v="178"/>
    <n v="0"/>
    <n v="13"/>
    <n v="45"/>
    <m/>
    <m/>
  </r>
  <r>
    <d v="2025-07-29T00:00:00"/>
    <d v="1899-12-30T20:19:00"/>
    <s v="Evening"/>
    <s v="BA"/>
    <s v="BA7744"/>
    <s v="LHR"/>
    <s v="LAX"/>
    <s v="USA"/>
    <s v="North America"/>
    <s v="LONG"/>
    <s v="B787"/>
    <n v="8"/>
    <n v="42"/>
    <n v="166"/>
    <n v="0"/>
    <n v="20"/>
    <n v="64"/>
    <m/>
    <m/>
  </r>
  <r>
    <d v="2025-06-15T00:00:00"/>
    <d v="1899-12-30T10:04:00"/>
    <s v="Morning"/>
    <s v="BA"/>
    <s v="BA7126"/>
    <s v="LHR"/>
    <s v="DFW"/>
    <s v="USA"/>
    <s v="North America"/>
    <s v="LONG"/>
    <s v="B777"/>
    <n v="0"/>
    <n v="32"/>
    <n v="300"/>
    <n v="0"/>
    <n v="3"/>
    <n v="16"/>
    <n v="332"/>
    <s v="Group B"/>
  </r>
  <r>
    <d v="2025-07-17T00:00:00"/>
    <d v="1899-12-30T13:56:00"/>
    <s v="Lunchtime"/>
    <s v="BA"/>
    <s v="BA7443"/>
    <s v="LHR"/>
    <s v="HND"/>
    <s v="Japan"/>
    <s v="Asia"/>
    <s v="LONG"/>
    <s v="B787"/>
    <n v="0"/>
    <n v="31"/>
    <n v="173"/>
    <n v="0"/>
    <n v="3"/>
    <n v="18"/>
    <m/>
    <m/>
  </r>
  <r>
    <d v="2025-05-19T00:00:00"/>
    <d v="1899-12-30T20:15:00"/>
    <s v="Evening"/>
    <s v="BA"/>
    <s v="BA5666"/>
    <s v="LHR"/>
    <s v="FRA"/>
    <s v="Germany"/>
    <s v="Europe"/>
    <s v="SHORT"/>
    <s v="A320"/>
    <n v="0"/>
    <n v="7"/>
    <n v="173"/>
    <n v="0"/>
    <n v="1"/>
    <n v="12"/>
    <m/>
    <m/>
  </r>
  <r>
    <d v="2025-08-25T00:00:00"/>
    <d v="1899-12-30T19:04:00"/>
    <s v="Evening"/>
    <s v="BA"/>
    <s v="BA5635"/>
    <s v="LHR"/>
    <s v="JFK"/>
    <s v="USA"/>
    <s v="North America"/>
    <s v="LONG"/>
    <s v="B777"/>
    <n v="0"/>
    <n v="32"/>
    <n v="304"/>
    <n v="1"/>
    <n v="10"/>
    <n v="37"/>
    <m/>
    <m/>
  </r>
  <r>
    <d v="2025-06-29T00:00:00"/>
    <d v="1899-12-30T18:59:00"/>
    <s v="Evening"/>
    <s v="BA"/>
    <s v="BA6741"/>
    <s v="LHR"/>
    <s v="DXB"/>
    <s v="UAE"/>
    <s v="Middle East"/>
    <s v="LONG"/>
    <s v="A380"/>
    <n v="14"/>
    <n v="97"/>
    <n v="358"/>
    <n v="0"/>
    <n v="9"/>
    <n v="33"/>
    <m/>
    <m/>
  </r>
  <r>
    <d v="2025-09-05T00:00:00"/>
    <d v="1899-12-30T22:17:00"/>
    <s v="Evening"/>
    <s v="BA"/>
    <s v="BA1714"/>
    <s v="LHR"/>
    <s v="JFK"/>
    <s v="USA"/>
    <s v="North America"/>
    <s v="LONG"/>
    <s v="B787"/>
    <n v="0"/>
    <n v="35"/>
    <n v="179"/>
    <n v="0"/>
    <n v="7"/>
    <n v="28"/>
    <m/>
    <m/>
  </r>
  <r>
    <d v="2025-06-15T00:00:00"/>
    <d v="1899-12-30T11:13:00"/>
    <s v="Morning"/>
    <s v="BA"/>
    <s v="BA9366"/>
    <s v="LHR"/>
    <s v="JFK"/>
    <s v="USA"/>
    <s v="North America"/>
    <s v="LONG"/>
    <s v="B777"/>
    <n v="8"/>
    <n v="49"/>
    <n v="178"/>
    <n v="0"/>
    <n v="12"/>
    <n v="43"/>
    <n v="235"/>
    <s v="Group B"/>
  </r>
  <r>
    <d v="2025-10-20T00:00:00"/>
    <d v="1899-12-30T16:49:00"/>
    <s v="Afternoon"/>
    <s v="BA"/>
    <s v="BA8562"/>
    <s v="LHR"/>
    <s v="JFK"/>
    <s v="USA"/>
    <s v="North America"/>
    <s v="LONG"/>
    <s v="B787"/>
    <n v="0"/>
    <n v="31"/>
    <n v="173"/>
    <n v="0"/>
    <n v="15"/>
    <n v="50"/>
    <m/>
    <m/>
  </r>
  <r>
    <d v="2025-04-25T00:00:00"/>
    <d v="1899-12-30T14:27:00"/>
    <s v="Afternoon"/>
    <s v="BA"/>
    <s v="BA4904"/>
    <s v="LHR"/>
    <s v="FRA"/>
    <s v="Germany"/>
    <s v="Europe"/>
    <s v="SHORT"/>
    <s v="A320"/>
    <n v="0"/>
    <n v="8"/>
    <n v="172"/>
    <n v="0"/>
    <n v="0"/>
    <n v="6"/>
    <m/>
    <m/>
  </r>
  <r>
    <d v="2025-08-14T00:00:00"/>
    <d v="1899-12-30T14:09:00"/>
    <s v="Afternoon"/>
    <s v="BA"/>
    <s v="BA6123"/>
    <s v="LHR"/>
    <s v="MUC"/>
    <s v="Germany"/>
    <s v="Europe"/>
    <s v="SHORT"/>
    <s v="A320"/>
    <n v="0"/>
    <n v="2"/>
    <n v="178"/>
    <n v="0"/>
    <n v="5"/>
    <n v="21"/>
    <m/>
    <m/>
  </r>
  <r>
    <d v="2025-06-04T00:00:00"/>
    <d v="1899-12-30T16:02:00"/>
    <s v="Afternoon"/>
    <s v="BA"/>
    <s v="BA2333"/>
    <s v="LHR"/>
    <s v="ZRH"/>
    <s v="Switzerland"/>
    <s v="Europe"/>
    <s v="SHORT"/>
    <s v="A320"/>
    <n v="0"/>
    <n v="12"/>
    <n v="168"/>
    <n v="0"/>
    <n v="12"/>
    <n v="43"/>
    <m/>
    <m/>
  </r>
  <r>
    <d v="2025-07-11T00:00:00"/>
    <d v="1899-12-30T21:00:00"/>
    <s v="Evening"/>
    <s v="BA"/>
    <s v="BA8458"/>
    <s v="LHR"/>
    <s v="VIE"/>
    <s v="Austria"/>
    <s v="Europe"/>
    <s v="SHORT"/>
    <s v="A320"/>
    <n v="0"/>
    <n v="15"/>
    <n v="165"/>
    <n v="1"/>
    <n v="5"/>
    <n v="23"/>
    <m/>
    <m/>
  </r>
  <r>
    <d v="2025-10-11T00:00:00"/>
    <d v="1899-12-30T15:36:00"/>
    <s v="Afternoon"/>
    <s v="BA"/>
    <s v="BA8993"/>
    <s v="LHR"/>
    <s v="ORD"/>
    <s v="USA"/>
    <s v="North America"/>
    <s v="LONG"/>
    <s v="B777"/>
    <n v="0"/>
    <n v="48"/>
    <n v="224"/>
    <n v="1"/>
    <n v="3"/>
    <n v="18"/>
    <m/>
    <m/>
  </r>
  <r>
    <d v="2025-05-09T00:00:00"/>
    <d v="1899-12-30T11:40:00"/>
    <s v="Morning"/>
    <s v="BA"/>
    <s v="BA6105"/>
    <s v="LHR"/>
    <s v="ORD"/>
    <s v="USA"/>
    <s v="North America"/>
    <s v="LONG"/>
    <s v="A350"/>
    <n v="0"/>
    <n v="56"/>
    <n v="275"/>
    <n v="0"/>
    <n v="13"/>
    <n v="46"/>
    <n v="331"/>
    <s v="Group B"/>
  </r>
  <r>
    <d v="2025-09-18T00:00:00"/>
    <d v="1899-12-30T13:10:00"/>
    <s v="Lunchtime"/>
    <s v="BA"/>
    <s v="BA3452"/>
    <s v="LHR"/>
    <s v="HND"/>
    <s v="Japan"/>
    <s v="Asia"/>
    <s v="LONG"/>
    <s v="B777"/>
    <n v="0"/>
    <n v="48"/>
    <n v="224"/>
    <n v="0"/>
    <n v="1"/>
    <n v="10"/>
    <m/>
    <m/>
  </r>
  <r>
    <d v="2025-10-08T00:00:00"/>
    <d v="1899-12-30T07:40:00"/>
    <s v="Morning"/>
    <s v="BA"/>
    <s v="BA6626"/>
    <s v="LHR"/>
    <s v="DFW"/>
    <s v="USA"/>
    <s v="North America"/>
    <s v="LONG"/>
    <s v="B787"/>
    <n v="8"/>
    <n v="48"/>
    <n v="200"/>
    <n v="0"/>
    <n v="6"/>
    <n v="26"/>
    <n v="256"/>
    <s v="Group B"/>
  </r>
  <r>
    <d v="2025-10-06T00:00:00"/>
    <d v="1899-12-30T10:38:00"/>
    <s v="Morning"/>
    <s v="BA"/>
    <s v="BA5362"/>
    <s v="LHR"/>
    <s v="MUC"/>
    <s v="Germany"/>
    <s v="Europe"/>
    <s v="SHORT"/>
    <s v="A320"/>
    <n v="0"/>
    <n v="4"/>
    <n v="176"/>
    <n v="0"/>
    <n v="10"/>
    <n v="35"/>
    <n v="180"/>
    <s v="Group A"/>
  </r>
  <r>
    <d v="2025-08-08T00:00:00"/>
    <d v="1899-12-30T19:44:00"/>
    <s v="Evening"/>
    <s v="BA"/>
    <s v="BA5970"/>
    <s v="LHR"/>
    <s v="MUC"/>
    <s v="Germany"/>
    <s v="Europe"/>
    <s v="SHORT"/>
    <s v="A320"/>
    <n v="0"/>
    <n v="16"/>
    <n v="164"/>
    <n v="0"/>
    <n v="5"/>
    <n v="21"/>
    <m/>
    <m/>
  </r>
  <r>
    <d v="2025-07-15T00:00:00"/>
    <d v="1899-12-30T15:20:00"/>
    <s v="Afternoon"/>
    <s v="BA"/>
    <s v="BA5113"/>
    <s v="LHR"/>
    <s v="CDG"/>
    <s v="France"/>
    <s v="Europe"/>
    <s v="SHORT"/>
    <s v="A320"/>
    <n v="0"/>
    <n v="6"/>
    <n v="174"/>
    <n v="0"/>
    <n v="12"/>
    <n v="43"/>
    <m/>
    <m/>
  </r>
  <r>
    <d v="2025-10-09T00:00:00"/>
    <d v="1899-12-30T20:05:00"/>
    <s v="Evening"/>
    <s v="BA"/>
    <s v="BA7507"/>
    <s v="LHR"/>
    <s v="HND"/>
    <s v="Japan"/>
    <s v="Asia"/>
    <s v="LONG"/>
    <s v="A380"/>
    <n v="14"/>
    <n v="97"/>
    <n v="358"/>
    <n v="0"/>
    <n v="5"/>
    <n v="21"/>
    <m/>
    <m/>
  </r>
  <r>
    <d v="2025-04-01T00:00:00"/>
    <d v="1899-12-30T19:23:00"/>
    <s v="Evening"/>
    <s v="BA"/>
    <s v="BA9682"/>
    <s v="LHR"/>
    <s v="AMS"/>
    <s v="Netherlands"/>
    <s v="Europe"/>
    <s v="SHORT"/>
    <s v="A320"/>
    <n v="0"/>
    <n v="6"/>
    <n v="174"/>
    <n v="0"/>
    <n v="15"/>
    <n v="52"/>
    <m/>
    <m/>
  </r>
  <r>
    <d v="2025-05-16T00:00:00"/>
    <d v="1899-12-30T19:38:00"/>
    <s v="Evening"/>
    <s v="BA"/>
    <s v="BA9820"/>
    <s v="LHR"/>
    <s v="FRA"/>
    <s v="Germany"/>
    <s v="Europe"/>
    <s v="SHORT"/>
    <s v="A320"/>
    <n v="0"/>
    <n v="16"/>
    <n v="164"/>
    <n v="1"/>
    <n v="7"/>
    <n v="28"/>
    <m/>
    <m/>
  </r>
  <r>
    <d v="2025-08-04T00:00:00"/>
    <d v="1899-12-30T10:59:00"/>
    <s v="Morning"/>
    <s v="BA"/>
    <s v="BA6085"/>
    <s v="LHR"/>
    <s v="MUC"/>
    <s v="Germany"/>
    <s v="Europe"/>
    <s v="SHORT"/>
    <s v="A320"/>
    <n v="0"/>
    <n v="9"/>
    <n v="171"/>
    <n v="2"/>
    <n v="11"/>
    <n v="41"/>
    <n v="180"/>
    <s v="Group A"/>
  </r>
  <r>
    <d v="2025-04-14T00:00:00"/>
    <d v="1899-12-30T14:51:00"/>
    <s v="Afternoon"/>
    <s v="BA"/>
    <s v="BA1590"/>
    <s v="LHR"/>
    <s v="DXB"/>
    <s v="UAE"/>
    <s v="Middle East"/>
    <s v="LONG"/>
    <s v="B777"/>
    <n v="0"/>
    <n v="32"/>
    <n v="304"/>
    <n v="2"/>
    <n v="12"/>
    <n v="42"/>
    <m/>
    <m/>
  </r>
  <r>
    <d v="2025-09-26T00:00:00"/>
    <d v="1899-12-30T17:52:00"/>
    <s v="Afternoon"/>
    <s v="BA"/>
    <s v="BA5531"/>
    <s v="LHR"/>
    <s v="ZRH"/>
    <s v="Switzerland"/>
    <s v="Europe"/>
    <s v="SHORT"/>
    <s v="A320"/>
    <n v="0"/>
    <n v="15"/>
    <n v="165"/>
    <n v="0"/>
    <n v="4"/>
    <n v="21"/>
    <m/>
    <m/>
  </r>
  <r>
    <d v="2025-10-24T00:00:00"/>
    <d v="1899-12-30T18:07:00"/>
    <s v="Evening"/>
    <s v="BA"/>
    <s v="BA6413"/>
    <s v="LHR"/>
    <s v="DFW"/>
    <s v="USA"/>
    <s v="North America"/>
    <s v="LONG"/>
    <s v="B777"/>
    <n v="8"/>
    <n v="49"/>
    <n v="178"/>
    <n v="1"/>
    <n v="0"/>
    <n v="0"/>
    <m/>
    <m/>
  </r>
  <r>
    <d v="2025-09-18T00:00:00"/>
    <d v="1899-12-30T12:30:00"/>
    <s v="Lunchtime"/>
    <s v="BA"/>
    <s v="BA4968"/>
    <s v="LHR"/>
    <s v="ZRH"/>
    <s v="Switzerland"/>
    <s v="Europe"/>
    <s v="SHORT"/>
    <s v="A320"/>
    <n v="0"/>
    <n v="20"/>
    <n v="160"/>
    <n v="1"/>
    <n v="10"/>
    <n v="36"/>
    <m/>
    <m/>
  </r>
  <r>
    <d v="2025-08-09T00:00:00"/>
    <d v="1899-12-30T14:32:00"/>
    <s v="Afternoon"/>
    <s v="BA"/>
    <s v="BA9385"/>
    <s v="LHR"/>
    <s v="CDG"/>
    <s v="France"/>
    <s v="Europe"/>
    <s v="SHORT"/>
    <s v="A320"/>
    <n v="0"/>
    <n v="4"/>
    <n v="176"/>
    <n v="2"/>
    <n v="8"/>
    <n v="31"/>
    <m/>
    <m/>
  </r>
  <r>
    <d v="2025-10-21T00:00:00"/>
    <d v="1899-12-30T11:37:00"/>
    <s v="Morning"/>
    <s v="BA"/>
    <s v="BA5139"/>
    <s v="LHR"/>
    <s v="MAD"/>
    <s v="Spain"/>
    <s v="Europe"/>
    <s v="SHORT"/>
    <s v="A320"/>
    <n v="0"/>
    <n v="8"/>
    <n v="172"/>
    <n v="0"/>
    <n v="11"/>
    <n v="39"/>
    <n v="180"/>
    <s v="Group A"/>
  </r>
  <r>
    <d v="2025-05-14T00:00:00"/>
    <d v="1899-12-30T06:04:00"/>
    <s v="Morning"/>
    <s v="BA"/>
    <s v="BA8638"/>
    <s v="LHR"/>
    <s v="MUC"/>
    <s v="Germany"/>
    <s v="Europe"/>
    <s v="SHORT"/>
    <s v="A320"/>
    <n v="0"/>
    <n v="8"/>
    <n v="172"/>
    <n v="1"/>
    <n v="7"/>
    <n v="27"/>
    <n v="180"/>
    <s v="Group A"/>
  </r>
  <r>
    <d v="2025-09-29T00:00:00"/>
    <d v="1899-12-30T08:55:00"/>
    <s v="Morning"/>
    <s v="BA"/>
    <s v="BA1729"/>
    <s v="LHR"/>
    <s v="CDG"/>
    <s v="France"/>
    <s v="Europe"/>
    <s v="SHORT"/>
    <s v="A320"/>
    <n v="0"/>
    <n v="20"/>
    <n v="160"/>
    <n v="0"/>
    <n v="5"/>
    <n v="24"/>
    <n v="180"/>
    <s v="Group A"/>
  </r>
  <r>
    <d v="2025-08-22T00:00:00"/>
    <d v="1899-12-30T14:05:00"/>
    <s v="Afternoon"/>
    <s v="BA"/>
    <s v="BA5441"/>
    <s v="LHR"/>
    <s v="JFK"/>
    <s v="USA"/>
    <s v="North America"/>
    <s v="LONG"/>
    <s v="A350"/>
    <n v="0"/>
    <n v="56"/>
    <n v="275"/>
    <n v="0"/>
    <n v="19"/>
    <n v="62"/>
    <m/>
    <m/>
  </r>
  <r>
    <d v="2025-04-09T00:00:00"/>
    <d v="1899-12-30T21:15:00"/>
    <s v="Evening"/>
    <s v="BA"/>
    <s v="BA7370"/>
    <s v="LHR"/>
    <s v="ZRH"/>
    <s v="Switzerland"/>
    <s v="Europe"/>
    <s v="SHORT"/>
    <s v="A320"/>
    <n v="0"/>
    <n v="0"/>
    <n v="180"/>
    <n v="0"/>
    <n v="0"/>
    <n v="7"/>
    <m/>
    <m/>
  </r>
  <r>
    <d v="2025-09-08T00:00:00"/>
    <d v="1899-12-30T12:35:00"/>
    <s v="Lunchtime"/>
    <s v="BA"/>
    <s v="BA3538"/>
    <s v="LHR"/>
    <s v="MAD"/>
    <s v="Spain"/>
    <s v="Europe"/>
    <s v="SHORT"/>
    <s v="A320"/>
    <n v="0"/>
    <n v="11"/>
    <n v="169"/>
    <n v="1"/>
    <n v="12"/>
    <n v="42"/>
    <m/>
    <m/>
  </r>
  <r>
    <d v="2025-09-14T00:00:00"/>
    <d v="1899-12-30T22:23:00"/>
    <s v="Evening"/>
    <s v="BA"/>
    <s v="BA4722"/>
    <s v="LHR"/>
    <s v="DXB"/>
    <s v="UAE"/>
    <s v="Middle East"/>
    <s v="LONG"/>
    <s v="B787"/>
    <n v="0"/>
    <n v="31"/>
    <n v="173"/>
    <n v="1"/>
    <n v="5"/>
    <n v="21"/>
    <m/>
    <m/>
  </r>
  <r>
    <d v="2025-09-14T00:00:00"/>
    <d v="1899-12-30T18:45:00"/>
    <s v="Evening"/>
    <s v="BA"/>
    <s v="BA7379"/>
    <s v="LHR"/>
    <s v="VIE"/>
    <s v="Austria"/>
    <s v="Europe"/>
    <s v="SHORT"/>
    <s v="A320"/>
    <n v="0"/>
    <n v="9"/>
    <n v="171"/>
    <n v="0"/>
    <n v="6"/>
    <n v="25"/>
    <m/>
    <m/>
  </r>
  <r>
    <d v="2025-08-06T00:00:00"/>
    <d v="1899-12-30T16:12:00"/>
    <s v="Afternoon"/>
    <s v="BA"/>
    <s v="BA5163"/>
    <s v="LHR"/>
    <s v="ZRH"/>
    <s v="Switzerland"/>
    <s v="Europe"/>
    <s v="SHORT"/>
    <s v="A320"/>
    <n v="0"/>
    <n v="9"/>
    <n v="171"/>
    <n v="0"/>
    <n v="6"/>
    <n v="25"/>
    <m/>
    <m/>
  </r>
  <r>
    <d v="2025-09-18T00:00:00"/>
    <d v="1899-12-30T20:04:00"/>
    <s v="Evening"/>
    <s v="BA"/>
    <s v="BA2251"/>
    <s v="LHR"/>
    <s v="LAX"/>
    <s v="USA"/>
    <s v="North America"/>
    <s v="LONG"/>
    <s v="B787"/>
    <n v="0"/>
    <n v="31"/>
    <n v="173"/>
    <n v="0"/>
    <n v="3"/>
    <n v="18"/>
    <m/>
    <m/>
  </r>
  <r>
    <d v="2025-08-16T00:00:00"/>
    <d v="1899-12-30T22:29:00"/>
    <s v="Evening"/>
    <s v="BA"/>
    <s v="BA8362"/>
    <s v="LHR"/>
    <s v="ORD"/>
    <s v="USA"/>
    <s v="North America"/>
    <s v="LONG"/>
    <s v="B777"/>
    <n v="8"/>
    <n v="49"/>
    <n v="178"/>
    <n v="0"/>
    <n v="11"/>
    <n v="39"/>
    <m/>
    <m/>
  </r>
  <r>
    <d v="2025-09-29T00:00:00"/>
    <d v="1899-12-30T22:32:00"/>
    <s v="Evening"/>
    <s v="BA"/>
    <s v="BA3722"/>
    <s v="LHR"/>
    <s v="BCN"/>
    <s v="Spain"/>
    <s v="Europe"/>
    <s v="SHORT"/>
    <s v="A320"/>
    <n v="0"/>
    <n v="5"/>
    <n v="175"/>
    <n v="0"/>
    <n v="15"/>
    <n v="52"/>
    <m/>
    <m/>
  </r>
  <r>
    <d v="2025-04-18T00:00:00"/>
    <d v="1899-12-30T15:44:00"/>
    <s v="Afternoon"/>
    <s v="BA"/>
    <s v="BA9925"/>
    <s v="LHR"/>
    <s v="LAX"/>
    <s v="USA"/>
    <s v="North America"/>
    <s v="LONG"/>
    <s v="A380"/>
    <n v="14"/>
    <n v="97"/>
    <n v="358"/>
    <n v="0"/>
    <n v="10"/>
    <n v="38"/>
    <m/>
    <m/>
  </r>
  <r>
    <d v="2025-08-22T00:00:00"/>
    <d v="1899-12-30T13:18:00"/>
    <s v="Lunchtime"/>
    <s v="BA"/>
    <s v="BA4141"/>
    <s v="LHR"/>
    <s v="AMS"/>
    <s v="Netherlands"/>
    <s v="Europe"/>
    <s v="SHORT"/>
    <s v="A320"/>
    <n v="0"/>
    <n v="8"/>
    <n v="172"/>
    <n v="2"/>
    <n v="8"/>
    <n v="32"/>
    <m/>
    <m/>
  </r>
  <r>
    <d v="2025-04-18T00:00:00"/>
    <d v="1899-12-30T11:18:00"/>
    <s v="Morning"/>
    <s v="BA"/>
    <s v="BA6575"/>
    <s v="LHR"/>
    <s v="AMS"/>
    <s v="Netherlands"/>
    <s v="Europe"/>
    <s v="SHORT"/>
    <s v="A320"/>
    <n v="0"/>
    <n v="6"/>
    <n v="174"/>
    <n v="0"/>
    <n v="2"/>
    <n v="15"/>
    <n v="180"/>
    <s v="Group A"/>
  </r>
  <r>
    <d v="2025-04-01T00:00:00"/>
    <d v="1899-12-30T19:32:00"/>
    <s v="Evening"/>
    <s v="BA"/>
    <s v="BA5947"/>
    <s v="LHR"/>
    <s v="JFK"/>
    <s v="USA"/>
    <s v="North America"/>
    <s v="LONG"/>
    <s v="B787"/>
    <n v="0"/>
    <n v="31"/>
    <n v="173"/>
    <n v="1"/>
    <n v="11"/>
    <n v="38"/>
    <m/>
    <m/>
  </r>
  <r>
    <d v="2025-08-02T00:00:00"/>
    <d v="1899-12-30T06:05:00"/>
    <s v="Morning"/>
    <s v="BA"/>
    <s v="BA4923"/>
    <s v="LHR"/>
    <s v="ORD"/>
    <s v="USA"/>
    <s v="North America"/>
    <s v="LONG"/>
    <s v="B777"/>
    <n v="8"/>
    <n v="49"/>
    <n v="178"/>
    <n v="2"/>
    <n v="20"/>
    <n v="64"/>
    <n v="235"/>
    <s v="Group B"/>
  </r>
  <r>
    <d v="2025-07-11T00:00:00"/>
    <d v="1899-12-30T06:13:00"/>
    <s v="Morning"/>
    <s v="BA"/>
    <s v="BA1191"/>
    <s v="LHR"/>
    <s v="DXB"/>
    <s v="UAE"/>
    <s v="Middle East"/>
    <s v="LONG"/>
    <s v="B787"/>
    <n v="0"/>
    <n v="31"/>
    <n v="173"/>
    <n v="2"/>
    <n v="6"/>
    <n v="24"/>
    <n v="204"/>
    <s v="Group C"/>
  </r>
  <r>
    <d v="2025-04-22T00:00:00"/>
    <d v="1899-12-30T17:21:00"/>
    <s v="Afternoon"/>
    <s v="BA"/>
    <s v="BA1113"/>
    <s v="LHR"/>
    <s v="CDG"/>
    <s v="France"/>
    <s v="Europe"/>
    <s v="SHORT"/>
    <s v="A320"/>
    <n v="0"/>
    <n v="4"/>
    <n v="176"/>
    <n v="1"/>
    <n v="6"/>
    <n v="24"/>
    <m/>
    <m/>
  </r>
  <r>
    <d v="2025-06-08T00:00:00"/>
    <d v="1899-12-30T07:46:00"/>
    <s v="Morning"/>
    <s v="BA"/>
    <s v="BA9785"/>
    <s v="LHR"/>
    <s v="MAD"/>
    <s v="Spain"/>
    <s v="Europe"/>
    <s v="SHORT"/>
    <s v="A320"/>
    <n v="0"/>
    <n v="8"/>
    <n v="172"/>
    <n v="0"/>
    <n v="5"/>
    <n v="22"/>
    <n v="180"/>
    <s v="Group A"/>
  </r>
  <r>
    <d v="2025-08-27T00:00:00"/>
    <d v="1899-12-30T11:46:00"/>
    <s v="Morning"/>
    <s v="BA"/>
    <s v="BA2917"/>
    <s v="LHR"/>
    <s v="IST"/>
    <s v="Turkey"/>
    <s v="Europe"/>
    <s v="SHORT"/>
    <s v="A320"/>
    <n v="0"/>
    <n v="19"/>
    <n v="161"/>
    <n v="1"/>
    <n v="5"/>
    <n v="23"/>
    <n v="180"/>
    <s v="Group A"/>
  </r>
  <r>
    <d v="2025-06-09T00:00:00"/>
    <d v="1899-12-30T13:32:00"/>
    <s v="Lunchtime"/>
    <s v="BA"/>
    <s v="BA7539"/>
    <s v="LHR"/>
    <s v="ORD"/>
    <s v="USA"/>
    <s v="North America"/>
    <s v="LONG"/>
    <s v="B787"/>
    <n v="0"/>
    <n v="31"/>
    <n v="173"/>
    <n v="0"/>
    <n v="0"/>
    <n v="0"/>
    <m/>
    <m/>
  </r>
  <r>
    <d v="2025-10-11T00:00:00"/>
    <d v="1899-12-30T15:48:00"/>
    <s v="Afternoon"/>
    <s v="BA"/>
    <s v="BA4150"/>
    <s v="LHR"/>
    <s v="HND"/>
    <s v="Japan"/>
    <s v="Asia"/>
    <s v="LONG"/>
    <s v="B777"/>
    <n v="0"/>
    <n v="32"/>
    <n v="300"/>
    <n v="2"/>
    <n v="10"/>
    <n v="37"/>
    <m/>
    <m/>
  </r>
  <r>
    <d v="2025-07-19T00:00:00"/>
    <d v="1899-12-30T12:50:00"/>
    <s v="Lunchtime"/>
    <s v="BA"/>
    <s v="BA2465"/>
    <s v="LHR"/>
    <s v="MAD"/>
    <s v="Spain"/>
    <s v="Europe"/>
    <s v="SHORT"/>
    <s v="A320"/>
    <n v="0"/>
    <n v="4"/>
    <n v="176"/>
    <n v="1"/>
    <n v="3"/>
    <n v="17"/>
    <m/>
    <m/>
  </r>
  <r>
    <d v="2025-04-22T00:00:00"/>
    <d v="1899-12-30T22:09:00"/>
    <s v="Evening"/>
    <s v="BA"/>
    <s v="BA8366"/>
    <s v="LHR"/>
    <s v="FRA"/>
    <s v="Germany"/>
    <s v="Europe"/>
    <s v="SHORT"/>
    <s v="A320"/>
    <n v="0"/>
    <n v="8"/>
    <n v="172"/>
    <n v="1"/>
    <n v="0"/>
    <n v="5"/>
    <m/>
    <m/>
  </r>
  <r>
    <d v="2025-09-04T00:00:00"/>
    <d v="1899-12-30T19:22:00"/>
    <s v="Evening"/>
    <s v="BA"/>
    <s v="BA4518"/>
    <s v="LHR"/>
    <s v="HND"/>
    <s v="Japan"/>
    <s v="Asia"/>
    <s v="LONG"/>
    <s v="B777"/>
    <n v="0"/>
    <n v="32"/>
    <n v="300"/>
    <n v="0"/>
    <n v="12"/>
    <n v="42"/>
    <m/>
    <m/>
  </r>
  <r>
    <d v="2025-08-04T00:00:00"/>
    <d v="1899-12-30T12:54:00"/>
    <s v="Lunchtime"/>
    <s v="BA"/>
    <s v="BA3274"/>
    <s v="LHR"/>
    <s v="AMS"/>
    <s v="Netherlands"/>
    <s v="Europe"/>
    <s v="SHORT"/>
    <s v="A320"/>
    <n v="0"/>
    <n v="17"/>
    <n v="163"/>
    <n v="0"/>
    <n v="2"/>
    <n v="13"/>
    <m/>
    <m/>
  </r>
  <r>
    <d v="2025-09-14T00:00:00"/>
    <d v="1899-12-30T15:26:00"/>
    <s v="Afternoon"/>
    <s v="BA"/>
    <s v="BA4638"/>
    <s v="LHR"/>
    <s v="IST"/>
    <s v="Turkey"/>
    <s v="Europe"/>
    <s v="SHORT"/>
    <s v="A320"/>
    <n v="0"/>
    <n v="4"/>
    <n v="176"/>
    <n v="1"/>
    <n v="6"/>
    <n v="25"/>
    <m/>
    <m/>
  </r>
  <r>
    <d v="2025-08-24T00:00:00"/>
    <d v="1899-12-30T12:54:00"/>
    <s v="Lunchtime"/>
    <s v="BA"/>
    <s v="BA9933"/>
    <s v="LHR"/>
    <s v="MUC"/>
    <s v="Germany"/>
    <s v="Europe"/>
    <s v="SHORT"/>
    <s v="A320"/>
    <n v="0"/>
    <n v="14"/>
    <n v="166"/>
    <n v="1"/>
    <n v="16"/>
    <n v="53"/>
    <m/>
    <m/>
  </r>
  <r>
    <d v="2025-10-25T00:00:00"/>
    <d v="1899-12-30T14:16:00"/>
    <s v="Afternoon"/>
    <s v="BA"/>
    <s v="BA3790"/>
    <s v="LHR"/>
    <s v="HND"/>
    <s v="Japan"/>
    <s v="Asia"/>
    <s v="LONG"/>
    <s v="B777"/>
    <n v="0"/>
    <n v="32"/>
    <n v="304"/>
    <n v="0"/>
    <n v="0"/>
    <n v="8"/>
    <m/>
    <m/>
  </r>
  <r>
    <d v="2025-07-25T00:00:00"/>
    <d v="1899-12-30T16:10:00"/>
    <s v="Afternoon"/>
    <s v="BA"/>
    <s v="BA3376"/>
    <s v="LHR"/>
    <s v="LAX"/>
    <s v="USA"/>
    <s v="North America"/>
    <s v="LONG"/>
    <s v="A380"/>
    <n v="14"/>
    <n v="97"/>
    <n v="358"/>
    <n v="2"/>
    <n v="0"/>
    <n v="6"/>
    <m/>
    <m/>
  </r>
  <r>
    <d v="2025-10-25T00:00:00"/>
    <d v="1899-12-30T09:55:00"/>
    <s v="Morning"/>
    <s v="BA"/>
    <s v="BA6504"/>
    <s v="LHR"/>
    <s v="LAX"/>
    <s v="USA"/>
    <s v="North America"/>
    <s v="LONG"/>
    <s v="B787"/>
    <n v="0"/>
    <n v="31"/>
    <n v="173"/>
    <n v="0"/>
    <n v="9"/>
    <n v="35"/>
    <n v="204"/>
    <s v="Group B"/>
  </r>
  <r>
    <d v="2025-06-23T00:00:00"/>
    <d v="1899-12-30T20:25:00"/>
    <s v="Evening"/>
    <s v="BA"/>
    <s v="BA4696"/>
    <s v="LHR"/>
    <s v="AMS"/>
    <s v="Netherlands"/>
    <s v="Europe"/>
    <s v="SHORT"/>
    <s v="A320"/>
    <n v="0"/>
    <n v="17"/>
    <n v="163"/>
    <n v="0"/>
    <n v="14"/>
    <n v="48"/>
    <m/>
    <m/>
  </r>
  <r>
    <d v="2025-06-25T00:00:00"/>
    <d v="1899-12-30T08:04:00"/>
    <s v="Morning"/>
    <s v="BA"/>
    <s v="BA5245"/>
    <s v="LHR"/>
    <s v="ORD"/>
    <s v="USA"/>
    <s v="North America"/>
    <s v="LONG"/>
    <s v="B777"/>
    <n v="0"/>
    <n v="32"/>
    <n v="300"/>
    <n v="1"/>
    <n v="0"/>
    <n v="6"/>
    <n v="332"/>
    <s v="Group B"/>
  </r>
  <r>
    <d v="2025-08-01T00:00:00"/>
    <d v="1899-12-30T14:29:00"/>
    <s v="Afternoon"/>
    <s v="BA"/>
    <s v="BA4771"/>
    <s v="LHR"/>
    <s v="MUC"/>
    <s v="Germany"/>
    <s v="Europe"/>
    <s v="SHORT"/>
    <s v="A320"/>
    <n v="0"/>
    <n v="19"/>
    <n v="161"/>
    <n v="0"/>
    <n v="10"/>
    <n v="37"/>
    <m/>
    <m/>
  </r>
  <r>
    <d v="2025-04-09T00:00:00"/>
    <d v="1899-12-30T15:01:00"/>
    <s v="Afternoon"/>
    <s v="BA"/>
    <s v="BA8687"/>
    <s v="LHR"/>
    <s v="HND"/>
    <s v="Japan"/>
    <s v="Asia"/>
    <s v="LONG"/>
    <s v="A350"/>
    <n v="0"/>
    <n v="56"/>
    <n v="275"/>
    <n v="0"/>
    <n v="11"/>
    <n v="39"/>
    <m/>
    <m/>
  </r>
  <r>
    <d v="2025-08-19T00:00:00"/>
    <d v="1899-12-30T22:51:00"/>
    <s v="Evening"/>
    <s v="BA"/>
    <s v="BA6296"/>
    <s v="LHR"/>
    <s v="IST"/>
    <s v="Turkey"/>
    <s v="Europe"/>
    <s v="SHORT"/>
    <s v="A320"/>
    <n v="0"/>
    <n v="5"/>
    <n v="175"/>
    <n v="1"/>
    <n v="0"/>
    <n v="0"/>
    <m/>
    <m/>
  </r>
  <r>
    <d v="2025-10-02T00:00:00"/>
    <d v="1899-12-30T14:44:00"/>
    <s v="Afternoon"/>
    <s v="BA"/>
    <s v="BA2480"/>
    <s v="LHR"/>
    <s v="IST"/>
    <s v="Turkey"/>
    <s v="Europe"/>
    <s v="SHORT"/>
    <s v="A320"/>
    <n v="0"/>
    <n v="17"/>
    <n v="163"/>
    <n v="0"/>
    <n v="12"/>
    <n v="43"/>
    <m/>
    <m/>
  </r>
  <r>
    <d v="2025-09-11T00:00:00"/>
    <d v="1899-12-30T06:19:00"/>
    <s v="Morning"/>
    <s v="BA"/>
    <s v="BA5142"/>
    <s v="LHR"/>
    <s v="FRA"/>
    <s v="Germany"/>
    <s v="Europe"/>
    <s v="SHORT"/>
    <s v="A320"/>
    <n v="0"/>
    <n v="11"/>
    <n v="169"/>
    <n v="0"/>
    <n v="13"/>
    <n v="44"/>
    <n v="180"/>
    <s v="Group A"/>
  </r>
  <r>
    <d v="2025-08-14T00:00:00"/>
    <d v="1899-12-30T14:11:00"/>
    <s v="Afternoon"/>
    <s v="BA"/>
    <s v="BA6925"/>
    <s v="LHR"/>
    <s v="IST"/>
    <s v="Turkey"/>
    <s v="Europe"/>
    <s v="SHORT"/>
    <s v="A320"/>
    <n v="0"/>
    <n v="17"/>
    <n v="163"/>
    <n v="1"/>
    <n v="6"/>
    <n v="25"/>
    <m/>
    <m/>
  </r>
  <r>
    <d v="2025-08-04T00:00:00"/>
    <d v="1899-12-30T19:02:00"/>
    <s v="Evening"/>
    <s v="BA"/>
    <s v="BA5407"/>
    <s v="LHR"/>
    <s v="MUC"/>
    <s v="Germany"/>
    <s v="Europe"/>
    <s v="SHORT"/>
    <s v="A320"/>
    <n v="0"/>
    <n v="17"/>
    <n v="163"/>
    <n v="1"/>
    <n v="15"/>
    <n v="50"/>
    <m/>
    <m/>
  </r>
  <r>
    <d v="2025-05-02T00:00:00"/>
    <d v="1899-12-30T22:35:00"/>
    <s v="Evening"/>
    <s v="BA"/>
    <s v="BA5172"/>
    <s v="LHR"/>
    <s v="ORD"/>
    <s v="USA"/>
    <s v="North America"/>
    <s v="LONG"/>
    <s v="B787"/>
    <n v="0"/>
    <n v="35"/>
    <n v="179"/>
    <n v="0"/>
    <n v="14"/>
    <n v="48"/>
    <m/>
    <m/>
  </r>
  <r>
    <d v="2025-07-25T00:00:00"/>
    <d v="1899-12-30T07:27:00"/>
    <s v="Morning"/>
    <s v="BA"/>
    <s v="BA8797"/>
    <s v="LHR"/>
    <s v="HND"/>
    <s v="Japan"/>
    <s v="Asia"/>
    <s v="LONG"/>
    <s v="B787"/>
    <n v="8"/>
    <n v="42"/>
    <n v="166"/>
    <n v="0"/>
    <n v="8"/>
    <n v="32"/>
    <n v="216"/>
    <s v="Group C"/>
  </r>
  <r>
    <d v="2025-06-19T00:00:00"/>
    <d v="1899-12-30T18:31:00"/>
    <s v="Evening"/>
    <s v="BA"/>
    <s v="BA8273"/>
    <s v="LHR"/>
    <s v="VIE"/>
    <s v="Austria"/>
    <s v="Europe"/>
    <s v="SHORT"/>
    <s v="A320"/>
    <n v="0"/>
    <n v="15"/>
    <n v="165"/>
    <n v="0"/>
    <n v="5"/>
    <n v="23"/>
    <m/>
    <m/>
  </r>
  <r>
    <d v="2025-06-05T00:00:00"/>
    <d v="1899-12-30T19:08:00"/>
    <s v="Evening"/>
    <s v="BA"/>
    <s v="BA1387"/>
    <s v="LHR"/>
    <s v="JFK"/>
    <s v="USA"/>
    <s v="North America"/>
    <s v="LONG"/>
    <s v="B787"/>
    <n v="8"/>
    <n v="48"/>
    <n v="200"/>
    <n v="1"/>
    <n v="2"/>
    <n v="15"/>
    <m/>
    <m/>
  </r>
  <r>
    <d v="2025-07-03T00:00:00"/>
    <d v="1899-12-30T22:25:00"/>
    <s v="Evening"/>
    <s v="BA"/>
    <s v="BA7997"/>
    <s v="LHR"/>
    <s v="FRA"/>
    <s v="Germany"/>
    <s v="Europe"/>
    <s v="SHORT"/>
    <s v="A320"/>
    <n v="0"/>
    <n v="19"/>
    <n v="161"/>
    <n v="0"/>
    <n v="8"/>
    <n v="30"/>
    <m/>
    <m/>
  </r>
  <r>
    <d v="2025-10-24T00:00:00"/>
    <d v="1899-12-30T11:58:00"/>
    <s v="Morning"/>
    <s v="BA"/>
    <s v="BA9278"/>
    <s v="LHR"/>
    <s v="AMS"/>
    <s v="Netherlands"/>
    <s v="Europe"/>
    <s v="SHORT"/>
    <s v="A320"/>
    <n v="0"/>
    <n v="4"/>
    <n v="176"/>
    <n v="1"/>
    <n v="11"/>
    <n v="39"/>
    <n v="180"/>
    <s v="Group A"/>
  </r>
  <r>
    <d v="2025-06-27T00:00:00"/>
    <d v="1899-12-30T16:49:00"/>
    <s v="Afternoon"/>
    <s v="BA"/>
    <s v="BA1390"/>
    <s v="LHR"/>
    <s v="MUC"/>
    <s v="Germany"/>
    <s v="Europe"/>
    <s v="SHORT"/>
    <s v="A320"/>
    <n v="0"/>
    <n v="19"/>
    <n v="161"/>
    <n v="1"/>
    <n v="6"/>
    <n v="25"/>
    <m/>
    <m/>
  </r>
  <r>
    <d v="2025-10-24T00:00:00"/>
    <d v="1899-12-30T11:04:00"/>
    <s v="Morning"/>
    <s v="BA"/>
    <s v="BA9317"/>
    <s v="LHR"/>
    <s v="FRA"/>
    <s v="Germany"/>
    <s v="Europe"/>
    <s v="SHORT"/>
    <s v="A320"/>
    <n v="0"/>
    <n v="9"/>
    <n v="171"/>
    <n v="0"/>
    <n v="0"/>
    <n v="0"/>
    <n v="180"/>
    <s v="Group A"/>
  </r>
  <r>
    <d v="2025-04-23T00:00:00"/>
    <d v="1899-12-30T10:11:00"/>
    <s v="Morning"/>
    <s v="BA"/>
    <s v="BA5810"/>
    <s v="LHR"/>
    <s v="AMS"/>
    <s v="Netherlands"/>
    <s v="Europe"/>
    <s v="SHORT"/>
    <s v="A320"/>
    <n v="0"/>
    <n v="11"/>
    <n v="169"/>
    <n v="0"/>
    <n v="15"/>
    <n v="50"/>
    <n v="180"/>
    <s v="Group A"/>
  </r>
  <r>
    <d v="2025-07-21T00:00:00"/>
    <d v="1899-12-30T19:17:00"/>
    <s v="Evening"/>
    <s v="BA"/>
    <s v="BA4870"/>
    <s v="LHR"/>
    <s v="MUC"/>
    <s v="Germany"/>
    <s v="Europe"/>
    <s v="SHORT"/>
    <s v="A320"/>
    <n v="0"/>
    <n v="13"/>
    <n v="167"/>
    <n v="2"/>
    <n v="9"/>
    <n v="33"/>
    <m/>
    <m/>
  </r>
  <r>
    <d v="2025-06-06T00:00:00"/>
    <d v="1899-12-30T12:39:00"/>
    <s v="Lunchtime"/>
    <s v="BA"/>
    <s v="BA4806"/>
    <s v="LHR"/>
    <s v="FRA"/>
    <s v="Germany"/>
    <s v="Europe"/>
    <s v="SHORT"/>
    <s v="A320"/>
    <n v="0"/>
    <n v="8"/>
    <n v="172"/>
    <n v="0"/>
    <n v="6"/>
    <n v="24"/>
    <m/>
    <m/>
  </r>
  <r>
    <d v="2025-05-28T00:00:00"/>
    <d v="1899-12-30T22:51:00"/>
    <s v="Evening"/>
    <s v="BA"/>
    <s v="BA5992"/>
    <s v="LHR"/>
    <s v="VIE"/>
    <s v="Austria"/>
    <s v="Europe"/>
    <s v="SHORT"/>
    <s v="A320"/>
    <n v="0"/>
    <n v="12"/>
    <n v="168"/>
    <n v="0"/>
    <n v="12"/>
    <n v="44"/>
    <m/>
    <m/>
  </r>
  <r>
    <d v="2025-09-21T00:00:00"/>
    <d v="1899-12-30T14:56:00"/>
    <s v="Afternoon"/>
    <s v="BA"/>
    <s v="BA6439"/>
    <s v="LHR"/>
    <s v="DFW"/>
    <s v="USA"/>
    <s v="North America"/>
    <s v="LONG"/>
    <s v="B787"/>
    <n v="0"/>
    <n v="31"/>
    <n v="173"/>
    <n v="2"/>
    <n v="16"/>
    <n v="54"/>
    <m/>
    <m/>
  </r>
  <r>
    <d v="2025-06-02T00:00:00"/>
    <d v="1899-12-30T11:13:00"/>
    <s v="Morning"/>
    <s v="BA"/>
    <s v="BA3413"/>
    <s v="LHR"/>
    <s v="DFW"/>
    <s v="USA"/>
    <s v="North America"/>
    <s v="LONG"/>
    <s v="A380"/>
    <n v="14"/>
    <n v="97"/>
    <n v="358"/>
    <n v="2"/>
    <n v="0"/>
    <n v="0"/>
    <n v="469"/>
    <s v="Group B"/>
  </r>
  <r>
    <d v="2025-05-21T00:00:00"/>
    <d v="1899-12-30T16:38:00"/>
    <s v="Afternoon"/>
    <s v="BA"/>
    <s v="BA9340"/>
    <s v="LHR"/>
    <s v="AMS"/>
    <s v="Netherlands"/>
    <s v="Europe"/>
    <s v="SHORT"/>
    <s v="A320"/>
    <n v="0"/>
    <n v="17"/>
    <n v="163"/>
    <n v="0"/>
    <n v="10"/>
    <n v="37"/>
    <m/>
    <m/>
  </r>
  <r>
    <d v="2025-07-09T00:00:00"/>
    <d v="1899-12-30T20:06:00"/>
    <s v="Evening"/>
    <s v="BA"/>
    <s v="BA7590"/>
    <s v="LHR"/>
    <s v="ORD"/>
    <s v="USA"/>
    <s v="North America"/>
    <s v="LONG"/>
    <s v="B787"/>
    <n v="8"/>
    <n v="42"/>
    <n v="166"/>
    <n v="0"/>
    <n v="0"/>
    <n v="8"/>
    <m/>
    <m/>
  </r>
  <r>
    <d v="2025-07-06T00:00:00"/>
    <d v="1899-12-30T06:13:00"/>
    <s v="Morning"/>
    <s v="BA"/>
    <s v="BA2652"/>
    <s v="LHR"/>
    <s v="IST"/>
    <s v="Turkey"/>
    <s v="Europe"/>
    <s v="SHORT"/>
    <s v="A320"/>
    <n v="0"/>
    <n v="12"/>
    <n v="168"/>
    <n v="5"/>
    <n v="10"/>
    <n v="38"/>
    <n v="180"/>
    <s v="Group A"/>
  </r>
  <r>
    <d v="2025-08-24T00:00:00"/>
    <d v="1899-12-30T10:02:00"/>
    <s v="Morning"/>
    <s v="BA"/>
    <s v="BA3792"/>
    <s v="LHR"/>
    <s v="FRA"/>
    <s v="Germany"/>
    <s v="Europe"/>
    <s v="SHORT"/>
    <s v="A320"/>
    <n v="0"/>
    <n v="2"/>
    <n v="178"/>
    <n v="1"/>
    <n v="8"/>
    <n v="32"/>
    <n v="180"/>
    <s v="Group A"/>
  </r>
  <r>
    <d v="2025-06-13T00:00:00"/>
    <d v="1899-12-30T20:55:00"/>
    <s v="Evening"/>
    <s v="BA"/>
    <s v="BA3193"/>
    <s v="LHR"/>
    <s v="DFW"/>
    <s v="USA"/>
    <s v="North America"/>
    <s v="LONG"/>
    <s v="B777"/>
    <n v="0"/>
    <n v="32"/>
    <n v="300"/>
    <n v="0"/>
    <n v="11"/>
    <n v="40"/>
    <m/>
    <m/>
  </r>
  <r>
    <d v="2025-07-30T00:00:00"/>
    <d v="1899-12-30T20:29:00"/>
    <s v="Evening"/>
    <s v="BA"/>
    <s v="BA2009"/>
    <s v="LHR"/>
    <s v="DXB"/>
    <s v="UAE"/>
    <s v="Middle East"/>
    <s v="LONG"/>
    <s v="A350"/>
    <n v="0"/>
    <n v="56"/>
    <n v="275"/>
    <n v="0"/>
    <n v="5"/>
    <n v="23"/>
    <m/>
    <m/>
  </r>
  <r>
    <d v="2025-09-15T00:00:00"/>
    <d v="1899-12-30T13:25:00"/>
    <s v="Lunchtime"/>
    <s v="BA"/>
    <s v="BA4161"/>
    <s v="LHR"/>
    <s v="DXB"/>
    <s v="UAE"/>
    <s v="Middle East"/>
    <s v="LONG"/>
    <s v="B777"/>
    <n v="0"/>
    <n v="48"/>
    <n v="224"/>
    <n v="0"/>
    <n v="0"/>
    <n v="1"/>
    <m/>
    <m/>
  </r>
  <r>
    <d v="2025-10-12T00:00:00"/>
    <d v="1899-12-30T09:34:00"/>
    <s v="Morning"/>
    <s v="BA"/>
    <s v="BA2638"/>
    <s v="LHR"/>
    <s v="ORD"/>
    <s v="USA"/>
    <s v="North America"/>
    <s v="LONG"/>
    <s v="B777"/>
    <n v="0"/>
    <n v="32"/>
    <n v="304"/>
    <n v="2"/>
    <n v="5"/>
    <n v="23"/>
    <n v="336"/>
    <s v="Group B"/>
  </r>
  <r>
    <d v="2025-06-06T00:00:00"/>
    <d v="1899-12-30T09:04:00"/>
    <s v="Morning"/>
    <s v="BA"/>
    <s v="BA7790"/>
    <s v="LHR"/>
    <s v="DFW"/>
    <s v="USA"/>
    <s v="North America"/>
    <s v="LONG"/>
    <s v="B777"/>
    <n v="0"/>
    <n v="32"/>
    <n v="300"/>
    <n v="0"/>
    <n v="10"/>
    <n v="37"/>
    <n v="332"/>
    <s v="Group B"/>
  </r>
  <r>
    <d v="2025-04-25T00:00:00"/>
    <d v="1899-12-30T22:56:00"/>
    <s v="Evening"/>
    <s v="BA"/>
    <s v="BA1570"/>
    <s v="LHR"/>
    <s v="ZRH"/>
    <s v="Switzerland"/>
    <s v="Europe"/>
    <s v="SHORT"/>
    <s v="A320"/>
    <n v="0"/>
    <n v="0"/>
    <n v="180"/>
    <n v="1"/>
    <n v="13"/>
    <n v="46"/>
    <m/>
    <m/>
  </r>
  <r>
    <d v="2025-07-21T00:00:00"/>
    <d v="1899-12-30T10:02:00"/>
    <s v="Morning"/>
    <s v="BA"/>
    <s v="BA3443"/>
    <s v="LHR"/>
    <s v="JFK"/>
    <s v="USA"/>
    <s v="North America"/>
    <s v="LONG"/>
    <s v="B787"/>
    <n v="0"/>
    <n v="35"/>
    <n v="179"/>
    <n v="1"/>
    <n v="1"/>
    <n v="12"/>
    <n v="214"/>
    <s v="Group B"/>
  </r>
  <r>
    <d v="2025-10-07T00:00:00"/>
    <d v="1899-12-30T19:05:00"/>
    <s v="Evening"/>
    <s v="BA"/>
    <s v="BA4174"/>
    <s v="LHR"/>
    <s v="ORD"/>
    <s v="USA"/>
    <s v="North America"/>
    <s v="LONG"/>
    <s v="B787"/>
    <n v="0"/>
    <n v="35"/>
    <n v="179"/>
    <n v="1"/>
    <n v="13"/>
    <n v="46"/>
    <m/>
    <m/>
  </r>
  <r>
    <d v="2025-07-04T00:00:00"/>
    <d v="1899-12-30T20:31:00"/>
    <s v="Evening"/>
    <s v="BA"/>
    <s v="BA4163"/>
    <s v="LHR"/>
    <s v="BCN"/>
    <s v="Spain"/>
    <s v="Europe"/>
    <s v="SHORT"/>
    <s v="A320"/>
    <n v="0"/>
    <n v="8"/>
    <n v="172"/>
    <n v="1"/>
    <n v="4"/>
    <n v="20"/>
    <m/>
    <m/>
  </r>
  <r>
    <d v="2025-08-30T00:00:00"/>
    <d v="1899-12-30T17:16:00"/>
    <s v="Afternoon"/>
    <s v="BA"/>
    <s v="BA8001"/>
    <s v="LHR"/>
    <s v="JFK"/>
    <s v="USA"/>
    <s v="North America"/>
    <s v="LONG"/>
    <s v="B777"/>
    <n v="8"/>
    <n v="49"/>
    <n v="178"/>
    <n v="1"/>
    <n v="10"/>
    <n v="36"/>
    <m/>
    <m/>
  </r>
  <r>
    <d v="2025-10-14T00:00:00"/>
    <d v="1899-12-30T22:59:00"/>
    <s v="Evening"/>
    <s v="BA"/>
    <s v="BA8182"/>
    <s v="LHR"/>
    <s v="FRA"/>
    <s v="Germany"/>
    <s v="Europe"/>
    <s v="SHORT"/>
    <s v="A320"/>
    <n v="0"/>
    <n v="17"/>
    <n v="163"/>
    <n v="0"/>
    <n v="5"/>
    <n v="22"/>
    <m/>
    <m/>
  </r>
  <r>
    <d v="2025-04-13T00:00:00"/>
    <d v="1899-12-30T21:37:00"/>
    <s v="Evening"/>
    <s v="BA"/>
    <s v="BA7097"/>
    <s v="LHR"/>
    <s v="DXB"/>
    <s v="UAE"/>
    <s v="Middle East"/>
    <s v="LONG"/>
    <s v="B787"/>
    <n v="8"/>
    <n v="48"/>
    <n v="200"/>
    <n v="0"/>
    <n v="9"/>
    <n v="33"/>
    <m/>
    <m/>
  </r>
  <r>
    <d v="2025-07-04T00:00:00"/>
    <d v="1899-12-30T13:05:00"/>
    <s v="Lunchtime"/>
    <s v="BA"/>
    <s v="BA6172"/>
    <s v="LHR"/>
    <s v="FRA"/>
    <s v="Germany"/>
    <s v="Europe"/>
    <s v="SHORT"/>
    <s v="A320"/>
    <n v="0"/>
    <n v="12"/>
    <n v="168"/>
    <n v="1"/>
    <n v="13"/>
    <n v="44"/>
    <m/>
    <m/>
  </r>
  <r>
    <d v="2025-09-12T00:00:00"/>
    <d v="1899-12-30T06:30:00"/>
    <s v="Morning"/>
    <s v="BA"/>
    <s v="BA2091"/>
    <s v="LHR"/>
    <s v="AMS"/>
    <s v="Netherlands"/>
    <s v="Europe"/>
    <s v="SHORT"/>
    <s v="A320"/>
    <n v="0"/>
    <n v="4"/>
    <n v="176"/>
    <n v="0"/>
    <n v="1"/>
    <n v="11"/>
    <n v="180"/>
    <s v="Group A"/>
  </r>
  <r>
    <d v="2025-09-30T00:00:00"/>
    <d v="1899-12-30T12:57:00"/>
    <s v="Lunchtime"/>
    <s v="BA"/>
    <s v="BA1180"/>
    <s v="LHR"/>
    <s v="VIE"/>
    <s v="Austria"/>
    <s v="Europe"/>
    <s v="SHORT"/>
    <s v="A320"/>
    <n v="0"/>
    <n v="6"/>
    <n v="174"/>
    <n v="0"/>
    <n v="4"/>
    <n v="20"/>
    <m/>
    <m/>
  </r>
  <r>
    <d v="2025-10-15T00:00:00"/>
    <d v="1899-12-30T06:51:00"/>
    <s v="Morning"/>
    <s v="BA"/>
    <s v="BA8192"/>
    <s v="LHR"/>
    <s v="ZRH"/>
    <s v="Switzerland"/>
    <s v="Europe"/>
    <s v="SHORT"/>
    <s v="A320"/>
    <n v="0"/>
    <n v="12"/>
    <n v="168"/>
    <n v="0"/>
    <n v="9"/>
    <n v="33"/>
    <n v="180"/>
    <s v="Group A"/>
  </r>
  <r>
    <d v="2025-04-03T00:00:00"/>
    <d v="1899-12-30T08:31:00"/>
    <s v="Morning"/>
    <s v="BA"/>
    <s v="BA5956"/>
    <s v="LHR"/>
    <s v="DFW"/>
    <s v="USA"/>
    <s v="North America"/>
    <s v="LONG"/>
    <s v="B787"/>
    <n v="0"/>
    <n v="35"/>
    <n v="179"/>
    <n v="0"/>
    <n v="21"/>
    <n v="68"/>
    <n v="214"/>
    <s v="Group B"/>
  </r>
  <r>
    <d v="2025-08-28T00:00:00"/>
    <d v="1899-12-30T22:55:00"/>
    <s v="Evening"/>
    <s v="BA"/>
    <s v="BA7977"/>
    <s v="LHR"/>
    <s v="MAD"/>
    <s v="Spain"/>
    <s v="Europe"/>
    <s v="SHORT"/>
    <s v="A320"/>
    <n v="0"/>
    <n v="6"/>
    <n v="174"/>
    <n v="1"/>
    <n v="3"/>
    <n v="17"/>
    <m/>
    <m/>
  </r>
  <r>
    <d v="2025-04-03T00:00:00"/>
    <d v="1899-12-30T07:24:00"/>
    <s v="Morning"/>
    <s v="BA"/>
    <s v="BA9676"/>
    <s v="LHR"/>
    <s v="JFK"/>
    <s v="USA"/>
    <s v="North America"/>
    <s v="LONG"/>
    <s v="B777"/>
    <n v="8"/>
    <n v="49"/>
    <n v="178"/>
    <n v="1"/>
    <n v="19"/>
    <n v="62"/>
    <n v="235"/>
    <s v="Group B"/>
  </r>
  <r>
    <d v="2025-08-13T00:00:00"/>
    <d v="1899-12-30T14:50:00"/>
    <s v="Afternoon"/>
    <s v="BA"/>
    <s v="BA7648"/>
    <s v="LHR"/>
    <s v="MUC"/>
    <s v="Germany"/>
    <s v="Europe"/>
    <s v="SHORT"/>
    <s v="A320"/>
    <n v="0"/>
    <n v="3"/>
    <n v="177"/>
    <n v="0"/>
    <n v="19"/>
    <n v="62"/>
    <m/>
    <m/>
  </r>
  <r>
    <d v="2025-08-01T00:00:00"/>
    <d v="1899-12-30T16:36:00"/>
    <s v="Afternoon"/>
    <s v="BA"/>
    <s v="BA7564"/>
    <s v="LHR"/>
    <s v="MAD"/>
    <s v="Spain"/>
    <s v="Europe"/>
    <s v="SHORT"/>
    <s v="A320"/>
    <n v="0"/>
    <n v="3"/>
    <n v="177"/>
    <n v="1"/>
    <n v="7"/>
    <n v="29"/>
    <m/>
    <m/>
  </r>
  <r>
    <d v="2025-04-29T00:00:00"/>
    <d v="1899-12-30T09:57:00"/>
    <s v="Morning"/>
    <s v="BA"/>
    <s v="BA9110"/>
    <s v="LHR"/>
    <s v="MUC"/>
    <s v="Germany"/>
    <s v="Europe"/>
    <s v="SHORT"/>
    <s v="A320"/>
    <n v="0"/>
    <n v="1"/>
    <n v="179"/>
    <n v="0"/>
    <n v="6"/>
    <n v="26"/>
    <n v="180"/>
    <s v="Group A"/>
  </r>
  <r>
    <d v="2025-09-21T00:00:00"/>
    <d v="1899-12-30T10:57:00"/>
    <s v="Morning"/>
    <s v="BA"/>
    <s v="BA8916"/>
    <s v="LHR"/>
    <s v="CDG"/>
    <s v="France"/>
    <s v="Europe"/>
    <s v="SHORT"/>
    <s v="A320"/>
    <n v="0"/>
    <n v="18"/>
    <n v="162"/>
    <n v="1"/>
    <n v="4"/>
    <n v="20"/>
    <n v="180"/>
    <s v="Group A"/>
  </r>
  <r>
    <d v="2025-08-15T00:00:00"/>
    <d v="1899-12-30T19:49:00"/>
    <s v="Evening"/>
    <s v="BA"/>
    <s v="BA3952"/>
    <s v="LHR"/>
    <s v="DFW"/>
    <s v="USA"/>
    <s v="North America"/>
    <s v="LONG"/>
    <s v="A350"/>
    <n v="0"/>
    <n v="56"/>
    <n v="275"/>
    <n v="0"/>
    <n v="7"/>
    <n v="29"/>
    <m/>
    <m/>
  </r>
  <r>
    <d v="2025-04-11T00:00:00"/>
    <d v="1899-12-30T16:58:00"/>
    <s v="Afternoon"/>
    <s v="BA"/>
    <s v="BA9630"/>
    <s v="LHR"/>
    <s v="ZRH"/>
    <s v="Switzerland"/>
    <s v="Europe"/>
    <s v="SHORT"/>
    <s v="A320"/>
    <n v="0"/>
    <n v="12"/>
    <n v="168"/>
    <n v="1"/>
    <n v="0"/>
    <n v="8"/>
    <m/>
    <m/>
  </r>
  <r>
    <d v="2025-07-25T00:00:00"/>
    <d v="1899-12-30T17:34:00"/>
    <s v="Afternoon"/>
    <s v="BA"/>
    <s v="BA4110"/>
    <s v="LHR"/>
    <s v="HND"/>
    <s v="Japan"/>
    <s v="Asia"/>
    <s v="LONG"/>
    <s v="B777"/>
    <n v="0"/>
    <n v="32"/>
    <n v="300"/>
    <n v="0"/>
    <n v="7"/>
    <n v="29"/>
    <m/>
    <m/>
  </r>
  <r>
    <d v="2025-05-28T00:00:00"/>
    <d v="1899-12-30T19:24:00"/>
    <s v="Evening"/>
    <s v="BA"/>
    <s v="BA3673"/>
    <s v="LHR"/>
    <s v="DXB"/>
    <s v="UAE"/>
    <s v="Middle East"/>
    <s v="LONG"/>
    <s v="B777"/>
    <n v="0"/>
    <n v="32"/>
    <n v="300"/>
    <n v="0"/>
    <n v="16"/>
    <n v="54"/>
    <m/>
    <m/>
  </r>
  <r>
    <d v="2025-09-22T00:00:00"/>
    <d v="1899-12-30T21:00:00"/>
    <s v="Evening"/>
    <s v="BA"/>
    <s v="BA3345"/>
    <s v="LHR"/>
    <s v="DFW"/>
    <s v="USA"/>
    <s v="North America"/>
    <s v="LONG"/>
    <s v="B777"/>
    <n v="8"/>
    <n v="49"/>
    <n v="178"/>
    <n v="1"/>
    <n v="4"/>
    <n v="21"/>
    <m/>
    <m/>
  </r>
  <r>
    <d v="2025-07-20T00:00:00"/>
    <d v="1899-12-30T21:41:00"/>
    <s v="Evening"/>
    <s v="BA"/>
    <s v="BA8177"/>
    <s v="LHR"/>
    <s v="JFK"/>
    <s v="USA"/>
    <s v="North America"/>
    <s v="LONG"/>
    <s v="B777"/>
    <n v="0"/>
    <n v="32"/>
    <n v="300"/>
    <n v="0"/>
    <n v="6"/>
    <n v="27"/>
    <m/>
    <m/>
  </r>
  <r>
    <d v="2025-06-06T00:00:00"/>
    <d v="1899-12-30T13:39:00"/>
    <s v="Lunchtime"/>
    <s v="BA"/>
    <s v="BA9038"/>
    <s v="LHR"/>
    <s v="BCN"/>
    <s v="Spain"/>
    <s v="Europe"/>
    <s v="SHORT"/>
    <s v="A320"/>
    <n v="0"/>
    <n v="2"/>
    <n v="178"/>
    <n v="3"/>
    <n v="0"/>
    <n v="4"/>
    <m/>
    <m/>
  </r>
  <r>
    <d v="2025-04-27T00:00:00"/>
    <d v="1899-12-30T22:17:00"/>
    <s v="Evening"/>
    <s v="BA"/>
    <s v="BA8867"/>
    <s v="LHR"/>
    <s v="LAX"/>
    <s v="USA"/>
    <s v="North America"/>
    <s v="LONG"/>
    <s v="A380"/>
    <n v="14"/>
    <n v="97"/>
    <n v="358"/>
    <n v="1"/>
    <n v="10"/>
    <n v="36"/>
    <m/>
    <m/>
  </r>
  <r>
    <d v="2025-09-06T00:00:00"/>
    <d v="1899-12-30T17:11:00"/>
    <s v="Afternoon"/>
    <s v="BA"/>
    <s v="BA3745"/>
    <s v="LHR"/>
    <s v="BCN"/>
    <s v="Spain"/>
    <s v="Europe"/>
    <s v="SHORT"/>
    <s v="A320"/>
    <n v="0"/>
    <n v="11"/>
    <n v="169"/>
    <n v="0"/>
    <n v="9"/>
    <n v="34"/>
    <m/>
    <m/>
  </r>
  <r>
    <d v="2025-05-14T00:00:00"/>
    <d v="1899-12-30T08:33:00"/>
    <s v="Morning"/>
    <s v="BA"/>
    <s v="BA7954"/>
    <s v="LHR"/>
    <s v="DFW"/>
    <s v="USA"/>
    <s v="North America"/>
    <s v="LONG"/>
    <s v="B787"/>
    <n v="0"/>
    <n v="35"/>
    <n v="179"/>
    <n v="0"/>
    <n v="8"/>
    <n v="31"/>
    <n v="214"/>
    <s v="Group B"/>
  </r>
  <r>
    <d v="2025-08-14T00:00:00"/>
    <d v="1899-12-30T08:35:00"/>
    <s v="Morning"/>
    <s v="BA"/>
    <s v="BA4786"/>
    <s v="LHR"/>
    <s v="IST"/>
    <s v="Turkey"/>
    <s v="Europe"/>
    <s v="SHORT"/>
    <s v="A320"/>
    <n v="0"/>
    <n v="0"/>
    <n v="180"/>
    <n v="0"/>
    <n v="7"/>
    <n v="27"/>
    <n v="180"/>
    <s v="Group A"/>
  </r>
  <r>
    <d v="2025-09-14T00:00:00"/>
    <d v="1899-12-30T20:30:00"/>
    <s v="Evening"/>
    <s v="BA"/>
    <s v="BA5275"/>
    <s v="LHR"/>
    <s v="JFK"/>
    <s v="USA"/>
    <s v="North America"/>
    <s v="LONG"/>
    <s v="A350"/>
    <n v="0"/>
    <n v="56"/>
    <n v="275"/>
    <n v="0"/>
    <n v="6"/>
    <n v="26"/>
    <m/>
    <m/>
  </r>
  <r>
    <d v="2025-05-09T00:00:00"/>
    <d v="1899-12-30T13:05:00"/>
    <s v="Lunchtime"/>
    <s v="BA"/>
    <s v="BA6962"/>
    <s v="LHR"/>
    <s v="IST"/>
    <s v="Turkey"/>
    <s v="Europe"/>
    <s v="SHORT"/>
    <s v="A320"/>
    <n v="0"/>
    <n v="2"/>
    <n v="178"/>
    <n v="4"/>
    <n v="11"/>
    <n v="38"/>
    <m/>
    <m/>
  </r>
  <r>
    <d v="2025-07-30T00:00:00"/>
    <d v="1899-12-30T22:28:00"/>
    <s v="Evening"/>
    <s v="BA"/>
    <s v="BA8100"/>
    <s v="LHR"/>
    <s v="MUC"/>
    <s v="Germany"/>
    <s v="Europe"/>
    <s v="SHORT"/>
    <s v="A320"/>
    <n v="0"/>
    <n v="5"/>
    <n v="175"/>
    <n v="0"/>
    <n v="8"/>
    <n v="30"/>
    <m/>
    <m/>
  </r>
  <r>
    <d v="2025-09-10T00:00:00"/>
    <d v="1899-12-30T15:01:00"/>
    <s v="Afternoon"/>
    <s v="BA"/>
    <s v="BA5849"/>
    <s v="LHR"/>
    <s v="VIE"/>
    <s v="Austria"/>
    <s v="Europe"/>
    <s v="SHORT"/>
    <s v="A320"/>
    <n v="0"/>
    <n v="1"/>
    <n v="179"/>
    <n v="1"/>
    <n v="9"/>
    <n v="35"/>
    <m/>
    <m/>
  </r>
  <r>
    <d v="2025-10-25T00:00:00"/>
    <d v="1899-12-30T22:51:00"/>
    <s v="Evening"/>
    <s v="BA"/>
    <s v="BA7500"/>
    <s v="LHR"/>
    <s v="HND"/>
    <s v="Japan"/>
    <s v="Asia"/>
    <s v="LONG"/>
    <s v="B787"/>
    <n v="8"/>
    <n v="48"/>
    <n v="200"/>
    <n v="0"/>
    <n v="9"/>
    <n v="34"/>
    <m/>
    <m/>
  </r>
  <r>
    <d v="2025-09-28T00:00:00"/>
    <d v="1899-12-30T19:34:00"/>
    <s v="Evening"/>
    <s v="BA"/>
    <s v="BA5398"/>
    <s v="LHR"/>
    <s v="MAD"/>
    <s v="Spain"/>
    <s v="Europe"/>
    <s v="SHORT"/>
    <s v="A320"/>
    <n v="0"/>
    <n v="6"/>
    <n v="174"/>
    <n v="1"/>
    <n v="14"/>
    <n v="48"/>
    <m/>
    <m/>
  </r>
  <r>
    <d v="2025-07-24T00:00:00"/>
    <d v="1899-12-30T08:03:00"/>
    <s v="Morning"/>
    <s v="BA"/>
    <s v="BA3431"/>
    <s v="LHR"/>
    <s v="CDG"/>
    <s v="France"/>
    <s v="Europe"/>
    <s v="SHORT"/>
    <s v="A320"/>
    <n v="0"/>
    <n v="11"/>
    <n v="169"/>
    <n v="0"/>
    <n v="11"/>
    <n v="41"/>
    <n v="180"/>
    <s v="Group A"/>
  </r>
  <r>
    <d v="2025-09-20T00:00:00"/>
    <d v="1899-12-30T20:40:00"/>
    <s v="Evening"/>
    <s v="BA"/>
    <s v="BA8172"/>
    <s v="LHR"/>
    <s v="LAX"/>
    <s v="USA"/>
    <s v="North America"/>
    <s v="LONG"/>
    <s v="B787"/>
    <n v="0"/>
    <n v="35"/>
    <n v="179"/>
    <n v="0"/>
    <n v="9"/>
    <n v="33"/>
    <m/>
    <m/>
  </r>
  <r>
    <d v="2025-07-02T00:00:00"/>
    <d v="1899-12-30T07:55:00"/>
    <s v="Morning"/>
    <s v="BA"/>
    <s v="BA2922"/>
    <s v="LHR"/>
    <s v="IST"/>
    <s v="Turkey"/>
    <s v="Europe"/>
    <s v="SHORT"/>
    <s v="A320"/>
    <n v="0"/>
    <n v="1"/>
    <n v="179"/>
    <n v="3"/>
    <n v="16"/>
    <n v="54"/>
    <n v="180"/>
    <s v="Group A"/>
  </r>
  <r>
    <d v="2025-06-08T00:00:00"/>
    <d v="1899-12-30T19:04:00"/>
    <s v="Evening"/>
    <s v="BA"/>
    <s v="BA4473"/>
    <s v="LHR"/>
    <s v="VIE"/>
    <s v="Austria"/>
    <s v="Europe"/>
    <s v="SHORT"/>
    <s v="A320"/>
    <n v="0"/>
    <n v="6"/>
    <n v="174"/>
    <n v="0"/>
    <n v="10"/>
    <n v="37"/>
    <m/>
    <m/>
  </r>
  <r>
    <d v="2025-08-07T00:00:00"/>
    <d v="1899-12-30T15:51:00"/>
    <s v="Afternoon"/>
    <s v="BA"/>
    <s v="BA9554"/>
    <s v="LHR"/>
    <s v="HND"/>
    <s v="Japan"/>
    <s v="Asia"/>
    <s v="LONG"/>
    <s v="B787"/>
    <n v="8"/>
    <n v="48"/>
    <n v="200"/>
    <n v="1"/>
    <n v="15"/>
    <n v="51"/>
    <m/>
    <m/>
  </r>
  <r>
    <d v="2025-08-19T00:00:00"/>
    <d v="1899-12-30T20:05:00"/>
    <s v="Evening"/>
    <s v="BA"/>
    <s v="BA7608"/>
    <s v="LHR"/>
    <s v="DFW"/>
    <s v="USA"/>
    <s v="North America"/>
    <s v="LONG"/>
    <s v="A380"/>
    <n v="14"/>
    <n v="97"/>
    <n v="358"/>
    <n v="0"/>
    <n v="11"/>
    <n v="40"/>
    <m/>
    <m/>
  </r>
  <r>
    <d v="2025-10-21T00:00:00"/>
    <d v="1899-12-30T14:47:00"/>
    <s v="Afternoon"/>
    <s v="BA"/>
    <s v="BA1685"/>
    <s v="LHR"/>
    <s v="HND"/>
    <s v="Japan"/>
    <s v="Asia"/>
    <s v="LONG"/>
    <s v="B787"/>
    <n v="8"/>
    <n v="42"/>
    <n v="166"/>
    <n v="0"/>
    <n v="0"/>
    <n v="2"/>
    <m/>
    <m/>
  </r>
  <r>
    <d v="2025-06-29T00:00:00"/>
    <d v="1899-12-30T07:16:00"/>
    <s v="Morning"/>
    <s v="BA"/>
    <s v="BA8169"/>
    <s v="LHR"/>
    <s v="BCN"/>
    <s v="Spain"/>
    <s v="Europe"/>
    <s v="SHORT"/>
    <s v="A320"/>
    <n v="0"/>
    <n v="5"/>
    <n v="175"/>
    <n v="0"/>
    <n v="15"/>
    <n v="51"/>
    <n v="180"/>
    <s v="Group A"/>
  </r>
  <r>
    <d v="2025-10-06T00:00:00"/>
    <d v="1899-12-30T21:58:00"/>
    <s v="Evening"/>
    <s v="BA"/>
    <s v="BA7024"/>
    <s v="LHR"/>
    <s v="BCN"/>
    <s v="Spain"/>
    <s v="Europe"/>
    <s v="SHORT"/>
    <s v="A320"/>
    <n v="0"/>
    <n v="1"/>
    <n v="179"/>
    <n v="0"/>
    <n v="9"/>
    <n v="32"/>
    <m/>
    <m/>
  </r>
  <r>
    <d v="2025-04-20T00:00:00"/>
    <d v="1899-12-30T08:30:00"/>
    <s v="Morning"/>
    <s v="BA"/>
    <s v="BA9664"/>
    <s v="LHR"/>
    <s v="IST"/>
    <s v="Turkey"/>
    <s v="Europe"/>
    <s v="SHORT"/>
    <s v="A320"/>
    <n v="0"/>
    <n v="9"/>
    <n v="171"/>
    <n v="0"/>
    <n v="7"/>
    <n v="29"/>
    <n v="180"/>
    <s v="Group A"/>
  </r>
  <r>
    <d v="2025-04-24T00:00:00"/>
    <d v="1899-12-30T11:13:00"/>
    <s v="Morning"/>
    <s v="BA"/>
    <s v="BA8350"/>
    <s v="LHR"/>
    <s v="LAX"/>
    <s v="USA"/>
    <s v="North America"/>
    <s v="LONG"/>
    <s v="B787"/>
    <n v="0"/>
    <n v="31"/>
    <n v="173"/>
    <n v="2"/>
    <n v="9"/>
    <n v="35"/>
    <n v="204"/>
    <s v="Group B"/>
  </r>
  <r>
    <d v="2025-08-30T00:00:00"/>
    <d v="1899-12-30T15:28:00"/>
    <s v="Afternoon"/>
    <s v="BA"/>
    <s v="BA7884"/>
    <s v="LHR"/>
    <s v="CDG"/>
    <s v="France"/>
    <s v="Europe"/>
    <s v="SHORT"/>
    <s v="A320"/>
    <n v="0"/>
    <n v="12"/>
    <n v="168"/>
    <n v="1"/>
    <n v="6"/>
    <n v="25"/>
    <m/>
    <m/>
  </r>
  <r>
    <d v="2025-10-11T00:00:00"/>
    <d v="1899-12-30T15:07:00"/>
    <s v="Afternoon"/>
    <s v="BA"/>
    <s v="BA6032"/>
    <s v="LHR"/>
    <s v="IST"/>
    <s v="Turkey"/>
    <s v="Europe"/>
    <s v="SHORT"/>
    <s v="A320"/>
    <n v="0"/>
    <n v="1"/>
    <n v="179"/>
    <n v="0"/>
    <n v="9"/>
    <n v="34"/>
    <m/>
    <m/>
  </r>
  <r>
    <d v="2025-08-02T00:00:00"/>
    <d v="1899-12-30T08:55:00"/>
    <s v="Morning"/>
    <s v="BA"/>
    <s v="BA5551"/>
    <s v="LHR"/>
    <s v="CDG"/>
    <s v="France"/>
    <s v="Europe"/>
    <s v="SHORT"/>
    <s v="A320"/>
    <n v="0"/>
    <n v="3"/>
    <n v="177"/>
    <n v="0"/>
    <n v="5"/>
    <n v="21"/>
    <n v="180"/>
    <s v="Group A"/>
  </r>
  <r>
    <d v="2025-10-22T00:00:00"/>
    <d v="1899-12-30T08:35:00"/>
    <s v="Morning"/>
    <s v="BA"/>
    <s v="BA9536"/>
    <s v="LHR"/>
    <s v="VIE"/>
    <s v="Austria"/>
    <s v="Europe"/>
    <s v="SHORT"/>
    <s v="A320"/>
    <n v="0"/>
    <n v="13"/>
    <n v="167"/>
    <n v="1"/>
    <n v="15"/>
    <n v="50"/>
    <n v="180"/>
    <s v="Group A"/>
  </r>
  <r>
    <d v="2025-07-11T00:00:00"/>
    <d v="1899-12-30T15:05:00"/>
    <s v="Afternoon"/>
    <s v="BA"/>
    <s v="BA5498"/>
    <s v="LHR"/>
    <s v="FRA"/>
    <s v="Germany"/>
    <s v="Europe"/>
    <s v="SHORT"/>
    <s v="A320"/>
    <n v="0"/>
    <n v="9"/>
    <n v="171"/>
    <n v="3"/>
    <n v="7"/>
    <n v="29"/>
    <m/>
    <m/>
  </r>
  <r>
    <d v="2025-07-02T00:00:00"/>
    <d v="1899-12-30T17:55:00"/>
    <s v="Afternoon"/>
    <s v="BA"/>
    <s v="BA2693"/>
    <s v="LHR"/>
    <s v="MUC"/>
    <s v="Germany"/>
    <s v="Europe"/>
    <s v="SHORT"/>
    <s v="A320"/>
    <n v="0"/>
    <n v="4"/>
    <n v="176"/>
    <n v="3"/>
    <n v="6"/>
    <n v="24"/>
    <m/>
    <m/>
  </r>
  <r>
    <d v="2025-09-01T00:00:00"/>
    <d v="1899-12-30T22:22:00"/>
    <s v="Evening"/>
    <s v="BA"/>
    <s v="BA7761"/>
    <s v="LHR"/>
    <s v="FRA"/>
    <s v="Germany"/>
    <s v="Europe"/>
    <s v="SHORT"/>
    <s v="A320"/>
    <n v="0"/>
    <n v="0"/>
    <n v="180"/>
    <n v="2"/>
    <n v="3"/>
    <n v="16"/>
    <m/>
    <m/>
  </r>
  <r>
    <d v="2025-08-15T00:00:00"/>
    <d v="1899-12-30T18:54:00"/>
    <s v="Evening"/>
    <s v="BA"/>
    <s v="BA8438"/>
    <s v="LHR"/>
    <s v="LAX"/>
    <s v="USA"/>
    <s v="North America"/>
    <s v="LONG"/>
    <s v="A350"/>
    <n v="0"/>
    <n v="56"/>
    <n v="275"/>
    <n v="0"/>
    <n v="9"/>
    <n v="34"/>
    <m/>
    <m/>
  </r>
  <r>
    <d v="2025-10-12T00:00:00"/>
    <d v="1899-12-30T07:07:00"/>
    <s v="Morning"/>
    <s v="BA"/>
    <s v="BA2276"/>
    <s v="LHR"/>
    <s v="DXB"/>
    <s v="UAE"/>
    <s v="Middle East"/>
    <s v="LONG"/>
    <s v="B777"/>
    <n v="0"/>
    <n v="32"/>
    <n v="304"/>
    <n v="2"/>
    <n v="9"/>
    <n v="33"/>
    <n v="336"/>
    <s v="Group C"/>
  </r>
  <r>
    <d v="2025-10-04T00:00:00"/>
    <d v="1899-12-30T14:03:00"/>
    <s v="Afternoon"/>
    <s v="BA"/>
    <s v="BA1162"/>
    <s v="LHR"/>
    <s v="AMS"/>
    <s v="Netherlands"/>
    <s v="Europe"/>
    <s v="SHORT"/>
    <s v="A320"/>
    <n v="0"/>
    <n v="8"/>
    <n v="172"/>
    <n v="2"/>
    <n v="10"/>
    <n v="36"/>
    <m/>
    <m/>
  </r>
  <r>
    <d v="2025-10-30T00:00:00"/>
    <d v="1899-12-30T06:00:00"/>
    <s v="Morning"/>
    <s v="BA"/>
    <s v="BA1234"/>
    <s v="LHR"/>
    <s v="MUC"/>
    <s v="Germany"/>
    <s v="Europe"/>
    <s v="SHORT"/>
    <s v="A320"/>
    <n v="0"/>
    <n v="14"/>
    <n v="166"/>
    <n v="0"/>
    <n v="2"/>
    <n v="14"/>
    <n v="180"/>
    <s v="Group A"/>
  </r>
  <r>
    <d v="2025-06-12T00:00:00"/>
    <d v="1899-12-30T07:20:00"/>
    <s v="Morning"/>
    <s v="BA"/>
    <s v="BA9509"/>
    <s v="LHR"/>
    <s v="IST"/>
    <s v="Turkey"/>
    <s v="Europe"/>
    <s v="SHORT"/>
    <s v="A320"/>
    <n v="0"/>
    <n v="8"/>
    <n v="172"/>
    <n v="0"/>
    <n v="0"/>
    <n v="5"/>
    <n v="180"/>
    <s v="Group A"/>
  </r>
  <r>
    <d v="2025-08-11T00:00:00"/>
    <d v="1899-12-30T08:59:00"/>
    <s v="Morning"/>
    <s v="BA"/>
    <s v="BA5044"/>
    <s v="LHR"/>
    <s v="JFK"/>
    <s v="USA"/>
    <s v="North America"/>
    <s v="LONG"/>
    <s v="B777"/>
    <n v="0"/>
    <n v="48"/>
    <n v="224"/>
    <n v="0"/>
    <n v="11"/>
    <n v="40"/>
    <n v="272"/>
    <s v="Group B"/>
  </r>
  <r>
    <d v="2025-08-03T00:00:00"/>
    <d v="1899-12-30T12:02:00"/>
    <s v="Lunchtime"/>
    <s v="BA"/>
    <s v="BA4460"/>
    <s v="LHR"/>
    <s v="VIE"/>
    <s v="Austria"/>
    <s v="Europe"/>
    <s v="SHORT"/>
    <s v="A320"/>
    <n v="0"/>
    <n v="17"/>
    <n v="163"/>
    <n v="1"/>
    <n v="16"/>
    <n v="53"/>
    <m/>
    <m/>
  </r>
  <r>
    <d v="2025-10-18T00:00:00"/>
    <d v="1899-12-30T12:36:00"/>
    <s v="Lunchtime"/>
    <s v="BA"/>
    <s v="BA7076"/>
    <s v="LHR"/>
    <s v="MAD"/>
    <s v="Spain"/>
    <s v="Europe"/>
    <s v="SHORT"/>
    <s v="A320"/>
    <n v="0"/>
    <n v="6"/>
    <n v="174"/>
    <n v="0"/>
    <n v="2"/>
    <n v="14"/>
    <m/>
    <m/>
  </r>
  <r>
    <d v="2025-07-18T00:00:00"/>
    <d v="1899-12-30T14:09:00"/>
    <s v="Afternoon"/>
    <s v="BA"/>
    <s v="BA7369"/>
    <s v="LHR"/>
    <s v="BCN"/>
    <s v="Spain"/>
    <s v="Europe"/>
    <s v="SHORT"/>
    <s v="A320"/>
    <n v="0"/>
    <n v="18"/>
    <n v="162"/>
    <n v="0"/>
    <n v="16"/>
    <n v="55"/>
    <m/>
    <m/>
  </r>
  <r>
    <d v="2025-07-30T00:00:00"/>
    <d v="1899-12-30T15:12:00"/>
    <s v="Afternoon"/>
    <s v="BA"/>
    <s v="BA2349"/>
    <s v="LHR"/>
    <s v="DFW"/>
    <s v="USA"/>
    <s v="North America"/>
    <s v="LONG"/>
    <s v="B777"/>
    <n v="0"/>
    <n v="48"/>
    <n v="224"/>
    <n v="0"/>
    <n v="9"/>
    <n v="35"/>
    <m/>
    <m/>
  </r>
  <r>
    <d v="2025-06-15T00:00:00"/>
    <d v="1899-12-30T17:06:00"/>
    <s v="Afternoon"/>
    <s v="BA"/>
    <s v="BA8220"/>
    <s v="LHR"/>
    <s v="CDG"/>
    <s v="France"/>
    <s v="Europe"/>
    <s v="SHORT"/>
    <s v="A320"/>
    <n v="0"/>
    <n v="5"/>
    <n v="175"/>
    <n v="0"/>
    <n v="8"/>
    <n v="30"/>
    <m/>
    <m/>
  </r>
  <r>
    <d v="2025-04-16T00:00:00"/>
    <d v="1899-12-30T10:52:00"/>
    <s v="Morning"/>
    <s v="BA"/>
    <s v="BA3873"/>
    <s v="LHR"/>
    <s v="VIE"/>
    <s v="Austria"/>
    <s v="Europe"/>
    <s v="SHORT"/>
    <s v="A320"/>
    <n v="0"/>
    <n v="13"/>
    <n v="167"/>
    <n v="0"/>
    <n v="6"/>
    <n v="24"/>
    <n v="180"/>
    <s v="Group A"/>
  </r>
  <r>
    <d v="2025-04-29T00:00:00"/>
    <d v="1899-12-30T21:05:00"/>
    <s v="Evening"/>
    <s v="BA"/>
    <s v="BA6714"/>
    <s v="LHR"/>
    <s v="ZRH"/>
    <s v="Switzerland"/>
    <s v="Europe"/>
    <s v="SHORT"/>
    <s v="A320"/>
    <n v="0"/>
    <n v="9"/>
    <n v="171"/>
    <n v="1"/>
    <n v="0"/>
    <n v="9"/>
    <m/>
    <m/>
  </r>
  <r>
    <d v="2025-04-30T00:00:00"/>
    <d v="1899-12-30T08:48:00"/>
    <s v="Morning"/>
    <s v="BA"/>
    <s v="BA3603"/>
    <s v="LHR"/>
    <s v="JFK"/>
    <s v="USA"/>
    <s v="North America"/>
    <s v="LONG"/>
    <s v="B777"/>
    <n v="8"/>
    <n v="49"/>
    <n v="178"/>
    <n v="0"/>
    <n v="13"/>
    <n v="46"/>
    <n v="235"/>
    <s v="Group B"/>
  </r>
  <r>
    <d v="2025-10-19T00:00:00"/>
    <d v="1899-12-30T12:58:00"/>
    <s v="Lunchtime"/>
    <s v="BA"/>
    <s v="BA8810"/>
    <s v="LHR"/>
    <s v="VIE"/>
    <s v="Austria"/>
    <s v="Europe"/>
    <s v="SHORT"/>
    <s v="A320"/>
    <n v="0"/>
    <n v="19"/>
    <n v="161"/>
    <n v="2"/>
    <n v="4"/>
    <n v="18"/>
    <m/>
    <m/>
  </r>
  <r>
    <d v="2025-06-05T00:00:00"/>
    <d v="1899-12-30T11:29:00"/>
    <s v="Morning"/>
    <s v="BA"/>
    <s v="BA4249"/>
    <s v="LHR"/>
    <s v="LAX"/>
    <s v="USA"/>
    <s v="North America"/>
    <s v="LONG"/>
    <s v="A380"/>
    <n v="14"/>
    <n v="97"/>
    <n v="358"/>
    <n v="2"/>
    <n v="4"/>
    <n v="18"/>
    <n v="469"/>
    <s v="Group B"/>
  </r>
  <r>
    <d v="2025-09-28T00:00:00"/>
    <d v="1899-12-30T07:11:00"/>
    <s v="Morning"/>
    <s v="BA"/>
    <s v="BA8569"/>
    <s v="LHR"/>
    <s v="IST"/>
    <s v="Turkey"/>
    <s v="Europe"/>
    <s v="SHORT"/>
    <s v="A320"/>
    <n v="0"/>
    <n v="7"/>
    <n v="173"/>
    <n v="2"/>
    <n v="13"/>
    <n v="46"/>
    <n v="180"/>
    <s v="Group A"/>
  </r>
  <r>
    <d v="2025-06-29T00:00:00"/>
    <d v="1899-12-30T09:17:00"/>
    <s v="Morning"/>
    <s v="BA"/>
    <s v="BA7014"/>
    <s v="LHR"/>
    <s v="IST"/>
    <s v="Turkey"/>
    <s v="Europe"/>
    <s v="SHORT"/>
    <s v="A320"/>
    <n v="0"/>
    <n v="16"/>
    <n v="164"/>
    <n v="1"/>
    <n v="0"/>
    <n v="1"/>
    <n v="180"/>
    <s v="Group A"/>
  </r>
  <r>
    <d v="2025-06-09T00:00:00"/>
    <d v="1899-12-30T15:11:00"/>
    <s v="Afternoon"/>
    <s v="BA"/>
    <s v="BA5677"/>
    <s v="LHR"/>
    <s v="MAD"/>
    <s v="Spain"/>
    <s v="Europe"/>
    <s v="SHORT"/>
    <s v="A320"/>
    <n v="0"/>
    <n v="3"/>
    <n v="177"/>
    <n v="0"/>
    <n v="0"/>
    <n v="7"/>
    <m/>
    <m/>
  </r>
  <r>
    <d v="2025-05-26T00:00:00"/>
    <d v="1899-12-30T09:33:00"/>
    <s v="Morning"/>
    <s v="BA"/>
    <s v="BA3569"/>
    <s v="LHR"/>
    <s v="IST"/>
    <s v="Turkey"/>
    <s v="Europe"/>
    <s v="SHORT"/>
    <s v="A320"/>
    <n v="0"/>
    <n v="13"/>
    <n v="167"/>
    <n v="0"/>
    <n v="8"/>
    <n v="30"/>
    <n v="180"/>
    <s v="Group A"/>
  </r>
  <r>
    <d v="2025-09-22T00:00:00"/>
    <d v="1899-12-30T13:26:00"/>
    <s v="Lunchtime"/>
    <s v="BA"/>
    <s v="BA9808"/>
    <s v="LHR"/>
    <s v="MAD"/>
    <s v="Spain"/>
    <s v="Europe"/>
    <s v="SHORT"/>
    <s v="A320"/>
    <n v="0"/>
    <n v="6"/>
    <n v="174"/>
    <n v="0"/>
    <n v="9"/>
    <n v="35"/>
    <m/>
    <m/>
  </r>
  <r>
    <d v="2025-09-08T00:00:00"/>
    <d v="1899-12-30T15:50:00"/>
    <s v="Afternoon"/>
    <s v="BA"/>
    <s v="BA6683"/>
    <s v="LHR"/>
    <s v="BCN"/>
    <s v="Spain"/>
    <s v="Europe"/>
    <s v="SHORT"/>
    <s v="A320"/>
    <n v="0"/>
    <n v="18"/>
    <n v="162"/>
    <n v="4"/>
    <n v="10"/>
    <n v="38"/>
    <m/>
    <m/>
  </r>
  <r>
    <d v="2025-10-06T00:00:00"/>
    <d v="1899-12-30T07:44:00"/>
    <s v="Morning"/>
    <s v="BA"/>
    <s v="BA1260"/>
    <s v="LHR"/>
    <s v="DXB"/>
    <s v="UAE"/>
    <s v="Middle East"/>
    <s v="LONG"/>
    <s v="B777"/>
    <n v="0"/>
    <n v="32"/>
    <n v="300"/>
    <n v="0"/>
    <n v="6"/>
    <n v="26"/>
    <n v="332"/>
    <s v="Group C"/>
  </r>
  <r>
    <d v="2025-04-03T00:00:00"/>
    <d v="1899-12-30T08:47:00"/>
    <s v="Morning"/>
    <s v="BA"/>
    <s v="BA9460"/>
    <s v="LHR"/>
    <s v="JFK"/>
    <s v="USA"/>
    <s v="North America"/>
    <s v="LONG"/>
    <s v="B787"/>
    <n v="0"/>
    <n v="31"/>
    <n v="173"/>
    <n v="0"/>
    <n v="22"/>
    <n v="70"/>
    <n v="204"/>
    <s v="Group B"/>
  </r>
  <r>
    <d v="2025-07-14T00:00:00"/>
    <d v="1899-12-30T18:52:00"/>
    <s v="Evening"/>
    <s v="BA"/>
    <s v="BA4077"/>
    <s v="LHR"/>
    <s v="HND"/>
    <s v="Japan"/>
    <s v="Asia"/>
    <s v="LONG"/>
    <s v="A350"/>
    <n v="0"/>
    <n v="56"/>
    <n v="275"/>
    <n v="1"/>
    <n v="7"/>
    <n v="27"/>
    <m/>
    <m/>
  </r>
  <r>
    <d v="2025-04-04T00:00:00"/>
    <d v="1899-12-30T14:55:00"/>
    <s v="Afternoon"/>
    <s v="BA"/>
    <s v="BA2801"/>
    <s v="LHR"/>
    <s v="ZRH"/>
    <s v="Switzerland"/>
    <s v="Europe"/>
    <s v="SHORT"/>
    <s v="A320"/>
    <n v="0"/>
    <n v="14"/>
    <n v="166"/>
    <n v="2"/>
    <n v="7"/>
    <n v="27"/>
    <m/>
    <m/>
  </r>
  <r>
    <d v="2025-08-04T00:00:00"/>
    <d v="1899-12-30T16:53:00"/>
    <s v="Afternoon"/>
    <s v="BA"/>
    <s v="BA8124"/>
    <s v="LHR"/>
    <s v="MAD"/>
    <s v="Spain"/>
    <s v="Europe"/>
    <s v="SHORT"/>
    <s v="A320"/>
    <n v="0"/>
    <n v="5"/>
    <n v="175"/>
    <n v="1"/>
    <n v="3"/>
    <n v="18"/>
    <m/>
    <m/>
  </r>
  <r>
    <d v="2025-05-06T00:00:00"/>
    <d v="1899-12-30T06:45:00"/>
    <s v="Morning"/>
    <s v="BA"/>
    <s v="BA3777"/>
    <s v="LHR"/>
    <s v="VIE"/>
    <s v="Austria"/>
    <s v="Europe"/>
    <s v="SHORT"/>
    <s v="A320"/>
    <n v="0"/>
    <n v="4"/>
    <n v="176"/>
    <n v="1"/>
    <n v="8"/>
    <n v="32"/>
    <n v="180"/>
    <s v="Group A"/>
  </r>
  <r>
    <d v="2025-07-10T00:00:00"/>
    <d v="1899-12-30T22:26:00"/>
    <s v="Evening"/>
    <s v="BA"/>
    <s v="BA9815"/>
    <s v="LHR"/>
    <s v="CDG"/>
    <s v="France"/>
    <s v="Europe"/>
    <s v="SHORT"/>
    <s v="A320"/>
    <n v="0"/>
    <n v="6"/>
    <n v="174"/>
    <n v="0"/>
    <n v="11"/>
    <n v="40"/>
    <m/>
    <m/>
  </r>
  <r>
    <d v="2025-08-28T00:00:00"/>
    <d v="1899-12-30T08:51:00"/>
    <s v="Morning"/>
    <s v="BA"/>
    <s v="BA4839"/>
    <s v="LHR"/>
    <s v="CDG"/>
    <s v="France"/>
    <s v="Europe"/>
    <s v="SHORT"/>
    <s v="A320"/>
    <n v="0"/>
    <n v="20"/>
    <n v="160"/>
    <n v="0"/>
    <n v="14"/>
    <n v="49"/>
    <n v="180"/>
    <s v="Group A"/>
  </r>
  <r>
    <d v="2025-08-28T00:00:00"/>
    <d v="1899-12-30T21:46:00"/>
    <s v="Evening"/>
    <s v="BA"/>
    <s v="BA5366"/>
    <s v="LHR"/>
    <s v="VIE"/>
    <s v="Austria"/>
    <s v="Europe"/>
    <s v="SHORT"/>
    <s v="A320"/>
    <n v="0"/>
    <n v="8"/>
    <n v="172"/>
    <n v="0"/>
    <n v="0"/>
    <n v="7"/>
    <m/>
    <m/>
  </r>
  <r>
    <d v="2025-05-06T00:00:00"/>
    <d v="1899-12-30T22:10:00"/>
    <s v="Evening"/>
    <s v="BA"/>
    <s v="BA9037"/>
    <s v="LHR"/>
    <s v="DFW"/>
    <s v="USA"/>
    <s v="North America"/>
    <s v="LONG"/>
    <s v="B777"/>
    <n v="0"/>
    <n v="48"/>
    <n v="224"/>
    <n v="2"/>
    <n v="6"/>
    <n v="26"/>
    <m/>
    <m/>
  </r>
  <r>
    <d v="2025-06-05T00:00:00"/>
    <d v="1899-12-30T16:03:00"/>
    <s v="Afternoon"/>
    <s v="BA"/>
    <s v="BA2549"/>
    <s v="LHR"/>
    <s v="CDG"/>
    <s v="France"/>
    <s v="Europe"/>
    <s v="SHORT"/>
    <s v="A320"/>
    <n v="0"/>
    <n v="10"/>
    <n v="170"/>
    <n v="0"/>
    <n v="10"/>
    <n v="37"/>
    <m/>
    <m/>
  </r>
  <r>
    <d v="2025-04-16T00:00:00"/>
    <d v="1899-12-30T18:51:00"/>
    <s v="Evening"/>
    <s v="BA"/>
    <s v="BA7869"/>
    <s v="LHR"/>
    <s v="FRA"/>
    <s v="Germany"/>
    <s v="Europe"/>
    <s v="SHORT"/>
    <s v="A320"/>
    <n v="0"/>
    <n v="1"/>
    <n v="179"/>
    <n v="0"/>
    <n v="11"/>
    <n v="39"/>
    <m/>
    <m/>
  </r>
  <r>
    <d v="2025-04-15T00:00:00"/>
    <d v="1899-12-30T17:07:00"/>
    <s v="Afternoon"/>
    <s v="BA"/>
    <s v="BA7185"/>
    <s v="LHR"/>
    <s v="ORD"/>
    <s v="USA"/>
    <s v="North America"/>
    <s v="LONG"/>
    <s v="B777"/>
    <n v="0"/>
    <n v="48"/>
    <n v="224"/>
    <n v="2"/>
    <n v="8"/>
    <n v="30"/>
    <m/>
    <m/>
  </r>
  <r>
    <d v="2025-08-21T00:00:00"/>
    <d v="1899-12-30T13:00:00"/>
    <s v="Lunchtime"/>
    <s v="BA"/>
    <s v="BA8753"/>
    <s v="LHR"/>
    <s v="JFK"/>
    <s v="USA"/>
    <s v="North America"/>
    <s v="LONG"/>
    <s v="B777"/>
    <n v="8"/>
    <n v="49"/>
    <n v="178"/>
    <n v="0"/>
    <n v="11"/>
    <n v="39"/>
    <m/>
    <m/>
  </r>
  <r>
    <d v="2025-05-10T00:00:00"/>
    <d v="1899-12-30T22:15:00"/>
    <s v="Evening"/>
    <s v="BA"/>
    <s v="BA2747"/>
    <s v="LHR"/>
    <s v="DFW"/>
    <s v="USA"/>
    <s v="North America"/>
    <s v="LONG"/>
    <s v="A350"/>
    <n v="0"/>
    <n v="56"/>
    <n v="275"/>
    <n v="2"/>
    <n v="3"/>
    <n v="18"/>
    <m/>
    <m/>
  </r>
  <r>
    <d v="2025-08-16T00:00:00"/>
    <d v="1899-12-30T06:27:00"/>
    <s v="Morning"/>
    <s v="BA"/>
    <s v="BA4924"/>
    <s v="LHR"/>
    <s v="ORD"/>
    <s v="USA"/>
    <s v="North America"/>
    <s v="LONG"/>
    <s v="B787"/>
    <n v="8"/>
    <n v="42"/>
    <n v="166"/>
    <n v="1"/>
    <n v="16"/>
    <n v="55"/>
    <n v="216"/>
    <s v="Group B"/>
  </r>
  <r>
    <d v="2025-05-19T00:00:00"/>
    <d v="1899-12-30T10:07:00"/>
    <s v="Morning"/>
    <s v="BA"/>
    <s v="BA4387"/>
    <s v="LHR"/>
    <s v="MAD"/>
    <s v="Spain"/>
    <s v="Europe"/>
    <s v="SHORT"/>
    <s v="A320"/>
    <n v="0"/>
    <n v="5"/>
    <n v="175"/>
    <n v="1"/>
    <n v="13"/>
    <n v="46"/>
    <n v="180"/>
    <s v="Group A"/>
  </r>
  <r>
    <d v="2025-06-28T00:00:00"/>
    <d v="1899-12-30T12:11:00"/>
    <s v="Lunchtime"/>
    <s v="BA"/>
    <s v="BA3869"/>
    <s v="LHR"/>
    <s v="DFW"/>
    <s v="USA"/>
    <s v="North America"/>
    <s v="LONG"/>
    <s v="B777"/>
    <n v="0"/>
    <n v="32"/>
    <n v="300"/>
    <n v="0"/>
    <n v="0"/>
    <n v="9"/>
    <m/>
    <m/>
  </r>
  <r>
    <d v="2025-06-07T00:00:00"/>
    <d v="1899-12-30T10:26:00"/>
    <s v="Morning"/>
    <s v="BA"/>
    <s v="BA9225"/>
    <s v="LHR"/>
    <s v="FRA"/>
    <s v="Germany"/>
    <s v="Europe"/>
    <s v="SHORT"/>
    <s v="A320"/>
    <n v="0"/>
    <n v="7"/>
    <n v="173"/>
    <n v="0"/>
    <n v="2"/>
    <n v="14"/>
    <n v="180"/>
    <s v="Group A"/>
  </r>
  <r>
    <d v="2025-05-03T00:00:00"/>
    <d v="1899-12-30T16:51:00"/>
    <s v="Afternoon"/>
    <s v="BA"/>
    <s v="BA8009"/>
    <s v="LHR"/>
    <s v="MAD"/>
    <s v="Spain"/>
    <s v="Europe"/>
    <s v="SHORT"/>
    <s v="A320"/>
    <n v="0"/>
    <n v="11"/>
    <n v="169"/>
    <n v="2"/>
    <n v="2"/>
    <n v="14"/>
    <m/>
    <m/>
  </r>
  <r>
    <d v="2025-09-12T00:00:00"/>
    <d v="1899-12-30T12:11:00"/>
    <s v="Lunchtime"/>
    <s v="BA"/>
    <s v="BA6325"/>
    <s v="LHR"/>
    <s v="IST"/>
    <s v="Turkey"/>
    <s v="Europe"/>
    <s v="SHORT"/>
    <s v="A320"/>
    <n v="0"/>
    <n v="17"/>
    <n v="163"/>
    <n v="2"/>
    <n v="11"/>
    <n v="41"/>
    <m/>
    <m/>
  </r>
  <r>
    <d v="2025-04-23T00:00:00"/>
    <d v="1899-12-30T22:52:00"/>
    <s v="Evening"/>
    <s v="BA"/>
    <s v="BA9679"/>
    <s v="LHR"/>
    <s v="CDG"/>
    <s v="France"/>
    <s v="Europe"/>
    <s v="SHORT"/>
    <s v="A320"/>
    <n v="0"/>
    <n v="8"/>
    <n v="172"/>
    <n v="0"/>
    <n v="1"/>
    <n v="10"/>
    <m/>
    <m/>
  </r>
  <r>
    <d v="2025-04-11T00:00:00"/>
    <d v="1899-12-30T11:47:00"/>
    <s v="Morning"/>
    <s v="BA"/>
    <s v="BA6943"/>
    <s v="LHR"/>
    <s v="JFK"/>
    <s v="USA"/>
    <s v="North America"/>
    <s v="LONG"/>
    <s v="B787"/>
    <n v="8"/>
    <n v="48"/>
    <n v="200"/>
    <n v="0"/>
    <n v="6"/>
    <n v="25"/>
    <n v="256"/>
    <s v="Group B"/>
  </r>
  <r>
    <d v="2025-09-11T00:00:00"/>
    <d v="1899-12-30T11:25:00"/>
    <s v="Morning"/>
    <s v="BA"/>
    <s v="BA9077"/>
    <s v="LHR"/>
    <s v="FRA"/>
    <s v="Germany"/>
    <s v="Europe"/>
    <s v="SHORT"/>
    <s v="A320"/>
    <n v="0"/>
    <n v="18"/>
    <n v="162"/>
    <n v="0"/>
    <n v="10"/>
    <n v="37"/>
    <n v="180"/>
    <s v="Group A"/>
  </r>
  <r>
    <d v="2025-06-29T00:00:00"/>
    <d v="1899-12-30T08:34:00"/>
    <s v="Morning"/>
    <s v="BA"/>
    <s v="BA9007"/>
    <s v="LHR"/>
    <s v="DFW"/>
    <s v="USA"/>
    <s v="North America"/>
    <s v="LONG"/>
    <s v="B777"/>
    <n v="0"/>
    <n v="48"/>
    <n v="224"/>
    <n v="3"/>
    <n v="7"/>
    <n v="29"/>
    <n v="272"/>
    <s v="Group B"/>
  </r>
  <r>
    <d v="2025-10-07T00:00:00"/>
    <d v="1899-12-30T21:53:00"/>
    <s v="Evening"/>
    <s v="BA"/>
    <s v="BA6114"/>
    <s v="LHR"/>
    <s v="VIE"/>
    <s v="Austria"/>
    <s v="Europe"/>
    <s v="SHORT"/>
    <s v="A320"/>
    <n v="0"/>
    <n v="8"/>
    <n v="172"/>
    <n v="0"/>
    <n v="9"/>
    <n v="34"/>
    <m/>
    <m/>
  </r>
  <r>
    <d v="2025-04-07T00:00:00"/>
    <d v="1899-12-30T08:42:00"/>
    <s v="Morning"/>
    <s v="BA"/>
    <s v="BA7045"/>
    <s v="LHR"/>
    <s v="BCN"/>
    <s v="Spain"/>
    <s v="Europe"/>
    <s v="SHORT"/>
    <s v="A320"/>
    <n v="0"/>
    <n v="17"/>
    <n v="163"/>
    <n v="0"/>
    <n v="2"/>
    <n v="14"/>
    <n v="180"/>
    <s v="Group A"/>
  </r>
  <r>
    <d v="2025-05-27T00:00:00"/>
    <d v="1899-12-30T15:06:00"/>
    <s v="Afternoon"/>
    <s v="BA"/>
    <s v="BA1157"/>
    <s v="LHR"/>
    <s v="IST"/>
    <s v="Turkey"/>
    <s v="Europe"/>
    <s v="SHORT"/>
    <s v="A320"/>
    <n v="0"/>
    <n v="14"/>
    <n v="166"/>
    <n v="1"/>
    <n v="11"/>
    <n v="40"/>
    <m/>
    <m/>
  </r>
  <r>
    <d v="2025-10-09T00:00:00"/>
    <d v="1899-12-30T18:34:00"/>
    <s v="Evening"/>
    <s v="BA"/>
    <s v="BA1801"/>
    <s v="LHR"/>
    <s v="ZRH"/>
    <s v="Switzerland"/>
    <s v="Europe"/>
    <s v="SHORT"/>
    <s v="A320"/>
    <n v="0"/>
    <n v="19"/>
    <n v="161"/>
    <n v="0"/>
    <n v="4"/>
    <n v="21"/>
    <m/>
    <m/>
  </r>
  <r>
    <d v="2025-05-06T00:00:00"/>
    <d v="1899-12-30T19:29:00"/>
    <s v="Evening"/>
    <s v="BA"/>
    <s v="BA2801"/>
    <s v="LHR"/>
    <s v="AMS"/>
    <s v="Netherlands"/>
    <s v="Europe"/>
    <s v="SHORT"/>
    <s v="A320"/>
    <n v="0"/>
    <n v="2"/>
    <n v="178"/>
    <n v="2"/>
    <n v="6"/>
    <n v="25"/>
    <m/>
    <m/>
  </r>
  <r>
    <d v="2025-05-23T00:00:00"/>
    <d v="1899-12-30T08:33:00"/>
    <s v="Morning"/>
    <s v="BA"/>
    <s v="BA5636"/>
    <s v="LHR"/>
    <s v="LAX"/>
    <s v="USA"/>
    <s v="North America"/>
    <s v="LONG"/>
    <s v="A380"/>
    <n v="14"/>
    <n v="97"/>
    <n v="358"/>
    <n v="0"/>
    <n v="9"/>
    <n v="34"/>
    <n v="469"/>
    <s v="Group B"/>
  </r>
  <r>
    <d v="2025-07-18T00:00:00"/>
    <d v="1899-12-30T15:13:00"/>
    <s v="Afternoon"/>
    <s v="BA"/>
    <s v="BA3163"/>
    <s v="LHR"/>
    <s v="JFK"/>
    <s v="USA"/>
    <s v="North America"/>
    <s v="LONG"/>
    <s v="A350"/>
    <n v="0"/>
    <n v="56"/>
    <n v="275"/>
    <n v="0"/>
    <n v="8"/>
    <n v="32"/>
    <m/>
    <m/>
  </r>
  <r>
    <d v="2025-09-26T00:00:00"/>
    <d v="1899-12-30T06:17:00"/>
    <s v="Morning"/>
    <s v="BA"/>
    <s v="BA1390"/>
    <s v="LHR"/>
    <s v="ZRH"/>
    <s v="Switzerland"/>
    <s v="Europe"/>
    <s v="SHORT"/>
    <s v="A320"/>
    <n v="0"/>
    <n v="12"/>
    <n v="168"/>
    <n v="0"/>
    <n v="8"/>
    <n v="31"/>
    <n v="180"/>
    <s v="Group A"/>
  </r>
  <r>
    <d v="2025-07-21T00:00:00"/>
    <d v="1899-12-30T07:05:00"/>
    <s v="Morning"/>
    <s v="BA"/>
    <s v="BA3452"/>
    <s v="LHR"/>
    <s v="MUC"/>
    <s v="Germany"/>
    <s v="Europe"/>
    <s v="SHORT"/>
    <s v="A320"/>
    <n v="0"/>
    <n v="18"/>
    <n v="162"/>
    <n v="0"/>
    <n v="4"/>
    <n v="19"/>
    <n v="180"/>
    <s v="Group A"/>
  </r>
  <r>
    <d v="2025-04-01T00:00:00"/>
    <d v="1899-12-30T11:33:00"/>
    <s v="Morning"/>
    <s v="BA"/>
    <s v="BA8535"/>
    <s v="LHR"/>
    <s v="FRA"/>
    <s v="Germany"/>
    <s v="Europe"/>
    <s v="SHORT"/>
    <s v="A320"/>
    <n v="0"/>
    <n v="15"/>
    <n v="165"/>
    <n v="0"/>
    <n v="6"/>
    <n v="26"/>
    <n v="180"/>
    <s v="Group A"/>
  </r>
  <r>
    <d v="2025-05-08T00:00:00"/>
    <d v="1899-12-30T21:35:00"/>
    <s v="Evening"/>
    <s v="BA"/>
    <s v="BA7276"/>
    <s v="LHR"/>
    <s v="ZRH"/>
    <s v="Switzerland"/>
    <s v="Europe"/>
    <s v="SHORT"/>
    <s v="A320"/>
    <n v="0"/>
    <n v="4"/>
    <n v="176"/>
    <n v="0"/>
    <n v="8"/>
    <n v="30"/>
    <m/>
    <m/>
  </r>
  <r>
    <d v="2025-04-02T00:00:00"/>
    <d v="1899-12-30T11:48:00"/>
    <s v="Morning"/>
    <s v="BA"/>
    <s v="BA9904"/>
    <s v="LHR"/>
    <s v="HND"/>
    <s v="Japan"/>
    <s v="Asia"/>
    <s v="LONG"/>
    <s v="A380"/>
    <n v="14"/>
    <n v="97"/>
    <n v="358"/>
    <n v="0"/>
    <n v="0"/>
    <n v="9"/>
    <n v="469"/>
    <s v="Group C"/>
  </r>
  <r>
    <d v="2025-05-22T00:00:00"/>
    <d v="1899-12-30T08:44:00"/>
    <s v="Morning"/>
    <s v="BA"/>
    <s v="BA6237"/>
    <s v="LHR"/>
    <s v="FRA"/>
    <s v="Germany"/>
    <s v="Europe"/>
    <s v="SHORT"/>
    <s v="A320"/>
    <n v="0"/>
    <n v="16"/>
    <n v="164"/>
    <n v="2"/>
    <n v="5"/>
    <n v="23"/>
    <n v="180"/>
    <s v="Group A"/>
  </r>
  <r>
    <d v="2025-07-07T00:00:00"/>
    <d v="1899-12-30T19:53:00"/>
    <s v="Evening"/>
    <s v="BA"/>
    <s v="BA9508"/>
    <s v="LHR"/>
    <s v="BCN"/>
    <s v="Spain"/>
    <s v="Europe"/>
    <s v="SHORT"/>
    <s v="A320"/>
    <n v="0"/>
    <n v="4"/>
    <n v="176"/>
    <n v="0"/>
    <n v="10"/>
    <n v="36"/>
    <m/>
    <m/>
  </r>
  <r>
    <d v="2025-06-08T00:00:00"/>
    <d v="1899-12-30T17:15:00"/>
    <s v="Afternoon"/>
    <s v="BA"/>
    <s v="BA6820"/>
    <s v="LHR"/>
    <s v="VIE"/>
    <s v="Austria"/>
    <s v="Europe"/>
    <s v="SHORT"/>
    <s v="A320"/>
    <n v="0"/>
    <n v="5"/>
    <n v="175"/>
    <n v="3"/>
    <n v="1"/>
    <n v="10"/>
    <m/>
    <m/>
  </r>
  <r>
    <d v="2025-05-29T00:00:00"/>
    <d v="1899-12-30T17:14:00"/>
    <s v="Afternoon"/>
    <s v="BA"/>
    <s v="BA8217"/>
    <s v="LHR"/>
    <s v="IST"/>
    <s v="Turkey"/>
    <s v="Europe"/>
    <s v="SHORT"/>
    <s v="A320"/>
    <n v="0"/>
    <n v="20"/>
    <n v="160"/>
    <n v="0"/>
    <n v="14"/>
    <n v="48"/>
    <m/>
    <m/>
  </r>
  <r>
    <d v="2025-09-09T00:00:00"/>
    <d v="1899-12-30T10:44:00"/>
    <s v="Morning"/>
    <s v="BA"/>
    <s v="BA1432"/>
    <s v="LHR"/>
    <s v="FRA"/>
    <s v="Germany"/>
    <s v="Europe"/>
    <s v="SHORT"/>
    <s v="A320"/>
    <n v="0"/>
    <n v="4"/>
    <n v="176"/>
    <n v="0"/>
    <n v="15"/>
    <n v="50"/>
    <n v="180"/>
    <s v="Group A"/>
  </r>
  <r>
    <d v="2025-07-05T00:00:00"/>
    <d v="1899-12-30T22:38:00"/>
    <s v="Evening"/>
    <s v="BA"/>
    <s v="BA2369"/>
    <s v="LHR"/>
    <s v="AMS"/>
    <s v="Netherlands"/>
    <s v="Europe"/>
    <s v="SHORT"/>
    <s v="A320"/>
    <n v="0"/>
    <n v="19"/>
    <n v="161"/>
    <n v="0"/>
    <n v="1"/>
    <n v="11"/>
    <m/>
    <m/>
  </r>
  <r>
    <d v="2025-06-06T00:00:00"/>
    <d v="1899-12-30T22:22:00"/>
    <s v="Evening"/>
    <s v="BA"/>
    <s v="BA5897"/>
    <s v="LHR"/>
    <s v="FRA"/>
    <s v="Germany"/>
    <s v="Europe"/>
    <s v="SHORT"/>
    <s v="A320"/>
    <n v="0"/>
    <n v="13"/>
    <n v="167"/>
    <n v="0"/>
    <n v="15"/>
    <n v="51"/>
    <m/>
    <m/>
  </r>
  <r>
    <d v="2025-09-19T00:00:00"/>
    <d v="1899-12-30T09:43:00"/>
    <s v="Morning"/>
    <s v="BA"/>
    <s v="BA7676"/>
    <s v="LHR"/>
    <s v="FRA"/>
    <s v="Germany"/>
    <s v="Europe"/>
    <s v="SHORT"/>
    <s v="A320"/>
    <n v="0"/>
    <n v="9"/>
    <n v="171"/>
    <n v="0"/>
    <n v="7"/>
    <n v="28"/>
    <n v="180"/>
    <s v="Group A"/>
  </r>
  <r>
    <d v="2025-07-15T00:00:00"/>
    <d v="1899-12-30T20:19:00"/>
    <s v="Evening"/>
    <s v="BA"/>
    <s v="BA4949"/>
    <s v="LHR"/>
    <s v="IST"/>
    <s v="Turkey"/>
    <s v="Europe"/>
    <s v="SHORT"/>
    <s v="A320"/>
    <n v="0"/>
    <n v="3"/>
    <n v="177"/>
    <n v="0"/>
    <n v="10"/>
    <n v="37"/>
    <m/>
    <m/>
  </r>
  <r>
    <d v="2025-04-19T00:00:00"/>
    <d v="1899-12-30T08:48:00"/>
    <s v="Morning"/>
    <s v="BA"/>
    <s v="BA4144"/>
    <s v="LHR"/>
    <s v="FRA"/>
    <s v="Germany"/>
    <s v="Europe"/>
    <s v="SHORT"/>
    <s v="A320"/>
    <n v="0"/>
    <n v="16"/>
    <n v="164"/>
    <n v="0"/>
    <n v="5"/>
    <n v="23"/>
    <n v="180"/>
    <s v="Group A"/>
  </r>
  <r>
    <d v="2025-09-04T00:00:00"/>
    <d v="1899-12-30T12:00:00"/>
    <s v="Lunchtime"/>
    <s v="BA"/>
    <s v="BA7503"/>
    <s v="LHR"/>
    <s v="MAD"/>
    <s v="Spain"/>
    <s v="Europe"/>
    <s v="SHORT"/>
    <s v="A320"/>
    <n v="0"/>
    <n v="15"/>
    <n v="165"/>
    <n v="1"/>
    <n v="13"/>
    <n v="45"/>
    <m/>
    <m/>
  </r>
  <r>
    <d v="2025-08-23T00:00:00"/>
    <d v="1899-12-30T07:57:00"/>
    <s v="Morning"/>
    <s v="BA"/>
    <s v="BA7006"/>
    <s v="LHR"/>
    <s v="MUC"/>
    <s v="Germany"/>
    <s v="Europe"/>
    <s v="SHORT"/>
    <s v="A320"/>
    <n v="0"/>
    <n v="20"/>
    <n v="160"/>
    <n v="0"/>
    <n v="10"/>
    <n v="37"/>
    <n v="180"/>
    <s v="Group A"/>
  </r>
  <r>
    <d v="2025-04-16T00:00:00"/>
    <d v="1899-12-30T06:55:00"/>
    <s v="Morning"/>
    <s v="BA"/>
    <s v="BA4704"/>
    <s v="LHR"/>
    <s v="BCN"/>
    <s v="Spain"/>
    <s v="Europe"/>
    <s v="SHORT"/>
    <s v="A320"/>
    <n v="0"/>
    <n v="19"/>
    <n v="161"/>
    <n v="0"/>
    <n v="3"/>
    <n v="18"/>
    <n v="180"/>
    <s v="Group A"/>
  </r>
  <r>
    <d v="2025-09-14T00:00:00"/>
    <d v="1899-12-30T20:48:00"/>
    <s v="Evening"/>
    <s v="BA"/>
    <s v="BA8606"/>
    <s v="LHR"/>
    <s v="IST"/>
    <s v="Turkey"/>
    <s v="Europe"/>
    <s v="SHORT"/>
    <s v="A320"/>
    <n v="0"/>
    <n v="18"/>
    <n v="162"/>
    <n v="0"/>
    <n v="1"/>
    <n v="12"/>
    <m/>
    <m/>
  </r>
  <r>
    <d v="2025-06-21T00:00:00"/>
    <d v="1899-12-30T19:27:00"/>
    <s v="Evening"/>
    <s v="BA"/>
    <s v="BA7823"/>
    <s v="LHR"/>
    <s v="HND"/>
    <s v="Japan"/>
    <s v="Asia"/>
    <s v="LONG"/>
    <s v="B777"/>
    <n v="8"/>
    <n v="49"/>
    <n v="178"/>
    <n v="1"/>
    <n v="0"/>
    <n v="8"/>
    <m/>
    <m/>
  </r>
  <r>
    <d v="2025-10-18T00:00:00"/>
    <d v="1899-12-30T13:08:00"/>
    <s v="Lunchtime"/>
    <s v="BA"/>
    <s v="BA7017"/>
    <s v="LHR"/>
    <s v="MUC"/>
    <s v="Germany"/>
    <s v="Europe"/>
    <s v="SHORT"/>
    <s v="A320"/>
    <n v="0"/>
    <n v="19"/>
    <n v="161"/>
    <n v="0"/>
    <n v="9"/>
    <n v="33"/>
    <m/>
    <m/>
  </r>
  <r>
    <d v="2025-07-29T00:00:00"/>
    <d v="1899-12-30T14:08:00"/>
    <s v="Afternoon"/>
    <s v="BA"/>
    <s v="BA6334"/>
    <s v="LHR"/>
    <s v="FRA"/>
    <s v="Germany"/>
    <s v="Europe"/>
    <s v="SHORT"/>
    <s v="A320"/>
    <n v="0"/>
    <n v="11"/>
    <n v="169"/>
    <n v="2"/>
    <n v="11"/>
    <n v="39"/>
    <m/>
    <m/>
  </r>
  <r>
    <d v="2025-06-28T00:00:00"/>
    <d v="1899-12-30T22:18:00"/>
    <s v="Evening"/>
    <s v="BA"/>
    <s v="BA4059"/>
    <s v="LHR"/>
    <s v="CDG"/>
    <s v="France"/>
    <s v="Europe"/>
    <s v="SHORT"/>
    <s v="A320"/>
    <n v="0"/>
    <n v="12"/>
    <n v="168"/>
    <n v="0"/>
    <n v="11"/>
    <n v="40"/>
    <m/>
    <m/>
  </r>
  <r>
    <d v="2025-06-22T00:00:00"/>
    <d v="1899-12-30T06:48:00"/>
    <s v="Morning"/>
    <s v="BA"/>
    <s v="BA4675"/>
    <s v="LHR"/>
    <s v="HND"/>
    <s v="Japan"/>
    <s v="Asia"/>
    <s v="LONG"/>
    <s v="B777"/>
    <n v="0"/>
    <n v="32"/>
    <n v="300"/>
    <n v="3"/>
    <n v="7"/>
    <n v="28"/>
    <n v="332"/>
    <s v="Group C"/>
  </r>
  <r>
    <d v="2025-08-29T00:00:00"/>
    <d v="1899-12-30T14:59:00"/>
    <s v="Afternoon"/>
    <s v="BA"/>
    <s v="BA2490"/>
    <s v="LHR"/>
    <s v="ZRH"/>
    <s v="Switzerland"/>
    <s v="Europe"/>
    <s v="SHORT"/>
    <s v="A320"/>
    <n v="0"/>
    <n v="16"/>
    <n v="164"/>
    <n v="0"/>
    <n v="1"/>
    <n v="12"/>
    <m/>
    <m/>
  </r>
  <r>
    <d v="2025-07-17T00:00:00"/>
    <d v="1899-12-30T18:28:00"/>
    <s v="Evening"/>
    <s v="BA"/>
    <s v="BA1656"/>
    <s v="LHR"/>
    <s v="DFW"/>
    <s v="USA"/>
    <s v="North America"/>
    <s v="LONG"/>
    <s v="A380"/>
    <n v="14"/>
    <n v="97"/>
    <n v="358"/>
    <n v="5"/>
    <n v="4"/>
    <n v="20"/>
    <m/>
    <m/>
  </r>
  <r>
    <d v="2025-10-24T00:00:00"/>
    <d v="1899-12-30T10:33:00"/>
    <s v="Morning"/>
    <s v="BA"/>
    <s v="BA7574"/>
    <s v="LHR"/>
    <s v="LAX"/>
    <s v="USA"/>
    <s v="North America"/>
    <s v="LONG"/>
    <s v="B777"/>
    <n v="8"/>
    <n v="49"/>
    <n v="178"/>
    <n v="1"/>
    <n v="14"/>
    <n v="48"/>
    <n v="235"/>
    <s v="Group B"/>
  </r>
  <r>
    <d v="2025-04-17T00:00:00"/>
    <d v="1899-12-30T12:46:00"/>
    <s v="Lunchtime"/>
    <s v="BA"/>
    <s v="BA7273"/>
    <s v="LHR"/>
    <s v="ORD"/>
    <s v="USA"/>
    <s v="North America"/>
    <s v="LONG"/>
    <s v="A380"/>
    <n v="14"/>
    <n v="97"/>
    <n v="358"/>
    <n v="0"/>
    <n v="5"/>
    <n v="23"/>
    <m/>
    <m/>
  </r>
  <r>
    <d v="2025-04-17T00:00:00"/>
    <d v="1899-12-30T14:25:00"/>
    <s v="Afternoon"/>
    <s v="BA"/>
    <s v="BA9229"/>
    <s v="LHR"/>
    <s v="DXB"/>
    <s v="UAE"/>
    <s v="Middle East"/>
    <s v="LONG"/>
    <s v="A380"/>
    <n v="14"/>
    <n v="97"/>
    <n v="358"/>
    <n v="0"/>
    <n v="9"/>
    <n v="33"/>
    <m/>
    <m/>
  </r>
  <r>
    <d v="2025-06-12T00:00:00"/>
    <d v="1899-12-30T20:40:00"/>
    <s v="Evening"/>
    <s v="BA"/>
    <s v="BA2926"/>
    <s v="LHR"/>
    <s v="VIE"/>
    <s v="Austria"/>
    <s v="Europe"/>
    <s v="SHORT"/>
    <s v="A320"/>
    <n v="0"/>
    <n v="14"/>
    <n v="166"/>
    <n v="0"/>
    <n v="2"/>
    <n v="14"/>
    <m/>
    <m/>
  </r>
  <r>
    <d v="2025-08-11T00:00:00"/>
    <d v="1899-12-30T12:16:00"/>
    <s v="Lunchtime"/>
    <s v="BA"/>
    <s v="BA9718"/>
    <s v="LHR"/>
    <s v="AMS"/>
    <s v="Netherlands"/>
    <s v="Europe"/>
    <s v="SHORT"/>
    <s v="A320"/>
    <n v="0"/>
    <n v="11"/>
    <n v="169"/>
    <n v="2"/>
    <n v="10"/>
    <n v="36"/>
    <m/>
    <m/>
  </r>
  <r>
    <d v="2025-09-15T00:00:00"/>
    <d v="1899-12-30T16:34:00"/>
    <s v="Afternoon"/>
    <s v="BA"/>
    <s v="BA4370"/>
    <s v="LHR"/>
    <s v="ZRH"/>
    <s v="Switzerland"/>
    <s v="Europe"/>
    <s v="SHORT"/>
    <s v="A320"/>
    <n v="0"/>
    <n v="17"/>
    <n v="163"/>
    <n v="1"/>
    <n v="5"/>
    <n v="23"/>
    <m/>
    <m/>
  </r>
  <r>
    <d v="2025-05-17T00:00:00"/>
    <d v="1899-12-30T13:22:00"/>
    <s v="Lunchtime"/>
    <s v="BA"/>
    <s v="BA3631"/>
    <s v="LHR"/>
    <s v="CDG"/>
    <s v="France"/>
    <s v="Europe"/>
    <s v="SHORT"/>
    <s v="A320"/>
    <n v="0"/>
    <n v="18"/>
    <n v="162"/>
    <n v="0"/>
    <n v="13"/>
    <n v="47"/>
    <m/>
    <m/>
  </r>
  <r>
    <d v="2025-06-05T00:00:00"/>
    <d v="1899-12-30T15:14:00"/>
    <s v="Afternoon"/>
    <s v="BA"/>
    <s v="BA2972"/>
    <s v="LHR"/>
    <s v="CDG"/>
    <s v="France"/>
    <s v="Europe"/>
    <s v="SHORT"/>
    <s v="A320"/>
    <n v="0"/>
    <n v="12"/>
    <n v="168"/>
    <n v="0"/>
    <n v="12"/>
    <n v="42"/>
    <m/>
    <m/>
  </r>
  <r>
    <d v="2025-07-05T00:00:00"/>
    <d v="1899-12-30T22:04:00"/>
    <s v="Evening"/>
    <s v="BA"/>
    <s v="BA4116"/>
    <s v="LHR"/>
    <s v="ZRH"/>
    <s v="Switzerland"/>
    <s v="Europe"/>
    <s v="SHORT"/>
    <s v="A320"/>
    <n v="0"/>
    <n v="7"/>
    <n v="173"/>
    <n v="0"/>
    <n v="5"/>
    <n v="23"/>
    <m/>
    <m/>
  </r>
  <r>
    <d v="2025-09-13T00:00:00"/>
    <d v="1899-12-30T08:13:00"/>
    <s v="Morning"/>
    <s v="BA"/>
    <s v="BA3443"/>
    <s v="LHR"/>
    <s v="ORD"/>
    <s v="USA"/>
    <s v="North America"/>
    <s v="LONG"/>
    <s v="B777"/>
    <n v="0"/>
    <n v="32"/>
    <n v="300"/>
    <n v="0"/>
    <n v="7"/>
    <n v="28"/>
    <n v="332"/>
    <s v="Group B"/>
  </r>
  <r>
    <d v="2025-06-15T00:00:00"/>
    <d v="1899-12-30T14:28:00"/>
    <s v="Afternoon"/>
    <s v="BA"/>
    <s v="BA3356"/>
    <s v="LHR"/>
    <s v="BCN"/>
    <s v="Spain"/>
    <s v="Europe"/>
    <s v="SHORT"/>
    <s v="A320"/>
    <n v="0"/>
    <n v="9"/>
    <n v="171"/>
    <n v="0"/>
    <n v="5"/>
    <n v="22"/>
    <m/>
    <m/>
  </r>
  <r>
    <d v="2025-08-29T00:00:00"/>
    <d v="1899-12-30T18:41:00"/>
    <s v="Evening"/>
    <s v="BA"/>
    <s v="BA1691"/>
    <s v="LHR"/>
    <s v="MUC"/>
    <s v="Germany"/>
    <s v="Europe"/>
    <s v="SHORT"/>
    <s v="A320"/>
    <n v="0"/>
    <n v="3"/>
    <n v="177"/>
    <n v="0"/>
    <n v="0"/>
    <n v="8"/>
    <m/>
    <m/>
  </r>
  <r>
    <d v="2025-05-29T00:00:00"/>
    <d v="1899-12-30T12:37:00"/>
    <s v="Lunchtime"/>
    <s v="BA"/>
    <s v="BA5074"/>
    <s v="LHR"/>
    <s v="DXB"/>
    <s v="UAE"/>
    <s v="Middle East"/>
    <s v="LONG"/>
    <s v="B787"/>
    <n v="0"/>
    <n v="35"/>
    <n v="179"/>
    <n v="0"/>
    <n v="3"/>
    <n v="17"/>
    <m/>
    <m/>
  </r>
  <r>
    <d v="2025-06-09T00:00:00"/>
    <d v="1899-12-30T12:35:00"/>
    <s v="Lunchtime"/>
    <s v="BA"/>
    <s v="BA4145"/>
    <s v="LHR"/>
    <s v="LAX"/>
    <s v="USA"/>
    <s v="North America"/>
    <s v="LONG"/>
    <s v="B777"/>
    <n v="0"/>
    <n v="32"/>
    <n v="304"/>
    <n v="0"/>
    <n v="9"/>
    <n v="33"/>
    <m/>
    <m/>
  </r>
  <r>
    <d v="2025-04-26T00:00:00"/>
    <d v="1899-12-30T07:18:00"/>
    <s v="Morning"/>
    <s v="BA"/>
    <s v="BA1461"/>
    <s v="LHR"/>
    <s v="JFK"/>
    <s v="USA"/>
    <s v="North America"/>
    <s v="LONG"/>
    <s v="B787"/>
    <n v="0"/>
    <n v="35"/>
    <n v="179"/>
    <n v="0"/>
    <n v="10"/>
    <n v="35"/>
    <n v="214"/>
    <s v="Group B"/>
  </r>
  <r>
    <d v="2025-04-16T00:00:00"/>
    <d v="1899-12-30T16:04:00"/>
    <s v="Afternoon"/>
    <s v="BA"/>
    <s v="BA5063"/>
    <s v="LHR"/>
    <s v="DXB"/>
    <s v="UAE"/>
    <s v="Middle East"/>
    <s v="LONG"/>
    <s v="B777"/>
    <n v="0"/>
    <n v="32"/>
    <n v="300"/>
    <n v="0"/>
    <n v="9"/>
    <n v="33"/>
    <m/>
    <m/>
  </r>
  <r>
    <d v="2025-10-30T00:00:00"/>
    <d v="1899-12-30T14:03:00"/>
    <s v="Afternoon"/>
    <s v="BA"/>
    <s v="BA7327"/>
    <s v="LHR"/>
    <s v="ORD"/>
    <s v="USA"/>
    <s v="North America"/>
    <s v="LONG"/>
    <s v="B777"/>
    <n v="8"/>
    <n v="49"/>
    <n v="178"/>
    <n v="0"/>
    <n v="6"/>
    <n v="26"/>
    <m/>
    <m/>
  </r>
  <r>
    <d v="2025-06-01T00:00:00"/>
    <d v="1899-12-30T19:29:00"/>
    <s v="Evening"/>
    <s v="BA"/>
    <s v="BA8814"/>
    <s v="LHR"/>
    <s v="ORD"/>
    <s v="USA"/>
    <s v="North America"/>
    <s v="LONG"/>
    <s v="B777"/>
    <n v="0"/>
    <n v="32"/>
    <n v="304"/>
    <n v="0"/>
    <n v="13"/>
    <n v="45"/>
    <m/>
    <m/>
  </r>
  <r>
    <d v="2025-06-03T00:00:00"/>
    <d v="1899-12-30T16:40:00"/>
    <s v="Afternoon"/>
    <s v="BA"/>
    <s v="BA8097"/>
    <s v="LHR"/>
    <s v="BCN"/>
    <s v="Spain"/>
    <s v="Europe"/>
    <s v="SHORT"/>
    <s v="A320"/>
    <n v="0"/>
    <n v="9"/>
    <n v="171"/>
    <n v="2"/>
    <n v="8"/>
    <n v="31"/>
    <m/>
    <m/>
  </r>
  <r>
    <d v="2025-09-02T00:00:00"/>
    <d v="1899-12-30T22:06:00"/>
    <s v="Evening"/>
    <s v="BA"/>
    <s v="BA9248"/>
    <s v="LHR"/>
    <s v="FRA"/>
    <s v="Germany"/>
    <s v="Europe"/>
    <s v="SHORT"/>
    <s v="A320"/>
    <n v="0"/>
    <n v="0"/>
    <n v="180"/>
    <n v="1"/>
    <n v="12"/>
    <n v="41"/>
    <m/>
    <m/>
  </r>
  <r>
    <d v="2025-06-12T00:00:00"/>
    <d v="1899-12-30T18:53:00"/>
    <s v="Evening"/>
    <s v="BA"/>
    <s v="BA4841"/>
    <s v="LHR"/>
    <s v="MAD"/>
    <s v="Spain"/>
    <s v="Europe"/>
    <s v="SHORT"/>
    <s v="A320"/>
    <n v="0"/>
    <n v="13"/>
    <n v="167"/>
    <n v="5"/>
    <n v="0"/>
    <n v="3"/>
    <m/>
    <m/>
  </r>
  <r>
    <d v="2025-08-11T00:00:00"/>
    <d v="1899-12-30T13:59:00"/>
    <s v="Lunchtime"/>
    <s v="BA"/>
    <s v="BA6506"/>
    <s v="LHR"/>
    <s v="CDG"/>
    <s v="France"/>
    <s v="Europe"/>
    <s v="SHORT"/>
    <s v="A320"/>
    <n v="0"/>
    <n v="7"/>
    <n v="173"/>
    <n v="0"/>
    <n v="0"/>
    <n v="0"/>
    <m/>
    <m/>
  </r>
  <r>
    <d v="2025-07-08T00:00:00"/>
    <d v="1899-12-30T09:00:00"/>
    <s v="Morning"/>
    <s v="BA"/>
    <s v="BA8667"/>
    <s v="LHR"/>
    <s v="CDG"/>
    <s v="France"/>
    <s v="Europe"/>
    <s v="SHORT"/>
    <s v="A320"/>
    <n v="0"/>
    <n v="4"/>
    <n v="176"/>
    <n v="2"/>
    <n v="9"/>
    <n v="35"/>
    <n v="180"/>
    <s v="Group A"/>
  </r>
  <r>
    <d v="2025-07-29T00:00:00"/>
    <d v="1899-12-30T07:03:00"/>
    <s v="Morning"/>
    <s v="BA"/>
    <s v="BA4636"/>
    <s v="LHR"/>
    <s v="MAD"/>
    <s v="Spain"/>
    <s v="Europe"/>
    <s v="SHORT"/>
    <s v="A320"/>
    <n v="0"/>
    <n v="9"/>
    <n v="171"/>
    <n v="0"/>
    <n v="0"/>
    <n v="8"/>
    <n v="180"/>
    <s v="Group A"/>
  </r>
  <r>
    <d v="2025-07-08T00:00:00"/>
    <d v="1899-12-30T20:34:00"/>
    <s v="Evening"/>
    <s v="BA"/>
    <s v="BA4335"/>
    <s v="LHR"/>
    <s v="FRA"/>
    <s v="Germany"/>
    <s v="Europe"/>
    <s v="SHORT"/>
    <s v="A320"/>
    <n v="0"/>
    <n v="10"/>
    <n v="170"/>
    <n v="0"/>
    <n v="7"/>
    <n v="27"/>
    <m/>
    <m/>
  </r>
  <r>
    <d v="2025-09-18T00:00:00"/>
    <d v="1899-12-30T08:28:00"/>
    <s v="Morning"/>
    <s v="BA"/>
    <s v="BA6517"/>
    <s v="LHR"/>
    <s v="DXB"/>
    <s v="UAE"/>
    <s v="Middle East"/>
    <s v="LONG"/>
    <s v="A350"/>
    <n v="0"/>
    <n v="56"/>
    <n v="275"/>
    <n v="0"/>
    <n v="6"/>
    <n v="26"/>
    <n v="331"/>
    <s v="Group C"/>
  </r>
  <r>
    <d v="2025-09-14T00:00:00"/>
    <d v="1899-12-30T21:18:00"/>
    <s v="Evening"/>
    <s v="BA"/>
    <s v="BA2301"/>
    <s v="LHR"/>
    <s v="ZRH"/>
    <s v="Switzerland"/>
    <s v="Europe"/>
    <s v="SHORT"/>
    <s v="A320"/>
    <n v="0"/>
    <n v="9"/>
    <n v="171"/>
    <n v="1"/>
    <n v="16"/>
    <n v="55"/>
    <m/>
    <m/>
  </r>
  <r>
    <d v="2025-06-16T00:00:00"/>
    <d v="1899-12-30T15:19:00"/>
    <s v="Afternoon"/>
    <s v="BA"/>
    <s v="BA6549"/>
    <s v="LHR"/>
    <s v="IST"/>
    <s v="Turkey"/>
    <s v="Europe"/>
    <s v="SHORT"/>
    <s v="A320"/>
    <n v="0"/>
    <n v="16"/>
    <n v="164"/>
    <n v="2"/>
    <n v="10"/>
    <n v="37"/>
    <m/>
    <m/>
  </r>
  <r>
    <d v="2025-06-08T00:00:00"/>
    <d v="1899-12-30T13:31:00"/>
    <s v="Lunchtime"/>
    <s v="BA"/>
    <s v="BA5138"/>
    <s v="LHR"/>
    <s v="FRA"/>
    <s v="Germany"/>
    <s v="Europe"/>
    <s v="SHORT"/>
    <s v="A320"/>
    <n v="0"/>
    <n v="8"/>
    <n v="172"/>
    <n v="0"/>
    <n v="9"/>
    <n v="33"/>
    <m/>
    <m/>
  </r>
  <r>
    <d v="2025-08-16T00:00:00"/>
    <d v="1899-12-30T18:59:00"/>
    <s v="Evening"/>
    <s v="BA"/>
    <s v="BA8243"/>
    <s v="LHR"/>
    <s v="HND"/>
    <s v="Japan"/>
    <s v="Asia"/>
    <s v="LONG"/>
    <s v="B777"/>
    <n v="8"/>
    <n v="49"/>
    <n v="178"/>
    <n v="0"/>
    <n v="12"/>
    <n v="43"/>
    <m/>
    <m/>
  </r>
  <r>
    <d v="2025-07-05T00:00:00"/>
    <d v="1899-12-30T17:32:00"/>
    <s v="Afternoon"/>
    <s v="BA"/>
    <s v="BA6987"/>
    <s v="LHR"/>
    <s v="FRA"/>
    <s v="Germany"/>
    <s v="Europe"/>
    <s v="SHORT"/>
    <s v="A320"/>
    <n v="0"/>
    <n v="15"/>
    <n v="165"/>
    <n v="1"/>
    <n v="10"/>
    <n v="36"/>
    <m/>
    <m/>
  </r>
  <r>
    <d v="2025-04-23T00:00:00"/>
    <d v="1899-12-30T14:30:00"/>
    <s v="Afternoon"/>
    <s v="BA"/>
    <s v="BA3951"/>
    <s v="LHR"/>
    <s v="DXB"/>
    <s v="UAE"/>
    <s v="Middle East"/>
    <s v="LONG"/>
    <s v="B777"/>
    <n v="0"/>
    <n v="32"/>
    <n v="300"/>
    <n v="3"/>
    <n v="5"/>
    <n v="23"/>
    <m/>
    <m/>
  </r>
  <r>
    <d v="2025-09-13T00:00:00"/>
    <d v="1899-12-30T08:16:00"/>
    <s v="Morning"/>
    <s v="BA"/>
    <s v="BA6801"/>
    <s v="LHR"/>
    <s v="HND"/>
    <s v="Japan"/>
    <s v="Asia"/>
    <s v="LONG"/>
    <s v="A380"/>
    <n v="14"/>
    <n v="97"/>
    <n v="358"/>
    <n v="1"/>
    <n v="14"/>
    <n v="47"/>
    <n v="469"/>
    <s v="Group C"/>
  </r>
  <r>
    <d v="2025-06-30T00:00:00"/>
    <d v="1899-12-30T10:02:00"/>
    <s v="Morning"/>
    <s v="BA"/>
    <s v="BA2314"/>
    <s v="LHR"/>
    <s v="LAX"/>
    <s v="USA"/>
    <s v="North America"/>
    <s v="LONG"/>
    <s v="A350"/>
    <n v="0"/>
    <n v="56"/>
    <n v="275"/>
    <n v="0"/>
    <n v="2"/>
    <n v="13"/>
    <n v="331"/>
    <s v="Group B"/>
  </r>
  <r>
    <d v="2025-06-16T00:00:00"/>
    <d v="1899-12-30T12:51:00"/>
    <s v="Lunchtime"/>
    <s v="BA"/>
    <s v="BA6833"/>
    <s v="LHR"/>
    <s v="JFK"/>
    <s v="USA"/>
    <s v="North America"/>
    <s v="LONG"/>
    <s v="B777"/>
    <n v="0"/>
    <n v="32"/>
    <n v="300"/>
    <n v="0"/>
    <n v="10"/>
    <n v="35"/>
    <m/>
    <m/>
  </r>
  <r>
    <d v="2025-07-19T00:00:00"/>
    <d v="1899-12-30T16:35:00"/>
    <s v="Afternoon"/>
    <s v="BA"/>
    <s v="BA3834"/>
    <s v="LHR"/>
    <s v="DXB"/>
    <s v="UAE"/>
    <s v="Middle East"/>
    <s v="LONG"/>
    <s v="B777"/>
    <n v="8"/>
    <n v="49"/>
    <n v="178"/>
    <n v="0"/>
    <n v="0"/>
    <n v="6"/>
    <m/>
    <m/>
  </r>
  <r>
    <d v="2025-10-02T00:00:00"/>
    <d v="1899-12-30T16:44:00"/>
    <s v="Afternoon"/>
    <s v="BA"/>
    <s v="BA2724"/>
    <s v="LHR"/>
    <s v="BCN"/>
    <s v="Spain"/>
    <s v="Europe"/>
    <s v="SHORT"/>
    <s v="A320"/>
    <n v="0"/>
    <n v="12"/>
    <n v="168"/>
    <n v="1"/>
    <n v="9"/>
    <n v="33"/>
    <m/>
    <m/>
  </r>
  <r>
    <d v="2025-10-20T00:00:00"/>
    <d v="1899-12-30T19:25:00"/>
    <s v="Evening"/>
    <s v="BA"/>
    <s v="BA2744"/>
    <s v="LHR"/>
    <s v="AMS"/>
    <s v="Netherlands"/>
    <s v="Europe"/>
    <s v="SHORT"/>
    <s v="A320"/>
    <n v="0"/>
    <n v="17"/>
    <n v="163"/>
    <n v="1"/>
    <n v="9"/>
    <n v="33"/>
    <m/>
    <m/>
  </r>
  <r>
    <d v="2025-04-22T00:00:00"/>
    <d v="1899-12-30T15:07:00"/>
    <s v="Afternoon"/>
    <s v="BA"/>
    <s v="BA3669"/>
    <s v="LHR"/>
    <s v="VIE"/>
    <s v="Austria"/>
    <s v="Europe"/>
    <s v="SHORT"/>
    <s v="A320"/>
    <n v="0"/>
    <n v="16"/>
    <n v="164"/>
    <n v="0"/>
    <n v="17"/>
    <n v="56"/>
    <m/>
    <m/>
  </r>
  <r>
    <d v="2025-07-20T00:00:00"/>
    <d v="1899-12-30T19:03:00"/>
    <s v="Evening"/>
    <s v="BA"/>
    <s v="BA9775"/>
    <s v="LHR"/>
    <s v="ORD"/>
    <s v="USA"/>
    <s v="North America"/>
    <s v="LONG"/>
    <s v="B787"/>
    <n v="8"/>
    <n v="48"/>
    <n v="200"/>
    <n v="0"/>
    <n v="0"/>
    <n v="6"/>
    <m/>
    <m/>
  </r>
  <r>
    <d v="2025-06-02T00:00:00"/>
    <d v="1899-12-30T18:56:00"/>
    <s v="Evening"/>
    <s v="BA"/>
    <s v="BA8040"/>
    <s v="LHR"/>
    <s v="ORD"/>
    <s v="USA"/>
    <s v="North America"/>
    <s v="LONG"/>
    <s v="B787"/>
    <n v="0"/>
    <n v="31"/>
    <n v="173"/>
    <n v="2"/>
    <n v="4"/>
    <n v="21"/>
    <m/>
    <m/>
  </r>
  <r>
    <d v="2025-04-25T00:00:00"/>
    <d v="1899-12-30T21:52:00"/>
    <s v="Evening"/>
    <s v="BA"/>
    <s v="BA4298"/>
    <s v="LHR"/>
    <s v="LAX"/>
    <s v="USA"/>
    <s v="North America"/>
    <s v="LONG"/>
    <s v="B777"/>
    <n v="0"/>
    <n v="32"/>
    <n v="304"/>
    <n v="1"/>
    <n v="12"/>
    <n v="43"/>
    <m/>
    <m/>
  </r>
  <r>
    <d v="2025-06-05T00:00:00"/>
    <d v="1899-12-30T12:42:00"/>
    <s v="Lunchtime"/>
    <s v="BA"/>
    <s v="BA8848"/>
    <s v="LHR"/>
    <s v="FRA"/>
    <s v="Germany"/>
    <s v="Europe"/>
    <s v="SHORT"/>
    <s v="A320"/>
    <n v="0"/>
    <n v="17"/>
    <n v="163"/>
    <n v="3"/>
    <n v="10"/>
    <n v="36"/>
    <m/>
    <m/>
  </r>
  <r>
    <d v="2025-08-04T00:00:00"/>
    <d v="1899-12-30T19:36:00"/>
    <s v="Evening"/>
    <s v="BA"/>
    <s v="BA8725"/>
    <s v="LHR"/>
    <s v="AMS"/>
    <s v="Netherlands"/>
    <s v="Europe"/>
    <s v="SHORT"/>
    <s v="A320"/>
    <n v="0"/>
    <n v="2"/>
    <n v="178"/>
    <n v="0"/>
    <n v="9"/>
    <n v="33"/>
    <m/>
    <m/>
  </r>
  <r>
    <d v="2025-10-01T00:00:00"/>
    <d v="1899-12-30T07:13:00"/>
    <s v="Morning"/>
    <s v="BA"/>
    <s v="BA7898"/>
    <s v="LHR"/>
    <s v="JFK"/>
    <s v="USA"/>
    <s v="North America"/>
    <s v="LONG"/>
    <s v="B787"/>
    <n v="0"/>
    <n v="35"/>
    <n v="179"/>
    <n v="1"/>
    <n v="3"/>
    <n v="15"/>
    <n v="214"/>
    <s v="Group B"/>
  </r>
  <r>
    <d v="2025-08-13T00:00:00"/>
    <d v="1899-12-30T07:20:00"/>
    <s v="Morning"/>
    <s v="BA"/>
    <s v="BA1593"/>
    <s v="LHR"/>
    <s v="VIE"/>
    <s v="Austria"/>
    <s v="Europe"/>
    <s v="SHORT"/>
    <s v="A320"/>
    <n v="0"/>
    <n v="13"/>
    <n v="167"/>
    <n v="1"/>
    <n v="5"/>
    <n v="21"/>
    <n v="180"/>
    <s v="Group A"/>
  </r>
  <r>
    <d v="2025-09-28T00:00:00"/>
    <d v="1899-12-30T13:01:00"/>
    <s v="Lunchtime"/>
    <s v="BA"/>
    <s v="BA7981"/>
    <s v="LHR"/>
    <s v="LAX"/>
    <s v="USA"/>
    <s v="North America"/>
    <s v="LONG"/>
    <s v="B777"/>
    <n v="8"/>
    <n v="49"/>
    <n v="178"/>
    <n v="0"/>
    <n v="15"/>
    <n v="50"/>
    <m/>
    <m/>
  </r>
  <r>
    <d v="2025-06-23T00:00:00"/>
    <d v="1899-12-30T07:44:00"/>
    <s v="Morning"/>
    <s v="BA"/>
    <s v="BA5131"/>
    <s v="LHR"/>
    <s v="BCN"/>
    <s v="Spain"/>
    <s v="Europe"/>
    <s v="SHORT"/>
    <s v="A320"/>
    <n v="0"/>
    <n v="13"/>
    <n v="167"/>
    <n v="3"/>
    <n v="7"/>
    <n v="29"/>
    <n v="180"/>
    <s v="Group A"/>
  </r>
  <r>
    <d v="2025-09-01T00:00:00"/>
    <d v="1899-12-30T13:37:00"/>
    <s v="Lunchtime"/>
    <s v="BA"/>
    <s v="BA3144"/>
    <s v="LHR"/>
    <s v="HND"/>
    <s v="Japan"/>
    <s v="Asia"/>
    <s v="LONG"/>
    <s v="B777"/>
    <n v="0"/>
    <n v="32"/>
    <n v="300"/>
    <n v="0"/>
    <n v="10"/>
    <n v="36"/>
    <m/>
    <m/>
  </r>
  <r>
    <d v="2025-07-28T00:00:00"/>
    <d v="1899-12-30T12:27:00"/>
    <s v="Lunchtime"/>
    <s v="BA"/>
    <s v="BA6131"/>
    <s v="LHR"/>
    <s v="HND"/>
    <s v="Japan"/>
    <s v="Asia"/>
    <s v="LONG"/>
    <s v="A350"/>
    <n v="0"/>
    <n v="56"/>
    <n v="275"/>
    <n v="1"/>
    <n v="7"/>
    <n v="29"/>
    <m/>
    <m/>
  </r>
  <r>
    <d v="2025-07-11T00:00:00"/>
    <d v="1899-12-30T19:23:00"/>
    <s v="Evening"/>
    <s v="BA"/>
    <s v="BA6589"/>
    <s v="LHR"/>
    <s v="BCN"/>
    <s v="Spain"/>
    <s v="Europe"/>
    <s v="SHORT"/>
    <s v="A320"/>
    <n v="0"/>
    <n v="16"/>
    <n v="164"/>
    <n v="3"/>
    <n v="1"/>
    <n v="12"/>
    <m/>
    <m/>
  </r>
  <r>
    <d v="2025-07-19T00:00:00"/>
    <d v="1899-12-30T13:42:00"/>
    <s v="Lunchtime"/>
    <s v="BA"/>
    <s v="BA4261"/>
    <s v="LHR"/>
    <s v="MAD"/>
    <s v="Spain"/>
    <s v="Europe"/>
    <s v="SHORT"/>
    <s v="A320"/>
    <n v="0"/>
    <n v="9"/>
    <n v="171"/>
    <n v="0"/>
    <n v="13"/>
    <n v="45"/>
    <m/>
    <m/>
  </r>
  <r>
    <d v="2025-07-27T00:00:00"/>
    <d v="1899-12-30T18:06:00"/>
    <s v="Evening"/>
    <s v="BA"/>
    <s v="BA9706"/>
    <s v="LHR"/>
    <s v="MUC"/>
    <s v="Germany"/>
    <s v="Europe"/>
    <s v="SHORT"/>
    <s v="A320"/>
    <n v="0"/>
    <n v="18"/>
    <n v="162"/>
    <n v="1"/>
    <n v="11"/>
    <n v="38"/>
    <m/>
    <m/>
  </r>
  <r>
    <d v="2025-06-15T00:00:00"/>
    <d v="1899-12-30T21:12:00"/>
    <s v="Evening"/>
    <s v="BA"/>
    <s v="BA1498"/>
    <s v="LHR"/>
    <s v="VIE"/>
    <s v="Austria"/>
    <s v="Europe"/>
    <s v="SHORT"/>
    <s v="A320"/>
    <n v="0"/>
    <n v="14"/>
    <n v="166"/>
    <n v="0"/>
    <n v="20"/>
    <n v="66"/>
    <m/>
    <m/>
  </r>
  <r>
    <d v="2025-10-10T00:00:00"/>
    <d v="1899-12-30T17:39:00"/>
    <s v="Afternoon"/>
    <s v="BA"/>
    <s v="BA8984"/>
    <s v="LHR"/>
    <s v="ZRH"/>
    <s v="Switzerland"/>
    <s v="Europe"/>
    <s v="SHORT"/>
    <s v="A320"/>
    <n v="0"/>
    <n v="4"/>
    <n v="176"/>
    <n v="1"/>
    <n v="2"/>
    <n v="14"/>
    <m/>
    <m/>
  </r>
  <r>
    <d v="2025-06-06T00:00:00"/>
    <d v="1899-12-30T21:14:00"/>
    <s v="Evening"/>
    <s v="BA"/>
    <s v="BA1788"/>
    <s v="LHR"/>
    <s v="BCN"/>
    <s v="Spain"/>
    <s v="Europe"/>
    <s v="SHORT"/>
    <s v="A320"/>
    <n v="0"/>
    <n v="11"/>
    <n v="169"/>
    <n v="2"/>
    <n v="12"/>
    <n v="43"/>
    <m/>
    <m/>
  </r>
  <r>
    <d v="2025-07-05T00:00:00"/>
    <d v="1899-12-30T07:07:00"/>
    <s v="Morning"/>
    <s v="BA"/>
    <s v="BA7354"/>
    <s v="LHR"/>
    <s v="JFK"/>
    <s v="USA"/>
    <s v="North America"/>
    <s v="LONG"/>
    <s v="B777"/>
    <n v="0"/>
    <n v="48"/>
    <n v="224"/>
    <n v="0"/>
    <n v="1"/>
    <n v="10"/>
    <n v="272"/>
    <s v="Group B"/>
  </r>
  <r>
    <d v="2025-06-16T00:00:00"/>
    <d v="1899-12-30T22:41:00"/>
    <s v="Evening"/>
    <s v="BA"/>
    <s v="BA9372"/>
    <s v="LHR"/>
    <s v="MUC"/>
    <s v="Germany"/>
    <s v="Europe"/>
    <s v="SHORT"/>
    <s v="A320"/>
    <n v="0"/>
    <n v="17"/>
    <n v="163"/>
    <n v="1"/>
    <n v="9"/>
    <n v="33"/>
    <m/>
    <m/>
  </r>
  <r>
    <d v="2025-05-15T00:00:00"/>
    <d v="1899-12-30T15:37:00"/>
    <s v="Afternoon"/>
    <s v="BA"/>
    <s v="BA7404"/>
    <s v="LHR"/>
    <s v="VIE"/>
    <s v="Austria"/>
    <s v="Europe"/>
    <s v="SHORT"/>
    <s v="A320"/>
    <n v="0"/>
    <n v="0"/>
    <n v="180"/>
    <n v="0"/>
    <n v="13"/>
    <n v="46"/>
    <m/>
    <m/>
  </r>
  <r>
    <d v="2025-05-11T00:00:00"/>
    <d v="1899-12-30T18:39:00"/>
    <s v="Evening"/>
    <s v="BA"/>
    <s v="BA3136"/>
    <s v="LHR"/>
    <s v="BCN"/>
    <s v="Spain"/>
    <s v="Europe"/>
    <s v="SHORT"/>
    <s v="A320"/>
    <n v="0"/>
    <n v="20"/>
    <n v="160"/>
    <n v="0"/>
    <n v="0"/>
    <n v="0"/>
    <m/>
    <m/>
  </r>
  <r>
    <d v="2025-07-19T00:00:00"/>
    <d v="1899-12-30T22:24:00"/>
    <s v="Evening"/>
    <s v="BA"/>
    <s v="BA5221"/>
    <s v="LHR"/>
    <s v="ORD"/>
    <s v="USA"/>
    <s v="North America"/>
    <s v="LONG"/>
    <s v="B777"/>
    <n v="8"/>
    <n v="49"/>
    <n v="178"/>
    <n v="0"/>
    <n v="7"/>
    <n v="27"/>
    <m/>
    <m/>
  </r>
  <r>
    <d v="2025-07-02T00:00:00"/>
    <d v="1899-12-30T11:55:00"/>
    <s v="Morning"/>
    <s v="BA"/>
    <s v="BA1239"/>
    <s v="LHR"/>
    <s v="MAD"/>
    <s v="Spain"/>
    <s v="Europe"/>
    <s v="SHORT"/>
    <s v="A320"/>
    <n v="0"/>
    <n v="5"/>
    <n v="175"/>
    <n v="1"/>
    <n v="5"/>
    <n v="22"/>
    <n v="180"/>
    <s v="Group A"/>
  </r>
  <r>
    <d v="2025-06-21T00:00:00"/>
    <d v="1899-12-30T13:35:00"/>
    <s v="Lunchtime"/>
    <s v="BA"/>
    <s v="BA4136"/>
    <s v="LHR"/>
    <s v="JFK"/>
    <s v="USA"/>
    <s v="North America"/>
    <s v="LONG"/>
    <s v="B777"/>
    <n v="0"/>
    <n v="32"/>
    <n v="304"/>
    <n v="0"/>
    <n v="4"/>
    <n v="19"/>
    <m/>
    <m/>
  </r>
  <r>
    <d v="2025-08-28T00:00:00"/>
    <d v="1899-12-30T22:36:00"/>
    <s v="Evening"/>
    <s v="BA"/>
    <s v="BA1702"/>
    <s v="LHR"/>
    <s v="AMS"/>
    <s v="Netherlands"/>
    <s v="Europe"/>
    <s v="SHORT"/>
    <s v="A320"/>
    <n v="0"/>
    <n v="0"/>
    <n v="180"/>
    <n v="1"/>
    <n v="10"/>
    <n v="36"/>
    <m/>
    <m/>
  </r>
  <r>
    <d v="2025-06-15T00:00:00"/>
    <d v="1899-12-30T08:10:00"/>
    <s v="Morning"/>
    <s v="BA"/>
    <s v="BA1972"/>
    <s v="LHR"/>
    <s v="BCN"/>
    <s v="Spain"/>
    <s v="Europe"/>
    <s v="SHORT"/>
    <s v="A320"/>
    <n v="0"/>
    <n v="14"/>
    <n v="166"/>
    <n v="0"/>
    <n v="14"/>
    <n v="48"/>
    <n v="180"/>
    <s v="Group A"/>
  </r>
  <r>
    <d v="2025-07-30T00:00:00"/>
    <d v="1899-12-30T08:25:00"/>
    <s v="Morning"/>
    <s v="BA"/>
    <s v="BA2606"/>
    <s v="LHR"/>
    <s v="CDG"/>
    <s v="France"/>
    <s v="Europe"/>
    <s v="SHORT"/>
    <s v="A320"/>
    <n v="0"/>
    <n v="2"/>
    <n v="178"/>
    <n v="1"/>
    <n v="7"/>
    <n v="28"/>
    <n v="180"/>
    <s v="Group A"/>
  </r>
  <r>
    <d v="2025-07-18T00:00:00"/>
    <d v="1899-12-30T15:35:00"/>
    <s v="Afternoon"/>
    <s v="BA"/>
    <s v="BA9552"/>
    <s v="LHR"/>
    <s v="FRA"/>
    <s v="Germany"/>
    <s v="Europe"/>
    <s v="SHORT"/>
    <s v="A320"/>
    <n v="0"/>
    <n v="15"/>
    <n v="165"/>
    <n v="0"/>
    <n v="9"/>
    <n v="34"/>
    <m/>
    <m/>
  </r>
  <r>
    <d v="2025-09-11T00:00:00"/>
    <d v="1899-12-30T08:05:00"/>
    <s v="Morning"/>
    <s v="BA"/>
    <s v="BA6005"/>
    <s v="LHR"/>
    <s v="MUC"/>
    <s v="Germany"/>
    <s v="Europe"/>
    <s v="SHORT"/>
    <s v="A320"/>
    <n v="0"/>
    <n v="17"/>
    <n v="163"/>
    <n v="1"/>
    <n v="8"/>
    <n v="32"/>
    <n v="180"/>
    <s v="Group A"/>
  </r>
  <r>
    <d v="2025-09-12T00:00:00"/>
    <d v="1899-12-30T19:01:00"/>
    <s v="Evening"/>
    <s v="BA"/>
    <s v="BA4639"/>
    <s v="LHR"/>
    <s v="LAX"/>
    <s v="USA"/>
    <s v="North America"/>
    <s v="LONG"/>
    <s v="B777"/>
    <n v="0"/>
    <n v="32"/>
    <n v="300"/>
    <n v="1"/>
    <n v="8"/>
    <n v="30"/>
    <m/>
    <m/>
  </r>
  <r>
    <d v="2025-10-21T00:00:00"/>
    <d v="1899-12-30T18:24:00"/>
    <s v="Evening"/>
    <s v="BA"/>
    <s v="BA9978"/>
    <s v="LHR"/>
    <s v="BCN"/>
    <s v="Spain"/>
    <s v="Europe"/>
    <s v="SHORT"/>
    <s v="A320"/>
    <n v="0"/>
    <n v="18"/>
    <n v="162"/>
    <n v="2"/>
    <n v="2"/>
    <n v="13"/>
    <m/>
    <m/>
  </r>
  <r>
    <d v="2025-07-05T00:00:00"/>
    <d v="1899-12-30T11:03:00"/>
    <s v="Morning"/>
    <s v="BA"/>
    <s v="BA2580"/>
    <s v="LHR"/>
    <s v="JFK"/>
    <s v="USA"/>
    <s v="North America"/>
    <s v="LONG"/>
    <s v="B777"/>
    <n v="0"/>
    <n v="32"/>
    <n v="300"/>
    <n v="1"/>
    <n v="14"/>
    <n v="48"/>
    <n v="332"/>
    <s v="Group B"/>
  </r>
  <r>
    <d v="2025-08-12T00:00:00"/>
    <d v="1899-12-30T21:48:00"/>
    <s v="Evening"/>
    <s v="BA"/>
    <s v="BA3522"/>
    <s v="LHR"/>
    <s v="ZRH"/>
    <s v="Switzerland"/>
    <s v="Europe"/>
    <s v="SHORT"/>
    <s v="A320"/>
    <n v="0"/>
    <n v="14"/>
    <n v="166"/>
    <n v="1"/>
    <n v="9"/>
    <n v="35"/>
    <m/>
    <m/>
  </r>
  <r>
    <d v="2025-06-15T00:00:00"/>
    <d v="1899-12-30T18:39:00"/>
    <s v="Evening"/>
    <s v="BA"/>
    <s v="BA1914"/>
    <s v="LHR"/>
    <s v="DFW"/>
    <s v="USA"/>
    <s v="North America"/>
    <s v="LONG"/>
    <s v="B777"/>
    <n v="0"/>
    <n v="32"/>
    <n v="300"/>
    <n v="2"/>
    <n v="10"/>
    <n v="36"/>
    <m/>
    <m/>
  </r>
  <r>
    <d v="2025-04-25T00:00:00"/>
    <d v="1899-12-30T22:03:00"/>
    <s v="Evening"/>
    <s v="BA"/>
    <s v="BA7209"/>
    <s v="LHR"/>
    <s v="BCN"/>
    <s v="Spain"/>
    <s v="Europe"/>
    <s v="SHORT"/>
    <s v="A320"/>
    <n v="0"/>
    <n v="18"/>
    <n v="162"/>
    <n v="1"/>
    <n v="3"/>
    <n v="18"/>
    <m/>
    <m/>
  </r>
  <r>
    <d v="2025-04-02T00:00:00"/>
    <d v="1899-12-30T22:02:00"/>
    <s v="Evening"/>
    <s v="BA"/>
    <s v="BA5870"/>
    <s v="LHR"/>
    <s v="BCN"/>
    <s v="Spain"/>
    <s v="Europe"/>
    <s v="SHORT"/>
    <s v="A320"/>
    <n v="0"/>
    <n v="6"/>
    <n v="174"/>
    <n v="0"/>
    <n v="5"/>
    <n v="23"/>
    <m/>
    <m/>
  </r>
  <r>
    <d v="2025-09-29T00:00:00"/>
    <d v="1899-12-30T19:39:00"/>
    <s v="Evening"/>
    <s v="BA"/>
    <s v="BA5857"/>
    <s v="LHR"/>
    <s v="IST"/>
    <s v="Turkey"/>
    <s v="Europe"/>
    <s v="SHORT"/>
    <s v="A320"/>
    <n v="0"/>
    <n v="5"/>
    <n v="175"/>
    <n v="2"/>
    <n v="7"/>
    <n v="28"/>
    <m/>
    <m/>
  </r>
  <r>
    <d v="2025-09-25T00:00:00"/>
    <d v="1899-12-30T14:21:00"/>
    <s v="Afternoon"/>
    <s v="BA"/>
    <s v="BA4408"/>
    <s v="LHR"/>
    <s v="VIE"/>
    <s v="Austria"/>
    <s v="Europe"/>
    <s v="SHORT"/>
    <s v="A320"/>
    <n v="0"/>
    <n v="13"/>
    <n v="167"/>
    <n v="1"/>
    <n v="0"/>
    <n v="6"/>
    <m/>
    <m/>
  </r>
  <r>
    <d v="2025-10-18T00:00:00"/>
    <d v="1899-12-30T10:25:00"/>
    <s v="Morning"/>
    <s v="BA"/>
    <s v="BA8421"/>
    <s v="LHR"/>
    <s v="JFK"/>
    <s v="USA"/>
    <s v="North America"/>
    <s v="LONG"/>
    <s v="B787"/>
    <n v="0"/>
    <n v="31"/>
    <n v="173"/>
    <n v="0"/>
    <n v="0"/>
    <n v="4"/>
    <n v="204"/>
    <s v="Group B"/>
  </r>
  <r>
    <d v="2025-09-15T00:00:00"/>
    <d v="1899-12-30T10:40:00"/>
    <s v="Morning"/>
    <s v="BA"/>
    <s v="BA9711"/>
    <s v="LHR"/>
    <s v="ORD"/>
    <s v="USA"/>
    <s v="North America"/>
    <s v="LONG"/>
    <s v="B777"/>
    <n v="8"/>
    <n v="49"/>
    <n v="178"/>
    <n v="1"/>
    <n v="4"/>
    <n v="21"/>
    <n v="235"/>
    <s v="Group B"/>
  </r>
  <r>
    <d v="2025-10-12T00:00:00"/>
    <d v="1899-12-30T16:17:00"/>
    <s v="Afternoon"/>
    <s v="BA"/>
    <s v="BA6081"/>
    <s v="LHR"/>
    <s v="ZRH"/>
    <s v="Switzerland"/>
    <s v="Europe"/>
    <s v="SHORT"/>
    <s v="A320"/>
    <n v="0"/>
    <n v="4"/>
    <n v="176"/>
    <n v="2"/>
    <n v="11"/>
    <n v="38"/>
    <m/>
    <m/>
  </r>
  <r>
    <d v="2025-07-19T00:00:00"/>
    <d v="1899-12-30T06:24:00"/>
    <s v="Morning"/>
    <s v="BA"/>
    <s v="BA2846"/>
    <s v="LHR"/>
    <s v="BCN"/>
    <s v="Spain"/>
    <s v="Europe"/>
    <s v="SHORT"/>
    <s v="A320"/>
    <n v="0"/>
    <n v="7"/>
    <n v="173"/>
    <n v="3"/>
    <n v="4"/>
    <n v="20"/>
    <n v="180"/>
    <s v="Group A"/>
  </r>
  <r>
    <d v="2025-10-01T00:00:00"/>
    <d v="1899-12-30T15:17:00"/>
    <s v="Afternoon"/>
    <s v="BA"/>
    <s v="BA3243"/>
    <s v="LHR"/>
    <s v="JFK"/>
    <s v="USA"/>
    <s v="North America"/>
    <s v="LONG"/>
    <s v="B777"/>
    <n v="0"/>
    <n v="32"/>
    <n v="300"/>
    <n v="3"/>
    <n v="2"/>
    <n v="14"/>
    <m/>
    <m/>
  </r>
  <r>
    <d v="2025-09-28T00:00:00"/>
    <d v="1899-12-30T06:47:00"/>
    <s v="Morning"/>
    <s v="BA"/>
    <s v="BA6691"/>
    <s v="LHR"/>
    <s v="BCN"/>
    <s v="Spain"/>
    <s v="Europe"/>
    <s v="SHORT"/>
    <s v="A320"/>
    <n v="0"/>
    <n v="2"/>
    <n v="178"/>
    <n v="0"/>
    <n v="3"/>
    <n v="18"/>
    <n v="180"/>
    <s v="Group A"/>
  </r>
  <r>
    <d v="2025-07-25T00:00:00"/>
    <d v="1899-12-30T21:20:00"/>
    <s v="Evening"/>
    <s v="BA"/>
    <s v="BA7315"/>
    <s v="LHR"/>
    <s v="CDG"/>
    <s v="France"/>
    <s v="Europe"/>
    <s v="SHORT"/>
    <s v="A320"/>
    <n v="0"/>
    <n v="15"/>
    <n v="165"/>
    <n v="0"/>
    <n v="5"/>
    <n v="23"/>
    <m/>
    <m/>
  </r>
  <r>
    <d v="2025-09-02T00:00:00"/>
    <d v="1899-12-30T22:23:00"/>
    <s v="Evening"/>
    <s v="BA"/>
    <s v="BA3219"/>
    <s v="LHR"/>
    <s v="CDG"/>
    <s v="France"/>
    <s v="Europe"/>
    <s v="SHORT"/>
    <s v="A320"/>
    <n v="0"/>
    <n v="15"/>
    <n v="165"/>
    <n v="0"/>
    <n v="6"/>
    <n v="25"/>
    <m/>
    <m/>
  </r>
  <r>
    <d v="2025-05-17T00:00:00"/>
    <d v="1899-12-30T18:37:00"/>
    <s v="Evening"/>
    <s v="BA"/>
    <s v="BA6931"/>
    <s v="LHR"/>
    <s v="ZRH"/>
    <s v="Switzerland"/>
    <s v="Europe"/>
    <s v="SHORT"/>
    <s v="A320"/>
    <n v="0"/>
    <n v="5"/>
    <n v="175"/>
    <n v="0"/>
    <n v="20"/>
    <n v="64"/>
    <m/>
    <m/>
  </r>
  <r>
    <d v="2025-07-24T00:00:00"/>
    <d v="1899-12-30T18:41:00"/>
    <s v="Evening"/>
    <s v="BA"/>
    <s v="BA2319"/>
    <s v="LHR"/>
    <s v="MAD"/>
    <s v="Spain"/>
    <s v="Europe"/>
    <s v="SHORT"/>
    <s v="A320"/>
    <n v="0"/>
    <n v="1"/>
    <n v="179"/>
    <n v="2"/>
    <n v="14"/>
    <n v="47"/>
    <m/>
    <m/>
  </r>
  <r>
    <d v="2025-09-21T00:00:00"/>
    <d v="1899-12-30T10:55:00"/>
    <s v="Morning"/>
    <s v="BA"/>
    <s v="BA8272"/>
    <s v="LHR"/>
    <s v="FRA"/>
    <s v="Germany"/>
    <s v="Europe"/>
    <s v="SHORT"/>
    <s v="A320"/>
    <n v="0"/>
    <n v="16"/>
    <n v="164"/>
    <n v="0"/>
    <n v="13"/>
    <n v="46"/>
    <n v="180"/>
    <s v="Group A"/>
  </r>
  <r>
    <d v="2025-08-05T00:00:00"/>
    <d v="1899-12-30T21:57:00"/>
    <s v="Evening"/>
    <s v="BA"/>
    <s v="BA1869"/>
    <s v="LHR"/>
    <s v="MAD"/>
    <s v="Spain"/>
    <s v="Europe"/>
    <s v="SHORT"/>
    <s v="A320"/>
    <n v="0"/>
    <n v="9"/>
    <n v="171"/>
    <n v="0"/>
    <n v="14"/>
    <n v="49"/>
    <m/>
    <m/>
  </r>
  <r>
    <d v="2025-06-03T00:00:00"/>
    <d v="1899-12-30T15:31:00"/>
    <s v="Afternoon"/>
    <s v="BA"/>
    <s v="BA4080"/>
    <s v="LHR"/>
    <s v="AMS"/>
    <s v="Netherlands"/>
    <s v="Europe"/>
    <s v="SHORT"/>
    <s v="A320"/>
    <n v="0"/>
    <n v="14"/>
    <n v="166"/>
    <n v="1"/>
    <n v="2"/>
    <n v="15"/>
    <m/>
    <m/>
  </r>
  <r>
    <d v="2025-05-29T00:00:00"/>
    <d v="1899-12-30T09:57:00"/>
    <s v="Morning"/>
    <s v="BA"/>
    <s v="BA8908"/>
    <s v="LHR"/>
    <s v="DFW"/>
    <s v="USA"/>
    <s v="North America"/>
    <s v="LONG"/>
    <s v="B777"/>
    <n v="0"/>
    <n v="32"/>
    <n v="300"/>
    <n v="1"/>
    <n v="1"/>
    <n v="11"/>
    <n v="332"/>
    <s v="Group B"/>
  </r>
  <r>
    <d v="2025-10-26T00:00:00"/>
    <d v="1899-12-30T11:48:00"/>
    <s v="Morning"/>
    <s v="BA"/>
    <s v="BA8333"/>
    <s v="LHR"/>
    <s v="MUC"/>
    <s v="Germany"/>
    <s v="Europe"/>
    <s v="SHORT"/>
    <s v="A320"/>
    <n v="0"/>
    <n v="3"/>
    <n v="177"/>
    <n v="0"/>
    <n v="2"/>
    <n v="13"/>
    <n v="180"/>
    <s v="Group A"/>
  </r>
  <r>
    <d v="2025-08-21T00:00:00"/>
    <d v="1899-12-30T06:33:00"/>
    <s v="Morning"/>
    <s v="BA"/>
    <s v="BA3203"/>
    <s v="LHR"/>
    <s v="FRA"/>
    <s v="Germany"/>
    <s v="Europe"/>
    <s v="SHORT"/>
    <s v="A320"/>
    <n v="0"/>
    <n v="8"/>
    <n v="172"/>
    <n v="0"/>
    <n v="15"/>
    <n v="51"/>
    <n v="180"/>
    <s v="Group A"/>
  </r>
  <r>
    <d v="2025-08-18T00:00:00"/>
    <d v="1899-12-30T07:25:00"/>
    <s v="Morning"/>
    <s v="BA"/>
    <s v="BA1893"/>
    <s v="LHR"/>
    <s v="ZRH"/>
    <s v="Switzerland"/>
    <s v="Europe"/>
    <s v="SHORT"/>
    <s v="A320"/>
    <n v="0"/>
    <n v="8"/>
    <n v="172"/>
    <n v="0"/>
    <n v="5"/>
    <n v="22"/>
    <n v="180"/>
    <s v="Group A"/>
  </r>
  <r>
    <d v="2025-09-09T00:00:00"/>
    <d v="1899-12-30T09:36:00"/>
    <s v="Morning"/>
    <s v="BA"/>
    <s v="BA4483"/>
    <s v="LHR"/>
    <s v="HND"/>
    <s v="Japan"/>
    <s v="Asia"/>
    <s v="LONG"/>
    <s v="B787"/>
    <n v="0"/>
    <n v="35"/>
    <n v="179"/>
    <n v="0"/>
    <n v="1"/>
    <n v="11"/>
    <n v="214"/>
    <s v="Group C"/>
  </r>
  <r>
    <d v="2025-08-27T00:00:00"/>
    <d v="1899-12-30T17:47:00"/>
    <s v="Afternoon"/>
    <s v="BA"/>
    <s v="BA8323"/>
    <s v="LHR"/>
    <s v="FRA"/>
    <s v="Germany"/>
    <s v="Europe"/>
    <s v="SHORT"/>
    <s v="A320"/>
    <n v="0"/>
    <n v="11"/>
    <n v="169"/>
    <n v="4"/>
    <n v="5"/>
    <n v="24"/>
    <m/>
    <m/>
  </r>
  <r>
    <d v="2025-08-17T00:00:00"/>
    <d v="1899-12-30T17:29:00"/>
    <s v="Afternoon"/>
    <s v="BA"/>
    <s v="BA8763"/>
    <s v="LHR"/>
    <s v="JFK"/>
    <s v="USA"/>
    <s v="North America"/>
    <s v="LONG"/>
    <s v="A380"/>
    <n v="14"/>
    <n v="97"/>
    <n v="358"/>
    <n v="1"/>
    <n v="6"/>
    <n v="27"/>
    <m/>
    <m/>
  </r>
  <r>
    <d v="2025-08-06T00:00:00"/>
    <d v="1899-12-30T13:15:00"/>
    <s v="Lunchtime"/>
    <s v="BA"/>
    <s v="BA5726"/>
    <s v="LHR"/>
    <s v="IST"/>
    <s v="Turkey"/>
    <s v="Europe"/>
    <s v="SHORT"/>
    <s v="A320"/>
    <n v="0"/>
    <n v="14"/>
    <n v="166"/>
    <n v="0"/>
    <n v="9"/>
    <n v="34"/>
    <m/>
    <m/>
  </r>
  <r>
    <d v="2025-07-26T00:00:00"/>
    <d v="1899-12-30T19:04:00"/>
    <s v="Evening"/>
    <s v="BA"/>
    <s v="BA2771"/>
    <s v="LHR"/>
    <s v="MAD"/>
    <s v="Spain"/>
    <s v="Europe"/>
    <s v="SHORT"/>
    <s v="A320"/>
    <n v="0"/>
    <n v="0"/>
    <n v="180"/>
    <n v="2"/>
    <n v="9"/>
    <n v="34"/>
    <m/>
    <m/>
  </r>
  <r>
    <d v="2025-06-24T00:00:00"/>
    <d v="1899-12-30T08:14:00"/>
    <s v="Morning"/>
    <s v="BA"/>
    <s v="BA1880"/>
    <s v="LHR"/>
    <s v="VIE"/>
    <s v="Austria"/>
    <s v="Europe"/>
    <s v="SHORT"/>
    <s v="A320"/>
    <n v="0"/>
    <n v="3"/>
    <n v="177"/>
    <n v="0"/>
    <n v="3"/>
    <n v="17"/>
    <n v="180"/>
    <s v="Group A"/>
  </r>
  <r>
    <d v="2025-05-07T00:00:00"/>
    <d v="1899-12-30T07:23:00"/>
    <s v="Morning"/>
    <s v="BA"/>
    <s v="BA9394"/>
    <s v="LHR"/>
    <s v="AMS"/>
    <s v="Netherlands"/>
    <s v="Europe"/>
    <s v="SHORT"/>
    <s v="A320"/>
    <n v="0"/>
    <n v="19"/>
    <n v="161"/>
    <n v="1"/>
    <n v="12"/>
    <n v="41"/>
    <n v="180"/>
    <s v="Group A"/>
  </r>
  <r>
    <d v="2025-04-12T00:00:00"/>
    <d v="1899-12-30T08:21:00"/>
    <s v="Morning"/>
    <s v="BA"/>
    <s v="BA3306"/>
    <s v="LHR"/>
    <s v="LAX"/>
    <s v="USA"/>
    <s v="North America"/>
    <s v="LONG"/>
    <s v="B787"/>
    <n v="0"/>
    <n v="35"/>
    <n v="179"/>
    <n v="0"/>
    <n v="4"/>
    <n v="20"/>
    <n v="214"/>
    <s v="Group B"/>
  </r>
  <r>
    <d v="2025-04-17T00:00:00"/>
    <d v="1899-12-30T21:30:00"/>
    <s v="Evening"/>
    <s v="BA"/>
    <s v="BA1050"/>
    <s v="LHR"/>
    <s v="IST"/>
    <s v="Turkey"/>
    <s v="Europe"/>
    <s v="SHORT"/>
    <s v="A320"/>
    <n v="0"/>
    <n v="2"/>
    <n v="178"/>
    <n v="1"/>
    <n v="7"/>
    <n v="28"/>
    <m/>
    <m/>
  </r>
  <r>
    <d v="2025-04-29T00:00:00"/>
    <d v="1899-12-30T08:05:00"/>
    <s v="Morning"/>
    <s v="BA"/>
    <s v="BA2095"/>
    <s v="LHR"/>
    <s v="CDG"/>
    <s v="France"/>
    <s v="Europe"/>
    <s v="SHORT"/>
    <s v="A320"/>
    <n v="0"/>
    <n v="19"/>
    <n v="161"/>
    <n v="0"/>
    <n v="12"/>
    <n v="41"/>
    <n v="180"/>
    <s v="Group A"/>
  </r>
  <r>
    <d v="2025-08-22T00:00:00"/>
    <d v="1899-12-30T19:00:00"/>
    <s v="Evening"/>
    <s v="BA"/>
    <s v="BA5465"/>
    <s v="LHR"/>
    <s v="FRA"/>
    <s v="Germany"/>
    <s v="Europe"/>
    <s v="SHORT"/>
    <s v="A320"/>
    <n v="0"/>
    <n v="19"/>
    <n v="161"/>
    <n v="0"/>
    <n v="4"/>
    <n v="20"/>
    <m/>
    <m/>
  </r>
  <r>
    <d v="2025-07-20T00:00:00"/>
    <d v="1899-12-30T14:27:00"/>
    <s v="Afternoon"/>
    <s v="BA"/>
    <s v="BA4416"/>
    <s v="LHR"/>
    <s v="MAD"/>
    <s v="Spain"/>
    <s v="Europe"/>
    <s v="SHORT"/>
    <s v="A320"/>
    <n v="0"/>
    <n v="11"/>
    <n v="169"/>
    <n v="0"/>
    <n v="5"/>
    <n v="21"/>
    <m/>
    <m/>
  </r>
  <r>
    <d v="2025-05-18T00:00:00"/>
    <d v="1899-12-30T22:50:00"/>
    <s v="Evening"/>
    <s v="BA"/>
    <s v="BA6175"/>
    <s v="LHR"/>
    <s v="VIE"/>
    <s v="Austria"/>
    <s v="Europe"/>
    <s v="SHORT"/>
    <s v="A320"/>
    <n v="0"/>
    <n v="3"/>
    <n v="177"/>
    <n v="0"/>
    <n v="11"/>
    <n v="40"/>
    <m/>
    <m/>
  </r>
  <r>
    <d v="2025-04-26T00:00:00"/>
    <d v="1899-12-30T18:01:00"/>
    <s v="Evening"/>
    <s v="BA"/>
    <s v="BA7645"/>
    <s v="LHR"/>
    <s v="ORD"/>
    <s v="USA"/>
    <s v="North America"/>
    <s v="LONG"/>
    <s v="B787"/>
    <n v="0"/>
    <n v="31"/>
    <n v="173"/>
    <n v="1"/>
    <n v="3"/>
    <n v="17"/>
    <m/>
    <m/>
  </r>
  <r>
    <d v="2025-07-12T00:00:00"/>
    <d v="1899-12-30T19:54:00"/>
    <s v="Evening"/>
    <s v="BA"/>
    <s v="BA7689"/>
    <s v="LHR"/>
    <s v="MUC"/>
    <s v="Germany"/>
    <s v="Europe"/>
    <s v="SHORT"/>
    <s v="A320"/>
    <n v="0"/>
    <n v="12"/>
    <n v="168"/>
    <n v="0"/>
    <n v="6"/>
    <n v="24"/>
    <m/>
    <m/>
  </r>
  <r>
    <d v="2025-08-13T00:00:00"/>
    <d v="1899-12-30T19:41:00"/>
    <s v="Evening"/>
    <s v="BA"/>
    <s v="BA1473"/>
    <s v="LHR"/>
    <s v="DXB"/>
    <s v="UAE"/>
    <s v="Middle East"/>
    <s v="LONG"/>
    <s v="A350"/>
    <n v="0"/>
    <n v="56"/>
    <n v="275"/>
    <n v="1"/>
    <n v="11"/>
    <n v="39"/>
    <m/>
    <m/>
  </r>
  <r>
    <d v="2025-05-28T00:00:00"/>
    <d v="1899-12-30T08:45:00"/>
    <s v="Morning"/>
    <s v="BA"/>
    <s v="BA8288"/>
    <s v="LHR"/>
    <s v="IST"/>
    <s v="Turkey"/>
    <s v="Europe"/>
    <s v="SHORT"/>
    <s v="A320"/>
    <n v="0"/>
    <n v="7"/>
    <n v="173"/>
    <n v="1"/>
    <n v="19"/>
    <n v="62"/>
    <n v="180"/>
    <s v="Group A"/>
  </r>
  <r>
    <d v="2025-07-09T00:00:00"/>
    <d v="1899-12-30T17:55:00"/>
    <s v="Afternoon"/>
    <s v="BA"/>
    <s v="BA5254"/>
    <s v="LHR"/>
    <s v="BCN"/>
    <s v="Spain"/>
    <s v="Europe"/>
    <s v="SHORT"/>
    <s v="A320"/>
    <n v="0"/>
    <n v="20"/>
    <n v="160"/>
    <n v="1"/>
    <n v="11"/>
    <n v="40"/>
    <m/>
    <m/>
  </r>
  <r>
    <d v="2025-07-15T00:00:00"/>
    <d v="1899-12-30T17:54:00"/>
    <s v="Afternoon"/>
    <s v="BA"/>
    <s v="BA9783"/>
    <s v="LHR"/>
    <s v="ORD"/>
    <s v="USA"/>
    <s v="North America"/>
    <s v="LONG"/>
    <s v="B787"/>
    <n v="0"/>
    <n v="35"/>
    <n v="179"/>
    <n v="1"/>
    <n v="10"/>
    <n v="38"/>
    <m/>
    <m/>
  </r>
  <r>
    <d v="2025-06-08T00:00:00"/>
    <d v="1899-12-30T15:00:00"/>
    <s v="Afternoon"/>
    <s v="BA"/>
    <s v="BA5629"/>
    <s v="LHR"/>
    <s v="MAD"/>
    <s v="Spain"/>
    <s v="Europe"/>
    <s v="SHORT"/>
    <s v="A320"/>
    <n v="0"/>
    <n v="9"/>
    <n v="171"/>
    <n v="0"/>
    <n v="11"/>
    <n v="39"/>
    <m/>
    <m/>
  </r>
  <r>
    <d v="2025-10-16T00:00:00"/>
    <d v="1899-12-30T18:02:00"/>
    <s v="Evening"/>
    <s v="BA"/>
    <s v="BA6485"/>
    <s v="LHR"/>
    <s v="JFK"/>
    <s v="USA"/>
    <s v="North America"/>
    <s v="LONG"/>
    <s v="B777"/>
    <n v="8"/>
    <n v="49"/>
    <n v="178"/>
    <n v="0"/>
    <n v="2"/>
    <n v="14"/>
    <m/>
    <m/>
  </r>
  <r>
    <d v="2025-10-10T00:00:00"/>
    <d v="1899-12-30T19:18:00"/>
    <s v="Evening"/>
    <s v="BA"/>
    <s v="BA4162"/>
    <s v="LHR"/>
    <s v="CDG"/>
    <s v="France"/>
    <s v="Europe"/>
    <s v="SHORT"/>
    <s v="A320"/>
    <n v="0"/>
    <n v="15"/>
    <n v="165"/>
    <n v="2"/>
    <n v="8"/>
    <n v="32"/>
    <m/>
    <m/>
  </r>
  <r>
    <d v="2025-10-06T00:00:00"/>
    <d v="1899-12-30T06:22:00"/>
    <s v="Morning"/>
    <s v="BA"/>
    <s v="BA6971"/>
    <s v="LHR"/>
    <s v="BCN"/>
    <s v="Spain"/>
    <s v="Europe"/>
    <s v="SHORT"/>
    <s v="A320"/>
    <n v="0"/>
    <n v="2"/>
    <n v="178"/>
    <n v="0"/>
    <n v="8"/>
    <n v="30"/>
    <n v="180"/>
    <s v="Group A"/>
  </r>
  <r>
    <d v="2025-08-09T00:00:00"/>
    <d v="1899-12-30T09:54:00"/>
    <s v="Morning"/>
    <s v="BA"/>
    <s v="BA3978"/>
    <s v="LHR"/>
    <s v="ORD"/>
    <s v="USA"/>
    <s v="North America"/>
    <s v="LONG"/>
    <s v="B777"/>
    <n v="0"/>
    <n v="32"/>
    <n v="304"/>
    <n v="0"/>
    <n v="10"/>
    <n v="35"/>
    <n v="336"/>
    <s v="Group B"/>
  </r>
  <r>
    <d v="2025-08-15T00:00:00"/>
    <d v="1899-12-30T13:16:00"/>
    <s v="Lunchtime"/>
    <s v="BA"/>
    <s v="BA8115"/>
    <s v="LHR"/>
    <s v="LAX"/>
    <s v="USA"/>
    <s v="North America"/>
    <s v="LONG"/>
    <s v="B777"/>
    <n v="0"/>
    <n v="32"/>
    <n v="300"/>
    <n v="1"/>
    <n v="8"/>
    <n v="32"/>
    <m/>
    <m/>
  </r>
  <r>
    <d v="2025-07-30T00:00:00"/>
    <d v="1899-12-30T14:52:00"/>
    <s v="Afternoon"/>
    <s v="BA"/>
    <s v="BA6578"/>
    <s v="LHR"/>
    <s v="CDG"/>
    <s v="France"/>
    <s v="Europe"/>
    <s v="SHORT"/>
    <s v="A320"/>
    <n v="0"/>
    <n v="16"/>
    <n v="164"/>
    <n v="0"/>
    <n v="10"/>
    <n v="36"/>
    <m/>
    <m/>
  </r>
  <r>
    <d v="2025-06-07T00:00:00"/>
    <d v="1899-12-30T21:52:00"/>
    <s v="Evening"/>
    <s v="BA"/>
    <s v="BA1696"/>
    <s v="LHR"/>
    <s v="IST"/>
    <s v="Turkey"/>
    <s v="Europe"/>
    <s v="SHORT"/>
    <s v="A320"/>
    <n v="0"/>
    <n v="6"/>
    <n v="174"/>
    <n v="1"/>
    <n v="6"/>
    <n v="25"/>
    <m/>
    <m/>
  </r>
  <r>
    <d v="2025-06-18T00:00:00"/>
    <d v="1899-12-30T11:04:00"/>
    <s v="Morning"/>
    <s v="BA"/>
    <s v="BA9897"/>
    <s v="LHR"/>
    <s v="MUC"/>
    <s v="Germany"/>
    <s v="Europe"/>
    <s v="SHORT"/>
    <s v="A320"/>
    <n v="0"/>
    <n v="20"/>
    <n v="160"/>
    <n v="2"/>
    <n v="8"/>
    <n v="31"/>
    <n v="180"/>
    <s v="Group A"/>
  </r>
  <r>
    <d v="2025-09-27T00:00:00"/>
    <d v="1899-12-30T10:31:00"/>
    <s v="Morning"/>
    <s v="BA"/>
    <s v="BA6053"/>
    <s v="LHR"/>
    <s v="HND"/>
    <s v="Japan"/>
    <s v="Asia"/>
    <s v="LONG"/>
    <s v="B777"/>
    <n v="0"/>
    <n v="32"/>
    <n v="300"/>
    <n v="0"/>
    <n v="1"/>
    <n v="11"/>
    <n v="332"/>
    <s v="Group C"/>
  </r>
  <r>
    <d v="2025-05-19T00:00:00"/>
    <d v="1899-12-30T10:28:00"/>
    <s v="Morning"/>
    <s v="BA"/>
    <s v="BA3825"/>
    <s v="LHR"/>
    <s v="BCN"/>
    <s v="Spain"/>
    <s v="Europe"/>
    <s v="SHORT"/>
    <s v="A320"/>
    <n v="0"/>
    <n v="8"/>
    <n v="172"/>
    <n v="2"/>
    <n v="6"/>
    <n v="25"/>
    <n v="180"/>
    <s v="Group A"/>
  </r>
  <r>
    <d v="2025-06-01T00:00:00"/>
    <d v="1899-12-30T16:31:00"/>
    <s v="Afternoon"/>
    <s v="BA"/>
    <s v="BA5162"/>
    <s v="LHR"/>
    <s v="LAX"/>
    <s v="USA"/>
    <s v="North America"/>
    <s v="LONG"/>
    <s v="B777"/>
    <n v="8"/>
    <n v="49"/>
    <n v="178"/>
    <n v="0"/>
    <n v="15"/>
    <n v="52"/>
    <m/>
    <m/>
  </r>
  <r>
    <d v="2025-06-03T00:00:00"/>
    <d v="1899-12-30T20:02:00"/>
    <s v="Evening"/>
    <s v="BA"/>
    <s v="BA6992"/>
    <s v="LHR"/>
    <s v="MUC"/>
    <s v="Germany"/>
    <s v="Europe"/>
    <s v="SHORT"/>
    <s v="A320"/>
    <n v="0"/>
    <n v="2"/>
    <n v="178"/>
    <n v="0"/>
    <n v="10"/>
    <n v="35"/>
    <m/>
    <m/>
  </r>
  <r>
    <d v="2025-06-13T00:00:00"/>
    <d v="1899-12-30T12:34:00"/>
    <s v="Lunchtime"/>
    <s v="BA"/>
    <s v="BA6471"/>
    <s v="LHR"/>
    <s v="VIE"/>
    <s v="Austria"/>
    <s v="Europe"/>
    <s v="SHORT"/>
    <s v="A320"/>
    <n v="0"/>
    <n v="15"/>
    <n v="165"/>
    <n v="1"/>
    <n v="8"/>
    <n v="30"/>
    <m/>
    <m/>
  </r>
  <r>
    <d v="2025-10-06T00:00:00"/>
    <d v="1899-12-30T19:39:00"/>
    <s v="Evening"/>
    <s v="BA"/>
    <s v="BA5167"/>
    <s v="LHR"/>
    <s v="FRA"/>
    <s v="Germany"/>
    <s v="Europe"/>
    <s v="SHORT"/>
    <s v="A320"/>
    <n v="0"/>
    <n v="6"/>
    <n v="174"/>
    <n v="1"/>
    <n v="18"/>
    <n v="60"/>
    <m/>
    <m/>
  </r>
  <r>
    <d v="2025-07-06T00:00:00"/>
    <d v="1899-12-30T11:51:00"/>
    <s v="Morning"/>
    <s v="BA"/>
    <s v="BA8834"/>
    <s v="LHR"/>
    <s v="LAX"/>
    <s v="USA"/>
    <s v="North America"/>
    <s v="LONG"/>
    <s v="B777"/>
    <n v="0"/>
    <n v="48"/>
    <n v="224"/>
    <n v="2"/>
    <n v="0"/>
    <n v="9"/>
    <n v="272"/>
    <s v="Group B"/>
  </r>
  <r>
    <d v="2025-04-09T00:00:00"/>
    <d v="1899-12-30T21:03:00"/>
    <s v="Evening"/>
    <s v="BA"/>
    <s v="BA1616"/>
    <s v="LHR"/>
    <s v="MAD"/>
    <s v="Spain"/>
    <s v="Europe"/>
    <s v="SHORT"/>
    <s v="A320"/>
    <n v="0"/>
    <n v="10"/>
    <n v="170"/>
    <n v="2"/>
    <n v="2"/>
    <n v="13"/>
    <m/>
    <m/>
  </r>
  <r>
    <d v="2025-06-07T00:00:00"/>
    <d v="1899-12-30T22:06:00"/>
    <s v="Evening"/>
    <s v="BA"/>
    <s v="BA8034"/>
    <s v="LHR"/>
    <s v="ORD"/>
    <s v="USA"/>
    <s v="North America"/>
    <s v="LONG"/>
    <s v="A380"/>
    <n v="14"/>
    <n v="97"/>
    <n v="358"/>
    <n v="0"/>
    <n v="17"/>
    <n v="57"/>
    <m/>
    <m/>
  </r>
  <r>
    <d v="2025-04-04T00:00:00"/>
    <d v="1899-12-30T17:33:00"/>
    <s v="Afternoon"/>
    <s v="BA"/>
    <s v="BA3198"/>
    <s v="LHR"/>
    <s v="IST"/>
    <s v="Turkey"/>
    <s v="Europe"/>
    <s v="SHORT"/>
    <s v="A320"/>
    <n v="0"/>
    <n v="4"/>
    <n v="176"/>
    <n v="1"/>
    <n v="8"/>
    <n v="31"/>
    <m/>
    <m/>
  </r>
  <r>
    <d v="2025-07-23T00:00:00"/>
    <d v="1899-12-30T22:27:00"/>
    <s v="Evening"/>
    <s v="BA"/>
    <s v="BA9574"/>
    <s v="LHR"/>
    <s v="DXB"/>
    <s v="UAE"/>
    <s v="Middle East"/>
    <s v="LONG"/>
    <s v="B787"/>
    <n v="0"/>
    <n v="35"/>
    <n v="179"/>
    <n v="0"/>
    <n v="6"/>
    <n v="27"/>
    <m/>
    <m/>
  </r>
  <r>
    <d v="2025-09-16T00:00:00"/>
    <d v="1899-12-30T08:07:00"/>
    <s v="Morning"/>
    <s v="BA"/>
    <s v="BA4956"/>
    <s v="LHR"/>
    <s v="LAX"/>
    <s v="USA"/>
    <s v="North America"/>
    <s v="LONG"/>
    <s v="B787"/>
    <n v="0"/>
    <n v="35"/>
    <n v="179"/>
    <n v="0"/>
    <n v="1"/>
    <n v="12"/>
    <n v="214"/>
    <s v="Group B"/>
  </r>
  <r>
    <d v="2025-09-23T00:00:00"/>
    <d v="1899-12-30T22:32:00"/>
    <s v="Evening"/>
    <s v="BA"/>
    <s v="BA3110"/>
    <s v="LHR"/>
    <s v="BCN"/>
    <s v="Spain"/>
    <s v="Europe"/>
    <s v="SHORT"/>
    <s v="A320"/>
    <n v="0"/>
    <n v="14"/>
    <n v="166"/>
    <n v="0"/>
    <n v="10"/>
    <n v="37"/>
    <m/>
    <m/>
  </r>
  <r>
    <d v="2025-10-29T00:00:00"/>
    <d v="1899-12-30T07:59:00"/>
    <s v="Morning"/>
    <s v="BA"/>
    <s v="BA7436"/>
    <s v="LHR"/>
    <s v="ZRH"/>
    <s v="Switzerland"/>
    <s v="Europe"/>
    <s v="SHORT"/>
    <s v="A320"/>
    <n v="0"/>
    <n v="16"/>
    <n v="164"/>
    <n v="1"/>
    <n v="11"/>
    <n v="39"/>
    <n v="180"/>
    <s v="Group A"/>
  </r>
  <r>
    <d v="2025-04-08T00:00:00"/>
    <d v="1899-12-30T19:09:00"/>
    <s v="Evening"/>
    <s v="BA"/>
    <s v="BA8882"/>
    <s v="LHR"/>
    <s v="IST"/>
    <s v="Turkey"/>
    <s v="Europe"/>
    <s v="SHORT"/>
    <s v="A320"/>
    <n v="0"/>
    <n v="1"/>
    <n v="179"/>
    <n v="0"/>
    <n v="2"/>
    <n v="13"/>
    <m/>
    <m/>
  </r>
  <r>
    <d v="2025-04-30T00:00:00"/>
    <d v="1899-12-30T14:27:00"/>
    <s v="Afternoon"/>
    <s v="BA"/>
    <s v="BA6027"/>
    <s v="LHR"/>
    <s v="DFW"/>
    <s v="USA"/>
    <s v="North America"/>
    <s v="LONG"/>
    <s v="B777"/>
    <n v="0"/>
    <n v="48"/>
    <n v="224"/>
    <n v="1"/>
    <n v="7"/>
    <n v="28"/>
    <m/>
    <m/>
  </r>
  <r>
    <d v="2025-05-28T00:00:00"/>
    <d v="1899-12-30T16:38:00"/>
    <s v="Afternoon"/>
    <s v="BA"/>
    <s v="BA6384"/>
    <s v="LHR"/>
    <s v="MAD"/>
    <s v="Spain"/>
    <s v="Europe"/>
    <s v="SHORT"/>
    <s v="A320"/>
    <n v="0"/>
    <n v="6"/>
    <n v="174"/>
    <n v="1"/>
    <n v="6"/>
    <n v="25"/>
    <m/>
    <m/>
  </r>
  <r>
    <d v="2025-08-28T00:00:00"/>
    <d v="1899-12-30T15:53:00"/>
    <s v="Afternoon"/>
    <s v="BA"/>
    <s v="BA6736"/>
    <s v="LHR"/>
    <s v="JFK"/>
    <s v="USA"/>
    <s v="North America"/>
    <s v="LONG"/>
    <s v="B777"/>
    <n v="0"/>
    <n v="32"/>
    <n v="300"/>
    <n v="0"/>
    <n v="9"/>
    <n v="34"/>
    <m/>
    <m/>
  </r>
  <r>
    <d v="2025-05-04T00:00:00"/>
    <d v="1899-12-30T21:38:00"/>
    <s v="Evening"/>
    <s v="BA"/>
    <s v="BA2511"/>
    <s v="LHR"/>
    <s v="MAD"/>
    <s v="Spain"/>
    <s v="Europe"/>
    <s v="SHORT"/>
    <s v="A320"/>
    <n v="0"/>
    <n v="1"/>
    <n v="179"/>
    <n v="0"/>
    <n v="2"/>
    <n v="13"/>
    <m/>
    <m/>
  </r>
  <r>
    <d v="2025-07-21T00:00:00"/>
    <d v="1899-12-30T17:15:00"/>
    <s v="Afternoon"/>
    <s v="BA"/>
    <s v="BA9261"/>
    <s v="LHR"/>
    <s v="AMS"/>
    <s v="Netherlands"/>
    <s v="Europe"/>
    <s v="SHORT"/>
    <s v="A320"/>
    <n v="0"/>
    <n v="18"/>
    <n v="162"/>
    <n v="0"/>
    <n v="15"/>
    <n v="50"/>
    <m/>
    <m/>
  </r>
  <r>
    <d v="2025-08-14T00:00:00"/>
    <d v="1899-12-30T09:26:00"/>
    <s v="Morning"/>
    <s v="BA"/>
    <s v="BA6846"/>
    <s v="LHR"/>
    <s v="HND"/>
    <s v="Japan"/>
    <s v="Asia"/>
    <s v="LONG"/>
    <s v="B787"/>
    <n v="8"/>
    <n v="48"/>
    <n v="200"/>
    <n v="0"/>
    <n v="13"/>
    <n v="45"/>
    <n v="256"/>
    <s v="Group C"/>
  </r>
  <r>
    <d v="2025-10-21T00:00:00"/>
    <d v="1899-12-30T10:44:00"/>
    <s v="Morning"/>
    <s v="BA"/>
    <s v="BA9871"/>
    <s v="LHR"/>
    <s v="DXB"/>
    <s v="UAE"/>
    <s v="Middle East"/>
    <s v="LONG"/>
    <s v="B787"/>
    <n v="0"/>
    <n v="35"/>
    <n v="179"/>
    <n v="1"/>
    <n v="6"/>
    <n v="25"/>
    <n v="214"/>
    <s v="Group C"/>
  </r>
  <r>
    <d v="2025-05-09T00:00:00"/>
    <d v="1899-12-30T13:49:00"/>
    <s v="Lunchtime"/>
    <s v="BA"/>
    <s v="BA5363"/>
    <s v="LHR"/>
    <s v="DFW"/>
    <s v="USA"/>
    <s v="North America"/>
    <s v="LONG"/>
    <s v="B777"/>
    <n v="8"/>
    <n v="49"/>
    <n v="178"/>
    <n v="0"/>
    <n v="7"/>
    <n v="27"/>
    <m/>
    <m/>
  </r>
  <r>
    <d v="2025-10-17T00:00:00"/>
    <d v="1899-12-30T16:53:00"/>
    <s v="Afternoon"/>
    <s v="BA"/>
    <s v="BA9887"/>
    <s v="LHR"/>
    <s v="LAX"/>
    <s v="USA"/>
    <s v="North America"/>
    <s v="LONG"/>
    <s v="B787"/>
    <n v="8"/>
    <n v="42"/>
    <n v="166"/>
    <n v="2"/>
    <n v="7"/>
    <n v="28"/>
    <m/>
    <m/>
  </r>
  <r>
    <d v="2025-04-09T00:00:00"/>
    <d v="1899-12-30T20:48:00"/>
    <s v="Evening"/>
    <s v="BA"/>
    <s v="BA5715"/>
    <s v="LHR"/>
    <s v="DXB"/>
    <s v="UAE"/>
    <s v="Middle East"/>
    <s v="LONG"/>
    <s v="A350"/>
    <n v="0"/>
    <n v="56"/>
    <n v="275"/>
    <n v="1"/>
    <n v="4"/>
    <n v="18"/>
    <m/>
    <m/>
  </r>
  <r>
    <d v="2025-08-25T00:00:00"/>
    <d v="1899-12-30T09:15:00"/>
    <s v="Morning"/>
    <s v="BA"/>
    <s v="BA2660"/>
    <s v="LHR"/>
    <s v="IST"/>
    <s v="Turkey"/>
    <s v="Europe"/>
    <s v="SHORT"/>
    <s v="A320"/>
    <n v="0"/>
    <n v="10"/>
    <n v="170"/>
    <n v="0"/>
    <n v="5"/>
    <n v="23"/>
    <n v="180"/>
    <s v="Group A"/>
  </r>
  <r>
    <d v="2025-07-06T00:00:00"/>
    <d v="1899-12-30T12:04:00"/>
    <s v="Lunchtime"/>
    <s v="BA"/>
    <s v="BA3910"/>
    <s v="LHR"/>
    <s v="DFW"/>
    <s v="USA"/>
    <s v="North America"/>
    <s v="LONG"/>
    <s v="B777"/>
    <n v="8"/>
    <n v="49"/>
    <n v="178"/>
    <n v="1"/>
    <n v="6"/>
    <n v="26"/>
    <m/>
    <m/>
  </r>
  <r>
    <d v="2025-04-03T00:00:00"/>
    <d v="1899-12-30T06:49:00"/>
    <s v="Morning"/>
    <s v="BA"/>
    <s v="BA1972"/>
    <s v="LHR"/>
    <s v="ORD"/>
    <s v="USA"/>
    <s v="North America"/>
    <s v="LONG"/>
    <s v="B787"/>
    <n v="0"/>
    <n v="31"/>
    <n v="173"/>
    <n v="0"/>
    <n v="17"/>
    <n v="55"/>
    <n v="204"/>
    <s v="Group B"/>
  </r>
  <r>
    <d v="2025-04-28T00:00:00"/>
    <d v="1899-12-30T09:57:00"/>
    <s v="Morning"/>
    <s v="BA"/>
    <s v="BA2975"/>
    <s v="LHR"/>
    <s v="VIE"/>
    <s v="Austria"/>
    <s v="Europe"/>
    <s v="SHORT"/>
    <s v="A320"/>
    <n v="0"/>
    <n v="3"/>
    <n v="177"/>
    <n v="0"/>
    <n v="13"/>
    <n v="45"/>
    <n v="180"/>
    <s v="Group A"/>
  </r>
  <r>
    <d v="2025-08-06T00:00:00"/>
    <d v="1899-12-30T16:59:00"/>
    <s v="Afternoon"/>
    <s v="BA"/>
    <s v="BA1765"/>
    <s v="LHR"/>
    <s v="DFW"/>
    <s v="USA"/>
    <s v="North America"/>
    <s v="LONG"/>
    <s v="B777"/>
    <n v="0"/>
    <n v="32"/>
    <n v="300"/>
    <n v="0"/>
    <n v="13"/>
    <n v="45"/>
    <m/>
    <m/>
  </r>
  <r>
    <d v="2025-09-30T00:00:00"/>
    <d v="1899-12-30T15:05:00"/>
    <s v="Afternoon"/>
    <s v="BA"/>
    <s v="BA2351"/>
    <s v="LHR"/>
    <s v="AMS"/>
    <s v="Netherlands"/>
    <s v="Europe"/>
    <s v="SHORT"/>
    <s v="A320"/>
    <n v="0"/>
    <n v="16"/>
    <n v="164"/>
    <n v="0"/>
    <n v="10"/>
    <n v="36"/>
    <m/>
    <m/>
  </r>
  <r>
    <d v="2025-07-10T00:00:00"/>
    <d v="1899-12-30T17:14:00"/>
    <s v="Afternoon"/>
    <s v="BA"/>
    <s v="BA8052"/>
    <s v="LHR"/>
    <s v="IST"/>
    <s v="Turkey"/>
    <s v="Europe"/>
    <s v="SHORT"/>
    <s v="A320"/>
    <n v="0"/>
    <n v="8"/>
    <n v="172"/>
    <n v="0"/>
    <n v="2"/>
    <n v="13"/>
    <m/>
    <m/>
  </r>
  <r>
    <d v="2025-08-06T00:00:00"/>
    <d v="1899-12-30T13:55:00"/>
    <s v="Lunchtime"/>
    <s v="BA"/>
    <s v="BA8025"/>
    <s v="LHR"/>
    <s v="VIE"/>
    <s v="Austria"/>
    <s v="Europe"/>
    <s v="SHORT"/>
    <s v="A320"/>
    <n v="0"/>
    <n v="4"/>
    <n v="176"/>
    <n v="4"/>
    <n v="8"/>
    <n v="30"/>
    <m/>
    <m/>
  </r>
  <r>
    <d v="2025-09-07T00:00:00"/>
    <d v="1899-12-30T20:09:00"/>
    <s v="Evening"/>
    <s v="BA"/>
    <s v="BA2971"/>
    <s v="LHR"/>
    <s v="ZRH"/>
    <s v="Switzerland"/>
    <s v="Europe"/>
    <s v="SHORT"/>
    <s v="A320"/>
    <n v="0"/>
    <n v="18"/>
    <n v="162"/>
    <n v="0"/>
    <n v="13"/>
    <n v="45"/>
    <m/>
    <m/>
  </r>
  <r>
    <d v="2025-06-03T00:00:00"/>
    <d v="1899-12-30T16:18:00"/>
    <s v="Afternoon"/>
    <s v="BA"/>
    <s v="BA1147"/>
    <s v="LHR"/>
    <s v="LAX"/>
    <s v="USA"/>
    <s v="North America"/>
    <s v="LONG"/>
    <s v="A380"/>
    <n v="14"/>
    <n v="97"/>
    <n v="358"/>
    <n v="1"/>
    <n v="1"/>
    <n v="11"/>
    <m/>
    <m/>
  </r>
  <r>
    <d v="2025-08-16T00:00:00"/>
    <d v="1899-12-30T22:58:00"/>
    <s v="Evening"/>
    <s v="BA"/>
    <s v="BA7530"/>
    <s v="LHR"/>
    <s v="MAD"/>
    <s v="Spain"/>
    <s v="Europe"/>
    <s v="SHORT"/>
    <s v="A320"/>
    <n v="0"/>
    <n v="4"/>
    <n v="176"/>
    <n v="0"/>
    <n v="11"/>
    <n v="40"/>
    <m/>
    <m/>
  </r>
  <r>
    <d v="2025-05-01T00:00:00"/>
    <d v="1899-12-30T17:38:00"/>
    <s v="Afternoon"/>
    <s v="BA"/>
    <s v="BA1577"/>
    <s v="LHR"/>
    <s v="JFK"/>
    <s v="USA"/>
    <s v="North America"/>
    <s v="LONG"/>
    <s v="B787"/>
    <n v="0"/>
    <n v="35"/>
    <n v="179"/>
    <n v="0"/>
    <n v="20"/>
    <n v="67"/>
    <m/>
    <m/>
  </r>
  <r>
    <d v="2025-07-17T00:00:00"/>
    <d v="1899-12-30T20:39:00"/>
    <s v="Evening"/>
    <s v="BA"/>
    <s v="BA9940"/>
    <s v="LHR"/>
    <s v="ZRH"/>
    <s v="Switzerland"/>
    <s v="Europe"/>
    <s v="SHORT"/>
    <s v="A320"/>
    <n v="0"/>
    <n v="3"/>
    <n v="177"/>
    <n v="0"/>
    <n v="14"/>
    <n v="47"/>
    <m/>
    <m/>
  </r>
  <r>
    <d v="2025-07-26T00:00:00"/>
    <d v="1899-12-30T14:59:00"/>
    <s v="Afternoon"/>
    <s v="BA"/>
    <s v="BA8046"/>
    <s v="LHR"/>
    <s v="CDG"/>
    <s v="France"/>
    <s v="Europe"/>
    <s v="SHORT"/>
    <s v="A320"/>
    <n v="0"/>
    <n v="6"/>
    <n v="174"/>
    <n v="1"/>
    <n v="16"/>
    <n v="52"/>
    <m/>
    <m/>
  </r>
  <r>
    <d v="2025-09-12T00:00:00"/>
    <d v="1899-12-30T16:40:00"/>
    <s v="Afternoon"/>
    <s v="BA"/>
    <s v="BA9472"/>
    <s v="LHR"/>
    <s v="VIE"/>
    <s v="Austria"/>
    <s v="Europe"/>
    <s v="SHORT"/>
    <s v="A320"/>
    <n v="0"/>
    <n v="19"/>
    <n v="161"/>
    <n v="0"/>
    <n v="9"/>
    <n v="34"/>
    <m/>
    <m/>
  </r>
  <r>
    <d v="2025-04-20T00:00:00"/>
    <d v="1899-12-30T15:52:00"/>
    <s v="Afternoon"/>
    <s v="BA"/>
    <s v="BA2662"/>
    <s v="LHR"/>
    <s v="HND"/>
    <s v="Japan"/>
    <s v="Asia"/>
    <s v="LONG"/>
    <s v="B777"/>
    <n v="8"/>
    <n v="49"/>
    <n v="178"/>
    <n v="0"/>
    <n v="13"/>
    <n v="45"/>
    <m/>
    <m/>
  </r>
  <r>
    <d v="2025-09-23T00:00:00"/>
    <d v="1899-12-30T12:35:00"/>
    <s v="Lunchtime"/>
    <s v="BA"/>
    <s v="BA9469"/>
    <s v="LHR"/>
    <s v="HND"/>
    <s v="Japan"/>
    <s v="Asia"/>
    <s v="LONG"/>
    <s v="A350"/>
    <n v="0"/>
    <n v="56"/>
    <n v="275"/>
    <n v="0"/>
    <n v="4"/>
    <n v="19"/>
    <m/>
    <m/>
  </r>
  <r>
    <d v="2025-05-07T00:00:00"/>
    <d v="1899-12-30T06:00:00"/>
    <s v="Morning"/>
    <s v="BA"/>
    <s v="BA4877"/>
    <s v="LHR"/>
    <s v="MAD"/>
    <s v="Spain"/>
    <s v="Europe"/>
    <s v="SHORT"/>
    <s v="A320"/>
    <n v="0"/>
    <n v="14"/>
    <n v="166"/>
    <n v="1"/>
    <n v="12"/>
    <n v="43"/>
    <n v="180"/>
    <s v="Group A"/>
  </r>
  <r>
    <d v="2025-10-18T00:00:00"/>
    <d v="1899-12-30T15:23:00"/>
    <s v="Afternoon"/>
    <s v="BA"/>
    <s v="BA7562"/>
    <s v="LHR"/>
    <s v="FRA"/>
    <s v="Germany"/>
    <s v="Europe"/>
    <s v="SHORT"/>
    <s v="A320"/>
    <n v="0"/>
    <n v="16"/>
    <n v="164"/>
    <n v="0"/>
    <n v="11"/>
    <n v="41"/>
    <m/>
    <m/>
  </r>
  <r>
    <d v="2025-07-22T00:00:00"/>
    <d v="1899-12-30T20:27:00"/>
    <s v="Evening"/>
    <s v="BA"/>
    <s v="BA7531"/>
    <s v="LHR"/>
    <s v="FRA"/>
    <s v="Germany"/>
    <s v="Europe"/>
    <s v="SHORT"/>
    <s v="A320"/>
    <n v="0"/>
    <n v="13"/>
    <n v="167"/>
    <n v="1"/>
    <n v="9"/>
    <n v="35"/>
    <m/>
    <m/>
  </r>
  <r>
    <d v="2025-05-21T00:00:00"/>
    <d v="1899-12-30T17:37:00"/>
    <s v="Afternoon"/>
    <s v="BA"/>
    <s v="BA5732"/>
    <s v="LHR"/>
    <s v="ZRH"/>
    <s v="Switzerland"/>
    <s v="Europe"/>
    <s v="SHORT"/>
    <s v="A320"/>
    <n v="0"/>
    <n v="12"/>
    <n v="168"/>
    <n v="0"/>
    <n v="15"/>
    <n v="51"/>
    <m/>
    <m/>
  </r>
  <r>
    <d v="2025-08-11T00:00:00"/>
    <d v="1899-12-30T09:32:00"/>
    <s v="Morning"/>
    <s v="BA"/>
    <s v="BA6246"/>
    <s v="LHR"/>
    <s v="VIE"/>
    <s v="Austria"/>
    <s v="Europe"/>
    <s v="SHORT"/>
    <s v="A320"/>
    <n v="0"/>
    <n v="11"/>
    <n v="169"/>
    <n v="1"/>
    <n v="5"/>
    <n v="22"/>
    <n v="180"/>
    <s v="Group A"/>
  </r>
  <r>
    <d v="2025-10-08T00:00:00"/>
    <d v="1899-12-30T21:31:00"/>
    <s v="Evening"/>
    <s v="BA"/>
    <s v="BA7790"/>
    <s v="LHR"/>
    <s v="MAD"/>
    <s v="Spain"/>
    <s v="Europe"/>
    <s v="SHORT"/>
    <s v="A320"/>
    <n v="0"/>
    <n v="4"/>
    <n v="176"/>
    <n v="0"/>
    <n v="7"/>
    <n v="27"/>
    <m/>
    <m/>
  </r>
  <r>
    <d v="2025-08-15T00:00:00"/>
    <d v="1899-12-30T18:47:00"/>
    <s v="Evening"/>
    <s v="BA"/>
    <s v="BA5995"/>
    <s v="LHR"/>
    <s v="ZRH"/>
    <s v="Switzerland"/>
    <s v="Europe"/>
    <s v="SHORT"/>
    <s v="A320"/>
    <n v="0"/>
    <n v="8"/>
    <n v="172"/>
    <n v="0"/>
    <n v="8"/>
    <n v="32"/>
    <m/>
    <m/>
  </r>
  <r>
    <d v="2025-04-06T00:00:00"/>
    <d v="1899-12-30T09:56:00"/>
    <s v="Morning"/>
    <s v="BA"/>
    <s v="BA9256"/>
    <s v="LHR"/>
    <s v="LAX"/>
    <s v="USA"/>
    <s v="North America"/>
    <s v="LONG"/>
    <s v="B777"/>
    <n v="0"/>
    <n v="32"/>
    <n v="304"/>
    <n v="0"/>
    <n v="2"/>
    <n v="14"/>
    <n v="336"/>
    <s v="Group B"/>
  </r>
  <r>
    <d v="2025-04-10T00:00:00"/>
    <d v="1899-12-30T16:37:00"/>
    <s v="Afternoon"/>
    <s v="BA"/>
    <s v="BA7257"/>
    <s v="LHR"/>
    <s v="JFK"/>
    <s v="USA"/>
    <s v="North America"/>
    <s v="LONG"/>
    <s v="A350"/>
    <n v="0"/>
    <n v="56"/>
    <n v="275"/>
    <n v="3"/>
    <n v="9"/>
    <n v="34"/>
    <m/>
    <m/>
  </r>
  <r>
    <d v="2025-05-04T00:00:00"/>
    <d v="1899-12-30T19:30:00"/>
    <s v="Evening"/>
    <s v="BA"/>
    <s v="BA7034"/>
    <s v="LHR"/>
    <s v="ZRH"/>
    <s v="Switzerland"/>
    <s v="Europe"/>
    <s v="SHORT"/>
    <s v="A320"/>
    <n v="0"/>
    <n v="3"/>
    <n v="177"/>
    <n v="0"/>
    <n v="0"/>
    <n v="3"/>
    <m/>
    <m/>
  </r>
  <r>
    <d v="2025-10-10T00:00:00"/>
    <d v="1899-12-30T07:23:00"/>
    <s v="Morning"/>
    <s v="BA"/>
    <s v="BA9242"/>
    <s v="LHR"/>
    <s v="LAX"/>
    <s v="USA"/>
    <s v="North America"/>
    <s v="LONG"/>
    <s v="B777"/>
    <n v="8"/>
    <n v="49"/>
    <n v="178"/>
    <n v="5"/>
    <n v="13"/>
    <n v="47"/>
    <n v="235"/>
    <s v="Group B"/>
  </r>
  <r>
    <d v="2025-04-07T00:00:00"/>
    <d v="1899-12-30T09:36:00"/>
    <s v="Morning"/>
    <s v="BA"/>
    <s v="BA7124"/>
    <s v="LHR"/>
    <s v="LAX"/>
    <s v="USA"/>
    <s v="North America"/>
    <s v="LONG"/>
    <s v="A350"/>
    <n v="0"/>
    <n v="56"/>
    <n v="275"/>
    <n v="0"/>
    <n v="8"/>
    <n v="31"/>
    <n v="331"/>
    <s v="Group B"/>
  </r>
  <r>
    <d v="2025-07-03T00:00:00"/>
    <d v="1899-12-30T19:17:00"/>
    <s v="Evening"/>
    <s v="BA"/>
    <s v="BA2200"/>
    <s v="LHR"/>
    <s v="HND"/>
    <s v="Japan"/>
    <s v="Asia"/>
    <s v="LONG"/>
    <s v="B777"/>
    <n v="8"/>
    <n v="49"/>
    <n v="178"/>
    <n v="0"/>
    <n v="5"/>
    <n v="22"/>
    <m/>
    <m/>
  </r>
  <r>
    <d v="2025-04-29T00:00:00"/>
    <d v="1899-12-30T21:15:00"/>
    <s v="Evening"/>
    <s v="BA"/>
    <s v="BA9416"/>
    <s v="LHR"/>
    <s v="LAX"/>
    <s v="USA"/>
    <s v="North America"/>
    <s v="LONG"/>
    <s v="B777"/>
    <n v="0"/>
    <n v="32"/>
    <n v="300"/>
    <n v="0"/>
    <n v="3"/>
    <n v="17"/>
    <m/>
    <m/>
  </r>
  <r>
    <d v="2025-08-18T00:00:00"/>
    <d v="1899-12-30T16:01:00"/>
    <s v="Afternoon"/>
    <s v="BA"/>
    <s v="BA1598"/>
    <s v="LHR"/>
    <s v="MAD"/>
    <s v="Spain"/>
    <s v="Europe"/>
    <s v="SHORT"/>
    <s v="A320"/>
    <n v="0"/>
    <n v="17"/>
    <n v="163"/>
    <n v="0"/>
    <n v="6"/>
    <n v="27"/>
    <m/>
    <m/>
  </r>
  <r>
    <d v="2025-08-13T00:00:00"/>
    <d v="1899-12-30T06:34:00"/>
    <s v="Morning"/>
    <s v="BA"/>
    <s v="BA5149"/>
    <s v="LHR"/>
    <s v="MAD"/>
    <s v="Spain"/>
    <s v="Europe"/>
    <s v="SHORT"/>
    <s v="A320"/>
    <n v="0"/>
    <n v="10"/>
    <n v="170"/>
    <n v="2"/>
    <n v="12"/>
    <n v="41"/>
    <n v="180"/>
    <s v="Group A"/>
  </r>
  <r>
    <d v="2025-07-11T00:00:00"/>
    <d v="1899-12-30T13:23:00"/>
    <s v="Lunchtime"/>
    <s v="BA"/>
    <s v="BA3320"/>
    <s v="LHR"/>
    <s v="VIE"/>
    <s v="Austria"/>
    <s v="Europe"/>
    <s v="SHORT"/>
    <s v="A320"/>
    <n v="0"/>
    <n v="0"/>
    <n v="180"/>
    <n v="1"/>
    <n v="11"/>
    <n v="39"/>
    <m/>
    <m/>
  </r>
  <r>
    <d v="2025-07-01T00:00:00"/>
    <d v="1899-12-30T11:17:00"/>
    <s v="Morning"/>
    <s v="BA"/>
    <s v="BA5420"/>
    <s v="LHR"/>
    <s v="AMS"/>
    <s v="Netherlands"/>
    <s v="Europe"/>
    <s v="SHORT"/>
    <s v="A320"/>
    <n v="0"/>
    <n v="10"/>
    <n v="170"/>
    <n v="1"/>
    <n v="4"/>
    <n v="19"/>
    <n v="180"/>
    <s v="Group A"/>
  </r>
  <r>
    <d v="2025-07-01T00:00:00"/>
    <d v="1899-12-30T18:14:00"/>
    <s v="Evening"/>
    <s v="BA"/>
    <s v="BA1777"/>
    <s v="LHR"/>
    <s v="BCN"/>
    <s v="Spain"/>
    <s v="Europe"/>
    <s v="SHORT"/>
    <s v="A320"/>
    <n v="0"/>
    <n v="17"/>
    <n v="163"/>
    <n v="0"/>
    <n v="3"/>
    <n v="17"/>
    <m/>
    <m/>
  </r>
  <r>
    <d v="2025-06-20T00:00:00"/>
    <d v="1899-12-30T21:07:00"/>
    <s v="Evening"/>
    <s v="BA"/>
    <s v="BA2624"/>
    <s v="LHR"/>
    <s v="IST"/>
    <s v="Turkey"/>
    <s v="Europe"/>
    <s v="SHORT"/>
    <s v="A320"/>
    <n v="0"/>
    <n v="5"/>
    <n v="175"/>
    <n v="0"/>
    <n v="11"/>
    <n v="41"/>
    <m/>
    <m/>
  </r>
  <r>
    <d v="2025-09-26T00:00:00"/>
    <d v="1899-12-30T20:49:00"/>
    <s v="Evening"/>
    <s v="BA"/>
    <s v="BA8894"/>
    <s v="LHR"/>
    <s v="FRA"/>
    <s v="Germany"/>
    <s v="Europe"/>
    <s v="SHORT"/>
    <s v="A320"/>
    <n v="0"/>
    <n v="4"/>
    <n v="176"/>
    <n v="5"/>
    <n v="4"/>
    <n v="19"/>
    <m/>
    <m/>
  </r>
  <r>
    <d v="2025-07-13T00:00:00"/>
    <d v="1899-12-30T16:23:00"/>
    <s v="Afternoon"/>
    <s v="BA"/>
    <s v="BA8993"/>
    <s v="LHR"/>
    <s v="MUC"/>
    <s v="Germany"/>
    <s v="Europe"/>
    <s v="SHORT"/>
    <s v="A320"/>
    <n v="0"/>
    <n v="1"/>
    <n v="179"/>
    <n v="0"/>
    <n v="8"/>
    <n v="31"/>
    <m/>
    <m/>
  </r>
  <r>
    <d v="2025-06-20T00:00:00"/>
    <d v="1899-12-30T22:36:00"/>
    <s v="Evening"/>
    <s v="BA"/>
    <s v="BA2727"/>
    <s v="LHR"/>
    <s v="ZRH"/>
    <s v="Switzerland"/>
    <s v="Europe"/>
    <s v="SHORT"/>
    <s v="A320"/>
    <n v="0"/>
    <n v="12"/>
    <n v="168"/>
    <n v="1"/>
    <n v="8"/>
    <n v="32"/>
    <m/>
    <m/>
  </r>
  <r>
    <d v="2025-09-22T00:00:00"/>
    <d v="1899-12-30T06:19:00"/>
    <s v="Morning"/>
    <s v="BA"/>
    <s v="BA7650"/>
    <s v="LHR"/>
    <s v="FRA"/>
    <s v="Germany"/>
    <s v="Europe"/>
    <s v="SHORT"/>
    <s v="A320"/>
    <n v="0"/>
    <n v="2"/>
    <n v="178"/>
    <n v="0"/>
    <n v="9"/>
    <n v="35"/>
    <n v="180"/>
    <s v="Group A"/>
  </r>
  <r>
    <d v="2025-06-29T00:00:00"/>
    <d v="1899-12-30T19:24:00"/>
    <s v="Evening"/>
    <s v="BA"/>
    <s v="BA5516"/>
    <s v="LHR"/>
    <s v="VIE"/>
    <s v="Austria"/>
    <s v="Europe"/>
    <s v="SHORT"/>
    <s v="A320"/>
    <n v="0"/>
    <n v="2"/>
    <n v="178"/>
    <n v="3"/>
    <n v="12"/>
    <n v="44"/>
    <m/>
    <m/>
  </r>
  <r>
    <d v="2025-07-30T00:00:00"/>
    <d v="1899-12-30T08:46:00"/>
    <s v="Morning"/>
    <s v="BA"/>
    <s v="BA8257"/>
    <s v="LHR"/>
    <s v="BCN"/>
    <s v="Spain"/>
    <s v="Europe"/>
    <s v="SHORT"/>
    <s v="A320"/>
    <n v="0"/>
    <n v="12"/>
    <n v="168"/>
    <n v="1"/>
    <n v="1"/>
    <n v="11"/>
    <n v="180"/>
    <s v="Group A"/>
  </r>
  <r>
    <d v="2025-10-28T00:00:00"/>
    <d v="1899-12-30T09:10:00"/>
    <s v="Morning"/>
    <s v="BA"/>
    <s v="BA5770"/>
    <s v="LHR"/>
    <s v="FRA"/>
    <s v="Germany"/>
    <s v="Europe"/>
    <s v="SHORT"/>
    <s v="A320"/>
    <n v="0"/>
    <n v="10"/>
    <n v="170"/>
    <n v="6"/>
    <n v="0"/>
    <n v="0"/>
    <n v="180"/>
    <s v="Group A"/>
  </r>
  <r>
    <d v="2025-08-26T00:00:00"/>
    <d v="1899-12-30T16:49:00"/>
    <s v="Afternoon"/>
    <s v="BA"/>
    <s v="BA5515"/>
    <s v="LHR"/>
    <s v="MAD"/>
    <s v="Spain"/>
    <s v="Europe"/>
    <s v="SHORT"/>
    <s v="A320"/>
    <n v="0"/>
    <n v="10"/>
    <n v="170"/>
    <n v="0"/>
    <n v="5"/>
    <n v="21"/>
    <m/>
    <m/>
  </r>
  <r>
    <d v="2025-10-26T00:00:00"/>
    <d v="1899-12-30T17:39:00"/>
    <s v="Afternoon"/>
    <s v="BA"/>
    <s v="BA9591"/>
    <s v="LHR"/>
    <s v="CDG"/>
    <s v="France"/>
    <s v="Europe"/>
    <s v="SHORT"/>
    <s v="A320"/>
    <n v="0"/>
    <n v="3"/>
    <n v="177"/>
    <n v="0"/>
    <n v="18"/>
    <n v="58"/>
    <m/>
    <m/>
  </r>
  <r>
    <d v="2025-07-19T00:00:00"/>
    <d v="1899-12-30T18:26:00"/>
    <s v="Evening"/>
    <s v="BA"/>
    <s v="BA2621"/>
    <s v="LHR"/>
    <s v="IST"/>
    <s v="Turkey"/>
    <s v="Europe"/>
    <s v="SHORT"/>
    <s v="A320"/>
    <n v="0"/>
    <n v="13"/>
    <n v="167"/>
    <n v="0"/>
    <n v="19"/>
    <n v="62"/>
    <m/>
    <m/>
  </r>
  <r>
    <d v="2025-04-22T00:00:00"/>
    <d v="1899-12-30T07:18:00"/>
    <s v="Morning"/>
    <s v="BA"/>
    <s v="BA9035"/>
    <s v="LHR"/>
    <s v="VIE"/>
    <s v="Austria"/>
    <s v="Europe"/>
    <s v="SHORT"/>
    <s v="A320"/>
    <n v="0"/>
    <n v="16"/>
    <n v="164"/>
    <n v="1"/>
    <n v="18"/>
    <n v="59"/>
    <n v="180"/>
    <s v="Group A"/>
  </r>
  <r>
    <d v="2025-04-04T00:00:00"/>
    <d v="1899-12-30T09:12:00"/>
    <s v="Morning"/>
    <s v="BA"/>
    <s v="BA8498"/>
    <s v="LHR"/>
    <s v="BCN"/>
    <s v="Spain"/>
    <s v="Europe"/>
    <s v="SHORT"/>
    <s v="A320"/>
    <n v="0"/>
    <n v="10"/>
    <n v="170"/>
    <n v="1"/>
    <n v="7"/>
    <n v="27"/>
    <n v="180"/>
    <s v="Group A"/>
  </r>
  <r>
    <d v="2025-05-02T00:00:00"/>
    <d v="1899-12-30T06:13:00"/>
    <s v="Morning"/>
    <s v="BA"/>
    <s v="BA1407"/>
    <s v="LHR"/>
    <s v="AMS"/>
    <s v="Netherlands"/>
    <s v="Europe"/>
    <s v="SHORT"/>
    <s v="A320"/>
    <n v="0"/>
    <n v="8"/>
    <n v="172"/>
    <n v="0"/>
    <n v="0"/>
    <n v="2"/>
    <n v="180"/>
    <s v="Group A"/>
  </r>
  <r>
    <d v="2025-09-16T00:00:00"/>
    <d v="1899-12-30T15:08:00"/>
    <s v="Afternoon"/>
    <s v="BA"/>
    <s v="BA7322"/>
    <s v="LHR"/>
    <s v="HND"/>
    <s v="Japan"/>
    <s v="Asia"/>
    <s v="LONG"/>
    <s v="A380"/>
    <n v="14"/>
    <n v="97"/>
    <n v="358"/>
    <n v="0"/>
    <n v="0"/>
    <n v="0"/>
    <m/>
    <m/>
  </r>
  <r>
    <d v="2025-09-19T00:00:00"/>
    <d v="1899-12-30T11:10:00"/>
    <s v="Morning"/>
    <s v="BA"/>
    <s v="BA6564"/>
    <s v="LHR"/>
    <s v="JFK"/>
    <s v="USA"/>
    <s v="North America"/>
    <s v="LONG"/>
    <s v="A350"/>
    <n v="0"/>
    <n v="56"/>
    <n v="275"/>
    <n v="0"/>
    <n v="4"/>
    <n v="21"/>
    <n v="331"/>
    <s v="Group B"/>
  </r>
  <r>
    <d v="2025-05-10T00:00:00"/>
    <d v="1899-12-30T08:56:00"/>
    <s v="Morning"/>
    <s v="BA"/>
    <s v="BA7121"/>
    <s v="LHR"/>
    <s v="LAX"/>
    <s v="USA"/>
    <s v="North America"/>
    <s v="LONG"/>
    <s v="B787"/>
    <n v="8"/>
    <n v="48"/>
    <n v="200"/>
    <n v="2"/>
    <n v="7"/>
    <n v="27"/>
    <n v="256"/>
    <s v="Group B"/>
  </r>
  <r>
    <d v="2025-04-25T00:00:00"/>
    <d v="1899-12-30T10:41:00"/>
    <s v="Morning"/>
    <s v="BA"/>
    <s v="BA4531"/>
    <s v="LHR"/>
    <s v="CDG"/>
    <s v="France"/>
    <s v="Europe"/>
    <s v="SHORT"/>
    <s v="A320"/>
    <n v="0"/>
    <n v="18"/>
    <n v="162"/>
    <n v="0"/>
    <n v="15"/>
    <n v="51"/>
    <n v="180"/>
    <s v="Group A"/>
  </r>
  <r>
    <d v="2025-05-13T00:00:00"/>
    <d v="1899-12-30T17:22:00"/>
    <s v="Afternoon"/>
    <s v="BA"/>
    <s v="BA6252"/>
    <s v="LHR"/>
    <s v="DXB"/>
    <s v="UAE"/>
    <s v="Middle East"/>
    <s v="LONG"/>
    <s v="B787"/>
    <n v="0"/>
    <n v="35"/>
    <n v="179"/>
    <n v="1"/>
    <n v="13"/>
    <n v="44"/>
    <m/>
    <m/>
  </r>
  <r>
    <d v="2025-07-24T00:00:00"/>
    <d v="1899-12-30T18:09:00"/>
    <s v="Evening"/>
    <s v="BA"/>
    <s v="BA9141"/>
    <s v="LHR"/>
    <s v="DXB"/>
    <s v="UAE"/>
    <s v="Middle East"/>
    <s v="LONG"/>
    <s v="B787"/>
    <n v="8"/>
    <n v="42"/>
    <n v="166"/>
    <n v="0"/>
    <n v="9"/>
    <n v="34"/>
    <m/>
    <m/>
  </r>
  <r>
    <d v="2025-10-05T00:00:00"/>
    <d v="1899-12-30T09:46:00"/>
    <s v="Morning"/>
    <s v="BA"/>
    <s v="BA8679"/>
    <s v="LHR"/>
    <s v="JFK"/>
    <s v="USA"/>
    <s v="North America"/>
    <s v="LONG"/>
    <s v="B787"/>
    <n v="0"/>
    <n v="35"/>
    <n v="179"/>
    <n v="0"/>
    <n v="3"/>
    <n v="16"/>
    <n v="214"/>
    <s v="Group B"/>
  </r>
  <r>
    <d v="2025-07-06T00:00:00"/>
    <d v="1899-12-30T21:46:00"/>
    <s v="Evening"/>
    <s v="BA"/>
    <s v="BA5065"/>
    <s v="LHR"/>
    <s v="JFK"/>
    <s v="USA"/>
    <s v="North America"/>
    <s v="LONG"/>
    <s v="B787"/>
    <n v="8"/>
    <n v="42"/>
    <n v="166"/>
    <n v="2"/>
    <n v="3"/>
    <n v="15"/>
    <m/>
    <m/>
  </r>
  <r>
    <d v="2025-08-16T00:00:00"/>
    <d v="1899-12-30T06:25:00"/>
    <s v="Morning"/>
    <s v="BA"/>
    <s v="BA1523"/>
    <s v="LHR"/>
    <s v="FRA"/>
    <s v="Germany"/>
    <s v="Europe"/>
    <s v="SHORT"/>
    <s v="A320"/>
    <n v="0"/>
    <n v="14"/>
    <n v="166"/>
    <n v="0"/>
    <n v="9"/>
    <n v="34"/>
    <n v="180"/>
    <s v="Group A"/>
  </r>
  <r>
    <d v="2025-08-26T00:00:00"/>
    <d v="1899-12-30T18:48:00"/>
    <s v="Evening"/>
    <s v="BA"/>
    <s v="BA9120"/>
    <s v="LHR"/>
    <s v="FRA"/>
    <s v="Germany"/>
    <s v="Europe"/>
    <s v="SHORT"/>
    <s v="A320"/>
    <n v="0"/>
    <n v="18"/>
    <n v="162"/>
    <n v="0"/>
    <n v="12"/>
    <n v="41"/>
    <m/>
    <m/>
  </r>
  <r>
    <d v="2025-10-21T00:00:00"/>
    <d v="1899-12-30T21:06:00"/>
    <s v="Evening"/>
    <s v="BA"/>
    <s v="BA6498"/>
    <s v="LHR"/>
    <s v="ORD"/>
    <s v="USA"/>
    <s v="North America"/>
    <s v="LONG"/>
    <s v="B777"/>
    <n v="0"/>
    <n v="32"/>
    <n v="300"/>
    <n v="0"/>
    <n v="10"/>
    <n v="36"/>
    <m/>
    <m/>
  </r>
  <r>
    <d v="2025-05-11T00:00:00"/>
    <d v="1899-12-30T21:19:00"/>
    <s v="Evening"/>
    <s v="BA"/>
    <s v="BA9724"/>
    <s v="LHR"/>
    <s v="DFW"/>
    <s v="USA"/>
    <s v="North America"/>
    <s v="LONG"/>
    <s v="B777"/>
    <n v="8"/>
    <n v="49"/>
    <n v="178"/>
    <n v="0"/>
    <n v="2"/>
    <n v="14"/>
    <m/>
    <m/>
  </r>
  <r>
    <d v="2025-07-04T00:00:00"/>
    <d v="1899-12-30T22:23:00"/>
    <s v="Evening"/>
    <s v="BA"/>
    <s v="BA3502"/>
    <s v="LHR"/>
    <s v="IST"/>
    <s v="Turkey"/>
    <s v="Europe"/>
    <s v="SHORT"/>
    <s v="A320"/>
    <n v="0"/>
    <n v="13"/>
    <n v="167"/>
    <n v="1"/>
    <n v="11"/>
    <n v="40"/>
    <m/>
    <m/>
  </r>
  <r>
    <d v="2025-07-29T00:00:00"/>
    <d v="1899-12-30T18:03:00"/>
    <s v="Evening"/>
    <s v="BA"/>
    <s v="BA5167"/>
    <s v="LHR"/>
    <s v="MAD"/>
    <s v="Spain"/>
    <s v="Europe"/>
    <s v="SHORT"/>
    <s v="A320"/>
    <n v="0"/>
    <n v="6"/>
    <n v="174"/>
    <n v="0"/>
    <n v="10"/>
    <n v="37"/>
    <m/>
    <m/>
  </r>
  <r>
    <d v="2025-04-15T00:00:00"/>
    <d v="1899-12-30T11:07:00"/>
    <s v="Morning"/>
    <s v="BA"/>
    <s v="BA6194"/>
    <s v="LHR"/>
    <s v="ZRH"/>
    <s v="Switzerland"/>
    <s v="Europe"/>
    <s v="SHORT"/>
    <s v="A320"/>
    <n v="0"/>
    <n v="6"/>
    <n v="174"/>
    <n v="1"/>
    <n v="2"/>
    <n v="14"/>
    <n v="180"/>
    <s v="Group A"/>
  </r>
  <r>
    <d v="2025-05-10T00:00:00"/>
    <d v="1899-12-30T12:27:00"/>
    <s v="Lunchtime"/>
    <s v="BA"/>
    <s v="BA6173"/>
    <s v="LHR"/>
    <s v="IST"/>
    <s v="Turkey"/>
    <s v="Europe"/>
    <s v="SHORT"/>
    <s v="A320"/>
    <n v="0"/>
    <n v="0"/>
    <n v="180"/>
    <n v="0"/>
    <n v="3"/>
    <n v="18"/>
    <m/>
    <m/>
  </r>
  <r>
    <d v="2025-09-01T00:00:00"/>
    <d v="1899-12-30T13:57:00"/>
    <s v="Lunchtime"/>
    <s v="BA"/>
    <s v="BA2353"/>
    <s v="LHR"/>
    <s v="BCN"/>
    <s v="Spain"/>
    <s v="Europe"/>
    <s v="SHORT"/>
    <s v="A320"/>
    <n v="0"/>
    <n v="11"/>
    <n v="169"/>
    <n v="1"/>
    <n v="12"/>
    <n v="41"/>
    <m/>
    <m/>
  </r>
  <r>
    <d v="2025-07-10T00:00:00"/>
    <d v="1899-12-30T11:52:00"/>
    <s v="Morning"/>
    <s v="BA"/>
    <s v="BA9956"/>
    <s v="LHR"/>
    <s v="MAD"/>
    <s v="Spain"/>
    <s v="Europe"/>
    <s v="SHORT"/>
    <s v="A320"/>
    <n v="0"/>
    <n v="20"/>
    <n v="160"/>
    <n v="1"/>
    <n v="6"/>
    <n v="27"/>
    <n v="180"/>
    <s v="Group A"/>
  </r>
  <r>
    <d v="2025-06-27T00:00:00"/>
    <d v="1899-12-30T06:03:00"/>
    <s v="Morning"/>
    <s v="BA"/>
    <s v="BA4964"/>
    <s v="LHR"/>
    <s v="DXB"/>
    <s v="UAE"/>
    <s v="Middle East"/>
    <s v="LONG"/>
    <s v="B777"/>
    <n v="0"/>
    <n v="32"/>
    <n v="300"/>
    <n v="4"/>
    <n v="16"/>
    <n v="55"/>
    <n v="332"/>
    <s v="Group C"/>
  </r>
  <r>
    <d v="2025-10-03T00:00:00"/>
    <d v="1899-12-30T08:17:00"/>
    <s v="Morning"/>
    <s v="BA"/>
    <s v="BA7803"/>
    <s v="LHR"/>
    <s v="IST"/>
    <s v="Turkey"/>
    <s v="Europe"/>
    <s v="SHORT"/>
    <s v="A320"/>
    <n v="0"/>
    <n v="19"/>
    <n v="161"/>
    <n v="2"/>
    <n v="11"/>
    <n v="38"/>
    <n v="180"/>
    <s v="Group A"/>
  </r>
  <r>
    <d v="2025-05-25T00:00:00"/>
    <d v="1899-12-30T17:40:00"/>
    <s v="Afternoon"/>
    <s v="BA"/>
    <s v="BA4986"/>
    <s v="LHR"/>
    <s v="AMS"/>
    <s v="Netherlands"/>
    <s v="Europe"/>
    <s v="SHORT"/>
    <s v="A320"/>
    <n v="0"/>
    <n v="9"/>
    <n v="171"/>
    <n v="0"/>
    <n v="5"/>
    <n v="23"/>
    <m/>
    <m/>
  </r>
  <r>
    <d v="2025-07-14T00:00:00"/>
    <d v="1899-12-30T15:43:00"/>
    <s v="Afternoon"/>
    <s v="BA"/>
    <s v="BA1793"/>
    <s v="LHR"/>
    <s v="HND"/>
    <s v="Japan"/>
    <s v="Asia"/>
    <s v="LONG"/>
    <s v="B777"/>
    <n v="0"/>
    <n v="32"/>
    <n v="300"/>
    <n v="0"/>
    <n v="8"/>
    <n v="30"/>
    <m/>
    <m/>
  </r>
  <r>
    <d v="2025-08-30T00:00:00"/>
    <d v="1899-12-30T21:25:00"/>
    <s v="Evening"/>
    <s v="BA"/>
    <s v="BA4915"/>
    <s v="LHR"/>
    <s v="ZRH"/>
    <s v="Switzerland"/>
    <s v="Europe"/>
    <s v="SHORT"/>
    <s v="A320"/>
    <n v="0"/>
    <n v="0"/>
    <n v="180"/>
    <n v="1"/>
    <n v="8"/>
    <n v="31"/>
    <m/>
    <m/>
  </r>
  <r>
    <d v="2025-07-03T00:00:00"/>
    <d v="1899-12-30T17:20:00"/>
    <s v="Afternoon"/>
    <s v="BA"/>
    <s v="BA6948"/>
    <s v="LHR"/>
    <s v="CDG"/>
    <s v="France"/>
    <s v="Europe"/>
    <s v="SHORT"/>
    <s v="A320"/>
    <n v="0"/>
    <n v="16"/>
    <n v="164"/>
    <n v="0"/>
    <n v="4"/>
    <n v="19"/>
    <m/>
    <m/>
  </r>
  <r>
    <d v="2025-10-11T00:00:00"/>
    <d v="1899-12-30T15:25:00"/>
    <s v="Afternoon"/>
    <s v="BA"/>
    <s v="BA1374"/>
    <s v="LHR"/>
    <s v="LAX"/>
    <s v="USA"/>
    <s v="North America"/>
    <s v="LONG"/>
    <s v="B777"/>
    <n v="0"/>
    <n v="32"/>
    <n v="304"/>
    <n v="0"/>
    <n v="3"/>
    <n v="16"/>
    <m/>
    <m/>
  </r>
  <r>
    <d v="2025-10-13T00:00:00"/>
    <d v="1899-12-30T12:33:00"/>
    <s v="Lunchtime"/>
    <s v="BA"/>
    <s v="BA3640"/>
    <s v="LHR"/>
    <s v="HND"/>
    <s v="Japan"/>
    <s v="Asia"/>
    <s v="LONG"/>
    <s v="B777"/>
    <n v="0"/>
    <n v="32"/>
    <n v="300"/>
    <n v="0"/>
    <n v="12"/>
    <n v="41"/>
    <m/>
    <m/>
  </r>
  <r>
    <d v="2025-09-19T00:00:00"/>
    <d v="1899-12-30T18:13:00"/>
    <s v="Evening"/>
    <s v="BA"/>
    <s v="BA9117"/>
    <s v="LHR"/>
    <s v="DXB"/>
    <s v="UAE"/>
    <s v="Middle East"/>
    <s v="LONG"/>
    <s v="A350"/>
    <n v="0"/>
    <n v="56"/>
    <n v="275"/>
    <n v="0"/>
    <n v="12"/>
    <n v="43"/>
    <m/>
    <m/>
  </r>
  <r>
    <d v="2025-08-17T00:00:00"/>
    <d v="1899-12-30T12:59:00"/>
    <s v="Lunchtime"/>
    <s v="BA"/>
    <s v="BA1003"/>
    <s v="LHR"/>
    <s v="MAD"/>
    <s v="Spain"/>
    <s v="Europe"/>
    <s v="SHORT"/>
    <s v="A320"/>
    <n v="0"/>
    <n v="2"/>
    <n v="178"/>
    <n v="0"/>
    <n v="11"/>
    <n v="40"/>
    <m/>
    <m/>
  </r>
  <r>
    <d v="2025-08-11T00:00:00"/>
    <d v="1899-12-30T22:29:00"/>
    <s v="Evening"/>
    <s v="BA"/>
    <s v="BA6579"/>
    <s v="LHR"/>
    <s v="IST"/>
    <s v="Turkey"/>
    <s v="Europe"/>
    <s v="SHORT"/>
    <s v="A320"/>
    <n v="0"/>
    <n v="11"/>
    <n v="169"/>
    <n v="0"/>
    <n v="16"/>
    <n v="54"/>
    <m/>
    <m/>
  </r>
  <r>
    <d v="2025-07-30T00:00:00"/>
    <d v="1899-12-30T18:09:00"/>
    <s v="Evening"/>
    <s v="BA"/>
    <s v="BA1940"/>
    <s v="LHR"/>
    <s v="HND"/>
    <s v="Japan"/>
    <s v="Asia"/>
    <s v="LONG"/>
    <s v="B777"/>
    <n v="0"/>
    <n v="32"/>
    <n v="300"/>
    <n v="0"/>
    <n v="5"/>
    <n v="22"/>
    <m/>
    <m/>
  </r>
  <r>
    <d v="2025-09-07T00:00:00"/>
    <d v="1899-12-30T11:32:00"/>
    <s v="Morning"/>
    <s v="BA"/>
    <s v="BA3909"/>
    <s v="LHR"/>
    <s v="VIE"/>
    <s v="Austria"/>
    <s v="Europe"/>
    <s v="SHORT"/>
    <s v="A320"/>
    <n v="0"/>
    <n v="9"/>
    <n v="171"/>
    <n v="1"/>
    <n v="17"/>
    <n v="56"/>
    <n v="180"/>
    <s v="Group A"/>
  </r>
  <r>
    <d v="2025-07-08T00:00:00"/>
    <d v="1899-12-30T18:35:00"/>
    <s v="Evening"/>
    <s v="BA"/>
    <s v="BA1246"/>
    <s v="LHR"/>
    <s v="LAX"/>
    <s v="USA"/>
    <s v="North America"/>
    <s v="LONG"/>
    <s v="B777"/>
    <n v="0"/>
    <n v="32"/>
    <n v="300"/>
    <n v="0"/>
    <n v="3"/>
    <n v="16"/>
    <m/>
    <m/>
  </r>
  <r>
    <d v="2025-09-01T00:00:00"/>
    <d v="1899-12-30T11:10:00"/>
    <s v="Morning"/>
    <s v="BA"/>
    <s v="BA9525"/>
    <s v="LHR"/>
    <s v="DXB"/>
    <s v="UAE"/>
    <s v="Middle East"/>
    <s v="LONG"/>
    <s v="B777"/>
    <n v="0"/>
    <n v="32"/>
    <n v="300"/>
    <n v="3"/>
    <n v="2"/>
    <n v="15"/>
    <n v="332"/>
    <s v="Group C"/>
  </r>
  <r>
    <d v="2025-09-04T00:00:00"/>
    <d v="1899-12-30T21:44:00"/>
    <s v="Evening"/>
    <s v="BA"/>
    <s v="BA1385"/>
    <s v="LHR"/>
    <s v="JFK"/>
    <s v="USA"/>
    <s v="North America"/>
    <s v="LONG"/>
    <s v="A350"/>
    <n v="0"/>
    <n v="56"/>
    <n v="275"/>
    <n v="0"/>
    <n v="0"/>
    <n v="3"/>
    <m/>
    <m/>
  </r>
  <r>
    <d v="2025-10-08T00:00:00"/>
    <d v="1899-12-30T13:16:00"/>
    <s v="Lunchtime"/>
    <s v="BA"/>
    <s v="BA7380"/>
    <s v="LHR"/>
    <s v="DXB"/>
    <s v="UAE"/>
    <s v="Middle East"/>
    <s v="LONG"/>
    <s v="B777"/>
    <n v="0"/>
    <n v="48"/>
    <n v="224"/>
    <n v="1"/>
    <n v="5"/>
    <n v="23"/>
    <m/>
    <m/>
  </r>
  <r>
    <d v="2025-06-29T00:00:00"/>
    <d v="1899-12-30T06:42:00"/>
    <s v="Morning"/>
    <s v="BA"/>
    <s v="BA6719"/>
    <s v="LHR"/>
    <s v="IST"/>
    <s v="Turkey"/>
    <s v="Europe"/>
    <s v="SHORT"/>
    <s v="A320"/>
    <n v="0"/>
    <n v="8"/>
    <n v="172"/>
    <n v="0"/>
    <n v="5"/>
    <n v="22"/>
    <n v="180"/>
    <s v="Group A"/>
  </r>
  <r>
    <d v="2025-10-22T00:00:00"/>
    <d v="1899-12-30T18:49:00"/>
    <s v="Evening"/>
    <s v="BA"/>
    <s v="BA7896"/>
    <s v="LHR"/>
    <s v="DFW"/>
    <s v="USA"/>
    <s v="North America"/>
    <s v="LONG"/>
    <s v="B777"/>
    <n v="0"/>
    <n v="32"/>
    <n v="304"/>
    <n v="0"/>
    <n v="11"/>
    <n v="39"/>
    <m/>
    <m/>
  </r>
  <r>
    <d v="2025-06-02T00:00:00"/>
    <d v="1899-12-30T17:05:00"/>
    <s v="Afternoon"/>
    <s v="BA"/>
    <s v="BA2873"/>
    <s v="LHR"/>
    <s v="FRA"/>
    <s v="Germany"/>
    <s v="Europe"/>
    <s v="SHORT"/>
    <s v="A320"/>
    <n v="0"/>
    <n v="3"/>
    <n v="177"/>
    <n v="0"/>
    <n v="9"/>
    <n v="34"/>
    <m/>
    <m/>
  </r>
  <r>
    <d v="2025-09-14T00:00:00"/>
    <d v="1899-12-30T06:15:00"/>
    <s v="Morning"/>
    <s v="BA"/>
    <s v="BA8425"/>
    <s v="LHR"/>
    <s v="HND"/>
    <s v="Japan"/>
    <s v="Asia"/>
    <s v="LONG"/>
    <s v="B787"/>
    <n v="0"/>
    <n v="31"/>
    <n v="173"/>
    <n v="0"/>
    <n v="1"/>
    <n v="12"/>
    <n v="204"/>
    <s v="Group C"/>
  </r>
  <r>
    <d v="2025-04-30T00:00:00"/>
    <d v="1899-12-30T06:44:00"/>
    <s v="Morning"/>
    <s v="BA"/>
    <s v="BA6705"/>
    <s v="LHR"/>
    <s v="VIE"/>
    <s v="Austria"/>
    <s v="Europe"/>
    <s v="SHORT"/>
    <s v="A320"/>
    <n v="0"/>
    <n v="2"/>
    <n v="178"/>
    <n v="1"/>
    <n v="6"/>
    <n v="24"/>
    <n v="180"/>
    <s v="Group A"/>
  </r>
  <r>
    <d v="2025-09-25T00:00:00"/>
    <d v="1899-12-30T12:21:00"/>
    <s v="Lunchtime"/>
    <s v="BA"/>
    <s v="BA2928"/>
    <s v="LHR"/>
    <s v="IST"/>
    <s v="Turkey"/>
    <s v="Europe"/>
    <s v="SHORT"/>
    <s v="A320"/>
    <n v="0"/>
    <n v="0"/>
    <n v="180"/>
    <n v="1"/>
    <n v="6"/>
    <n v="25"/>
    <m/>
    <m/>
  </r>
  <r>
    <d v="2025-06-11T00:00:00"/>
    <d v="1899-12-30T08:49:00"/>
    <s v="Morning"/>
    <s v="BA"/>
    <s v="BA6196"/>
    <s v="LHR"/>
    <s v="AMS"/>
    <s v="Netherlands"/>
    <s v="Europe"/>
    <s v="SHORT"/>
    <s v="A320"/>
    <n v="0"/>
    <n v="17"/>
    <n v="163"/>
    <n v="0"/>
    <n v="0"/>
    <n v="3"/>
    <n v="180"/>
    <s v="Group A"/>
  </r>
  <r>
    <d v="2025-06-10T00:00:00"/>
    <d v="1899-12-30T10:49:00"/>
    <s v="Morning"/>
    <s v="BA"/>
    <s v="BA9395"/>
    <s v="LHR"/>
    <s v="MAD"/>
    <s v="Spain"/>
    <s v="Europe"/>
    <s v="SHORT"/>
    <s v="A320"/>
    <n v="0"/>
    <n v="9"/>
    <n v="171"/>
    <n v="0"/>
    <n v="2"/>
    <n v="15"/>
    <n v="180"/>
    <s v="Group A"/>
  </r>
  <r>
    <d v="2025-10-03T00:00:00"/>
    <d v="1899-12-30T20:26:00"/>
    <s v="Evening"/>
    <s v="BA"/>
    <s v="BA9029"/>
    <s v="LHR"/>
    <s v="VIE"/>
    <s v="Austria"/>
    <s v="Europe"/>
    <s v="SHORT"/>
    <s v="A320"/>
    <n v="0"/>
    <n v="3"/>
    <n v="177"/>
    <n v="0"/>
    <n v="4"/>
    <n v="18"/>
    <m/>
    <m/>
  </r>
  <r>
    <d v="2025-04-26T00:00:00"/>
    <d v="1899-12-30T08:50:00"/>
    <s v="Morning"/>
    <s v="BA"/>
    <s v="BA8695"/>
    <s v="LHR"/>
    <s v="ORD"/>
    <s v="USA"/>
    <s v="North America"/>
    <s v="LONG"/>
    <s v="A350"/>
    <n v="0"/>
    <n v="56"/>
    <n v="275"/>
    <n v="0"/>
    <n v="16"/>
    <n v="53"/>
    <n v="331"/>
    <s v="Group B"/>
  </r>
  <r>
    <d v="2025-06-16T00:00:00"/>
    <d v="1899-12-30T20:55:00"/>
    <s v="Evening"/>
    <s v="BA"/>
    <s v="BA1311"/>
    <s v="LHR"/>
    <s v="MAD"/>
    <s v="Spain"/>
    <s v="Europe"/>
    <s v="SHORT"/>
    <s v="A320"/>
    <n v="0"/>
    <n v="9"/>
    <n v="171"/>
    <n v="0"/>
    <n v="9"/>
    <n v="33"/>
    <m/>
    <m/>
  </r>
  <r>
    <d v="2025-04-30T00:00:00"/>
    <d v="1899-12-30T10:01:00"/>
    <s v="Morning"/>
    <s v="BA"/>
    <s v="BA6814"/>
    <s v="LHR"/>
    <s v="CDG"/>
    <s v="France"/>
    <s v="Europe"/>
    <s v="SHORT"/>
    <s v="A320"/>
    <n v="0"/>
    <n v="12"/>
    <n v="168"/>
    <n v="4"/>
    <n v="11"/>
    <n v="41"/>
    <n v="180"/>
    <s v="Group A"/>
  </r>
  <r>
    <d v="2025-06-25T00:00:00"/>
    <d v="1899-12-30T10:57:00"/>
    <s v="Morning"/>
    <s v="BA"/>
    <s v="BA2627"/>
    <s v="LHR"/>
    <s v="HND"/>
    <s v="Japan"/>
    <s v="Asia"/>
    <s v="LONG"/>
    <s v="A350"/>
    <n v="0"/>
    <n v="56"/>
    <n v="275"/>
    <n v="0"/>
    <n v="0"/>
    <n v="7"/>
    <n v="331"/>
    <s v="Group C"/>
  </r>
  <r>
    <d v="2025-07-07T00:00:00"/>
    <d v="1899-12-30T17:00:00"/>
    <s v="Afternoon"/>
    <s v="BA"/>
    <s v="BA1631"/>
    <s v="LHR"/>
    <s v="DFW"/>
    <s v="USA"/>
    <s v="North America"/>
    <s v="LONG"/>
    <s v="A350"/>
    <n v="0"/>
    <n v="56"/>
    <n v="275"/>
    <n v="1"/>
    <n v="14"/>
    <n v="49"/>
    <m/>
    <m/>
  </r>
  <r>
    <d v="2025-06-07T00:00:00"/>
    <d v="1899-12-30T22:04:00"/>
    <s v="Evening"/>
    <s v="BA"/>
    <s v="BA7039"/>
    <s v="LHR"/>
    <s v="VIE"/>
    <s v="Austria"/>
    <s v="Europe"/>
    <s v="SHORT"/>
    <s v="A320"/>
    <n v="0"/>
    <n v="7"/>
    <n v="173"/>
    <n v="1"/>
    <n v="15"/>
    <n v="51"/>
    <m/>
    <m/>
  </r>
  <r>
    <d v="2025-04-22T00:00:00"/>
    <d v="1899-12-30T15:15:00"/>
    <s v="Afternoon"/>
    <s v="BA"/>
    <s v="BA9712"/>
    <s v="LHR"/>
    <s v="ORD"/>
    <s v="USA"/>
    <s v="North America"/>
    <s v="LONG"/>
    <s v="B777"/>
    <n v="8"/>
    <n v="49"/>
    <n v="178"/>
    <n v="1"/>
    <n v="0"/>
    <n v="0"/>
    <m/>
    <m/>
  </r>
  <r>
    <d v="2025-08-16T00:00:00"/>
    <d v="1899-12-30T06:11:00"/>
    <s v="Morning"/>
    <s v="BA"/>
    <s v="BA7513"/>
    <s v="LHR"/>
    <s v="HND"/>
    <s v="Japan"/>
    <s v="Asia"/>
    <s v="LONG"/>
    <s v="B777"/>
    <n v="0"/>
    <n v="32"/>
    <n v="304"/>
    <n v="0"/>
    <n v="4"/>
    <n v="19"/>
    <n v="336"/>
    <s v="Group C"/>
  </r>
  <r>
    <d v="2025-10-24T00:00:00"/>
    <d v="1899-12-30T22:02:00"/>
    <s v="Evening"/>
    <s v="BA"/>
    <s v="BA9958"/>
    <s v="LHR"/>
    <s v="DXB"/>
    <s v="UAE"/>
    <s v="Middle East"/>
    <s v="LONG"/>
    <s v="B787"/>
    <n v="8"/>
    <n v="48"/>
    <n v="200"/>
    <n v="1"/>
    <n v="10"/>
    <n v="38"/>
    <m/>
    <m/>
  </r>
  <r>
    <d v="2025-05-28T00:00:00"/>
    <d v="1899-12-30T22:00:00"/>
    <s v="Evening"/>
    <s v="BA"/>
    <s v="BA8374"/>
    <s v="LHR"/>
    <s v="DFW"/>
    <s v="USA"/>
    <s v="North America"/>
    <s v="LONG"/>
    <s v="B787"/>
    <n v="0"/>
    <n v="35"/>
    <n v="179"/>
    <n v="2"/>
    <n v="11"/>
    <n v="4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d v="2025-09-02T00:00:00"/>
    <d v="1899-12-30T14:19:00"/>
    <x v="0"/>
    <s v="BA"/>
    <s v="BA5211"/>
    <s v="LHR"/>
    <s v="LAX"/>
    <s v="USA"/>
    <s v="North America"/>
    <s v="LONG"/>
    <s v="B777"/>
    <n v="8"/>
    <n v="49"/>
    <n v="178"/>
    <n v="0"/>
    <n v="10"/>
    <n v="38"/>
    <n v="235"/>
    <x v="0"/>
  </r>
  <r>
    <d v="2025-06-10T00:00:00"/>
    <d v="1899-12-30T06:42:00"/>
    <x v="1"/>
    <s v="BA"/>
    <s v="BA7282"/>
    <s v="LHR"/>
    <s v="LAX"/>
    <s v="USA"/>
    <s v="North America"/>
    <s v="LONG"/>
    <s v="B777"/>
    <n v="8"/>
    <n v="49"/>
    <n v="178"/>
    <n v="0"/>
    <n v="7"/>
    <n v="28"/>
    <n v="235"/>
    <x v="1"/>
  </r>
  <r>
    <d v="2025-10-27T00:00:00"/>
    <d v="1899-12-30T15:33:00"/>
    <x v="0"/>
    <s v="BA"/>
    <s v="BA1896"/>
    <s v="LHR"/>
    <s v="FRA"/>
    <s v="Germany"/>
    <s v="Europe"/>
    <s v="SHORT"/>
    <s v="A320"/>
    <n v="0"/>
    <n v="17"/>
    <n v="163"/>
    <n v="0"/>
    <n v="11"/>
    <n v="40"/>
    <m/>
    <x v="0"/>
  </r>
  <r>
    <d v="2025-06-15T00:00:00"/>
    <d v="1899-12-30T18:29:00"/>
    <x v="2"/>
    <s v="BA"/>
    <s v="BA5497"/>
    <s v="LHR"/>
    <s v="IST"/>
    <s v="Turkey"/>
    <s v="Europe"/>
    <s v="SHORT"/>
    <s v="A320"/>
    <n v="0"/>
    <n v="8"/>
    <n v="172"/>
    <n v="0"/>
    <n v="16"/>
    <n v="54"/>
    <m/>
    <x v="0"/>
  </r>
  <r>
    <d v="2025-08-25T00:00:00"/>
    <d v="1899-12-30T20:35:00"/>
    <x v="2"/>
    <s v="BA"/>
    <s v="BA1493"/>
    <s v="LHR"/>
    <s v="FRA"/>
    <s v="Germany"/>
    <s v="Europe"/>
    <s v="SHORT"/>
    <s v="A320"/>
    <n v="0"/>
    <n v="13"/>
    <n v="167"/>
    <n v="0"/>
    <n v="6"/>
    <n v="27"/>
    <m/>
    <x v="0"/>
  </r>
  <r>
    <d v="2025-07-12T00:00:00"/>
    <d v="1899-12-30T19:08:00"/>
    <x v="2"/>
    <s v="BA"/>
    <s v="BA4954"/>
    <s v="LHR"/>
    <s v="VIE"/>
    <s v="Austria"/>
    <s v="Europe"/>
    <s v="SHORT"/>
    <s v="A320"/>
    <n v="0"/>
    <n v="20"/>
    <n v="160"/>
    <n v="0"/>
    <n v="6"/>
    <n v="27"/>
    <m/>
    <x v="0"/>
  </r>
  <r>
    <d v="2025-09-16T00:00:00"/>
    <d v="1899-12-30T21:44:00"/>
    <x v="2"/>
    <s v="BA"/>
    <s v="BA9840"/>
    <s v="LHR"/>
    <s v="AMS"/>
    <s v="Netherlands"/>
    <s v="Europe"/>
    <s v="SHORT"/>
    <s v="A320"/>
    <n v="0"/>
    <n v="20"/>
    <n v="160"/>
    <n v="0"/>
    <n v="16"/>
    <n v="55"/>
    <m/>
    <x v="0"/>
  </r>
  <r>
    <d v="2025-04-24T00:00:00"/>
    <d v="1899-12-30T14:50:00"/>
    <x v="0"/>
    <s v="BA"/>
    <s v="BA7116"/>
    <s v="LHR"/>
    <s v="ORD"/>
    <s v="USA"/>
    <s v="North America"/>
    <s v="LONG"/>
    <s v="A350"/>
    <n v="0"/>
    <n v="56"/>
    <n v="275"/>
    <n v="1"/>
    <n v="12"/>
    <n v="42"/>
    <m/>
    <x v="0"/>
  </r>
  <r>
    <d v="2025-05-17T00:00:00"/>
    <d v="1899-12-30T12:13:00"/>
    <x v="3"/>
    <s v="BA"/>
    <s v="BA4424"/>
    <s v="LHR"/>
    <s v="FRA"/>
    <s v="Germany"/>
    <s v="Europe"/>
    <s v="SHORT"/>
    <s v="A320"/>
    <n v="0"/>
    <n v="17"/>
    <n v="163"/>
    <n v="0"/>
    <n v="5"/>
    <n v="23"/>
    <m/>
    <x v="0"/>
  </r>
  <r>
    <d v="2025-05-01T00:00:00"/>
    <d v="1899-12-30T09:55:00"/>
    <x v="1"/>
    <s v="BA"/>
    <s v="BA4878"/>
    <s v="LHR"/>
    <s v="IST"/>
    <s v="Turkey"/>
    <s v="Europe"/>
    <s v="SHORT"/>
    <s v="A320"/>
    <n v="0"/>
    <n v="4"/>
    <n v="176"/>
    <n v="1"/>
    <n v="11"/>
    <n v="39"/>
    <n v="180"/>
    <x v="2"/>
  </r>
  <r>
    <d v="2025-08-23T00:00:00"/>
    <d v="1899-12-30T09:27:00"/>
    <x v="1"/>
    <s v="BA"/>
    <s v="BA8924"/>
    <s v="LHR"/>
    <s v="AMS"/>
    <s v="Netherlands"/>
    <s v="Europe"/>
    <s v="SHORT"/>
    <s v="A320"/>
    <n v="0"/>
    <n v="10"/>
    <n v="170"/>
    <n v="1"/>
    <n v="5"/>
    <n v="23"/>
    <n v="180"/>
    <x v="2"/>
  </r>
  <r>
    <d v="2025-09-02T00:00:00"/>
    <d v="1899-12-30T07:48:00"/>
    <x v="1"/>
    <s v="BA"/>
    <s v="BA8942"/>
    <s v="LHR"/>
    <s v="LAX"/>
    <s v="USA"/>
    <s v="North America"/>
    <s v="LONG"/>
    <s v="B777"/>
    <n v="8"/>
    <n v="49"/>
    <n v="178"/>
    <n v="0"/>
    <n v="5"/>
    <n v="23"/>
    <n v="235"/>
    <x v="1"/>
  </r>
  <r>
    <d v="2025-05-10T00:00:00"/>
    <d v="1899-12-30T10:11:00"/>
    <x v="1"/>
    <s v="BA"/>
    <s v="BA8213"/>
    <s v="LHR"/>
    <s v="MUC"/>
    <s v="Germany"/>
    <s v="Europe"/>
    <s v="SHORT"/>
    <s v="A320"/>
    <n v="0"/>
    <n v="2"/>
    <n v="178"/>
    <n v="1"/>
    <n v="9"/>
    <n v="34"/>
    <n v="180"/>
    <x v="2"/>
  </r>
  <r>
    <d v="2025-05-22T00:00:00"/>
    <d v="1899-12-30T06:23:00"/>
    <x v="1"/>
    <s v="BA"/>
    <s v="BA7992"/>
    <s v="LHR"/>
    <s v="HND"/>
    <s v="Japan"/>
    <s v="Asia"/>
    <s v="LONG"/>
    <s v="B787"/>
    <n v="8"/>
    <n v="48"/>
    <n v="200"/>
    <n v="1"/>
    <n v="0"/>
    <n v="0"/>
    <n v="256"/>
    <x v="3"/>
  </r>
  <r>
    <d v="2025-06-13T00:00:00"/>
    <d v="1899-12-30T14:57:00"/>
    <x v="0"/>
    <s v="BA"/>
    <s v="BA7734"/>
    <s v="LHR"/>
    <s v="VIE"/>
    <s v="Austria"/>
    <s v="Europe"/>
    <s v="SHORT"/>
    <s v="A320"/>
    <n v="0"/>
    <n v="12"/>
    <n v="168"/>
    <n v="0"/>
    <n v="0"/>
    <n v="3"/>
    <m/>
    <x v="0"/>
  </r>
  <r>
    <d v="2025-06-02T00:00:00"/>
    <d v="1899-12-30T22:37:00"/>
    <x v="2"/>
    <s v="BA"/>
    <s v="BA3129"/>
    <s v="LHR"/>
    <s v="CDG"/>
    <s v="France"/>
    <s v="Europe"/>
    <s v="SHORT"/>
    <s v="A320"/>
    <n v="0"/>
    <n v="18"/>
    <n v="162"/>
    <n v="0"/>
    <n v="5"/>
    <n v="22"/>
    <m/>
    <x v="0"/>
  </r>
  <r>
    <d v="2025-04-02T00:00:00"/>
    <d v="1899-12-30T17:04:00"/>
    <x v="0"/>
    <s v="BA"/>
    <s v="BA8677"/>
    <s v="LHR"/>
    <s v="ORD"/>
    <s v="USA"/>
    <s v="North America"/>
    <s v="LONG"/>
    <s v="B787"/>
    <n v="8"/>
    <n v="42"/>
    <n v="166"/>
    <n v="0"/>
    <n v="2"/>
    <n v="14"/>
    <m/>
    <x v="0"/>
  </r>
  <r>
    <d v="2025-06-13T00:00:00"/>
    <d v="1899-12-30T14:20:00"/>
    <x v="0"/>
    <s v="BA"/>
    <s v="BA3998"/>
    <s v="LHR"/>
    <s v="CDG"/>
    <s v="France"/>
    <s v="Europe"/>
    <s v="SHORT"/>
    <s v="A320"/>
    <n v="0"/>
    <n v="18"/>
    <n v="162"/>
    <n v="2"/>
    <n v="9"/>
    <n v="35"/>
    <m/>
    <x v="0"/>
  </r>
  <r>
    <d v="2025-08-02T00:00:00"/>
    <d v="1899-12-30T17:48:00"/>
    <x v="0"/>
    <s v="BA"/>
    <s v="BA9842"/>
    <s v="LHR"/>
    <s v="VIE"/>
    <s v="Austria"/>
    <s v="Europe"/>
    <s v="SHORT"/>
    <s v="A320"/>
    <n v="0"/>
    <n v="17"/>
    <n v="163"/>
    <n v="1"/>
    <n v="3"/>
    <n v="16"/>
    <m/>
    <x v="0"/>
  </r>
  <r>
    <d v="2025-09-02T00:00:00"/>
    <d v="1899-12-30T06:48:00"/>
    <x v="1"/>
    <s v="BA"/>
    <s v="BA8555"/>
    <s v="LHR"/>
    <s v="ZRH"/>
    <s v="Switzerland"/>
    <s v="Europe"/>
    <s v="SHORT"/>
    <s v="A320"/>
    <n v="0"/>
    <n v="5"/>
    <n v="175"/>
    <n v="0"/>
    <n v="0"/>
    <n v="8"/>
    <n v="180"/>
    <x v="2"/>
  </r>
  <r>
    <d v="2025-06-05T00:00:00"/>
    <d v="1899-12-30T22:28:00"/>
    <x v="2"/>
    <s v="BA"/>
    <s v="BA9080"/>
    <s v="LHR"/>
    <s v="JFK"/>
    <s v="USA"/>
    <s v="North America"/>
    <s v="LONG"/>
    <s v="B777"/>
    <n v="8"/>
    <n v="49"/>
    <n v="178"/>
    <n v="1"/>
    <n v="16"/>
    <n v="53"/>
    <m/>
    <x v="0"/>
  </r>
  <r>
    <d v="2025-06-01T00:00:00"/>
    <d v="1899-12-30T10:27:00"/>
    <x v="1"/>
    <s v="BA"/>
    <s v="BA1302"/>
    <s v="LHR"/>
    <s v="MAD"/>
    <s v="Spain"/>
    <s v="Europe"/>
    <s v="SHORT"/>
    <s v="A320"/>
    <n v="0"/>
    <n v="15"/>
    <n v="165"/>
    <n v="0"/>
    <n v="7"/>
    <n v="27"/>
    <n v="180"/>
    <x v="2"/>
  </r>
  <r>
    <d v="2025-04-10T00:00:00"/>
    <d v="1899-12-30T16:04:00"/>
    <x v="0"/>
    <s v="BA"/>
    <s v="BA1609"/>
    <s v="LHR"/>
    <s v="DXB"/>
    <s v="UAE"/>
    <s v="Middle East"/>
    <s v="LONG"/>
    <s v="B787"/>
    <n v="8"/>
    <n v="48"/>
    <n v="200"/>
    <n v="0"/>
    <n v="8"/>
    <n v="31"/>
    <m/>
    <x v="0"/>
  </r>
  <r>
    <d v="2025-06-05T00:00:00"/>
    <d v="1899-12-30T17:37:00"/>
    <x v="0"/>
    <s v="BA"/>
    <s v="BA2199"/>
    <s v="LHR"/>
    <s v="JFK"/>
    <s v="USA"/>
    <s v="North America"/>
    <s v="LONG"/>
    <s v="A380"/>
    <n v="14"/>
    <n v="97"/>
    <n v="358"/>
    <n v="1"/>
    <n v="0"/>
    <n v="8"/>
    <m/>
    <x v="0"/>
  </r>
  <r>
    <d v="2025-05-27T00:00:00"/>
    <d v="1899-12-30T20:21:00"/>
    <x v="2"/>
    <s v="BA"/>
    <s v="BA3986"/>
    <s v="LHR"/>
    <s v="MUC"/>
    <s v="Germany"/>
    <s v="Europe"/>
    <s v="SHORT"/>
    <s v="A320"/>
    <n v="0"/>
    <n v="3"/>
    <n v="177"/>
    <n v="0"/>
    <n v="5"/>
    <n v="22"/>
    <m/>
    <x v="0"/>
  </r>
  <r>
    <d v="2025-06-14T00:00:00"/>
    <d v="1899-12-30T14:16:00"/>
    <x v="0"/>
    <s v="BA"/>
    <s v="BA8994"/>
    <s v="LHR"/>
    <s v="IST"/>
    <s v="Turkey"/>
    <s v="Europe"/>
    <s v="SHORT"/>
    <s v="A320"/>
    <n v="0"/>
    <n v="13"/>
    <n v="167"/>
    <n v="1"/>
    <n v="8"/>
    <n v="32"/>
    <m/>
    <x v="0"/>
  </r>
  <r>
    <d v="2025-10-05T00:00:00"/>
    <d v="1899-12-30T18:59:00"/>
    <x v="2"/>
    <s v="BA"/>
    <s v="BA9311"/>
    <s v="LHR"/>
    <s v="MAD"/>
    <s v="Spain"/>
    <s v="Europe"/>
    <s v="SHORT"/>
    <s v="A320"/>
    <n v="0"/>
    <n v="9"/>
    <n v="171"/>
    <n v="1"/>
    <n v="1"/>
    <n v="12"/>
    <m/>
    <x v="0"/>
  </r>
  <r>
    <d v="2025-04-28T00:00:00"/>
    <d v="1899-12-30T18:59:00"/>
    <x v="2"/>
    <s v="BA"/>
    <s v="BA3363"/>
    <s v="LHR"/>
    <s v="ORD"/>
    <s v="USA"/>
    <s v="North America"/>
    <s v="LONG"/>
    <s v="B777"/>
    <n v="0"/>
    <n v="48"/>
    <n v="224"/>
    <n v="0"/>
    <n v="10"/>
    <n v="36"/>
    <m/>
    <x v="0"/>
  </r>
  <r>
    <d v="2025-08-24T00:00:00"/>
    <d v="1899-12-30T19:28:00"/>
    <x v="2"/>
    <s v="BA"/>
    <s v="BA9976"/>
    <s v="LHR"/>
    <s v="MAD"/>
    <s v="Spain"/>
    <s v="Europe"/>
    <s v="SHORT"/>
    <s v="A320"/>
    <n v="0"/>
    <n v="11"/>
    <n v="169"/>
    <n v="0"/>
    <n v="4"/>
    <n v="21"/>
    <m/>
    <x v="0"/>
  </r>
  <r>
    <d v="2025-06-22T00:00:00"/>
    <d v="1899-12-30T06:25:00"/>
    <x v="1"/>
    <s v="BA"/>
    <s v="BA4218"/>
    <s v="LHR"/>
    <s v="FRA"/>
    <s v="Germany"/>
    <s v="Europe"/>
    <s v="SHORT"/>
    <s v="A320"/>
    <n v="0"/>
    <n v="1"/>
    <n v="179"/>
    <n v="1"/>
    <n v="6"/>
    <n v="26"/>
    <n v="180"/>
    <x v="2"/>
  </r>
  <r>
    <d v="2025-08-20T00:00:00"/>
    <d v="1899-12-30T06:29:00"/>
    <x v="1"/>
    <s v="BA"/>
    <s v="BA5499"/>
    <s v="LHR"/>
    <s v="JFK"/>
    <s v="USA"/>
    <s v="North America"/>
    <s v="LONG"/>
    <s v="B787"/>
    <n v="8"/>
    <n v="48"/>
    <n v="200"/>
    <n v="2"/>
    <n v="4"/>
    <n v="21"/>
    <n v="256"/>
    <x v="1"/>
  </r>
  <r>
    <d v="2025-05-27T00:00:00"/>
    <d v="1899-12-30T08:49:00"/>
    <x v="1"/>
    <s v="BA"/>
    <s v="BA5333"/>
    <s v="LHR"/>
    <s v="ORD"/>
    <s v="USA"/>
    <s v="North America"/>
    <s v="LONG"/>
    <s v="B777"/>
    <n v="0"/>
    <n v="32"/>
    <n v="304"/>
    <n v="0"/>
    <n v="18"/>
    <n v="59"/>
    <n v="336"/>
    <x v="1"/>
  </r>
  <r>
    <d v="2025-06-01T00:00:00"/>
    <d v="1899-12-30T15:28:00"/>
    <x v="0"/>
    <s v="BA"/>
    <s v="BA4414"/>
    <s v="LHR"/>
    <s v="IST"/>
    <s v="Turkey"/>
    <s v="Europe"/>
    <s v="SHORT"/>
    <s v="A320"/>
    <n v="0"/>
    <n v="4"/>
    <n v="176"/>
    <n v="0"/>
    <n v="8"/>
    <n v="30"/>
    <m/>
    <x v="0"/>
  </r>
  <r>
    <d v="2025-10-26T00:00:00"/>
    <d v="1899-12-30T10:44:00"/>
    <x v="1"/>
    <s v="BA"/>
    <s v="BA4125"/>
    <s v="LHR"/>
    <s v="JFK"/>
    <s v="USA"/>
    <s v="North America"/>
    <s v="LONG"/>
    <s v="B787"/>
    <n v="0"/>
    <n v="31"/>
    <n v="173"/>
    <n v="0"/>
    <n v="2"/>
    <n v="14"/>
    <n v="204"/>
    <x v="1"/>
  </r>
  <r>
    <d v="2025-09-10T00:00:00"/>
    <d v="1899-12-30T14:05:00"/>
    <x v="0"/>
    <s v="BA"/>
    <s v="BA4192"/>
    <s v="LHR"/>
    <s v="MUC"/>
    <s v="Germany"/>
    <s v="Europe"/>
    <s v="SHORT"/>
    <s v="A320"/>
    <n v="0"/>
    <n v="1"/>
    <n v="179"/>
    <n v="1"/>
    <n v="12"/>
    <n v="43"/>
    <m/>
    <x v="0"/>
  </r>
  <r>
    <d v="2025-05-28T00:00:00"/>
    <d v="1899-12-30T06:05:00"/>
    <x v="1"/>
    <s v="BA"/>
    <s v="BA1683"/>
    <s v="LHR"/>
    <s v="AMS"/>
    <s v="Netherlands"/>
    <s v="Europe"/>
    <s v="SHORT"/>
    <s v="A320"/>
    <n v="0"/>
    <n v="17"/>
    <n v="163"/>
    <n v="1"/>
    <n v="1"/>
    <n v="11"/>
    <n v="180"/>
    <x v="2"/>
  </r>
  <r>
    <d v="2025-04-25T00:00:00"/>
    <d v="1899-12-30T20:06:00"/>
    <x v="2"/>
    <s v="BA"/>
    <s v="BA3990"/>
    <s v="LHR"/>
    <s v="DXB"/>
    <s v="UAE"/>
    <s v="Middle East"/>
    <s v="LONG"/>
    <s v="B777"/>
    <n v="8"/>
    <n v="49"/>
    <n v="178"/>
    <n v="0"/>
    <n v="9"/>
    <n v="34"/>
    <m/>
    <x v="0"/>
  </r>
  <r>
    <d v="2025-08-28T00:00:00"/>
    <d v="1899-12-30T22:29:00"/>
    <x v="2"/>
    <s v="BA"/>
    <s v="BA9466"/>
    <s v="LHR"/>
    <s v="DXB"/>
    <s v="UAE"/>
    <s v="Middle East"/>
    <s v="LONG"/>
    <s v="B787"/>
    <n v="8"/>
    <n v="48"/>
    <n v="200"/>
    <n v="2"/>
    <n v="0"/>
    <n v="0"/>
    <m/>
    <x v="0"/>
  </r>
  <r>
    <d v="2025-10-16T00:00:00"/>
    <d v="1899-12-30T18:29:00"/>
    <x v="2"/>
    <s v="BA"/>
    <s v="BA6458"/>
    <s v="LHR"/>
    <s v="HND"/>
    <s v="Japan"/>
    <s v="Asia"/>
    <s v="LONG"/>
    <s v="B777"/>
    <n v="0"/>
    <n v="32"/>
    <n v="300"/>
    <n v="0"/>
    <n v="1"/>
    <n v="10"/>
    <m/>
    <x v="0"/>
  </r>
  <r>
    <d v="2025-10-25T00:00:00"/>
    <d v="1899-12-30T16:00:00"/>
    <x v="0"/>
    <s v="BA"/>
    <s v="BA9912"/>
    <s v="LHR"/>
    <s v="FRA"/>
    <s v="Germany"/>
    <s v="Europe"/>
    <s v="SHORT"/>
    <s v="A320"/>
    <n v="0"/>
    <n v="16"/>
    <n v="164"/>
    <n v="1"/>
    <n v="9"/>
    <n v="33"/>
    <m/>
    <x v="0"/>
  </r>
  <r>
    <d v="2025-09-15T00:00:00"/>
    <d v="1899-12-30T14:00:00"/>
    <x v="0"/>
    <s v="BA"/>
    <s v="BA9863"/>
    <s v="LHR"/>
    <s v="LAX"/>
    <s v="USA"/>
    <s v="North America"/>
    <s v="LONG"/>
    <s v="B787"/>
    <n v="8"/>
    <n v="48"/>
    <n v="200"/>
    <n v="0"/>
    <n v="12"/>
    <n v="42"/>
    <m/>
    <x v="0"/>
  </r>
  <r>
    <d v="2025-09-03T00:00:00"/>
    <d v="1899-12-30T06:00:00"/>
    <x v="1"/>
    <s v="BA"/>
    <s v="BA6358"/>
    <s v="LHR"/>
    <s v="BCN"/>
    <s v="Spain"/>
    <s v="Europe"/>
    <s v="SHORT"/>
    <s v="A320"/>
    <n v="0"/>
    <n v="8"/>
    <n v="172"/>
    <n v="0"/>
    <n v="9"/>
    <n v="33"/>
    <n v="180"/>
    <x v="2"/>
  </r>
  <r>
    <d v="2025-10-27T00:00:00"/>
    <d v="1899-12-30T11:10:00"/>
    <x v="1"/>
    <s v="BA"/>
    <s v="BA2032"/>
    <s v="LHR"/>
    <s v="DXB"/>
    <s v="UAE"/>
    <s v="Middle East"/>
    <s v="LONG"/>
    <s v="B777"/>
    <n v="8"/>
    <n v="49"/>
    <n v="178"/>
    <n v="0"/>
    <n v="7"/>
    <n v="28"/>
    <n v="235"/>
    <x v="3"/>
  </r>
  <r>
    <d v="2025-09-02T00:00:00"/>
    <d v="1899-12-30T08:05:00"/>
    <x v="1"/>
    <s v="BA"/>
    <s v="BA7688"/>
    <s v="LHR"/>
    <s v="MUC"/>
    <s v="Germany"/>
    <s v="Europe"/>
    <s v="SHORT"/>
    <s v="A320"/>
    <n v="0"/>
    <n v="11"/>
    <n v="169"/>
    <n v="0"/>
    <n v="6"/>
    <n v="26"/>
    <n v="180"/>
    <x v="2"/>
  </r>
  <r>
    <d v="2025-09-20T00:00:00"/>
    <d v="1899-12-30T06:54:00"/>
    <x v="1"/>
    <s v="BA"/>
    <s v="BA2057"/>
    <s v="LHR"/>
    <s v="MUC"/>
    <s v="Germany"/>
    <s v="Europe"/>
    <s v="SHORT"/>
    <s v="A320"/>
    <n v="0"/>
    <n v="20"/>
    <n v="160"/>
    <n v="1"/>
    <n v="0"/>
    <n v="7"/>
    <n v="180"/>
    <x v="2"/>
  </r>
  <r>
    <d v="2025-09-27T00:00:00"/>
    <d v="1899-12-30T19:16:00"/>
    <x v="2"/>
    <s v="BA"/>
    <s v="BA9424"/>
    <s v="LHR"/>
    <s v="DXB"/>
    <s v="UAE"/>
    <s v="Middle East"/>
    <s v="LONG"/>
    <s v="B787"/>
    <n v="8"/>
    <n v="48"/>
    <n v="200"/>
    <n v="0"/>
    <n v="4"/>
    <n v="19"/>
    <m/>
    <x v="0"/>
  </r>
  <r>
    <d v="2025-09-22T00:00:00"/>
    <d v="1899-12-30T22:04:00"/>
    <x v="2"/>
    <s v="BA"/>
    <s v="BA5207"/>
    <s v="LHR"/>
    <s v="MAD"/>
    <s v="Spain"/>
    <s v="Europe"/>
    <s v="SHORT"/>
    <s v="A320"/>
    <n v="0"/>
    <n v="10"/>
    <n v="170"/>
    <n v="0"/>
    <n v="5"/>
    <n v="23"/>
    <m/>
    <x v="0"/>
  </r>
  <r>
    <d v="2025-07-21T00:00:00"/>
    <d v="1899-12-30T20:07:00"/>
    <x v="2"/>
    <s v="BA"/>
    <s v="BA7077"/>
    <s v="LHR"/>
    <s v="FRA"/>
    <s v="Germany"/>
    <s v="Europe"/>
    <s v="SHORT"/>
    <s v="A320"/>
    <n v="0"/>
    <n v="13"/>
    <n v="167"/>
    <n v="0"/>
    <n v="14"/>
    <n v="47"/>
    <m/>
    <x v="0"/>
  </r>
  <r>
    <d v="2025-07-03T00:00:00"/>
    <d v="1899-12-30T12:18:00"/>
    <x v="3"/>
    <s v="BA"/>
    <s v="BA3137"/>
    <s v="LHR"/>
    <s v="CDG"/>
    <s v="France"/>
    <s v="Europe"/>
    <s v="SHORT"/>
    <s v="A320"/>
    <n v="0"/>
    <n v="13"/>
    <n v="167"/>
    <n v="0"/>
    <n v="10"/>
    <n v="36"/>
    <m/>
    <x v="0"/>
  </r>
  <r>
    <d v="2025-06-03T00:00:00"/>
    <d v="1899-12-30T16:31:00"/>
    <x v="0"/>
    <s v="BA"/>
    <s v="BA9353"/>
    <s v="LHR"/>
    <s v="AMS"/>
    <s v="Netherlands"/>
    <s v="Europe"/>
    <s v="SHORT"/>
    <s v="A320"/>
    <n v="0"/>
    <n v="12"/>
    <n v="168"/>
    <n v="1"/>
    <n v="0"/>
    <n v="3"/>
    <m/>
    <x v="0"/>
  </r>
  <r>
    <d v="2025-06-18T00:00:00"/>
    <d v="1899-12-30T11:28:00"/>
    <x v="1"/>
    <s v="BA"/>
    <s v="BA4358"/>
    <s v="LHR"/>
    <s v="MAD"/>
    <s v="Spain"/>
    <s v="Europe"/>
    <s v="SHORT"/>
    <s v="A320"/>
    <n v="0"/>
    <n v="4"/>
    <n v="176"/>
    <n v="1"/>
    <n v="10"/>
    <n v="35"/>
    <n v="180"/>
    <x v="2"/>
  </r>
  <r>
    <d v="2025-09-27T00:00:00"/>
    <d v="1899-12-30T16:12:00"/>
    <x v="0"/>
    <s v="BA"/>
    <s v="BA9861"/>
    <s v="LHR"/>
    <s v="ZRH"/>
    <s v="Switzerland"/>
    <s v="Europe"/>
    <s v="SHORT"/>
    <s v="A320"/>
    <n v="0"/>
    <n v="10"/>
    <n v="170"/>
    <n v="0"/>
    <n v="6"/>
    <n v="24"/>
    <m/>
    <x v="0"/>
  </r>
  <r>
    <d v="2025-05-11T00:00:00"/>
    <d v="1899-12-30T13:23:00"/>
    <x v="3"/>
    <s v="BA"/>
    <s v="BA5903"/>
    <s v="LHR"/>
    <s v="ORD"/>
    <s v="USA"/>
    <s v="North America"/>
    <s v="LONG"/>
    <s v="A380"/>
    <n v="14"/>
    <n v="97"/>
    <n v="358"/>
    <n v="0"/>
    <n v="4"/>
    <n v="20"/>
    <m/>
    <x v="0"/>
  </r>
  <r>
    <d v="2025-06-22T00:00:00"/>
    <d v="1899-12-30T12:47:00"/>
    <x v="3"/>
    <s v="BA"/>
    <s v="BA4485"/>
    <s v="LHR"/>
    <s v="JFK"/>
    <s v="USA"/>
    <s v="North America"/>
    <s v="LONG"/>
    <s v="B777"/>
    <n v="0"/>
    <n v="32"/>
    <n v="300"/>
    <n v="0"/>
    <n v="11"/>
    <n v="40"/>
    <m/>
    <x v="0"/>
  </r>
  <r>
    <d v="2025-06-29T00:00:00"/>
    <d v="1899-12-30T10:49:00"/>
    <x v="1"/>
    <s v="BA"/>
    <s v="BA2572"/>
    <s v="LHR"/>
    <s v="MAD"/>
    <s v="Spain"/>
    <s v="Europe"/>
    <s v="SHORT"/>
    <s v="A320"/>
    <n v="0"/>
    <n v="14"/>
    <n v="166"/>
    <n v="2"/>
    <n v="13"/>
    <n v="46"/>
    <n v="180"/>
    <x v="2"/>
  </r>
  <r>
    <d v="2025-10-20T00:00:00"/>
    <d v="1899-12-30T21:11:00"/>
    <x v="2"/>
    <s v="BA"/>
    <s v="BA6423"/>
    <s v="LHR"/>
    <s v="IST"/>
    <s v="Turkey"/>
    <s v="Europe"/>
    <s v="SHORT"/>
    <s v="A320"/>
    <n v="0"/>
    <n v="15"/>
    <n v="165"/>
    <n v="2"/>
    <n v="13"/>
    <n v="45"/>
    <m/>
    <x v="0"/>
  </r>
  <r>
    <d v="2025-09-21T00:00:00"/>
    <d v="1899-12-30T09:41:00"/>
    <x v="1"/>
    <s v="BA"/>
    <s v="BA7406"/>
    <s v="LHR"/>
    <s v="LAX"/>
    <s v="USA"/>
    <s v="North America"/>
    <s v="LONG"/>
    <s v="B787"/>
    <n v="8"/>
    <n v="42"/>
    <n v="166"/>
    <n v="1"/>
    <n v="3"/>
    <n v="17"/>
    <n v="216"/>
    <x v="1"/>
  </r>
  <r>
    <d v="2025-08-23T00:00:00"/>
    <d v="1899-12-30T17:58:00"/>
    <x v="0"/>
    <s v="BA"/>
    <s v="BA1117"/>
    <s v="LHR"/>
    <s v="FRA"/>
    <s v="Germany"/>
    <s v="Europe"/>
    <s v="SHORT"/>
    <s v="A320"/>
    <n v="0"/>
    <n v="1"/>
    <n v="179"/>
    <n v="2"/>
    <n v="6"/>
    <n v="25"/>
    <m/>
    <x v="0"/>
  </r>
  <r>
    <d v="2025-09-02T00:00:00"/>
    <d v="1899-12-30T19:50:00"/>
    <x v="2"/>
    <s v="BA"/>
    <s v="BA6576"/>
    <s v="LHR"/>
    <s v="IST"/>
    <s v="Turkey"/>
    <s v="Europe"/>
    <s v="SHORT"/>
    <s v="A320"/>
    <n v="0"/>
    <n v="11"/>
    <n v="169"/>
    <n v="1"/>
    <n v="10"/>
    <n v="35"/>
    <m/>
    <x v="0"/>
  </r>
  <r>
    <d v="2025-05-03T00:00:00"/>
    <d v="1899-12-30T12:45:00"/>
    <x v="3"/>
    <s v="BA"/>
    <s v="BA8214"/>
    <s v="LHR"/>
    <s v="AMS"/>
    <s v="Netherlands"/>
    <s v="Europe"/>
    <s v="SHORT"/>
    <s v="A320"/>
    <n v="0"/>
    <n v="16"/>
    <n v="164"/>
    <n v="1"/>
    <n v="13"/>
    <n v="46"/>
    <m/>
    <x v="0"/>
  </r>
  <r>
    <d v="2025-07-13T00:00:00"/>
    <d v="1899-12-30T11:25:00"/>
    <x v="1"/>
    <s v="BA"/>
    <s v="BA1456"/>
    <s v="LHR"/>
    <s v="IST"/>
    <s v="Turkey"/>
    <s v="Europe"/>
    <s v="SHORT"/>
    <s v="A320"/>
    <n v="0"/>
    <n v="6"/>
    <n v="174"/>
    <n v="0"/>
    <n v="5"/>
    <n v="23"/>
    <n v="180"/>
    <x v="2"/>
  </r>
  <r>
    <d v="2025-05-01T00:00:00"/>
    <d v="1899-12-30T21:27:00"/>
    <x v="2"/>
    <s v="BA"/>
    <s v="BA1839"/>
    <s v="LHR"/>
    <s v="LAX"/>
    <s v="USA"/>
    <s v="North America"/>
    <s v="LONG"/>
    <s v="B777"/>
    <n v="0"/>
    <n v="32"/>
    <n v="300"/>
    <n v="0"/>
    <n v="7"/>
    <n v="27"/>
    <m/>
    <x v="0"/>
  </r>
  <r>
    <d v="2025-05-28T00:00:00"/>
    <d v="1899-12-30T06:43:00"/>
    <x v="1"/>
    <s v="BA"/>
    <s v="BA2095"/>
    <s v="LHR"/>
    <s v="LAX"/>
    <s v="USA"/>
    <s v="North America"/>
    <s v="LONG"/>
    <s v="B777"/>
    <n v="0"/>
    <n v="32"/>
    <n v="300"/>
    <n v="0"/>
    <n v="2"/>
    <n v="13"/>
    <n v="332"/>
    <x v="1"/>
  </r>
  <r>
    <d v="2025-09-29T00:00:00"/>
    <d v="1899-12-30T13:44:00"/>
    <x v="3"/>
    <s v="BA"/>
    <s v="BA8831"/>
    <s v="LHR"/>
    <s v="AMS"/>
    <s v="Netherlands"/>
    <s v="Europe"/>
    <s v="SHORT"/>
    <s v="A320"/>
    <n v="0"/>
    <n v="20"/>
    <n v="160"/>
    <n v="0"/>
    <n v="1"/>
    <n v="12"/>
    <m/>
    <x v="0"/>
  </r>
  <r>
    <d v="2025-09-05T00:00:00"/>
    <d v="1899-12-30T15:02:00"/>
    <x v="0"/>
    <s v="BA"/>
    <s v="BA5960"/>
    <s v="LHR"/>
    <s v="MUC"/>
    <s v="Germany"/>
    <s v="Europe"/>
    <s v="SHORT"/>
    <s v="A320"/>
    <n v="0"/>
    <n v="17"/>
    <n v="163"/>
    <n v="0"/>
    <n v="12"/>
    <n v="43"/>
    <m/>
    <x v="0"/>
  </r>
  <r>
    <d v="2025-10-03T00:00:00"/>
    <d v="1899-12-30T12:18:00"/>
    <x v="3"/>
    <s v="BA"/>
    <s v="BA6246"/>
    <s v="LHR"/>
    <s v="DFW"/>
    <s v="USA"/>
    <s v="North America"/>
    <s v="LONG"/>
    <s v="B777"/>
    <n v="8"/>
    <n v="49"/>
    <n v="178"/>
    <n v="0"/>
    <n v="15"/>
    <n v="51"/>
    <m/>
    <x v="0"/>
  </r>
  <r>
    <d v="2025-06-29T00:00:00"/>
    <d v="1899-12-30T13:01:00"/>
    <x v="3"/>
    <s v="BA"/>
    <s v="BA5167"/>
    <s v="LHR"/>
    <s v="FRA"/>
    <s v="Germany"/>
    <s v="Europe"/>
    <s v="SHORT"/>
    <s v="A320"/>
    <n v="0"/>
    <n v="8"/>
    <n v="172"/>
    <n v="0"/>
    <n v="7"/>
    <n v="29"/>
    <m/>
    <x v="0"/>
  </r>
  <r>
    <d v="2025-06-25T00:00:00"/>
    <d v="1899-12-30T13:27:00"/>
    <x v="3"/>
    <s v="BA"/>
    <s v="BA1644"/>
    <s v="LHR"/>
    <s v="FRA"/>
    <s v="Germany"/>
    <s v="Europe"/>
    <s v="SHORT"/>
    <s v="A320"/>
    <n v="0"/>
    <n v="18"/>
    <n v="162"/>
    <n v="0"/>
    <n v="13"/>
    <n v="46"/>
    <m/>
    <x v="0"/>
  </r>
  <r>
    <d v="2025-09-14T00:00:00"/>
    <d v="1899-12-30T16:40:00"/>
    <x v="0"/>
    <s v="BA"/>
    <s v="BA5518"/>
    <s v="LHR"/>
    <s v="HND"/>
    <s v="Japan"/>
    <s v="Asia"/>
    <s v="LONG"/>
    <s v="A380"/>
    <n v="14"/>
    <n v="97"/>
    <n v="358"/>
    <n v="0"/>
    <n v="10"/>
    <n v="36"/>
    <m/>
    <x v="0"/>
  </r>
  <r>
    <d v="2025-06-19T00:00:00"/>
    <d v="1899-12-30T22:43:00"/>
    <x v="2"/>
    <s v="BA"/>
    <s v="BA7450"/>
    <s v="LHR"/>
    <s v="BCN"/>
    <s v="Spain"/>
    <s v="Europe"/>
    <s v="SHORT"/>
    <s v="A320"/>
    <n v="0"/>
    <n v="10"/>
    <n v="170"/>
    <n v="0"/>
    <n v="4"/>
    <n v="20"/>
    <m/>
    <x v="0"/>
  </r>
  <r>
    <d v="2025-08-27T00:00:00"/>
    <d v="1899-12-30T22:12:00"/>
    <x v="2"/>
    <s v="BA"/>
    <s v="BA5169"/>
    <s v="LHR"/>
    <s v="DFW"/>
    <s v="USA"/>
    <s v="North America"/>
    <s v="LONG"/>
    <s v="B777"/>
    <n v="8"/>
    <n v="49"/>
    <n v="178"/>
    <n v="2"/>
    <n v="10"/>
    <n v="36"/>
    <m/>
    <x v="0"/>
  </r>
  <r>
    <d v="2025-07-13T00:00:00"/>
    <d v="1899-12-30T10:40:00"/>
    <x v="1"/>
    <s v="BA"/>
    <s v="BA3445"/>
    <s v="LHR"/>
    <s v="ORD"/>
    <s v="USA"/>
    <s v="North America"/>
    <s v="LONG"/>
    <s v="B777"/>
    <n v="8"/>
    <n v="49"/>
    <n v="178"/>
    <n v="1"/>
    <n v="16"/>
    <n v="54"/>
    <n v="235"/>
    <x v="1"/>
  </r>
  <r>
    <d v="2025-10-20T00:00:00"/>
    <d v="1899-12-30T18:57:00"/>
    <x v="2"/>
    <s v="BA"/>
    <s v="BA6547"/>
    <s v="LHR"/>
    <s v="ORD"/>
    <s v="USA"/>
    <s v="North America"/>
    <s v="LONG"/>
    <s v="A350"/>
    <n v="0"/>
    <n v="56"/>
    <n v="275"/>
    <n v="1"/>
    <n v="8"/>
    <n v="30"/>
    <m/>
    <x v="0"/>
  </r>
  <r>
    <d v="2025-04-29T00:00:00"/>
    <d v="1899-12-30T16:43:00"/>
    <x v="0"/>
    <s v="BA"/>
    <s v="BA3045"/>
    <s v="LHR"/>
    <s v="MAD"/>
    <s v="Spain"/>
    <s v="Europe"/>
    <s v="SHORT"/>
    <s v="A320"/>
    <n v="0"/>
    <n v="8"/>
    <n v="172"/>
    <n v="0"/>
    <n v="16"/>
    <n v="55"/>
    <m/>
    <x v="0"/>
  </r>
  <r>
    <d v="2025-09-23T00:00:00"/>
    <d v="1899-12-30T21:27:00"/>
    <x v="2"/>
    <s v="BA"/>
    <s v="BA9105"/>
    <s v="LHR"/>
    <s v="LAX"/>
    <s v="USA"/>
    <s v="North America"/>
    <s v="LONG"/>
    <s v="A380"/>
    <n v="14"/>
    <n v="97"/>
    <n v="358"/>
    <n v="0"/>
    <n v="0"/>
    <n v="0"/>
    <m/>
    <x v="0"/>
  </r>
  <r>
    <d v="2025-06-21T00:00:00"/>
    <d v="1899-12-30T13:31:00"/>
    <x v="3"/>
    <s v="BA"/>
    <s v="BA1676"/>
    <s v="LHR"/>
    <s v="CDG"/>
    <s v="France"/>
    <s v="Europe"/>
    <s v="SHORT"/>
    <s v="A320"/>
    <n v="0"/>
    <n v="7"/>
    <n v="173"/>
    <n v="0"/>
    <n v="12"/>
    <n v="43"/>
    <m/>
    <x v="0"/>
  </r>
  <r>
    <d v="2025-06-07T00:00:00"/>
    <d v="1899-12-30T11:04:00"/>
    <x v="1"/>
    <s v="BA"/>
    <s v="BA6083"/>
    <s v="LHR"/>
    <s v="BCN"/>
    <s v="Spain"/>
    <s v="Europe"/>
    <s v="SHORT"/>
    <s v="A320"/>
    <n v="0"/>
    <n v="4"/>
    <n v="176"/>
    <n v="2"/>
    <n v="8"/>
    <n v="32"/>
    <n v="180"/>
    <x v="2"/>
  </r>
  <r>
    <d v="2025-06-04T00:00:00"/>
    <d v="1899-12-30T11:29:00"/>
    <x v="1"/>
    <s v="BA"/>
    <s v="BA3697"/>
    <s v="LHR"/>
    <s v="CDG"/>
    <s v="France"/>
    <s v="Europe"/>
    <s v="SHORT"/>
    <s v="A320"/>
    <n v="0"/>
    <n v="16"/>
    <n v="164"/>
    <n v="0"/>
    <n v="6"/>
    <n v="26"/>
    <n v="180"/>
    <x v="2"/>
  </r>
  <r>
    <d v="2025-08-17T00:00:00"/>
    <d v="1899-12-30T11:14:00"/>
    <x v="1"/>
    <s v="BA"/>
    <s v="BA1957"/>
    <s v="LHR"/>
    <s v="BCN"/>
    <s v="Spain"/>
    <s v="Europe"/>
    <s v="SHORT"/>
    <s v="A320"/>
    <n v="0"/>
    <n v="16"/>
    <n v="164"/>
    <n v="0"/>
    <n v="8"/>
    <n v="32"/>
    <n v="180"/>
    <x v="2"/>
  </r>
  <r>
    <d v="2025-05-25T00:00:00"/>
    <d v="1899-12-30T14:37:00"/>
    <x v="0"/>
    <s v="BA"/>
    <s v="BA3710"/>
    <s v="LHR"/>
    <s v="LAX"/>
    <s v="USA"/>
    <s v="North America"/>
    <s v="LONG"/>
    <s v="B777"/>
    <n v="0"/>
    <n v="32"/>
    <n v="304"/>
    <n v="1"/>
    <n v="0"/>
    <n v="0"/>
    <m/>
    <x v="0"/>
  </r>
  <r>
    <d v="2025-05-10T00:00:00"/>
    <d v="1899-12-30T11:15:00"/>
    <x v="1"/>
    <s v="BA"/>
    <s v="BA4739"/>
    <s v="LHR"/>
    <s v="MAD"/>
    <s v="Spain"/>
    <s v="Europe"/>
    <s v="SHORT"/>
    <s v="A320"/>
    <n v="0"/>
    <n v="12"/>
    <n v="168"/>
    <n v="0"/>
    <n v="7"/>
    <n v="27"/>
    <n v="180"/>
    <x v="2"/>
  </r>
  <r>
    <d v="2025-04-28T00:00:00"/>
    <d v="1899-12-30T15:32:00"/>
    <x v="0"/>
    <s v="BA"/>
    <s v="BA8007"/>
    <s v="LHR"/>
    <s v="FRA"/>
    <s v="Germany"/>
    <s v="Europe"/>
    <s v="SHORT"/>
    <s v="A320"/>
    <n v="0"/>
    <n v="15"/>
    <n v="165"/>
    <n v="0"/>
    <n v="10"/>
    <n v="36"/>
    <m/>
    <x v="0"/>
  </r>
  <r>
    <d v="2025-07-16T00:00:00"/>
    <d v="1899-12-30T22:37:00"/>
    <x v="2"/>
    <s v="BA"/>
    <s v="BA9540"/>
    <s v="LHR"/>
    <s v="LAX"/>
    <s v="USA"/>
    <s v="North America"/>
    <s v="LONG"/>
    <s v="B777"/>
    <n v="8"/>
    <n v="49"/>
    <n v="178"/>
    <n v="0"/>
    <n v="16"/>
    <n v="53"/>
    <m/>
    <x v="0"/>
  </r>
  <r>
    <d v="2025-07-25T00:00:00"/>
    <d v="1899-12-30T10:56:00"/>
    <x v="1"/>
    <s v="BA"/>
    <s v="BA1547"/>
    <s v="LHR"/>
    <s v="DXB"/>
    <s v="UAE"/>
    <s v="Middle East"/>
    <s v="LONG"/>
    <s v="B787"/>
    <n v="8"/>
    <n v="48"/>
    <n v="200"/>
    <n v="0"/>
    <n v="5"/>
    <n v="22"/>
    <n v="256"/>
    <x v="3"/>
  </r>
  <r>
    <d v="2025-04-03T00:00:00"/>
    <d v="1899-12-30T22:52:00"/>
    <x v="2"/>
    <s v="BA"/>
    <s v="BA5541"/>
    <s v="LHR"/>
    <s v="LAX"/>
    <s v="USA"/>
    <s v="North America"/>
    <s v="LONG"/>
    <s v="A350"/>
    <n v="0"/>
    <n v="56"/>
    <n v="275"/>
    <n v="0"/>
    <n v="3"/>
    <n v="18"/>
    <m/>
    <x v="0"/>
  </r>
  <r>
    <d v="2025-10-08T00:00:00"/>
    <d v="1899-12-30T08:36:00"/>
    <x v="1"/>
    <s v="BA"/>
    <s v="BA8409"/>
    <s v="LHR"/>
    <s v="IST"/>
    <s v="Turkey"/>
    <s v="Europe"/>
    <s v="SHORT"/>
    <s v="A320"/>
    <n v="0"/>
    <n v="18"/>
    <n v="162"/>
    <n v="0"/>
    <n v="5"/>
    <n v="22"/>
    <n v="180"/>
    <x v="2"/>
  </r>
  <r>
    <d v="2025-08-09T00:00:00"/>
    <d v="1899-12-30T14:54:00"/>
    <x v="0"/>
    <s v="BA"/>
    <s v="BA4309"/>
    <s v="LHR"/>
    <s v="ZRH"/>
    <s v="Switzerland"/>
    <s v="Europe"/>
    <s v="SHORT"/>
    <s v="A320"/>
    <n v="0"/>
    <n v="7"/>
    <n v="173"/>
    <n v="1"/>
    <n v="13"/>
    <n v="45"/>
    <m/>
    <x v="0"/>
  </r>
  <r>
    <d v="2025-09-01T00:00:00"/>
    <d v="1899-12-30T19:54:00"/>
    <x v="2"/>
    <s v="BA"/>
    <s v="BA1673"/>
    <s v="LHR"/>
    <s v="MAD"/>
    <s v="Spain"/>
    <s v="Europe"/>
    <s v="SHORT"/>
    <s v="A320"/>
    <n v="0"/>
    <n v="19"/>
    <n v="161"/>
    <n v="1"/>
    <n v="10"/>
    <n v="35"/>
    <m/>
    <x v="0"/>
  </r>
  <r>
    <d v="2025-06-26T00:00:00"/>
    <d v="1899-12-30T21:36:00"/>
    <x v="2"/>
    <s v="BA"/>
    <s v="BA5904"/>
    <s v="LHR"/>
    <s v="LAX"/>
    <s v="USA"/>
    <s v="North America"/>
    <s v="LONG"/>
    <s v="B787"/>
    <n v="0"/>
    <n v="35"/>
    <n v="179"/>
    <n v="0"/>
    <n v="5"/>
    <n v="22"/>
    <m/>
    <x v="0"/>
  </r>
  <r>
    <d v="2025-09-14T00:00:00"/>
    <d v="1899-12-30T22:27:00"/>
    <x v="2"/>
    <s v="BA"/>
    <s v="BA2689"/>
    <s v="LHR"/>
    <s v="DFW"/>
    <s v="USA"/>
    <s v="North America"/>
    <s v="LONG"/>
    <s v="B777"/>
    <n v="0"/>
    <n v="32"/>
    <n v="300"/>
    <n v="2"/>
    <n v="11"/>
    <n v="38"/>
    <m/>
    <x v="0"/>
  </r>
  <r>
    <d v="2025-07-04T00:00:00"/>
    <d v="1899-12-30T12:58:00"/>
    <x v="3"/>
    <s v="BA"/>
    <s v="BA6223"/>
    <s v="LHR"/>
    <s v="FRA"/>
    <s v="Germany"/>
    <s v="Europe"/>
    <s v="SHORT"/>
    <s v="A320"/>
    <n v="0"/>
    <n v="13"/>
    <n v="167"/>
    <n v="0"/>
    <n v="8"/>
    <n v="32"/>
    <m/>
    <x v="0"/>
  </r>
  <r>
    <d v="2025-08-11T00:00:00"/>
    <d v="1899-12-30T07:57:00"/>
    <x v="1"/>
    <s v="BA"/>
    <s v="BA1189"/>
    <s v="LHR"/>
    <s v="DFW"/>
    <s v="USA"/>
    <s v="North America"/>
    <s v="LONG"/>
    <s v="B787"/>
    <n v="8"/>
    <n v="48"/>
    <n v="200"/>
    <n v="0"/>
    <n v="13"/>
    <n v="45"/>
    <n v="256"/>
    <x v="1"/>
  </r>
  <r>
    <d v="2025-04-14T00:00:00"/>
    <d v="1899-12-30T14:41:00"/>
    <x v="0"/>
    <s v="BA"/>
    <s v="BA2430"/>
    <s v="LHR"/>
    <s v="BCN"/>
    <s v="Spain"/>
    <s v="Europe"/>
    <s v="SHORT"/>
    <s v="A320"/>
    <n v="0"/>
    <n v="10"/>
    <n v="170"/>
    <n v="0"/>
    <n v="4"/>
    <n v="19"/>
    <m/>
    <x v="0"/>
  </r>
  <r>
    <d v="2025-08-02T00:00:00"/>
    <d v="1899-12-30T13:47:00"/>
    <x v="3"/>
    <s v="BA"/>
    <s v="BA5750"/>
    <s v="LHR"/>
    <s v="DFW"/>
    <s v="USA"/>
    <s v="North America"/>
    <s v="LONG"/>
    <s v="B777"/>
    <n v="8"/>
    <n v="49"/>
    <n v="178"/>
    <n v="0"/>
    <n v="6"/>
    <n v="25"/>
    <m/>
    <x v="0"/>
  </r>
  <r>
    <d v="2025-09-13T00:00:00"/>
    <d v="1899-12-30T06:39:00"/>
    <x v="1"/>
    <s v="BA"/>
    <s v="BA2419"/>
    <s v="LHR"/>
    <s v="DXB"/>
    <s v="UAE"/>
    <s v="Middle East"/>
    <s v="LONG"/>
    <s v="B777"/>
    <n v="8"/>
    <n v="49"/>
    <n v="178"/>
    <n v="0"/>
    <n v="6"/>
    <n v="24"/>
    <n v="235"/>
    <x v="3"/>
  </r>
  <r>
    <d v="2025-10-25T00:00:00"/>
    <d v="1899-12-30T17:07:00"/>
    <x v="0"/>
    <s v="BA"/>
    <s v="BA5732"/>
    <s v="LHR"/>
    <s v="DFW"/>
    <s v="USA"/>
    <s v="North America"/>
    <s v="LONG"/>
    <s v="B777"/>
    <n v="0"/>
    <n v="32"/>
    <n v="300"/>
    <n v="0"/>
    <n v="0"/>
    <n v="7"/>
    <m/>
    <x v="0"/>
  </r>
  <r>
    <d v="2025-06-24T00:00:00"/>
    <d v="1899-12-30T10:43:00"/>
    <x v="1"/>
    <s v="BA"/>
    <s v="BA2950"/>
    <s v="LHR"/>
    <s v="ZRH"/>
    <s v="Switzerland"/>
    <s v="Europe"/>
    <s v="SHORT"/>
    <s v="A320"/>
    <n v="0"/>
    <n v="2"/>
    <n v="178"/>
    <n v="1"/>
    <n v="9"/>
    <n v="35"/>
    <n v="180"/>
    <x v="2"/>
  </r>
  <r>
    <d v="2025-10-16T00:00:00"/>
    <d v="1899-12-30T19:39:00"/>
    <x v="2"/>
    <s v="BA"/>
    <s v="BA7773"/>
    <s v="LHR"/>
    <s v="IST"/>
    <s v="Turkey"/>
    <s v="Europe"/>
    <s v="SHORT"/>
    <s v="A320"/>
    <n v="0"/>
    <n v="13"/>
    <n v="167"/>
    <n v="0"/>
    <n v="9"/>
    <n v="34"/>
    <m/>
    <x v="0"/>
  </r>
  <r>
    <d v="2025-04-15T00:00:00"/>
    <d v="1899-12-30T10:05:00"/>
    <x v="1"/>
    <s v="BA"/>
    <s v="BA7497"/>
    <s v="LHR"/>
    <s v="DFW"/>
    <s v="USA"/>
    <s v="North America"/>
    <s v="LONG"/>
    <s v="B777"/>
    <n v="8"/>
    <n v="49"/>
    <n v="178"/>
    <n v="0"/>
    <n v="8"/>
    <n v="30"/>
    <n v="235"/>
    <x v="1"/>
  </r>
  <r>
    <d v="2025-09-25T00:00:00"/>
    <d v="1899-12-30T10:21:00"/>
    <x v="1"/>
    <s v="BA"/>
    <s v="BA5191"/>
    <s v="LHR"/>
    <s v="IST"/>
    <s v="Turkey"/>
    <s v="Europe"/>
    <s v="SHORT"/>
    <s v="A320"/>
    <n v="0"/>
    <n v="9"/>
    <n v="171"/>
    <n v="2"/>
    <n v="6"/>
    <n v="27"/>
    <n v="180"/>
    <x v="2"/>
  </r>
  <r>
    <d v="2025-05-04T00:00:00"/>
    <d v="1899-12-30T13:17:00"/>
    <x v="3"/>
    <s v="BA"/>
    <s v="BA6259"/>
    <s v="LHR"/>
    <s v="DXB"/>
    <s v="UAE"/>
    <s v="Middle East"/>
    <s v="LONG"/>
    <s v="B787"/>
    <n v="8"/>
    <n v="48"/>
    <n v="200"/>
    <n v="0"/>
    <n v="0"/>
    <n v="8"/>
    <m/>
    <x v="0"/>
  </r>
  <r>
    <d v="2025-06-26T00:00:00"/>
    <d v="1899-12-30T12:16:00"/>
    <x v="3"/>
    <s v="BA"/>
    <s v="BA1087"/>
    <s v="LHR"/>
    <s v="ZRH"/>
    <s v="Switzerland"/>
    <s v="Europe"/>
    <s v="SHORT"/>
    <s v="A320"/>
    <n v="0"/>
    <n v="20"/>
    <n v="160"/>
    <n v="0"/>
    <n v="5"/>
    <n v="24"/>
    <m/>
    <x v="0"/>
  </r>
  <r>
    <d v="2025-06-20T00:00:00"/>
    <d v="1899-12-30T21:30:00"/>
    <x v="2"/>
    <s v="BA"/>
    <s v="BA7067"/>
    <s v="LHR"/>
    <s v="FRA"/>
    <s v="Germany"/>
    <s v="Europe"/>
    <s v="SHORT"/>
    <s v="A320"/>
    <n v="0"/>
    <n v="10"/>
    <n v="170"/>
    <n v="1"/>
    <n v="6"/>
    <n v="25"/>
    <m/>
    <x v="0"/>
  </r>
  <r>
    <d v="2025-08-05T00:00:00"/>
    <d v="1899-12-30T19:49:00"/>
    <x v="2"/>
    <s v="BA"/>
    <s v="BA5385"/>
    <s v="LHR"/>
    <s v="DXB"/>
    <s v="UAE"/>
    <s v="Middle East"/>
    <s v="LONG"/>
    <s v="A380"/>
    <n v="14"/>
    <n v="97"/>
    <n v="358"/>
    <n v="0"/>
    <n v="3"/>
    <n v="18"/>
    <m/>
    <x v="0"/>
  </r>
  <r>
    <d v="2025-07-07T00:00:00"/>
    <d v="1899-12-30T18:38:00"/>
    <x v="2"/>
    <s v="BA"/>
    <s v="BA5241"/>
    <s v="LHR"/>
    <s v="CDG"/>
    <s v="France"/>
    <s v="Europe"/>
    <s v="SHORT"/>
    <s v="A320"/>
    <n v="0"/>
    <n v="16"/>
    <n v="164"/>
    <n v="0"/>
    <n v="7"/>
    <n v="28"/>
    <m/>
    <x v="0"/>
  </r>
  <r>
    <d v="2025-05-27T00:00:00"/>
    <d v="1899-12-30T12:17:00"/>
    <x v="3"/>
    <s v="BA"/>
    <s v="BA8150"/>
    <s v="LHR"/>
    <s v="CDG"/>
    <s v="France"/>
    <s v="Europe"/>
    <s v="SHORT"/>
    <s v="A320"/>
    <n v="0"/>
    <n v="14"/>
    <n v="166"/>
    <n v="0"/>
    <n v="10"/>
    <n v="37"/>
    <m/>
    <x v="0"/>
  </r>
  <r>
    <d v="2025-09-12T00:00:00"/>
    <d v="1899-12-30T21:43:00"/>
    <x v="2"/>
    <s v="BA"/>
    <s v="BA6704"/>
    <s v="LHR"/>
    <s v="FRA"/>
    <s v="Germany"/>
    <s v="Europe"/>
    <s v="SHORT"/>
    <s v="A320"/>
    <n v="0"/>
    <n v="12"/>
    <n v="168"/>
    <n v="0"/>
    <n v="18"/>
    <n v="60"/>
    <m/>
    <x v="0"/>
  </r>
  <r>
    <d v="2025-10-16T00:00:00"/>
    <d v="1899-12-30T17:48:00"/>
    <x v="0"/>
    <s v="BA"/>
    <s v="BA5272"/>
    <s v="LHR"/>
    <s v="MAD"/>
    <s v="Spain"/>
    <s v="Europe"/>
    <s v="SHORT"/>
    <s v="A320"/>
    <n v="0"/>
    <n v="0"/>
    <n v="180"/>
    <n v="0"/>
    <n v="9"/>
    <n v="33"/>
    <m/>
    <x v="0"/>
  </r>
  <r>
    <d v="2025-05-30T00:00:00"/>
    <d v="1899-12-30T07:25:00"/>
    <x v="1"/>
    <s v="BA"/>
    <s v="BA5045"/>
    <s v="LHR"/>
    <s v="ORD"/>
    <s v="USA"/>
    <s v="North America"/>
    <s v="LONG"/>
    <s v="B787"/>
    <n v="0"/>
    <n v="35"/>
    <n v="179"/>
    <n v="0"/>
    <n v="9"/>
    <n v="34"/>
    <n v="214"/>
    <x v="1"/>
  </r>
  <r>
    <d v="2025-04-16T00:00:00"/>
    <d v="1899-12-30T21:08:00"/>
    <x v="2"/>
    <s v="BA"/>
    <s v="BA7747"/>
    <s v="LHR"/>
    <s v="BCN"/>
    <s v="Spain"/>
    <s v="Europe"/>
    <s v="SHORT"/>
    <s v="A320"/>
    <n v="0"/>
    <n v="2"/>
    <n v="178"/>
    <n v="2"/>
    <n v="7"/>
    <n v="29"/>
    <m/>
    <x v="0"/>
  </r>
  <r>
    <d v="2025-08-28T00:00:00"/>
    <d v="1899-12-30T16:19:00"/>
    <x v="0"/>
    <s v="BA"/>
    <s v="BA7376"/>
    <s v="LHR"/>
    <s v="MUC"/>
    <s v="Germany"/>
    <s v="Europe"/>
    <s v="SHORT"/>
    <s v="A320"/>
    <n v="0"/>
    <n v="17"/>
    <n v="163"/>
    <n v="1"/>
    <n v="0"/>
    <n v="0"/>
    <m/>
    <x v="0"/>
  </r>
  <r>
    <d v="2025-05-30T00:00:00"/>
    <d v="1899-12-30T22:07:00"/>
    <x v="2"/>
    <s v="BA"/>
    <s v="BA3518"/>
    <s v="LHR"/>
    <s v="CDG"/>
    <s v="France"/>
    <s v="Europe"/>
    <s v="SHORT"/>
    <s v="A320"/>
    <n v="0"/>
    <n v="0"/>
    <n v="180"/>
    <n v="0"/>
    <n v="8"/>
    <n v="30"/>
    <m/>
    <x v="0"/>
  </r>
  <r>
    <d v="2025-09-28T00:00:00"/>
    <d v="1899-12-30T09:58:00"/>
    <x v="1"/>
    <s v="BA"/>
    <s v="BA2161"/>
    <s v="LHR"/>
    <s v="BCN"/>
    <s v="Spain"/>
    <s v="Europe"/>
    <s v="SHORT"/>
    <s v="A320"/>
    <n v="0"/>
    <n v="7"/>
    <n v="173"/>
    <n v="1"/>
    <n v="8"/>
    <n v="31"/>
    <n v="180"/>
    <x v="2"/>
  </r>
  <r>
    <d v="2025-08-17T00:00:00"/>
    <d v="1899-12-30T14:55:00"/>
    <x v="0"/>
    <s v="BA"/>
    <s v="BA3152"/>
    <s v="LHR"/>
    <s v="FRA"/>
    <s v="Germany"/>
    <s v="Europe"/>
    <s v="SHORT"/>
    <s v="A320"/>
    <n v="0"/>
    <n v="11"/>
    <n v="169"/>
    <n v="2"/>
    <n v="21"/>
    <n v="69"/>
    <m/>
    <x v="0"/>
  </r>
  <r>
    <d v="2025-09-23T00:00:00"/>
    <d v="1899-12-30T17:42:00"/>
    <x v="0"/>
    <s v="BA"/>
    <s v="BA9584"/>
    <s v="LHR"/>
    <s v="AMS"/>
    <s v="Netherlands"/>
    <s v="Europe"/>
    <s v="SHORT"/>
    <s v="A320"/>
    <n v="0"/>
    <n v="9"/>
    <n v="171"/>
    <n v="0"/>
    <n v="7"/>
    <n v="27"/>
    <m/>
    <x v="0"/>
  </r>
  <r>
    <d v="2025-07-02T00:00:00"/>
    <d v="1899-12-30T17:30:00"/>
    <x v="0"/>
    <s v="BA"/>
    <s v="BA9483"/>
    <s v="LHR"/>
    <s v="BCN"/>
    <s v="Spain"/>
    <s v="Europe"/>
    <s v="SHORT"/>
    <s v="A320"/>
    <n v="0"/>
    <n v="12"/>
    <n v="168"/>
    <n v="0"/>
    <n v="9"/>
    <n v="35"/>
    <m/>
    <x v="0"/>
  </r>
  <r>
    <d v="2025-04-03T00:00:00"/>
    <d v="1899-12-30T12:36:00"/>
    <x v="3"/>
    <s v="BA"/>
    <s v="BA6960"/>
    <s v="LHR"/>
    <s v="BCN"/>
    <s v="Spain"/>
    <s v="Europe"/>
    <s v="SHORT"/>
    <s v="A320"/>
    <n v="0"/>
    <n v="0"/>
    <n v="180"/>
    <n v="0"/>
    <n v="8"/>
    <n v="30"/>
    <m/>
    <x v="0"/>
  </r>
  <r>
    <d v="2025-09-20T00:00:00"/>
    <d v="1899-12-30T22:10:00"/>
    <x v="2"/>
    <s v="BA"/>
    <s v="BA6215"/>
    <s v="LHR"/>
    <s v="JFK"/>
    <s v="USA"/>
    <s v="North America"/>
    <s v="LONG"/>
    <s v="B787"/>
    <n v="8"/>
    <n v="48"/>
    <n v="200"/>
    <n v="1"/>
    <n v="1"/>
    <n v="12"/>
    <m/>
    <x v="0"/>
  </r>
  <r>
    <d v="2025-04-10T00:00:00"/>
    <d v="1899-12-30T08:42:00"/>
    <x v="1"/>
    <s v="BA"/>
    <s v="BA9072"/>
    <s v="LHR"/>
    <s v="ORD"/>
    <s v="USA"/>
    <s v="North America"/>
    <s v="LONG"/>
    <s v="B777"/>
    <n v="0"/>
    <n v="32"/>
    <n v="300"/>
    <n v="0"/>
    <n v="14"/>
    <n v="48"/>
    <n v="332"/>
    <x v="1"/>
  </r>
  <r>
    <d v="2025-04-30T00:00:00"/>
    <d v="1899-12-30T08:19:00"/>
    <x v="1"/>
    <s v="BA"/>
    <s v="BA7857"/>
    <s v="LHR"/>
    <s v="ORD"/>
    <s v="USA"/>
    <s v="North America"/>
    <s v="LONG"/>
    <s v="B777"/>
    <n v="0"/>
    <n v="48"/>
    <n v="224"/>
    <n v="4"/>
    <n v="12"/>
    <n v="42"/>
    <n v="272"/>
    <x v="1"/>
  </r>
  <r>
    <d v="2025-05-17T00:00:00"/>
    <d v="1899-12-30T11:26:00"/>
    <x v="1"/>
    <s v="BA"/>
    <s v="BA2207"/>
    <s v="LHR"/>
    <s v="HND"/>
    <s v="Japan"/>
    <s v="Asia"/>
    <s v="LONG"/>
    <s v="B787"/>
    <n v="0"/>
    <n v="35"/>
    <n v="179"/>
    <n v="0"/>
    <n v="12"/>
    <n v="43"/>
    <n v="214"/>
    <x v="3"/>
  </r>
  <r>
    <d v="2025-07-28T00:00:00"/>
    <d v="1899-12-30T16:06:00"/>
    <x v="0"/>
    <s v="BA"/>
    <s v="BA1477"/>
    <s v="LHR"/>
    <s v="MUC"/>
    <s v="Germany"/>
    <s v="Europe"/>
    <s v="SHORT"/>
    <s v="A320"/>
    <n v="0"/>
    <n v="19"/>
    <n v="161"/>
    <n v="0"/>
    <n v="3"/>
    <n v="16"/>
    <m/>
    <x v="0"/>
  </r>
  <r>
    <d v="2025-04-28T00:00:00"/>
    <d v="1899-12-30T09:57:00"/>
    <x v="1"/>
    <s v="BA"/>
    <s v="BA4856"/>
    <s v="LHR"/>
    <s v="IST"/>
    <s v="Turkey"/>
    <s v="Europe"/>
    <s v="SHORT"/>
    <s v="A320"/>
    <n v="0"/>
    <n v="1"/>
    <n v="179"/>
    <n v="0"/>
    <n v="15"/>
    <n v="52"/>
    <n v="180"/>
    <x v="2"/>
  </r>
  <r>
    <d v="2025-06-04T00:00:00"/>
    <d v="1899-12-30T06:39:00"/>
    <x v="1"/>
    <s v="BA"/>
    <s v="BA8602"/>
    <s v="LHR"/>
    <s v="HND"/>
    <s v="Japan"/>
    <s v="Asia"/>
    <s v="LONG"/>
    <s v="B777"/>
    <n v="0"/>
    <n v="32"/>
    <n v="304"/>
    <n v="0"/>
    <n v="0"/>
    <n v="8"/>
    <n v="336"/>
    <x v="3"/>
  </r>
  <r>
    <d v="2025-06-01T00:00:00"/>
    <d v="1899-12-30T07:29:00"/>
    <x v="1"/>
    <s v="BA"/>
    <s v="BA2517"/>
    <s v="LHR"/>
    <s v="HND"/>
    <s v="Japan"/>
    <s v="Asia"/>
    <s v="LONG"/>
    <s v="B787"/>
    <n v="0"/>
    <n v="31"/>
    <n v="173"/>
    <n v="1"/>
    <n v="11"/>
    <n v="39"/>
    <n v="204"/>
    <x v="3"/>
  </r>
  <r>
    <d v="2025-06-23T00:00:00"/>
    <d v="1899-12-30T21:18:00"/>
    <x v="2"/>
    <s v="BA"/>
    <s v="BA1161"/>
    <s v="LHR"/>
    <s v="MUC"/>
    <s v="Germany"/>
    <s v="Europe"/>
    <s v="SHORT"/>
    <s v="A320"/>
    <n v="0"/>
    <n v="7"/>
    <n v="173"/>
    <n v="3"/>
    <n v="20"/>
    <n v="64"/>
    <m/>
    <x v="0"/>
  </r>
  <r>
    <d v="2025-08-05T00:00:00"/>
    <d v="1899-12-30T22:18:00"/>
    <x v="2"/>
    <s v="BA"/>
    <s v="BA9469"/>
    <s v="LHR"/>
    <s v="BCN"/>
    <s v="Spain"/>
    <s v="Europe"/>
    <s v="SHORT"/>
    <s v="A320"/>
    <n v="0"/>
    <n v="10"/>
    <n v="170"/>
    <n v="0"/>
    <n v="2"/>
    <n v="15"/>
    <m/>
    <x v="0"/>
  </r>
  <r>
    <d v="2025-07-29T00:00:00"/>
    <d v="1899-12-30T18:01:00"/>
    <x v="2"/>
    <s v="BA"/>
    <s v="BA9781"/>
    <s v="LHR"/>
    <s v="ZRH"/>
    <s v="Switzerland"/>
    <s v="Europe"/>
    <s v="SHORT"/>
    <s v="A320"/>
    <n v="0"/>
    <n v="19"/>
    <n v="161"/>
    <n v="3"/>
    <n v="5"/>
    <n v="21"/>
    <m/>
    <x v="0"/>
  </r>
  <r>
    <d v="2025-07-07T00:00:00"/>
    <d v="1899-12-30T10:49:00"/>
    <x v="1"/>
    <s v="BA"/>
    <s v="BA8821"/>
    <s v="LHR"/>
    <s v="IST"/>
    <s v="Turkey"/>
    <s v="Europe"/>
    <s v="SHORT"/>
    <s v="A320"/>
    <n v="0"/>
    <n v="15"/>
    <n v="165"/>
    <n v="1"/>
    <n v="8"/>
    <n v="32"/>
    <n v="180"/>
    <x v="2"/>
  </r>
  <r>
    <d v="2025-05-22T00:00:00"/>
    <d v="1899-12-30T18:21:00"/>
    <x v="2"/>
    <s v="BA"/>
    <s v="BA6856"/>
    <s v="LHR"/>
    <s v="CDG"/>
    <s v="France"/>
    <s v="Europe"/>
    <s v="SHORT"/>
    <s v="A320"/>
    <n v="0"/>
    <n v="7"/>
    <n v="173"/>
    <n v="0"/>
    <n v="5"/>
    <n v="22"/>
    <m/>
    <x v="0"/>
  </r>
  <r>
    <d v="2025-09-21T00:00:00"/>
    <d v="1899-12-30T15:32:00"/>
    <x v="0"/>
    <s v="BA"/>
    <s v="BA5816"/>
    <s v="LHR"/>
    <s v="MAD"/>
    <s v="Spain"/>
    <s v="Europe"/>
    <s v="SHORT"/>
    <s v="A320"/>
    <n v="0"/>
    <n v="6"/>
    <n v="174"/>
    <n v="1"/>
    <n v="0"/>
    <n v="6"/>
    <m/>
    <x v="0"/>
  </r>
  <r>
    <d v="2025-06-01T00:00:00"/>
    <d v="1899-12-30T17:29:00"/>
    <x v="0"/>
    <s v="BA"/>
    <s v="BA7298"/>
    <s v="LHR"/>
    <s v="AMS"/>
    <s v="Netherlands"/>
    <s v="Europe"/>
    <s v="SHORT"/>
    <s v="A320"/>
    <n v="0"/>
    <n v="14"/>
    <n v="166"/>
    <n v="0"/>
    <n v="8"/>
    <n v="31"/>
    <m/>
    <x v="0"/>
  </r>
  <r>
    <d v="2025-06-07T00:00:00"/>
    <d v="1899-12-30T19:00:00"/>
    <x v="2"/>
    <s v="BA"/>
    <s v="BA6405"/>
    <s v="LHR"/>
    <s v="MUC"/>
    <s v="Germany"/>
    <s v="Europe"/>
    <s v="SHORT"/>
    <s v="A320"/>
    <n v="0"/>
    <n v="1"/>
    <n v="179"/>
    <n v="0"/>
    <n v="2"/>
    <n v="14"/>
    <m/>
    <x v="0"/>
  </r>
  <r>
    <d v="2025-10-01T00:00:00"/>
    <d v="1899-12-30T14:49:00"/>
    <x v="0"/>
    <s v="BA"/>
    <s v="BA3385"/>
    <s v="LHR"/>
    <s v="ZRH"/>
    <s v="Switzerland"/>
    <s v="Europe"/>
    <s v="SHORT"/>
    <s v="A320"/>
    <n v="0"/>
    <n v="15"/>
    <n v="165"/>
    <n v="0"/>
    <n v="10"/>
    <n v="38"/>
    <m/>
    <x v="0"/>
  </r>
  <r>
    <d v="2025-08-06T00:00:00"/>
    <d v="1899-12-30T10:24:00"/>
    <x v="1"/>
    <s v="BA"/>
    <s v="BA5339"/>
    <s v="LHR"/>
    <s v="JFK"/>
    <s v="USA"/>
    <s v="North America"/>
    <s v="LONG"/>
    <s v="A350"/>
    <n v="0"/>
    <n v="56"/>
    <n v="275"/>
    <n v="1"/>
    <n v="3"/>
    <n v="16"/>
    <n v="331"/>
    <x v="1"/>
  </r>
  <r>
    <d v="2025-05-02T00:00:00"/>
    <d v="1899-12-30T16:41:00"/>
    <x v="0"/>
    <s v="BA"/>
    <s v="BA9865"/>
    <s v="LHR"/>
    <s v="JFK"/>
    <s v="USA"/>
    <s v="North America"/>
    <s v="LONG"/>
    <s v="A350"/>
    <n v="0"/>
    <n v="56"/>
    <n v="275"/>
    <n v="0"/>
    <n v="16"/>
    <n v="54"/>
    <m/>
    <x v="0"/>
  </r>
  <r>
    <d v="2025-05-15T00:00:00"/>
    <d v="1899-12-30T08:24:00"/>
    <x v="1"/>
    <s v="BA"/>
    <s v="BA7033"/>
    <s v="LHR"/>
    <s v="FRA"/>
    <s v="Germany"/>
    <s v="Europe"/>
    <s v="SHORT"/>
    <s v="A320"/>
    <n v="0"/>
    <n v="14"/>
    <n v="166"/>
    <n v="1"/>
    <n v="3"/>
    <n v="18"/>
    <n v="180"/>
    <x v="2"/>
  </r>
  <r>
    <d v="2025-08-24T00:00:00"/>
    <d v="1899-12-30T17:26:00"/>
    <x v="0"/>
    <s v="BA"/>
    <s v="BA3821"/>
    <s v="LHR"/>
    <s v="DFW"/>
    <s v="USA"/>
    <s v="North America"/>
    <s v="LONG"/>
    <s v="B787"/>
    <n v="8"/>
    <n v="48"/>
    <n v="200"/>
    <n v="1"/>
    <n v="6"/>
    <n v="25"/>
    <m/>
    <x v="0"/>
  </r>
  <r>
    <d v="2025-06-02T00:00:00"/>
    <d v="1899-12-30T16:55:00"/>
    <x v="0"/>
    <s v="BA"/>
    <s v="BA8055"/>
    <s v="LHR"/>
    <s v="LAX"/>
    <s v="USA"/>
    <s v="North America"/>
    <s v="LONG"/>
    <s v="A350"/>
    <n v="0"/>
    <n v="56"/>
    <n v="275"/>
    <n v="0"/>
    <n v="12"/>
    <n v="43"/>
    <m/>
    <x v="0"/>
  </r>
  <r>
    <d v="2025-05-07T00:00:00"/>
    <d v="1899-12-30T16:47:00"/>
    <x v="0"/>
    <s v="BA"/>
    <s v="BA6171"/>
    <s v="LHR"/>
    <s v="LAX"/>
    <s v="USA"/>
    <s v="North America"/>
    <s v="LONG"/>
    <s v="B777"/>
    <n v="8"/>
    <n v="49"/>
    <n v="178"/>
    <n v="0"/>
    <n v="1"/>
    <n v="11"/>
    <m/>
    <x v="0"/>
  </r>
  <r>
    <d v="2025-10-14T00:00:00"/>
    <d v="1899-12-30T15:42:00"/>
    <x v="0"/>
    <s v="BA"/>
    <s v="BA3001"/>
    <s v="LHR"/>
    <s v="HND"/>
    <s v="Japan"/>
    <s v="Asia"/>
    <s v="LONG"/>
    <s v="A350"/>
    <n v="0"/>
    <n v="56"/>
    <n v="275"/>
    <n v="0"/>
    <n v="9"/>
    <n v="34"/>
    <m/>
    <x v="0"/>
  </r>
  <r>
    <d v="2025-07-26T00:00:00"/>
    <d v="1899-12-30T07:16:00"/>
    <x v="1"/>
    <s v="BA"/>
    <s v="BA3768"/>
    <s v="LHR"/>
    <s v="FRA"/>
    <s v="Germany"/>
    <s v="Europe"/>
    <s v="SHORT"/>
    <s v="A320"/>
    <n v="0"/>
    <n v="20"/>
    <n v="160"/>
    <n v="0"/>
    <n v="15"/>
    <n v="51"/>
    <n v="180"/>
    <x v="2"/>
  </r>
  <r>
    <d v="2025-04-22T00:00:00"/>
    <d v="1899-12-30T20:44:00"/>
    <x v="2"/>
    <s v="BA"/>
    <s v="BA9267"/>
    <s v="LHR"/>
    <s v="AMS"/>
    <s v="Netherlands"/>
    <s v="Europe"/>
    <s v="SHORT"/>
    <s v="A320"/>
    <n v="0"/>
    <n v="20"/>
    <n v="160"/>
    <n v="0"/>
    <n v="0"/>
    <n v="5"/>
    <m/>
    <x v="0"/>
  </r>
  <r>
    <d v="2025-05-28T00:00:00"/>
    <d v="1899-12-30T11:48:00"/>
    <x v="1"/>
    <s v="BA"/>
    <s v="BA6715"/>
    <s v="LHR"/>
    <s v="MAD"/>
    <s v="Spain"/>
    <s v="Europe"/>
    <s v="SHORT"/>
    <s v="A320"/>
    <n v="0"/>
    <n v="17"/>
    <n v="163"/>
    <n v="0"/>
    <n v="9"/>
    <n v="33"/>
    <n v="180"/>
    <x v="2"/>
  </r>
  <r>
    <d v="2025-04-10T00:00:00"/>
    <d v="1899-12-30T20:07:00"/>
    <x v="2"/>
    <s v="BA"/>
    <s v="BA4775"/>
    <s v="LHR"/>
    <s v="ORD"/>
    <s v="USA"/>
    <s v="North America"/>
    <s v="LONG"/>
    <s v="B787"/>
    <n v="8"/>
    <n v="48"/>
    <n v="200"/>
    <n v="0"/>
    <n v="9"/>
    <n v="34"/>
    <m/>
    <x v="0"/>
  </r>
  <r>
    <d v="2025-09-27T00:00:00"/>
    <d v="1899-12-30T17:14:00"/>
    <x v="0"/>
    <s v="BA"/>
    <s v="BA2094"/>
    <s v="LHR"/>
    <s v="LAX"/>
    <s v="USA"/>
    <s v="North America"/>
    <s v="LONG"/>
    <s v="B787"/>
    <n v="0"/>
    <n v="35"/>
    <n v="179"/>
    <n v="0"/>
    <n v="12"/>
    <n v="42"/>
    <m/>
    <x v="0"/>
  </r>
  <r>
    <d v="2025-04-15T00:00:00"/>
    <d v="1899-12-30T22:30:00"/>
    <x v="2"/>
    <s v="BA"/>
    <s v="BA4913"/>
    <s v="LHR"/>
    <s v="FRA"/>
    <s v="Germany"/>
    <s v="Europe"/>
    <s v="SHORT"/>
    <s v="A320"/>
    <n v="0"/>
    <n v="19"/>
    <n v="161"/>
    <n v="0"/>
    <n v="1"/>
    <n v="11"/>
    <m/>
    <x v="0"/>
  </r>
  <r>
    <d v="2025-10-24T00:00:00"/>
    <d v="1899-12-30T20:55:00"/>
    <x v="2"/>
    <s v="BA"/>
    <s v="BA9045"/>
    <s v="LHR"/>
    <s v="AMS"/>
    <s v="Netherlands"/>
    <s v="Europe"/>
    <s v="SHORT"/>
    <s v="A320"/>
    <n v="0"/>
    <n v="19"/>
    <n v="161"/>
    <n v="0"/>
    <n v="1"/>
    <n v="10"/>
    <m/>
    <x v="0"/>
  </r>
  <r>
    <d v="2025-10-06T00:00:00"/>
    <d v="1899-12-30T09:56:00"/>
    <x v="1"/>
    <s v="BA"/>
    <s v="BA9114"/>
    <s v="LHR"/>
    <s v="CDG"/>
    <s v="France"/>
    <s v="Europe"/>
    <s v="SHORT"/>
    <s v="A320"/>
    <n v="0"/>
    <n v="19"/>
    <n v="161"/>
    <n v="1"/>
    <n v="11"/>
    <n v="38"/>
    <n v="180"/>
    <x v="2"/>
  </r>
  <r>
    <d v="2025-08-14T00:00:00"/>
    <d v="1899-12-30T18:22:00"/>
    <x v="2"/>
    <s v="BA"/>
    <s v="BA6544"/>
    <s v="LHR"/>
    <s v="MAD"/>
    <s v="Spain"/>
    <s v="Europe"/>
    <s v="SHORT"/>
    <s v="A320"/>
    <n v="0"/>
    <n v="6"/>
    <n v="174"/>
    <n v="3"/>
    <n v="9"/>
    <n v="35"/>
    <m/>
    <x v="0"/>
  </r>
  <r>
    <d v="2025-10-13T00:00:00"/>
    <d v="1899-12-30T17:09:00"/>
    <x v="0"/>
    <s v="BA"/>
    <s v="BA9205"/>
    <s v="LHR"/>
    <s v="CDG"/>
    <s v="France"/>
    <s v="Europe"/>
    <s v="SHORT"/>
    <s v="A320"/>
    <n v="0"/>
    <n v="19"/>
    <n v="161"/>
    <n v="0"/>
    <n v="9"/>
    <n v="34"/>
    <m/>
    <x v="0"/>
  </r>
  <r>
    <d v="2025-08-15T00:00:00"/>
    <d v="1899-12-30T13:52:00"/>
    <x v="3"/>
    <s v="BA"/>
    <s v="BA8007"/>
    <s v="LHR"/>
    <s v="IST"/>
    <s v="Turkey"/>
    <s v="Europe"/>
    <s v="SHORT"/>
    <s v="A320"/>
    <n v="0"/>
    <n v="20"/>
    <n v="160"/>
    <n v="0"/>
    <n v="10"/>
    <n v="36"/>
    <m/>
    <x v="0"/>
  </r>
  <r>
    <d v="2025-05-30T00:00:00"/>
    <d v="1899-12-30T07:45:00"/>
    <x v="1"/>
    <s v="BA"/>
    <s v="BA1151"/>
    <s v="LHR"/>
    <s v="ZRH"/>
    <s v="Switzerland"/>
    <s v="Europe"/>
    <s v="SHORT"/>
    <s v="A320"/>
    <n v="0"/>
    <n v="12"/>
    <n v="168"/>
    <n v="0"/>
    <n v="4"/>
    <n v="20"/>
    <n v="180"/>
    <x v="2"/>
  </r>
  <r>
    <d v="2025-07-06T00:00:00"/>
    <d v="1899-12-30T09:45:00"/>
    <x v="1"/>
    <s v="BA"/>
    <s v="BA5060"/>
    <s v="LHR"/>
    <s v="ORD"/>
    <s v="USA"/>
    <s v="North America"/>
    <s v="LONG"/>
    <s v="A350"/>
    <n v="0"/>
    <n v="56"/>
    <n v="275"/>
    <n v="0"/>
    <n v="9"/>
    <n v="34"/>
    <n v="331"/>
    <x v="1"/>
  </r>
  <r>
    <d v="2025-07-18T00:00:00"/>
    <d v="1899-12-30T12:44:00"/>
    <x v="3"/>
    <s v="BA"/>
    <s v="BA1347"/>
    <s v="LHR"/>
    <s v="CDG"/>
    <s v="France"/>
    <s v="Europe"/>
    <s v="SHORT"/>
    <s v="A320"/>
    <n v="0"/>
    <n v="16"/>
    <n v="164"/>
    <n v="0"/>
    <n v="9"/>
    <n v="35"/>
    <m/>
    <x v="0"/>
  </r>
  <r>
    <d v="2025-06-16T00:00:00"/>
    <d v="1899-12-30T16:12:00"/>
    <x v="0"/>
    <s v="BA"/>
    <s v="BA5108"/>
    <s v="LHR"/>
    <s v="DFW"/>
    <s v="USA"/>
    <s v="North America"/>
    <s v="LONG"/>
    <s v="B787"/>
    <n v="0"/>
    <n v="31"/>
    <n v="173"/>
    <n v="0"/>
    <n v="4"/>
    <n v="19"/>
    <m/>
    <x v="0"/>
  </r>
  <r>
    <d v="2025-06-24T00:00:00"/>
    <d v="1899-12-30T14:45:00"/>
    <x v="0"/>
    <s v="BA"/>
    <s v="BA6065"/>
    <s v="LHR"/>
    <s v="HND"/>
    <s v="Japan"/>
    <s v="Asia"/>
    <s v="LONG"/>
    <s v="B777"/>
    <n v="8"/>
    <n v="49"/>
    <n v="178"/>
    <n v="2"/>
    <n v="18"/>
    <n v="59"/>
    <m/>
    <x v="0"/>
  </r>
  <r>
    <d v="2025-07-12T00:00:00"/>
    <d v="1899-12-30T14:12:00"/>
    <x v="0"/>
    <s v="BA"/>
    <s v="BA2483"/>
    <s v="LHR"/>
    <s v="IST"/>
    <s v="Turkey"/>
    <s v="Europe"/>
    <s v="SHORT"/>
    <s v="A320"/>
    <n v="0"/>
    <n v="2"/>
    <n v="178"/>
    <n v="0"/>
    <n v="10"/>
    <n v="38"/>
    <m/>
    <x v="0"/>
  </r>
  <r>
    <d v="2025-08-17T00:00:00"/>
    <d v="1899-12-30T12:52:00"/>
    <x v="3"/>
    <s v="BA"/>
    <s v="BA6693"/>
    <s v="LHR"/>
    <s v="AMS"/>
    <s v="Netherlands"/>
    <s v="Europe"/>
    <s v="SHORT"/>
    <s v="A320"/>
    <n v="0"/>
    <n v="15"/>
    <n v="165"/>
    <n v="1"/>
    <n v="1"/>
    <n v="12"/>
    <m/>
    <x v="0"/>
  </r>
  <r>
    <d v="2025-04-30T00:00:00"/>
    <d v="1899-12-30T22:45:00"/>
    <x v="2"/>
    <s v="BA"/>
    <s v="BA3863"/>
    <s v="LHR"/>
    <s v="LAX"/>
    <s v="USA"/>
    <s v="North America"/>
    <s v="LONG"/>
    <s v="B787"/>
    <n v="8"/>
    <n v="48"/>
    <n v="200"/>
    <n v="0"/>
    <n v="11"/>
    <n v="41"/>
    <m/>
    <x v="0"/>
  </r>
  <r>
    <d v="2025-07-28T00:00:00"/>
    <d v="1899-12-30T15:22:00"/>
    <x v="0"/>
    <s v="BA"/>
    <s v="BA8347"/>
    <s v="LHR"/>
    <s v="ORD"/>
    <s v="USA"/>
    <s v="North America"/>
    <s v="LONG"/>
    <s v="B777"/>
    <n v="8"/>
    <n v="49"/>
    <n v="178"/>
    <n v="0"/>
    <n v="2"/>
    <n v="15"/>
    <m/>
    <x v="0"/>
  </r>
  <r>
    <d v="2025-07-17T00:00:00"/>
    <d v="1899-12-30T20:49:00"/>
    <x v="2"/>
    <s v="BA"/>
    <s v="BA4445"/>
    <s v="LHR"/>
    <s v="DXB"/>
    <s v="UAE"/>
    <s v="Middle East"/>
    <s v="LONG"/>
    <s v="B777"/>
    <n v="0"/>
    <n v="32"/>
    <n v="304"/>
    <n v="0"/>
    <n v="12"/>
    <n v="43"/>
    <m/>
    <x v="0"/>
  </r>
  <r>
    <d v="2025-07-22T00:00:00"/>
    <d v="1899-12-30T10:01:00"/>
    <x v="1"/>
    <s v="BA"/>
    <s v="BA3246"/>
    <s v="LHR"/>
    <s v="VIE"/>
    <s v="Austria"/>
    <s v="Europe"/>
    <s v="SHORT"/>
    <s v="A320"/>
    <n v="0"/>
    <n v="3"/>
    <n v="177"/>
    <n v="0"/>
    <n v="14"/>
    <n v="48"/>
    <n v="180"/>
    <x v="2"/>
  </r>
  <r>
    <d v="2025-10-09T00:00:00"/>
    <d v="1899-12-30T16:27:00"/>
    <x v="0"/>
    <s v="BA"/>
    <s v="BA6147"/>
    <s v="LHR"/>
    <s v="IST"/>
    <s v="Turkey"/>
    <s v="Europe"/>
    <s v="SHORT"/>
    <s v="A320"/>
    <n v="0"/>
    <n v="20"/>
    <n v="160"/>
    <n v="0"/>
    <n v="3"/>
    <n v="17"/>
    <m/>
    <x v="0"/>
  </r>
  <r>
    <d v="2025-05-29T00:00:00"/>
    <d v="1899-12-30T07:39:00"/>
    <x v="1"/>
    <s v="BA"/>
    <s v="BA4911"/>
    <s v="LHR"/>
    <s v="AMS"/>
    <s v="Netherlands"/>
    <s v="Europe"/>
    <s v="SHORT"/>
    <s v="A320"/>
    <n v="0"/>
    <n v="1"/>
    <n v="179"/>
    <n v="0"/>
    <n v="13"/>
    <n v="45"/>
    <n v="180"/>
    <x v="2"/>
  </r>
  <r>
    <d v="2025-08-22T00:00:00"/>
    <d v="1899-12-30T06:05:00"/>
    <x v="1"/>
    <s v="BA"/>
    <s v="BA6683"/>
    <s v="LHR"/>
    <s v="JFK"/>
    <s v="USA"/>
    <s v="North America"/>
    <s v="LONG"/>
    <s v="A380"/>
    <n v="14"/>
    <n v="97"/>
    <n v="358"/>
    <n v="0"/>
    <n v="10"/>
    <n v="37"/>
    <n v="469"/>
    <x v="1"/>
  </r>
  <r>
    <d v="2025-08-13T00:00:00"/>
    <d v="1899-12-30T06:21:00"/>
    <x v="1"/>
    <s v="BA"/>
    <s v="BA2044"/>
    <s v="LHR"/>
    <s v="HND"/>
    <s v="Japan"/>
    <s v="Asia"/>
    <s v="LONG"/>
    <s v="A380"/>
    <n v="14"/>
    <n v="97"/>
    <n v="358"/>
    <n v="0"/>
    <n v="12"/>
    <n v="43"/>
    <n v="469"/>
    <x v="3"/>
  </r>
  <r>
    <d v="2025-10-19T00:00:00"/>
    <d v="1899-12-30T18:56:00"/>
    <x v="2"/>
    <s v="BA"/>
    <s v="BA4882"/>
    <s v="LHR"/>
    <s v="BCN"/>
    <s v="Spain"/>
    <s v="Europe"/>
    <s v="SHORT"/>
    <s v="A320"/>
    <n v="0"/>
    <n v="1"/>
    <n v="179"/>
    <n v="1"/>
    <n v="18"/>
    <n v="60"/>
    <m/>
    <x v="0"/>
  </r>
  <r>
    <d v="2025-06-26T00:00:00"/>
    <d v="1899-12-30T19:35:00"/>
    <x v="2"/>
    <s v="BA"/>
    <s v="BA4939"/>
    <s v="LHR"/>
    <s v="DXB"/>
    <s v="UAE"/>
    <s v="Middle East"/>
    <s v="LONG"/>
    <s v="B777"/>
    <n v="8"/>
    <n v="49"/>
    <n v="178"/>
    <n v="2"/>
    <n v="6"/>
    <n v="26"/>
    <m/>
    <x v="0"/>
  </r>
  <r>
    <d v="2025-06-15T00:00:00"/>
    <d v="1899-12-30T12:00:00"/>
    <x v="3"/>
    <s v="BA"/>
    <s v="BA9219"/>
    <s v="LHR"/>
    <s v="IST"/>
    <s v="Turkey"/>
    <s v="Europe"/>
    <s v="SHORT"/>
    <s v="A320"/>
    <n v="0"/>
    <n v="11"/>
    <n v="169"/>
    <n v="0"/>
    <n v="4"/>
    <n v="19"/>
    <m/>
    <x v="0"/>
  </r>
  <r>
    <d v="2025-07-09T00:00:00"/>
    <d v="1899-12-30T22:57:00"/>
    <x v="2"/>
    <s v="BA"/>
    <s v="BA1322"/>
    <s v="LHR"/>
    <s v="MUC"/>
    <s v="Germany"/>
    <s v="Europe"/>
    <s v="SHORT"/>
    <s v="A320"/>
    <n v="0"/>
    <n v="7"/>
    <n v="173"/>
    <n v="0"/>
    <n v="3"/>
    <n v="16"/>
    <m/>
    <x v="0"/>
  </r>
  <r>
    <d v="2025-08-03T00:00:00"/>
    <d v="1899-12-30T12:50:00"/>
    <x v="3"/>
    <s v="BA"/>
    <s v="BA8768"/>
    <s v="LHR"/>
    <s v="BCN"/>
    <s v="Spain"/>
    <s v="Europe"/>
    <s v="SHORT"/>
    <s v="A320"/>
    <n v="0"/>
    <n v="12"/>
    <n v="168"/>
    <n v="0"/>
    <n v="3"/>
    <n v="18"/>
    <m/>
    <x v="0"/>
  </r>
  <r>
    <d v="2025-06-18T00:00:00"/>
    <d v="1899-12-30T12:33:00"/>
    <x v="3"/>
    <s v="BA"/>
    <s v="BA4012"/>
    <s v="LHR"/>
    <s v="DFW"/>
    <s v="USA"/>
    <s v="North America"/>
    <s v="LONG"/>
    <s v="B787"/>
    <n v="0"/>
    <n v="31"/>
    <n v="173"/>
    <n v="1"/>
    <n v="7"/>
    <n v="29"/>
    <m/>
    <x v="0"/>
  </r>
  <r>
    <d v="2025-09-16T00:00:00"/>
    <d v="1899-12-30T20:32:00"/>
    <x v="2"/>
    <s v="BA"/>
    <s v="BA3154"/>
    <s v="LHR"/>
    <s v="AMS"/>
    <s v="Netherlands"/>
    <s v="Europe"/>
    <s v="SHORT"/>
    <s v="A320"/>
    <n v="0"/>
    <n v="8"/>
    <n v="172"/>
    <n v="0"/>
    <n v="10"/>
    <n v="36"/>
    <m/>
    <x v="0"/>
  </r>
  <r>
    <d v="2025-07-21T00:00:00"/>
    <d v="1899-12-30T09:28:00"/>
    <x v="1"/>
    <s v="BA"/>
    <s v="BA6745"/>
    <s v="LHR"/>
    <s v="ORD"/>
    <s v="USA"/>
    <s v="North America"/>
    <s v="LONG"/>
    <s v="B777"/>
    <n v="8"/>
    <n v="49"/>
    <n v="178"/>
    <n v="0"/>
    <n v="9"/>
    <n v="35"/>
    <n v="235"/>
    <x v="1"/>
  </r>
  <r>
    <d v="2025-05-17T00:00:00"/>
    <d v="1899-12-30T22:39:00"/>
    <x v="2"/>
    <s v="BA"/>
    <s v="BA5525"/>
    <s v="LHR"/>
    <s v="DFW"/>
    <s v="USA"/>
    <s v="North America"/>
    <s v="LONG"/>
    <s v="B787"/>
    <n v="0"/>
    <n v="35"/>
    <n v="179"/>
    <n v="0"/>
    <n v="12"/>
    <n v="43"/>
    <m/>
    <x v="0"/>
  </r>
  <r>
    <d v="2025-08-06T00:00:00"/>
    <d v="1899-12-30T11:17:00"/>
    <x v="1"/>
    <s v="BA"/>
    <s v="BA2973"/>
    <s v="LHR"/>
    <s v="HND"/>
    <s v="Japan"/>
    <s v="Asia"/>
    <s v="LONG"/>
    <s v="B777"/>
    <n v="0"/>
    <n v="48"/>
    <n v="224"/>
    <n v="0"/>
    <n v="8"/>
    <n v="31"/>
    <n v="272"/>
    <x v="3"/>
  </r>
  <r>
    <d v="2025-06-01T00:00:00"/>
    <d v="1899-12-30T06:20:00"/>
    <x v="1"/>
    <s v="BA"/>
    <s v="BA4172"/>
    <s v="LHR"/>
    <s v="HND"/>
    <s v="Japan"/>
    <s v="Asia"/>
    <s v="LONG"/>
    <s v="A380"/>
    <n v="14"/>
    <n v="97"/>
    <n v="358"/>
    <n v="0"/>
    <n v="16"/>
    <n v="53"/>
    <n v="469"/>
    <x v="3"/>
  </r>
  <r>
    <d v="2025-07-06T00:00:00"/>
    <d v="1899-12-30T22:05:00"/>
    <x v="2"/>
    <s v="BA"/>
    <s v="BA1888"/>
    <s v="LHR"/>
    <s v="IST"/>
    <s v="Turkey"/>
    <s v="Europe"/>
    <s v="SHORT"/>
    <s v="A320"/>
    <n v="0"/>
    <n v="1"/>
    <n v="179"/>
    <n v="2"/>
    <n v="6"/>
    <n v="26"/>
    <m/>
    <x v="0"/>
  </r>
  <r>
    <d v="2025-05-13T00:00:00"/>
    <d v="1899-12-30T18:52:00"/>
    <x v="2"/>
    <s v="BA"/>
    <s v="BA2154"/>
    <s v="LHR"/>
    <s v="BCN"/>
    <s v="Spain"/>
    <s v="Europe"/>
    <s v="SHORT"/>
    <s v="A320"/>
    <n v="0"/>
    <n v="12"/>
    <n v="168"/>
    <n v="2"/>
    <n v="23"/>
    <n v="73"/>
    <m/>
    <x v="0"/>
  </r>
  <r>
    <d v="2025-05-17T00:00:00"/>
    <d v="1899-12-30T13:10:00"/>
    <x v="3"/>
    <s v="BA"/>
    <s v="BA4411"/>
    <s v="LHR"/>
    <s v="BCN"/>
    <s v="Spain"/>
    <s v="Europe"/>
    <s v="SHORT"/>
    <s v="A320"/>
    <n v="0"/>
    <n v="12"/>
    <n v="168"/>
    <n v="0"/>
    <n v="11"/>
    <n v="40"/>
    <m/>
    <x v="0"/>
  </r>
  <r>
    <d v="2025-09-27T00:00:00"/>
    <d v="1899-12-30T09:34:00"/>
    <x v="1"/>
    <s v="BA"/>
    <s v="BA1212"/>
    <s v="LHR"/>
    <s v="MAD"/>
    <s v="Spain"/>
    <s v="Europe"/>
    <s v="SHORT"/>
    <s v="A320"/>
    <n v="0"/>
    <n v="11"/>
    <n v="169"/>
    <n v="0"/>
    <n v="3"/>
    <n v="17"/>
    <n v="180"/>
    <x v="2"/>
  </r>
  <r>
    <d v="2025-05-27T00:00:00"/>
    <d v="1899-12-30T19:30:00"/>
    <x v="2"/>
    <s v="BA"/>
    <s v="BA6356"/>
    <s v="LHR"/>
    <s v="DXB"/>
    <s v="UAE"/>
    <s v="Middle East"/>
    <s v="LONG"/>
    <s v="B787"/>
    <n v="0"/>
    <n v="35"/>
    <n v="179"/>
    <n v="0"/>
    <n v="2"/>
    <n v="14"/>
    <m/>
    <x v="0"/>
  </r>
  <r>
    <d v="2025-06-28T00:00:00"/>
    <d v="1899-12-30T10:16:00"/>
    <x v="1"/>
    <s v="BA"/>
    <s v="BA3877"/>
    <s v="LHR"/>
    <s v="MUC"/>
    <s v="Germany"/>
    <s v="Europe"/>
    <s v="SHORT"/>
    <s v="A320"/>
    <n v="0"/>
    <n v="0"/>
    <n v="180"/>
    <n v="0"/>
    <n v="10"/>
    <n v="38"/>
    <n v="180"/>
    <x v="2"/>
  </r>
  <r>
    <d v="2025-06-15T00:00:00"/>
    <d v="1899-12-30T19:58:00"/>
    <x v="2"/>
    <s v="BA"/>
    <s v="BA7908"/>
    <s v="LHR"/>
    <s v="CDG"/>
    <s v="France"/>
    <s v="Europe"/>
    <s v="SHORT"/>
    <s v="A320"/>
    <n v="0"/>
    <n v="2"/>
    <n v="178"/>
    <n v="2"/>
    <n v="7"/>
    <n v="27"/>
    <m/>
    <x v="0"/>
  </r>
  <r>
    <d v="2025-10-30T00:00:00"/>
    <d v="1899-12-30T17:15:00"/>
    <x v="0"/>
    <s v="BA"/>
    <s v="BA4742"/>
    <s v="LHR"/>
    <s v="JFK"/>
    <s v="USA"/>
    <s v="North America"/>
    <s v="LONG"/>
    <s v="B777"/>
    <n v="0"/>
    <n v="32"/>
    <n v="304"/>
    <n v="0"/>
    <n v="12"/>
    <n v="41"/>
    <m/>
    <x v="0"/>
  </r>
  <r>
    <d v="2025-05-01T00:00:00"/>
    <d v="1899-12-30T10:09:00"/>
    <x v="1"/>
    <s v="BA"/>
    <s v="BA9486"/>
    <s v="LHR"/>
    <s v="ZRH"/>
    <s v="Switzerland"/>
    <s v="Europe"/>
    <s v="SHORT"/>
    <s v="A320"/>
    <n v="0"/>
    <n v="19"/>
    <n v="161"/>
    <n v="0"/>
    <n v="10"/>
    <n v="38"/>
    <n v="180"/>
    <x v="2"/>
  </r>
  <r>
    <d v="2025-08-01T00:00:00"/>
    <d v="1899-12-30T17:21:00"/>
    <x v="0"/>
    <s v="BA"/>
    <s v="BA6214"/>
    <s v="LHR"/>
    <s v="DXB"/>
    <s v="UAE"/>
    <s v="Middle East"/>
    <s v="LONG"/>
    <s v="B787"/>
    <n v="8"/>
    <n v="48"/>
    <n v="200"/>
    <n v="0"/>
    <n v="7"/>
    <n v="29"/>
    <m/>
    <x v="0"/>
  </r>
  <r>
    <d v="2025-09-03T00:00:00"/>
    <d v="1899-12-30T18:41:00"/>
    <x v="2"/>
    <s v="BA"/>
    <s v="BA7197"/>
    <s v="LHR"/>
    <s v="LAX"/>
    <s v="USA"/>
    <s v="North America"/>
    <s v="LONG"/>
    <s v="B777"/>
    <n v="8"/>
    <n v="49"/>
    <n v="178"/>
    <n v="1"/>
    <n v="3"/>
    <n v="17"/>
    <m/>
    <x v="0"/>
  </r>
  <r>
    <d v="2025-10-29T00:00:00"/>
    <d v="1899-12-30T16:49:00"/>
    <x v="0"/>
    <s v="BA"/>
    <s v="BA1100"/>
    <s v="LHR"/>
    <s v="HND"/>
    <s v="Japan"/>
    <s v="Asia"/>
    <s v="LONG"/>
    <s v="B777"/>
    <n v="0"/>
    <n v="32"/>
    <n v="300"/>
    <n v="0"/>
    <n v="0"/>
    <n v="7"/>
    <m/>
    <x v="0"/>
  </r>
  <r>
    <d v="2025-09-22T00:00:00"/>
    <d v="1899-12-30T06:25:00"/>
    <x v="1"/>
    <s v="BA"/>
    <s v="BA6292"/>
    <s v="LHR"/>
    <s v="ORD"/>
    <s v="USA"/>
    <s v="North America"/>
    <s v="LONG"/>
    <s v="B777"/>
    <n v="0"/>
    <n v="32"/>
    <n v="304"/>
    <n v="0"/>
    <n v="5"/>
    <n v="23"/>
    <n v="336"/>
    <x v="1"/>
  </r>
  <r>
    <d v="2025-09-29T00:00:00"/>
    <d v="1899-12-30T21:49:00"/>
    <x v="2"/>
    <s v="BA"/>
    <s v="BA1360"/>
    <s v="LHR"/>
    <s v="HND"/>
    <s v="Japan"/>
    <s v="Asia"/>
    <s v="LONG"/>
    <s v="A380"/>
    <n v="14"/>
    <n v="97"/>
    <n v="358"/>
    <n v="0"/>
    <n v="12"/>
    <n v="44"/>
    <m/>
    <x v="0"/>
  </r>
  <r>
    <d v="2025-09-09T00:00:00"/>
    <d v="1899-12-30T06:35:00"/>
    <x v="1"/>
    <s v="BA"/>
    <s v="BA6502"/>
    <s v="LHR"/>
    <s v="VIE"/>
    <s v="Austria"/>
    <s v="Europe"/>
    <s v="SHORT"/>
    <s v="A320"/>
    <n v="0"/>
    <n v="7"/>
    <n v="173"/>
    <n v="0"/>
    <n v="9"/>
    <n v="34"/>
    <n v="180"/>
    <x v="2"/>
  </r>
  <r>
    <d v="2025-08-03T00:00:00"/>
    <d v="1899-12-30T12:13:00"/>
    <x v="3"/>
    <s v="BA"/>
    <s v="BA2093"/>
    <s v="LHR"/>
    <s v="FRA"/>
    <s v="Germany"/>
    <s v="Europe"/>
    <s v="SHORT"/>
    <s v="A320"/>
    <n v="0"/>
    <n v="14"/>
    <n v="166"/>
    <n v="3"/>
    <n v="1"/>
    <n v="11"/>
    <m/>
    <x v="0"/>
  </r>
  <r>
    <d v="2025-05-04T00:00:00"/>
    <d v="1899-12-30T13:48:00"/>
    <x v="3"/>
    <s v="BA"/>
    <s v="BA9221"/>
    <s v="LHR"/>
    <s v="CDG"/>
    <s v="France"/>
    <s v="Europe"/>
    <s v="SHORT"/>
    <s v="A320"/>
    <n v="0"/>
    <n v="3"/>
    <n v="177"/>
    <n v="0"/>
    <n v="9"/>
    <n v="33"/>
    <m/>
    <x v="0"/>
  </r>
  <r>
    <d v="2025-09-30T00:00:00"/>
    <d v="1899-12-30T06:56:00"/>
    <x v="1"/>
    <s v="BA"/>
    <s v="BA8604"/>
    <s v="LHR"/>
    <s v="ZRH"/>
    <s v="Switzerland"/>
    <s v="Europe"/>
    <s v="SHORT"/>
    <s v="A320"/>
    <n v="0"/>
    <n v="10"/>
    <n v="170"/>
    <n v="0"/>
    <n v="10"/>
    <n v="36"/>
    <n v="180"/>
    <x v="2"/>
  </r>
  <r>
    <d v="2025-05-24T00:00:00"/>
    <d v="1899-12-30T15:50:00"/>
    <x v="0"/>
    <s v="BA"/>
    <s v="BA3701"/>
    <s v="LHR"/>
    <s v="BCN"/>
    <s v="Spain"/>
    <s v="Europe"/>
    <s v="SHORT"/>
    <s v="A320"/>
    <n v="0"/>
    <n v="19"/>
    <n v="161"/>
    <n v="0"/>
    <n v="3"/>
    <n v="17"/>
    <m/>
    <x v="0"/>
  </r>
  <r>
    <d v="2025-10-03T00:00:00"/>
    <d v="1899-12-30T14:09:00"/>
    <x v="0"/>
    <s v="BA"/>
    <s v="BA9265"/>
    <s v="LHR"/>
    <s v="MUC"/>
    <s v="Germany"/>
    <s v="Europe"/>
    <s v="SHORT"/>
    <s v="A320"/>
    <n v="0"/>
    <n v="1"/>
    <n v="179"/>
    <n v="1"/>
    <n v="9"/>
    <n v="33"/>
    <m/>
    <x v="0"/>
  </r>
  <r>
    <d v="2025-06-08T00:00:00"/>
    <d v="1899-12-30T19:37:00"/>
    <x v="2"/>
    <s v="BA"/>
    <s v="BA8424"/>
    <s v="LHR"/>
    <s v="ZRH"/>
    <s v="Switzerland"/>
    <s v="Europe"/>
    <s v="SHORT"/>
    <s v="A320"/>
    <n v="0"/>
    <n v="10"/>
    <n v="170"/>
    <n v="0"/>
    <n v="8"/>
    <n v="31"/>
    <m/>
    <x v="0"/>
  </r>
  <r>
    <d v="2025-06-06T00:00:00"/>
    <d v="1899-12-30T14:27:00"/>
    <x v="0"/>
    <s v="BA"/>
    <s v="BA1658"/>
    <s v="LHR"/>
    <s v="ORD"/>
    <s v="USA"/>
    <s v="North America"/>
    <s v="LONG"/>
    <s v="B787"/>
    <n v="8"/>
    <n v="48"/>
    <n v="200"/>
    <n v="0"/>
    <n v="2"/>
    <n v="12"/>
    <m/>
    <x v="0"/>
  </r>
  <r>
    <d v="2025-07-16T00:00:00"/>
    <d v="1899-12-30T08:02:00"/>
    <x v="1"/>
    <s v="BA"/>
    <s v="BA7914"/>
    <s v="LHR"/>
    <s v="HND"/>
    <s v="Japan"/>
    <s v="Asia"/>
    <s v="LONG"/>
    <s v="B787"/>
    <n v="8"/>
    <n v="42"/>
    <n v="166"/>
    <n v="0"/>
    <n v="10"/>
    <n v="36"/>
    <n v="216"/>
    <x v="3"/>
  </r>
  <r>
    <d v="2025-04-21T00:00:00"/>
    <d v="1899-12-30T19:54:00"/>
    <x v="2"/>
    <s v="BA"/>
    <s v="BA7749"/>
    <s v="LHR"/>
    <s v="BCN"/>
    <s v="Spain"/>
    <s v="Europe"/>
    <s v="SHORT"/>
    <s v="A320"/>
    <n v="0"/>
    <n v="0"/>
    <n v="180"/>
    <n v="1"/>
    <n v="11"/>
    <n v="39"/>
    <m/>
    <x v="0"/>
  </r>
  <r>
    <d v="2025-07-11T00:00:00"/>
    <d v="1899-12-30T15:09:00"/>
    <x v="0"/>
    <s v="BA"/>
    <s v="BA9928"/>
    <s v="LHR"/>
    <s v="DFW"/>
    <s v="USA"/>
    <s v="North America"/>
    <s v="LONG"/>
    <s v="B777"/>
    <n v="0"/>
    <n v="48"/>
    <n v="224"/>
    <n v="1"/>
    <n v="14"/>
    <n v="47"/>
    <m/>
    <x v="0"/>
  </r>
  <r>
    <d v="2025-08-18T00:00:00"/>
    <d v="1899-12-30T06:51:00"/>
    <x v="1"/>
    <s v="BA"/>
    <s v="BA7502"/>
    <s v="LHR"/>
    <s v="DFW"/>
    <s v="USA"/>
    <s v="North America"/>
    <s v="LONG"/>
    <s v="B787"/>
    <n v="8"/>
    <n v="42"/>
    <n v="166"/>
    <n v="2"/>
    <n v="14"/>
    <n v="47"/>
    <n v="216"/>
    <x v="1"/>
  </r>
  <r>
    <d v="2025-05-23T00:00:00"/>
    <d v="1899-12-30T07:12:00"/>
    <x v="1"/>
    <s v="BA"/>
    <s v="BA1020"/>
    <s v="LHR"/>
    <s v="MUC"/>
    <s v="Germany"/>
    <s v="Europe"/>
    <s v="SHORT"/>
    <s v="A320"/>
    <n v="0"/>
    <n v="5"/>
    <n v="175"/>
    <n v="0"/>
    <n v="0"/>
    <n v="9"/>
    <n v="180"/>
    <x v="2"/>
  </r>
  <r>
    <d v="2025-04-03T00:00:00"/>
    <d v="1899-12-30T08:00:00"/>
    <x v="1"/>
    <s v="BA"/>
    <s v="BA7522"/>
    <s v="LHR"/>
    <s v="DFW"/>
    <s v="USA"/>
    <s v="North America"/>
    <s v="LONG"/>
    <s v="B787"/>
    <n v="8"/>
    <n v="42"/>
    <n v="166"/>
    <n v="0"/>
    <n v="3"/>
    <n v="16"/>
    <n v="216"/>
    <x v="1"/>
  </r>
  <r>
    <d v="2025-06-24T00:00:00"/>
    <d v="1899-12-30T07:55:00"/>
    <x v="1"/>
    <s v="BA"/>
    <s v="BA2567"/>
    <s v="LHR"/>
    <s v="AMS"/>
    <s v="Netherlands"/>
    <s v="Europe"/>
    <s v="SHORT"/>
    <s v="A320"/>
    <n v="0"/>
    <n v="10"/>
    <n v="170"/>
    <n v="3"/>
    <n v="11"/>
    <n v="38"/>
    <n v="180"/>
    <x v="2"/>
  </r>
  <r>
    <d v="2025-04-18T00:00:00"/>
    <d v="1899-12-30T16:28:00"/>
    <x v="0"/>
    <s v="BA"/>
    <s v="BA9012"/>
    <s v="LHR"/>
    <s v="ORD"/>
    <s v="USA"/>
    <s v="North America"/>
    <s v="LONG"/>
    <s v="B787"/>
    <n v="0"/>
    <n v="35"/>
    <n v="179"/>
    <n v="0"/>
    <n v="11"/>
    <n v="38"/>
    <m/>
    <x v="0"/>
  </r>
  <r>
    <d v="2025-09-29T00:00:00"/>
    <d v="1899-12-30T17:45:00"/>
    <x v="0"/>
    <s v="BA"/>
    <s v="BA3925"/>
    <s v="LHR"/>
    <s v="MAD"/>
    <s v="Spain"/>
    <s v="Europe"/>
    <s v="SHORT"/>
    <s v="A320"/>
    <n v="0"/>
    <n v="11"/>
    <n v="169"/>
    <n v="0"/>
    <n v="11"/>
    <n v="38"/>
    <m/>
    <x v="0"/>
  </r>
  <r>
    <d v="2025-04-11T00:00:00"/>
    <d v="1899-12-30T22:17:00"/>
    <x v="2"/>
    <s v="BA"/>
    <s v="BA2744"/>
    <s v="LHR"/>
    <s v="ZRH"/>
    <s v="Switzerland"/>
    <s v="Europe"/>
    <s v="SHORT"/>
    <s v="A320"/>
    <n v="0"/>
    <n v="14"/>
    <n v="166"/>
    <n v="1"/>
    <n v="29"/>
    <n v="90"/>
    <m/>
    <x v="0"/>
  </r>
  <r>
    <d v="2025-10-12T00:00:00"/>
    <d v="1899-12-30T16:51:00"/>
    <x v="0"/>
    <s v="BA"/>
    <s v="BA5772"/>
    <s v="LHR"/>
    <s v="MUC"/>
    <s v="Germany"/>
    <s v="Europe"/>
    <s v="SHORT"/>
    <s v="A320"/>
    <n v="0"/>
    <n v="14"/>
    <n v="166"/>
    <n v="0"/>
    <n v="11"/>
    <n v="39"/>
    <m/>
    <x v="0"/>
  </r>
  <r>
    <d v="2025-04-22T00:00:00"/>
    <d v="1899-12-30T12:01:00"/>
    <x v="3"/>
    <s v="BA"/>
    <s v="BA3005"/>
    <s v="LHR"/>
    <s v="ZRH"/>
    <s v="Switzerland"/>
    <s v="Europe"/>
    <s v="SHORT"/>
    <s v="A320"/>
    <n v="0"/>
    <n v="15"/>
    <n v="165"/>
    <n v="0"/>
    <n v="14"/>
    <n v="48"/>
    <m/>
    <x v="0"/>
  </r>
  <r>
    <d v="2025-06-25T00:00:00"/>
    <d v="1899-12-30T14:21:00"/>
    <x v="0"/>
    <s v="BA"/>
    <s v="BA2271"/>
    <s v="LHR"/>
    <s v="VIE"/>
    <s v="Austria"/>
    <s v="Europe"/>
    <s v="SHORT"/>
    <s v="A320"/>
    <n v="0"/>
    <n v="8"/>
    <n v="172"/>
    <n v="1"/>
    <n v="13"/>
    <n v="45"/>
    <m/>
    <x v="0"/>
  </r>
  <r>
    <d v="2025-04-09T00:00:00"/>
    <d v="1899-12-30T06:36:00"/>
    <x v="1"/>
    <s v="BA"/>
    <s v="BA5265"/>
    <s v="LHR"/>
    <s v="MUC"/>
    <s v="Germany"/>
    <s v="Europe"/>
    <s v="SHORT"/>
    <s v="A320"/>
    <n v="0"/>
    <n v="15"/>
    <n v="165"/>
    <n v="1"/>
    <n v="11"/>
    <n v="40"/>
    <n v="180"/>
    <x v="2"/>
  </r>
  <r>
    <d v="2025-10-14T00:00:00"/>
    <d v="1899-12-30T18:33:00"/>
    <x v="2"/>
    <s v="BA"/>
    <s v="BA5931"/>
    <s v="LHR"/>
    <s v="VIE"/>
    <s v="Austria"/>
    <s v="Europe"/>
    <s v="SHORT"/>
    <s v="A320"/>
    <n v="0"/>
    <n v="8"/>
    <n v="172"/>
    <n v="0"/>
    <n v="6"/>
    <n v="25"/>
    <m/>
    <x v="0"/>
  </r>
  <r>
    <d v="2025-09-05T00:00:00"/>
    <d v="1899-12-30T08:14:00"/>
    <x v="1"/>
    <s v="BA"/>
    <s v="BA4342"/>
    <s v="LHR"/>
    <s v="ZRH"/>
    <s v="Switzerland"/>
    <s v="Europe"/>
    <s v="SHORT"/>
    <s v="A320"/>
    <n v="0"/>
    <n v="10"/>
    <n v="170"/>
    <n v="0"/>
    <n v="12"/>
    <n v="42"/>
    <n v="180"/>
    <x v="2"/>
  </r>
  <r>
    <d v="2025-10-11T00:00:00"/>
    <d v="1899-12-30T20:01:00"/>
    <x v="2"/>
    <s v="BA"/>
    <s v="BA4991"/>
    <s v="LHR"/>
    <s v="ZRH"/>
    <s v="Switzerland"/>
    <s v="Europe"/>
    <s v="SHORT"/>
    <s v="A320"/>
    <n v="0"/>
    <n v="8"/>
    <n v="172"/>
    <n v="0"/>
    <n v="4"/>
    <n v="18"/>
    <m/>
    <x v="0"/>
  </r>
  <r>
    <d v="2025-04-05T00:00:00"/>
    <d v="1899-12-30T10:24:00"/>
    <x v="1"/>
    <s v="BA"/>
    <s v="BA2007"/>
    <s v="LHR"/>
    <s v="ZRH"/>
    <s v="Switzerland"/>
    <s v="Europe"/>
    <s v="SHORT"/>
    <s v="A320"/>
    <n v="0"/>
    <n v="8"/>
    <n v="172"/>
    <n v="0"/>
    <n v="6"/>
    <n v="27"/>
    <n v="180"/>
    <x v="2"/>
  </r>
  <r>
    <d v="2025-05-08T00:00:00"/>
    <d v="1899-12-30T14:12:00"/>
    <x v="0"/>
    <s v="BA"/>
    <s v="BA6479"/>
    <s v="LHR"/>
    <s v="HND"/>
    <s v="Japan"/>
    <s v="Asia"/>
    <s v="LONG"/>
    <s v="B787"/>
    <n v="8"/>
    <n v="42"/>
    <n v="166"/>
    <n v="0"/>
    <n v="5"/>
    <n v="23"/>
    <m/>
    <x v="0"/>
  </r>
  <r>
    <d v="2025-10-11T00:00:00"/>
    <d v="1899-12-30T13:27:00"/>
    <x v="3"/>
    <s v="BA"/>
    <s v="BA3426"/>
    <s v="LHR"/>
    <s v="ORD"/>
    <s v="USA"/>
    <s v="North America"/>
    <s v="LONG"/>
    <s v="B787"/>
    <n v="0"/>
    <n v="31"/>
    <n v="173"/>
    <n v="0"/>
    <n v="8"/>
    <n v="32"/>
    <m/>
    <x v="0"/>
  </r>
  <r>
    <d v="2025-07-25T00:00:00"/>
    <d v="1899-12-30T14:21:00"/>
    <x v="0"/>
    <s v="BA"/>
    <s v="BA2983"/>
    <s v="LHR"/>
    <s v="DXB"/>
    <s v="UAE"/>
    <s v="Middle East"/>
    <s v="LONG"/>
    <s v="B777"/>
    <n v="8"/>
    <n v="49"/>
    <n v="178"/>
    <n v="3"/>
    <n v="20"/>
    <n v="66"/>
    <m/>
    <x v="0"/>
  </r>
  <r>
    <d v="2025-04-10T00:00:00"/>
    <d v="1899-12-30T11:37:00"/>
    <x v="1"/>
    <s v="BA"/>
    <s v="BA1260"/>
    <s v="LHR"/>
    <s v="VIE"/>
    <s v="Austria"/>
    <s v="Europe"/>
    <s v="SHORT"/>
    <s v="A320"/>
    <n v="0"/>
    <n v="10"/>
    <n v="170"/>
    <n v="1"/>
    <n v="0"/>
    <n v="1"/>
    <n v="180"/>
    <x v="2"/>
  </r>
  <r>
    <d v="2025-08-10T00:00:00"/>
    <d v="1899-12-30T22:28:00"/>
    <x v="2"/>
    <s v="BA"/>
    <s v="BA2782"/>
    <s v="LHR"/>
    <s v="MUC"/>
    <s v="Germany"/>
    <s v="Europe"/>
    <s v="SHORT"/>
    <s v="A320"/>
    <n v="0"/>
    <n v="12"/>
    <n v="168"/>
    <n v="1"/>
    <n v="12"/>
    <n v="41"/>
    <m/>
    <x v="0"/>
  </r>
  <r>
    <d v="2025-08-30T00:00:00"/>
    <d v="1899-12-30T12:36:00"/>
    <x v="3"/>
    <s v="BA"/>
    <s v="BA2188"/>
    <s v="LHR"/>
    <s v="LAX"/>
    <s v="USA"/>
    <s v="North America"/>
    <s v="LONG"/>
    <s v="B777"/>
    <n v="0"/>
    <n v="32"/>
    <n v="300"/>
    <n v="0"/>
    <n v="0"/>
    <n v="5"/>
    <m/>
    <x v="0"/>
  </r>
  <r>
    <d v="2025-06-05T00:00:00"/>
    <d v="1899-12-30T21:37:00"/>
    <x v="2"/>
    <s v="BA"/>
    <s v="BA5015"/>
    <s v="LHR"/>
    <s v="DFW"/>
    <s v="USA"/>
    <s v="North America"/>
    <s v="LONG"/>
    <s v="B777"/>
    <n v="8"/>
    <n v="49"/>
    <n v="178"/>
    <n v="0"/>
    <n v="5"/>
    <n v="23"/>
    <m/>
    <x v="0"/>
  </r>
  <r>
    <d v="2025-07-18T00:00:00"/>
    <d v="1899-12-30T10:57:00"/>
    <x v="1"/>
    <s v="BA"/>
    <s v="BA8479"/>
    <s v="LHR"/>
    <s v="AMS"/>
    <s v="Netherlands"/>
    <s v="Europe"/>
    <s v="SHORT"/>
    <s v="A320"/>
    <n v="0"/>
    <n v="8"/>
    <n v="172"/>
    <n v="3"/>
    <n v="14"/>
    <n v="47"/>
    <n v="180"/>
    <x v="2"/>
  </r>
  <r>
    <d v="2025-08-19T00:00:00"/>
    <d v="1899-12-30T08:47:00"/>
    <x v="1"/>
    <s v="BA"/>
    <s v="BA5485"/>
    <s v="LHR"/>
    <s v="JFK"/>
    <s v="USA"/>
    <s v="North America"/>
    <s v="LONG"/>
    <s v="B787"/>
    <n v="8"/>
    <n v="42"/>
    <n v="166"/>
    <n v="0"/>
    <n v="8"/>
    <n v="31"/>
    <n v="216"/>
    <x v="1"/>
  </r>
  <r>
    <d v="2025-06-14T00:00:00"/>
    <d v="1899-12-30T22:33:00"/>
    <x v="2"/>
    <s v="BA"/>
    <s v="BA8720"/>
    <s v="LHR"/>
    <s v="ZRH"/>
    <s v="Switzerland"/>
    <s v="Europe"/>
    <s v="SHORT"/>
    <s v="A320"/>
    <n v="0"/>
    <n v="8"/>
    <n v="172"/>
    <n v="0"/>
    <n v="2"/>
    <n v="13"/>
    <m/>
    <x v="0"/>
  </r>
  <r>
    <d v="2025-04-27T00:00:00"/>
    <d v="1899-12-30T06:23:00"/>
    <x v="1"/>
    <s v="BA"/>
    <s v="BA9333"/>
    <s v="LHR"/>
    <s v="CDG"/>
    <s v="France"/>
    <s v="Europe"/>
    <s v="SHORT"/>
    <s v="A320"/>
    <n v="0"/>
    <n v="9"/>
    <n v="171"/>
    <n v="0"/>
    <n v="4"/>
    <n v="19"/>
    <n v="180"/>
    <x v="2"/>
  </r>
  <r>
    <d v="2025-08-05T00:00:00"/>
    <d v="1899-12-30T09:27:00"/>
    <x v="1"/>
    <s v="BA"/>
    <s v="BA4315"/>
    <s v="LHR"/>
    <s v="HND"/>
    <s v="Japan"/>
    <s v="Asia"/>
    <s v="LONG"/>
    <s v="B777"/>
    <n v="8"/>
    <n v="49"/>
    <n v="178"/>
    <n v="2"/>
    <n v="11"/>
    <n v="41"/>
    <n v="235"/>
    <x v="3"/>
  </r>
  <r>
    <d v="2025-07-05T00:00:00"/>
    <d v="1899-12-30T22:14:00"/>
    <x v="2"/>
    <s v="BA"/>
    <s v="BA8587"/>
    <s v="LHR"/>
    <s v="ZRH"/>
    <s v="Switzerland"/>
    <s v="Europe"/>
    <s v="SHORT"/>
    <s v="A320"/>
    <n v="0"/>
    <n v="13"/>
    <n v="167"/>
    <n v="2"/>
    <n v="4"/>
    <n v="19"/>
    <m/>
    <x v="0"/>
  </r>
  <r>
    <d v="2025-07-21T00:00:00"/>
    <d v="1899-12-30T10:16:00"/>
    <x v="1"/>
    <s v="BA"/>
    <s v="BA8866"/>
    <s v="LHR"/>
    <s v="LAX"/>
    <s v="USA"/>
    <s v="North America"/>
    <s v="LONG"/>
    <s v="B777"/>
    <n v="0"/>
    <n v="32"/>
    <n v="300"/>
    <n v="0"/>
    <n v="9"/>
    <n v="34"/>
    <n v="332"/>
    <x v="1"/>
  </r>
  <r>
    <d v="2025-10-26T00:00:00"/>
    <d v="1899-12-30T18:06:00"/>
    <x v="2"/>
    <s v="BA"/>
    <s v="BA1461"/>
    <s v="LHR"/>
    <s v="DFW"/>
    <s v="USA"/>
    <s v="North America"/>
    <s v="LONG"/>
    <s v="B787"/>
    <n v="8"/>
    <n v="42"/>
    <n v="166"/>
    <n v="2"/>
    <n v="8"/>
    <n v="31"/>
    <m/>
    <x v="0"/>
  </r>
  <r>
    <d v="2025-07-08T00:00:00"/>
    <d v="1899-12-30T14:38:00"/>
    <x v="0"/>
    <s v="BA"/>
    <s v="BA6158"/>
    <s v="LHR"/>
    <s v="ZRH"/>
    <s v="Switzerland"/>
    <s v="Europe"/>
    <s v="SHORT"/>
    <s v="A320"/>
    <n v="0"/>
    <n v="13"/>
    <n v="167"/>
    <n v="0"/>
    <n v="4"/>
    <n v="20"/>
    <m/>
    <x v="0"/>
  </r>
  <r>
    <d v="2025-06-02T00:00:00"/>
    <d v="1899-12-30T17:07:00"/>
    <x v="0"/>
    <s v="BA"/>
    <s v="BA1289"/>
    <s v="LHR"/>
    <s v="IST"/>
    <s v="Turkey"/>
    <s v="Europe"/>
    <s v="SHORT"/>
    <s v="A320"/>
    <n v="0"/>
    <n v="16"/>
    <n v="164"/>
    <n v="0"/>
    <n v="19"/>
    <n v="64"/>
    <m/>
    <x v="0"/>
  </r>
  <r>
    <d v="2025-04-02T00:00:00"/>
    <d v="1899-12-30T10:48:00"/>
    <x v="1"/>
    <s v="BA"/>
    <s v="BA9123"/>
    <s v="LHR"/>
    <s v="LAX"/>
    <s v="USA"/>
    <s v="North America"/>
    <s v="LONG"/>
    <s v="A380"/>
    <n v="14"/>
    <n v="97"/>
    <n v="358"/>
    <n v="1"/>
    <n v="11"/>
    <n v="40"/>
    <n v="469"/>
    <x v="1"/>
  </r>
  <r>
    <d v="2025-04-03T00:00:00"/>
    <d v="1899-12-30T16:18:00"/>
    <x v="0"/>
    <s v="BA"/>
    <s v="BA7662"/>
    <s v="LHR"/>
    <s v="CDG"/>
    <s v="France"/>
    <s v="Europe"/>
    <s v="SHORT"/>
    <s v="A320"/>
    <n v="0"/>
    <n v="20"/>
    <n v="160"/>
    <n v="1"/>
    <n v="0"/>
    <n v="0"/>
    <m/>
    <x v="0"/>
  </r>
  <r>
    <d v="2025-05-06T00:00:00"/>
    <d v="1899-12-30T13:27:00"/>
    <x v="3"/>
    <s v="BA"/>
    <s v="BA5214"/>
    <s v="LHR"/>
    <s v="VIE"/>
    <s v="Austria"/>
    <s v="Europe"/>
    <s v="SHORT"/>
    <s v="A320"/>
    <n v="0"/>
    <n v="8"/>
    <n v="172"/>
    <n v="0"/>
    <n v="9"/>
    <n v="33"/>
    <m/>
    <x v="0"/>
  </r>
  <r>
    <d v="2025-04-08T00:00:00"/>
    <d v="1899-12-30T07:31:00"/>
    <x v="1"/>
    <s v="BA"/>
    <s v="BA9194"/>
    <s v="LHR"/>
    <s v="MAD"/>
    <s v="Spain"/>
    <s v="Europe"/>
    <s v="SHORT"/>
    <s v="A320"/>
    <n v="0"/>
    <n v="6"/>
    <n v="174"/>
    <n v="0"/>
    <n v="4"/>
    <n v="20"/>
    <n v="180"/>
    <x v="2"/>
  </r>
  <r>
    <d v="2025-09-11T00:00:00"/>
    <d v="1899-12-30T16:28:00"/>
    <x v="0"/>
    <s v="BA"/>
    <s v="BA8411"/>
    <s v="LHR"/>
    <s v="BCN"/>
    <s v="Spain"/>
    <s v="Europe"/>
    <s v="SHORT"/>
    <s v="A320"/>
    <n v="0"/>
    <n v="17"/>
    <n v="163"/>
    <n v="1"/>
    <n v="12"/>
    <n v="44"/>
    <m/>
    <x v="0"/>
  </r>
  <r>
    <d v="2025-10-17T00:00:00"/>
    <d v="1899-12-30T20:11:00"/>
    <x v="2"/>
    <s v="BA"/>
    <s v="BA6854"/>
    <s v="LHR"/>
    <s v="IST"/>
    <s v="Turkey"/>
    <s v="Europe"/>
    <s v="SHORT"/>
    <s v="A320"/>
    <n v="0"/>
    <n v="12"/>
    <n v="168"/>
    <n v="1"/>
    <n v="3"/>
    <n v="18"/>
    <m/>
    <x v="0"/>
  </r>
  <r>
    <d v="2025-04-04T00:00:00"/>
    <d v="1899-12-30T06:22:00"/>
    <x v="1"/>
    <s v="BA"/>
    <s v="BA3294"/>
    <s v="LHR"/>
    <s v="ORD"/>
    <s v="USA"/>
    <s v="North America"/>
    <s v="LONG"/>
    <s v="B777"/>
    <n v="0"/>
    <n v="32"/>
    <n v="300"/>
    <n v="2"/>
    <n v="7"/>
    <n v="29"/>
    <n v="332"/>
    <x v="1"/>
  </r>
  <r>
    <d v="2025-04-08T00:00:00"/>
    <d v="1899-12-30T09:51:00"/>
    <x v="1"/>
    <s v="BA"/>
    <s v="BA8218"/>
    <s v="LHR"/>
    <s v="VIE"/>
    <s v="Austria"/>
    <s v="Europe"/>
    <s v="SHORT"/>
    <s v="A320"/>
    <n v="0"/>
    <n v="6"/>
    <n v="174"/>
    <n v="0"/>
    <n v="11"/>
    <n v="38"/>
    <n v="180"/>
    <x v="2"/>
  </r>
  <r>
    <d v="2025-05-20T00:00:00"/>
    <d v="1899-12-30T21:10:00"/>
    <x v="2"/>
    <s v="BA"/>
    <s v="BA2432"/>
    <s v="LHR"/>
    <s v="BCN"/>
    <s v="Spain"/>
    <s v="Europe"/>
    <s v="SHORT"/>
    <s v="A320"/>
    <n v="0"/>
    <n v="4"/>
    <n v="176"/>
    <n v="3"/>
    <n v="13"/>
    <n v="44"/>
    <m/>
    <x v="0"/>
  </r>
  <r>
    <d v="2025-06-22T00:00:00"/>
    <d v="1899-12-30T08:35:00"/>
    <x v="1"/>
    <s v="BA"/>
    <s v="BA1832"/>
    <s v="LHR"/>
    <s v="VIE"/>
    <s v="Austria"/>
    <s v="Europe"/>
    <s v="SHORT"/>
    <s v="A320"/>
    <n v="0"/>
    <n v="9"/>
    <n v="171"/>
    <n v="5"/>
    <n v="1"/>
    <n v="12"/>
    <n v="180"/>
    <x v="2"/>
  </r>
  <r>
    <d v="2025-06-29T00:00:00"/>
    <d v="1899-12-30T17:18:00"/>
    <x v="0"/>
    <s v="BA"/>
    <s v="BA8771"/>
    <s v="LHR"/>
    <s v="MAD"/>
    <s v="Spain"/>
    <s v="Europe"/>
    <s v="SHORT"/>
    <s v="A320"/>
    <n v="0"/>
    <n v="15"/>
    <n v="165"/>
    <n v="0"/>
    <n v="6"/>
    <n v="25"/>
    <m/>
    <x v="0"/>
  </r>
  <r>
    <d v="2025-10-16T00:00:00"/>
    <d v="1899-12-30T10:42:00"/>
    <x v="1"/>
    <s v="BA"/>
    <s v="BA5161"/>
    <s v="LHR"/>
    <s v="IST"/>
    <s v="Turkey"/>
    <s v="Europe"/>
    <s v="SHORT"/>
    <s v="A320"/>
    <n v="0"/>
    <n v="9"/>
    <n v="171"/>
    <n v="1"/>
    <n v="5"/>
    <n v="23"/>
    <n v="180"/>
    <x v="2"/>
  </r>
  <r>
    <d v="2025-05-03T00:00:00"/>
    <d v="1899-12-30T08:38:00"/>
    <x v="1"/>
    <s v="BA"/>
    <s v="BA8388"/>
    <s v="LHR"/>
    <s v="MUC"/>
    <s v="Germany"/>
    <s v="Europe"/>
    <s v="SHORT"/>
    <s v="A320"/>
    <n v="0"/>
    <n v="3"/>
    <n v="177"/>
    <n v="0"/>
    <n v="4"/>
    <n v="20"/>
    <n v="180"/>
    <x v="2"/>
  </r>
  <r>
    <d v="2025-06-21T00:00:00"/>
    <d v="1899-12-30T09:02:00"/>
    <x v="1"/>
    <s v="BA"/>
    <s v="BA1895"/>
    <s v="LHR"/>
    <s v="DXB"/>
    <s v="UAE"/>
    <s v="Middle East"/>
    <s v="LONG"/>
    <s v="B777"/>
    <n v="8"/>
    <n v="49"/>
    <n v="178"/>
    <n v="0"/>
    <n v="17"/>
    <n v="58"/>
    <n v="235"/>
    <x v="3"/>
  </r>
  <r>
    <d v="2025-05-13T00:00:00"/>
    <d v="1899-12-30T08:07:00"/>
    <x v="1"/>
    <s v="BA"/>
    <s v="BA9590"/>
    <s v="LHR"/>
    <s v="ORD"/>
    <s v="USA"/>
    <s v="North America"/>
    <s v="LONG"/>
    <s v="B777"/>
    <n v="0"/>
    <n v="48"/>
    <n v="224"/>
    <n v="0"/>
    <n v="10"/>
    <n v="37"/>
    <n v="272"/>
    <x v="1"/>
  </r>
  <r>
    <d v="2025-05-23T00:00:00"/>
    <d v="1899-12-30T21:17:00"/>
    <x v="2"/>
    <s v="BA"/>
    <s v="BA4039"/>
    <s v="LHR"/>
    <s v="FRA"/>
    <s v="Germany"/>
    <s v="Europe"/>
    <s v="SHORT"/>
    <s v="A320"/>
    <n v="0"/>
    <n v="6"/>
    <n v="174"/>
    <n v="0"/>
    <n v="1"/>
    <n v="11"/>
    <m/>
    <x v="0"/>
  </r>
  <r>
    <d v="2025-04-20T00:00:00"/>
    <d v="1899-12-30T21:28:00"/>
    <x v="2"/>
    <s v="BA"/>
    <s v="BA3804"/>
    <s v="LHR"/>
    <s v="DXB"/>
    <s v="UAE"/>
    <s v="Middle East"/>
    <s v="LONG"/>
    <s v="B777"/>
    <n v="0"/>
    <n v="48"/>
    <n v="224"/>
    <n v="0"/>
    <n v="13"/>
    <n v="45"/>
    <m/>
    <x v="0"/>
  </r>
  <r>
    <d v="2025-10-30T00:00:00"/>
    <d v="1899-12-30T22:53:00"/>
    <x v="2"/>
    <s v="BA"/>
    <s v="BA7761"/>
    <s v="LHR"/>
    <s v="BCN"/>
    <s v="Spain"/>
    <s v="Europe"/>
    <s v="SHORT"/>
    <s v="A320"/>
    <n v="0"/>
    <n v="15"/>
    <n v="165"/>
    <n v="2"/>
    <n v="19"/>
    <n v="63"/>
    <m/>
    <x v="0"/>
  </r>
  <r>
    <d v="2025-10-20T00:00:00"/>
    <d v="1899-12-30T20:04:00"/>
    <x v="2"/>
    <s v="BA"/>
    <s v="BA3262"/>
    <s v="LHR"/>
    <s v="HND"/>
    <s v="Japan"/>
    <s v="Asia"/>
    <s v="LONG"/>
    <s v="B787"/>
    <n v="8"/>
    <n v="42"/>
    <n v="166"/>
    <n v="0"/>
    <n v="13"/>
    <n v="46"/>
    <m/>
    <x v="0"/>
  </r>
  <r>
    <d v="2025-06-05T00:00:00"/>
    <d v="1899-12-30T15:17:00"/>
    <x v="0"/>
    <s v="BA"/>
    <s v="BA7857"/>
    <s v="LHR"/>
    <s v="JFK"/>
    <s v="USA"/>
    <s v="North America"/>
    <s v="LONG"/>
    <s v="B787"/>
    <n v="8"/>
    <n v="42"/>
    <n v="166"/>
    <n v="0"/>
    <n v="0"/>
    <n v="7"/>
    <m/>
    <x v="0"/>
  </r>
  <r>
    <d v="2025-04-06T00:00:00"/>
    <d v="1899-12-30T22:00:00"/>
    <x v="2"/>
    <s v="BA"/>
    <s v="BA3179"/>
    <s v="LHR"/>
    <s v="DFW"/>
    <s v="USA"/>
    <s v="North America"/>
    <s v="LONG"/>
    <s v="A350"/>
    <n v="0"/>
    <n v="56"/>
    <n v="275"/>
    <n v="2"/>
    <n v="5"/>
    <n v="23"/>
    <m/>
    <x v="0"/>
  </r>
  <r>
    <d v="2025-04-03T00:00:00"/>
    <d v="1899-12-30T16:46:00"/>
    <x v="0"/>
    <s v="BA"/>
    <s v="BA5048"/>
    <s v="LHR"/>
    <s v="LAX"/>
    <s v="USA"/>
    <s v="North America"/>
    <s v="LONG"/>
    <s v="B777"/>
    <n v="0"/>
    <n v="48"/>
    <n v="224"/>
    <n v="0"/>
    <n v="15"/>
    <n v="50"/>
    <m/>
    <x v="0"/>
  </r>
  <r>
    <d v="2025-09-02T00:00:00"/>
    <d v="1899-12-30T07:18:00"/>
    <x v="1"/>
    <s v="BA"/>
    <s v="BA2099"/>
    <s v="LHR"/>
    <s v="CDG"/>
    <s v="France"/>
    <s v="Europe"/>
    <s v="SHORT"/>
    <s v="A320"/>
    <n v="0"/>
    <n v="12"/>
    <n v="168"/>
    <n v="0"/>
    <n v="4"/>
    <n v="19"/>
    <n v="180"/>
    <x v="2"/>
  </r>
  <r>
    <d v="2025-10-01T00:00:00"/>
    <d v="1899-12-30T09:58:00"/>
    <x v="1"/>
    <s v="BA"/>
    <s v="BA9662"/>
    <s v="LHR"/>
    <s v="DXB"/>
    <s v="UAE"/>
    <s v="Middle East"/>
    <s v="LONG"/>
    <s v="B777"/>
    <n v="0"/>
    <n v="32"/>
    <n v="300"/>
    <n v="0"/>
    <n v="10"/>
    <n v="37"/>
    <n v="332"/>
    <x v="3"/>
  </r>
  <r>
    <d v="2025-07-14T00:00:00"/>
    <d v="1899-12-30T15:39:00"/>
    <x v="0"/>
    <s v="BA"/>
    <s v="BA7393"/>
    <s v="LHR"/>
    <s v="ZRH"/>
    <s v="Switzerland"/>
    <s v="Europe"/>
    <s v="SHORT"/>
    <s v="A320"/>
    <n v="0"/>
    <n v="8"/>
    <n v="172"/>
    <n v="0"/>
    <n v="12"/>
    <n v="42"/>
    <m/>
    <x v="0"/>
  </r>
  <r>
    <d v="2025-08-10T00:00:00"/>
    <d v="1899-12-30T22:10:00"/>
    <x v="2"/>
    <s v="BA"/>
    <s v="BA6289"/>
    <s v="LHR"/>
    <s v="MUC"/>
    <s v="Germany"/>
    <s v="Europe"/>
    <s v="SHORT"/>
    <s v="A320"/>
    <n v="0"/>
    <n v="0"/>
    <n v="180"/>
    <n v="0"/>
    <n v="3"/>
    <n v="16"/>
    <m/>
    <x v="0"/>
  </r>
  <r>
    <d v="2025-10-15T00:00:00"/>
    <d v="1899-12-30T20:34:00"/>
    <x v="2"/>
    <s v="BA"/>
    <s v="BA9299"/>
    <s v="LHR"/>
    <s v="ORD"/>
    <s v="USA"/>
    <s v="North America"/>
    <s v="LONG"/>
    <s v="B777"/>
    <n v="0"/>
    <n v="32"/>
    <n v="304"/>
    <n v="1"/>
    <n v="7"/>
    <n v="29"/>
    <m/>
    <x v="0"/>
  </r>
  <r>
    <d v="2025-05-13T00:00:00"/>
    <d v="1899-12-30T08:03:00"/>
    <x v="1"/>
    <s v="BA"/>
    <s v="BA7501"/>
    <s v="LHR"/>
    <s v="ORD"/>
    <s v="USA"/>
    <s v="North America"/>
    <s v="LONG"/>
    <s v="B787"/>
    <n v="8"/>
    <n v="48"/>
    <n v="200"/>
    <n v="0"/>
    <n v="0"/>
    <n v="0"/>
    <n v="256"/>
    <x v="1"/>
  </r>
  <r>
    <d v="2025-06-10T00:00:00"/>
    <d v="1899-12-30T11:21:00"/>
    <x v="1"/>
    <s v="BA"/>
    <s v="BA7036"/>
    <s v="LHR"/>
    <s v="MUC"/>
    <s v="Germany"/>
    <s v="Europe"/>
    <s v="SHORT"/>
    <s v="A320"/>
    <n v="0"/>
    <n v="10"/>
    <n v="170"/>
    <n v="1"/>
    <n v="2"/>
    <n v="14"/>
    <n v="180"/>
    <x v="2"/>
  </r>
  <r>
    <d v="2025-06-24T00:00:00"/>
    <d v="1899-12-30T10:01:00"/>
    <x v="1"/>
    <s v="BA"/>
    <s v="BA9065"/>
    <s v="LHR"/>
    <s v="ZRH"/>
    <s v="Switzerland"/>
    <s v="Europe"/>
    <s v="SHORT"/>
    <s v="A320"/>
    <n v="0"/>
    <n v="9"/>
    <n v="171"/>
    <n v="0"/>
    <n v="6"/>
    <n v="26"/>
    <n v="180"/>
    <x v="2"/>
  </r>
  <r>
    <d v="2025-09-12T00:00:00"/>
    <d v="1899-12-30T08:01:00"/>
    <x v="1"/>
    <s v="BA"/>
    <s v="BA5727"/>
    <s v="LHR"/>
    <s v="JFK"/>
    <s v="USA"/>
    <s v="North America"/>
    <s v="LONG"/>
    <s v="B777"/>
    <n v="0"/>
    <n v="32"/>
    <n v="300"/>
    <n v="0"/>
    <n v="1"/>
    <n v="11"/>
    <n v="332"/>
    <x v="1"/>
  </r>
  <r>
    <d v="2025-10-20T00:00:00"/>
    <d v="1899-12-30T08:45:00"/>
    <x v="1"/>
    <s v="BA"/>
    <s v="BA2854"/>
    <s v="LHR"/>
    <s v="AMS"/>
    <s v="Netherlands"/>
    <s v="Europe"/>
    <s v="SHORT"/>
    <s v="A320"/>
    <n v="0"/>
    <n v="1"/>
    <n v="179"/>
    <n v="1"/>
    <n v="17"/>
    <n v="56"/>
    <n v="180"/>
    <x v="2"/>
  </r>
  <r>
    <d v="2025-09-06T00:00:00"/>
    <d v="1899-12-30T19:28:00"/>
    <x v="2"/>
    <s v="BA"/>
    <s v="BA1882"/>
    <s v="LHR"/>
    <s v="CDG"/>
    <s v="France"/>
    <s v="Europe"/>
    <s v="SHORT"/>
    <s v="A320"/>
    <n v="0"/>
    <n v="8"/>
    <n v="172"/>
    <n v="1"/>
    <n v="0"/>
    <n v="8"/>
    <m/>
    <x v="0"/>
  </r>
  <r>
    <d v="2025-06-26T00:00:00"/>
    <d v="1899-12-30T15:58:00"/>
    <x v="0"/>
    <s v="BA"/>
    <s v="BA6445"/>
    <s v="LHR"/>
    <s v="HND"/>
    <s v="Japan"/>
    <s v="Asia"/>
    <s v="LONG"/>
    <s v="A380"/>
    <n v="14"/>
    <n v="97"/>
    <n v="358"/>
    <n v="0"/>
    <n v="5"/>
    <n v="23"/>
    <m/>
    <x v="0"/>
  </r>
  <r>
    <d v="2025-10-01T00:00:00"/>
    <d v="1899-12-30T09:23:00"/>
    <x v="1"/>
    <s v="BA"/>
    <s v="BA8917"/>
    <s v="LHR"/>
    <s v="VIE"/>
    <s v="Austria"/>
    <s v="Europe"/>
    <s v="SHORT"/>
    <s v="A320"/>
    <n v="0"/>
    <n v="2"/>
    <n v="178"/>
    <n v="0"/>
    <n v="8"/>
    <n v="32"/>
    <n v="180"/>
    <x v="2"/>
  </r>
  <r>
    <d v="2025-07-29T00:00:00"/>
    <d v="1899-12-30T21:42:00"/>
    <x v="2"/>
    <s v="BA"/>
    <s v="BA8541"/>
    <s v="LHR"/>
    <s v="IST"/>
    <s v="Turkey"/>
    <s v="Europe"/>
    <s v="SHORT"/>
    <s v="A320"/>
    <n v="0"/>
    <n v="11"/>
    <n v="169"/>
    <n v="0"/>
    <n v="16"/>
    <n v="53"/>
    <m/>
    <x v="0"/>
  </r>
  <r>
    <d v="2025-04-14T00:00:00"/>
    <d v="1899-12-30T13:21:00"/>
    <x v="3"/>
    <s v="BA"/>
    <s v="BA4882"/>
    <s v="LHR"/>
    <s v="VIE"/>
    <s v="Austria"/>
    <s v="Europe"/>
    <s v="SHORT"/>
    <s v="A320"/>
    <n v="0"/>
    <n v="15"/>
    <n v="165"/>
    <n v="0"/>
    <n v="0"/>
    <n v="8"/>
    <m/>
    <x v="0"/>
  </r>
  <r>
    <d v="2025-09-09T00:00:00"/>
    <d v="1899-12-30T17:33:00"/>
    <x v="0"/>
    <s v="BA"/>
    <s v="BA2721"/>
    <s v="LHR"/>
    <s v="DFW"/>
    <s v="USA"/>
    <s v="North America"/>
    <s v="LONG"/>
    <s v="A380"/>
    <n v="14"/>
    <n v="97"/>
    <n v="358"/>
    <n v="0"/>
    <n v="14"/>
    <n v="48"/>
    <m/>
    <x v="0"/>
  </r>
  <r>
    <d v="2025-06-10T00:00:00"/>
    <d v="1899-12-30T21:42:00"/>
    <x v="2"/>
    <s v="BA"/>
    <s v="BA9120"/>
    <s v="LHR"/>
    <s v="VIE"/>
    <s v="Austria"/>
    <s v="Europe"/>
    <s v="SHORT"/>
    <s v="A320"/>
    <n v="0"/>
    <n v="9"/>
    <n v="171"/>
    <n v="1"/>
    <n v="8"/>
    <n v="30"/>
    <m/>
    <x v="0"/>
  </r>
  <r>
    <d v="2025-04-04T00:00:00"/>
    <d v="1899-12-30T16:50:00"/>
    <x v="0"/>
    <s v="BA"/>
    <s v="BA8904"/>
    <s v="LHR"/>
    <s v="HND"/>
    <s v="Japan"/>
    <s v="Asia"/>
    <s v="LONG"/>
    <s v="B777"/>
    <n v="0"/>
    <n v="32"/>
    <n v="300"/>
    <n v="0"/>
    <n v="2"/>
    <n v="15"/>
    <m/>
    <x v="0"/>
  </r>
  <r>
    <d v="2025-10-22T00:00:00"/>
    <d v="1899-12-30T16:10:00"/>
    <x v="0"/>
    <s v="BA"/>
    <s v="BA5300"/>
    <s v="LHR"/>
    <s v="HND"/>
    <s v="Japan"/>
    <s v="Asia"/>
    <s v="LONG"/>
    <s v="B787"/>
    <n v="0"/>
    <n v="31"/>
    <n v="173"/>
    <n v="1"/>
    <n v="10"/>
    <n v="38"/>
    <m/>
    <x v="0"/>
  </r>
  <r>
    <d v="2025-10-30T00:00:00"/>
    <d v="1899-12-30T07:46:00"/>
    <x v="1"/>
    <s v="BA"/>
    <s v="BA1129"/>
    <s v="LHR"/>
    <s v="IST"/>
    <s v="Turkey"/>
    <s v="Europe"/>
    <s v="SHORT"/>
    <s v="A320"/>
    <n v="0"/>
    <n v="9"/>
    <n v="171"/>
    <n v="0"/>
    <n v="9"/>
    <n v="33"/>
    <n v="180"/>
    <x v="2"/>
  </r>
  <r>
    <d v="2025-06-06T00:00:00"/>
    <d v="1899-12-30T13:49:00"/>
    <x v="3"/>
    <s v="BA"/>
    <s v="BA7759"/>
    <s v="LHR"/>
    <s v="HND"/>
    <s v="Japan"/>
    <s v="Asia"/>
    <s v="LONG"/>
    <s v="B787"/>
    <n v="8"/>
    <n v="42"/>
    <n v="166"/>
    <n v="0"/>
    <n v="4"/>
    <n v="21"/>
    <m/>
    <x v="0"/>
  </r>
  <r>
    <d v="2025-06-29T00:00:00"/>
    <d v="1899-12-30T07:10:00"/>
    <x v="1"/>
    <s v="BA"/>
    <s v="BA6974"/>
    <s v="LHR"/>
    <s v="JFK"/>
    <s v="USA"/>
    <s v="North America"/>
    <s v="LONG"/>
    <s v="A350"/>
    <n v="0"/>
    <n v="56"/>
    <n v="275"/>
    <n v="0"/>
    <n v="8"/>
    <n v="31"/>
    <n v="331"/>
    <x v="1"/>
  </r>
  <r>
    <d v="2025-08-01T00:00:00"/>
    <d v="1899-12-30T13:35:00"/>
    <x v="3"/>
    <s v="BA"/>
    <s v="BA1535"/>
    <s v="LHR"/>
    <s v="JFK"/>
    <s v="USA"/>
    <s v="North America"/>
    <s v="LONG"/>
    <s v="B787"/>
    <n v="8"/>
    <n v="48"/>
    <n v="200"/>
    <n v="0"/>
    <n v="6"/>
    <n v="24"/>
    <m/>
    <x v="0"/>
  </r>
  <r>
    <d v="2025-09-26T00:00:00"/>
    <d v="1899-12-30T07:04:00"/>
    <x v="1"/>
    <s v="BA"/>
    <s v="BA9842"/>
    <s v="LHR"/>
    <s v="DFW"/>
    <s v="USA"/>
    <s v="North America"/>
    <s v="LONG"/>
    <s v="B777"/>
    <n v="0"/>
    <n v="32"/>
    <n v="304"/>
    <n v="2"/>
    <n v="8"/>
    <n v="32"/>
    <n v="336"/>
    <x v="1"/>
  </r>
  <r>
    <d v="2025-08-18T00:00:00"/>
    <d v="1899-12-30T12:23:00"/>
    <x v="3"/>
    <s v="BA"/>
    <s v="BA4938"/>
    <s v="LHR"/>
    <s v="LAX"/>
    <s v="USA"/>
    <s v="North America"/>
    <s v="LONG"/>
    <s v="B777"/>
    <n v="0"/>
    <n v="32"/>
    <n v="300"/>
    <n v="0"/>
    <n v="11"/>
    <n v="41"/>
    <m/>
    <x v="0"/>
  </r>
  <r>
    <d v="2025-08-02T00:00:00"/>
    <d v="1899-12-30T09:38:00"/>
    <x v="1"/>
    <s v="BA"/>
    <s v="BA5900"/>
    <s v="LHR"/>
    <s v="ZRH"/>
    <s v="Switzerland"/>
    <s v="Europe"/>
    <s v="SHORT"/>
    <s v="A320"/>
    <n v="0"/>
    <n v="19"/>
    <n v="161"/>
    <n v="0"/>
    <n v="16"/>
    <n v="55"/>
    <n v="180"/>
    <x v="2"/>
  </r>
  <r>
    <d v="2025-04-17T00:00:00"/>
    <d v="1899-12-30T11:57:00"/>
    <x v="1"/>
    <s v="BA"/>
    <s v="BA8712"/>
    <s v="LHR"/>
    <s v="FRA"/>
    <s v="Germany"/>
    <s v="Europe"/>
    <s v="SHORT"/>
    <s v="A320"/>
    <n v="0"/>
    <n v="13"/>
    <n v="167"/>
    <n v="1"/>
    <n v="1"/>
    <n v="11"/>
    <n v="180"/>
    <x v="2"/>
  </r>
  <r>
    <d v="2025-05-08T00:00:00"/>
    <d v="1899-12-30T20:55:00"/>
    <x v="2"/>
    <s v="BA"/>
    <s v="BA9346"/>
    <s v="LHR"/>
    <s v="ZRH"/>
    <s v="Switzerland"/>
    <s v="Europe"/>
    <s v="SHORT"/>
    <s v="A320"/>
    <n v="0"/>
    <n v="6"/>
    <n v="174"/>
    <n v="0"/>
    <n v="19"/>
    <n v="64"/>
    <m/>
    <x v="0"/>
  </r>
  <r>
    <d v="2025-06-15T00:00:00"/>
    <d v="1899-12-30T08:21:00"/>
    <x v="1"/>
    <s v="BA"/>
    <s v="BA8273"/>
    <s v="LHR"/>
    <s v="JFK"/>
    <s v="USA"/>
    <s v="North America"/>
    <s v="LONG"/>
    <s v="B777"/>
    <n v="0"/>
    <n v="32"/>
    <n v="300"/>
    <n v="0"/>
    <n v="0"/>
    <n v="0"/>
    <n v="332"/>
    <x v="1"/>
  </r>
  <r>
    <d v="2025-10-13T00:00:00"/>
    <d v="1899-12-30T22:01:00"/>
    <x v="2"/>
    <s v="BA"/>
    <s v="BA7219"/>
    <s v="LHR"/>
    <s v="DFW"/>
    <s v="USA"/>
    <s v="North America"/>
    <s v="LONG"/>
    <s v="B787"/>
    <n v="8"/>
    <n v="48"/>
    <n v="200"/>
    <n v="0"/>
    <n v="7"/>
    <n v="28"/>
    <m/>
    <x v="0"/>
  </r>
  <r>
    <d v="2025-07-17T00:00:00"/>
    <d v="1899-12-30T20:23:00"/>
    <x v="2"/>
    <s v="BA"/>
    <s v="BA8613"/>
    <s v="LHR"/>
    <s v="AMS"/>
    <s v="Netherlands"/>
    <s v="Europe"/>
    <s v="SHORT"/>
    <s v="A320"/>
    <n v="0"/>
    <n v="19"/>
    <n v="161"/>
    <n v="1"/>
    <n v="11"/>
    <n v="39"/>
    <m/>
    <x v="0"/>
  </r>
  <r>
    <d v="2025-04-17T00:00:00"/>
    <d v="1899-12-30T10:27:00"/>
    <x v="1"/>
    <s v="BA"/>
    <s v="BA7844"/>
    <s v="LHR"/>
    <s v="FRA"/>
    <s v="Germany"/>
    <s v="Europe"/>
    <s v="SHORT"/>
    <s v="A320"/>
    <n v="0"/>
    <n v="8"/>
    <n v="172"/>
    <n v="3"/>
    <n v="9"/>
    <n v="35"/>
    <n v="180"/>
    <x v="2"/>
  </r>
  <r>
    <d v="2025-05-14T00:00:00"/>
    <d v="1899-12-30T07:26:00"/>
    <x v="1"/>
    <s v="BA"/>
    <s v="BA4373"/>
    <s v="LHR"/>
    <s v="CDG"/>
    <s v="France"/>
    <s v="Europe"/>
    <s v="SHORT"/>
    <s v="A320"/>
    <n v="0"/>
    <n v="9"/>
    <n v="171"/>
    <n v="2"/>
    <n v="4"/>
    <n v="21"/>
    <n v="180"/>
    <x v="2"/>
  </r>
  <r>
    <d v="2025-08-27T00:00:00"/>
    <d v="1899-12-30T07:20:00"/>
    <x v="1"/>
    <s v="BA"/>
    <s v="BA9139"/>
    <s v="LHR"/>
    <s v="MUC"/>
    <s v="Germany"/>
    <s v="Europe"/>
    <s v="SHORT"/>
    <s v="A320"/>
    <n v="0"/>
    <n v="18"/>
    <n v="162"/>
    <n v="0"/>
    <n v="7"/>
    <n v="27"/>
    <n v="180"/>
    <x v="2"/>
  </r>
  <r>
    <d v="2025-10-17T00:00:00"/>
    <d v="1899-12-30T22:45:00"/>
    <x v="2"/>
    <s v="BA"/>
    <s v="BA9968"/>
    <s v="LHR"/>
    <s v="ORD"/>
    <s v="USA"/>
    <s v="North America"/>
    <s v="LONG"/>
    <s v="B777"/>
    <n v="8"/>
    <n v="49"/>
    <n v="178"/>
    <n v="6"/>
    <n v="5"/>
    <n v="23"/>
    <m/>
    <x v="0"/>
  </r>
  <r>
    <d v="2025-04-28T00:00:00"/>
    <d v="1899-12-30T14:41:00"/>
    <x v="0"/>
    <s v="BA"/>
    <s v="BA2724"/>
    <s v="LHR"/>
    <s v="DXB"/>
    <s v="UAE"/>
    <s v="Middle East"/>
    <s v="LONG"/>
    <s v="B777"/>
    <n v="0"/>
    <n v="32"/>
    <n v="300"/>
    <n v="0"/>
    <n v="5"/>
    <n v="21"/>
    <m/>
    <x v="0"/>
  </r>
  <r>
    <d v="2025-06-08T00:00:00"/>
    <d v="1899-12-30T10:42:00"/>
    <x v="1"/>
    <s v="BA"/>
    <s v="BA7163"/>
    <s v="LHR"/>
    <s v="ORD"/>
    <s v="USA"/>
    <s v="North America"/>
    <s v="LONG"/>
    <s v="B777"/>
    <n v="0"/>
    <n v="32"/>
    <n v="300"/>
    <n v="0"/>
    <n v="12"/>
    <n v="44"/>
    <n v="332"/>
    <x v="1"/>
  </r>
  <r>
    <d v="2025-09-05T00:00:00"/>
    <d v="1899-12-30T09:40:00"/>
    <x v="1"/>
    <s v="BA"/>
    <s v="BA1027"/>
    <s v="LHR"/>
    <s v="DXB"/>
    <s v="UAE"/>
    <s v="Middle East"/>
    <s v="LONG"/>
    <s v="B777"/>
    <n v="8"/>
    <n v="49"/>
    <n v="178"/>
    <n v="1"/>
    <n v="10"/>
    <n v="36"/>
    <n v="235"/>
    <x v="3"/>
  </r>
  <r>
    <d v="2025-06-16T00:00:00"/>
    <d v="1899-12-30T11:29:00"/>
    <x v="1"/>
    <s v="BA"/>
    <s v="BA8338"/>
    <s v="LHR"/>
    <s v="DFW"/>
    <s v="USA"/>
    <s v="North America"/>
    <s v="LONG"/>
    <s v="B777"/>
    <n v="0"/>
    <n v="32"/>
    <n v="300"/>
    <n v="0"/>
    <n v="4"/>
    <n v="19"/>
    <n v="332"/>
    <x v="1"/>
  </r>
  <r>
    <d v="2025-06-06T00:00:00"/>
    <d v="1899-12-30T14:31:00"/>
    <x v="0"/>
    <s v="BA"/>
    <s v="BA5677"/>
    <s v="LHR"/>
    <s v="HND"/>
    <s v="Japan"/>
    <s v="Asia"/>
    <s v="LONG"/>
    <s v="B777"/>
    <n v="0"/>
    <n v="32"/>
    <n v="304"/>
    <n v="0"/>
    <n v="13"/>
    <n v="44"/>
    <m/>
    <x v="0"/>
  </r>
  <r>
    <d v="2025-06-12T00:00:00"/>
    <d v="1899-12-30T16:35:00"/>
    <x v="0"/>
    <s v="BA"/>
    <s v="BA7100"/>
    <s v="LHR"/>
    <s v="HND"/>
    <s v="Japan"/>
    <s v="Asia"/>
    <s v="LONG"/>
    <s v="B787"/>
    <n v="0"/>
    <n v="31"/>
    <n v="173"/>
    <n v="0"/>
    <n v="9"/>
    <n v="35"/>
    <m/>
    <x v="0"/>
  </r>
  <r>
    <d v="2025-09-07T00:00:00"/>
    <d v="1899-12-30T20:56:00"/>
    <x v="2"/>
    <s v="BA"/>
    <s v="BA3789"/>
    <s v="LHR"/>
    <s v="CDG"/>
    <s v="France"/>
    <s v="Europe"/>
    <s v="SHORT"/>
    <s v="A320"/>
    <n v="0"/>
    <n v="9"/>
    <n v="171"/>
    <n v="0"/>
    <n v="12"/>
    <n v="43"/>
    <m/>
    <x v="0"/>
  </r>
  <r>
    <d v="2025-06-17T00:00:00"/>
    <d v="1899-12-30T14:31:00"/>
    <x v="0"/>
    <s v="BA"/>
    <s v="BA2006"/>
    <s v="LHR"/>
    <s v="ORD"/>
    <s v="USA"/>
    <s v="North America"/>
    <s v="LONG"/>
    <s v="A350"/>
    <n v="0"/>
    <n v="56"/>
    <n v="275"/>
    <n v="1"/>
    <n v="11"/>
    <n v="40"/>
    <m/>
    <x v="0"/>
  </r>
  <r>
    <d v="2025-09-01T00:00:00"/>
    <d v="1899-12-30T20:33:00"/>
    <x v="2"/>
    <s v="BA"/>
    <s v="BA3841"/>
    <s v="LHR"/>
    <s v="DXB"/>
    <s v="UAE"/>
    <s v="Middle East"/>
    <s v="LONG"/>
    <s v="B777"/>
    <n v="0"/>
    <n v="32"/>
    <n v="304"/>
    <n v="0"/>
    <n v="3"/>
    <n v="17"/>
    <m/>
    <x v="0"/>
  </r>
  <r>
    <d v="2025-08-14T00:00:00"/>
    <d v="1899-12-30T10:36:00"/>
    <x v="1"/>
    <s v="BA"/>
    <s v="BA6014"/>
    <s v="LHR"/>
    <s v="FRA"/>
    <s v="Germany"/>
    <s v="Europe"/>
    <s v="SHORT"/>
    <s v="A320"/>
    <n v="0"/>
    <n v="18"/>
    <n v="162"/>
    <n v="0"/>
    <n v="5"/>
    <n v="22"/>
    <n v="180"/>
    <x v="2"/>
  </r>
  <r>
    <d v="2025-07-12T00:00:00"/>
    <d v="1899-12-30T11:05:00"/>
    <x v="1"/>
    <s v="BA"/>
    <s v="BA9387"/>
    <s v="LHR"/>
    <s v="ORD"/>
    <s v="USA"/>
    <s v="North America"/>
    <s v="LONG"/>
    <s v="B777"/>
    <n v="0"/>
    <n v="48"/>
    <n v="224"/>
    <n v="0"/>
    <n v="12"/>
    <n v="42"/>
    <n v="272"/>
    <x v="1"/>
  </r>
  <r>
    <d v="2025-06-15T00:00:00"/>
    <d v="1899-12-30T10:41:00"/>
    <x v="1"/>
    <s v="BA"/>
    <s v="BA2684"/>
    <s v="LHR"/>
    <s v="ZRH"/>
    <s v="Switzerland"/>
    <s v="Europe"/>
    <s v="SHORT"/>
    <s v="A320"/>
    <n v="0"/>
    <n v="13"/>
    <n v="167"/>
    <n v="2"/>
    <n v="11"/>
    <n v="40"/>
    <n v="180"/>
    <x v="2"/>
  </r>
  <r>
    <d v="2025-10-03T00:00:00"/>
    <d v="1899-12-30T12:16:00"/>
    <x v="3"/>
    <s v="BA"/>
    <s v="BA4879"/>
    <s v="LHR"/>
    <s v="JFK"/>
    <s v="USA"/>
    <s v="North America"/>
    <s v="LONG"/>
    <s v="B777"/>
    <n v="8"/>
    <n v="49"/>
    <n v="178"/>
    <n v="1"/>
    <n v="8"/>
    <n v="30"/>
    <m/>
    <x v="0"/>
  </r>
  <r>
    <d v="2025-09-12T00:00:00"/>
    <d v="1899-12-30T10:49:00"/>
    <x v="1"/>
    <s v="BA"/>
    <s v="BA1822"/>
    <s v="LHR"/>
    <s v="ORD"/>
    <s v="USA"/>
    <s v="North America"/>
    <s v="LONG"/>
    <s v="B777"/>
    <n v="0"/>
    <n v="32"/>
    <n v="304"/>
    <n v="0"/>
    <n v="8"/>
    <n v="32"/>
    <n v="336"/>
    <x v="1"/>
  </r>
  <r>
    <d v="2025-06-03T00:00:00"/>
    <d v="1899-12-30T07:02:00"/>
    <x v="1"/>
    <s v="BA"/>
    <s v="BA5535"/>
    <s v="LHR"/>
    <s v="MAD"/>
    <s v="Spain"/>
    <s v="Europe"/>
    <s v="SHORT"/>
    <s v="A320"/>
    <n v="0"/>
    <n v="9"/>
    <n v="171"/>
    <n v="4"/>
    <n v="15"/>
    <n v="50"/>
    <n v="180"/>
    <x v="2"/>
  </r>
  <r>
    <d v="2025-06-02T00:00:00"/>
    <d v="1899-12-30T13:36:00"/>
    <x v="3"/>
    <s v="BA"/>
    <s v="BA9013"/>
    <s v="LHR"/>
    <s v="CDG"/>
    <s v="France"/>
    <s v="Europe"/>
    <s v="SHORT"/>
    <s v="A320"/>
    <n v="0"/>
    <n v="4"/>
    <n v="176"/>
    <n v="1"/>
    <n v="5"/>
    <n v="21"/>
    <m/>
    <x v="0"/>
  </r>
  <r>
    <d v="2025-04-26T00:00:00"/>
    <d v="1899-12-30T22:50:00"/>
    <x v="2"/>
    <s v="BA"/>
    <s v="BA9452"/>
    <s v="LHR"/>
    <s v="BCN"/>
    <s v="Spain"/>
    <s v="Europe"/>
    <s v="SHORT"/>
    <s v="A320"/>
    <n v="0"/>
    <n v="15"/>
    <n v="165"/>
    <n v="0"/>
    <n v="11"/>
    <n v="39"/>
    <m/>
    <x v="0"/>
  </r>
  <r>
    <d v="2025-08-29T00:00:00"/>
    <d v="1899-12-30T15:36:00"/>
    <x v="0"/>
    <s v="BA"/>
    <s v="BA1513"/>
    <s v="LHR"/>
    <s v="FRA"/>
    <s v="Germany"/>
    <s v="Europe"/>
    <s v="SHORT"/>
    <s v="A320"/>
    <n v="0"/>
    <n v="10"/>
    <n v="170"/>
    <n v="0"/>
    <n v="7"/>
    <n v="27"/>
    <m/>
    <x v="0"/>
  </r>
  <r>
    <d v="2025-05-02T00:00:00"/>
    <d v="1899-12-30T12:16:00"/>
    <x v="3"/>
    <s v="BA"/>
    <s v="BA2488"/>
    <s v="LHR"/>
    <s v="MAD"/>
    <s v="Spain"/>
    <s v="Europe"/>
    <s v="SHORT"/>
    <s v="A320"/>
    <n v="0"/>
    <n v="19"/>
    <n v="161"/>
    <n v="0"/>
    <n v="7"/>
    <n v="27"/>
    <m/>
    <x v="0"/>
  </r>
  <r>
    <d v="2025-10-14T00:00:00"/>
    <d v="1899-12-30T07:57:00"/>
    <x v="1"/>
    <s v="BA"/>
    <s v="BA1381"/>
    <s v="LHR"/>
    <s v="AMS"/>
    <s v="Netherlands"/>
    <s v="Europe"/>
    <s v="SHORT"/>
    <s v="A320"/>
    <n v="0"/>
    <n v="18"/>
    <n v="162"/>
    <n v="1"/>
    <n v="14"/>
    <n v="47"/>
    <n v="180"/>
    <x v="2"/>
  </r>
  <r>
    <d v="2025-08-17T00:00:00"/>
    <d v="1899-12-30T12:51:00"/>
    <x v="3"/>
    <s v="BA"/>
    <s v="BA6452"/>
    <s v="LHR"/>
    <s v="HND"/>
    <s v="Japan"/>
    <s v="Asia"/>
    <s v="LONG"/>
    <s v="B787"/>
    <n v="0"/>
    <n v="35"/>
    <n v="179"/>
    <n v="0"/>
    <n v="12"/>
    <n v="43"/>
    <m/>
    <x v="0"/>
  </r>
  <r>
    <d v="2025-05-27T00:00:00"/>
    <d v="1899-12-30T13:07:00"/>
    <x v="3"/>
    <s v="BA"/>
    <s v="BA9652"/>
    <s v="LHR"/>
    <s v="ORD"/>
    <s v="USA"/>
    <s v="North America"/>
    <s v="LONG"/>
    <s v="B777"/>
    <n v="0"/>
    <n v="32"/>
    <n v="304"/>
    <n v="0"/>
    <n v="12"/>
    <n v="43"/>
    <m/>
    <x v="0"/>
  </r>
  <r>
    <d v="2025-09-03T00:00:00"/>
    <d v="1899-12-30T12:34:00"/>
    <x v="3"/>
    <s v="BA"/>
    <s v="BA2533"/>
    <s v="LHR"/>
    <s v="HND"/>
    <s v="Japan"/>
    <s v="Asia"/>
    <s v="LONG"/>
    <s v="B787"/>
    <n v="0"/>
    <n v="31"/>
    <n v="173"/>
    <n v="0"/>
    <n v="15"/>
    <n v="51"/>
    <m/>
    <x v="0"/>
  </r>
  <r>
    <d v="2025-05-18T00:00:00"/>
    <d v="1899-12-30T20:45:00"/>
    <x v="2"/>
    <s v="BA"/>
    <s v="BA6767"/>
    <s v="LHR"/>
    <s v="BCN"/>
    <s v="Spain"/>
    <s v="Europe"/>
    <s v="SHORT"/>
    <s v="A320"/>
    <n v="0"/>
    <n v="15"/>
    <n v="165"/>
    <n v="2"/>
    <n v="8"/>
    <n v="31"/>
    <m/>
    <x v="0"/>
  </r>
  <r>
    <d v="2025-05-04T00:00:00"/>
    <d v="1899-12-30T18:52:00"/>
    <x v="2"/>
    <s v="BA"/>
    <s v="BA4299"/>
    <s v="LHR"/>
    <s v="DXB"/>
    <s v="UAE"/>
    <s v="Middle East"/>
    <s v="LONG"/>
    <s v="B777"/>
    <n v="0"/>
    <n v="48"/>
    <n v="224"/>
    <n v="0"/>
    <n v="11"/>
    <n v="41"/>
    <m/>
    <x v="0"/>
  </r>
  <r>
    <d v="2025-10-20T00:00:00"/>
    <d v="1899-12-30T17:18:00"/>
    <x v="0"/>
    <s v="BA"/>
    <s v="BA7903"/>
    <s v="LHR"/>
    <s v="ZRH"/>
    <s v="Switzerland"/>
    <s v="Europe"/>
    <s v="SHORT"/>
    <s v="A320"/>
    <n v="0"/>
    <n v="14"/>
    <n v="166"/>
    <n v="2"/>
    <n v="6"/>
    <n v="25"/>
    <m/>
    <x v="0"/>
  </r>
  <r>
    <d v="2025-06-04T00:00:00"/>
    <d v="1899-12-30T09:21:00"/>
    <x v="1"/>
    <s v="BA"/>
    <s v="BA2137"/>
    <s v="LHR"/>
    <s v="ORD"/>
    <s v="USA"/>
    <s v="North America"/>
    <s v="LONG"/>
    <s v="B777"/>
    <n v="8"/>
    <n v="49"/>
    <n v="178"/>
    <n v="2"/>
    <n v="10"/>
    <n v="35"/>
    <n v="235"/>
    <x v="1"/>
  </r>
  <r>
    <d v="2025-04-02T00:00:00"/>
    <d v="1899-12-30T17:07:00"/>
    <x v="0"/>
    <s v="BA"/>
    <s v="BA9984"/>
    <s v="LHR"/>
    <s v="FRA"/>
    <s v="Germany"/>
    <s v="Europe"/>
    <s v="SHORT"/>
    <s v="A320"/>
    <n v="0"/>
    <n v="12"/>
    <n v="168"/>
    <n v="0"/>
    <n v="7"/>
    <n v="28"/>
    <m/>
    <x v="0"/>
  </r>
  <r>
    <d v="2025-08-29T00:00:00"/>
    <d v="1899-12-30T20:49:00"/>
    <x v="2"/>
    <s v="BA"/>
    <s v="BA8890"/>
    <s v="LHR"/>
    <s v="MUC"/>
    <s v="Germany"/>
    <s v="Europe"/>
    <s v="SHORT"/>
    <s v="A320"/>
    <n v="0"/>
    <n v="17"/>
    <n v="163"/>
    <n v="0"/>
    <n v="8"/>
    <n v="32"/>
    <m/>
    <x v="0"/>
  </r>
  <r>
    <d v="2025-06-12T00:00:00"/>
    <d v="1899-12-30T07:40:00"/>
    <x v="1"/>
    <s v="BA"/>
    <s v="BA7042"/>
    <s v="LHR"/>
    <s v="IST"/>
    <s v="Turkey"/>
    <s v="Europe"/>
    <s v="SHORT"/>
    <s v="A320"/>
    <n v="0"/>
    <n v="4"/>
    <n v="176"/>
    <n v="0"/>
    <n v="11"/>
    <n v="40"/>
    <n v="180"/>
    <x v="2"/>
  </r>
  <r>
    <d v="2025-08-01T00:00:00"/>
    <d v="1899-12-30T15:55:00"/>
    <x v="0"/>
    <s v="BA"/>
    <s v="BA8352"/>
    <s v="LHR"/>
    <s v="FRA"/>
    <s v="Germany"/>
    <s v="Europe"/>
    <s v="SHORT"/>
    <s v="A320"/>
    <n v="0"/>
    <n v="9"/>
    <n v="171"/>
    <n v="2"/>
    <n v="3"/>
    <n v="18"/>
    <m/>
    <x v="0"/>
  </r>
  <r>
    <d v="2025-06-02T00:00:00"/>
    <d v="1899-12-30T09:16:00"/>
    <x v="1"/>
    <s v="BA"/>
    <s v="BA8036"/>
    <s v="LHR"/>
    <s v="IST"/>
    <s v="Turkey"/>
    <s v="Europe"/>
    <s v="SHORT"/>
    <s v="A320"/>
    <n v="0"/>
    <n v="18"/>
    <n v="162"/>
    <n v="0"/>
    <n v="19"/>
    <n v="63"/>
    <n v="180"/>
    <x v="2"/>
  </r>
  <r>
    <d v="2025-09-16T00:00:00"/>
    <d v="1899-12-30T18:18:00"/>
    <x v="2"/>
    <s v="BA"/>
    <s v="BA9183"/>
    <s v="LHR"/>
    <s v="HND"/>
    <s v="Japan"/>
    <s v="Asia"/>
    <s v="LONG"/>
    <s v="A350"/>
    <n v="0"/>
    <n v="56"/>
    <n v="275"/>
    <n v="0"/>
    <n v="2"/>
    <n v="15"/>
    <m/>
    <x v="0"/>
  </r>
  <r>
    <d v="2025-04-28T00:00:00"/>
    <d v="1899-12-30T19:41:00"/>
    <x v="2"/>
    <s v="BA"/>
    <s v="BA2768"/>
    <s v="LHR"/>
    <s v="VIE"/>
    <s v="Austria"/>
    <s v="Europe"/>
    <s v="SHORT"/>
    <s v="A320"/>
    <n v="0"/>
    <n v="13"/>
    <n v="167"/>
    <n v="0"/>
    <n v="1"/>
    <n v="11"/>
    <m/>
    <x v="0"/>
  </r>
  <r>
    <d v="2025-09-07T00:00:00"/>
    <d v="1899-12-30T06:30:00"/>
    <x v="1"/>
    <s v="BA"/>
    <s v="BA5766"/>
    <s v="LHR"/>
    <s v="DFW"/>
    <s v="USA"/>
    <s v="North America"/>
    <s v="LONG"/>
    <s v="B787"/>
    <n v="0"/>
    <n v="35"/>
    <n v="179"/>
    <n v="0"/>
    <n v="14"/>
    <n v="48"/>
    <n v="214"/>
    <x v="1"/>
  </r>
  <r>
    <d v="2025-05-21T00:00:00"/>
    <d v="1899-12-30T14:34:00"/>
    <x v="0"/>
    <s v="BA"/>
    <s v="BA1557"/>
    <s v="LHR"/>
    <s v="IST"/>
    <s v="Turkey"/>
    <s v="Europe"/>
    <s v="SHORT"/>
    <s v="A320"/>
    <n v="0"/>
    <n v="13"/>
    <n v="167"/>
    <n v="2"/>
    <n v="12"/>
    <n v="43"/>
    <m/>
    <x v="0"/>
  </r>
  <r>
    <d v="2025-04-16T00:00:00"/>
    <d v="1899-12-30T12:39:00"/>
    <x v="3"/>
    <s v="BA"/>
    <s v="BA2351"/>
    <s v="LHR"/>
    <s v="MUC"/>
    <s v="Germany"/>
    <s v="Europe"/>
    <s v="SHORT"/>
    <s v="A320"/>
    <n v="0"/>
    <n v="17"/>
    <n v="163"/>
    <n v="1"/>
    <n v="11"/>
    <n v="40"/>
    <m/>
    <x v="0"/>
  </r>
  <r>
    <d v="2025-06-15T00:00:00"/>
    <d v="1899-12-30T14:43:00"/>
    <x v="0"/>
    <s v="BA"/>
    <s v="BA5541"/>
    <s v="LHR"/>
    <s v="MUC"/>
    <s v="Germany"/>
    <s v="Europe"/>
    <s v="SHORT"/>
    <s v="A320"/>
    <n v="0"/>
    <n v="12"/>
    <n v="168"/>
    <n v="2"/>
    <n v="11"/>
    <n v="40"/>
    <m/>
    <x v="0"/>
  </r>
  <r>
    <d v="2025-04-07T00:00:00"/>
    <d v="1899-12-30T19:38:00"/>
    <x v="2"/>
    <s v="BA"/>
    <s v="BA6745"/>
    <s v="LHR"/>
    <s v="LAX"/>
    <s v="USA"/>
    <s v="North America"/>
    <s v="LONG"/>
    <s v="A350"/>
    <n v="0"/>
    <n v="56"/>
    <n v="275"/>
    <n v="0"/>
    <n v="8"/>
    <n v="30"/>
    <m/>
    <x v="0"/>
  </r>
  <r>
    <d v="2025-08-04T00:00:00"/>
    <d v="1899-12-30T18:18:00"/>
    <x v="2"/>
    <s v="BA"/>
    <s v="BA5667"/>
    <s v="LHR"/>
    <s v="ORD"/>
    <s v="USA"/>
    <s v="North America"/>
    <s v="LONG"/>
    <s v="A380"/>
    <n v="14"/>
    <n v="97"/>
    <n v="358"/>
    <n v="0"/>
    <n v="3"/>
    <n v="16"/>
    <m/>
    <x v="0"/>
  </r>
  <r>
    <d v="2025-04-12T00:00:00"/>
    <d v="1899-12-30T13:04:00"/>
    <x v="3"/>
    <s v="BA"/>
    <s v="BA4236"/>
    <s v="LHR"/>
    <s v="IST"/>
    <s v="Turkey"/>
    <s v="Europe"/>
    <s v="SHORT"/>
    <s v="A320"/>
    <n v="0"/>
    <n v="1"/>
    <n v="179"/>
    <n v="3"/>
    <n v="8"/>
    <n v="31"/>
    <m/>
    <x v="0"/>
  </r>
  <r>
    <d v="2025-05-23T00:00:00"/>
    <d v="1899-12-30T07:40:00"/>
    <x v="1"/>
    <s v="BA"/>
    <s v="BA6398"/>
    <s v="LHR"/>
    <s v="ORD"/>
    <s v="USA"/>
    <s v="North America"/>
    <s v="LONG"/>
    <s v="A380"/>
    <n v="14"/>
    <n v="97"/>
    <n v="358"/>
    <n v="0"/>
    <n v="4"/>
    <n v="20"/>
    <n v="469"/>
    <x v="1"/>
  </r>
  <r>
    <d v="2025-09-12T00:00:00"/>
    <d v="1899-12-30T19:55:00"/>
    <x v="2"/>
    <s v="BA"/>
    <s v="BA8038"/>
    <s v="LHR"/>
    <s v="HND"/>
    <s v="Japan"/>
    <s v="Asia"/>
    <s v="LONG"/>
    <s v="B777"/>
    <n v="0"/>
    <n v="48"/>
    <n v="224"/>
    <n v="2"/>
    <n v="13"/>
    <n v="46"/>
    <m/>
    <x v="0"/>
  </r>
  <r>
    <d v="2025-08-17T00:00:00"/>
    <d v="1899-12-30T16:15:00"/>
    <x v="0"/>
    <s v="BA"/>
    <s v="BA9077"/>
    <s v="LHR"/>
    <s v="HND"/>
    <s v="Japan"/>
    <s v="Asia"/>
    <s v="LONG"/>
    <s v="B787"/>
    <n v="8"/>
    <n v="48"/>
    <n v="200"/>
    <n v="0"/>
    <n v="7"/>
    <n v="28"/>
    <m/>
    <x v="0"/>
  </r>
  <r>
    <d v="2025-07-11T00:00:00"/>
    <d v="1899-12-30T19:03:00"/>
    <x v="2"/>
    <s v="BA"/>
    <s v="BA9623"/>
    <s v="LHR"/>
    <s v="ORD"/>
    <s v="USA"/>
    <s v="North America"/>
    <s v="LONG"/>
    <s v="B777"/>
    <n v="0"/>
    <n v="32"/>
    <n v="300"/>
    <n v="0"/>
    <n v="3"/>
    <n v="17"/>
    <m/>
    <x v="0"/>
  </r>
  <r>
    <d v="2025-04-08T00:00:00"/>
    <d v="1899-12-30T17:26:00"/>
    <x v="0"/>
    <s v="BA"/>
    <s v="BA7025"/>
    <s v="LHR"/>
    <s v="IST"/>
    <s v="Turkey"/>
    <s v="Europe"/>
    <s v="SHORT"/>
    <s v="A320"/>
    <n v="0"/>
    <n v="8"/>
    <n v="172"/>
    <n v="1"/>
    <n v="6"/>
    <n v="25"/>
    <m/>
    <x v="0"/>
  </r>
  <r>
    <d v="2025-04-30T00:00:00"/>
    <d v="1899-12-30T08:55:00"/>
    <x v="1"/>
    <s v="BA"/>
    <s v="BA1915"/>
    <s v="LHR"/>
    <s v="DXB"/>
    <s v="UAE"/>
    <s v="Middle East"/>
    <s v="LONG"/>
    <s v="B787"/>
    <n v="8"/>
    <n v="48"/>
    <n v="200"/>
    <n v="3"/>
    <n v="10"/>
    <n v="37"/>
    <n v="256"/>
    <x v="3"/>
  </r>
  <r>
    <d v="2025-07-03T00:00:00"/>
    <d v="1899-12-30T15:21:00"/>
    <x v="0"/>
    <s v="BA"/>
    <s v="BA5605"/>
    <s v="LHR"/>
    <s v="AMS"/>
    <s v="Netherlands"/>
    <s v="Europe"/>
    <s v="SHORT"/>
    <s v="A320"/>
    <n v="0"/>
    <n v="8"/>
    <n v="172"/>
    <n v="3"/>
    <n v="5"/>
    <n v="22"/>
    <m/>
    <x v="0"/>
  </r>
  <r>
    <d v="2025-10-10T00:00:00"/>
    <d v="1899-12-30T11:31:00"/>
    <x v="1"/>
    <s v="BA"/>
    <s v="BA9278"/>
    <s v="LHR"/>
    <s v="HND"/>
    <s v="Japan"/>
    <s v="Asia"/>
    <s v="LONG"/>
    <s v="B777"/>
    <n v="0"/>
    <n v="32"/>
    <n v="300"/>
    <n v="0"/>
    <n v="3"/>
    <n v="17"/>
    <n v="332"/>
    <x v="3"/>
  </r>
  <r>
    <d v="2025-10-08T00:00:00"/>
    <d v="1899-12-30T09:11:00"/>
    <x v="1"/>
    <s v="BA"/>
    <s v="BA5030"/>
    <s v="LHR"/>
    <s v="CDG"/>
    <s v="France"/>
    <s v="Europe"/>
    <s v="SHORT"/>
    <s v="A320"/>
    <n v="0"/>
    <n v="19"/>
    <n v="161"/>
    <n v="0"/>
    <n v="9"/>
    <n v="34"/>
    <n v="180"/>
    <x v="2"/>
  </r>
  <r>
    <d v="2025-08-18T00:00:00"/>
    <d v="1899-12-30T08:30:00"/>
    <x v="1"/>
    <s v="BA"/>
    <s v="BA1765"/>
    <s v="LHR"/>
    <s v="FRA"/>
    <s v="Germany"/>
    <s v="Europe"/>
    <s v="SHORT"/>
    <s v="A320"/>
    <n v="0"/>
    <n v="2"/>
    <n v="178"/>
    <n v="0"/>
    <n v="9"/>
    <n v="34"/>
    <n v="180"/>
    <x v="2"/>
  </r>
  <r>
    <d v="2025-06-21T00:00:00"/>
    <d v="1899-12-30T22:45:00"/>
    <x v="2"/>
    <s v="BA"/>
    <s v="BA2785"/>
    <s v="LHR"/>
    <s v="FRA"/>
    <s v="Germany"/>
    <s v="Europe"/>
    <s v="SHORT"/>
    <s v="A320"/>
    <n v="0"/>
    <n v="7"/>
    <n v="173"/>
    <n v="1"/>
    <n v="5"/>
    <n v="22"/>
    <m/>
    <x v="0"/>
  </r>
  <r>
    <d v="2025-07-04T00:00:00"/>
    <d v="1899-12-30T10:30:00"/>
    <x v="1"/>
    <s v="BA"/>
    <s v="BA6997"/>
    <s v="LHR"/>
    <s v="MAD"/>
    <s v="Spain"/>
    <s v="Europe"/>
    <s v="SHORT"/>
    <s v="A320"/>
    <n v="0"/>
    <n v="10"/>
    <n v="170"/>
    <n v="1"/>
    <n v="5"/>
    <n v="23"/>
    <n v="180"/>
    <x v="2"/>
  </r>
  <r>
    <d v="2025-04-15T00:00:00"/>
    <d v="1899-12-30T14:50:00"/>
    <x v="0"/>
    <s v="BA"/>
    <s v="BA1380"/>
    <s v="LHR"/>
    <s v="LAX"/>
    <s v="USA"/>
    <s v="North America"/>
    <s v="LONG"/>
    <s v="B787"/>
    <n v="8"/>
    <n v="48"/>
    <n v="200"/>
    <n v="0"/>
    <n v="9"/>
    <n v="34"/>
    <m/>
    <x v="0"/>
  </r>
  <r>
    <d v="2025-05-13T00:00:00"/>
    <d v="1899-12-30T06:21:00"/>
    <x v="1"/>
    <s v="BA"/>
    <s v="BA2472"/>
    <s v="LHR"/>
    <s v="HND"/>
    <s v="Japan"/>
    <s v="Asia"/>
    <s v="LONG"/>
    <s v="B787"/>
    <n v="0"/>
    <n v="35"/>
    <n v="179"/>
    <n v="3"/>
    <n v="0"/>
    <n v="8"/>
    <n v="214"/>
    <x v="3"/>
  </r>
  <r>
    <d v="2025-09-07T00:00:00"/>
    <d v="1899-12-30T16:58:00"/>
    <x v="0"/>
    <s v="BA"/>
    <s v="BA1358"/>
    <s v="LHR"/>
    <s v="AMS"/>
    <s v="Netherlands"/>
    <s v="Europe"/>
    <s v="SHORT"/>
    <s v="A320"/>
    <n v="0"/>
    <n v="13"/>
    <n v="167"/>
    <n v="1"/>
    <n v="0"/>
    <n v="8"/>
    <m/>
    <x v="0"/>
  </r>
  <r>
    <d v="2025-07-26T00:00:00"/>
    <d v="1899-12-30T08:41:00"/>
    <x v="1"/>
    <s v="BA"/>
    <s v="BA6274"/>
    <s v="LHR"/>
    <s v="IST"/>
    <s v="Turkey"/>
    <s v="Europe"/>
    <s v="SHORT"/>
    <s v="A320"/>
    <n v="0"/>
    <n v="11"/>
    <n v="169"/>
    <n v="1"/>
    <n v="4"/>
    <n v="19"/>
    <n v="180"/>
    <x v="2"/>
  </r>
  <r>
    <d v="2025-06-19T00:00:00"/>
    <d v="1899-12-30T20:35:00"/>
    <x v="2"/>
    <s v="BA"/>
    <s v="BA3317"/>
    <s v="LHR"/>
    <s v="VIE"/>
    <s v="Austria"/>
    <s v="Europe"/>
    <s v="SHORT"/>
    <s v="A320"/>
    <n v="0"/>
    <n v="7"/>
    <n v="173"/>
    <n v="0"/>
    <n v="7"/>
    <n v="27"/>
    <m/>
    <x v="0"/>
  </r>
  <r>
    <d v="2025-07-08T00:00:00"/>
    <d v="1899-12-30T12:33:00"/>
    <x v="3"/>
    <s v="BA"/>
    <s v="BA3049"/>
    <s v="LHR"/>
    <s v="DFW"/>
    <s v="USA"/>
    <s v="North America"/>
    <s v="LONG"/>
    <s v="B787"/>
    <n v="0"/>
    <n v="35"/>
    <n v="179"/>
    <n v="0"/>
    <n v="9"/>
    <n v="35"/>
    <m/>
    <x v="0"/>
  </r>
  <r>
    <d v="2025-04-29T00:00:00"/>
    <d v="1899-12-30T06:43:00"/>
    <x v="1"/>
    <s v="BA"/>
    <s v="BA6784"/>
    <s v="LHR"/>
    <s v="LAX"/>
    <s v="USA"/>
    <s v="North America"/>
    <s v="LONG"/>
    <s v="B787"/>
    <n v="8"/>
    <n v="42"/>
    <n v="166"/>
    <n v="3"/>
    <n v="16"/>
    <n v="53"/>
    <n v="216"/>
    <x v="1"/>
  </r>
  <r>
    <d v="2025-05-02T00:00:00"/>
    <d v="1899-12-30T19:42:00"/>
    <x v="2"/>
    <s v="BA"/>
    <s v="BA4336"/>
    <s v="LHR"/>
    <s v="DXB"/>
    <s v="UAE"/>
    <s v="Middle East"/>
    <s v="LONG"/>
    <s v="B777"/>
    <n v="0"/>
    <n v="32"/>
    <n v="300"/>
    <n v="0"/>
    <n v="12"/>
    <n v="44"/>
    <m/>
    <x v="0"/>
  </r>
  <r>
    <d v="2025-04-14T00:00:00"/>
    <d v="1899-12-30T15:21:00"/>
    <x v="0"/>
    <s v="BA"/>
    <s v="BA2876"/>
    <s v="LHR"/>
    <s v="MUC"/>
    <s v="Germany"/>
    <s v="Europe"/>
    <s v="SHORT"/>
    <s v="A320"/>
    <n v="0"/>
    <n v="12"/>
    <n v="168"/>
    <n v="2"/>
    <n v="7"/>
    <n v="28"/>
    <m/>
    <x v="0"/>
  </r>
  <r>
    <d v="2025-06-05T00:00:00"/>
    <d v="1899-12-30T16:08:00"/>
    <x v="0"/>
    <s v="BA"/>
    <s v="BA1119"/>
    <s v="LHR"/>
    <s v="IST"/>
    <s v="Turkey"/>
    <s v="Europe"/>
    <s v="SHORT"/>
    <s v="A320"/>
    <n v="0"/>
    <n v="20"/>
    <n v="160"/>
    <n v="3"/>
    <n v="8"/>
    <n v="30"/>
    <m/>
    <x v="0"/>
  </r>
  <r>
    <d v="2025-10-11T00:00:00"/>
    <d v="1899-12-30T19:42:00"/>
    <x v="2"/>
    <s v="BA"/>
    <s v="BA1015"/>
    <s v="LHR"/>
    <s v="CDG"/>
    <s v="France"/>
    <s v="Europe"/>
    <s v="SHORT"/>
    <s v="A320"/>
    <n v="0"/>
    <n v="15"/>
    <n v="165"/>
    <n v="1"/>
    <n v="2"/>
    <n v="15"/>
    <m/>
    <x v="0"/>
  </r>
  <r>
    <d v="2025-07-20T00:00:00"/>
    <d v="1899-12-30T12:34:00"/>
    <x v="3"/>
    <s v="BA"/>
    <s v="BA8149"/>
    <s v="LHR"/>
    <s v="ZRH"/>
    <s v="Switzerland"/>
    <s v="Europe"/>
    <s v="SHORT"/>
    <s v="A320"/>
    <n v="0"/>
    <n v="14"/>
    <n v="166"/>
    <n v="0"/>
    <n v="8"/>
    <n v="30"/>
    <m/>
    <x v="0"/>
  </r>
  <r>
    <d v="2025-09-09T00:00:00"/>
    <d v="1899-12-30T16:41:00"/>
    <x v="0"/>
    <s v="BA"/>
    <s v="BA6477"/>
    <s v="LHR"/>
    <s v="MAD"/>
    <s v="Spain"/>
    <s v="Europe"/>
    <s v="SHORT"/>
    <s v="A320"/>
    <n v="0"/>
    <n v="14"/>
    <n v="166"/>
    <n v="0"/>
    <n v="6"/>
    <n v="26"/>
    <m/>
    <x v="0"/>
  </r>
  <r>
    <d v="2025-06-27T00:00:00"/>
    <d v="1899-12-30T14:20:00"/>
    <x v="0"/>
    <s v="BA"/>
    <s v="BA7210"/>
    <s v="LHR"/>
    <s v="IST"/>
    <s v="Turkey"/>
    <s v="Europe"/>
    <s v="SHORT"/>
    <s v="A320"/>
    <n v="0"/>
    <n v="11"/>
    <n v="169"/>
    <n v="0"/>
    <n v="10"/>
    <n v="35"/>
    <m/>
    <x v="0"/>
  </r>
  <r>
    <d v="2025-08-12T00:00:00"/>
    <d v="1899-12-30T21:59:00"/>
    <x v="2"/>
    <s v="BA"/>
    <s v="BA2159"/>
    <s v="LHR"/>
    <s v="FRA"/>
    <s v="Germany"/>
    <s v="Europe"/>
    <s v="SHORT"/>
    <s v="A320"/>
    <n v="0"/>
    <n v="11"/>
    <n v="169"/>
    <n v="0"/>
    <n v="3"/>
    <n v="17"/>
    <m/>
    <x v="0"/>
  </r>
  <r>
    <d v="2025-04-26T00:00:00"/>
    <d v="1899-12-30T10:41:00"/>
    <x v="1"/>
    <s v="BA"/>
    <s v="BA3617"/>
    <s v="LHR"/>
    <s v="MUC"/>
    <s v="Germany"/>
    <s v="Europe"/>
    <s v="SHORT"/>
    <s v="A320"/>
    <n v="0"/>
    <n v="2"/>
    <n v="178"/>
    <n v="0"/>
    <n v="11"/>
    <n v="38"/>
    <n v="180"/>
    <x v="2"/>
  </r>
  <r>
    <d v="2025-09-25T00:00:00"/>
    <d v="1899-12-30T08:50:00"/>
    <x v="1"/>
    <s v="BA"/>
    <s v="BA8314"/>
    <s v="LHR"/>
    <s v="ZRH"/>
    <s v="Switzerland"/>
    <s v="Europe"/>
    <s v="SHORT"/>
    <s v="A320"/>
    <n v="0"/>
    <n v="2"/>
    <n v="178"/>
    <n v="0"/>
    <n v="16"/>
    <n v="54"/>
    <n v="180"/>
    <x v="2"/>
  </r>
  <r>
    <d v="2025-06-27T00:00:00"/>
    <d v="1899-12-30T16:28:00"/>
    <x v="0"/>
    <s v="BA"/>
    <s v="BA2043"/>
    <s v="LHR"/>
    <s v="BCN"/>
    <s v="Spain"/>
    <s v="Europe"/>
    <s v="SHORT"/>
    <s v="A320"/>
    <n v="0"/>
    <n v="17"/>
    <n v="163"/>
    <n v="0"/>
    <n v="7"/>
    <n v="29"/>
    <m/>
    <x v="0"/>
  </r>
  <r>
    <d v="2025-10-08T00:00:00"/>
    <d v="1899-12-30T21:37:00"/>
    <x v="2"/>
    <s v="BA"/>
    <s v="BA9997"/>
    <s v="LHR"/>
    <s v="AMS"/>
    <s v="Netherlands"/>
    <s v="Europe"/>
    <s v="SHORT"/>
    <s v="A320"/>
    <n v="0"/>
    <n v="9"/>
    <n v="171"/>
    <n v="0"/>
    <n v="10"/>
    <n v="37"/>
    <m/>
    <x v="0"/>
  </r>
  <r>
    <d v="2025-09-04T00:00:00"/>
    <d v="1899-12-30T21:21:00"/>
    <x v="2"/>
    <s v="BA"/>
    <s v="BA7452"/>
    <s v="LHR"/>
    <s v="LAX"/>
    <s v="USA"/>
    <s v="North America"/>
    <s v="LONG"/>
    <s v="B777"/>
    <n v="0"/>
    <n v="32"/>
    <n v="300"/>
    <n v="0"/>
    <n v="12"/>
    <n v="41"/>
    <m/>
    <x v="0"/>
  </r>
  <r>
    <d v="2025-06-25T00:00:00"/>
    <d v="1899-12-30T18:39:00"/>
    <x v="2"/>
    <s v="BA"/>
    <s v="BA9252"/>
    <s v="LHR"/>
    <s v="MUC"/>
    <s v="Germany"/>
    <s v="Europe"/>
    <s v="SHORT"/>
    <s v="A320"/>
    <n v="0"/>
    <n v="18"/>
    <n v="162"/>
    <n v="0"/>
    <n v="6"/>
    <n v="24"/>
    <m/>
    <x v="0"/>
  </r>
  <r>
    <d v="2025-05-07T00:00:00"/>
    <d v="1899-12-30T11:00:00"/>
    <x v="1"/>
    <s v="BA"/>
    <s v="BA1347"/>
    <s v="LHR"/>
    <s v="HND"/>
    <s v="Japan"/>
    <s v="Asia"/>
    <s v="LONG"/>
    <s v="A350"/>
    <n v="0"/>
    <n v="56"/>
    <n v="275"/>
    <n v="0"/>
    <n v="9"/>
    <n v="34"/>
    <n v="331"/>
    <x v="3"/>
  </r>
  <r>
    <d v="2025-09-15T00:00:00"/>
    <d v="1899-12-30T16:50:00"/>
    <x v="0"/>
    <s v="BA"/>
    <s v="BA6385"/>
    <s v="LHR"/>
    <s v="MUC"/>
    <s v="Germany"/>
    <s v="Europe"/>
    <s v="SHORT"/>
    <s v="A320"/>
    <n v="0"/>
    <n v="16"/>
    <n v="164"/>
    <n v="1"/>
    <n v="8"/>
    <n v="30"/>
    <m/>
    <x v="0"/>
  </r>
  <r>
    <d v="2025-05-19T00:00:00"/>
    <d v="1899-12-30T11:31:00"/>
    <x v="1"/>
    <s v="BA"/>
    <s v="BA1840"/>
    <s v="LHR"/>
    <s v="BCN"/>
    <s v="Spain"/>
    <s v="Europe"/>
    <s v="SHORT"/>
    <s v="A320"/>
    <n v="0"/>
    <n v="10"/>
    <n v="170"/>
    <n v="0"/>
    <n v="8"/>
    <n v="32"/>
    <n v="180"/>
    <x v="2"/>
  </r>
  <r>
    <d v="2025-07-21T00:00:00"/>
    <d v="1899-12-30T19:14:00"/>
    <x v="2"/>
    <s v="BA"/>
    <s v="BA4995"/>
    <s v="LHR"/>
    <s v="BCN"/>
    <s v="Spain"/>
    <s v="Europe"/>
    <s v="SHORT"/>
    <s v="A320"/>
    <n v="0"/>
    <n v="9"/>
    <n v="171"/>
    <n v="0"/>
    <n v="4"/>
    <n v="18"/>
    <m/>
    <x v="0"/>
  </r>
  <r>
    <d v="2025-05-20T00:00:00"/>
    <d v="1899-12-30T06:38:00"/>
    <x v="1"/>
    <s v="BA"/>
    <s v="BA7560"/>
    <s v="LHR"/>
    <s v="BCN"/>
    <s v="Spain"/>
    <s v="Europe"/>
    <s v="SHORT"/>
    <s v="A320"/>
    <n v="0"/>
    <n v="12"/>
    <n v="168"/>
    <n v="1"/>
    <n v="8"/>
    <n v="31"/>
    <n v="180"/>
    <x v="2"/>
  </r>
  <r>
    <d v="2025-09-23T00:00:00"/>
    <d v="1899-12-30T13:23:00"/>
    <x v="3"/>
    <s v="BA"/>
    <s v="BA6688"/>
    <s v="LHR"/>
    <s v="IST"/>
    <s v="Turkey"/>
    <s v="Europe"/>
    <s v="SHORT"/>
    <s v="A320"/>
    <n v="0"/>
    <n v="17"/>
    <n v="163"/>
    <n v="1"/>
    <n v="10"/>
    <n v="38"/>
    <m/>
    <x v="0"/>
  </r>
  <r>
    <d v="2025-10-21T00:00:00"/>
    <d v="1899-12-30T11:11:00"/>
    <x v="1"/>
    <s v="BA"/>
    <s v="BA1193"/>
    <s v="LHR"/>
    <s v="MAD"/>
    <s v="Spain"/>
    <s v="Europe"/>
    <s v="SHORT"/>
    <s v="A320"/>
    <n v="0"/>
    <n v="10"/>
    <n v="170"/>
    <n v="0"/>
    <n v="16"/>
    <n v="53"/>
    <n v="180"/>
    <x v="2"/>
  </r>
  <r>
    <d v="2025-08-11T00:00:00"/>
    <d v="1899-12-30T12:14:00"/>
    <x v="3"/>
    <s v="BA"/>
    <s v="BA5788"/>
    <s v="LHR"/>
    <s v="ORD"/>
    <s v="USA"/>
    <s v="North America"/>
    <s v="LONG"/>
    <s v="B777"/>
    <n v="8"/>
    <n v="49"/>
    <n v="178"/>
    <n v="1"/>
    <n v="13"/>
    <n v="45"/>
    <m/>
    <x v="0"/>
  </r>
  <r>
    <d v="2025-08-05T00:00:00"/>
    <d v="1899-12-30T12:50:00"/>
    <x v="3"/>
    <s v="BA"/>
    <s v="BA9583"/>
    <s v="LHR"/>
    <s v="BCN"/>
    <s v="Spain"/>
    <s v="Europe"/>
    <s v="SHORT"/>
    <s v="A320"/>
    <n v="0"/>
    <n v="17"/>
    <n v="163"/>
    <n v="3"/>
    <n v="20"/>
    <n v="64"/>
    <m/>
    <x v="0"/>
  </r>
  <r>
    <d v="2025-04-06T00:00:00"/>
    <d v="1899-12-30T13:59:00"/>
    <x v="3"/>
    <s v="BA"/>
    <s v="BA1811"/>
    <s v="LHR"/>
    <s v="AMS"/>
    <s v="Netherlands"/>
    <s v="Europe"/>
    <s v="SHORT"/>
    <s v="A320"/>
    <n v="0"/>
    <n v="4"/>
    <n v="176"/>
    <n v="1"/>
    <n v="4"/>
    <n v="18"/>
    <m/>
    <x v="0"/>
  </r>
  <r>
    <d v="2025-07-16T00:00:00"/>
    <d v="1899-12-30T22:15:00"/>
    <x v="2"/>
    <s v="BA"/>
    <s v="BA6653"/>
    <s v="LHR"/>
    <s v="DXB"/>
    <s v="UAE"/>
    <s v="Middle East"/>
    <s v="LONG"/>
    <s v="B787"/>
    <n v="0"/>
    <n v="31"/>
    <n v="173"/>
    <n v="0"/>
    <n v="13"/>
    <n v="44"/>
    <m/>
    <x v="0"/>
  </r>
  <r>
    <d v="2025-07-14T00:00:00"/>
    <d v="1899-12-30T11:56:00"/>
    <x v="1"/>
    <s v="BA"/>
    <s v="BA9221"/>
    <s v="LHR"/>
    <s v="IST"/>
    <s v="Turkey"/>
    <s v="Europe"/>
    <s v="SHORT"/>
    <s v="A320"/>
    <n v="0"/>
    <n v="13"/>
    <n v="167"/>
    <n v="1"/>
    <n v="9"/>
    <n v="33"/>
    <n v="180"/>
    <x v="2"/>
  </r>
  <r>
    <d v="2025-06-03T00:00:00"/>
    <d v="1899-12-30T10:21:00"/>
    <x v="1"/>
    <s v="BA"/>
    <s v="BA7875"/>
    <s v="LHR"/>
    <s v="DXB"/>
    <s v="UAE"/>
    <s v="Middle East"/>
    <s v="LONG"/>
    <s v="B777"/>
    <n v="0"/>
    <n v="48"/>
    <n v="224"/>
    <n v="0"/>
    <n v="20"/>
    <n v="64"/>
    <n v="272"/>
    <x v="3"/>
  </r>
  <r>
    <d v="2025-04-14T00:00:00"/>
    <d v="1899-12-30T14:28:00"/>
    <x v="0"/>
    <s v="BA"/>
    <s v="BA8388"/>
    <s v="LHR"/>
    <s v="ZRH"/>
    <s v="Switzerland"/>
    <s v="Europe"/>
    <s v="SHORT"/>
    <s v="A320"/>
    <n v="0"/>
    <n v="14"/>
    <n v="166"/>
    <n v="0"/>
    <n v="3"/>
    <n v="18"/>
    <m/>
    <x v="0"/>
  </r>
  <r>
    <d v="2025-07-26T00:00:00"/>
    <d v="1899-12-30T16:24:00"/>
    <x v="0"/>
    <s v="BA"/>
    <s v="BA1202"/>
    <s v="LHR"/>
    <s v="IST"/>
    <s v="Turkey"/>
    <s v="Europe"/>
    <s v="SHORT"/>
    <s v="A320"/>
    <n v="0"/>
    <n v="9"/>
    <n v="171"/>
    <n v="3"/>
    <n v="3"/>
    <n v="17"/>
    <m/>
    <x v="0"/>
  </r>
  <r>
    <d v="2025-09-26T00:00:00"/>
    <d v="1899-12-30T14:38:00"/>
    <x v="0"/>
    <s v="BA"/>
    <s v="BA3027"/>
    <s v="LHR"/>
    <s v="DXB"/>
    <s v="UAE"/>
    <s v="Middle East"/>
    <s v="LONG"/>
    <s v="A380"/>
    <n v="14"/>
    <n v="97"/>
    <n v="358"/>
    <n v="0"/>
    <n v="4"/>
    <n v="21"/>
    <m/>
    <x v="0"/>
  </r>
  <r>
    <d v="2025-09-30T00:00:00"/>
    <d v="1899-12-30T18:08:00"/>
    <x v="2"/>
    <s v="BA"/>
    <s v="BA1476"/>
    <s v="LHR"/>
    <s v="LAX"/>
    <s v="USA"/>
    <s v="North America"/>
    <s v="LONG"/>
    <s v="B777"/>
    <n v="0"/>
    <n v="32"/>
    <n v="300"/>
    <n v="2"/>
    <n v="0"/>
    <n v="0"/>
    <m/>
    <x v="0"/>
  </r>
  <r>
    <d v="2025-08-05T00:00:00"/>
    <d v="1899-12-30T10:21:00"/>
    <x v="1"/>
    <s v="BA"/>
    <s v="BA7822"/>
    <s v="LHR"/>
    <s v="AMS"/>
    <s v="Netherlands"/>
    <s v="Europe"/>
    <s v="SHORT"/>
    <s v="A320"/>
    <n v="0"/>
    <n v="14"/>
    <n v="166"/>
    <n v="0"/>
    <n v="5"/>
    <n v="22"/>
    <n v="180"/>
    <x v="2"/>
  </r>
  <r>
    <d v="2025-06-06T00:00:00"/>
    <d v="1899-12-30T20:00:00"/>
    <x v="2"/>
    <s v="BA"/>
    <s v="BA7332"/>
    <s v="LHR"/>
    <s v="LAX"/>
    <s v="USA"/>
    <s v="North America"/>
    <s v="LONG"/>
    <s v="A380"/>
    <n v="14"/>
    <n v="97"/>
    <n v="358"/>
    <n v="6"/>
    <n v="4"/>
    <n v="18"/>
    <m/>
    <x v="0"/>
  </r>
  <r>
    <d v="2025-06-21T00:00:00"/>
    <d v="1899-12-30T14:44:00"/>
    <x v="0"/>
    <s v="BA"/>
    <s v="BA6649"/>
    <s v="LHR"/>
    <s v="DXB"/>
    <s v="UAE"/>
    <s v="Middle East"/>
    <s v="LONG"/>
    <s v="B777"/>
    <n v="0"/>
    <n v="32"/>
    <n v="300"/>
    <n v="0"/>
    <n v="9"/>
    <n v="33"/>
    <m/>
    <x v="0"/>
  </r>
  <r>
    <d v="2025-06-30T00:00:00"/>
    <d v="1899-12-30T15:36:00"/>
    <x v="0"/>
    <s v="BA"/>
    <s v="BA2322"/>
    <s v="LHR"/>
    <s v="DFW"/>
    <s v="USA"/>
    <s v="North America"/>
    <s v="LONG"/>
    <s v="A380"/>
    <n v="14"/>
    <n v="97"/>
    <n v="358"/>
    <n v="0"/>
    <n v="10"/>
    <n v="36"/>
    <m/>
    <x v="0"/>
  </r>
  <r>
    <d v="2025-06-11T00:00:00"/>
    <d v="1899-12-30T13:10:00"/>
    <x v="3"/>
    <s v="BA"/>
    <s v="BA4478"/>
    <s v="LHR"/>
    <s v="DXB"/>
    <s v="UAE"/>
    <s v="Middle East"/>
    <s v="LONG"/>
    <s v="B777"/>
    <n v="8"/>
    <n v="49"/>
    <n v="178"/>
    <n v="0"/>
    <n v="18"/>
    <n v="60"/>
    <m/>
    <x v="0"/>
  </r>
  <r>
    <d v="2025-06-08T00:00:00"/>
    <d v="1899-12-30T06:41:00"/>
    <x v="1"/>
    <s v="BA"/>
    <s v="BA6230"/>
    <s v="LHR"/>
    <s v="JFK"/>
    <s v="USA"/>
    <s v="North America"/>
    <s v="LONG"/>
    <s v="B787"/>
    <n v="0"/>
    <n v="31"/>
    <n v="173"/>
    <n v="0"/>
    <n v="13"/>
    <n v="45"/>
    <n v="204"/>
    <x v="1"/>
  </r>
  <r>
    <d v="2025-05-26T00:00:00"/>
    <d v="1899-12-30T20:28:00"/>
    <x v="2"/>
    <s v="BA"/>
    <s v="BA4961"/>
    <s v="LHR"/>
    <s v="VIE"/>
    <s v="Austria"/>
    <s v="Europe"/>
    <s v="SHORT"/>
    <s v="A320"/>
    <n v="0"/>
    <n v="9"/>
    <n v="171"/>
    <n v="0"/>
    <n v="5"/>
    <n v="21"/>
    <m/>
    <x v="0"/>
  </r>
  <r>
    <d v="2025-06-15T00:00:00"/>
    <d v="1899-12-30T07:56:00"/>
    <x v="1"/>
    <s v="BA"/>
    <s v="BA5476"/>
    <s v="LHR"/>
    <s v="IST"/>
    <s v="Turkey"/>
    <s v="Europe"/>
    <s v="SHORT"/>
    <s v="A320"/>
    <n v="0"/>
    <n v="13"/>
    <n v="167"/>
    <n v="1"/>
    <n v="3"/>
    <n v="16"/>
    <n v="180"/>
    <x v="2"/>
  </r>
  <r>
    <d v="2025-06-10T00:00:00"/>
    <d v="1899-12-30T08:12:00"/>
    <x v="1"/>
    <s v="BA"/>
    <s v="BA5574"/>
    <s v="LHR"/>
    <s v="DXB"/>
    <s v="UAE"/>
    <s v="Middle East"/>
    <s v="LONG"/>
    <s v="B787"/>
    <n v="0"/>
    <n v="35"/>
    <n v="179"/>
    <n v="0"/>
    <n v="10"/>
    <n v="38"/>
    <n v="214"/>
    <x v="3"/>
  </r>
  <r>
    <d v="2025-08-04T00:00:00"/>
    <d v="1899-12-30T11:54:00"/>
    <x v="1"/>
    <s v="BA"/>
    <s v="BA1803"/>
    <s v="LHR"/>
    <s v="DXB"/>
    <s v="UAE"/>
    <s v="Middle East"/>
    <s v="LONG"/>
    <s v="A350"/>
    <n v="0"/>
    <n v="56"/>
    <n v="275"/>
    <n v="1"/>
    <n v="1"/>
    <n v="10"/>
    <n v="331"/>
    <x v="3"/>
  </r>
  <r>
    <d v="2025-05-08T00:00:00"/>
    <d v="1899-12-30T12:19:00"/>
    <x v="3"/>
    <s v="BA"/>
    <s v="BA1260"/>
    <s v="LHR"/>
    <s v="MUC"/>
    <s v="Germany"/>
    <s v="Europe"/>
    <s v="SHORT"/>
    <s v="A320"/>
    <n v="0"/>
    <n v="15"/>
    <n v="165"/>
    <n v="0"/>
    <n v="18"/>
    <n v="59"/>
    <m/>
    <x v="0"/>
  </r>
  <r>
    <d v="2025-08-24T00:00:00"/>
    <d v="1899-12-30T08:41:00"/>
    <x v="1"/>
    <s v="BA"/>
    <s v="BA9105"/>
    <s v="LHR"/>
    <s v="ORD"/>
    <s v="USA"/>
    <s v="North America"/>
    <s v="LONG"/>
    <s v="B777"/>
    <n v="8"/>
    <n v="49"/>
    <n v="178"/>
    <n v="0"/>
    <n v="14"/>
    <n v="49"/>
    <n v="235"/>
    <x v="1"/>
  </r>
  <r>
    <d v="2025-09-27T00:00:00"/>
    <d v="1899-12-30T08:54:00"/>
    <x v="1"/>
    <s v="BA"/>
    <s v="BA8397"/>
    <s v="LHR"/>
    <s v="MAD"/>
    <s v="Spain"/>
    <s v="Europe"/>
    <s v="SHORT"/>
    <s v="A320"/>
    <n v="0"/>
    <n v="3"/>
    <n v="177"/>
    <n v="3"/>
    <n v="5"/>
    <n v="23"/>
    <n v="180"/>
    <x v="2"/>
  </r>
  <r>
    <d v="2025-08-19T00:00:00"/>
    <d v="1899-12-30T12:35:00"/>
    <x v="3"/>
    <s v="BA"/>
    <s v="BA1854"/>
    <s v="LHR"/>
    <s v="AMS"/>
    <s v="Netherlands"/>
    <s v="Europe"/>
    <s v="SHORT"/>
    <s v="A320"/>
    <n v="0"/>
    <n v="1"/>
    <n v="179"/>
    <n v="0"/>
    <n v="0"/>
    <n v="4"/>
    <m/>
    <x v="0"/>
  </r>
  <r>
    <d v="2025-06-23T00:00:00"/>
    <d v="1899-12-30T08:07:00"/>
    <x v="1"/>
    <s v="BA"/>
    <s v="BA5419"/>
    <s v="LHR"/>
    <s v="AMS"/>
    <s v="Netherlands"/>
    <s v="Europe"/>
    <s v="SHORT"/>
    <s v="A320"/>
    <n v="0"/>
    <n v="18"/>
    <n v="162"/>
    <n v="0"/>
    <n v="15"/>
    <n v="51"/>
    <n v="180"/>
    <x v="2"/>
  </r>
  <r>
    <d v="2025-10-06T00:00:00"/>
    <d v="1899-12-30T15:21:00"/>
    <x v="0"/>
    <s v="BA"/>
    <s v="BA3078"/>
    <s v="LHR"/>
    <s v="AMS"/>
    <s v="Netherlands"/>
    <s v="Europe"/>
    <s v="SHORT"/>
    <s v="A320"/>
    <n v="0"/>
    <n v="3"/>
    <n v="177"/>
    <n v="0"/>
    <n v="7"/>
    <n v="29"/>
    <m/>
    <x v="0"/>
  </r>
  <r>
    <d v="2025-05-04T00:00:00"/>
    <d v="1899-12-30T13:57:00"/>
    <x v="3"/>
    <s v="BA"/>
    <s v="BA5463"/>
    <s v="LHR"/>
    <s v="CDG"/>
    <s v="France"/>
    <s v="Europe"/>
    <s v="SHORT"/>
    <s v="A320"/>
    <n v="0"/>
    <n v="14"/>
    <n v="166"/>
    <n v="0"/>
    <n v="15"/>
    <n v="50"/>
    <m/>
    <x v="0"/>
  </r>
  <r>
    <d v="2025-05-19T00:00:00"/>
    <d v="1899-12-30T22:00:00"/>
    <x v="2"/>
    <s v="BA"/>
    <s v="BA5981"/>
    <s v="LHR"/>
    <s v="BCN"/>
    <s v="Spain"/>
    <s v="Europe"/>
    <s v="SHORT"/>
    <s v="A320"/>
    <n v="0"/>
    <n v="2"/>
    <n v="178"/>
    <n v="2"/>
    <n v="0"/>
    <n v="5"/>
    <m/>
    <x v="0"/>
  </r>
  <r>
    <d v="2025-09-14T00:00:00"/>
    <d v="1899-12-30T06:31:00"/>
    <x v="1"/>
    <s v="BA"/>
    <s v="BA2060"/>
    <s v="LHR"/>
    <s v="ORD"/>
    <s v="USA"/>
    <s v="North America"/>
    <s v="LONG"/>
    <s v="B777"/>
    <n v="0"/>
    <n v="32"/>
    <n v="300"/>
    <n v="1"/>
    <n v="4"/>
    <n v="21"/>
    <n v="332"/>
    <x v="1"/>
  </r>
  <r>
    <d v="2025-05-24T00:00:00"/>
    <d v="1899-12-30T14:07:00"/>
    <x v="0"/>
    <s v="BA"/>
    <s v="BA9210"/>
    <s v="LHR"/>
    <s v="CDG"/>
    <s v="France"/>
    <s v="Europe"/>
    <s v="SHORT"/>
    <s v="A320"/>
    <n v="0"/>
    <n v="14"/>
    <n v="166"/>
    <n v="0"/>
    <n v="8"/>
    <n v="30"/>
    <m/>
    <x v="0"/>
  </r>
  <r>
    <d v="2025-07-03T00:00:00"/>
    <d v="1899-12-30T19:43:00"/>
    <x v="2"/>
    <s v="BA"/>
    <s v="BA7005"/>
    <s v="LHR"/>
    <s v="CDG"/>
    <s v="France"/>
    <s v="Europe"/>
    <s v="SHORT"/>
    <s v="A320"/>
    <n v="0"/>
    <n v="16"/>
    <n v="164"/>
    <n v="1"/>
    <n v="8"/>
    <n v="31"/>
    <m/>
    <x v="0"/>
  </r>
  <r>
    <d v="2025-05-19T00:00:00"/>
    <d v="1899-12-30T20:30:00"/>
    <x v="2"/>
    <s v="BA"/>
    <s v="BA7112"/>
    <s v="LHR"/>
    <s v="CDG"/>
    <s v="France"/>
    <s v="Europe"/>
    <s v="SHORT"/>
    <s v="A320"/>
    <n v="0"/>
    <n v="11"/>
    <n v="169"/>
    <n v="0"/>
    <n v="5"/>
    <n v="23"/>
    <m/>
    <x v="0"/>
  </r>
  <r>
    <d v="2025-08-11T00:00:00"/>
    <d v="1899-12-30T18:03:00"/>
    <x v="2"/>
    <s v="BA"/>
    <s v="BA5717"/>
    <s v="LHR"/>
    <s v="FRA"/>
    <s v="Germany"/>
    <s v="Europe"/>
    <s v="SHORT"/>
    <s v="A320"/>
    <n v="0"/>
    <n v="14"/>
    <n v="166"/>
    <n v="0"/>
    <n v="11"/>
    <n v="40"/>
    <m/>
    <x v="0"/>
  </r>
  <r>
    <d v="2025-04-13T00:00:00"/>
    <d v="1899-12-30T16:37:00"/>
    <x v="0"/>
    <s v="BA"/>
    <s v="BA1302"/>
    <s v="LHR"/>
    <s v="ZRH"/>
    <s v="Switzerland"/>
    <s v="Europe"/>
    <s v="SHORT"/>
    <s v="A320"/>
    <n v="0"/>
    <n v="7"/>
    <n v="173"/>
    <n v="3"/>
    <n v="2"/>
    <n v="14"/>
    <m/>
    <x v="0"/>
  </r>
  <r>
    <d v="2025-05-27T00:00:00"/>
    <d v="1899-12-30T19:56:00"/>
    <x v="2"/>
    <s v="BA"/>
    <s v="BA4850"/>
    <s v="LHR"/>
    <s v="MAD"/>
    <s v="Spain"/>
    <s v="Europe"/>
    <s v="SHORT"/>
    <s v="A320"/>
    <n v="0"/>
    <n v="5"/>
    <n v="175"/>
    <n v="0"/>
    <n v="7"/>
    <n v="28"/>
    <m/>
    <x v="0"/>
  </r>
  <r>
    <d v="2025-07-02T00:00:00"/>
    <d v="1899-12-30T09:55:00"/>
    <x v="1"/>
    <s v="BA"/>
    <s v="BA9457"/>
    <s v="LHR"/>
    <s v="JFK"/>
    <s v="USA"/>
    <s v="North America"/>
    <s v="LONG"/>
    <s v="A380"/>
    <n v="14"/>
    <n v="97"/>
    <n v="358"/>
    <n v="1"/>
    <n v="8"/>
    <n v="32"/>
    <n v="469"/>
    <x v="1"/>
  </r>
  <r>
    <d v="2025-10-14T00:00:00"/>
    <d v="1899-12-30T20:02:00"/>
    <x v="2"/>
    <s v="BA"/>
    <s v="BA4011"/>
    <s v="LHR"/>
    <s v="LAX"/>
    <s v="USA"/>
    <s v="North America"/>
    <s v="LONG"/>
    <s v="A350"/>
    <n v="0"/>
    <n v="56"/>
    <n v="275"/>
    <n v="1"/>
    <n v="11"/>
    <n v="38"/>
    <m/>
    <x v="0"/>
  </r>
  <r>
    <d v="2025-07-17T00:00:00"/>
    <d v="1899-12-30T19:12:00"/>
    <x v="2"/>
    <s v="BA"/>
    <s v="BA2658"/>
    <s v="LHR"/>
    <s v="IST"/>
    <s v="Turkey"/>
    <s v="Europe"/>
    <s v="SHORT"/>
    <s v="A320"/>
    <n v="0"/>
    <n v="4"/>
    <n v="176"/>
    <n v="1"/>
    <n v="12"/>
    <n v="41"/>
    <m/>
    <x v="0"/>
  </r>
  <r>
    <d v="2025-04-07T00:00:00"/>
    <d v="1899-12-30T18:52:00"/>
    <x v="2"/>
    <s v="BA"/>
    <s v="BA8563"/>
    <s v="LHR"/>
    <s v="BCN"/>
    <s v="Spain"/>
    <s v="Europe"/>
    <s v="SHORT"/>
    <s v="A320"/>
    <n v="0"/>
    <n v="11"/>
    <n v="169"/>
    <n v="2"/>
    <n v="2"/>
    <n v="13"/>
    <m/>
    <x v="0"/>
  </r>
  <r>
    <d v="2025-10-02T00:00:00"/>
    <d v="1899-12-30T09:09:00"/>
    <x v="1"/>
    <s v="BA"/>
    <s v="BA5550"/>
    <s v="LHR"/>
    <s v="VIE"/>
    <s v="Austria"/>
    <s v="Europe"/>
    <s v="SHORT"/>
    <s v="A320"/>
    <n v="0"/>
    <n v="14"/>
    <n v="166"/>
    <n v="0"/>
    <n v="0"/>
    <n v="6"/>
    <n v="180"/>
    <x v="2"/>
  </r>
  <r>
    <d v="2025-07-27T00:00:00"/>
    <d v="1899-12-30T07:22:00"/>
    <x v="1"/>
    <s v="BA"/>
    <s v="BA8322"/>
    <s v="LHR"/>
    <s v="IST"/>
    <s v="Turkey"/>
    <s v="Europe"/>
    <s v="SHORT"/>
    <s v="A320"/>
    <n v="0"/>
    <n v="9"/>
    <n v="171"/>
    <n v="0"/>
    <n v="15"/>
    <n v="50"/>
    <n v="180"/>
    <x v="2"/>
  </r>
  <r>
    <d v="2025-07-18T00:00:00"/>
    <d v="1899-12-30T21:20:00"/>
    <x v="2"/>
    <s v="BA"/>
    <s v="BA4807"/>
    <s v="LHR"/>
    <s v="DFW"/>
    <s v="USA"/>
    <s v="North America"/>
    <s v="LONG"/>
    <s v="B777"/>
    <n v="8"/>
    <n v="49"/>
    <n v="178"/>
    <n v="0"/>
    <n v="10"/>
    <n v="35"/>
    <m/>
    <x v="0"/>
  </r>
  <r>
    <d v="2025-09-30T00:00:00"/>
    <d v="1899-12-30T14:07:00"/>
    <x v="0"/>
    <s v="BA"/>
    <s v="BA5170"/>
    <s v="LHR"/>
    <s v="MAD"/>
    <s v="Spain"/>
    <s v="Europe"/>
    <s v="SHORT"/>
    <s v="A320"/>
    <n v="0"/>
    <n v="9"/>
    <n v="171"/>
    <n v="1"/>
    <n v="4"/>
    <n v="19"/>
    <m/>
    <x v="0"/>
  </r>
  <r>
    <d v="2025-08-29T00:00:00"/>
    <d v="1899-12-30T07:02:00"/>
    <x v="1"/>
    <s v="BA"/>
    <s v="BA6776"/>
    <s v="LHR"/>
    <s v="VIE"/>
    <s v="Austria"/>
    <s v="Europe"/>
    <s v="SHORT"/>
    <s v="A320"/>
    <n v="0"/>
    <n v="5"/>
    <n v="175"/>
    <n v="0"/>
    <n v="16"/>
    <n v="54"/>
    <n v="180"/>
    <x v="2"/>
  </r>
  <r>
    <d v="2025-06-22T00:00:00"/>
    <d v="1899-12-30T16:49:00"/>
    <x v="0"/>
    <s v="BA"/>
    <s v="BA9848"/>
    <s v="LHR"/>
    <s v="VIE"/>
    <s v="Austria"/>
    <s v="Europe"/>
    <s v="SHORT"/>
    <s v="A320"/>
    <n v="0"/>
    <n v="11"/>
    <n v="169"/>
    <n v="0"/>
    <n v="8"/>
    <n v="32"/>
    <m/>
    <x v="0"/>
  </r>
  <r>
    <d v="2025-06-27T00:00:00"/>
    <d v="1899-12-30T15:38:00"/>
    <x v="0"/>
    <s v="BA"/>
    <s v="BA6530"/>
    <s v="LHR"/>
    <s v="DXB"/>
    <s v="UAE"/>
    <s v="Middle East"/>
    <s v="LONG"/>
    <s v="B777"/>
    <n v="0"/>
    <n v="48"/>
    <n v="224"/>
    <n v="0"/>
    <n v="14"/>
    <n v="49"/>
    <m/>
    <x v="0"/>
  </r>
  <r>
    <d v="2025-06-28T00:00:00"/>
    <d v="1899-12-30T18:05:00"/>
    <x v="2"/>
    <s v="BA"/>
    <s v="BA9300"/>
    <s v="LHR"/>
    <s v="MAD"/>
    <s v="Spain"/>
    <s v="Europe"/>
    <s v="SHORT"/>
    <s v="A320"/>
    <n v="0"/>
    <n v="18"/>
    <n v="162"/>
    <n v="3"/>
    <n v="8"/>
    <n v="31"/>
    <m/>
    <x v="0"/>
  </r>
  <r>
    <d v="2025-09-20T00:00:00"/>
    <d v="1899-12-30T08:07:00"/>
    <x v="1"/>
    <s v="BA"/>
    <s v="BA5311"/>
    <s v="LHR"/>
    <s v="MUC"/>
    <s v="Germany"/>
    <s v="Europe"/>
    <s v="SHORT"/>
    <s v="A320"/>
    <n v="0"/>
    <n v="10"/>
    <n v="170"/>
    <n v="1"/>
    <n v="19"/>
    <n v="62"/>
    <n v="180"/>
    <x v="2"/>
  </r>
  <r>
    <d v="2025-09-19T00:00:00"/>
    <d v="1899-12-30T13:25:00"/>
    <x v="3"/>
    <s v="BA"/>
    <s v="BA8293"/>
    <s v="LHR"/>
    <s v="IST"/>
    <s v="Turkey"/>
    <s v="Europe"/>
    <s v="SHORT"/>
    <s v="A320"/>
    <n v="0"/>
    <n v="19"/>
    <n v="161"/>
    <n v="0"/>
    <n v="17"/>
    <n v="58"/>
    <m/>
    <x v="0"/>
  </r>
  <r>
    <d v="2025-05-12T00:00:00"/>
    <d v="1899-12-30T20:17:00"/>
    <x v="2"/>
    <s v="BA"/>
    <s v="BA1467"/>
    <s v="LHR"/>
    <s v="MAD"/>
    <s v="Spain"/>
    <s v="Europe"/>
    <s v="SHORT"/>
    <s v="A320"/>
    <n v="0"/>
    <n v="16"/>
    <n v="164"/>
    <n v="0"/>
    <n v="6"/>
    <n v="26"/>
    <m/>
    <x v="0"/>
  </r>
  <r>
    <d v="2025-09-08T00:00:00"/>
    <d v="1899-12-30T14:19:00"/>
    <x v="0"/>
    <s v="BA"/>
    <s v="BA4436"/>
    <s v="LHR"/>
    <s v="DFW"/>
    <s v="USA"/>
    <s v="North America"/>
    <s v="LONG"/>
    <s v="A350"/>
    <n v="0"/>
    <n v="56"/>
    <n v="275"/>
    <n v="0"/>
    <n v="13"/>
    <n v="45"/>
    <m/>
    <x v="0"/>
  </r>
  <r>
    <d v="2025-10-12T00:00:00"/>
    <d v="1899-12-30T18:55:00"/>
    <x v="2"/>
    <s v="BA"/>
    <s v="BA1443"/>
    <s v="LHR"/>
    <s v="DFW"/>
    <s v="USA"/>
    <s v="North America"/>
    <s v="LONG"/>
    <s v="B777"/>
    <n v="0"/>
    <n v="32"/>
    <n v="300"/>
    <n v="0"/>
    <n v="11"/>
    <n v="40"/>
    <m/>
    <x v="0"/>
  </r>
  <r>
    <d v="2025-08-18T00:00:00"/>
    <d v="1899-12-30T11:12:00"/>
    <x v="1"/>
    <s v="BA"/>
    <s v="BA9854"/>
    <s v="LHR"/>
    <s v="LAX"/>
    <s v="USA"/>
    <s v="North America"/>
    <s v="LONG"/>
    <s v="B777"/>
    <n v="8"/>
    <n v="49"/>
    <n v="178"/>
    <n v="0"/>
    <n v="15"/>
    <n v="52"/>
    <n v="235"/>
    <x v="1"/>
  </r>
  <r>
    <d v="2025-05-26T00:00:00"/>
    <d v="1899-12-30T06:34:00"/>
    <x v="1"/>
    <s v="BA"/>
    <s v="BA3572"/>
    <s v="LHR"/>
    <s v="ZRH"/>
    <s v="Switzerland"/>
    <s v="Europe"/>
    <s v="SHORT"/>
    <s v="A320"/>
    <n v="0"/>
    <n v="12"/>
    <n v="168"/>
    <n v="2"/>
    <n v="2"/>
    <n v="15"/>
    <n v="180"/>
    <x v="2"/>
  </r>
  <r>
    <d v="2025-04-15T00:00:00"/>
    <d v="1899-12-30T12:57:00"/>
    <x v="3"/>
    <s v="BA"/>
    <s v="BA2513"/>
    <s v="LHR"/>
    <s v="FRA"/>
    <s v="Germany"/>
    <s v="Europe"/>
    <s v="SHORT"/>
    <s v="A320"/>
    <n v="0"/>
    <n v="10"/>
    <n v="170"/>
    <n v="6"/>
    <n v="12"/>
    <n v="41"/>
    <m/>
    <x v="0"/>
  </r>
  <r>
    <d v="2025-10-11T00:00:00"/>
    <d v="1899-12-30T15:08:00"/>
    <x v="0"/>
    <s v="BA"/>
    <s v="BA4939"/>
    <s v="LHR"/>
    <s v="MUC"/>
    <s v="Germany"/>
    <s v="Europe"/>
    <s v="SHORT"/>
    <s v="A320"/>
    <n v="0"/>
    <n v="6"/>
    <n v="174"/>
    <n v="0"/>
    <n v="14"/>
    <n v="47"/>
    <m/>
    <x v="0"/>
  </r>
  <r>
    <d v="2025-05-22T00:00:00"/>
    <d v="1899-12-30T21:40:00"/>
    <x v="2"/>
    <s v="BA"/>
    <s v="BA1956"/>
    <s v="LHR"/>
    <s v="FRA"/>
    <s v="Germany"/>
    <s v="Europe"/>
    <s v="SHORT"/>
    <s v="A320"/>
    <n v="0"/>
    <n v="11"/>
    <n v="169"/>
    <n v="0"/>
    <n v="0"/>
    <n v="3"/>
    <m/>
    <x v="0"/>
  </r>
  <r>
    <d v="2025-06-06T00:00:00"/>
    <d v="1899-12-30T08:38:00"/>
    <x v="1"/>
    <s v="BA"/>
    <s v="BA4103"/>
    <s v="LHR"/>
    <s v="ZRH"/>
    <s v="Switzerland"/>
    <s v="Europe"/>
    <s v="SHORT"/>
    <s v="A320"/>
    <n v="0"/>
    <n v="7"/>
    <n v="173"/>
    <n v="0"/>
    <n v="1"/>
    <n v="12"/>
    <n v="180"/>
    <x v="2"/>
  </r>
  <r>
    <d v="2025-09-22T00:00:00"/>
    <d v="1899-12-30T08:06:00"/>
    <x v="1"/>
    <s v="BA"/>
    <s v="BA7431"/>
    <s v="LHR"/>
    <s v="AMS"/>
    <s v="Netherlands"/>
    <s v="Europe"/>
    <s v="SHORT"/>
    <s v="A320"/>
    <n v="0"/>
    <n v="10"/>
    <n v="170"/>
    <n v="0"/>
    <n v="0"/>
    <n v="0"/>
    <n v="180"/>
    <x v="2"/>
  </r>
  <r>
    <d v="2025-10-28T00:00:00"/>
    <d v="1899-12-30T15:06:00"/>
    <x v="0"/>
    <s v="BA"/>
    <s v="BA8009"/>
    <s v="LHR"/>
    <s v="MUC"/>
    <s v="Germany"/>
    <s v="Europe"/>
    <s v="SHORT"/>
    <s v="A320"/>
    <n v="0"/>
    <n v="19"/>
    <n v="161"/>
    <n v="0"/>
    <n v="6"/>
    <n v="26"/>
    <m/>
    <x v="0"/>
  </r>
  <r>
    <d v="2025-10-16T00:00:00"/>
    <d v="1899-12-30T15:07:00"/>
    <x v="0"/>
    <s v="BA"/>
    <s v="BA5790"/>
    <s v="LHR"/>
    <s v="ORD"/>
    <s v="USA"/>
    <s v="North America"/>
    <s v="LONG"/>
    <s v="B777"/>
    <n v="0"/>
    <n v="32"/>
    <n v="300"/>
    <n v="0"/>
    <n v="12"/>
    <n v="41"/>
    <m/>
    <x v="0"/>
  </r>
  <r>
    <d v="2025-04-06T00:00:00"/>
    <d v="1899-12-30T16:09:00"/>
    <x v="0"/>
    <s v="BA"/>
    <s v="BA4079"/>
    <s v="LHR"/>
    <s v="IST"/>
    <s v="Turkey"/>
    <s v="Europe"/>
    <s v="SHORT"/>
    <s v="A320"/>
    <n v="0"/>
    <n v="9"/>
    <n v="171"/>
    <n v="0"/>
    <n v="16"/>
    <n v="54"/>
    <m/>
    <x v="0"/>
  </r>
  <r>
    <d v="2025-05-28T00:00:00"/>
    <d v="1899-12-30T11:20:00"/>
    <x v="1"/>
    <s v="BA"/>
    <s v="BA9732"/>
    <s v="LHR"/>
    <s v="ORD"/>
    <s v="USA"/>
    <s v="North America"/>
    <s v="LONG"/>
    <s v="B777"/>
    <n v="8"/>
    <n v="49"/>
    <n v="178"/>
    <n v="1"/>
    <n v="8"/>
    <n v="31"/>
    <n v="235"/>
    <x v="1"/>
  </r>
  <r>
    <d v="2025-04-03T00:00:00"/>
    <d v="1899-12-30T22:56:00"/>
    <x v="2"/>
    <s v="BA"/>
    <s v="BA1576"/>
    <s v="LHR"/>
    <s v="MAD"/>
    <s v="Spain"/>
    <s v="Europe"/>
    <s v="SHORT"/>
    <s v="A320"/>
    <n v="0"/>
    <n v="15"/>
    <n v="165"/>
    <n v="1"/>
    <n v="17"/>
    <n v="56"/>
    <m/>
    <x v="0"/>
  </r>
  <r>
    <d v="2025-07-14T00:00:00"/>
    <d v="1899-12-30T16:49:00"/>
    <x v="0"/>
    <s v="BA"/>
    <s v="BA6270"/>
    <s v="LHR"/>
    <s v="VIE"/>
    <s v="Austria"/>
    <s v="Europe"/>
    <s v="SHORT"/>
    <s v="A320"/>
    <n v="0"/>
    <n v="18"/>
    <n v="162"/>
    <n v="1"/>
    <n v="0"/>
    <n v="9"/>
    <m/>
    <x v="0"/>
  </r>
  <r>
    <d v="2025-08-02T00:00:00"/>
    <d v="1899-12-30T07:14:00"/>
    <x v="1"/>
    <s v="BA"/>
    <s v="BA2222"/>
    <s v="LHR"/>
    <s v="IST"/>
    <s v="Turkey"/>
    <s v="Europe"/>
    <s v="SHORT"/>
    <s v="A320"/>
    <n v="0"/>
    <n v="4"/>
    <n v="176"/>
    <n v="0"/>
    <n v="0"/>
    <n v="4"/>
    <n v="180"/>
    <x v="2"/>
  </r>
  <r>
    <d v="2025-06-28T00:00:00"/>
    <d v="1899-12-30T07:30:00"/>
    <x v="1"/>
    <s v="BA"/>
    <s v="BA5658"/>
    <s v="LHR"/>
    <s v="LAX"/>
    <s v="USA"/>
    <s v="North America"/>
    <s v="LONG"/>
    <s v="B787"/>
    <n v="8"/>
    <n v="42"/>
    <n v="166"/>
    <n v="2"/>
    <n v="7"/>
    <n v="29"/>
    <n v="216"/>
    <x v="1"/>
  </r>
  <r>
    <d v="2025-06-12T00:00:00"/>
    <d v="1899-12-30T13:25:00"/>
    <x v="3"/>
    <s v="BA"/>
    <s v="BA5624"/>
    <s v="LHR"/>
    <s v="IST"/>
    <s v="Turkey"/>
    <s v="Europe"/>
    <s v="SHORT"/>
    <s v="A320"/>
    <n v="0"/>
    <n v="2"/>
    <n v="178"/>
    <n v="3"/>
    <n v="10"/>
    <n v="36"/>
    <m/>
    <x v="0"/>
  </r>
  <r>
    <d v="2025-10-03T00:00:00"/>
    <d v="1899-12-30T16:45:00"/>
    <x v="0"/>
    <s v="BA"/>
    <s v="BA7581"/>
    <s v="LHR"/>
    <s v="AMS"/>
    <s v="Netherlands"/>
    <s v="Europe"/>
    <s v="SHORT"/>
    <s v="A320"/>
    <n v="0"/>
    <n v="8"/>
    <n v="172"/>
    <n v="0"/>
    <n v="8"/>
    <n v="30"/>
    <m/>
    <x v="0"/>
  </r>
  <r>
    <d v="2025-04-25T00:00:00"/>
    <d v="1899-12-30T22:19:00"/>
    <x v="2"/>
    <s v="BA"/>
    <s v="BA1869"/>
    <s v="LHR"/>
    <s v="ORD"/>
    <s v="USA"/>
    <s v="North America"/>
    <s v="LONG"/>
    <s v="A350"/>
    <n v="0"/>
    <n v="56"/>
    <n v="275"/>
    <n v="0"/>
    <n v="0"/>
    <n v="0"/>
    <m/>
    <x v="0"/>
  </r>
  <r>
    <d v="2025-06-10T00:00:00"/>
    <d v="1899-12-30T10:28:00"/>
    <x v="1"/>
    <s v="BA"/>
    <s v="BA1544"/>
    <s v="LHR"/>
    <s v="HND"/>
    <s v="Japan"/>
    <s v="Asia"/>
    <s v="LONG"/>
    <s v="B777"/>
    <n v="8"/>
    <n v="49"/>
    <n v="178"/>
    <n v="0"/>
    <n v="7"/>
    <n v="29"/>
    <n v="235"/>
    <x v="3"/>
  </r>
  <r>
    <d v="2025-06-26T00:00:00"/>
    <d v="1899-12-30T13:22:00"/>
    <x v="3"/>
    <s v="BA"/>
    <s v="BA1876"/>
    <s v="LHR"/>
    <s v="MAD"/>
    <s v="Spain"/>
    <s v="Europe"/>
    <s v="SHORT"/>
    <s v="A320"/>
    <n v="0"/>
    <n v="18"/>
    <n v="162"/>
    <n v="0"/>
    <n v="1"/>
    <n v="10"/>
    <m/>
    <x v="0"/>
  </r>
  <r>
    <d v="2025-05-14T00:00:00"/>
    <d v="1899-12-30T15:10:00"/>
    <x v="0"/>
    <s v="BA"/>
    <s v="BA8905"/>
    <s v="LHR"/>
    <s v="HND"/>
    <s v="Japan"/>
    <s v="Asia"/>
    <s v="LONG"/>
    <s v="B777"/>
    <n v="0"/>
    <n v="32"/>
    <n v="304"/>
    <n v="0"/>
    <n v="11"/>
    <n v="41"/>
    <m/>
    <x v="0"/>
  </r>
  <r>
    <d v="2025-07-01T00:00:00"/>
    <d v="1899-12-30T19:47:00"/>
    <x v="2"/>
    <s v="BA"/>
    <s v="BA7036"/>
    <s v="LHR"/>
    <s v="MUC"/>
    <s v="Germany"/>
    <s v="Europe"/>
    <s v="SHORT"/>
    <s v="A320"/>
    <n v="0"/>
    <n v="7"/>
    <n v="173"/>
    <n v="0"/>
    <n v="10"/>
    <n v="36"/>
    <m/>
    <x v="0"/>
  </r>
  <r>
    <d v="2025-08-04T00:00:00"/>
    <d v="1899-12-30T11:42:00"/>
    <x v="1"/>
    <s v="BA"/>
    <s v="BA9120"/>
    <s v="LHR"/>
    <s v="BCN"/>
    <s v="Spain"/>
    <s v="Europe"/>
    <s v="SHORT"/>
    <s v="A320"/>
    <n v="0"/>
    <n v="11"/>
    <n v="169"/>
    <n v="0"/>
    <n v="3"/>
    <n v="16"/>
    <n v="180"/>
    <x v="2"/>
  </r>
  <r>
    <d v="2025-06-24T00:00:00"/>
    <d v="1899-12-30T11:25:00"/>
    <x v="1"/>
    <s v="BA"/>
    <s v="BA2777"/>
    <s v="LHR"/>
    <s v="FRA"/>
    <s v="Germany"/>
    <s v="Europe"/>
    <s v="SHORT"/>
    <s v="A320"/>
    <n v="0"/>
    <n v="4"/>
    <n v="176"/>
    <n v="0"/>
    <n v="5"/>
    <n v="22"/>
    <n v="180"/>
    <x v="2"/>
  </r>
  <r>
    <d v="2025-04-22T00:00:00"/>
    <d v="1899-12-30T07:40:00"/>
    <x v="1"/>
    <s v="BA"/>
    <s v="BA8499"/>
    <s v="LHR"/>
    <s v="ORD"/>
    <s v="USA"/>
    <s v="North America"/>
    <s v="LONG"/>
    <s v="B787"/>
    <n v="0"/>
    <n v="31"/>
    <n v="173"/>
    <n v="0"/>
    <n v="2"/>
    <n v="14"/>
    <n v="204"/>
    <x v="1"/>
  </r>
  <r>
    <d v="2025-04-02T00:00:00"/>
    <d v="1899-12-30T14:17:00"/>
    <x v="0"/>
    <s v="BA"/>
    <s v="BA7298"/>
    <s v="LHR"/>
    <s v="MUC"/>
    <s v="Germany"/>
    <s v="Europe"/>
    <s v="SHORT"/>
    <s v="A320"/>
    <n v="0"/>
    <n v="13"/>
    <n v="167"/>
    <n v="3"/>
    <n v="7"/>
    <n v="29"/>
    <m/>
    <x v="0"/>
  </r>
  <r>
    <d v="2025-05-20T00:00:00"/>
    <d v="1899-12-30T12:47:00"/>
    <x v="3"/>
    <s v="BA"/>
    <s v="BA9240"/>
    <s v="LHR"/>
    <s v="ORD"/>
    <s v="USA"/>
    <s v="North America"/>
    <s v="LONG"/>
    <s v="B787"/>
    <n v="8"/>
    <n v="48"/>
    <n v="200"/>
    <n v="0"/>
    <n v="13"/>
    <n v="45"/>
    <m/>
    <x v="0"/>
  </r>
  <r>
    <d v="2025-10-30T00:00:00"/>
    <d v="1899-12-30T17:24:00"/>
    <x v="0"/>
    <s v="BA"/>
    <s v="BA9015"/>
    <s v="LHR"/>
    <s v="DFW"/>
    <s v="USA"/>
    <s v="North America"/>
    <s v="LONG"/>
    <s v="B777"/>
    <n v="0"/>
    <n v="32"/>
    <n v="300"/>
    <n v="1"/>
    <n v="2"/>
    <n v="15"/>
    <m/>
    <x v="0"/>
  </r>
  <r>
    <d v="2025-05-17T00:00:00"/>
    <d v="1899-12-30T07:11:00"/>
    <x v="1"/>
    <s v="BA"/>
    <s v="BA4578"/>
    <s v="LHR"/>
    <s v="LAX"/>
    <s v="USA"/>
    <s v="North America"/>
    <s v="LONG"/>
    <s v="B777"/>
    <n v="0"/>
    <n v="48"/>
    <n v="224"/>
    <n v="0"/>
    <n v="11"/>
    <n v="38"/>
    <n v="272"/>
    <x v="1"/>
  </r>
  <r>
    <d v="2025-06-03T00:00:00"/>
    <d v="1899-12-30T16:19:00"/>
    <x v="0"/>
    <s v="BA"/>
    <s v="BA1973"/>
    <s v="LHR"/>
    <s v="FRA"/>
    <s v="Germany"/>
    <s v="Europe"/>
    <s v="SHORT"/>
    <s v="A320"/>
    <n v="0"/>
    <n v="0"/>
    <n v="180"/>
    <n v="0"/>
    <n v="5"/>
    <n v="22"/>
    <m/>
    <x v="0"/>
  </r>
  <r>
    <d v="2025-05-17T00:00:00"/>
    <d v="1899-12-30T18:18:00"/>
    <x v="2"/>
    <s v="BA"/>
    <s v="BA9399"/>
    <s v="LHR"/>
    <s v="MAD"/>
    <s v="Spain"/>
    <s v="Europe"/>
    <s v="SHORT"/>
    <s v="A320"/>
    <n v="0"/>
    <n v="5"/>
    <n v="175"/>
    <n v="0"/>
    <n v="3"/>
    <n v="18"/>
    <m/>
    <x v="0"/>
  </r>
  <r>
    <d v="2025-09-06T00:00:00"/>
    <d v="1899-12-30T10:34:00"/>
    <x v="1"/>
    <s v="BA"/>
    <s v="BA2866"/>
    <s v="LHR"/>
    <s v="MUC"/>
    <s v="Germany"/>
    <s v="Europe"/>
    <s v="SHORT"/>
    <s v="A320"/>
    <n v="0"/>
    <n v="4"/>
    <n v="176"/>
    <n v="0"/>
    <n v="7"/>
    <n v="29"/>
    <n v="180"/>
    <x v="2"/>
  </r>
  <r>
    <d v="2025-10-25T00:00:00"/>
    <d v="1899-12-30T16:31:00"/>
    <x v="0"/>
    <s v="BA"/>
    <s v="BA9663"/>
    <s v="LHR"/>
    <s v="FRA"/>
    <s v="Germany"/>
    <s v="Europe"/>
    <s v="SHORT"/>
    <s v="A320"/>
    <n v="0"/>
    <n v="19"/>
    <n v="161"/>
    <n v="0"/>
    <n v="2"/>
    <n v="14"/>
    <m/>
    <x v="0"/>
  </r>
  <r>
    <d v="2025-10-04T00:00:00"/>
    <d v="1899-12-30T14:22:00"/>
    <x v="0"/>
    <s v="BA"/>
    <s v="BA2476"/>
    <s v="LHR"/>
    <s v="MUC"/>
    <s v="Germany"/>
    <s v="Europe"/>
    <s v="SHORT"/>
    <s v="A320"/>
    <n v="0"/>
    <n v="0"/>
    <n v="180"/>
    <n v="0"/>
    <n v="5"/>
    <n v="22"/>
    <m/>
    <x v="0"/>
  </r>
  <r>
    <d v="2025-08-30T00:00:00"/>
    <d v="1899-12-30T16:08:00"/>
    <x v="0"/>
    <s v="BA"/>
    <s v="BA9803"/>
    <s v="LHR"/>
    <s v="DFW"/>
    <s v="USA"/>
    <s v="North America"/>
    <s v="LONG"/>
    <s v="A350"/>
    <n v="0"/>
    <n v="56"/>
    <n v="275"/>
    <n v="0"/>
    <n v="1"/>
    <n v="12"/>
    <m/>
    <x v="0"/>
  </r>
  <r>
    <d v="2025-05-02T00:00:00"/>
    <d v="1899-12-30T08:07:00"/>
    <x v="1"/>
    <s v="BA"/>
    <s v="BA7460"/>
    <s v="LHR"/>
    <s v="AMS"/>
    <s v="Netherlands"/>
    <s v="Europe"/>
    <s v="SHORT"/>
    <s v="A320"/>
    <n v="0"/>
    <n v="3"/>
    <n v="177"/>
    <n v="1"/>
    <n v="19"/>
    <n v="61"/>
    <n v="180"/>
    <x v="2"/>
  </r>
  <r>
    <d v="2025-05-07T00:00:00"/>
    <d v="1899-12-30T12:50:00"/>
    <x v="3"/>
    <s v="BA"/>
    <s v="BA4646"/>
    <s v="LHR"/>
    <s v="LAX"/>
    <s v="USA"/>
    <s v="North America"/>
    <s v="LONG"/>
    <s v="B777"/>
    <n v="8"/>
    <n v="49"/>
    <n v="178"/>
    <n v="0"/>
    <n v="8"/>
    <n v="31"/>
    <m/>
    <x v="0"/>
  </r>
  <r>
    <d v="2025-04-30T00:00:00"/>
    <d v="1899-12-30T06:53:00"/>
    <x v="1"/>
    <s v="BA"/>
    <s v="BA1428"/>
    <s v="LHR"/>
    <s v="IST"/>
    <s v="Turkey"/>
    <s v="Europe"/>
    <s v="SHORT"/>
    <s v="A320"/>
    <n v="0"/>
    <n v="12"/>
    <n v="168"/>
    <n v="1"/>
    <n v="4"/>
    <n v="19"/>
    <n v="180"/>
    <x v="2"/>
  </r>
  <r>
    <d v="2025-10-19T00:00:00"/>
    <d v="1899-12-30T17:56:00"/>
    <x v="0"/>
    <s v="BA"/>
    <s v="BA1479"/>
    <s v="LHR"/>
    <s v="ZRH"/>
    <s v="Switzerland"/>
    <s v="Europe"/>
    <s v="SHORT"/>
    <s v="A320"/>
    <n v="0"/>
    <n v="13"/>
    <n v="167"/>
    <n v="0"/>
    <n v="9"/>
    <n v="34"/>
    <m/>
    <x v="0"/>
  </r>
  <r>
    <d v="2025-05-10T00:00:00"/>
    <d v="1899-12-30T15:26:00"/>
    <x v="0"/>
    <s v="BA"/>
    <s v="BA7838"/>
    <s v="LHR"/>
    <s v="DXB"/>
    <s v="UAE"/>
    <s v="Middle East"/>
    <s v="LONG"/>
    <s v="A380"/>
    <n v="14"/>
    <n v="97"/>
    <n v="358"/>
    <n v="0"/>
    <n v="7"/>
    <n v="29"/>
    <m/>
    <x v="0"/>
  </r>
  <r>
    <d v="2025-09-14T00:00:00"/>
    <d v="1899-12-30T18:28:00"/>
    <x v="2"/>
    <s v="BA"/>
    <s v="BA8206"/>
    <s v="LHR"/>
    <s v="DFW"/>
    <s v="USA"/>
    <s v="North America"/>
    <s v="LONG"/>
    <s v="A380"/>
    <n v="14"/>
    <n v="97"/>
    <n v="358"/>
    <n v="0"/>
    <n v="7"/>
    <n v="27"/>
    <m/>
    <x v="0"/>
  </r>
  <r>
    <d v="2025-05-16T00:00:00"/>
    <d v="1899-12-30T13:56:00"/>
    <x v="3"/>
    <s v="BA"/>
    <s v="BA1812"/>
    <s v="LHR"/>
    <s v="BCN"/>
    <s v="Spain"/>
    <s v="Europe"/>
    <s v="SHORT"/>
    <s v="A320"/>
    <n v="0"/>
    <n v="16"/>
    <n v="164"/>
    <n v="1"/>
    <n v="11"/>
    <n v="40"/>
    <m/>
    <x v="0"/>
  </r>
  <r>
    <d v="2025-10-28T00:00:00"/>
    <d v="1899-12-30T13:02:00"/>
    <x v="3"/>
    <s v="BA"/>
    <s v="BA1602"/>
    <s v="LHR"/>
    <s v="DFW"/>
    <s v="USA"/>
    <s v="North America"/>
    <s v="LONG"/>
    <s v="B777"/>
    <n v="0"/>
    <n v="32"/>
    <n v="300"/>
    <n v="5"/>
    <n v="12"/>
    <n v="42"/>
    <m/>
    <x v="0"/>
  </r>
  <r>
    <d v="2025-04-01T00:00:00"/>
    <d v="1899-12-30T12:21:00"/>
    <x v="3"/>
    <s v="BA"/>
    <s v="BA5015"/>
    <s v="LHR"/>
    <s v="DFW"/>
    <s v="USA"/>
    <s v="North America"/>
    <s v="LONG"/>
    <s v="B787"/>
    <n v="8"/>
    <n v="42"/>
    <n v="166"/>
    <n v="2"/>
    <n v="5"/>
    <n v="22"/>
    <m/>
    <x v="0"/>
  </r>
  <r>
    <d v="2025-09-03T00:00:00"/>
    <d v="1899-12-30T21:58:00"/>
    <x v="2"/>
    <s v="BA"/>
    <s v="BA1070"/>
    <s v="LHR"/>
    <s v="MAD"/>
    <s v="Spain"/>
    <s v="Europe"/>
    <s v="SHORT"/>
    <s v="A320"/>
    <n v="0"/>
    <n v="18"/>
    <n v="162"/>
    <n v="0"/>
    <n v="5"/>
    <n v="21"/>
    <m/>
    <x v="0"/>
  </r>
  <r>
    <d v="2025-10-28T00:00:00"/>
    <d v="1899-12-30T14:31:00"/>
    <x v="0"/>
    <s v="BA"/>
    <s v="BA1739"/>
    <s v="LHR"/>
    <s v="DXB"/>
    <s v="UAE"/>
    <s v="Middle East"/>
    <s v="LONG"/>
    <s v="A350"/>
    <n v="0"/>
    <n v="56"/>
    <n v="275"/>
    <n v="2"/>
    <n v="6"/>
    <n v="26"/>
    <m/>
    <x v="0"/>
  </r>
  <r>
    <d v="2025-09-04T00:00:00"/>
    <d v="1899-12-30T12:54:00"/>
    <x v="3"/>
    <s v="BA"/>
    <s v="BA1929"/>
    <s v="LHR"/>
    <s v="BCN"/>
    <s v="Spain"/>
    <s v="Europe"/>
    <s v="SHORT"/>
    <s v="A320"/>
    <n v="0"/>
    <n v="13"/>
    <n v="167"/>
    <n v="0"/>
    <n v="0"/>
    <n v="0"/>
    <m/>
    <x v="0"/>
  </r>
  <r>
    <d v="2025-08-04T00:00:00"/>
    <d v="1899-12-30T10:42:00"/>
    <x v="1"/>
    <s v="BA"/>
    <s v="BA9437"/>
    <s v="LHR"/>
    <s v="HND"/>
    <s v="Japan"/>
    <s v="Asia"/>
    <s v="LONG"/>
    <s v="B787"/>
    <n v="8"/>
    <n v="48"/>
    <n v="200"/>
    <n v="3"/>
    <n v="0"/>
    <n v="7"/>
    <n v="256"/>
    <x v="3"/>
  </r>
  <r>
    <d v="2025-04-11T00:00:00"/>
    <d v="1899-12-30T15:45:00"/>
    <x v="0"/>
    <s v="BA"/>
    <s v="BA4572"/>
    <s v="LHR"/>
    <s v="ORD"/>
    <s v="USA"/>
    <s v="North America"/>
    <s v="LONG"/>
    <s v="B777"/>
    <n v="8"/>
    <n v="49"/>
    <n v="178"/>
    <n v="0"/>
    <n v="15"/>
    <n v="52"/>
    <m/>
    <x v="0"/>
  </r>
  <r>
    <d v="2025-05-15T00:00:00"/>
    <d v="1899-12-30T09:53:00"/>
    <x v="1"/>
    <s v="BA"/>
    <s v="BA1158"/>
    <s v="LHR"/>
    <s v="DFW"/>
    <s v="USA"/>
    <s v="North America"/>
    <s v="LONG"/>
    <s v="A350"/>
    <n v="0"/>
    <n v="56"/>
    <n v="275"/>
    <n v="0"/>
    <n v="17"/>
    <n v="56"/>
    <n v="331"/>
    <x v="1"/>
  </r>
  <r>
    <d v="2025-05-22T00:00:00"/>
    <d v="1899-12-30T08:13:00"/>
    <x v="1"/>
    <s v="BA"/>
    <s v="BA3878"/>
    <s v="LHR"/>
    <s v="LAX"/>
    <s v="USA"/>
    <s v="North America"/>
    <s v="LONG"/>
    <s v="A350"/>
    <n v="0"/>
    <n v="56"/>
    <n v="275"/>
    <n v="0"/>
    <n v="6"/>
    <n v="26"/>
    <n v="331"/>
    <x v="1"/>
  </r>
  <r>
    <d v="2025-09-10T00:00:00"/>
    <d v="1899-12-30T18:37:00"/>
    <x v="2"/>
    <s v="BA"/>
    <s v="BA8956"/>
    <s v="LHR"/>
    <s v="DXB"/>
    <s v="UAE"/>
    <s v="Middle East"/>
    <s v="LONG"/>
    <s v="B777"/>
    <n v="8"/>
    <n v="49"/>
    <n v="178"/>
    <n v="0"/>
    <n v="11"/>
    <n v="39"/>
    <m/>
    <x v="0"/>
  </r>
  <r>
    <d v="2025-07-01T00:00:00"/>
    <d v="1899-12-30T14:17:00"/>
    <x v="0"/>
    <s v="BA"/>
    <s v="BA8530"/>
    <s v="LHR"/>
    <s v="ZRH"/>
    <s v="Switzerland"/>
    <s v="Europe"/>
    <s v="SHORT"/>
    <s v="A320"/>
    <n v="0"/>
    <n v="17"/>
    <n v="163"/>
    <n v="1"/>
    <n v="9"/>
    <n v="35"/>
    <m/>
    <x v="0"/>
  </r>
  <r>
    <d v="2025-06-01T00:00:00"/>
    <d v="1899-12-30T12:35:00"/>
    <x v="3"/>
    <s v="BA"/>
    <s v="BA4257"/>
    <s v="LHR"/>
    <s v="DFW"/>
    <s v="USA"/>
    <s v="North America"/>
    <s v="LONG"/>
    <s v="B777"/>
    <n v="0"/>
    <n v="32"/>
    <n v="304"/>
    <n v="2"/>
    <n v="25"/>
    <n v="78"/>
    <m/>
    <x v="0"/>
  </r>
  <r>
    <d v="2025-05-05T00:00:00"/>
    <d v="1899-12-30T10:46:00"/>
    <x v="1"/>
    <s v="BA"/>
    <s v="BA5383"/>
    <s v="LHR"/>
    <s v="ORD"/>
    <s v="USA"/>
    <s v="North America"/>
    <s v="LONG"/>
    <s v="A380"/>
    <n v="14"/>
    <n v="97"/>
    <n v="358"/>
    <n v="0"/>
    <n v="14"/>
    <n v="48"/>
    <n v="469"/>
    <x v="1"/>
  </r>
  <r>
    <d v="2025-07-30T00:00:00"/>
    <d v="1899-12-30T13:47:00"/>
    <x v="3"/>
    <s v="BA"/>
    <s v="BA8834"/>
    <s v="LHR"/>
    <s v="LAX"/>
    <s v="USA"/>
    <s v="North America"/>
    <s v="LONG"/>
    <s v="B787"/>
    <n v="0"/>
    <n v="35"/>
    <n v="179"/>
    <n v="1"/>
    <n v="7"/>
    <n v="28"/>
    <m/>
    <x v="0"/>
  </r>
  <r>
    <d v="2025-09-06T00:00:00"/>
    <d v="1899-12-30T12:18:00"/>
    <x v="3"/>
    <s v="BA"/>
    <s v="BA2129"/>
    <s v="LHR"/>
    <s v="AMS"/>
    <s v="Netherlands"/>
    <s v="Europe"/>
    <s v="SHORT"/>
    <s v="A320"/>
    <n v="0"/>
    <n v="13"/>
    <n v="167"/>
    <n v="1"/>
    <n v="3"/>
    <n v="15"/>
    <m/>
    <x v="0"/>
  </r>
  <r>
    <d v="2025-07-11T00:00:00"/>
    <d v="1899-12-30T15:35:00"/>
    <x v="0"/>
    <s v="BA"/>
    <s v="BA2621"/>
    <s v="LHR"/>
    <s v="FRA"/>
    <s v="Germany"/>
    <s v="Europe"/>
    <s v="SHORT"/>
    <s v="A320"/>
    <n v="0"/>
    <n v="2"/>
    <n v="178"/>
    <n v="0"/>
    <n v="0"/>
    <n v="5"/>
    <m/>
    <x v="0"/>
  </r>
  <r>
    <d v="2025-08-06T00:00:00"/>
    <d v="1899-12-30T10:01:00"/>
    <x v="1"/>
    <s v="BA"/>
    <s v="BA9607"/>
    <s v="LHR"/>
    <s v="AMS"/>
    <s v="Netherlands"/>
    <s v="Europe"/>
    <s v="SHORT"/>
    <s v="A320"/>
    <n v="0"/>
    <n v="14"/>
    <n v="166"/>
    <n v="0"/>
    <n v="9"/>
    <n v="33"/>
    <n v="180"/>
    <x v="2"/>
  </r>
  <r>
    <d v="2025-08-22T00:00:00"/>
    <d v="1899-12-30T21:35:00"/>
    <x v="2"/>
    <s v="BA"/>
    <s v="BA2568"/>
    <s v="LHR"/>
    <s v="LAX"/>
    <s v="USA"/>
    <s v="North America"/>
    <s v="LONG"/>
    <s v="B787"/>
    <n v="0"/>
    <n v="35"/>
    <n v="179"/>
    <n v="0"/>
    <n v="4"/>
    <n v="19"/>
    <m/>
    <x v="0"/>
  </r>
  <r>
    <d v="2025-05-13T00:00:00"/>
    <d v="1899-12-30T20:20:00"/>
    <x v="2"/>
    <s v="BA"/>
    <s v="BA7512"/>
    <s v="LHR"/>
    <s v="ORD"/>
    <s v="USA"/>
    <s v="North America"/>
    <s v="LONG"/>
    <s v="B777"/>
    <n v="8"/>
    <n v="49"/>
    <n v="178"/>
    <n v="0"/>
    <n v="0"/>
    <n v="8"/>
    <m/>
    <x v="0"/>
  </r>
  <r>
    <d v="2025-06-16T00:00:00"/>
    <d v="1899-12-30T10:24:00"/>
    <x v="1"/>
    <s v="BA"/>
    <s v="BA3009"/>
    <s v="LHR"/>
    <s v="ZRH"/>
    <s v="Switzerland"/>
    <s v="Europe"/>
    <s v="SHORT"/>
    <s v="A320"/>
    <n v="0"/>
    <n v="1"/>
    <n v="179"/>
    <n v="0"/>
    <n v="4"/>
    <n v="20"/>
    <n v="180"/>
    <x v="2"/>
  </r>
  <r>
    <d v="2025-06-03T00:00:00"/>
    <d v="1899-12-30T20:18:00"/>
    <x v="2"/>
    <s v="BA"/>
    <s v="BA9327"/>
    <s v="LHR"/>
    <s v="VIE"/>
    <s v="Austria"/>
    <s v="Europe"/>
    <s v="SHORT"/>
    <s v="A320"/>
    <n v="0"/>
    <n v="6"/>
    <n v="174"/>
    <n v="0"/>
    <n v="2"/>
    <n v="13"/>
    <m/>
    <x v="0"/>
  </r>
  <r>
    <d v="2025-04-12T00:00:00"/>
    <d v="1899-12-30T15:29:00"/>
    <x v="0"/>
    <s v="BA"/>
    <s v="BA7213"/>
    <s v="LHR"/>
    <s v="BCN"/>
    <s v="Spain"/>
    <s v="Europe"/>
    <s v="SHORT"/>
    <s v="A320"/>
    <n v="0"/>
    <n v="9"/>
    <n v="171"/>
    <n v="0"/>
    <n v="17"/>
    <n v="57"/>
    <m/>
    <x v="0"/>
  </r>
  <r>
    <d v="2025-07-20T00:00:00"/>
    <d v="1899-12-30T13:45:00"/>
    <x v="3"/>
    <s v="BA"/>
    <s v="BA1681"/>
    <s v="LHR"/>
    <s v="VIE"/>
    <s v="Austria"/>
    <s v="Europe"/>
    <s v="SHORT"/>
    <s v="A320"/>
    <n v="0"/>
    <n v="19"/>
    <n v="161"/>
    <n v="0"/>
    <n v="13"/>
    <n v="44"/>
    <m/>
    <x v="0"/>
  </r>
  <r>
    <d v="2025-07-17T00:00:00"/>
    <d v="1899-12-30T10:50:00"/>
    <x v="1"/>
    <s v="BA"/>
    <s v="BA4649"/>
    <s v="LHR"/>
    <s v="ZRH"/>
    <s v="Switzerland"/>
    <s v="Europe"/>
    <s v="SHORT"/>
    <s v="A320"/>
    <n v="0"/>
    <n v="6"/>
    <n v="174"/>
    <n v="2"/>
    <n v="8"/>
    <n v="30"/>
    <n v="180"/>
    <x v="2"/>
  </r>
  <r>
    <d v="2025-10-28T00:00:00"/>
    <d v="1899-12-30T08:18:00"/>
    <x v="1"/>
    <s v="BA"/>
    <s v="BA8076"/>
    <s v="LHR"/>
    <s v="JFK"/>
    <s v="USA"/>
    <s v="North America"/>
    <s v="LONG"/>
    <s v="B787"/>
    <n v="8"/>
    <n v="48"/>
    <n v="200"/>
    <n v="0"/>
    <n v="16"/>
    <n v="53"/>
    <n v="256"/>
    <x v="1"/>
  </r>
  <r>
    <d v="2025-10-06T00:00:00"/>
    <d v="1899-12-30T19:00:00"/>
    <x v="2"/>
    <s v="BA"/>
    <s v="BA7198"/>
    <s v="LHR"/>
    <s v="FRA"/>
    <s v="Germany"/>
    <s v="Europe"/>
    <s v="SHORT"/>
    <s v="A320"/>
    <n v="0"/>
    <n v="6"/>
    <n v="174"/>
    <n v="0"/>
    <n v="8"/>
    <n v="32"/>
    <m/>
    <x v="0"/>
  </r>
  <r>
    <d v="2025-04-09T00:00:00"/>
    <d v="1899-12-30T20:36:00"/>
    <x v="2"/>
    <s v="BA"/>
    <s v="BA5639"/>
    <s v="LHR"/>
    <s v="JFK"/>
    <s v="USA"/>
    <s v="North America"/>
    <s v="LONG"/>
    <s v="A350"/>
    <n v="0"/>
    <n v="56"/>
    <n v="275"/>
    <n v="0"/>
    <n v="3"/>
    <n v="17"/>
    <m/>
    <x v="0"/>
  </r>
  <r>
    <d v="2025-05-06T00:00:00"/>
    <d v="1899-12-30T13:19:00"/>
    <x v="3"/>
    <s v="BA"/>
    <s v="BA1827"/>
    <s v="LHR"/>
    <s v="BCN"/>
    <s v="Spain"/>
    <s v="Europe"/>
    <s v="SHORT"/>
    <s v="A320"/>
    <n v="0"/>
    <n v="0"/>
    <n v="180"/>
    <n v="0"/>
    <n v="16"/>
    <n v="54"/>
    <m/>
    <x v="0"/>
  </r>
  <r>
    <d v="2025-09-16T00:00:00"/>
    <d v="1899-12-30T08:39:00"/>
    <x v="1"/>
    <s v="BA"/>
    <s v="BA1673"/>
    <s v="LHR"/>
    <s v="FRA"/>
    <s v="Germany"/>
    <s v="Europe"/>
    <s v="SHORT"/>
    <s v="A320"/>
    <n v="0"/>
    <n v="7"/>
    <n v="173"/>
    <n v="0"/>
    <n v="11"/>
    <n v="39"/>
    <n v="180"/>
    <x v="2"/>
  </r>
  <r>
    <d v="2025-07-12T00:00:00"/>
    <d v="1899-12-30T06:27:00"/>
    <x v="1"/>
    <s v="BA"/>
    <s v="BA9993"/>
    <s v="LHR"/>
    <s v="VIE"/>
    <s v="Austria"/>
    <s v="Europe"/>
    <s v="SHORT"/>
    <s v="A320"/>
    <n v="0"/>
    <n v="11"/>
    <n v="169"/>
    <n v="0"/>
    <n v="2"/>
    <n v="14"/>
    <n v="180"/>
    <x v="2"/>
  </r>
  <r>
    <d v="2025-09-16T00:00:00"/>
    <d v="1899-12-30T14:14:00"/>
    <x v="0"/>
    <s v="BA"/>
    <s v="BA1635"/>
    <s v="LHR"/>
    <s v="IST"/>
    <s v="Turkey"/>
    <s v="Europe"/>
    <s v="SHORT"/>
    <s v="A320"/>
    <n v="0"/>
    <n v="4"/>
    <n v="176"/>
    <n v="0"/>
    <n v="7"/>
    <n v="27"/>
    <m/>
    <x v="0"/>
  </r>
  <r>
    <d v="2025-05-26T00:00:00"/>
    <d v="1899-12-30T08:07:00"/>
    <x v="1"/>
    <s v="BA"/>
    <s v="BA1663"/>
    <s v="LHR"/>
    <s v="HND"/>
    <s v="Japan"/>
    <s v="Asia"/>
    <s v="LONG"/>
    <s v="B777"/>
    <n v="8"/>
    <n v="49"/>
    <n v="178"/>
    <n v="0"/>
    <n v="3"/>
    <n v="17"/>
    <n v="235"/>
    <x v="3"/>
  </r>
  <r>
    <d v="2025-04-03T00:00:00"/>
    <d v="1899-12-30T12:48:00"/>
    <x v="3"/>
    <s v="BA"/>
    <s v="BA9145"/>
    <s v="LHR"/>
    <s v="AMS"/>
    <s v="Netherlands"/>
    <s v="Europe"/>
    <s v="SHORT"/>
    <s v="A320"/>
    <n v="0"/>
    <n v="15"/>
    <n v="165"/>
    <n v="0"/>
    <n v="0"/>
    <n v="9"/>
    <m/>
    <x v="0"/>
  </r>
  <r>
    <d v="2025-06-14T00:00:00"/>
    <d v="1899-12-30T12:13:00"/>
    <x v="3"/>
    <s v="BA"/>
    <s v="BA5421"/>
    <s v="LHR"/>
    <s v="ZRH"/>
    <s v="Switzerland"/>
    <s v="Europe"/>
    <s v="SHORT"/>
    <s v="A320"/>
    <n v="0"/>
    <n v="12"/>
    <n v="168"/>
    <n v="0"/>
    <n v="13"/>
    <n v="45"/>
    <m/>
    <x v="0"/>
  </r>
  <r>
    <d v="2025-07-21T00:00:00"/>
    <d v="1899-12-30T16:45:00"/>
    <x v="0"/>
    <s v="BA"/>
    <s v="BA3976"/>
    <s v="LHR"/>
    <s v="VIE"/>
    <s v="Austria"/>
    <s v="Europe"/>
    <s v="SHORT"/>
    <s v="A320"/>
    <n v="0"/>
    <n v="10"/>
    <n v="170"/>
    <n v="1"/>
    <n v="18"/>
    <n v="60"/>
    <m/>
    <x v="0"/>
  </r>
  <r>
    <d v="2025-08-05T00:00:00"/>
    <d v="1899-12-30T15:20:00"/>
    <x v="0"/>
    <s v="BA"/>
    <s v="BA2955"/>
    <s v="LHR"/>
    <s v="AMS"/>
    <s v="Netherlands"/>
    <s v="Europe"/>
    <s v="SHORT"/>
    <s v="A320"/>
    <n v="0"/>
    <n v="16"/>
    <n v="164"/>
    <n v="0"/>
    <n v="0"/>
    <n v="8"/>
    <m/>
    <x v="0"/>
  </r>
  <r>
    <d v="2025-07-09T00:00:00"/>
    <d v="1899-12-30T14:13:00"/>
    <x v="0"/>
    <s v="BA"/>
    <s v="BA5040"/>
    <s v="LHR"/>
    <s v="MAD"/>
    <s v="Spain"/>
    <s v="Europe"/>
    <s v="SHORT"/>
    <s v="A320"/>
    <n v="0"/>
    <n v="19"/>
    <n v="161"/>
    <n v="0"/>
    <n v="11"/>
    <n v="39"/>
    <m/>
    <x v="0"/>
  </r>
  <r>
    <d v="2025-04-29T00:00:00"/>
    <d v="1899-12-30T08:24:00"/>
    <x v="1"/>
    <s v="BA"/>
    <s v="BA6351"/>
    <s v="LHR"/>
    <s v="FRA"/>
    <s v="Germany"/>
    <s v="Europe"/>
    <s v="SHORT"/>
    <s v="A320"/>
    <n v="0"/>
    <n v="5"/>
    <n v="175"/>
    <n v="0"/>
    <n v="4"/>
    <n v="20"/>
    <n v="180"/>
    <x v="2"/>
  </r>
  <r>
    <d v="2025-08-08T00:00:00"/>
    <d v="1899-12-30T06:27:00"/>
    <x v="1"/>
    <s v="BA"/>
    <s v="BA9739"/>
    <s v="LHR"/>
    <s v="AMS"/>
    <s v="Netherlands"/>
    <s v="Europe"/>
    <s v="SHORT"/>
    <s v="A320"/>
    <n v="0"/>
    <n v="5"/>
    <n v="175"/>
    <n v="1"/>
    <n v="5"/>
    <n v="23"/>
    <n v="180"/>
    <x v="2"/>
  </r>
  <r>
    <d v="2025-09-06T00:00:00"/>
    <d v="1899-12-30T16:01:00"/>
    <x v="0"/>
    <s v="BA"/>
    <s v="BA9866"/>
    <s v="LHR"/>
    <s v="MUC"/>
    <s v="Germany"/>
    <s v="Europe"/>
    <s v="SHORT"/>
    <s v="A320"/>
    <n v="0"/>
    <n v="10"/>
    <n v="170"/>
    <n v="0"/>
    <n v="5"/>
    <n v="21"/>
    <m/>
    <x v="0"/>
  </r>
  <r>
    <d v="2025-07-18T00:00:00"/>
    <d v="1899-12-30T11:18:00"/>
    <x v="1"/>
    <s v="BA"/>
    <s v="BA5878"/>
    <s v="LHR"/>
    <s v="VIE"/>
    <s v="Austria"/>
    <s v="Europe"/>
    <s v="SHORT"/>
    <s v="A320"/>
    <n v="0"/>
    <n v="10"/>
    <n v="170"/>
    <n v="1"/>
    <n v="3"/>
    <n v="17"/>
    <n v="180"/>
    <x v="2"/>
  </r>
  <r>
    <d v="2025-07-26T00:00:00"/>
    <d v="1899-12-30T20:55:00"/>
    <x v="2"/>
    <s v="BA"/>
    <s v="BA9478"/>
    <s v="LHR"/>
    <s v="CDG"/>
    <s v="France"/>
    <s v="Europe"/>
    <s v="SHORT"/>
    <s v="A320"/>
    <n v="0"/>
    <n v="15"/>
    <n v="165"/>
    <n v="1"/>
    <n v="8"/>
    <n v="31"/>
    <m/>
    <x v="0"/>
  </r>
  <r>
    <d v="2025-09-20T00:00:00"/>
    <d v="1899-12-30T18:18:00"/>
    <x v="2"/>
    <s v="BA"/>
    <s v="BA5867"/>
    <s v="LHR"/>
    <s v="HND"/>
    <s v="Japan"/>
    <s v="Asia"/>
    <s v="LONG"/>
    <s v="B777"/>
    <n v="0"/>
    <n v="32"/>
    <n v="300"/>
    <n v="0"/>
    <n v="3"/>
    <n v="17"/>
    <m/>
    <x v="0"/>
  </r>
  <r>
    <d v="2025-10-02T00:00:00"/>
    <d v="1899-12-30T15:41:00"/>
    <x v="0"/>
    <s v="BA"/>
    <s v="BA1580"/>
    <s v="LHR"/>
    <s v="IST"/>
    <s v="Turkey"/>
    <s v="Europe"/>
    <s v="SHORT"/>
    <s v="A320"/>
    <n v="0"/>
    <n v="12"/>
    <n v="168"/>
    <n v="0"/>
    <n v="9"/>
    <n v="35"/>
    <m/>
    <x v="0"/>
  </r>
  <r>
    <d v="2025-05-29T00:00:00"/>
    <d v="1899-12-30T16:42:00"/>
    <x v="0"/>
    <s v="BA"/>
    <s v="BA7835"/>
    <s v="LHR"/>
    <s v="AMS"/>
    <s v="Netherlands"/>
    <s v="Europe"/>
    <s v="SHORT"/>
    <s v="A320"/>
    <n v="0"/>
    <n v="11"/>
    <n v="169"/>
    <n v="0"/>
    <n v="7"/>
    <n v="30"/>
    <m/>
    <x v="0"/>
  </r>
  <r>
    <d v="2025-05-10T00:00:00"/>
    <d v="1899-12-30T06:18:00"/>
    <x v="1"/>
    <s v="BA"/>
    <s v="BA6011"/>
    <s v="LHR"/>
    <s v="ORD"/>
    <s v="USA"/>
    <s v="North America"/>
    <s v="LONG"/>
    <s v="B787"/>
    <n v="8"/>
    <n v="48"/>
    <n v="200"/>
    <n v="0"/>
    <n v="6"/>
    <n v="27"/>
    <n v="256"/>
    <x v="1"/>
  </r>
  <r>
    <d v="2025-06-27T00:00:00"/>
    <d v="1899-12-30T10:33:00"/>
    <x v="1"/>
    <s v="BA"/>
    <s v="BA1901"/>
    <s v="LHR"/>
    <s v="VIE"/>
    <s v="Austria"/>
    <s v="Europe"/>
    <s v="SHORT"/>
    <s v="A320"/>
    <n v="0"/>
    <n v="9"/>
    <n v="171"/>
    <n v="0"/>
    <n v="3"/>
    <n v="16"/>
    <n v="180"/>
    <x v="2"/>
  </r>
  <r>
    <d v="2025-07-03T00:00:00"/>
    <d v="1899-12-30T10:09:00"/>
    <x v="1"/>
    <s v="BA"/>
    <s v="BA9794"/>
    <s v="LHR"/>
    <s v="HND"/>
    <s v="Japan"/>
    <s v="Asia"/>
    <s v="LONG"/>
    <s v="B787"/>
    <n v="0"/>
    <n v="31"/>
    <n v="173"/>
    <n v="0"/>
    <n v="5"/>
    <n v="21"/>
    <n v="204"/>
    <x v="3"/>
  </r>
  <r>
    <d v="2025-08-22T00:00:00"/>
    <d v="1899-12-30T17:29:00"/>
    <x v="0"/>
    <s v="BA"/>
    <s v="BA9541"/>
    <s v="LHR"/>
    <s v="CDG"/>
    <s v="France"/>
    <s v="Europe"/>
    <s v="SHORT"/>
    <s v="A320"/>
    <n v="0"/>
    <n v="4"/>
    <n v="176"/>
    <n v="0"/>
    <n v="12"/>
    <n v="42"/>
    <m/>
    <x v="0"/>
  </r>
  <r>
    <d v="2025-10-25T00:00:00"/>
    <d v="1899-12-30T12:02:00"/>
    <x v="3"/>
    <s v="BA"/>
    <s v="BA6968"/>
    <s v="LHR"/>
    <s v="AMS"/>
    <s v="Netherlands"/>
    <s v="Europe"/>
    <s v="SHORT"/>
    <s v="A320"/>
    <n v="0"/>
    <n v="15"/>
    <n v="165"/>
    <n v="0"/>
    <n v="11"/>
    <n v="38"/>
    <m/>
    <x v="0"/>
  </r>
  <r>
    <d v="2025-07-13T00:00:00"/>
    <d v="1899-12-30T14:50:00"/>
    <x v="0"/>
    <s v="BA"/>
    <s v="BA9145"/>
    <s v="LHR"/>
    <s v="VIE"/>
    <s v="Austria"/>
    <s v="Europe"/>
    <s v="SHORT"/>
    <s v="A320"/>
    <n v="0"/>
    <n v="8"/>
    <n v="172"/>
    <n v="1"/>
    <n v="2"/>
    <n v="15"/>
    <m/>
    <x v="0"/>
  </r>
  <r>
    <d v="2025-07-27T00:00:00"/>
    <d v="1899-12-30T19:37:00"/>
    <x v="2"/>
    <s v="BA"/>
    <s v="BA4966"/>
    <s v="LHR"/>
    <s v="JFK"/>
    <s v="USA"/>
    <s v="North America"/>
    <s v="LONG"/>
    <s v="B787"/>
    <n v="8"/>
    <n v="42"/>
    <n v="166"/>
    <n v="0"/>
    <n v="8"/>
    <n v="32"/>
    <m/>
    <x v="0"/>
  </r>
  <r>
    <d v="2025-09-04T00:00:00"/>
    <d v="1899-12-30T18:52:00"/>
    <x v="2"/>
    <s v="BA"/>
    <s v="BA5325"/>
    <s v="LHR"/>
    <s v="DFW"/>
    <s v="USA"/>
    <s v="North America"/>
    <s v="LONG"/>
    <s v="A350"/>
    <n v="0"/>
    <n v="56"/>
    <n v="275"/>
    <n v="2"/>
    <n v="12"/>
    <n v="42"/>
    <m/>
    <x v="0"/>
  </r>
  <r>
    <d v="2025-06-08T00:00:00"/>
    <d v="1899-12-30T10:27:00"/>
    <x v="1"/>
    <s v="BA"/>
    <s v="BA6991"/>
    <s v="LHR"/>
    <s v="JFK"/>
    <s v="USA"/>
    <s v="North America"/>
    <s v="LONG"/>
    <s v="B787"/>
    <n v="8"/>
    <n v="48"/>
    <n v="200"/>
    <n v="3"/>
    <n v="0"/>
    <n v="4"/>
    <n v="256"/>
    <x v="1"/>
  </r>
  <r>
    <d v="2025-07-27T00:00:00"/>
    <d v="1899-12-30T08:52:00"/>
    <x v="1"/>
    <s v="BA"/>
    <s v="BA6716"/>
    <s v="LHR"/>
    <s v="DXB"/>
    <s v="UAE"/>
    <s v="Middle East"/>
    <s v="LONG"/>
    <s v="B787"/>
    <n v="0"/>
    <n v="31"/>
    <n v="173"/>
    <n v="3"/>
    <n v="11"/>
    <n v="39"/>
    <n v="204"/>
    <x v="3"/>
  </r>
  <r>
    <d v="2025-07-03T00:00:00"/>
    <d v="1899-12-30T12:35:00"/>
    <x v="3"/>
    <s v="BA"/>
    <s v="BA3643"/>
    <s v="LHR"/>
    <s v="BCN"/>
    <s v="Spain"/>
    <s v="Europe"/>
    <s v="SHORT"/>
    <s v="A320"/>
    <n v="0"/>
    <n v="20"/>
    <n v="160"/>
    <n v="1"/>
    <n v="4"/>
    <n v="20"/>
    <m/>
    <x v="0"/>
  </r>
  <r>
    <d v="2025-07-17T00:00:00"/>
    <d v="1899-12-30T10:30:00"/>
    <x v="1"/>
    <s v="BA"/>
    <s v="BA1129"/>
    <s v="LHR"/>
    <s v="VIE"/>
    <s v="Austria"/>
    <s v="Europe"/>
    <s v="SHORT"/>
    <s v="A320"/>
    <n v="0"/>
    <n v="7"/>
    <n v="173"/>
    <n v="0"/>
    <n v="11"/>
    <n v="39"/>
    <n v="180"/>
    <x v="2"/>
  </r>
  <r>
    <d v="2025-06-08T00:00:00"/>
    <d v="1899-12-30T22:58:00"/>
    <x v="2"/>
    <s v="BA"/>
    <s v="BA2929"/>
    <s v="LHR"/>
    <s v="ORD"/>
    <s v="USA"/>
    <s v="North America"/>
    <s v="LONG"/>
    <s v="A380"/>
    <n v="14"/>
    <n v="97"/>
    <n v="358"/>
    <n v="0"/>
    <n v="4"/>
    <n v="18"/>
    <m/>
    <x v="0"/>
  </r>
  <r>
    <d v="2025-04-28T00:00:00"/>
    <d v="1899-12-30T17:27:00"/>
    <x v="0"/>
    <s v="BA"/>
    <s v="BA5857"/>
    <s v="LHR"/>
    <s v="DXB"/>
    <s v="UAE"/>
    <s v="Middle East"/>
    <s v="LONG"/>
    <s v="B787"/>
    <n v="8"/>
    <n v="42"/>
    <n v="166"/>
    <n v="0"/>
    <n v="0"/>
    <n v="2"/>
    <m/>
    <x v="0"/>
  </r>
  <r>
    <d v="2025-09-29T00:00:00"/>
    <d v="1899-12-30T14:44:00"/>
    <x v="0"/>
    <s v="BA"/>
    <s v="BA5778"/>
    <s v="LHR"/>
    <s v="VIE"/>
    <s v="Austria"/>
    <s v="Europe"/>
    <s v="SHORT"/>
    <s v="A320"/>
    <n v="0"/>
    <n v="14"/>
    <n v="166"/>
    <n v="0"/>
    <n v="0"/>
    <n v="5"/>
    <m/>
    <x v="0"/>
  </r>
  <r>
    <d v="2025-08-15T00:00:00"/>
    <d v="1899-12-30T18:31:00"/>
    <x v="2"/>
    <s v="BA"/>
    <s v="BA2680"/>
    <s v="LHR"/>
    <s v="MUC"/>
    <s v="Germany"/>
    <s v="Europe"/>
    <s v="SHORT"/>
    <s v="A320"/>
    <n v="0"/>
    <n v="12"/>
    <n v="168"/>
    <n v="1"/>
    <n v="8"/>
    <n v="31"/>
    <m/>
    <x v="0"/>
  </r>
  <r>
    <d v="2025-10-20T00:00:00"/>
    <d v="1899-12-30T08:35:00"/>
    <x v="1"/>
    <s v="BA"/>
    <s v="BA4707"/>
    <s v="LHR"/>
    <s v="MAD"/>
    <s v="Spain"/>
    <s v="Europe"/>
    <s v="SHORT"/>
    <s v="A320"/>
    <n v="0"/>
    <n v="7"/>
    <n v="173"/>
    <n v="5"/>
    <n v="9"/>
    <n v="34"/>
    <n v="180"/>
    <x v="2"/>
  </r>
  <r>
    <d v="2025-04-20T00:00:00"/>
    <d v="1899-12-30T07:58:00"/>
    <x v="1"/>
    <s v="BA"/>
    <s v="BA2672"/>
    <s v="LHR"/>
    <s v="VIE"/>
    <s v="Austria"/>
    <s v="Europe"/>
    <s v="SHORT"/>
    <s v="A320"/>
    <n v="0"/>
    <n v="16"/>
    <n v="164"/>
    <n v="0"/>
    <n v="3"/>
    <n v="16"/>
    <n v="180"/>
    <x v="2"/>
  </r>
  <r>
    <d v="2025-09-19T00:00:00"/>
    <d v="1899-12-30T17:16:00"/>
    <x v="0"/>
    <s v="BA"/>
    <s v="BA5774"/>
    <s v="LHR"/>
    <s v="MUC"/>
    <s v="Germany"/>
    <s v="Europe"/>
    <s v="SHORT"/>
    <s v="A320"/>
    <n v="0"/>
    <n v="16"/>
    <n v="164"/>
    <n v="0"/>
    <n v="11"/>
    <n v="40"/>
    <m/>
    <x v="0"/>
  </r>
  <r>
    <d v="2025-04-25T00:00:00"/>
    <d v="1899-12-30T12:21:00"/>
    <x v="3"/>
    <s v="BA"/>
    <s v="BA6290"/>
    <s v="LHR"/>
    <s v="FRA"/>
    <s v="Germany"/>
    <s v="Europe"/>
    <s v="SHORT"/>
    <s v="A320"/>
    <n v="0"/>
    <n v="9"/>
    <n v="171"/>
    <n v="0"/>
    <n v="0"/>
    <n v="4"/>
    <m/>
    <x v="0"/>
  </r>
  <r>
    <d v="2025-10-24T00:00:00"/>
    <d v="1899-12-30T07:25:00"/>
    <x v="1"/>
    <s v="BA"/>
    <s v="BA8914"/>
    <s v="LHR"/>
    <s v="LAX"/>
    <s v="USA"/>
    <s v="North America"/>
    <s v="LONG"/>
    <s v="B777"/>
    <n v="8"/>
    <n v="49"/>
    <n v="178"/>
    <n v="0"/>
    <n v="7"/>
    <n v="29"/>
    <n v="235"/>
    <x v="1"/>
  </r>
  <r>
    <d v="2025-04-07T00:00:00"/>
    <d v="1899-12-30T19:50:00"/>
    <x v="2"/>
    <s v="BA"/>
    <s v="BA4087"/>
    <s v="LHR"/>
    <s v="ORD"/>
    <s v="USA"/>
    <s v="North America"/>
    <s v="LONG"/>
    <s v="B787"/>
    <n v="8"/>
    <n v="42"/>
    <n v="166"/>
    <n v="0"/>
    <n v="1"/>
    <n v="11"/>
    <m/>
    <x v="0"/>
  </r>
  <r>
    <d v="2025-10-04T00:00:00"/>
    <d v="1899-12-30T22:24:00"/>
    <x v="2"/>
    <s v="BA"/>
    <s v="BA9659"/>
    <s v="LHR"/>
    <s v="JFK"/>
    <s v="USA"/>
    <s v="North America"/>
    <s v="LONG"/>
    <s v="B777"/>
    <n v="0"/>
    <n v="32"/>
    <n v="304"/>
    <n v="0"/>
    <n v="4"/>
    <n v="20"/>
    <m/>
    <x v="0"/>
  </r>
  <r>
    <d v="2025-08-01T00:00:00"/>
    <d v="1899-12-30T22:16:00"/>
    <x v="2"/>
    <s v="BA"/>
    <s v="BA6878"/>
    <s v="LHR"/>
    <s v="ORD"/>
    <s v="USA"/>
    <s v="North America"/>
    <s v="LONG"/>
    <s v="B777"/>
    <n v="8"/>
    <n v="49"/>
    <n v="178"/>
    <n v="1"/>
    <n v="8"/>
    <n v="31"/>
    <m/>
    <x v="0"/>
  </r>
  <r>
    <d v="2025-08-09T00:00:00"/>
    <d v="1899-12-30T19:09:00"/>
    <x v="2"/>
    <s v="BA"/>
    <s v="BA1597"/>
    <s v="LHR"/>
    <s v="DXB"/>
    <s v="UAE"/>
    <s v="Middle East"/>
    <s v="LONG"/>
    <s v="B777"/>
    <n v="8"/>
    <n v="49"/>
    <n v="178"/>
    <n v="0"/>
    <n v="3"/>
    <n v="17"/>
    <m/>
    <x v="0"/>
  </r>
  <r>
    <d v="2025-05-27T00:00:00"/>
    <d v="1899-12-30T08:36:00"/>
    <x v="1"/>
    <s v="BA"/>
    <s v="BA9849"/>
    <s v="LHR"/>
    <s v="VIE"/>
    <s v="Austria"/>
    <s v="Europe"/>
    <s v="SHORT"/>
    <s v="A320"/>
    <n v="0"/>
    <n v="17"/>
    <n v="163"/>
    <n v="2"/>
    <n v="6"/>
    <n v="24"/>
    <n v="180"/>
    <x v="2"/>
  </r>
  <r>
    <d v="2025-10-25T00:00:00"/>
    <d v="1899-12-30T21:44:00"/>
    <x v="2"/>
    <s v="BA"/>
    <s v="BA1941"/>
    <s v="LHR"/>
    <s v="ZRH"/>
    <s v="Switzerland"/>
    <s v="Europe"/>
    <s v="SHORT"/>
    <s v="A320"/>
    <n v="0"/>
    <n v="12"/>
    <n v="168"/>
    <n v="0"/>
    <n v="13"/>
    <n v="46"/>
    <m/>
    <x v="0"/>
  </r>
  <r>
    <d v="2025-08-06T00:00:00"/>
    <d v="1899-12-30T06:02:00"/>
    <x v="1"/>
    <s v="BA"/>
    <s v="BA6871"/>
    <s v="LHR"/>
    <s v="ORD"/>
    <s v="USA"/>
    <s v="North America"/>
    <s v="LONG"/>
    <s v="B777"/>
    <n v="0"/>
    <n v="32"/>
    <n v="300"/>
    <n v="1"/>
    <n v="5"/>
    <n v="21"/>
    <n v="332"/>
    <x v="1"/>
  </r>
  <r>
    <d v="2025-09-22T00:00:00"/>
    <d v="1899-12-30T16:03:00"/>
    <x v="0"/>
    <s v="BA"/>
    <s v="BA9123"/>
    <s v="LHR"/>
    <s v="IST"/>
    <s v="Turkey"/>
    <s v="Europe"/>
    <s v="SHORT"/>
    <s v="A320"/>
    <n v="0"/>
    <n v="20"/>
    <n v="160"/>
    <n v="0"/>
    <n v="12"/>
    <n v="43"/>
    <m/>
    <x v="0"/>
  </r>
  <r>
    <d v="2025-05-19T00:00:00"/>
    <d v="1899-12-30T08:36:00"/>
    <x v="1"/>
    <s v="BA"/>
    <s v="BA2749"/>
    <s v="LHR"/>
    <s v="IST"/>
    <s v="Turkey"/>
    <s v="Europe"/>
    <s v="SHORT"/>
    <s v="A320"/>
    <n v="0"/>
    <n v="16"/>
    <n v="164"/>
    <n v="1"/>
    <n v="2"/>
    <n v="13"/>
    <n v="180"/>
    <x v="2"/>
  </r>
  <r>
    <d v="2025-09-19T00:00:00"/>
    <d v="1899-12-30T17:17:00"/>
    <x v="0"/>
    <s v="BA"/>
    <s v="BA2118"/>
    <s v="LHR"/>
    <s v="VIE"/>
    <s v="Austria"/>
    <s v="Europe"/>
    <s v="SHORT"/>
    <s v="A320"/>
    <n v="0"/>
    <n v="6"/>
    <n v="174"/>
    <n v="1"/>
    <n v="11"/>
    <n v="39"/>
    <m/>
    <x v="0"/>
  </r>
  <r>
    <d v="2025-05-10T00:00:00"/>
    <d v="1899-12-30T13:37:00"/>
    <x v="3"/>
    <s v="BA"/>
    <s v="BA2193"/>
    <s v="LHR"/>
    <s v="JFK"/>
    <s v="USA"/>
    <s v="North America"/>
    <s v="LONG"/>
    <s v="B777"/>
    <n v="0"/>
    <n v="32"/>
    <n v="304"/>
    <n v="0"/>
    <n v="16"/>
    <n v="53"/>
    <m/>
    <x v="0"/>
  </r>
  <r>
    <d v="2025-05-13T00:00:00"/>
    <d v="1899-12-30T10:45:00"/>
    <x v="1"/>
    <s v="BA"/>
    <s v="BA1647"/>
    <s v="LHR"/>
    <s v="CDG"/>
    <s v="France"/>
    <s v="Europe"/>
    <s v="SHORT"/>
    <s v="A320"/>
    <n v="0"/>
    <n v="9"/>
    <n v="171"/>
    <n v="0"/>
    <n v="0"/>
    <n v="0"/>
    <n v="180"/>
    <x v="2"/>
  </r>
  <r>
    <d v="2025-10-04T00:00:00"/>
    <d v="1899-12-30T18:39:00"/>
    <x v="2"/>
    <s v="BA"/>
    <s v="BA4111"/>
    <s v="LHR"/>
    <s v="VIE"/>
    <s v="Austria"/>
    <s v="Europe"/>
    <s v="SHORT"/>
    <s v="A320"/>
    <n v="0"/>
    <n v="4"/>
    <n v="176"/>
    <n v="2"/>
    <n v="3"/>
    <n v="18"/>
    <m/>
    <x v="0"/>
  </r>
  <r>
    <d v="2025-05-12T00:00:00"/>
    <d v="1899-12-30T18:30:00"/>
    <x v="2"/>
    <s v="BA"/>
    <s v="BA3818"/>
    <s v="LHR"/>
    <s v="MUC"/>
    <s v="Germany"/>
    <s v="Europe"/>
    <s v="SHORT"/>
    <s v="A320"/>
    <n v="0"/>
    <n v="11"/>
    <n v="169"/>
    <n v="0"/>
    <n v="11"/>
    <n v="39"/>
    <m/>
    <x v="0"/>
  </r>
  <r>
    <d v="2025-10-10T00:00:00"/>
    <d v="1899-12-30T08:08:00"/>
    <x v="1"/>
    <s v="BA"/>
    <s v="BA6620"/>
    <s v="LHR"/>
    <s v="DXB"/>
    <s v="UAE"/>
    <s v="Middle East"/>
    <s v="LONG"/>
    <s v="B787"/>
    <n v="8"/>
    <n v="42"/>
    <n v="166"/>
    <n v="0"/>
    <n v="7"/>
    <n v="27"/>
    <n v="216"/>
    <x v="3"/>
  </r>
  <r>
    <d v="2025-05-04T00:00:00"/>
    <d v="1899-12-30T17:13:00"/>
    <x v="0"/>
    <s v="BA"/>
    <s v="BA6470"/>
    <s v="LHR"/>
    <s v="VIE"/>
    <s v="Austria"/>
    <s v="Europe"/>
    <s v="SHORT"/>
    <s v="A320"/>
    <n v="0"/>
    <n v="10"/>
    <n v="170"/>
    <n v="0"/>
    <n v="10"/>
    <n v="36"/>
    <m/>
    <x v="0"/>
  </r>
  <r>
    <d v="2025-06-30T00:00:00"/>
    <d v="1899-12-30T06:45:00"/>
    <x v="1"/>
    <s v="BA"/>
    <s v="BA7634"/>
    <s v="LHR"/>
    <s v="HND"/>
    <s v="Japan"/>
    <s v="Asia"/>
    <s v="LONG"/>
    <s v="B787"/>
    <n v="8"/>
    <n v="48"/>
    <n v="200"/>
    <n v="1"/>
    <n v="4"/>
    <n v="21"/>
    <n v="256"/>
    <x v="3"/>
  </r>
  <r>
    <d v="2025-09-21T00:00:00"/>
    <d v="1899-12-30T20:43:00"/>
    <x v="2"/>
    <s v="BA"/>
    <s v="BA9128"/>
    <s v="LHR"/>
    <s v="DFW"/>
    <s v="USA"/>
    <s v="North America"/>
    <s v="LONG"/>
    <s v="B787"/>
    <n v="0"/>
    <n v="31"/>
    <n v="173"/>
    <n v="1"/>
    <n v="8"/>
    <n v="32"/>
    <m/>
    <x v="0"/>
  </r>
  <r>
    <d v="2025-06-10T00:00:00"/>
    <d v="1899-12-30T13:27:00"/>
    <x v="3"/>
    <s v="BA"/>
    <s v="BA6026"/>
    <s v="LHR"/>
    <s v="DXB"/>
    <s v="UAE"/>
    <s v="Middle East"/>
    <s v="LONG"/>
    <s v="B787"/>
    <n v="8"/>
    <n v="42"/>
    <n v="166"/>
    <n v="0"/>
    <n v="7"/>
    <n v="28"/>
    <m/>
    <x v="0"/>
  </r>
  <r>
    <d v="2025-09-26T00:00:00"/>
    <d v="1899-12-30T06:08:00"/>
    <x v="1"/>
    <s v="BA"/>
    <s v="BA6992"/>
    <s v="LHR"/>
    <s v="HND"/>
    <s v="Japan"/>
    <s v="Asia"/>
    <s v="LONG"/>
    <s v="A380"/>
    <n v="14"/>
    <n v="97"/>
    <n v="358"/>
    <n v="0"/>
    <n v="14"/>
    <n v="49"/>
    <n v="469"/>
    <x v="3"/>
  </r>
  <r>
    <d v="2025-10-09T00:00:00"/>
    <d v="1899-12-30T17:00:00"/>
    <x v="0"/>
    <s v="BA"/>
    <s v="BA9423"/>
    <s v="LHR"/>
    <s v="IST"/>
    <s v="Turkey"/>
    <s v="Europe"/>
    <s v="SHORT"/>
    <s v="A320"/>
    <n v="0"/>
    <n v="17"/>
    <n v="163"/>
    <n v="4"/>
    <n v="9"/>
    <n v="34"/>
    <m/>
    <x v="0"/>
  </r>
  <r>
    <d v="2025-09-03T00:00:00"/>
    <d v="1899-12-30T06:16:00"/>
    <x v="1"/>
    <s v="BA"/>
    <s v="BA7161"/>
    <s v="LHR"/>
    <s v="HND"/>
    <s v="Japan"/>
    <s v="Asia"/>
    <s v="LONG"/>
    <s v="B787"/>
    <n v="8"/>
    <n v="48"/>
    <n v="200"/>
    <n v="1"/>
    <n v="10"/>
    <n v="36"/>
    <n v="256"/>
    <x v="3"/>
  </r>
  <r>
    <d v="2025-08-21T00:00:00"/>
    <d v="1899-12-30T17:52:00"/>
    <x v="0"/>
    <s v="BA"/>
    <s v="BA2142"/>
    <s v="LHR"/>
    <s v="HND"/>
    <s v="Japan"/>
    <s v="Asia"/>
    <s v="LONG"/>
    <s v="B777"/>
    <n v="0"/>
    <n v="32"/>
    <n v="300"/>
    <n v="2"/>
    <n v="6"/>
    <n v="24"/>
    <m/>
    <x v="0"/>
  </r>
  <r>
    <d v="2025-05-28T00:00:00"/>
    <d v="1899-12-30T11:00:00"/>
    <x v="1"/>
    <s v="BA"/>
    <s v="BA9209"/>
    <s v="LHR"/>
    <s v="MUC"/>
    <s v="Germany"/>
    <s v="Europe"/>
    <s v="SHORT"/>
    <s v="A320"/>
    <n v="0"/>
    <n v="9"/>
    <n v="171"/>
    <n v="0"/>
    <n v="5"/>
    <n v="23"/>
    <n v="180"/>
    <x v="2"/>
  </r>
  <r>
    <d v="2025-06-03T00:00:00"/>
    <d v="1899-12-30T08:50:00"/>
    <x v="1"/>
    <s v="BA"/>
    <s v="BA5992"/>
    <s v="LHR"/>
    <s v="MAD"/>
    <s v="Spain"/>
    <s v="Europe"/>
    <s v="SHORT"/>
    <s v="A320"/>
    <n v="0"/>
    <n v="16"/>
    <n v="164"/>
    <n v="0"/>
    <n v="5"/>
    <n v="24"/>
    <n v="180"/>
    <x v="2"/>
  </r>
  <r>
    <d v="2025-09-08T00:00:00"/>
    <d v="1899-12-30T21:00:00"/>
    <x v="2"/>
    <s v="BA"/>
    <s v="BA3602"/>
    <s v="LHR"/>
    <s v="JFK"/>
    <s v="USA"/>
    <s v="North America"/>
    <s v="LONG"/>
    <s v="B777"/>
    <n v="0"/>
    <n v="48"/>
    <n v="224"/>
    <n v="0"/>
    <n v="10"/>
    <n v="36"/>
    <m/>
    <x v="0"/>
  </r>
  <r>
    <d v="2025-07-20T00:00:00"/>
    <d v="1899-12-30T10:52:00"/>
    <x v="1"/>
    <s v="BA"/>
    <s v="BA1986"/>
    <s v="LHR"/>
    <s v="ORD"/>
    <s v="USA"/>
    <s v="North America"/>
    <s v="LONG"/>
    <s v="B777"/>
    <n v="0"/>
    <n v="32"/>
    <n v="300"/>
    <n v="1"/>
    <n v="5"/>
    <n v="24"/>
    <n v="332"/>
    <x v="1"/>
  </r>
  <r>
    <d v="2025-10-18T00:00:00"/>
    <d v="1899-12-30T20:18:00"/>
    <x v="2"/>
    <s v="BA"/>
    <s v="BA5905"/>
    <s v="LHR"/>
    <s v="DXB"/>
    <s v="UAE"/>
    <s v="Middle East"/>
    <s v="LONG"/>
    <s v="A350"/>
    <n v="0"/>
    <n v="56"/>
    <n v="275"/>
    <n v="0"/>
    <n v="9"/>
    <n v="35"/>
    <m/>
    <x v="0"/>
  </r>
  <r>
    <d v="2025-07-30T00:00:00"/>
    <d v="1899-12-30T18:06:00"/>
    <x v="2"/>
    <s v="BA"/>
    <s v="BA8544"/>
    <s v="LHR"/>
    <s v="VIE"/>
    <s v="Austria"/>
    <s v="Europe"/>
    <s v="SHORT"/>
    <s v="A320"/>
    <n v="0"/>
    <n v="1"/>
    <n v="179"/>
    <n v="0"/>
    <n v="19"/>
    <n v="63"/>
    <m/>
    <x v="0"/>
  </r>
  <r>
    <d v="2025-07-07T00:00:00"/>
    <d v="1899-12-30T18:40:00"/>
    <x v="2"/>
    <s v="BA"/>
    <s v="BA4337"/>
    <s v="LHR"/>
    <s v="IST"/>
    <s v="Turkey"/>
    <s v="Europe"/>
    <s v="SHORT"/>
    <s v="A320"/>
    <n v="0"/>
    <n v="2"/>
    <n v="178"/>
    <n v="0"/>
    <n v="13"/>
    <n v="44"/>
    <m/>
    <x v="0"/>
  </r>
  <r>
    <d v="2025-10-18T00:00:00"/>
    <d v="1899-12-30T10:59:00"/>
    <x v="1"/>
    <s v="BA"/>
    <s v="BA9321"/>
    <s v="LHR"/>
    <s v="FRA"/>
    <s v="Germany"/>
    <s v="Europe"/>
    <s v="SHORT"/>
    <s v="A320"/>
    <n v="0"/>
    <n v="7"/>
    <n v="173"/>
    <n v="0"/>
    <n v="6"/>
    <n v="25"/>
    <n v="180"/>
    <x v="2"/>
  </r>
  <r>
    <d v="2025-10-12T00:00:00"/>
    <d v="1899-12-30T10:42:00"/>
    <x v="1"/>
    <s v="BA"/>
    <s v="BA1306"/>
    <s v="LHR"/>
    <s v="ORD"/>
    <s v="USA"/>
    <s v="North America"/>
    <s v="LONG"/>
    <s v="B787"/>
    <n v="8"/>
    <n v="42"/>
    <n v="166"/>
    <n v="1"/>
    <n v="14"/>
    <n v="49"/>
    <n v="216"/>
    <x v="1"/>
  </r>
  <r>
    <d v="2025-06-11T00:00:00"/>
    <d v="1899-12-30T14:51:00"/>
    <x v="0"/>
    <s v="BA"/>
    <s v="BA8168"/>
    <s v="LHR"/>
    <s v="IST"/>
    <s v="Turkey"/>
    <s v="Europe"/>
    <s v="SHORT"/>
    <s v="A320"/>
    <n v="0"/>
    <n v="18"/>
    <n v="162"/>
    <n v="0"/>
    <n v="6"/>
    <n v="24"/>
    <m/>
    <x v="0"/>
  </r>
  <r>
    <d v="2025-09-03T00:00:00"/>
    <d v="1899-12-30T09:42:00"/>
    <x v="1"/>
    <s v="BA"/>
    <s v="BA9590"/>
    <s v="LHR"/>
    <s v="VIE"/>
    <s v="Austria"/>
    <s v="Europe"/>
    <s v="SHORT"/>
    <s v="A320"/>
    <n v="0"/>
    <n v="19"/>
    <n v="161"/>
    <n v="1"/>
    <n v="0"/>
    <n v="0"/>
    <n v="180"/>
    <x v="2"/>
  </r>
  <r>
    <d v="2025-10-27T00:00:00"/>
    <d v="1899-12-30T21:51:00"/>
    <x v="2"/>
    <s v="BA"/>
    <s v="BA1833"/>
    <s v="LHR"/>
    <s v="DXB"/>
    <s v="UAE"/>
    <s v="Middle East"/>
    <s v="LONG"/>
    <s v="A380"/>
    <n v="14"/>
    <n v="97"/>
    <n v="358"/>
    <n v="2"/>
    <n v="2"/>
    <n v="15"/>
    <m/>
    <x v="0"/>
  </r>
  <r>
    <d v="2025-04-13T00:00:00"/>
    <d v="1899-12-30T21:50:00"/>
    <x v="2"/>
    <s v="BA"/>
    <s v="BA6977"/>
    <s v="LHR"/>
    <s v="MUC"/>
    <s v="Germany"/>
    <s v="Europe"/>
    <s v="SHORT"/>
    <s v="A320"/>
    <n v="0"/>
    <n v="11"/>
    <n v="169"/>
    <n v="0"/>
    <n v="0"/>
    <n v="1"/>
    <m/>
    <x v="0"/>
  </r>
  <r>
    <d v="2025-10-24T00:00:00"/>
    <d v="1899-12-30T14:02:00"/>
    <x v="0"/>
    <s v="BA"/>
    <s v="BA9720"/>
    <s v="LHR"/>
    <s v="AMS"/>
    <s v="Netherlands"/>
    <s v="Europe"/>
    <s v="SHORT"/>
    <s v="A320"/>
    <n v="0"/>
    <n v="8"/>
    <n v="172"/>
    <n v="1"/>
    <n v="6"/>
    <n v="25"/>
    <m/>
    <x v="0"/>
  </r>
  <r>
    <d v="2025-04-10T00:00:00"/>
    <d v="1899-12-30T20:17:00"/>
    <x v="2"/>
    <s v="BA"/>
    <s v="BA5839"/>
    <s v="LHR"/>
    <s v="VIE"/>
    <s v="Austria"/>
    <s v="Europe"/>
    <s v="SHORT"/>
    <s v="A320"/>
    <n v="0"/>
    <n v="1"/>
    <n v="179"/>
    <n v="3"/>
    <n v="8"/>
    <n v="31"/>
    <m/>
    <x v="0"/>
  </r>
  <r>
    <d v="2025-07-27T00:00:00"/>
    <d v="1899-12-30T08:40:00"/>
    <x v="1"/>
    <s v="BA"/>
    <s v="BA7206"/>
    <s v="LHR"/>
    <s v="DXB"/>
    <s v="UAE"/>
    <s v="Middle East"/>
    <s v="LONG"/>
    <s v="B777"/>
    <n v="0"/>
    <n v="48"/>
    <n v="224"/>
    <n v="3"/>
    <n v="17"/>
    <n v="56"/>
    <n v="272"/>
    <x v="3"/>
  </r>
  <r>
    <d v="2025-06-28T00:00:00"/>
    <d v="1899-12-30T14:01:00"/>
    <x v="0"/>
    <s v="BA"/>
    <s v="BA3108"/>
    <s v="LHR"/>
    <s v="AMS"/>
    <s v="Netherlands"/>
    <s v="Europe"/>
    <s v="SHORT"/>
    <s v="A320"/>
    <n v="0"/>
    <n v="11"/>
    <n v="169"/>
    <n v="0"/>
    <n v="10"/>
    <n v="35"/>
    <m/>
    <x v="0"/>
  </r>
  <r>
    <d v="2025-04-28T00:00:00"/>
    <d v="1899-12-30T12:42:00"/>
    <x v="3"/>
    <s v="BA"/>
    <s v="BA7216"/>
    <s v="LHR"/>
    <s v="MUC"/>
    <s v="Germany"/>
    <s v="Europe"/>
    <s v="SHORT"/>
    <s v="A320"/>
    <n v="0"/>
    <n v="19"/>
    <n v="161"/>
    <n v="0"/>
    <n v="7"/>
    <n v="27"/>
    <m/>
    <x v="0"/>
  </r>
  <r>
    <d v="2025-06-10T00:00:00"/>
    <d v="1899-12-30T09:25:00"/>
    <x v="1"/>
    <s v="BA"/>
    <s v="BA7268"/>
    <s v="LHR"/>
    <s v="MUC"/>
    <s v="Germany"/>
    <s v="Europe"/>
    <s v="SHORT"/>
    <s v="A320"/>
    <n v="0"/>
    <n v="4"/>
    <n v="176"/>
    <n v="0"/>
    <n v="12"/>
    <n v="43"/>
    <n v="180"/>
    <x v="2"/>
  </r>
  <r>
    <d v="2025-06-26T00:00:00"/>
    <d v="1899-12-30T17:45:00"/>
    <x v="0"/>
    <s v="BA"/>
    <s v="BA3081"/>
    <s v="LHR"/>
    <s v="MUC"/>
    <s v="Germany"/>
    <s v="Europe"/>
    <s v="SHORT"/>
    <s v="A320"/>
    <n v="0"/>
    <n v="6"/>
    <n v="174"/>
    <n v="1"/>
    <n v="0"/>
    <n v="0"/>
    <m/>
    <x v="0"/>
  </r>
  <r>
    <d v="2025-09-21T00:00:00"/>
    <d v="1899-12-30T10:52:00"/>
    <x v="1"/>
    <s v="BA"/>
    <s v="BA5398"/>
    <s v="LHR"/>
    <s v="FRA"/>
    <s v="Germany"/>
    <s v="Europe"/>
    <s v="SHORT"/>
    <s v="A320"/>
    <n v="0"/>
    <n v="18"/>
    <n v="162"/>
    <n v="1"/>
    <n v="9"/>
    <n v="34"/>
    <n v="180"/>
    <x v="2"/>
  </r>
  <r>
    <d v="2025-08-10T00:00:00"/>
    <d v="1899-12-30T07:31:00"/>
    <x v="1"/>
    <s v="BA"/>
    <s v="BA8733"/>
    <s v="LHR"/>
    <s v="DXB"/>
    <s v="UAE"/>
    <s v="Middle East"/>
    <s v="LONG"/>
    <s v="A350"/>
    <n v="0"/>
    <n v="56"/>
    <n v="275"/>
    <n v="1"/>
    <n v="12"/>
    <n v="42"/>
    <n v="331"/>
    <x v="3"/>
  </r>
  <r>
    <d v="2025-09-19T00:00:00"/>
    <d v="1899-12-30T11:14:00"/>
    <x v="1"/>
    <s v="BA"/>
    <s v="BA6617"/>
    <s v="LHR"/>
    <s v="LAX"/>
    <s v="USA"/>
    <s v="North America"/>
    <s v="LONG"/>
    <s v="B787"/>
    <n v="0"/>
    <n v="35"/>
    <n v="179"/>
    <n v="0"/>
    <n v="0"/>
    <n v="7"/>
    <n v="214"/>
    <x v="1"/>
  </r>
  <r>
    <d v="2025-04-05T00:00:00"/>
    <d v="1899-12-30T19:11:00"/>
    <x v="2"/>
    <s v="BA"/>
    <s v="BA8427"/>
    <s v="LHR"/>
    <s v="JFK"/>
    <s v="USA"/>
    <s v="North America"/>
    <s v="LONG"/>
    <s v="A380"/>
    <n v="14"/>
    <n v="97"/>
    <n v="358"/>
    <n v="0"/>
    <n v="14"/>
    <n v="48"/>
    <m/>
    <x v="0"/>
  </r>
  <r>
    <d v="2025-04-04T00:00:00"/>
    <d v="1899-12-30T20:16:00"/>
    <x v="2"/>
    <s v="BA"/>
    <s v="BA4808"/>
    <s v="LHR"/>
    <s v="ORD"/>
    <s v="USA"/>
    <s v="North America"/>
    <s v="LONG"/>
    <s v="B787"/>
    <n v="8"/>
    <n v="48"/>
    <n v="200"/>
    <n v="0"/>
    <n v="10"/>
    <n v="36"/>
    <m/>
    <x v="0"/>
  </r>
  <r>
    <d v="2025-08-12T00:00:00"/>
    <d v="1899-12-30T15:09:00"/>
    <x v="0"/>
    <s v="BA"/>
    <s v="BA5487"/>
    <s v="LHR"/>
    <s v="ORD"/>
    <s v="USA"/>
    <s v="North America"/>
    <s v="LONG"/>
    <s v="B787"/>
    <n v="8"/>
    <n v="48"/>
    <n v="200"/>
    <n v="0"/>
    <n v="5"/>
    <n v="24"/>
    <m/>
    <x v="0"/>
  </r>
  <r>
    <d v="2025-04-18T00:00:00"/>
    <d v="1899-12-30T20:44:00"/>
    <x v="2"/>
    <s v="BA"/>
    <s v="BA2325"/>
    <s v="LHR"/>
    <s v="HND"/>
    <s v="Japan"/>
    <s v="Asia"/>
    <s v="LONG"/>
    <s v="B777"/>
    <n v="0"/>
    <n v="32"/>
    <n v="304"/>
    <n v="1"/>
    <n v="11"/>
    <n v="40"/>
    <m/>
    <x v="0"/>
  </r>
  <r>
    <d v="2025-05-15T00:00:00"/>
    <d v="1899-12-30T18:00:00"/>
    <x v="2"/>
    <s v="BA"/>
    <s v="BA4821"/>
    <s v="LHR"/>
    <s v="IST"/>
    <s v="Turkey"/>
    <s v="Europe"/>
    <s v="SHORT"/>
    <s v="A320"/>
    <n v="0"/>
    <n v="11"/>
    <n v="169"/>
    <n v="0"/>
    <n v="20"/>
    <n v="66"/>
    <m/>
    <x v="0"/>
  </r>
  <r>
    <d v="2025-07-28T00:00:00"/>
    <d v="1899-12-30T09:46:00"/>
    <x v="1"/>
    <s v="BA"/>
    <s v="BA3536"/>
    <s v="LHR"/>
    <s v="LAX"/>
    <s v="USA"/>
    <s v="North America"/>
    <s v="LONG"/>
    <s v="A350"/>
    <n v="0"/>
    <n v="56"/>
    <n v="275"/>
    <n v="0"/>
    <n v="9"/>
    <n v="33"/>
    <n v="331"/>
    <x v="1"/>
  </r>
  <r>
    <d v="2025-06-06T00:00:00"/>
    <d v="1899-12-30T06:42:00"/>
    <x v="1"/>
    <s v="BA"/>
    <s v="BA1987"/>
    <s v="LHR"/>
    <s v="DXB"/>
    <s v="UAE"/>
    <s v="Middle East"/>
    <s v="LONG"/>
    <s v="B787"/>
    <n v="8"/>
    <n v="42"/>
    <n v="166"/>
    <n v="0"/>
    <n v="9"/>
    <n v="34"/>
    <n v="216"/>
    <x v="3"/>
  </r>
  <r>
    <d v="2025-04-23T00:00:00"/>
    <d v="1899-12-30T13:21:00"/>
    <x v="3"/>
    <s v="BA"/>
    <s v="BA6191"/>
    <s v="LHR"/>
    <s v="ZRH"/>
    <s v="Switzerland"/>
    <s v="Europe"/>
    <s v="SHORT"/>
    <s v="A320"/>
    <n v="0"/>
    <n v="10"/>
    <n v="170"/>
    <n v="0"/>
    <n v="5"/>
    <n v="23"/>
    <m/>
    <x v="0"/>
  </r>
  <r>
    <d v="2025-04-16T00:00:00"/>
    <d v="1899-12-30T07:51:00"/>
    <x v="1"/>
    <s v="BA"/>
    <s v="BA5285"/>
    <s v="LHR"/>
    <s v="AMS"/>
    <s v="Netherlands"/>
    <s v="Europe"/>
    <s v="SHORT"/>
    <s v="A320"/>
    <n v="0"/>
    <n v="16"/>
    <n v="164"/>
    <n v="0"/>
    <n v="3"/>
    <n v="17"/>
    <n v="180"/>
    <x v="2"/>
  </r>
  <r>
    <d v="2025-09-27T00:00:00"/>
    <d v="1899-12-30T21:42:00"/>
    <x v="2"/>
    <s v="BA"/>
    <s v="BA3490"/>
    <s v="LHR"/>
    <s v="MUC"/>
    <s v="Germany"/>
    <s v="Europe"/>
    <s v="SHORT"/>
    <s v="A320"/>
    <n v="0"/>
    <n v="0"/>
    <n v="180"/>
    <n v="0"/>
    <n v="12"/>
    <n v="43"/>
    <m/>
    <x v="0"/>
  </r>
  <r>
    <d v="2025-06-03T00:00:00"/>
    <d v="1899-12-30T10:00:00"/>
    <x v="1"/>
    <s v="BA"/>
    <s v="BA1190"/>
    <s v="LHR"/>
    <s v="DFW"/>
    <s v="USA"/>
    <s v="North America"/>
    <s v="LONG"/>
    <s v="B777"/>
    <n v="0"/>
    <n v="32"/>
    <n v="300"/>
    <n v="0"/>
    <n v="3"/>
    <n v="17"/>
    <n v="332"/>
    <x v="1"/>
  </r>
  <r>
    <d v="2025-08-18T00:00:00"/>
    <d v="1899-12-30T10:34:00"/>
    <x v="1"/>
    <s v="BA"/>
    <s v="BA7229"/>
    <s v="LHR"/>
    <s v="DXB"/>
    <s v="UAE"/>
    <s v="Middle East"/>
    <s v="LONG"/>
    <s v="B777"/>
    <n v="0"/>
    <n v="32"/>
    <n v="300"/>
    <n v="0"/>
    <n v="8"/>
    <n v="31"/>
    <n v="332"/>
    <x v="3"/>
  </r>
  <r>
    <d v="2025-08-01T00:00:00"/>
    <d v="1899-12-30T11:04:00"/>
    <x v="1"/>
    <s v="BA"/>
    <s v="BA3481"/>
    <s v="LHR"/>
    <s v="IST"/>
    <s v="Turkey"/>
    <s v="Europe"/>
    <s v="SHORT"/>
    <s v="A320"/>
    <n v="0"/>
    <n v="18"/>
    <n v="162"/>
    <n v="0"/>
    <n v="5"/>
    <n v="23"/>
    <n v="180"/>
    <x v="2"/>
  </r>
  <r>
    <d v="2025-09-17T00:00:00"/>
    <d v="1899-12-30T15:50:00"/>
    <x v="0"/>
    <s v="BA"/>
    <s v="BA9020"/>
    <s v="LHR"/>
    <s v="ZRH"/>
    <s v="Switzerland"/>
    <s v="Europe"/>
    <s v="SHORT"/>
    <s v="A320"/>
    <n v="0"/>
    <n v="14"/>
    <n v="166"/>
    <n v="1"/>
    <n v="10"/>
    <n v="38"/>
    <m/>
    <x v="0"/>
  </r>
  <r>
    <d v="2025-09-11T00:00:00"/>
    <d v="1899-12-30T14:56:00"/>
    <x v="0"/>
    <s v="BA"/>
    <s v="BA2167"/>
    <s v="LHR"/>
    <s v="MAD"/>
    <s v="Spain"/>
    <s v="Europe"/>
    <s v="SHORT"/>
    <s v="A320"/>
    <n v="0"/>
    <n v="7"/>
    <n v="173"/>
    <n v="0"/>
    <n v="10"/>
    <n v="36"/>
    <m/>
    <x v="0"/>
  </r>
  <r>
    <d v="2025-09-19T00:00:00"/>
    <d v="1899-12-30T14:37:00"/>
    <x v="0"/>
    <s v="BA"/>
    <s v="BA2617"/>
    <s v="LHR"/>
    <s v="LAX"/>
    <s v="USA"/>
    <s v="North America"/>
    <s v="LONG"/>
    <s v="B777"/>
    <n v="0"/>
    <n v="32"/>
    <n v="300"/>
    <n v="1"/>
    <n v="13"/>
    <n v="46"/>
    <m/>
    <x v="0"/>
  </r>
  <r>
    <d v="2025-05-28T00:00:00"/>
    <d v="1899-12-30T20:46:00"/>
    <x v="2"/>
    <s v="BA"/>
    <s v="BA1075"/>
    <s v="LHR"/>
    <s v="AMS"/>
    <s v="Netherlands"/>
    <s v="Europe"/>
    <s v="SHORT"/>
    <s v="A320"/>
    <n v="0"/>
    <n v="20"/>
    <n v="160"/>
    <n v="1"/>
    <n v="5"/>
    <n v="22"/>
    <m/>
    <x v="0"/>
  </r>
  <r>
    <d v="2025-07-21T00:00:00"/>
    <d v="1899-12-30T07:08:00"/>
    <x v="1"/>
    <s v="BA"/>
    <s v="BA3492"/>
    <s v="LHR"/>
    <s v="CDG"/>
    <s v="France"/>
    <s v="Europe"/>
    <s v="SHORT"/>
    <s v="A320"/>
    <n v="0"/>
    <n v="6"/>
    <n v="174"/>
    <n v="0"/>
    <n v="6"/>
    <n v="26"/>
    <n v="180"/>
    <x v="2"/>
  </r>
  <r>
    <d v="2025-05-09T00:00:00"/>
    <d v="1899-12-30T22:21:00"/>
    <x v="2"/>
    <s v="BA"/>
    <s v="BA8183"/>
    <s v="LHR"/>
    <s v="DFW"/>
    <s v="USA"/>
    <s v="North America"/>
    <s v="LONG"/>
    <s v="B787"/>
    <n v="0"/>
    <n v="31"/>
    <n v="173"/>
    <n v="3"/>
    <n v="2"/>
    <n v="15"/>
    <m/>
    <x v="0"/>
  </r>
  <r>
    <d v="2025-06-28T00:00:00"/>
    <d v="1899-12-30T20:43:00"/>
    <x v="2"/>
    <s v="BA"/>
    <s v="BA4538"/>
    <s v="LHR"/>
    <s v="JFK"/>
    <s v="USA"/>
    <s v="North America"/>
    <s v="LONG"/>
    <s v="A380"/>
    <n v="14"/>
    <n v="97"/>
    <n v="358"/>
    <n v="0"/>
    <n v="5"/>
    <n v="23"/>
    <m/>
    <x v="0"/>
  </r>
  <r>
    <d v="2025-08-29T00:00:00"/>
    <d v="1899-12-30T10:28:00"/>
    <x v="1"/>
    <s v="BA"/>
    <s v="BA3490"/>
    <s v="LHR"/>
    <s v="HND"/>
    <s v="Japan"/>
    <s v="Asia"/>
    <s v="LONG"/>
    <s v="A350"/>
    <n v="0"/>
    <n v="56"/>
    <n v="275"/>
    <n v="1"/>
    <n v="10"/>
    <n v="36"/>
    <n v="331"/>
    <x v="3"/>
  </r>
  <r>
    <d v="2025-08-16T00:00:00"/>
    <d v="1899-12-30T08:33:00"/>
    <x v="1"/>
    <s v="BA"/>
    <s v="BA4270"/>
    <s v="LHR"/>
    <s v="ZRH"/>
    <s v="Switzerland"/>
    <s v="Europe"/>
    <s v="SHORT"/>
    <s v="A320"/>
    <n v="0"/>
    <n v="17"/>
    <n v="163"/>
    <n v="3"/>
    <n v="12"/>
    <n v="42"/>
    <n v="180"/>
    <x v="2"/>
  </r>
  <r>
    <d v="2025-09-02T00:00:00"/>
    <d v="1899-12-30T09:37:00"/>
    <x v="1"/>
    <s v="BA"/>
    <s v="BA1808"/>
    <s v="LHR"/>
    <s v="VIE"/>
    <s v="Austria"/>
    <s v="Europe"/>
    <s v="SHORT"/>
    <s v="A320"/>
    <n v="0"/>
    <n v="2"/>
    <n v="178"/>
    <n v="1"/>
    <n v="3"/>
    <n v="16"/>
    <n v="180"/>
    <x v="2"/>
  </r>
  <r>
    <d v="2025-07-30T00:00:00"/>
    <d v="1899-12-30T08:32:00"/>
    <x v="1"/>
    <s v="BA"/>
    <s v="BA6280"/>
    <s v="LHR"/>
    <s v="AMS"/>
    <s v="Netherlands"/>
    <s v="Europe"/>
    <s v="SHORT"/>
    <s v="A320"/>
    <n v="0"/>
    <n v="18"/>
    <n v="162"/>
    <n v="0"/>
    <n v="13"/>
    <n v="44"/>
    <n v="180"/>
    <x v="2"/>
  </r>
  <r>
    <d v="2025-05-05T00:00:00"/>
    <d v="1899-12-30T07:00:00"/>
    <x v="1"/>
    <s v="BA"/>
    <s v="BA5097"/>
    <s v="LHR"/>
    <s v="FRA"/>
    <s v="Germany"/>
    <s v="Europe"/>
    <s v="SHORT"/>
    <s v="A320"/>
    <n v="0"/>
    <n v="20"/>
    <n v="160"/>
    <n v="0"/>
    <n v="15"/>
    <n v="51"/>
    <n v="180"/>
    <x v="2"/>
  </r>
  <r>
    <d v="2025-05-06T00:00:00"/>
    <d v="1899-12-30T22:57:00"/>
    <x v="2"/>
    <s v="BA"/>
    <s v="BA9205"/>
    <s v="LHR"/>
    <s v="MAD"/>
    <s v="Spain"/>
    <s v="Europe"/>
    <s v="SHORT"/>
    <s v="A320"/>
    <n v="0"/>
    <n v="13"/>
    <n v="167"/>
    <n v="0"/>
    <n v="10"/>
    <n v="37"/>
    <m/>
    <x v="0"/>
  </r>
  <r>
    <d v="2025-05-10T00:00:00"/>
    <d v="1899-12-30T14:57:00"/>
    <x v="0"/>
    <s v="BA"/>
    <s v="BA5202"/>
    <s v="LHR"/>
    <s v="IST"/>
    <s v="Turkey"/>
    <s v="Europe"/>
    <s v="SHORT"/>
    <s v="A320"/>
    <n v="0"/>
    <n v="5"/>
    <n v="175"/>
    <n v="0"/>
    <n v="18"/>
    <n v="60"/>
    <m/>
    <x v="0"/>
  </r>
  <r>
    <d v="2025-06-22T00:00:00"/>
    <d v="1899-12-30T06:55:00"/>
    <x v="1"/>
    <s v="BA"/>
    <s v="BA6213"/>
    <s v="LHR"/>
    <s v="JFK"/>
    <s v="USA"/>
    <s v="North America"/>
    <s v="LONG"/>
    <s v="B777"/>
    <n v="0"/>
    <n v="32"/>
    <n v="300"/>
    <n v="1"/>
    <n v="4"/>
    <n v="18"/>
    <n v="332"/>
    <x v="1"/>
  </r>
  <r>
    <d v="2025-04-08T00:00:00"/>
    <d v="1899-12-30T06:49:00"/>
    <x v="1"/>
    <s v="BA"/>
    <s v="BA2324"/>
    <s v="LHR"/>
    <s v="MAD"/>
    <s v="Spain"/>
    <s v="Europe"/>
    <s v="SHORT"/>
    <s v="A320"/>
    <n v="0"/>
    <n v="3"/>
    <n v="177"/>
    <n v="0"/>
    <n v="1"/>
    <n v="11"/>
    <n v="180"/>
    <x v="2"/>
  </r>
  <r>
    <d v="2025-05-12T00:00:00"/>
    <d v="1899-12-30T09:09:00"/>
    <x v="1"/>
    <s v="BA"/>
    <s v="BA9220"/>
    <s v="LHR"/>
    <s v="BCN"/>
    <s v="Spain"/>
    <s v="Europe"/>
    <s v="SHORT"/>
    <s v="A320"/>
    <n v="0"/>
    <n v="13"/>
    <n v="167"/>
    <n v="0"/>
    <n v="0"/>
    <n v="3"/>
    <n v="180"/>
    <x v="2"/>
  </r>
  <r>
    <d v="2025-09-21T00:00:00"/>
    <d v="1899-12-30T13:55:00"/>
    <x v="3"/>
    <s v="BA"/>
    <s v="BA9867"/>
    <s v="LHR"/>
    <s v="DFW"/>
    <s v="USA"/>
    <s v="North America"/>
    <s v="LONG"/>
    <s v="A350"/>
    <n v="0"/>
    <n v="56"/>
    <n v="275"/>
    <n v="1"/>
    <n v="16"/>
    <n v="54"/>
    <m/>
    <x v="0"/>
  </r>
  <r>
    <d v="2025-05-11T00:00:00"/>
    <d v="1899-12-30T21:47:00"/>
    <x v="2"/>
    <s v="BA"/>
    <s v="BA9974"/>
    <s v="LHR"/>
    <s v="LAX"/>
    <s v="USA"/>
    <s v="North America"/>
    <s v="LONG"/>
    <s v="B777"/>
    <n v="0"/>
    <n v="32"/>
    <n v="300"/>
    <n v="0"/>
    <n v="11"/>
    <n v="41"/>
    <m/>
    <x v="0"/>
  </r>
  <r>
    <d v="2025-04-12T00:00:00"/>
    <d v="1899-12-30T09:03:00"/>
    <x v="1"/>
    <s v="BA"/>
    <s v="BA3866"/>
    <s v="LHR"/>
    <s v="VIE"/>
    <s v="Austria"/>
    <s v="Europe"/>
    <s v="SHORT"/>
    <s v="A320"/>
    <n v="0"/>
    <n v="10"/>
    <n v="170"/>
    <n v="1"/>
    <n v="7"/>
    <n v="29"/>
    <n v="180"/>
    <x v="2"/>
  </r>
  <r>
    <d v="2025-08-14T00:00:00"/>
    <d v="1899-12-30T09:11:00"/>
    <x v="1"/>
    <s v="BA"/>
    <s v="BA9175"/>
    <s v="LHR"/>
    <s v="FRA"/>
    <s v="Germany"/>
    <s v="Europe"/>
    <s v="SHORT"/>
    <s v="A320"/>
    <n v="0"/>
    <n v="11"/>
    <n v="169"/>
    <n v="1"/>
    <n v="9"/>
    <n v="35"/>
    <n v="180"/>
    <x v="2"/>
  </r>
  <r>
    <d v="2025-06-25T00:00:00"/>
    <d v="1899-12-30T12:18:00"/>
    <x v="3"/>
    <s v="BA"/>
    <s v="BA7770"/>
    <s v="LHR"/>
    <s v="BCN"/>
    <s v="Spain"/>
    <s v="Europe"/>
    <s v="SHORT"/>
    <s v="A320"/>
    <n v="0"/>
    <n v="8"/>
    <n v="172"/>
    <n v="0"/>
    <n v="2"/>
    <n v="13"/>
    <m/>
    <x v="0"/>
  </r>
  <r>
    <d v="2025-06-11T00:00:00"/>
    <d v="1899-12-30T11:22:00"/>
    <x v="1"/>
    <s v="BA"/>
    <s v="BA1257"/>
    <s v="LHR"/>
    <s v="DXB"/>
    <s v="UAE"/>
    <s v="Middle East"/>
    <s v="LONG"/>
    <s v="A380"/>
    <n v="14"/>
    <n v="97"/>
    <n v="358"/>
    <n v="0"/>
    <n v="21"/>
    <n v="68"/>
    <n v="469"/>
    <x v="3"/>
  </r>
  <r>
    <d v="2025-05-16T00:00:00"/>
    <d v="1899-12-30T17:53:00"/>
    <x v="0"/>
    <s v="BA"/>
    <s v="BA4296"/>
    <s v="LHR"/>
    <s v="MUC"/>
    <s v="Germany"/>
    <s v="Europe"/>
    <s v="SHORT"/>
    <s v="A320"/>
    <n v="0"/>
    <n v="16"/>
    <n v="164"/>
    <n v="0"/>
    <n v="8"/>
    <n v="32"/>
    <m/>
    <x v="0"/>
  </r>
  <r>
    <d v="2025-05-21T00:00:00"/>
    <d v="1899-12-30T08:59:00"/>
    <x v="1"/>
    <s v="BA"/>
    <s v="BA6538"/>
    <s v="LHR"/>
    <s v="MUC"/>
    <s v="Germany"/>
    <s v="Europe"/>
    <s v="SHORT"/>
    <s v="A320"/>
    <n v="0"/>
    <n v="18"/>
    <n v="162"/>
    <n v="0"/>
    <n v="8"/>
    <n v="32"/>
    <n v="180"/>
    <x v="2"/>
  </r>
  <r>
    <d v="2025-06-02T00:00:00"/>
    <d v="1899-12-30T15:08:00"/>
    <x v="0"/>
    <s v="BA"/>
    <s v="BA5355"/>
    <s v="LHR"/>
    <s v="ZRH"/>
    <s v="Switzerland"/>
    <s v="Europe"/>
    <s v="SHORT"/>
    <s v="A320"/>
    <n v="0"/>
    <n v="15"/>
    <n v="165"/>
    <n v="3"/>
    <n v="12"/>
    <n v="42"/>
    <m/>
    <x v="0"/>
  </r>
  <r>
    <d v="2025-10-10T00:00:00"/>
    <d v="1899-12-30T11:12:00"/>
    <x v="1"/>
    <s v="BA"/>
    <s v="BA5859"/>
    <s v="LHR"/>
    <s v="LAX"/>
    <s v="USA"/>
    <s v="North America"/>
    <s v="LONG"/>
    <s v="B787"/>
    <n v="0"/>
    <n v="35"/>
    <n v="179"/>
    <n v="2"/>
    <n v="10"/>
    <n v="38"/>
    <n v="214"/>
    <x v="1"/>
  </r>
  <r>
    <d v="2025-04-25T00:00:00"/>
    <d v="1899-12-30T20:58:00"/>
    <x v="2"/>
    <s v="BA"/>
    <s v="BA7230"/>
    <s v="LHR"/>
    <s v="BCN"/>
    <s v="Spain"/>
    <s v="Europe"/>
    <s v="SHORT"/>
    <s v="A320"/>
    <n v="0"/>
    <n v="10"/>
    <n v="170"/>
    <n v="0"/>
    <n v="9"/>
    <n v="34"/>
    <m/>
    <x v="0"/>
  </r>
  <r>
    <d v="2025-10-14T00:00:00"/>
    <d v="1899-12-30T19:52:00"/>
    <x v="2"/>
    <s v="BA"/>
    <s v="BA6865"/>
    <s v="LHR"/>
    <s v="MUC"/>
    <s v="Germany"/>
    <s v="Europe"/>
    <s v="SHORT"/>
    <s v="A320"/>
    <n v="0"/>
    <n v="5"/>
    <n v="175"/>
    <n v="0"/>
    <n v="3"/>
    <n v="18"/>
    <m/>
    <x v="0"/>
  </r>
  <r>
    <d v="2025-09-19T00:00:00"/>
    <d v="1899-12-30T16:49:00"/>
    <x v="0"/>
    <s v="BA"/>
    <s v="BA9152"/>
    <s v="LHR"/>
    <s v="DFW"/>
    <s v="USA"/>
    <s v="North America"/>
    <s v="LONG"/>
    <s v="B777"/>
    <n v="8"/>
    <n v="49"/>
    <n v="178"/>
    <n v="0"/>
    <n v="10"/>
    <n v="38"/>
    <m/>
    <x v="0"/>
  </r>
  <r>
    <d v="2025-05-18T00:00:00"/>
    <d v="1899-12-30T13:08:00"/>
    <x v="3"/>
    <s v="BA"/>
    <s v="BA6995"/>
    <s v="LHR"/>
    <s v="LAX"/>
    <s v="USA"/>
    <s v="North America"/>
    <s v="LONG"/>
    <s v="B777"/>
    <n v="0"/>
    <n v="32"/>
    <n v="304"/>
    <n v="0"/>
    <n v="18"/>
    <n v="60"/>
    <m/>
    <x v="0"/>
  </r>
  <r>
    <d v="2025-10-06T00:00:00"/>
    <d v="1899-12-30T15:36:00"/>
    <x v="0"/>
    <s v="BA"/>
    <s v="BA5126"/>
    <s v="LHR"/>
    <s v="ZRH"/>
    <s v="Switzerland"/>
    <s v="Europe"/>
    <s v="SHORT"/>
    <s v="A320"/>
    <n v="0"/>
    <n v="20"/>
    <n v="160"/>
    <n v="0"/>
    <n v="15"/>
    <n v="51"/>
    <m/>
    <x v="0"/>
  </r>
  <r>
    <d v="2025-04-11T00:00:00"/>
    <d v="1899-12-30T21:00:00"/>
    <x v="2"/>
    <s v="BA"/>
    <s v="BA1516"/>
    <s v="LHR"/>
    <s v="VIE"/>
    <s v="Austria"/>
    <s v="Europe"/>
    <s v="SHORT"/>
    <s v="A320"/>
    <n v="0"/>
    <n v="8"/>
    <n v="172"/>
    <n v="0"/>
    <n v="16"/>
    <n v="55"/>
    <m/>
    <x v="0"/>
  </r>
  <r>
    <d v="2025-05-04T00:00:00"/>
    <d v="1899-12-30T17:01:00"/>
    <x v="0"/>
    <s v="BA"/>
    <s v="BA6477"/>
    <s v="LHR"/>
    <s v="BCN"/>
    <s v="Spain"/>
    <s v="Europe"/>
    <s v="SHORT"/>
    <s v="A320"/>
    <n v="0"/>
    <n v="18"/>
    <n v="162"/>
    <n v="0"/>
    <n v="5"/>
    <n v="22"/>
    <m/>
    <x v="0"/>
  </r>
  <r>
    <d v="2025-04-07T00:00:00"/>
    <d v="1899-12-30T21:48:00"/>
    <x v="2"/>
    <s v="BA"/>
    <s v="BA9549"/>
    <s v="LHR"/>
    <s v="FRA"/>
    <s v="Germany"/>
    <s v="Europe"/>
    <s v="SHORT"/>
    <s v="A320"/>
    <n v="0"/>
    <n v="1"/>
    <n v="179"/>
    <n v="0"/>
    <n v="2"/>
    <n v="15"/>
    <m/>
    <x v="0"/>
  </r>
  <r>
    <d v="2025-10-01T00:00:00"/>
    <d v="1899-12-30T14:46:00"/>
    <x v="0"/>
    <s v="BA"/>
    <s v="BA7159"/>
    <s v="LHR"/>
    <s v="AMS"/>
    <s v="Netherlands"/>
    <s v="Europe"/>
    <s v="SHORT"/>
    <s v="A320"/>
    <n v="0"/>
    <n v="9"/>
    <n v="171"/>
    <n v="0"/>
    <n v="7"/>
    <n v="28"/>
    <m/>
    <x v="0"/>
  </r>
  <r>
    <d v="2025-08-27T00:00:00"/>
    <d v="1899-12-30T21:13:00"/>
    <x v="2"/>
    <s v="BA"/>
    <s v="BA7197"/>
    <s v="LHR"/>
    <s v="ORD"/>
    <s v="USA"/>
    <s v="North America"/>
    <s v="LONG"/>
    <s v="B787"/>
    <n v="0"/>
    <n v="31"/>
    <n v="173"/>
    <n v="3"/>
    <n v="8"/>
    <n v="31"/>
    <m/>
    <x v="0"/>
  </r>
  <r>
    <d v="2025-10-29T00:00:00"/>
    <d v="1899-12-30T10:23:00"/>
    <x v="1"/>
    <s v="BA"/>
    <s v="BA4505"/>
    <s v="LHR"/>
    <s v="IST"/>
    <s v="Turkey"/>
    <s v="Europe"/>
    <s v="SHORT"/>
    <s v="A320"/>
    <n v="0"/>
    <n v="5"/>
    <n v="175"/>
    <n v="1"/>
    <n v="14"/>
    <n v="47"/>
    <n v="180"/>
    <x v="2"/>
  </r>
  <r>
    <d v="2025-09-27T00:00:00"/>
    <d v="1899-12-30T19:37:00"/>
    <x v="2"/>
    <s v="BA"/>
    <s v="BA8226"/>
    <s v="LHR"/>
    <s v="AMS"/>
    <s v="Netherlands"/>
    <s v="Europe"/>
    <s v="SHORT"/>
    <s v="A320"/>
    <n v="0"/>
    <n v="7"/>
    <n v="173"/>
    <n v="0"/>
    <n v="0"/>
    <n v="4"/>
    <m/>
    <x v="0"/>
  </r>
  <r>
    <d v="2025-06-29T00:00:00"/>
    <d v="1899-12-30T22:28:00"/>
    <x v="2"/>
    <s v="BA"/>
    <s v="BA7580"/>
    <s v="LHR"/>
    <s v="LAX"/>
    <s v="USA"/>
    <s v="North America"/>
    <s v="LONG"/>
    <s v="B787"/>
    <n v="0"/>
    <n v="31"/>
    <n v="173"/>
    <n v="0"/>
    <n v="16"/>
    <n v="54"/>
    <m/>
    <x v="0"/>
  </r>
  <r>
    <d v="2025-04-17T00:00:00"/>
    <d v="1899-12-30T15:10:00"/>
    <x v="0"/>
    <s v="BA"/>
    <s v="BA2603"/>
    <s v="LHR"/>
    <s v="BCN"/>
    <s v="Spain"/>
    <s v="Europe"/>
    <s v="SHORT"/>
    <s v="A320"/>
    <n v="0"/>
    <n v="0"/>
    <n v="180"/>
    <n v="0"/>
    <n v="7"/>
    <n v="28"/>
    <m/>
    <x v="0"/>
  </r>
  <r>
    <d v="2025-08-16T00:00:00"/>
    <d v="1899-12-30T20:49:00"/>
    <x v="2"/>
    <s v="BA"/>
    <s v="BA2497"/>
    <s v="LHR"/>
    <s v="DXB"/>
    <s v="UAE"/>
    <s v="Middle East"/>
    <s v="LONG"/>
    <s v="B777"/>
    <n v="8"/>
    <n v="49"/>
    <n v="178"/>
    <n v="0"/>
    <n v="5"/>
    <n v="24"/>
    <m/>
    <x v="0"/>
  </r>
  <r>
    <d v="2025-06-28T00:00:00"/>
    <d v="1899-12-30T20:16:00"/>
    <x v="2"/>
    <s v="BA"/>
    <s v="BA9091"/>
    <s v="LHR"/>
    <s v="HND"/>
    <s v="Japan"/>
    <s v="Asia"/>
    <s v="LONG"/>
    <s v="B787"/>
    <n v="0"/>
    <n v="31"/>
    <n v="173"/>
    <n v="0"/>
    <n v="2"/>
    <n v="15"/>
    <m/>
    <x v="0"/>
  </r>
  <r>
    <d v="2025-05-17T00:00:00"/>
    <d v="1899-12-30T17:33:00"/>
    <x v="0"/>
    <s v="BA"/>
    <s v="BA8913"/>
    <s v="LHR"/>
    <s v="CDG"/>
    <s v="France"/>
    <s v="Europe"/>
    <s v="SHORT"/>
    <s v="A320"/>
    <n v="0"/>
    <n v="19"/>
    <n v="161"/>
    <n v="1"/>
    <n v="0"/>
    <n v="4"/>
    <m/>
    <x v="0"/>
  </r>
  <r>
    <d v="2025-06-17T00:00:00"/>
    <d v="1899-12-30T22:53:00"/>
    <x v="2"/>
    <s v="BA"/>
    <s v="BA8294"/>
    <s v="LHR"/>
    <s v="VIE"/>
    <s v="Austria"/>
    <s v="Europe"/>
    <s v="SHORT"/>
    <s v="A320"/>
    <n v="0"/>
    <n v="4"/>
    <n v="176"/>
    <n v="0"/>
    <n v="12"/>
    <n v="43"/>
    <m/>
    <x v="0"/>
  </r>
  <r>
    <d v="2025-06-27T00:00:00"/>
    <d v="1899-12-30T08:37:00"/>
    <x v="1"/>
    <s v="BA"/>
    <s v="BA5442"/>
    <s v="LHR"/>
    <s v="MUC"/>
    <s v="Germany"/>
    <s v="Europe"/>
    <s v="SHORT"/>
    <s v="A320"/>
    <n v="0"/>
    <n v="9"/>
    <n v="171"/>
    <n v="1"/>
    <n v="8"/>
    <n v="31"/>
    <n v="180"/>
    <x v="2"/>
  </r>
  <r>
    <d v="2025-09-21T00:00:00"/>
    <d v="1899-12-30T06:59:00"/>
    <x v="1"/>
    <s v="BA"/>
    <s v="BA8019"/>
    <s v="LHR"/>
    <s v="BCN"/>
    <s v="Spain"/>
    <s v="Europe"/>
    <s v="SHORT"/>
    <s v="A320"/>
    <n v="0"/>
    <n v="5"/>
    <n v="175"/>
    <n v="0"/>
    <n v="1"/>
    <n v="10"/>
    <n v="180"/>
    <x v="2"/>
  </r>
  <r>
    <d v="2025-06-29T00:00:00"/>
    <d v="1899-12-30T22:22:00"/>
    <x v="2"/>
    <s v="BA"/>
    <s v="BA2289"/>
    <s v="LHR"/>
    <s v="JFK"/>
    <s v="USA"/>
    <s v="North America"/>
    <s v="LONG"/>
    <s v="B777"/>
    <n v="8"/>
    <n v="49"/>
    <n v="178"/>
    <n v="2"/>
    <n v="1"/>
    <n v="10"/>
    <m/>
    <x v="0"/>
  </r>
  <r>
    <d v="2025-07-21T00:00:00"/>
    <d v="1899-12-30T09:07:00"/>
    <x v="1"/>
    <s v="BA"/>
    <s v="BA1239"/>
    <s v="LHR"/>
    <s v="DXB"/>
    <s v="UAE"/>
    <s v="Middle East"/>
    <s v="LONG"/>
    <s v="B777"/>
    <n v="0"/>
    <n v="32"/>
    <n v="300"/>
    <n v="2"/>
    <n v="6"/>
    <n v="25"/>
    <n v="332"/>
    <x v="3"/>
  </r>
  <r>
    <d v="2025-09-05T00:00:00"/>
    <d v="1899-12-30T19:35:00"/>
    <x v="2"/>
    <s v="BA"/>
    <s v="BA2083"/>
    <s v="LHR"/>
    <s v="ZRH"/>
    <s v="Switzerland"/>
    <s v="Europe"/>
    <s v="SHORT"/>
    <s v="A320"/>
    <n v="0"/>
    <n v="0"/>
    <n v="180"/>
    <n v="0"/>
    <n v="17"/>
    <n v="56"/>
    <m/>
    <x v="0"/>
  </r>
  <r>
    <d v="2025-07-19T00:00:00"/>
    <d v="1899-12-30T17:04:00"/>
    <x v="0"/>
    <s v="BA"/>
    <s v="BA5427"/>
    <s v="LHR"/>
    <s v="LAX"/>
    <s v="USA"/>
    <s v="North America"/>
    <s v="LONG"/>
    <s v="B777"/>
    <n v="8"/>
    <n v="49"/>
    <n v="178"/>
    <n v="0"/>
    <n v="6"/>
    <n v="26"/>
    <m/>
    <x v="0"/>
  </r>
  <r>
    <d v="2025-06-19T00:00:00"/>
    <d v="1899-12-30T17:36:00"/>
    <x v="0"/>
    <s v="BA"/>
    <s v="BA4845"/>
    <s v="LHR"/>
    <s v="CDG"/>
    <s v="France"/>
    <s v="Europe"/>
    <s v="SHORT"/>
    <s v="A320"/>
    <n v="0"/>
    <n v="16"/>
    <n v="164"/>
    <n v="0"/>
    <n v="0"/>
    <n v="7"/>
    <m/>
    <x v="0"/>
  </r>
  <r>
    <d v="2025-05-12T00:00:00"/>
    <d v="1899-12-30T19:17:00"/>
    <x v="2"/>
    <s v="BA"/>
    <s v="BA2906"/>
    <s v="LHR"/>
    <s v="MAD"/>
    <s v="Spain"/>
    <s v="Europe"/>
    <s v="SHORT"/>
    <s v="A320"/>
    <n v="0"/>
    <n v="15"/>
    <n v="165"/>
    <n v="0"/>
    <n v="6"/>
    <n v="26"/>
    <m/>
    <x v="0"/>
  </r>
  <r>
    <d v="2025-07-03T00:00:00"/>
    <d v="1899-12-30T21:04:00"/>
    <x v="2"/>
    <s v="BA"/>
    <s v="BA5729"/>
    <s v="LHR"/>
    <s v="HND"/>
    <s v="Japan"/>
    <s v="Asia"/>
    <s v="LONG"/>
    <s v="B777"/>
    <n v="0"/>
    <n v="48"/>
    <n v="224"/>
    <n v="1"/>
    <n v="6"/>
    <n v="26"/>
    <m/>
    <x v="0"/>
  </r>
  <r>
    <d v="2025-04-29T00:00:00"/>
    <d v="1899-12-30T20:27:00"/>
    <x v="2"/>
    <s v="BA"/>
    <s v="BA4031"/>
    <s v="LHR"/>
    <s v="VIE"/>
    <s v="Austria"/>
    <s v="Europe"/>
    <s v="SHORT"/>
    <s v="A320"/>
    <n v="0"/>
    <n v="2"/>
    <n v="178"/>
    <n v="0"/>
    <n v="0"/>
    <n v="0"/>
    <m/>
    <x v="0"/>
  </r>
  <r>
    <d v="2025-05-10T00:00:00"/>
    <d v="1899-12-30T17:50:00"/>
    <x v="0"/>
    <s v="BA"/>
    <s v="BA7830"/>
    <s v="LHR"/>
    <s v="HND"/>
    <s v="Japan"/>
    <s v="Asia"/>
    <s v="LONG"/>
    <s v="B777"/>
    <n v="8"/>
    <n v="49"/>
    <n v="178"/>
    <n v="0"/>
    <n v="7"/>
    <n v="29"/>
    <m/>
    <x v="0"/>
  </r>
  <r>
    <d v="2025-09-01T00:00:00"/>
    <d v="1899-12-30T14:01:00"/>
    <x v="0"/>
    <s v="BA"/>
    <s v="BA6507"/>
    <s v="LHR"/>
    <s v="MAD"/>
    <s v="Spain"/>
    <s v="Europe"/>
    <s v="SHORT"/>
    <s v="A320"/>
    <n v="0"/>
    <n v="2"/>
    <n v="178"/>
    <n v="0"/>
    <n v="7"/>
    <n v="27"/>
    <m/>
    <x v="0"/>
  </r>
  <r>
    <d v="2025-07-14T00:00:00"/>
    <d v="1899-12-30T11:02:00"/>
    <x v="1"/>
    <s v="BA"/>
    <s v="BA7623"/>
    <s v="LHR"/>
    <s v="ORD"/>
    <s v="USA"/>
    <s v="North America"/>
    <s v="LONG"/>
    <s v="A350"/>
    <n v="0"/>
    <n v="56"/>
    <n v="275"/>
    <n v="0"/>
    <n v="12"/>
    <n v="41"/>
    <n v="331"/>
    <x v="1"/>
  </r>
  <r>
    <d v="2025-05-15T00:00:00"/>
    <d v="1899-12-30T19:02:00"/>
    <x v="2"/>
    <s v="BA"/>
    <s v="BA2114"/>
    <s v="LHR"/>
    <s v="VIE"/>
    <s v="Austria"/>
    <s v="Europe"/>
    <s v="SHORT"/>
    <s v="A320"/>
    <n v="0"/>
    <n v="7"/>
    <n v="173"/>
    <n v="2"/>
    <n v="18"/>
    <n v="59"/>
    <m/>
    <x v="0"/>
  </r>
  <r>
    <d v="2025-06-08T00:00:00"/>
    <d v="1899-12-30T08:22:00"/>
    <x v="1"/>
    <s v="BA"/>
    <s v="BA6167"/>
    <s v="LHR"/>
    <s v="BCN"/>
    <s v="Spain"/>
    <s v="Europe"/>
    <s v="SHORT"/>
    <s v="A320"/>
    <n v="0"/>
    <n v="6"/>
    <n v="174"/>
    <n v="0"/>
    <n v="14"/>
    <n v="48"/>
    <n v="180"/>
    <x v="2"/>
  </r>
  <r>
    <d v="2025-06-18T00:00:00"/>
    <d v="1899-12-30T09:08:00"/>
    <x v="1"/>
    <s v="BA"/>
    <s v="BA1921"/>
    <s v="LHR"/>
    <s v="MAD"/>
    <s v="Spain"/>
    <s v="Europe"/>
    <s v="SHORT"/>
    <s v="A320"/>
    <n v="0"/>
    <n v="13"/>
    <n v="167"/>
    <n v="1"/>
    <n v="6"/>
    <n v="26"/>
    <n v="180"/>
    <x v="2"/>
  </r>
  <r>
    <d v="2025-08-09T00:00:00"/>
    <d v="1899-12-30T06:53:00"/>
    <x v="1"/>
    <s v="BA"/>
    <s v="BA6624"/>
    <s v="LHR"/>
    <s v="BCN"/>
    <s v="Spain"/>
    <s v="Europe"/>
    <s v="SHORT"/>
    <s v="A320"/>
    <n v="0"/>
    <n v="15"/>
    <n v="165"/>
    <n v="0"/>
    <n v="2"/>
    <n v="13"/>
    <n v="180"/>
    <x v="2"/>
  </r>
  <r>
    <d v="2025-06-05T00:00:00"/>
    <d v="1899-12-30T20:32:00"/>
    <x v="2"/>
    <s v="BA"/>
    <s v="BA6904"/>
    <s v="LHR"/>
    <s v="HND"/>
    <s v="Japan"/>
    <s v="Asia"/>
    <s v="LONG"/>
    <s v="B777"/>
    <n v="0"/>
    <n v="32"/>
    <n v="304"/>
    <n v="0"/>
    <n v="22"/>
    <n v="70"/>
    <m/>
    <x v="0"/>
  </r>
  <r>
    <d v="2025-05-12T00:00:00"/>
    <d v="1899-12-30T14:34:00"/>
    <x v="0"/>
    <s v="BA"/>
    <s v="BA7020"/>
    <s v="LHR"/>
    <s v="JFK"/>
    <s v="USA"/>
    <s v="North America"/>
    <s v="LONG"/>
    <s v="B777"/>
    <n v="8"/>
    <n v="49"/>
    <n v="178"/>
    <n v="0"/>
    <n v="8"/>
    <n v="31"/>
    <m/>
    <x v="0"/>
  </r>
  <r>
    <d v="2025-07-28T00:00:00"/>
    <d v="1899-12-30T08:47:00"/>
    <x v="1"/>
    <s v="BA"/>
    <s v="BA1166"/>
    <s v="LHR"/>
    <s v="ZRH"/>
    <s v="Switzerland"/>
    <s v="Europe"/>
    <s v="SHORT"/>
    <s v="A320"/>
    <n v="0"/>
    <n v="10"/>
    <n v="170"/>
    <n v="1"/>
    <n v="8"/>
    <n v="31"/>
    <n v="180"/>
    <x v="2"/>
  </r>
  <r>
    <d v="2025-08-14T00:00:00"/>
    <d v="1899-12-30T17:24:00"/>
    <x v="0"/>
    <s v="BA"/>
    <s v="BA5823"/>
    <s v="LHR"/>
    <s v="MAD"/>
    <s v="Spain"/>
    <s v="Europe"/>
    <s v="SHORT"/>
    <s v="A320"/>
    <n v="0"/>
    <n v="20"/>
    <n v="160"/>
    <n v="0"/>
    <n v="8"/>
    <n v="30"/>
    <m/>
    <x v="0"/>
  </r>
  <r>
    <d v="2025-07-06T00:00:00"/>
    <d v="1899-12-30T14:02:00"/>
    <x v="0"/>
    <s v="BA"/>
    <s v="BA5408"/>
    <s v="LHR"/>
    <s v="AMS"/>
    <s v="Netherlands"/>
    <s v="Europe"/>
    <s v="SHORT"/>
    <s v="A320"/>
    <n v="0"/>
    <n v="15"/>
    <n v="165"/>
    <n v="0"/>
    <n v="9"/>
    <n v="33"/>
    <m/>
    <x v="0"/>
  </r>
  <r>
    <d v="2025-06-15T00:00:00"/>
    <d v="1899-12-30T18:14:00"/>
    <x v="2"/>
    <s v="BA"/>
    <s v="BA6029"/>
    <s v="LHR"/>
    <s v="DXB"/>
    <s v="UAE"/>
    <s v="Middle East"/>
    <s v="LONG"/>
    <s v="A350"/>
    <n v="0"/>
    <n v="56"/>
    <n v="275"/>
    <n v="0"/>
    <n v="7"/>
    <n v="28"/>
    <m/>
    <x v="0"/>
  </r>
  <r>
    <d v="2025-09-08T00:00:00"/>
    <d v="1899-12-30T15:20:00"/>
    <x v="0"/>
    <s v="BA"/>
    <s v="BA3071"/>
    <s v="LHR"/>
    <s v="AMS"/>
    <s v="Netherlands"/>
    <s v="Europe"/>
    <s v="SHORT"/>
    <s v="A320"/>
    <n v="0"/>
    <n v="7"/>
    <n v="173"/>
    <n v="0"/>
    <n v="5"/>
    <n v="21"/>
    <m/>
    <x v="0"/>
  </r>
  <r>
    <d v="2025-05-18T00:00:00"/>
    <d v="1899-12-30T21:16:00"/>
    <x v="2"/>
    <s v="BA"/>
    <s v="BA9317"/>
    <s v="LHR"/>
    <s v="IST"/>
    <s v="Turkey"/>
    <s v="Europe"/>
    <s v="SHORT"/>
    <s v="A320"/>
    <n v="0"/>
    <n v="1"/>
    <n v="179"/>
    <n v="3"/>
    <n v="5"/>
    <n v="22"/>
    <m/>
    <x v="0"/>
  </r>
  <r>
    <d v="2025-08-16T00:00:00"/>
    <d v="1899-12-30T07:15:00"/>
    <x v="1"/>
    <s v="BA"/>
    <s v="BA4993"/>
    <s v="LHR"/>
    <s v="BCN"/>
    <s v="Spain"/>
    <s v="Europe"/>
    <s v="SHORT"/>
    <s v="A320"/>
    <n v="0"/>
    <n v="11"/>
    <n v="169"/>
    <n v="0"/>
    <n v="8"/>
    <n v="30"/>
    <n v="180"/>
    <x v="2"/>
  </r>
  <r>
    <d v="2025-05-28T00:00:00"/>
    <d v="1899-12-30T07:49:00"/>
    <x v="1"/>
    <s v="BA"/>
    <s v="BA5633"/>
    <s v="LHR"/>
    <s v="BCN"/>
    <s v="Spain"/>
    <s v="Europe"/>
    <s v="SHORT"/>
    <s v="A320"/>
    <n v="0"/>
    <n v="6"/>
    <n v="174"/>
    <n v="0"/>
    <n v="5"/>
    <n v="22"/>
    <n v="180"/>
    <x v="2"/>
  </r>
  <r>
    <d v="2025-09-17T00:00:00"/>
    <d v="1899-12-30T15:18:00"/>
    <x v="0"/>
    <s v="BA"/>
    <s v="BA9726"/>
    <s v="LHR"/>
    <s v="AMS"/>
    <s v="Netherlands"/>
    <s v="Europe"/>
    <s v="SHORT"/>
    <s v="A320"/>
    <n v="0"/>
    <n v="8"/>
    <n v="172"/>
    <n v="0"/>
    <n v="4"/>
    <n v="19"/>
    <m/>
    <x v="0"/>
  </r>
  <r>
    <d v="2025-07-20T00:00:00"/>
    <d v="1899-12-30T20:54:00"/>
    <x v="2"/>
    <s v="BA"/>
    <s v="BA6979"/>
    <s v="LHR"/>
    <s v="MAD"/>
    <s v="Spain"/>
    <s v="Europe"/>
    <s v="SHORT"/>
    <s v="A320"/>
    <n v="0"/>
    <n v="14"/>
    <n v="166"/>
    <n v="1"/>
    <n v="8"/>
    <n v="32"/>
    <m/>
    <x v="0"/>
  </r>
  <r>
    <d v="2025-05-27T00:00:00"/>
    <d v="1899-12-30T07:16:00"/>
    <x v="1"/>
    <s v="BA"/>
    <s v="BA4245"/>
    <s v="LHR"/>
    <s v="MUC"/>
    <s v="Germany"/>
    <s v="Europe"/>
    <s v="SHORT"/>
    <s v="A320"/>
    <n v="0"/>
    <n v="3"/>
    <n v="177"/>
    <n v="0"/>
    <n v="6"/>
    <n v="26"/>
    <n v="180"/>
    <x v="2"/>
  </r>
  <r>
    <d v="2025-04-23T00:00:00"/>
    <d v="1899-12-30T13:14:00"/>
    <x v="3"/>
    <s v="BA"/>
    <s v="BA8486"/>
    <s v="LHR"/>
    <s v="AMS"/>
    <s v="Netherlands"/>
    <s v="Europe"/>
    <s v="SHORT"/>
    <s v="A320"/>
    <n v="0"/>
    <n v="3"/>
    <n v="177"/>
    <n v="1"/>
    <n v="16"/>
    <n v="54"/>
    <m/>
    <x v="0"/>
  </r>
  <r>
    <d v="2025-10-24T00:00:00"/>
    <d v="1899-12-30T14:09:00"/>
    <x v="0"/>
    <s v="BA"/>
    <s v="BA2484"/>
    <s v="LHR"/>
    <s v="DFW"/>
    <s v="USA"/>
    <s v="North America"/>
    <s v="LONG"/>
    <s v="B787"/>
    <n v="8"/>
    <n v="48"/>
    <n v="200"/>
    <n v="1"/>
    <n v="0"/>
    <n v="0"/>
    <m/>
    <x v="0"/>
  </r>
  <r>
    <d v="2025-04-27T00:00:00"/>
    <d v="1899-12-30T19:16:00"/>
    <x v="2"/>
    <s v="BA"/>
    <s v="BA7596"/>
    <s v="LHR"/>
    <s v="AMS"/>
    <s v="Netherlands"/>
    <s v="Europe"/>
    <s v="SHORT"/>
    <s v="A320"/>
    <n v="0"/>
    <n v="12"/>
    <n v="168"/>
    <n v="0"/>
    <n v="14"/>
    <n v="47"/>
    <m/>
    <x v="0"/>
  </r>
  <r>
    <d v="2025-07-09T00:00:00"/>
    <d v="1899-12-30T17:11:00"/>
    <x v="0"/>
    <s v="BA"/>
    <s v="BA7184"/>
    <s v="LHR"/>
    <s v="IST"/>
    <s v="Turkey"/>
    <s v="Europe"/>
    <s v="SHORT"/>
    <s v="A320"/>
    <n v="0"/>
    <n v="13"/>
    <n v="167"/>
    <n v="0"/>
    <n v="15"/>
    <n v="50"/>
    <m/>
    <x v="0"/>
  </r>
  <r>
    <d v="2025-09-17T00:00:00"/>
    <d v="1899-12-30T06:30:00"/>
    <x v="1"/>
    <s v="BA"/>
    <s v="BA2714"/>
    <s v="LHR"/>
    <s v="MAD"/>
    <s v="Spain"/>
    <s v="Europe"/>
    <s v="SHORT"/>
    <s v="A320"/>
    <n v="0"/>
    <n v="13"/>
    <n v="167"/>
    <n v="0"/>
    <n v="0"/>
    <n v="0"/>
    <n v="180"/>
    <x v="2"/>
  </r>
  <r>
    <d v="2025-08-13T00:00:00"/>
    <d v="1899-12-30T07:39:00"/>
    <x v="1"/>
    <s v="BA"/>
    <s v="BA3815"/>
    <s v="LHR"/>
    <s v="JFK"/>
    <s v="USA"/>
    <s v="North America"/>
    <s v="LONG"/>
    <s v="A380"/>
    <n v="14"/>
    <n v="97"/>
    <n v="358"/>
    <n v="1"/>
    <n v="6"/>
    <n v="25"/>
    <n v="469"/>
    <x v="1"/>
  </r>
  <r>
    <d v="2025-05-02T00:00:00"/>
    <d v="1899-12-30T19:44:00"/>
    <x v="2"/>
    <s v="BA"/>
    <s v="BA9644"/>
    <s v="LHR"/>
    <s v="JFK"/>
    <s v="USA"/>
    <s v="North America"/>
    <s v="LONG"/>
    <s v="B787"/>
    <n v="8"/>
    <n v="42"/>
    <n v="166"/>
    <n v="0"/>
    <n v="6"/>
    <n v="25"/>
    <m/>
    <x v="0"/>
  </r>
  <r>
    <d v="2025-09-22T00:00:00"/>
    <d v="1899-12-30T20:06:00"/>
    <x v="2"/>
    <s v="BA"/>
    <s v="BA6329"/>
    <s v="LHR"/>
    <s v="JFK"/>
    <s v="USA"/>
    <s v="North America"/>
    <s v="LONG"/>
    <s v="B777"/>
    <n v="0"/>
    <n v="32"/>
    <n v="300"/>
    <n v="0"/>
    <n v="0"/>
    <n v="8"/>
    <m/>
    <x v="0"/>
  </r>
  <r>
    <d v="2025-05-19T00:00:00"/>
    <d v="1899-12-30T17:03:00"/>
    <x v="0"/>
    <s v="BA"/>
    <s v="BA8546"/>
    <s v="LHR"/>
    <s v="AMS"/>
    <s v="Netherlands"/>
    <s v="Europe"/>
    <s v="SHORT"/>
    <s v="A320"/>
    <n v="0"/>
    <n v="2"/>
    <n v="178"/>
    <n v="1"/>
    <n v="4"/>
    <n v="18"/>
    <m/>
    <x v="0"/>
  </r>
  <r>
    <d v="2025-04-14T00:00:00"/>
    <d v="1899-12-30T06:52:00"/>
    <x v="1"/>
    <s v="BA"/>
    <s v="BA5649"/>
    <s v="LHR"/>
    <s v="ZRH"/>
    <s v="Switzerland"/>
    <s v="Europe"/>
    <s v="SHORT"/>
    <s v="A320"/>
    <n v="0"/>
    <n v="18"/>
    <n v="162"/>
    <n v="0"/>
    <n v="2"/>
    <n v="13"/>
    <n v="180"/>
    <x v="2"/>
  </r>
  <r>
    <d v="2025-09-10T00:00:00"/>
    <d v="1899-12-30T20:37:00"/>
    <x v="2"/>
    <s v="BA"/>
    <s v="BA4683"/>
    <s v="LHR"/>
    <s v="IST"/>
    <s v="Turkey"/>
    <s v="Europe"/>
    <s v="SHORT"/>
    <s v="A320"/>
    <n v="0"/>
    <n v="1"/>
    <n v="179"/>
    <n v="0"/>
    <n v="17"/>
    <n v="58"/>
    <m/>
    <x v="0"/>
  </r>
  <r>
    <d v="2025-09-16T00:00:00"/>
    <d v="1899-12-30T17:37:00"/>
    <x v="0"/>
    <s v="BA"/>
    <s v="BA5262"/>
    <s v="LHR"/>
    <s v="VIE"/>
    <s v="Austria"/>
    <s v="Europe"/>
    <s v="SHORT"/>
    <s v="A320"/>
    <n v="0"/>
    <n v="17"/>
    <n v="163"/>
    <n v="0"/>
    <n v="13"/>
    <n v="45"/>
    <m/>
    <x v="0"/>
  </r>
  <r>
    <d v="2025-04-22T00:00:00"/>
    <d v="1899-12-30T08:40:00"/>
    <x v="1"/>
    <s v="BA"/>
    <s v="BA2562"/>
    <s v="LHR"/>
    <s v="HND"/>
    <s v="Japan"/>
    <s v="Asia"/>
    <s v="LONG"/>
    <s v="B777"/>
    <n v="8"/>
    <n v="49"/>
    <n v="178"/>
    <n v="0"/>
    <n v="15"/>
    <n v="50"/>
    <n v="235"/>
    <x v="3"/>
  </r>
  <r>
    <d v="2025-04-01T00:00:00"/>
    <d v="1899-12-30T09:44:00"/>
    <x v="1"/>
    <s v="BA"/>
    <s v="BA2726"/>
    <s v="LHR"/>
    <s v="DFW"/>
    <s v="USA"/>
    <s v="North America"/>
    <s v="LONG"/>
    <s v="A350"/>
    <n v="0"/>
    <n v="56"/>
    <n v="275"/>
    <n v="0"/>
    <n v="12"/>
    <n v="42"/>
    <n v="331"/>
    <x v="1"/>
  </r>
  <r>
    <d v="2025-04-11T00:00:00"/>
    <d v="1899-12-30T06:25:00"/>
    <x v="1"/>
    <s v="BA"/>
    <s v="BA7061"/>
    <s v="LHR"/>
    <s v="ZRH"/>
    <s v="Switzerland"/>
    <s v="Europe"/>
    <s v="SHORT"/>
    <s v="A320"/>
    <n v="0"/>
    <n v="6"/>
    <n v="174"/>
    <n v="0"/>
    <n v="2"/>
    <n v="13"/>
    <n v="180"/>
    <x v="2"/>
  </r>
  <r>
    <d v="2025-09-07T00:00:00"/>
    <d v="1899-12-30T12:55:00"/>
    <x v="3"/>
    <s v="BA"/>
    <s v="BA9903"/>
    <s v="LHR"/>
    <s v="ZRH"/>
    <s v="Switzerland"/>
    <s v="Europe"/>
    <s v="SHORT"/>
    <s v="A320"/>
    <n v="0"/>
    <n v="15"/>
    <n v="165"/>
    <n v="2"/>
    <n v="5"/>
    <n v="22"/>
    <m/>
    <x v="0"/>
  </r>
  <r>
    <d v="2025-07-09T00:00:00"/>
    <d v="1899-12-30T12:54:00"/>
    <x v="3"/>
    <s v="BA"/>
    <s v="BA1139"/>
    <s v="LHR"/>
    <s v="DFW"/>
    <s v="USA"/>
    <s v="North America"/>
    <s v="LONG"/>
    <s v="B787"/>
    <n v="0"/>
    <n v="31"/>
    <n v="173"/>
    <n v="0"/>
    <n v="10"/>
    <n v="38"/>
    <m/>
    <x v="0"/>
  </r>
  <r>
    <d v="2025-08-25T00:00:00"/>
    <d v="1899-12-30T21:40:00"/>
    <x v="2"/>
    <s v="BA"/>
    <s v="BA6146"/>
    <s v="LHR"/>
    <s v="DXB"/>
    <s v="UAE"/>
    <s v="Middle East"/>
    <s v="LONG"/>
    <s v="A350"/>
    <n v="0"/>
    <n v="56"/>
    <n v="275"/>
    <n v="2"/>
    <n v="1"/>
    <n v="11"/>
    <m/>
    <x v="0"/>
  </r>
  <r>
    <d v="2025-08-21T00:00:00"/>
    <d v="1899-12-30T08:20:00"/>
    <x v="1"/>
    <s v="BA"/>
    <s v="BA3911"/>
    <s v="LHR"/>
    <s v="VIE"/>
    <s v="Austria"/>
    <s v="Europe"/>
    <s v="SHORT"/>
    <s v="A320"/>
    <n v="0"/>
    <n v="4"/>
    <n v="176"/>
    <n v="1"/>
    <n v="12"/>
    <n v="41"/>
    <n v="180"/>
    <x v="2"/>
  </r>
  <r>
    <d v="2025-06-28T00:00:00"/>
    <d v="1899-12-30T08:31:00"/>
    <x v="1"/>
    <s v="BA"/>
    <s v="BA8404"/>
    <s v="LHR"/>
    <s v="VIE"/>
    <s v="Austria"/>
    <s v="Europe"/>
    <s v="SHORT"/>
    <s v="A320"/>
    <n v="0"/>
    <n v="20"/>
    <n v="160"/>
    <n v="0"/>
    <n v="6"/>
    <n v="27"/>
    <n v="180"/>
    <x v="2"/>
  </r>
  <r>
    <d v="2025-05-22T00:00:00"/>
    <d v="1899-12-30T16:24:00"/>
    <x v="0"/>
    <s v="BA"/>
    <s v="BA4537"/>
    <s v="LHR"/>
    <s v="CDG"/>
    <s v="France"/>
    <s v="Europe"/>
    <s v="SHORT"/>
    <s v="A320"/>
    <n v="0"/>
    <n v="2"/>
    <n v="178"/>
    <n v="1"/>
    <n v="6"/>
    <n v="24"/>
    <m/>
    <x v="0"/>
  </r>
  <r>
    <d v="2025-09-20T00:00:00"/>
    <d v="1899-12-30T21:26:00"/>
    <x v="2"/>
    <s v="BA"/>
    <s v="BA1958"/>
    <s v="LHR"/>
    <s v="BCN"/>
    <s v="Spain"/>
    <s v="Europe"/>
    <s v="SHORT"/>
    <s v="A320"/>
    <n v="0"/>
    <n v="1"/>
    <n v="179"/>
    <n v="0"/>
    <n v="12"/>
    <n v="41"/>
    <m/>
    <x v="0"/>
  </r>
  <r>
    <d v="2025-10-06T00:00:00"/>
    <d v="1899-12-30T15:42:00"/>
    <x v="0"/>
    <s v="BA"/>
    <s v="BA2302"/>
    <s v="LHR"/>
    <s v="IST"/>
    <s v="Turkey"/>
    <s v="Europe"/>
    <s v="SHORT"/>
    <s v="A320"/>
    <n v="0"/>
    <n v="10"/>
    <n v="170"/>
    <n v="5"/>
    <n v="10"/>
    <n v="37"/>
    <m/>
    <x v="0"/>
  </r>
  <r>
    <d v="2025-04-01T00:00:00"/>
    <d v="1899-12-30T12:38:00"/>
    <x v="3"/>
    <s v="BA"/>
    <s v="BA7972"/>
    <s v="LHR"/>
    <s v="VIE"/>
    <s v="Austria"/>
    <s v="Europe"/>
    <s v="SHORT"/>
    <s v="A320"/>
    <n v="0"/>
    <n v="15"/>
    <n v="165"/>
    <n v="2"/>
    <n v="6"/>
    <n v="25"/>
    <m/>
    <x v="0"/>
  </r>
  <r>
    <d v="2025-04-11T00:00:00"/>
    <d v="1899-12-30T21:15:00"/>
    <x v="2"/>
    <s v="BA"/>
    <s v="BA6422"/>
    <s v="LHR"/>
    <s v="ORD"/>
    <s v="USA"/>
    <s v="North America"/>
    <s v="LONG"/>
    <s v="B787"/>
    <n v="0"/>
    <n v="35"/>
    <n v="179"/>
    <n v="0"/>
    <n v="14"/>
    <n v="48"/>
    <m/>
    <x v="0"/>
  </r>
  <r>
    <d v="2025-09-08T00:00:00"/>
    <d v="1899-12-30T11:10:00"/>
    <x v="1"/>
    <s v="BA"/>
    <s v="BA6188"/>
    <s v="LHR"/>
    <s v="MAD"/>
    <s v="Spain"/>
    <s v="Europe"/>
    <s v="SHORT"/>
    <s v="A320"/>
    <n v="0"/>
    <n v="13"/>
    <n v="167"/>
    <n v="0"/>
    <n v="2"/>
    <n v="13"/>
    <n v="180"/>
    <x v="2"/>
  </r>
  <r>
    <d v="2025-08-14T00:00:00"/>
    <d v="1899-12-30T09:51:00"/>
    <x v="1"/>
    <s v="BA"/>
    <s v="BA1574"/>
    <s v="LHR"/>
    <s v="JFK"/>
    <s v="USA"/>
    <s v="North America"/>
    <s v="LONG"/>
    <s v="B777"/>
    <n v="8"/>
    <n v="49"/>
    <n v="178"/>
    <n v="0"/>
    <n v="11"/>
    <n v="40"/>
    <n v="235"/>
    <x v="1"/>
  </r>
  <r>
    <d v="2025-04-02T00:00:00"/>
    <d v="1899-12-30T20:08:00"/>
    <x v="2"/>
    <s v="BA"/>
    <s v="BA5301"/>
    <s v="LHR"/>
    <s v="BCN"/>
    <s v="Spain"/>
    <s v="Europe"/>
    <s v="SHORT"/>
    <s v="A320"/>
    <n v="0"/>
    <n v="4"/>
    <n v="176"/>
    <n v="0"/>
    <n v="11"/>
    <n v="40"/>
    <m/>
    <x v="0"/>
  </r>
  <r>
    <d v="2025-07-28T00:00:00"/>
    <d v="1899-12-30T19:45:00"/>
    <x v="2"/>
    <s v="BA"/>
    <s v="BA3089"/>
    <s v="LHR"/>
    <s v="VIE"/>
    <s v="Austria"/>
    <s v="Europe"/>
    <s v="SHORT"/>
    <s v="A320"/>
    <n v="0"/>
    <n v="7"/>
    <n v="173"/>
    <n v="0"/>
    <n v="6"/>
    <n v="25"/>
    <m/>
    <x v="0"/>
  </r>
  <r>
    <d v="2025-08-30T00:00:00"/>
    <d v="1899-12-30T06:11:00"/>
    <x v="1"/>
    <s v="BA"/>
    <s v="BA6644"/>
    <s v="LHR"/>
    <s v="FRA"/>
    <s v="Germany"/>
    <s v="Europe"/>
    <s v="SHORT"/>
    <s v="A320"/>
    <n v="0"/>
    <n v="11"/>
    <n v="169"/>
    <n v="0"/>
    <n v="10"/>
    <n v="35"/>
    <n v="180"/>
    <x v="2"/>
  </r>
  <r>
    <d v="2025-06-12T00:00:00"/>
    <d v="1899-12-30T18:01:00"/>
    <x v="2"/>
    <s v="BA"/>
    <s v="BA2321"/>
    <s v="LHR"/>
    <s v="FRA"/>
    <s v="Germany"/>
    <s v="Europe"/>
    <s v="SHORT"/>
    <s v="A320"/>
    <n v="0"/>
    <n v="2"/>
    <n v="178"/>
    <n v="0"/>
    <n v="1"/>
    <n v="11"/>
    <m/>
    <x v="0"/>
  </r>
  <r>
    <d v="2025-05-22T00:00:00"/>
    <d v="1899-12-30T12:01:00"/>
    <x v="3"/>
    <s v="BA"/>
    <s v="BA3116"/>
    <s v="LHR"/>
    <s v="CDG"/>
    <s v="France"/>
    <s v="Europe"/>
    <s v="SHORT"/>
    <s v="A320"/>
    <n v="0"/>
    <n v="19"/>
    <n v="161"/>
    <n v="0"/>
    <n v="13"/>
    <n v="45"/>
    <m/>
    <x v="0"/>
  </r>
  <r>
    <d v="2025-06-13T00:00:00"/>
    <d v="1899-12-30T10:43:00"/>
    <x v="1"/>
    <s v="BA"/>
    <s v="BA5233"/>
    <s v="LHR"/>
    <s v="BCN"/>
    <s v="Spain"/>
    <s v="Europe"/>
    <s v="SHORT"/>
    <s v="A320"/>
    <n v="0"/>
    <n v="1"/>
    <n v="179"/>
    <n v="1"/>
    <n v="7"/>
    <n v="27"/>
    <n v="180"/>
    <x v="2"/>
  </r>
  <r>
    <d v="2025-08-24T00:00:00"/>
    <d v="1899-12-30T21:52:00"/>
    <x v="2"/>
    <s v="BA"/>
    <s v="BA6992"/>
    <s v="LHR"/>
    <s v="LAX"/>
    <s v="USA"/>
    <s v="North America"/>
    <s v="LONG"/>
    <s v="A350"/>
    <n v="0"/>
    <n v="56"/>
    <n v="275"/>
    <n v="1"/>
    <n v="5"/>
    <n v="22"/>
    <m/>
    <x v="0"/>
  </r>
  <r>
    <d v="2025-06-02T00:00:00"/>
    <d v="1899-12-30T08:27:00"/>
    <x v="1"/>
    <s v="BA"/>
    <s v="BA1321"/>
    <s v="LHR"/>
    <s v="BCN"/>
    <s v="Spain"/>
    <s v="Europe"/>
    <s v="SHORT"/>
    <s v="A320"/>
    <n v="0"/>
    <n v="13"/>
    <n v="167"/>
    <n v="0"/>
    <n v="14"/>
    <n v="47"/>
    <n v="180"/>
    <x v="2"/>
  </r>
  <r>
    <d v="2025-07-29T00:00:00"/>
    <d v="1899-12-30T12:21:00"/>
    <x v="3"/>
    <s v="BA"/>
    <s v="BA3103"/>
    <s v="LHR"/>
    <s v="AMS"/>
    <s v="Netherlands"/>
    <s v="Europe"/>
    <s v="SHORT"/>
    <s v="A320"/>
    <n v="0"/>
    <n v="11"/>
    <n v="169"/>
    <n v="1"/>
    <n v="4"/>
    <n v="19"/>
    <m/>
    <x v="0"/>
  </r>
  <r>
    <d v="2025-10-02T00:00:00"/>
    <d v="1899-12-30T07:26:00"/>
    <x v="1"/>
    <s v="BA"/>
    <s v="BA2682"/>
    <s v="LHR"/>
    <s v="FRA"/>
    <s v="Germany"/>
    <s v="Europe"/>
    <s v="SHORT"/>
    <s v="A320"/>
    <n v="0"/>
    <n v="3"/>
    <n v="177"/>
    <n v="0"/>
    <n v="0"/>
    <n v="8"/>
    <n v="180"/>
    <x v="2"/>
  </r>
  <r>
    <d v="2025-08-02T00:00:00"/>
    <d v="1899-12-30T15:24:00"/>
    <x v="0"/>
    <s v="BA"/>
    <s v="BA1841"/>
    <s v="LHR"/>
    <s v="VIE"/>
    <s v="Austria"/>
    <s v="Europe"/>
    <s v="SHORT"/>
    <s v="A320"/>
    <n v="0"/>
    <n v="11"/>
    <n v="169"/>
    <n v="0"/>
    <n v="0"/>
    <n v="6"/>
    <m/>
    <x v="0"/>
  </r>
  <r>
    <d v="2025-05-10T00:00:00"/>
    <d v="1899-12-30T16:23:00"/>
    <x v="0"/>
    <s v="BA"/>
    <s v="BA2180"/>
    <s v="LHR"/>
    <s v="AMS"/>
    <s v="Netherlands"/>
    <s v="Europe"/>
    <s v="SHORT"/>
    <s v="A320"/>
    <n v="0"/>
    <n v="12"/>
    <n v="168"/>
    <n v="0"/>
    <n v="11"/>
    <n v="40"/>
    <m/>
    <x v="0"/>
  </r>
  <r>
    <d v="2025-09-28T00:00:00"/>
    <d v="1899-12-30T13:40:00"/>
    <x v="3"/>
    <s v="BA"/>
    <s v="BA8873"/>
    <s v="LHR"/>
    <s v="AMS"/>
    <s v="Netherlands"/>
    <s v="Europe"/>
    <s v="SHORT"/>
    <s v="A320"/>
    <n v="0"/>
    <n v="15"/>
    <n v="165"/>
    <n v="0"/>
    <n v="1"/>
    <n v="10"/>
    <m/>
    <x v="0"/>
  </r>
  <r>
    <d v="2025-05-28T00:00:00"/>
    <d v="1899-12-30T18:19:00"/>
    <x v="2"/>
    <s v="BA"/>
    <s v="BA2387"/>
    <s v="LHR"/>
    <s v="CDG"/>
    <s v="France"/>
    <s v="Europe"/>
    <s v="SHORT"/>
    <s v="A320"/>
    <n v="0"/>
    <n v="16"/>
    <n v="164"/>
    <n v="0"/>
    <n v="17"/>
    <n v="58"/>
    <m/>
    <x v="0"/>
  </r>
  <r>
    <d v="2025-07-15T00:00:00"/>
    <d v="1899-12-30T12:59:00"/>
    <x v="3"/>
    <s v="BA"/>
    <s v="BA2604"/>
    <s v="LHR"/>
    <s v="JFK"/>
    <s v="USA"/>
    <s v="North America"/>
    <s v="LONG"/>
    <s v="B777"/>
    <n v="8"/>
    <n v="49"/>
    <n v="178"/>
    <n v="2"/>
    <n v="0"/>
    <n v="0"/>
    <m/>
    <x v="0"/>
  </r>
  <r>
    <d v="2025-08-25T00:00:00"/>
    <d v="1899-12-30T14:52:00"/>
    <x v="0"/>
    <s v="BA"/>
    <s v="BA9181"/>
    <s v="LHR"/>
    <s v="FRA"/>
    <s v="Germany"/>
    <s v="Europe"/>
    <s v="SHORT"/>
    <s v="A320"/>
    <n v="0"/>
    <n v="11"/>
    <n v="169"/>
    <n v="3"/>
    <n v="17"/>
    <n v="57"/>
    <m/>
    <x v="0"/>
  </r>
  <r>
    <d v="2025-06-22T00:00:00"/>
    <d v="1899-12-30T18:01:00"/>
    <x v="2"/>
    <s v="BA"/>
    <s v="BA8208"/>
    <s v="LHR"/>
    <s v="MAD"/>
    <s v="Spain"/>
    <s v="Europe"/>
    <s v="SHORT"/>
    <s v="A320"/>
    <n v="0"/>
    <n v="14"/>
    <n v="166"/>
    <n v="1"/>
    <n v="9"/>
    <n v="34"/>
    <m/>
    <x v="0"/>
  </r>
  <r>
    <d v="2025-08-22T00:00:00"/>
    <d v="1899-12-30T20:50:00"/>
    <x v="2"/>
    <s v="BA"/>
    <s v="BA6407"/>
    <s v="LHR"/>
    <s v="CDG"/>
    <s v="France"/>
    <s v="Europe"/>
    <s v="SHORT"/>
    <s v="A320"/>
    <n v="0"/>
    <n v="20"/>
    <n v="160"/>
    <n v="1"/>
    <n v="7"/>
    <n v="29"/>
    <m/>
    <x v="0"/>
  </r>
  <r>
    <d v="2025-05-02T00:00:00"/>
    <d v="1899-12-30T18:18:00"/>
    <x v="2"/>
    <s v="BA"/>
    <s v="BA5494"/>
    <s v="LHR"/>
    <s v="FRA"/>
    <s v="Germany"/>
    <s v="Europe"/>
    <s v="SHORT"/>
    <s v="A320"/>
    <n v="0"/>
    <n v="14"/>
    <n v="166"/>
    <n v="0"/>
    <n v="5"/>
    <n v="22"/>
    <m/>
    <x v="0"/>
  </r>
  <r>
    <d v="2025-10-28T00:00:00"/>
    <d v="1899-12-30T16:16:00"/>
    <x v="0"/>
    <s v="BA"/>
    <s v="BA6846"/>
    <s v="LHR"/>
    <s v="VIE"/>
    <s v="Austria"/>
    <s v="Europe"/>
    <s v="SHORT"/>
    <s v="A320"/>
    <n v="0"/>
    <n v="7"/>
    <n v="173"/>
    <n v="0"/>
    <n v="10"/>
    <n v="37"/>
    <m/>
    <x v="0"/>
  </r>
  <r>
    <d v="2025-04-30T00:00:00"/>
    <d v="1899-12-30T16:20:00"/>
    <x v="0"/>
    <s v="BA"/>
    <s v="BA1168"/>
    <s v="LHR"/>
    <s v="FRA"/>
    <s v="Germany"/>
    <s v="Europe"/>
    <s v="SHORT"/>
    <s v="A320"/>
    <n v="0"/>
    <n v="4"/>
    <n v="176"/>
    <n v="1"/>
    <n v="8"/>
    <n v="30"/>
    <m/>
    <x v="0"/>
  </r>
  <r>
    <d v="2025-05-11T00:00:00"/>
    <d v="1899-12-30T09:42:00"/>
    <x v="1"/>
    <s v="BA"/>
    <s v="BA9363"/>
    <s v="LHR"/>
    <s v="DXB"/>
    <s v="UAE"/>
    <s v="Middle East"/>
    <s v="LONG"/>
    <s v="A350"/>
    <n v="0"/>
    <n v="56"/>
    <n v="275"/>
    <n v="0"/>
    <n v="14"/>
    <n v="48"/>
    <n v="331"/>
    <x v="3"/>
  </r>
  <r>
    <d v="2025-04-17T00:00:00"/>
    <d v="1899-12-30T16:32:00"/>
    <x v="0"/>
    <s v="BA"/>
    <s v="BA7146"/>
    <s v="LHR"/>
    <s v="LAX"/>
    <s v="USA"/>
    <s v="North America"/>
    <s v="LONG"/>
    <s v="B777"/>
    <n v="0"/>
    <n v="32"/>
    <n v="300"/>
    <n v="0"/>
    <n v="8"/>
    <n v="32"/>
    <m/>
    <x v="0"/>
  </r>
  <r>
    <d v="2025-06-22T00:00:00"/>
    <d v="1899-12-30T20:42:00"/>
    <x v="2"/>
    <s v="BA"/>
    <s v="BA9509"/>
    <s v="LHR"/>
    <s v="BCN"/>
    <s v="Spain"/>
    <s v="Europe"/>
    <s v="SHORT"/>
    <s v="A320"/>
    <n v="0"/>
    <n v="14"/>
    <n v="166"/>
    <n v="0"/>
    <n v="9"/>
    <n v="33"/>
    <m/>
    <x v="0"/>
  </r>
  <r>
    <d v="2025-04-18T00:00:00"/>
    <d v="1899-12-30T10:46:00"/>
    <x v="1"/>
    <s v="BA"/>
    <s v="BA4498"/>
    <s v="LHR"/>
    <s v="JFK"/>
    <s v="USA"/>
    <s v="North America"/>
    <s v="LONG"/>
    <s v="B777"/>
    <n v="0"/>
    <n v="32"/>
    <n v="300"/>
    <n v="0"/>
    <n v="6"/>
    <n v="25"/>
    <n v="332"/>
    <x v="1"/>
  </r>
  <r>
    <d v="2025-08-29T00:00:00"/>
    <d v="1899-12-30T15:32:00"/>
    <x v="0"/>
    <s v="BA"/>
    <s v="BA1185"/>
    <s v="LHR"/>
    <s v="HND"/>
    <s v="Japan"/>
    <s v="Asia"/>
    <s v="LONG"/>
    <s v="B777"/>
    <n v="0"/>
    <n v="32"/>
    <n v="300"/>
    <n v="0"/>
    <n v="7"/>
    <n v="29"/>
    <m/>
    <x v="0"/>
  </r>
  <r>
    <d v="2025-05-16T00:00:00"/>
    <d v="1899-12-30T21:18:00"/>
    <x v="2"/>
    <s v="BA"/>
    <s v="BA3314"/>
    <s v="LHR"/>
    <s v="FRA"/>
    <s v="Germany"/>
    <s v="Europe"/>
    <s v="SHORT"/>
    <s v="A320"/>
    <n v="0"/>
    <n v="7"/>
    <n v="173"/>
    <n v="0"/>
    <n v="9"/>
    <n v="35"/>
    <m/>
    <x v="0"/>
  </r>
  <r>
    <d v="2025-07-29T00:00:00"/>
    <d v="1899-12-30T10:29:00"/>
    <x v="1"/>
    <s v="BA"/>
    <s v="BA3564"/>
    <s v="LHR"/>
    <s v="JFK"/>
    <s v="USA"/>
    <s v="North America"/>
    <s v="LONG"/>
    <s v="A350"/>
    <n v="0"/>
    <n v="56"/>
    <n v="275"/>
    <n v="0"/>
    <n v="0"/>
    <n v="4"/>
    <n v="331"/>
    <x v="1"/>
  </r>
  <r>
    <d v="2025-08-23T00:00:00"/>
    <d v="1899-12-30T08:11:00"/>
    <x v="1"/>
    <s v="BA"/>
    <s v="BA7171"/>
    <s v="LHR"/>
    <s v="AMS"/>
    <s v="Netherlands"/>
    <s v="Europe"/>
    <s v="SHORT"/>
    <s v="A320"/>
    <n v="0"/>
    <n v="15"/>
    <n v="165"/>
    <n v="0"/>
    <n v="0"/>
    <n v="9"/>
    <n v="180"/>
    <x v="2"/>
  </r>
  <r>
    <d v="2025-07-12T00:00:00"/>
    <d v="1899-12-30T06:01:00"/>
    <x v="1"/>
    <s v="BA"/>
    <s v="BA6104"/>
    <s v="LHR"/>
    <s v="HND"/>
    <s v="Japan"/>
    <s v="Asia"/>
    <s v="LONG"/>
    <s v="B777"/>
    <n v="8"/>
    <n v="49"/>
    <n v="178"/>
    <n v="0"/>
    <n v="12"/>
    <n v="42"/>
    <n v="235"/>
    <x v="3"/>
  </r>
  <r>
    <d v="2025-07-02T00:00:00"/>
    <d v="1899-12-30T22:31:00"/>
    <x v="2"/>
    <s v="BA"/>
    <s v="BA6788"/>
    <s v="LHR"/>
    <s v="DXB"/>
    <s v="UAE"/>
    <s v="Middle East"/>
    <s v="LONG"/>
    <s v="B777"/>
    <n v="0"/>
    <n v="32"/>
    <n v="304"/>
    <n v="0"/>
    <n v="9"/>
    <n v="33"/>
    <m/>
    <x v="0"/>
  </r>
  <r>
    <d v="2025-04-16T00:00:00"/>
    <d v="1899-12-30T13:14:00"/>
    <x v="3"/>
    <s v="BA"/>
    <s v="BA5882"/>
    <s v="LHR"/>
    <s v="AMS"/>
    <s v="Netherlands"/>
    <s v="Europe"/>
    <s v="SHORT"/>
    <s v="A320"/>
    <n v="0"/>
    <n v="15"/>
    <n v="165"/>
    <n v="2"/>
    <n v="7"/>
    <n v="27"/>
    <m/>
    <x v="0"/>
  </r>
  <r>
    <d v="2025-04-16T00:00:00"/>
    <d v="1899-12-30T08:50:00"/>
    <x v="1"/>
    <s v="BA"/>
    <s v="BA5103"/>
    <s v="LHR"/>
    <s v="VIE"/>
    <s v="Austria"/>
    <s v="Europe"/>
    <s v="SHORT"/>
    <s v="A320"/>
    <n v="0"/>
    <n v="11"/>
    <n v="169"/>
    <n v="0"/>
    <n v="8"/>
    <n v="31"/>
    <n v="180"/>
    <x v="2"/>
  </r>
  <r>
    <d v="2025-09-01T00:00:00"/>
    <d v="1899-12-30T08:10:00"/>
    <x v="1"/>
    <s v="BA"/>
    <s v="BA9274"/>
    <s v="LHR"/>
    <s v="VIE"/>
    <s v="Austria"/>
    <s v="Europe"/>
    <s v="SHORT"/>
    <s v="A320"/>
    <n v="0"/>
    <n v="12"/>
    <n v="168"/>
    <n v="0"/>
    <n v="10"/>
    <n v="36"/>
    <n v="180"/>
    <x v="2"/>
  </r>
  <r>
    <d v="2025-10-25T00:00:00"/>
    <d v="1899-12-30T20:24:00"/>
    <x v="2"/>
    <s v="BA"/>
    <s v="BA2331"/>
    <s v="LHR"/>
    <s v="VIE"/>
    <s v="Austria"/>
    <s v="Europe"/>
    <s v="SHORT"/>
    <s v="A320"/>
    <n v="0"/>
    <n v="19"/>
    <n v="161"/>
    <n v="0"/>
    <n v="5"/>
    <n v="22"/>
    <m/>
    <x v="0"/>
  </r>
  <r>
    <d v="2025-06-18T00:00:00"/>
    <d v="1899-12-30T13:33:00"/>
    <x v="3"/>
    <s v="BA"/>
    <s v="BA5603"/>
    <s v="LHR"/>
    <s v="MAD"/>
    <s v="Spain"/>
    <s v="Europe"/>
    <s v="SHORT"/>
    <s v="A320"/>
    <n v="0"/>
    <n v="20"/>
    <n v="160"/>
    <n v="0"/>
    <n v="4"/>
    <n v="18"/>
    <m/>
    <x v="0"/>
  </r>
  <r>
    <d v="2025-05-23T00:00:00"/>
    <d v="1899-12-30T14:44:00"/>
    <x v="0"/>
    <s v="BA"/>
    <s v="BA8377"/>
    <s v="LHR"/>
    <s v="MAD"/>
    <s v="Spain"/>
    <s v="Europe"/>
    <s v="SHORT"/>
    <s v="A320"/>
    <n v="0"/>
    <n v="18"/>
    <n v="162"/>
    <n v="0"/>
    <n v="9"/>
    <n v="33"/>
    <m/>
    <x v="0"/>
  </r>
  <r>
    <d v="2025-07-08T00:00:00"/>
    <d v="1899-12-30T22:03:00"/>
    <x v="2"/>
    <s v="BA"/>
    <s v="BA5816"/>
    <s v="LHR"/>
    <s v="MUC"/>
    <s v="Germany"/>
    <s v="Europe"/>
    <s v="SHORT"/>
    <s v="A320"/>
    <n v="0"/>
    <n v="0"/>
    <n v="180"/>
    <n v="0"/>
    <n v="2"/>
    <n v="15"/>
    <m/>
    <x v="0"/>
  </r>
  <r>
    <d v="2025-10-16T00:00:00"/>
    <d v="1899-12-30T15:50:00"/>
    <x v="0"/>
    <s v="BA"/>
    <s v="BA7602"/>
    <s v="LHR"/>
    <s v="ORD"/>
    <s v="USA"/>
    <s v="North America"/>
    <s v="LONG"/>
    <s v="B777"/>
    <n v="0"/>
    <n v="48"/>
    <n v="224"/>
    <n v="4"/>
    <n v="10"/>
    <n v="37"/>
    <m/>
    <x v="0"/>
  </r>
  <r>
    <d v="2025-08-15T00:00:00"/>
    <d v="1899-12-30T09:34:00"/>
    <x v="1"/>
    <s v="BA"/>
    <s v="BA5051"/>
    <s v="LHR"/>
    <s v="BCN"/>
    <s v="Spain"/>
    <s v="Europe"/>
    <s v="SHORT"/>
    <s v="A320"/>
    <n v="0"/>
    <n v="12"/>
    <n v="168"/>
    <n v="1"/>
    <n v="0"/>
    <n v="4"/>
    <n v="180"/>
    <x v="2"/>
  </r>
  <r>
    <d v="2025-07-06T00:00:00"/>
    <d v="1899-12-30T21:24:00"/>
    <x v="2"/>
    <s v="BA"/>
    <s v="BA2994"/>
    <s v="LHR"/>
    <s v="VIE"/>
    <s v="Austria"/>
    <s v="Europe"/>
    <s v="SHORT"/>
    <s v="A320"/>
    <n v="0"/>
    <n v="9"/>
    <n v="171"/>
    <n v="0"/>
    <n v="13"/>
    <n v="46"/>
    <m/>
    <x v="0"/>
  </r>
  <r>
    <d v="2025-10-21T00:00:00"/>
    <d v="1899-12-30T15:34:00"/>
    <x v="0"/>
    <s v="BA"/>
    <s v="BA4943"/>
    <s v="LHR"/>
    <s v="ZRH"/>
    <s v="Switzerland"/>
    <s v="Europe"/>
    <s v="SHORT"/>
    <s v="A320"/>
    <n v="0"/>
    <n v="16"/>
    <n v="164"/>
    <n v="0"/>
    <n v="10"/>
    <n v="38"/>
    <m/>
    <x v="0"/>
  </r>
  <r>
    <d v="2025-05-17T00:00:00"/>
    <d v="1899-12-30T20:17:00"/>
    <x v="2"/>
    <s v="BA"/>
    <s v="BA5553"/>
    <s v="LHR"/>
    <s v="FRA"/>
    <s v="Germany"/>
    <s v="Europe"/>
    <s v="SHORT"/>
    <s v="A320"/>
    <n v="0"/>
    <n v="20"/>
    <n v="160"/>
    <n v="0"/>
    <n v="9"/>
    <n v="34"/>
    <m/>
    <x v="0"/>
  </r>
  <r>
    <d v="2025-05-27T00:00:00"/>
    <d v="1899-12-30T14:55:00"/>
    <x v="0"/>
    <s v="BA"/>
    <s v="BA7715"/>
    <s v="LHR"/>
    <s v="CDG"/>
    <s v="France"/>
    <s v="Europe"/>
    <s v="SHORT"/>
    <s v="A320"/>
    <n v="0"/>
    <n v="8"/>
    <n v="172"/>
    <n v="0"/>
    <n v="13"/>
    <n v="46"/>
    <m/>
    <x v="0"/>
  </r>
  <r>
    <d v="2025-08-02T00:00:00"/>
    <d v="1899-12-30T12:58:00"/>
    <x v="3"/>
    <s v="BA"/>
    <s v="BA4712"/>
    <s v="LHR"/>
    <s v="FRA"/>
    <s v="Germany"/>
    <s v="Europe"/>
    <s v="SHORT"/>
    <s v="A320"/>
    <n v="0"/>
    <n v="11"/>
    <n v="169"/>
    <n v="1"/>
    <n v="17"/>
    <n v="56"/>
    <m/>
    <x v="0"/>
  </r>
  <r>
    <d v="2025-05-25T00:00:00"/>
    <d v="1899-12-30T21:11:00"/>
    <x v="2"/>
    <s v="BA"/>
    <s v="BA3586"/>
    <s v="LHR"/>
    <s v="JFK"/>
    <s v="USA"/>
    <s v="North America"/>
    <s v="LONG"/>
    <s v="B787"/>
    <n v="8"/>
    <n v="48"/>
    <n v="200"/>
    <n v="2"/>
    <n v="13"/>
    <n v="46"/>
    <m/>
    <x v="0"/>
  </r>
  <r>
    <d v="2025-05-12T00:00:00"/>
    <d v="1899-12-30T21:50:00"/>
    <x v="2"/>
    <s v="BA"/>
    <s v="BA4256"/>
    <s v="LHR"/>
    <s v="DFW"/>
    <s v="USA"/>
    <s v="North America"/>
    <s v="LONG"/>
    <s v="B787"/>
    <n v="8"/>
    <n v="42"/>
    <n v="166"/>
    <n v="0"/>
    <n v="0"/>
    <n v="2"/>
    <m/>
    <x v="0"/>
  </r>
  <r>
    <d v="2025-08-23T00:00:00"/>
    <d v="1899-12-30T14:01:00"/>
    <x v="0"/>
    <s v="BA"/>
    <s v="BA8883"/>
    <s v="LHR"/>
    <s v="VIE"/>
    <s v="Austria"/>
    <s v="Europe"/>
    <s v="SHORT"/>
    <s v="A320"/>
    <n v="0"/>
    <n v="19"/>
    <n v="161"/>
    <n v="1"/>
    <n v="1"/>
    <n v="10"/>
    <m/>
    <x v="0"/>
  </r>
  <r>
    <d v="2025-04-25T00:00:00"/>
    <d v="1899-12-30T17:08:00"/>
    <x v="0"/>
    <s v="BA"/>
    <s v="BA4202"/>
    <s v="LHR"/>
    <s v="JFK"/>
    <s v="USA"/>
    <s v="North America"/>
    <s v="LONG"/>
    <s v="A380"/>
    <n v="14"/>
    <n v="97"/>
    <n v="358"/>
    <n v="0"/>
    <n v="4"/>
    <n v="21"/>
    <m/>
    <x v="0"/>
  </r>
  <r>
    <d v="2025-05-23T00:00:00"/>
    <d v="1899-12-30T07:28:00"/>
    <x v="1"/>
    <s v="BA"/>
    <s v="BA9972"/>
    <s v="LHR"/>
    <s v="VIE"/>
    <s v="Austria"/>
    <s v="Europe"/>
    <s v="SHORT"/>
    <s v="A320"/>
    <n v="0"/>
    <n v="8"/>
    <n v="172"/>
    <n v="0"/>
    <n v="8"/>
    <n v="31"/>
    <n v="180"/>
    <x v="2"/>
  </r>
  <r>
    <d v="2025-06-15T00:00:00"/>
    <d v="1899-12-30T18:15:00"/>
    <x v="2"/>
    <s v="BA"/>
    <s v="BA3590"/>
    <s v="LHR"/>
    <s v="VIE"/>
    <s v="Austria"/>
    <s v="Europe"/>
    <s v="SHORT"/>
    <s v="A320"/>
    <n v="0"/>
    <n v="16"/>
    <n v="164"/>
    <n v="0"/>
    <n v="11"/>
    <n v="38"/>
    <m/>
    <x v="0"/>
  </r>
  <r>
    <d v="2025-06-02T00:00:00"/>
    <d v="1899-12-30T10:42:00"/>
    <x v="1"/>
    <s v="BA"/>
    <s v="BA6776"/>
    <s v="LHR"/>
    <s v="VIE"/>
    <s v="Austria"/>
    <s v="Europe"/>
    <s v="SHORT"/>
    <s v="A320"/>
    <n v="0"/>
    <n v="5"/>
    <n v="175"/>
    <n v="0"/>
    <n v="4"/>
    <n v="19"/>
    <n v="180"/>
    <x v="2"/>
  </r>
  <r>
    <d v="2025-07-06T00:00:00"/>
    <d v="1899-12-30T17:23:00"/>
    <x v="0"/>
    <s v="BA"/>
    <s v="BA3146"/>
    <s v="LHR"/>
    <s v="LAX"/>
    <s v="USA"/>
    <s v="North America"/>
    <s v="LONG"/>
    <s v="B787"/>
    <n v="8"/>
    <n v="42"/>
    <n v="166"/>
    <n v="2"/>
    <n v="9"/>
    <n v="33"/>
    <m/>
    <x v="0"/>
  </r>
  <r>
    <d v="2025-04-29T00:00:00"/>
    <d v="1899-12-30T22:38:00"/>
    <x v="2"/>
    <s v="BA"/>
    <s v="BA5107"/>
    <s v="LHR"/>
    <s v="MAD"/>
    <s v="Spain"/>
    <s v="Europe"/>
    <s v="SHORT"/>
    <s v="A320"/>
    <n v="0"/>
    <n v="17"/>
    <n v="163"/>
    <n v="0"/>
    <n v="4"/>
    <n v="19"/>
    <m/>
    <x v="0"/>
  </r>
  <r>
    <d v="2025-10-14T00:00:00"/>
    <d v="1899-12-30T12:02:00"/>
    <x v="3"/>
    <s v="BA"/>
    <s v="BA1187"/>
    <s v="LHR"/>
    <s v="VIE"/>
    <s v="Austria"/>
    <s v="Europe"/>
    <s v="SHORT"/>
    <s v="A320"/>
    <n v="0"/>
    <n v="20"/>
    <n v="160"/>
    <n v="0"/>
    <n v="4"/>
    <n v="21"/>
    <m/>
    <x v="0"/>
  </r>
  <r>
    <d v="2025-09-05T00:00:00"/>
    <d v="1899-12-30T11:36:00"/>
    <x v="1"/>
    <s v="BA"/>
    <s v="BA1224"/>
    <s v="LHR"/>
    <s v="CDG"/>
    <s v="France"/>
    <s v="Europe"/>
    <s v="SHORT"/>
    <s v="A320"/>
    <n v="0"/>
    <n v="15"/>
    <n v="165"/>
    <n v="3"/>
    <n v="0"/>
    <n v="8"/>
    <n v="180"/>
    <x v="2"/>
  </r>
  <r>
    <d v="2025-06-15T00:00:00"/>
    <d v="1899-12-30T09:56:00"/>
    <x v="1"/>
    <s v="BA"/>
    <s v="BA7739"/>
    <s v="LHR"/>
    <s v="MAD"/>
    <s v="Spain"/>
    <s v="Europe"/>
    <s v="SHORT"/>
    <s v="A320"/>
    <n v="0"/>
    <n v="9"/>
    <n v="171"/>
    <n v="2"/>
    <n v="3"/>
    <n v="16"/>
    <n v="180"/>
    <x v="2"/>
  </r>
  <r>
    <d v="2025-05-20T00:00:00"/>
    <d v="1899-12-30T13:02:00"/>
    <x v="3"/>
    <s v="BA"/>
    <s v="BA3639"/>
    <s v="LHR"/>
    <s v="MAD"/>
    <s v="Spain"/>
    <s v="Europe"/>
    <s v="SHORT"/>
    <s v="A320"/>
    <n v="0"/>
    <n v="18"/>
    <n v="162"/>
    <n v="1"/>
    <n v="0"/>
    <n v="9"/>
    <m/>
    <x v="0"/>
  </r>
  <r>
    <d v="2025-04-20T00:00:00"/>
    <d v="1899-12-30T16:51:00"/>
    <x v="0"/>
    <s v="BA"/>
    <s v="BA2042"/>
    <s v="LHR"/>
    <s v="HND"/>
    <s v="Japan"/>
    <s v="Asia"/>
    <s v="LONG"/>
    <s v="B787"/>
    <n v="8"/>
    <n v="42"/>
    <n v="166"/>
    <n v="2"/>
    <n v="2"/>
    <n v="15"/>
    <m/>
    <x v="0"/>
  </r>
  <r>
    <d v="2025-04-04T00:00:00"/>
    <d v="1899-12-30T21:03:00"/>
    <x v="2"/>
    <s v="BA"/>
    <s v="BA8738"/>
    <s v="LHR"/>
    <s v="BCN"/>
    <s v="Spain"/>
    <s v="Europe"/>
    <s v="SHORT"/>
    <s v="A320"/>
    <n v="0"/>
    <n v="5"/>
    <n v="175"/>
    <n v="0"/>
    <n v="14"/>
    <n v="47"/>
    <m/>
    <x v="0"/>
  </r>
  <r>
    <d v="2025-09-06T00:00:00"/>
    <d v="1899-12-30T22:08:00"/>
    <x v="2"/>
    <s v="BA"/>
    <s v="BA7834"/>
    <s v="LHR"/>
    <s v="DXB"/>
    <s v="UAE"/>
    <s v="Middle East"/>
    <s v="LONG"/>
    <s v="B787"/>
    <n v="0"/>
    <n v="31"/>
    <n v="173"/>
    <n v="1"/>
    <n v="3"/>
    <n v="15"/>
    <m/>
    <x v="0"/>
  </r>
  <r>
    <d v="2025-09-02T00:00:00"/>
    <d v="1899-12-30T14:31:00"/>
    <x v="0"/>
    <s v="BA"/>
    <s v="BA7931"/>
    <s v="LHR"/>
    <s v="DFW"/>
    <s v="USA"/>
    <s v="North America"/>
    <s v="LONG"/>
    <s v="B777"/>
    <n v="8"/>
    <n v="49"/>
    <n v="178"/>
    <n v="1"/>
    <n v="22"/>
    <n v="71"/>
    <m/>
    <x v="0"/>
  </r>
  <r>
    <d v="2025-07-18T00:00:00"/>
    <d v="1899-12-30T07:11:00"/>
    <x v="1"/>
    <s v="BA"/>
    <s v="BA8218"/>
    <s v="LHR"/>
    <s v="AMS"/>
    <s v="Netherlands"/>
    <s v="Europe"/>
    <s v="SHORT"/>
    <s v="A320"/>
    <n v="0"/>
    <n v="19"/>
    <n v="161"/>
    <n v="2"/>
    <n v="10"/>
    <n v="38"/>
    <n v="180"/>
    <x v="2"/>
  </r>
  <r>
    <d v="2025-06-19T00:00:00"/>
    <d v="1899-12-30T22:15:00"/>
    <x v="2"/>
    <s v="BA"/>
    <s v="BA4475"/>
    <s v="LHR"/>
    <s v="ORD"/>
    <s v="USA"/>
    <s v="North America"/>
    <s v="LONG"/>
    <s v="B777"/>
    <n v="8"/>
    <n v="49"/>
    <n v="178"/>
    <n v="1"/>
    <n v="9"/>
    <n v="33"/>
    <m/>
    <x v="0"/>
  </r>
  <r>
    <d v="2025-06-15T00:00:00"/>
    <d v="1899-12-30T12:39:00"/>
    <x v="3"/>
    <s v="BA"/>
    <s v="BA8280"/>
    <s v="LHR"/>
    <s v="BCN"/>
    <s v="Spain"/>
    <s v="Europe"/>
    <s v="SHORT"/>
    <s v="A320"/>
    <n v="0"/>
    <n v="20"/>
    <n v="160"/>
    <n v="0"/>
    <n v="3"/>
    <n v="17"/>
    <m/>
    <x v="0"/>
  </r>
  <r>
    <d v="2025-10-02T00:00:00"/>
    <d v="1899-12-30T15:09:00"/>
    <x v="0"/>
    <s v="BA"/>
    <s v="BA9404"/>
    <s v="LHR"/>
    <s v="FRA"/>
    <s v="Germany"/>
    <s v="Europe"/>
    <s v="SHORT"/>
    <s v="A320"/>
    <n v="0"/>
    <n v="5"/>
    <n v="175"/>
    <n v="1"/>
    <n v="12"/>
    <n v="41"/>
    <m/>
    <x v="0"/>
  </r>
  <r>
    <d v="2025-07-24T00:00:00"/>
    <d v="1899-12-30T22:22:00"/>
    <x v="2"/>
    <s v="BA"/>
    <s v="BA1380"/>
    <s v="LHR"/>
    <s v="HND"/>
    <s v="Japan"/>
    <s v="Asia"/>
    <s v="LONG"/>
    <s v="B787"/>
    <n v="8"/>
    <n v="48"/>
    <n v="200"/>
    <n v="0"/>
    <n v="5"/>
    <n v="21"/>
    <m/>
    <x v="0"/>
  </r>
  <r>
    <d v="2025-10-04T00:00:00"/>
    <d v="1899-12-30T08:37:00"/>
    <x v="1"/>
    <s v="BA"/>
    <s v="BA2226"/>
    <s v="LHR"/>
    <s v="HND"/>
    <s v="Japan"/>
    <s v="Asia"/>
    <s v="LONG"/>
    <s v="B777"/>
    <n v="8"/>
    <n v="49"/>
    <n v="178"/>
    <n v="0"/>
    <n v="8"/>
    <n v="32"/>
    <n v="235"/>
    <x v="3"/>
  </r>
  <r>
    <d v="2025-06-03T00:00:00"/>
    <d v="1899-12-30T08:11:00"/>
    <x v="1"/>
    <s v="BA"/>
    <s v="BA6917"/>
    <s v="LHR"/>
    <s v="LAX"/>
    <s v="USA"/>
    <s v="North America"/>
    <s v="LONG"/>
    <s v="B787"/>
    <n v="0"/>
    <n v="31"/>
    <n v="173"/>
    <n v="0"/>
    <n v="22"/>
    <n v="70"/>
    <n v="204"/>
    <x v="1"/>
  </r>
  <r>
    <d v="2025-07-27T00:00:00"/>
    <d v="1899-12-30T15:01:00"/>
    <x v="0"/>
    <s v="BA"/>
    <s v="BA5015"/>
    <s v="LHR"/>
    <s v="JFK"/>
    <s v="USA"/>
    <s v="North America"/>
    <s v="LONG"/>
    <s v="A350"/>
    <n v="0"/>
    <n v="56"/>
    <n v="275"/>
    <n v="2"/>
    <n v="7"/>
    <n v="29"/>
    <m/>
    <x v="0"/>
  </r>
  <r>
    <d v="2025-06-01T00:00:00"/>
    <d v="1899-12-30T09:16:00"/>
    <x v="1"/>
    <s v="BA"/>
    <s v="BA6958"/>
    <s v="LHR"/>
    <s v="DFW"/>
    <s v="USA"/>
    <s v="North America"/>
    <s v="LONG"/>
    <s v="A350"/>
    <n v="0"/>
    <n v="56"/>
    <n v="275"/>
    <n v="0"/>
    <n v="14"/>
    <n v="48"/>
    <n v="331"/>
    <x v="1"/>
  </r>
  <r>
    <d v="2025-05-19T00:00:00"/>
    <d v="1899-12-30T09:49:00"/>
    <x v="1"/>
    <s v="BA"/>
    <s v="BA8917"/>
    <s v="LHR"/>
    <s v="DXB"/>
    <s v="UAE"/>
    <s v="Middle East"/>
    <s v="LONG"/>
    <s v="B777"/>
    <n v="0"/>
    <n v="32"/>
    <n v="304"/>
    <n v="0"/>
    <n v="4"/>
    <n v="19"/>
    <n v="336"/>
    <x v="3"/>
  </r>
  <r>
    <d v="2025-08-12T00:00:00"/>
    <d v="1899-12-30T09:20:00"/>
    <x v="1"/>
    <s v="BA"/>
    <s v="BA2820"/>
    <s v="LHR"/>
    <s v="FRA"/>
    <s v="Germany"/>
    <s v="Europe"/>
    <s v="SHORT"/>
    <s v="A320"/>
    <n v="0"/>
    <n v="9"/>
    <n v="171"/>
    <n v="0"/>
    <n v="8"/>
    <n v="30"/>
    <n v="180"/>
    <x v="2"/>
  </r>
  <r>
    <d v="2025-08-14T00:00:00"/>
    <d v="1899-12-30T08:04:00"/>
    <x v="1"/>
    <s v="BA"/>
    <s v="BA2854"/>
    <s v="LHR"/>
    <s v="LAX"/>
    <s v="USA"/>
    <s v="North America"/>
    <s v="LONG"/>
    <s v="A380"/>
    <n v="14"/>
    <n v="97"/>
    <n v="358"/>
    <n v="3"/>
    <n v="17"/>
    <n v="58"/>
    <n v="469"/>
    <x v="1"/>
  </r>
  <r>
    <d v="2025-10-24T00:00:00"/>
    <d v="1899-12-30T12:28:00"/>
    <x v="3"/>
    <s v="BA"/>
    <s v="BA5482"/>
    <s v="LHR"/>
    <s v="JFK"/>
    <s v="USA"/>
    <s v="North America"/>
    <s v="LONG"/>
    <s v="B777"/>
    <n v="8"/>
    <n v="49"/>
    <n v="178"/>
    <n v="0"/>
    <n v="4"/>
    <n v="21"/>
    <m/>
    <x v="0"/>
  </r>
  <r>
    <d v="2025-07-26T00:00:00"/>
    <d v="1899-12-30T18:00:00"/>
    <x v="2"/>
    <s v="BA"/>
    <s v="BA6361"/>
    <s v="LHR"/>
    <s v="HND"/>
    <s v="Japan"/>
    <s v="Asia"/>
    <s v="LONG"/>
    <s v="B787"/>
    <n v="0"/>
    <n v="31"/>
    <n v="173"/>
    <n v="1"/>
    <n v="18"/>
    <n v="59"/>
    <m/>
    <x v="0"/>
  </r>
  <r>
    <d v="2025-04-30T00:00:00"/>
    <d v="1899-12-30T11:01:00"/>
    <x v="1"/>
    <s v="BA"/>
    <s v="BA5365"/>
    <s v="LHR"/>
    <s v="MUC"/>
    <s v="Germany"/>
    <s v="Europe"/>
    <s v="SHORT"/>
    <s v="A320"/>
    <n v="0"/>
    <n v="8"/>
    <n v="172"/>
    <n v="1"/>
    <n v="12"/>
    <n v="41"/>
    <n v="180"/>
    <x v="2"/>
  </r>
  <r>
    <d v="2025-07-19T00:00:00"/>
    <d v="1899-12-30T09:58:00"/>
    <x v="1"/>
    <s v="BA"/>
    <s v="BA7006"/>
    <s v="LHR"/>
    <s v="DXB"/>
    <s v="UAE"/>
    <s v="Middle East"/>
    <s v="LONG"/>
    <s v="B777"/>
    <n v="0"/>
    <n v="32"/>
    <n v="300"/>
    <n v="0"/>
    <n v="5"/>
    <n v="22"/>
    <n v="332"/>
    <x v="3"/>
  </r>
  <r>
    <d v="2025-10-22T00:00:00"/>
    <d v="1899-12-30T13:50:00"/>
    <x v="3"/>
    <s v="BA"/>
    <s v="BA5467"/>
    <s v="LHR"/>
    <s v="JFK"/>
    <s v="USA"/>
    <s v="North America"/>
    <s v="LONG"/>
    <s v="B777"/>
    <n v="8"/>
    <n v="49"/>
    <n v="178"/>
    <n v="0"/>
    <n v="11"/>
    <n v="40"/>
    <m/>
    <x v="0"/>
  </r>
  <r>
    <d v="2025-07-10T00:00:00"/>
    <d v="1899-12-30T19:19:00"/>
    <x v="2"/>
    <s v="BA"/>
    <s v="BA7225"/>
    <s v="LHR"/>
    <s v="BCN"/>
    <s v="Spain"/>
    <s v="Europe"/>
    <s v="SHORT"/>
    <s v="A320"/>
    <n v="0"/>
    <n v="9"/>
    <n v="171"/>
    <n v="1"/>
    <n v="13"/>
    <n v="45"/>
    <m/>
    <x v="0"/>
  </r>
  <r>
    <d v="2025-04-29T00:00:00"/>
    <d v="1899-12-30T18:02:00"/>
    <x v="2"/>
    <s v="BA"/>
    <s v="BA2992"/>
    <s v="LHR"/>
    <s v="JFK"/>
    <s v="USA"/>
    <s v="North America"/>
    <s v="LONG"/>
    <s v="A350"/>
    <n v="0"/>
    <n v="56"/>
    <n v="275"/>
    <n v="2"/>
    <n v="11"/>
    <n v="40"/>
    <m/>
    <x v="0"/>
  </r>
  <r>
    <d v="2025-09-02T00:00:00"/>
    <d v="1899-12-30T15:34:00"/>
    <x v="0"/>
    <s v="BA"/>
    <s v="BA5638"/>
    <s v="LHR"/>
    <s v="ORD"/>
    <s v="USA"/>
    <s v="North America"/>
    <s v="LONG"/>
    <s v="B787"/>
    <n v="0"/>
    <n v="35"/>
    <n v="179"/>
    <n v="1"/>
    <n v="0"/>
    <n v="6"/>
    <m/>
    <x v="0"/>
  </r>
  <r>
    <d v="2025-06-13T00:00:00"/>
    <d v="1899-12-30T13:10:00"/>
    <x v="3"/>
    <s v="BA"/>
    <s v="BA7712"/>
    <s v="LHR"/>
    <s v="ORD"/>
    <s v="USA"/>
    <s v="North America"/>
    <s v="LONG"/>
    <s v="B787"/>
    <n v="8"/>
    <n v="48"/>
    <n v="200"/>
    <n v="0"/>
    <n v="4"/>
    <n v="19"/>
    <m/>
    <x v="0"/>
  </r>
  <r>
    <d v="2025-10-27T00:00:00"/>
    <d v="1899-12-30T18:36:00"/>
    <x v="2"/>
    <s v="BA"/>
    <s v="BA1234"/>
    <s v="LHR"/>
    <s v="DXB"/>
    <s v="UAE"/>
    <s v="Middle East"/>
    <s v="LONG"/>
    <s v="B777"/>
    <n v="8"/>
    <n v="49"/>
    <n v="178"/>
    <n v="2"/>
    <n v="6"/>
    <n v="26"/>
    <m/>
    <x v="0"/>
  </r>
  <r>
    <d v="2025-05-09T00:00:00"/>
    <d v="1899-12-30T12:14:00"/>
    <x v="3"/>
    <s v="BA"/>
    <s v="BA4396"/>
    <s v="LHR"/>
    <s v="MUC"/>
    <s v="Germany"/>
    <s v="Europe"/>
    <s v="SHORT"/>
    <s v="A320"/>
    <n v="0"/>
    <n v="20"/>
    <n v="160"/>
    <n v="0"/>
    <n v="7"/>
    <n v="29"/>
    <m/>
    <x v="0"/>
  </r>
  <r>
    <d v="2025-10-06T00:00:00"/>
    <d v="1899-12-30T12:13:00"/>
    <x v="3"/>
    <s v="BA"/>
    <s v="BA3077"/>
    <s v="LHR"/>
    <s v="DFW"/>
    <s v="USA"/>
    <s v="North America"/>
    <s v="LONG"/>
    <s v="B777"/>
    <n v="0"/>
    <n v="32"/>
    <n v="300"/>
    <n v="0"/>
    <n v="11"/>
    <n v="40"/>
    <m/>
    <x v="0"/>
  </r>
  <r>
    <d v="2025-09-14T00:00:00"/>
    <d v="1899-12-30T13:41:00"/>
    <x v="3"/>
    <s v="BA"/>
    <s v="BA3806"/>
    <s v="LHR"/>
    <s v="CDG"/>
    <s v="France"/>
    <s v="Europe"/>
    <s v="SHORT"/>
    <s v="A320"/>
    <n v="0"/>
    <n v="0"/>
    <n v="180"/>
    <n v="1"/>
    <n v="9"/>
    <n v="33"/>
    <m/>
    <x v="0"/>
  </r>
  <r>
    <d v="2025-05-27T00:00:00"/>
    <d v="1899-12-30T08:34:00"/>
    <x v="1"/>
    <s v="BA"/>
    <s v="BA9388"/>
    <s v="LHR"/>
    <s v="MAD"/>
    <s v="Spain"/>
    <s v="Europe"/>
    <s v="SHORT"/>
    <s v="A320"/>
    <n v="0"/>
    <n v="18"/>
    <n v="162"/>
    <n v="0"/>
    <n v="0"/>
    <n v="9"/>
    <n v="180"/>
    <x v="2"/>
  </r>
  <r>
    <d v="2025-07-10T00:00:00"/>
    <d v="1899-12-30T09:57:00"/>
    <x v="1"/>
    <s v="BA"/>
    <s v="BA8629"/>
    <s v="LHR"/>
    <s v="AMS"/>
    <s v="Netherlands"/>
    <s v="Europe"/>
    <s v="SHORT"/>
    <s v="A320"/>
    <n v="0"/>
    <n v="2"/>
    <n v="178"/>
    <n v="1"/>
    <n v="10"/>
    <n v="36"/>
    <n v="180"/>
    <x v="2"/>
  </r>
  <r>
    <d v="2025-05-21T00:00:00"/>
    <d v="1899-12-30T10:51:00"/>
    <x v="1"/>
    <s v="BA"/>
    <s v="BA3170"/>
    <s v="LHR"/>
    <s v="HND"/>
    <s v="Japan"/>
    <s v="Asia"/>
    <s v="LONG"/>
    <s v="B787"/>
    <n v="8"/>
    <n v="48"/>
    <n v="200"/>
    <n v="0"/>
    <n v="11"/>
    <n v="40"/>
    <n v="256"/>
    <x v="3"/>
  </r>
  <r>
    <d v="2025-08-08T00:00:00"/>
    <d v="1899-12-30T22:02:00"/>
    <x v="2"/>
    <s v="BA"/>
    <s v="BA7667"/>
    <s v="LHR"/>
    <s v="CDG"/>
    <s v="France"/>
    <s v="Europe"/>
    <s v="SHORT"/>
    <s v="A320"/>
    <n v="0"/>
    <n v="3"/>
    <n v="177"/>
    <n v="2"/>
    <n v="11"/>
    <n v="39"/>
    <m/>
    <x v="0"/>
  </r>
  <r>
    <d v="2025-07-19T00:00:00"/>
    <d v="1899-12-30T19:37:00"/>
    <x v="2"/>
    <s v="BA"/>
    <s v="BA2061"/>
    <s v="LHR"/>
    <s v="MUC"/>
    <s v="Germany"/>
    <s v="Europe"/>
    <s v="SHORT"/>
    <s v="A320"/>
    <n v="0"/>
    <n v="18"/>
    <n v="162"/>
    <n v="0"/>
    <n v="14"/>
    <n v="47"/>
    <m/>
    <x v="0"/>
  </r>
  <r>
    <d v="2025-04-03T00:00:00"/>
    <d v="1899-12-30T16:27:00"/>
    <x v="0"/>
    <s v="BA"/>
    <s v="BA2215"/>
    <s v="LHR"/>
    <s v="VIE"/>
    <s v="Austria"/>
    <s v="Europe"/>
    <s v="SHORT"/>
    <s v="A320"/>
    <n v="0"/>
    <n v="17"/>
    <n v="163"/>
    <n v="0"/>
    <n v="12"/>
    <n v="43"/>
    <m/>
    <x v="0"/>
  </r>
  <r>
    <d v="2025-05-27T00:00:00"/>
    <d v="1899-12-30T22:53:00"/>
    <x v="2"/>
    <s v="BA"/>
    <s v="BA4305"/>
    <s v="LHR"/>
    <s v="BCN"/>
    <s v="Spain"/>
    <s v="Europe"/>
    <s v="SHORT"/>
    <s v="A320"/>
    <n v="0"/>
    <n v="15"/>
    <n v="165"/>
    <n v="1"/>
    <n v="10"/>
    <n v="37"/>
    <m/>
    <x v="0"/>
  </r>
  <r>
    <d v="2025-05-17T00:00:00"/>
    <d v="1899-12-30T14:29:00"/>
    <x v="0"/>
    <s v="BA"/>
    <s v="BA6203"/>
    <s v="LHR"/>
    <s v="LAX"/>
    <s v="USA"/>
    <s v="North America"/>
    <s v="LONG"/>
    <s v="A350"/>
    <n v="0"/>
    <n v="56"/>
    <n v="275"/>
    <n v="0"/>
    <n v="7"/>
    <n v="29"/>
    <m/>
    <x v="0"/>
  </r>
  <r>
    <d v="2025-05-10T00:00:00"/>
    <d v="1899-12-30T10:32:00"/>
    <x v="1"/>
    <s v="BA"/>
    <s v="BA8486"/>
    <s v="LHR"/>
    <s v="VIE"/>
    <s v="Austria"/>
    <s v="Europe"/>
    <s v="SHORT"/>
    <s v="A320"/>
    <n v="0"/>
    <n v="12"/>
    <n v="168"/>
    <n v="0"/>
    <n v="0"/>
    <n v="4"/>
    <n v="180"/>
    <x v="2"/>
  </r>
  <r>
    <d v="2025-08-11T00:00:00"/>
    <d v="1899-12-30T13:45:00"/>
    <x v="3"/>
    <s v="BA"/>
    <s v="BA4482"/>
    <s v="LHR"/>
    <s v="BCN"/>
    <s v="Spain"/>
    <s v="Europe"/>
    <s v="SHORT"/>
    <s v="A320"/>
    <n v="0"/>
    <n v="16"/>
    <n v="164"/>
    <n v="4"/>
    <n v="10"/>
    <n v="37"/>
    <m/>
    <x v="0"/>
  </r>
  <r>
    <d v="2025-09-07T00:00:00"/>
    <d v="1899-12-30T10:04:00"/>
    <x v="1"/>
    <s v="BA"/>
    <s v="BA4652"/>
    <s v="LHR"/>
    <s v="VIE"/>
    <s v="Austria"/>
    <s v="Europe"/>
    <s v="SHORT"/>
    <s v="A320"/>
    <n v="0"/>
    <n v="13"/>
    <n v="167"/>
    <n v="0"/>
    <n v="9"/>
    <n v="34"/>
    <n v="180"/>
    <x v="2"/>
  </r>
  <r>
    <d v="2025-04-24T00:00:00"/>
    <d v="1899-12-30T16:07:00"/>
    <x v="0"/>
    <s v="BA"/>
    <s v="BA6368"/>
    <s v="LHR"/>
    <s v="IST"/>
    <s v="Turkey"/>
    <s v="Europe"/>
    <s v="SHORT"/>
    <s v="A320"/>
    <n v="0"/>
    <n v="12"/>
    <n v="168"/>
    <n v="3"/>
    <n v="9"/>
    <n v="35"/>
    <m/>
    <x v="0"/>
  </r>
  <r>
    <d v="2025-07-20T00:00:00"/>
    <d v="1899-12-30T07:15:00"/>
    <x v="1"/>
    <s v="BA"/>
    <s v="BA1279"/>
    <s v="LHR"/>
    <s v="IST"/>
    <s v="Turkey"/>
    <s v="Europe"/>
    <s v="SHORT"/>
    <s v="A320"/>
    <n v="0"/>
    <n v="12"/>
    <n v="168"/>
    <n v="0"/>
    <n v="1"/>
    <n v="10"/>
    <n v="180"/>
    <x v="2"/>
  </r>
  <r>
    <d v="2025-04-13T00:00:00"/>
    <d v="1899-12-30T08:28:00"/>
    <x v="1"/>
    <s v="BA"/>
    <s v="BA5387"/>
    <s v="LHR"/>
    <s v="MUC"/>
    <s v="Germany"/>
    <s v="Europe"/>
    <s v="SHORT"/>
    <s v="A320"/>
    <n v="0"/>
    <n v="20"/>
    <n v="160"/>
    <n v="0"/>
    <n v="2"/>
    <n v="13"/>
    <n v="180"/>
    <x v="2"/>
  </r>
  <r>
    <d v="2025-05-02T00:00:00"/>
    <d v="1899-12-30T10:00:00"/>
    <x v="1"/>
    <s v="BA"/>
    <s v="BA7818"/>
    <s v="LHR"/>
    <s v="ZRH"/>
    <s v="Switzerland"/>
    <s v="Europe"/>
    <s v="SHORT"/>
    <s v="A320"/>
    <n v="0"/>
    <n v="17"/>
    <n v="163"/>
    <n v="1"/>
    <n v="14"/>
    <n v="47"/>
    <n v="180"/>
    <x v="2"/>
  </r>
  <r>
    <d v="2025-09-28T00:00:00"/>
    <d v="1899-12-30T12:53:00"/>
    <x v="3"/>
    <s v="BA"/>
    <s v="BA8607"/>
    <s v="LHR"/>
    <s v="JFK"/>
    <s v="USA"/>
    <s v="North America"/>
    <s v="LONG"/>
    <s v="B787"/>
    <n v="0"/>
    <n v="35"/>
    <n v="179"/>
    <n v="1"/>
    <n v="8"/>
    <n v="30"/>
    <m/>
    <x v="0"/>
  </r>
  <r>
    <d v="2025-10-02T00:00:00"/>
    <d v="1899-12-30T19:33:00"/>
    <x v="2"/>
    <s v="BA"/>
    <s v="BA3200"/>
    <s v="LHR"/>
    <s v="MUC"/>
    <s v="Germany"/>
    <s v="Europe"/>
    <s v="SHORT"/>
    <s v="A320"/>
    <n v="0"/>
    <n v="14"/>
    <n v="166"/>
    <n v="0"/>
    <n v="11"/>
    <n v="41"/>
    <m/>
    <x v="0"/>
  </r>
  <r>
    <d v="2025-07-15T00:00:00"/>
    <d v="1899-12-30T21:25:00"/>
    <x v="2"/>
    <s v="BA"/>
    <s v="BA2782"/>
    <s v="LHR"/>
    <s v="VIE"/>
    <s v="Austria"/>
    <s v="Europe"/>
    <s v="SHORT"/>
    <s v="A320"/>
    <n v="0"/>
    <n v="0"/>
    <n v="180"/>
    <n v="0"/>
    <n v="8"/>
    <n v="31"/>
    <m/>
    <x v="0"/>
  </r>
  <r>
    <d v="2025-10-12T00:00:00"/>
    <d v="1899-12-30T10:36:00"/>
    <x v="1"/>
    <s v="BA"/>
    <s v="BA5808"/>
    <s v="LHR"/>
    <s v="IST"/>
    <s v="Turkey"/>
    <s v="Europe"/>
    <s v="SHORT"/>
    <s v="A320"/>
    <n v="0"/>
    <n v="3"/>
    <n v="177"/>
    <n v="1"/>
    <n v="8"/>
    <n v="31"/>
    <n v="180"/>
    <x v="2"/>
  </r>
  <r>
    <d v="2025-05-14T00:00:00"/>
    <d v="1899-12-30T17:50:00"/>
    <x v="0"/>
    <s v="BA"/>
    <s v="BA7495"/>
    <s v="LHR"/>
    <s v="VIE"/>
    <s v="Austria"/>
    <s v="Europe"/>
    <s v="SHORT"/>
    <s v="A320"/>
    <n v="0"/>
    <n v="19"/>
    <n v="161"/>
    <n v="0"/>
    <n v="13"/>
    <n v="45"/>
    <m/>
    <x v="0"/>
  </r>
  <r>
    <d v="2025-09-27T00:00:00"/>
    <d v="1899-12-30T09:50:00"/>
    <x v="1"/>
    <s v="BA"/>
    <s v="BA6590"/>
    <s v="LHR"/>
    <s v="JFK"/>
    <s v="USA"/>
    <s v="North America"/>
    <s v="LONG"/>
    <s v="B777"/>
    <n v="8"/>
    <n v="49"/>
    <n v="178"/>
    <n v="0"/>
    <n v="5"/>
    <n v="22"/>
    <n v="235"/>
    <x v="1"/>
  </r>
  <r>
    <d v="2025-08-29T00:00:00"/>
    <d v="1899-12-30T09:15:00"/>
    <x v="1"/>
    <s v="BA"/>
    <s v="BA2524"/>
    <s v="LHR"/>
    <s v="MUC"/>
    <s v="Germany"/>
    <s v="Europe"/>
    <s v="SHORT"/>
    <s v="A320"/>
    <n v="0"/>
    <n v="13"/>
    <n v="167"/>
    <n v="0"/>
    <n v="8"/>
    <n v="32"/>
    <n v="180"/>
    <x v="2"/>
  </r>
  <r>
    <d v="2025-06-30T00:00:00"/>
    <d v="1899-12-30T14:04:00"/>
    <x v="0"/>
    <s v="BA"/>
    <s v="BA1564"/>
    <s v="LHR"/>
    <s v="DXB"/>
    <s v="UAE"/>
    <s v="Middle East"/>
    <s v="LONG"/>
    <s v="B777"/>
    <n v="0"/>
    <n v="32"/>
    <n v="300"/>
    <n v="0"/>
    <n v="5"/>
    <n v="23"/>
    <m/>
    <x v="0"/>
  </r>
  <r>
    <d v="2025-09-26T00:00:00"/>
    <d v="1899-12-30T18:10:00"/>
    <x v="2"/>
    <s v="BA"/>
    <s v="BA4957"/>
    <s v="LHR"/>
    <s v="AMS"/>
    <s v="Netherlands"/>
    <s v="Europe"/>
    <s v="SHORT"/>
    <s v="A320"/>
    <n v="0"/>
    <n v="18"/>
    <n v="162"/>
    <n v="0"/>
    <n v="5"/>
    <n v="24"/>
    <m/>
    <x v="0"/>
  </r>
  <r>
    <d v="2025-06-02T00:00:00"/>
    <d v="1899-12-30T06:10:00"/>
    <x v="1"/>
    <s v="BA"/>
    <s v="BA7806"/>
    <s v="LHR"/>
    <s v="DXB"/>
    <s v="UAE"/>
    <s v="Middle East"/>
    <s v="LONG"/>
    <s v="B777"/>
    <n v="0"/>
    <n v="32"/>
    <n v="300"/>
    <n v="0"/>
    <n v="6"/>
    <n v="25"/>
    <n v="332"/>
    <x v="3"/>
  </r>
  <r>
    <d v="2025-05-02T00:00:00"/>
    <d v="1899-12-30T10:50:00"/>
    <x v="1"/>
    <s v="BA"/>
    <s v="BA3978"/>
    <s v="LHR"/>
    <s v="HND"/>
    <s v="Japan"/>
    <s v="Asia"/>
    <s v="LONG"/>
    <s v="A350"/>
    <n v="0"/>
    <n v="56"/>
    <n v="275"/>
    <n v="0"/>
    <n v="9"/>
    <n v="34"/>
    <n v="331"/>
    <x v="3"/>
  </r>
  <r>
    <d v="2025-06-05T00:00:00"/>
    <d v="1899-12-30T21:52:00"/>
    <x v="2"/>
    <s v="BA"/>
    <s v="BA1169"/>
    <s v="LHR"/>
    <s v="IST"/>
    <s v="Turkey"/>
    <s v="Europe"/>
    <s v="SHORT"/>
    <s v="A320"/>
    <n v="0"/>
    <n v="4"/>
    <n v="176"/>
    <n v="0"/>
    <n v="5"/>
    <n v="23"/>
    <m/>
    <x v="0"/>
  </r>
  <r>
    <d v="2025-05-24T00:00:00"/>
    <d v="1899-12-30T06:27:00"/>
    <x v="1"/>
    <s v="BA"/>
    <s v="BA6073"/>
    <s v="LHR"/>
    <s v="HND"/>
    <s v="Japan"/>
    <s v="Asia"/>
    <s v="LONG"/>
    <s v="B787"/>
    <n v="8"/>
    <n v="42"/>
    <n v="166"/>
    <n v="0"/>
    <n v="15"/>
    <n v="50"/>
    <n v="216"/>
    <x v="3"/>
  </r>
  <r>
    <d v="2025-04-22T00:00:00"/>
    <d v="1899-12-30T10:40:00"/>
    <x v="1"/>
    <s v="BA"/>
    <s v="BA4800"/>
    <s v="LHR"/>
    <s v="VIE"/>
    <s v="Austria"/>
    <s v="Europe"/>
    <s v="SHORT"/>
    <s v="A320"/>
    <n v="0"/>
    <n v="13"/>
    <n v="167"/>
    <n v="1"/>
    <n v="3"/>
    <n v="16"/>
    <n v="180"/>
    <x v="2"/>
  </r>
  <r>
    <d v="2025-04-17T00:00:00"/>
    <d v="1899-12-30T22:14:00"/>
    <x v="2"/>
    <s v="BA"/>
    <s v="BA8183"/>
    <s v="LHR"/>
    <s v="MUC"/>
    <s v="Germany"/>
    <s v="Europe"/>
    <s v="SHORT"/>
    <s v="A320"/>
    <n v="0"/>
    <n v="9"/>
    <n v="171"/>
    <n v="0"/>
    <n v="7"/>
    <n v="27"/>
    <m/>
    <x v="0"/>
  </r>
  <r>
    <d v="2025-10-05T00:00:00"/>
    <d v="1899-12-30T07:52:00"/>
    <x v="1"/>
    <s v="BA"/>
    <s v="BA6572"/>
    <s v="LHR"/>
    <s v="DFW"/>
    <s v="USA"/>
    <s v="North America"/>
    <s v="LONG"/>
    <s v="B777"/>
    <n v="0"/>
    <n v="32"/>
    <n v="300"/>
    <n v="2"/>
    <n v="5"/>
    <n v="23"/>
    <n v="332"/>
    <x v="1"/>
  </r>
  <r>
    <d v="2025-10-15T00:00:00"/>
    <d v="1899-12-30T10:24:00"/>
    <x v="1"/>
    <s v="BA"/>
    <s v="BA3341"/>
    <s v="LHR"/>
    <s v="FRA"/>
    <s v="Germany"/>
    <s v="Europe"/>
    <s v="SHORT"/>
    <s v="A320"/>
    <n v="0"/>
    <n v="10"/>
    <n v="170"/>
    <n v="1"/>
    <n v="16"/>
    <n v="53"/>
    <n v="180"/>
    <x v="2"/>
  </r>
  <r>
    <d v="2025-06-27T00:00:00"/>
    <d v="1899-12-30T22:39:00"/>
    <x v="2"/>
    <s v="BA"/>
    <s v="BA8948"/>
    <s v="LHR"/>
    <s v="MAD"/>
    <s v="Spain"/>
    <s v="Europe"/>
    <s v="SHORT"/>
    <s v="A320"/>
    <n v="0"/>
    <n v="8"/>
    <n v="172"/>
    <n v="0"/>
    <n v="9"/>
    <n v="33"/>
    <m/>
    <x v="0"/>
  </r>
  <r>
    <d v="2025-09-02T00:00:00"/>
    <d v="1899-12-30T08:32:00"/>
    <x v="1"/>
    <s v="BA"/>
    <s v="BA6941"/>
    <s v="LHR"/>
    <s v="LAX"/>
    <s v="USA"/>
    <s v="North America"/>
    <s v="LONG"/>
    <s v="A350"/>
    <n v="0"/>
    <n v="56"/>
    <n v="275"/>
    <n v="0"/>
    <n v="13"/>
    <n v="46"/>
    <n v="331"/>
    <x v="1"/>
  </r>
  <r>
    <d v="2025-07-23T00:00:00"/>
    <d v="1899-12-30T10:55:00"/>
    <x v="1"/>
    <s v="BA"/>
    <s v="BA5008"/>
    <s v="LHR"/>
    <s v="VIE"/>
    <s v="Austria"/>
    <s v="Europe"/>
    <s v="SHORT"/>
    <s v="A320"/>
    <n v="0"/>
    <n v="19"/>
    <n v="161"/>
    <n v="0"/>
    <n v="0"/>
    <n v="7"/>
    <n v="180"/>
    <x v="2"/>
  </r>
  <r>
    <d v="2025-08-18T00:00:00"/>
    <d v="1899-12-30T18:21:00"/>
    <x v="2"/>
    <s v="BA"/>
    <s v="BA1419"/>
    <s v="LHR"/>
    <s v="CDG"/>
    <s v="France"/>
    <s v="Europe"/>
    <s v="SHORT"/>
    <s v="A320"/>
    <n v="0"/>
    <n v="17"/>
    <n v="163"/>
    <n v="1"/>
    <n v="9"/>
    <n v="34"/>
    <m/>
    <x v="0"/>
  </r>
  <r>
    <d v="2025-07-30T00:00:00"/>
    <d v="1899-12-30T17:50:00"/>
    <x v="0"/>
    <s v="BA"/>
    <s v="BA9754"/>
    <s v="LHR"/>
    <s v="DXB"/>
    <s v="UAE"/>
    <s v="Middle East"/>
    <s v="LONG"/>
    <s v="B777"/>
    <n v="0"/>
    <n v="32"/>
    <n v="300"/>
    <n v="4"/>
    <n v="13"/>
    <n v="44"/>
    <m/>
    <x v="0"/>
  </r>
  <r>
    <d v="2025-08-17T00:00:00"/>
    <d v="1899-12-30T09:06:00"/>
    <x v="1"/>
    <s v="BA"/>
    <s v="BA7039"/>
    <s v="LHR"/>
    <s v="ORD"/>
    <s v="USA"/>
    <s v="North America"/>
    <s v="LONG"/>
    <s v="B777"/>
    <n v="0"/>
    <n v="48"/>
    <n v="224"/>
    <n v="0"/>
    <n v="8"/>
    <n v="32"/>
    <n v="272"/>
    <x v="1"/>
  </r>
  <r>
    <d v="2025-10-09T00:00:00"/>
    <d v="1899-12-30T18:42:00"/>
    <x v="2"/>
    <s v="BA"/>
    <s v="BA6482"/>
    <s v="LHR"/>
    <s v="HND"/>
    <s v="Japan"/>
    <s v="Asia"/>
    <s v="LONG"/>
    <s v="B787"/>
    <n v="0"/>
    <n v="31"/>
    <n v="173"/>
    <n v="1"/>
    <n v="14"/>
    <n v="47"/>
    <m/>
    <x v="0"/>
  </r>
  <r>
    <d v="2025-06-22T00:00:00"/>
    <d v="1899-12-30T09:06:00"/>
    <x v="1"/>
    <s v="BA"/>
    <s v="BA6433"/>
    <s v="LHR"/>
    <s v="VIE"/>
    <s v="Austria"/>
    <s v="Europe"/>
    <s v="SHORT"/>
    <s v="A320"/>
    <n v="0"/>
    <n v="6"/>
    <n v="174"/>
    <n v="0"/>
    <n v="5"/>
    <n v="22"/>
    <n v="180"/>
    <x v="2"/>
  </r>
  <r>
    <d v="2025-04-28T00:00:00"/>
    <d v="1899-12-30T09:50:00"/>
    <x v="1"/>
    <s v="BA"/>
    <s v="BA4321"/>
    <s v="LHR"/>
    <s v="AMS"/>
    <s v="Netherlands"/>
    <s v="Europe"/>
    <s v="SHORT"/>
    <s v="A320"/>
    <n v="0"/>
    <n v="8"/>
    <n v="172"/>
    <n v="0"/>
    <n v="15"/>
    <n v="52"/>
    <n v="180"/>
    <x v="2"/>
  </r>
  <r>
    <d v="2025-06-14T00:00:00"/>
    <d v="1899-12-30T08:11:00"/>
    <x v="1"/>
    <s v="BA"/>
    <s v="BA6955"/>
    <s v="LHR"/>
    <s v="JFK"/>
    <s v="USA"/>
    <s v="North America"/>
    <s v="LONG"/>
    <s v="B777"/>
    <n v="0"/>
    <n v="32"/>
    <n v="304"/>
    <n v="1"/>
    <n v="20"/>
    <n v="66"/>
    <n v="336"/>
    <x v="1"/>
  </r>
  <r>
    <d v="2025-05-14T00:00:00"/>
    <d v="1899-12-30T17:43:00"/>
    <x v="0"/>
    <s v="BA"/>
    <s v="BA9838"/>
    <s v="LHR"/>
    <s v="LAX"/>
    <s v="USA"/>
    <s v="North America"/>
    <s v="LONG"/>
    <s v="B787"/>
    <n v="0"/>
    <n v="35"/>
    <n v="179"/>
    <n v="0"/>
    <n v="6"/>
    <n v="25"/>
    <m/>
    <x v="0"/>
  </r>
  <r>
    <d v="2025-09-25T00:00:00"/>
    <d v="1899-12-30T11:21:00"/>
    <x v="1"/>
    <s v="BA"/>
    <s v="BA9082"/>
    <s v="LHR"/>
    <s v="DFW"/>
    <s v="USA"/>
    <s v="North America"/>
    <s v="LONG"/>
    <s v="B777"/>
    <n v="0"/>
    <n v="48"/>
    <n v="224"/>
    <n v="0"/>
    <n v="5"/>
    <n v="23"/>
    <n v="272"/>
    <x v="1"/>
  </r>
  <r>
    <d v="2025-04-16T00:00:00"/>
    <d v="1899-12-30T09:20:00"/>
    <x v="1"/>
    <s v="BA"/>
    <s v="BA3715"/>
    <s v="LHR"/>
    <s v="MUC"/>
    <s v="Germany"/>
    <s v="Europe"/>
    <s v="SHORT"/>
    <s v="A320"/>
    <n v="0"/>
    <n v="2"/>
    <n v="178"/>
    <n v="0"/>
    <n v="16"/>
    <n v="53"/>
    <n v="180"/>
    <x v="2"/>
  </r>
  <r>
    <d v="2025-04-03T00:00:00"/>
    <d v="1899-12-30T18:04:00"/>
    <x v="2"/>
    <s v="BA"/>
    <s v="BA4389"/>
    <s v="LHR"/>
    <s v="MUC"/>
    <s v="Germany"/>
    <s v="Europe"/>
    <s v="SHORT"/>
    <s v="A320"/>
    <n v="0"/>
    <n v="11"/>
    <n v="169"/>
    <n v="1"/>
    <n v="16"/>
    <n v="55"/>
    <m/>
    <x v="0"/>
  </r>
  <r>
    <d v="2025-07-22T00:00:00"/>
    <d v="1899-12-30T08:16:00"/>
    <x v="1"/>
    <s v="BA"/>
    <s v="BA3445"/>
    <s v="LHR"/>
    <s v="ZRH"/>
    <s v="Switzerland"/>
    <s v="Europe"/>
    <s v="SHORT"/>
    <s v="A320"/>
    <n v="0"/>
    <n v="0"/>
    <n v="180"/>
    <n v="0"/>
    <n v="5"/>
    <n v="22"/>
    <n v="180"/>
    <x v="2"/>
  </r>
  <r>
    <d v="2025-09-23T00:00:00"/>
    <d v="1899-12-30T22:21:00"/>
    <x v="2"/>
    <s v="BA"/>
    <s v="BA7393"/>
    <s v="LHR"/>
    <s v="JFK"/>
    <s v="USA"/>
    <s v="North America"/>
    <s v="LONG"/>
    <s v="B787"/>
    <n v="8"/>
    <n v="48"/>
    <n v="200"/>
    <n v="2"/>
    <n v="5"/>
    <n v="24"/>
    <m/>
    <x v="0"/>
  </r>
  <r>
    <d v="2025-09-04T00:00:00"/>
    <d v="1899-12-30T15:54:00"/>
    <x v="0"/>
    <s v="BA"/>
    <s v="BA9462"/>
    <s v="LHR"/>
    <s v="JFK"/>
    <s v="USA"/>
    <s v="North America"/>
    <s v="LONG"/>
    <s v="B777"/>
    <n v="0"/>
    <n v="48"/>
    <n v="224"/>
    <n v="0"/>
    <n v="6"/>
    <n v="26"/>
    <m/>
    <x v="0"/>
  </r>
  <r>
    <d v="2025-08-16T00:00:00"/>
    <d v="1899-12-30T16:44:00"/>
    <x v="0"/>
    <s v="BA"/>
    <s v="BA1299"/>
    <s v="LHR"/>
    <s v="ORD"/>
    <s v="USA"/>
    <s v="North America"/>
    <s v="LONG"/>
    <s v="A350"/>
    <n v="0"/>
    <n v="56"/>
    <n v="275"/>
    <n v="0"/>
    <n v="0"/>
    <n v="9"/>
    <m/>
    <x v="0"/>
  </r>
  <r>
    <d v="2025-07-26T00:00:00"/>
    <d v="1899-12-30T21:27:00"/>
    <x v="2"/>
    <s v="BA"/>
    <s v="BA2883"/>
    <s v="LHR"/>
    <s v="AMS"/>
    <s v="Netherlands"/>
    <s v="Europe"/>
    <s v="SHORT"/>
    <s v="A320"/>
    <n v="0"/>
    <n v="15"/>
    <n v="165"/>
    <n v="1"/>
    <n v="3"/>
    <n v="16"/>
    <m/>
    <x v="0"/>
  </r>
  <r>
    <d v="2025-07-23T00:00:00"/>
    <d v="1899-12-30T22:02:00"/>
    <x v="2"/>
    <s v="BA"/>
    <s v="BA6946"/>
    <s v="LHR"/>
    <s v="DXB"/>
    <s v="UAE"/>
    <s v="Middle East"/>
    <s v="LONG"/>
    <s v="B787"/>
    <n v="0"/>
    <n v="35"/>
    <n v="179"/>
    <n v="0"/>
    <n v="2"/>
    <n v="15"/>
    <m/>
    <x v="0"/>
  </r>
  <r>
    <d v="2025-10-08T00:00:00"/>
    <d v="1899-12-30T17:56:00"/>
    <x v="0"/>
    <s v="BA"/>
    <s v="BA6458"/>
    <s v="LHR"/>
    <s v="ZRH"/>
    <s v="Switzerland"/>
    <s v="Europe"/>
    <s v="SHORT"/>
    <s v="A320"/>
    <n v="0"/>
    <n v="3"/>
    <n v="177"/>
    <n v="1"/>
    <n v="4"/>
    <n v="18"/>
    <m/>
    <x v="0"/>
  </r>
  <r>
    <d v="2025-04-26T00:00:00"/>
    <d v="1899-12-30T06:57:00"/>
    <x v="1"/>
    <s v="BA"/>
    <s v="BA7203"/>
    <s v="LHR"/>
    <s v="CDG"/>
    <s v="France"/>
    <s v="Europe"/>
    <s v="SHORT"/>
    <s v="A320"/>
    <n v="0"/>
    <n v="15"/>
    <n v="165"/>
    <n v="0"/>
    <n v="8"/>
    <n v="30"/>
    <n v="180"/>
    <x v="2"/>
  </r>
  <r>
    <d v="2025-09-09T00:00:00"/>
    <d v="1899-12-30T19:30:00"/>
    <x v="2"/>
    <s v="BA"/>
    <s v="BA5066"/>
    <s v="LHR"/>
    <s v="ORD"/>
    <s v="USA"/>
    <s v="North America"/>
    <s v="LONG"/>
    <s v="A380"/>
    <n v="14"/>
    <n v="97"/>
    <n v="358"/>
    <n v="0"/>
    <n v="9"/>
    <n v="34"/>
    <m/>
    <x v="0"/>
  </r>
  <r>
    <d v="2025-04-24T00:00:00"/>
    <d v="1899-12-30T20:13:00"/>
    <x v="2"/>
    <s v="BA"/>
    <s v="BA6981"/>
    <s v="LHR"/>
    <s v="DFW"/>
    <s v="USA"/>
    <s v="North America"/>
    <s v="LONG"/>
    <s v="A380"/>
    <n v="14"/>
    <n v="97"/>
    <n v="358"/>
    <n v="0"/>
    <n v="16"/>
    <n v="54"/>
    <m/>
    <x v="0"/>
  </r>
  <r>
    <d v="2025-07-05T00:00:00"/>
    <d v="1899-12-30T16:12:00"/>
    <x v="0"/>
    <s v="BA"/>
    <s v="BA8245"/>
    <s v="LHR"/>
    <s v="MUC"/>
    <s v="Germany"/>
    <s v="Europe"/>
    <s v="SHORT"/>
    <s v="A320"/>
    <n v="0"/>
    <n v="11"/>
    <n v="169"/>
    <n v="2"/>
    <n v="2"/>
    <n v="15"/>
    <m/>
    <x v="0"/>
  </r>
  <r>
    <d v="2025-07-20T00:00:00"/>
    <d v="1899-12-30T15:53:00"/>
    <x v="0"/>
    <s v="BA"/>
    <s v="BA8153"/>
    <s v="LHR"/>
    <s v="VIE"/>
    <s v="Austria"/>
    <s v="Europe"/>
    <s v="SHORT"/>
    <s v="A320"/>
    <n v="0"/>
    <n v="15"/>
    <n v="165"/>
    <n v="0"/>
    <n v="13"/>
    <n v="46"/>
    <m/>
    <x v="0"/>
  </r>
  <r>
    <d v="2025-09-21T00:00:00"/>
    <d v="1899-12-30T07:31:00"/>
    <x v="1"/>
    <s v="BA"/>
    <s v="BA4812"/>
    <s v="LHR"/>
    <s v="IST"/>
    <s v="Turkey"/>
    <s v="Europe"/>
    <s v="SHORT"/>
    <s v="A320"/>
    <n v="0"/>
    <n v="4"/>
    <n v="176"/>
    <n v="1"/>
    <n v="7"/>
    <n v="27"/>
    <n v="180"/>
    <x v="2"/>
  </r>
  <r>
    <d v="2025-07-11T00:00:00"/>
    <d v="1899-12-30T07:35:00"/>
    <x v="1"/>
    <s v="BA"/>
    <s v="BA3952"/>
    <s v="LHR"/>
    <s v="CDG"/>
    <s v="France"/>
    <s v="Europe"/>
    <s v="SHORT"/>
    <s v="A320"/>
    <n v="0"/>
    <n v="15"/>
    <n v="165"/>
    <n v="0"/>
    <n v="7"/>
    <n v="30"/>
    <n v="180"/>
    <x v="2"/>
  </r>
  <r>
    <d v="2025-04-14T00:00:00"/>
    <d v="1899-12-30T20:15:00"/>
    <x v="2"/>
    <s v="BA"/>
    <s v="BA6108"/>
    <s v="LHR"/>
    <s v="BCN"/>
    <s v="Spain"/>
    <s v="Europe"/>
    <s v="SHORT"/>
    <s v="A320"/>
    <n v="0"/>
    <n v="6"/>
    <n v="174"/>
    <n v="0"/>
    <n v="11"/>
    <n v="41"/>
    <m/>
    <x v="0"/>
  </r>
  <r>
    <d v="2025-10-29T00:00:00"/>
    <d v="1899-12-30T22:44:00"/>
    <x v="2"/>
    <s v="BA"/>
    <s v="BA4413"/>
    <s v="LHR"/>
    <s v="JFK"/>
    <s v="USA"/>
    <s v="North America"/>
    <s v="LONG"/>
    <s v="B777"/>
    <n v="8"/>
    <n v="49"/>
    <n v="178"/>
    <n v="0"/>
    <n v="2"/>
    <n v="13"/>
    <m/>
    <x v="0"/>
  </r>
  <r>
    <d v="2025-09-06T00:00:00"/>
    <d v="1899-12-30T08:00:00"/>
    <x v="1"/>
    <s v="BA"/>
    <s v="BA6323"/>
    <s v="LHR"/>
    <s v="MAD"/>
    <s v="Spain"/>
    <s v="Europe"/>
    <s v="SHORT"/>
    <s v="A320"/>
    <n v="0"/>
    <n v="13"/>
    <n v="167"/>
    <n v="2"/>
    <n v="10"/>
    <n v="36"/>
    <n v="180"/>
    <x v="2"/>
  </r>
  <r>
    <d v="2025-04-30T00:00:00"/>
    <d v="1899-12-30T17:40:00"/>
    <x v="0"/>
    <s v="BA"/>
    <s v="BA4297"/>
    <s v="LHR"/>
    <s v="CDG"/>
    <s v="France"/>
    <s v="Europe"/>
    <s v="SHORT"/>
    <s v="A320"/>
    <n v="0"/>
    <n v="2"/>
    <n v="178"/>
    <n v="1"/>
    <n v="9"/>
    <n v="33"/>
    <m/>
    <x v="0"/>
  </r>
  <r>
    <d v="2025-05-30T00:00:00"/>
    <d v="1899-12-30T15:44:00"/>
    <x v="0"/>
    <s v="BA"/>
    <s v="BA4107"/>
    <s v="LHR"/>
    <s v="BCN"/>
    <s v="Spain"/>
    <s v="Europe"/>
    <s v="SHORT"/>
    <s v="A320"/>
    <n v="0"/>
    <n v="19"/>
    <n v="161"/>
    <n v="1"/>
    <n v="10"/>
    <n v="38"/>
    <m/>
    <x v="0"/>
  </r>
  <r>
    <d v="2025-07-24T00:00:00"/>
    <d v="1899-12-30T18:41:00"/>
    <x v="2"/>
    <s v="BA"/>
    <s v="BA5039"/>
    <s v="LHR"/>
    <s v="VIE"/>
    <s v="Austria"/>
    <s v="Europe"/>
    <s v="SHORT"/>
    <s v="A320"/>
    <n v="0"/>
    <n v="15"/>
    <n v="165"/>
    <n v="0"/>
    <n v="9"/>
    <n v="35"/>
    <m/>
    <x v="0"/>
  </r>
  <r>
    <d v="2025-06-24T00:00:00"/>
    <d v="1899-12-30T16:15:00"/>
    <x v="0"/>
    <s v="BA"/>
    <s v="BA2507"/>
    <s v="LHR"/>
    <s v="HND"/>
    <s v="Japan"/>
    <s v="Asia"/>
    <s v="LONG"/>
    <s v="B787"/>
    <n v="0"/>
    <n v="35"/>
    <n v="179"/>
    <n v="0"/>
    <n v="21"/>
    <n v="69"/>
    <m/>
    <x v="0"/>
  </r>
  <r>
    <d v="2025-04-21T00:00:00"/>
    <d v="1899-12-30T12:07:00"/>
    <x v="3"/>
    <s v="BA"/>
    <s v="BA4179"/>
    <s v="LHR"/>
    <s v="CDG"/>
    <s v="France"/>
    <s v="Europe"/>
    <s v="SHORT"/>
    <s v="A320"/>
    <n v="0"/>
    <n v="8"/>
    <n v="172"/>
    <n v="0"/>
    <n v="4"/>
    <n v="20"/>
    <m/>
    <x v="0"/>
  </r>
  <r>
    <d v="2025-04-13T00:00:00"/>
    <d v="1899-12-30T14:34:00"/>
    <x v="0"/>
    <s v="BA"/>
    <s v="BA5271"/>
    <s v="LHR"/>
    <s v="ZRH"/>
    <s v="Switzerland"/>
    <s v="Europe"/>
    <s v="SHORT"/>
    <s v="A320"/>
    <n v="0"/>
    <n v="3"/>
    <n v="177"/>
    <n v="2"/>
    <n v="5"/>
    <n v="22"/>
    <m/>
    <x v="0"/>
  </r>
  <r>
    <d v="2025-05-01T00:00:00"/>
    <d v="1899-12-30T07:59:00"/>
    <x v="1"/>
    <s v="BA"/>
    <s v="BA6630"/>
    <s v="LHR"/>
    <s v="FRA"/>
    <s v="Germany"/>
    <s v="Europe"/>
    <s v="SHORT"/>
    <s v="A320"/>
    <n v="0"/>
    <n v="12"/>
    <n v="168"/>
    <n v="0"/>
    <n v="4"/>
    <n v="21"/>
    <n v="180"/>
    <x v="2"/>
  </r>
  <r>
    <d v="2025-06-14T00:00:00"/>
    <d v="1899-12-30T20:13:00"/>
    <x v="2"/>
    <s v="BA"/>
    <s v="BA4817"/>
    <s v="LHR"/>
    <s v="ZRH"/>
    <s v="Switzerland"/>
    <s v="Europe"/>
    <s v="SHORT"/>
    <s v="A320"/>
    <n v="0"/>
    <n v="5"/>
    <n v="175"/>
    <n v="0"/>
    <n v="5"/>
    <n v="22"/>
    <m/>
    <x v="0"/>
  </r>
  <r>
    <d v="2025-08-22T00:00:00"/>
    <d v="1899-12-30T15:18:00"/>
    <x v="0"/>
    <s v="BA"/>
    <s v="BA8900"/>
    <s v="LHR"/>
    <s v="BCN"/>
    <s v="Spain"/>
    <s v="Europe"/>
    <s v="SHORT"/>
    <s v="A320"/>
    <n v="0"/>
    <n v="10"/>
    <n v="170"/>
    <n v="0"/>
    <n v="4"/>
    <n v="20"/>
    <m/>
    <x v="0"/>
  </r>
  <r>
    <d v="2025-08-12T00:00:00"/>
    <d v="1899-12-30T14:15:00"/>
    <x v="0"/>
    <s v="BA"/>
    <s v="BA8152"/>
    <s v="LHR"/>
    <s v="DFW"/>
    <s v="USA"/>
    <s v="North America"/>
    <s v="LONG"/>
    <s v="B787"/>
    <n v="8"/>
    <n v="42"/>
    <n v="166"/>
    <n v="0"/>
    <n v="14"/>
    <n v="49"/>
    <m/>
    <x v="0"/>
  </r>
  <r>
    <d v="2025-06-10T00:00:00"/>
    <d v="1899-12-30T06:57:00"/>
    <x v="1"/>
    <s v="BA"/>
    <s v="BA7156"/>
    <s v="LHR"/>
    <s v="IST"/>
    <s v="Turkey"/>
    <s v="Europe"/>
    <s v="SHORT"/>
    <s v="A320"/>
    <n v="0"/>
    <n v="7"/>
    <n v="173"/>
    <n v="0"/>
    <n v="16"/>
    <n v="52"/>
    <n v="180"/>
    <x v="2"/>
  </r>
  <r>
    <d v="2025-04-14T00:00:00"/>
    <d v="1899-12-30T21:40:00"/>
    <x v="2"/>
    <s v="BA"/>
    <s v="BA8064"/>
    <s v="LHR"/>
    <s v="JFK"/>
    <s v="USA"/>
    <s v="North America"/>
    <s v="LONG"/>
    <s v="B787"/>
    <n v="0"/>
    <n v="35"/>
    <n v="179"/>
    <n v="1"/>
    <n v="5"/>
    <n v="21"/>
    <m/>
    <x v="0"/>
  </r>
  <r>
    <d v="2025-09-14T00:00:00"/>
    <d v="1899-12-30T14:05:00"/>
    <x v="0"/>
    <s v="BA"/>
    <s v="BA1246"/>
    <s v="LHR"/>
    <s v="IST"/>
    <s v="Turkey"/>
    <s v="Europe"/>
    <s v="SHORT"/>
    <s v="A320"/>
    <n v="0"/>
    <n v="5"/>
    <n v="175"/>
    <n v="0"/>
    <n v="3"/>
    <n v="17"/>
    <m/>
    <x v="0"/>
  </r>
  <r>
    <d v="2025-09-25T00:00:00"/>
    <d v="1899-12-30T11:31:00"/>
    <x v="1"/>
    <s v="BA"/>
    <s v="BA5974"/>
    <s v="LHR"/>
    <s v="DFW"/>
    <s v="USA"/>
    <s v="North America"/>
    <s v="LONG"/>
    <s v="B777"/>
    <n v="0"/>
    <n v="32"/>
    <n v="300"/>
    <n v="1"/>
    <n v="10"/>
    <n v="38"/>
    <n v="332"/>
    <x v="1"/>
  </r>
  <r>
    <d v="2025-07-01T00:00:00"/>
    <d v="1899-12-30T19:20:00"/>
    <x v="2"/>
    <s v="BA"/>
    <s v="BA4481"/>
    <s v="LHR"/>
    <s v="CDG"/>
    <s v="France"/>
    <s v="Europe"/>
    <s v="SHORT"/>
    <s v="A320"/>
    <n v="0"/>
    <n v="12"/>
    <n v="168"/>
    <n v="1"/>
    <n v="5"/>
    <n v="22"/>
    <m/>
    <x v="0"/>
  </r>
  <r>
    <d v="2025-10-18T00:00:00"/>
    <d v="1899-12-30T10:41:00"/>
    <x v="1"/>
    <s v="BA"/>
    <s v="BA8264"/>
    <s v="LHR"/>
    <s v="LAX"/>
    <s v="USA"/>
    <s v="North America"/>
    <s v="LONG"/>
    <s v="A380"/>
    <n v="14"/>
    <n v="97"/>
    <n v="358"/>
    <n v="0"/>
    <n v="11"/>
    <n v="40"/>
    <n v="469"/>
    <x v="1"/>
  </r>
  <r>
    <d v="2025-09-12T00:00:00"/>
    <d v="1899-12-30T15:46:00"/>
    <x v="0"/>
    <s v="BA"/>
    <s v="BA5698"/>
    <s v="LHR"/>
    <s v="MUC"/>
    <s v="Germany"/>
    <s v="Europe"/>
    <s v="SHORT"/>
    <s v="A320"/>
    <n v="0"/>
    <n v="20"/>
    <n v="160"/>
    <n v="0"/>
    <n v="9"/>
    <n v="33"/>
    <m/>
    <x v="0"/>
  </r>
  <r>
    <d v="2025-07-24T00:00:00"/>
    <d v="1899-12-30T19:34:00"/>
    <x v="2"/>
    <s v="BA"/>
    <s v="BA6976"/>
    <s v="LHR"/>
    <s v="LAX"/>
    <s v="USA"/>
    <s v="North America"/>
    <s v="LONG"/>
    <s v="B777"/>
    <n v="0"/>
    <n v="32"/>
    <n v="300"/>
    <n v="0"/>
    <n v="0"/>
    <n v="7"/>
    <m/>
    <x v="0"/>
  </r>
  <r>
    <d v="2025-09-29T00:00:00"/>
    <d v="1899-12-30T16:34:00"/>
    <x v="0"/>
    <s v="BA"/>
    <s v="BA4504"/>
    <s v="LHR"/>
    <s v="DFW"/>
    <s v="USA"/>
    <s v="North America"/>
    <s v="LONG"/>
    <s v="A350"/>
    <n v="0"/>
    <n v="56"/>
    <n v="275"/>
    <n v="2"/>
    <n v="16"/>
    <n v="54"/>
    <m/>
    <x v="0"/>
  </r>
  <r>
    <d v="2025-05-28T00:00:00"/>
    <d v="1899-12-30T15:10:00"/>
    <x v="0"/>
    <s v="BA"/>
    <s v="BA8964"/>
    <s v="LHR"/>
    <s v="HND"/>
    <s v="Japan"/>
    <s v="Asia"/>
    <s v="LONG"/>
    <s v="B777"/>
    <n v="0"/>
    <n v="32"/>
    <n v="300"/>
    <n v="0"/>
    <n v="18"/>
    <n v="58"/>
    <m/>
    <x v="0"/>
  </r>
  <r>
    <d v="2025-09-07T00:00:00"/>
    <d v="1899-12-30T18:48:00"/>
    <x v="2"/>
    <s v="BA"/>
    <s v="BA2521"/>
    <s v="LHR"/>
    <s v="LAX"/>
    <s v="USA"/>
    <s v="North America"/>
    <s v="LONG"/>
    <s v="B777"/>
    <n v="0"/>
    <n v="48"/>
    <n v="224"/>
    <n v="0"/>
    <n v="4"/>
    <n v="21"/>
    <m/>
    <x v="0"/>
  </r>
  <r>
    <d v="2025-09-23T00:00:00"/>
    <d v="1899-12-30T16:08:00"/>
    <x v="0"/>
    <s v="BA"/>
    <s v="BA4418"/>
    <s v="LHR"/>
    <s v="HND"/>
    <s v="Japan"/>
    <s v="Asia"/>
    <s v="LONG"/>
    <s v="B787"/>
    <n v="8"/>
    <n v="42"/>
    <n v="166"/>
    <n v="0"/>
    <n v="6"/>
    <n v="24"/>
    <m/>
    <x v="0"/>
  </r>
  <r>
    <d v="2025-05-14T00:00:00"/>
    <d v="1899-12-30T13:39:00"/>
    <x v="3"/>
    <s v="BA"/>
    <s v="BA9192"/>
    <s v="LHR"/>
    <s v="DFW"/>
    <s v="USA"/>
    <s v="North America"/>
    <s v="LONG"/>
    <s v="B787"/>
    <n v="8"/>
    <n v="42"/>
    <n v="166"/>
    <n v="0"/>
    <n v="9"/>
    <n v="35"/>
    <m/>
    <x v="0"/>
  </r>
  <r>
    <d v="2025-09-29T00:00:00"/>
    <d v="1899-12-30T13:04:00"/>
    <x v="3"/>
    <s v="BA"/>
    <s v="BA4650"/>
    <s v="LHR"/>
    <s v="AMS"/>
    <s v="Netherlands"/>
    <s v="Europe"/>
    <s v="SHORT"/>
    <s v="A320"/>
    <n v="0"/>
    <n v="3"/>
    <n v="177"/>
    <n v="0"/>
    <n v="10"/>
    <n v="36"/>
    <m/>
    <x v="0"/>
  </r>
  <r>
    <d v="2025-06-02T00:00:00"/>
    <d v="1899-12-30T18:07:00"/>
    <x v="2"/>
    <s v="BA"/>
    <s v="BA7754"/>
    <s v="LHR"/>
    <s v="LAX"/>
    <s v="USA"/>
    <s v="North America"/>
    <s v="LONG"/>
    <s v="A350"/>
    <n v="0"/>
    <n v="56"/>
    <n v="275"/>
    <n v="0"/>
    <n v="11"/>
    <n v="41"/>
    <m/>
    <x v="0"/>
  </r>
  <r>
    <d v="2025-04-19T00:00:00"/>
    <d v="1899-12-30T18:28:00"/>
    <x v="2"/>
    <s v="BA"/>
    <s v="BA5600"/>
    <s v="LHR"/>
    <s v="AMS"/>
    <s v="Netherlands"/>
    <s v="Europe"/>
    <s v="SHORT"/>
    <s v="A320"/>
    <n v="0"/>
    <n v="2"/>
    <n v="178"/>
    <n v="1"/>
    <n v="19"/>
    <n v="62"/>
    <m/>
    <x v="0"/>
  </r>
  <r>
    <d v="2025-10-18T00:00:00"/>
    <d v="1899-12-30T12:51:00"/>
    <x v="3"/>
    <s v="BA"/>
    <s v="BA6120"/>
    <s v="LHR"/>
    <s v="IST"/>
    <s v="Turkey"/>
    <s v="Europe"/>
    <s v="SHORT"/>
    <s v="A320"/>
    <n v="0"/>
    <n v="9"/>
    <n v="171"/>
    <n v="1"/>
    <n v="7"/>
    <n v="28"/>
    <m/>
    <x v="0"/>
  </r>
  <r>
    <d v="2025-09-10T00:00:00"/>
    <d v="1899-12-30T12:37:00"/>
    <x v="3"/>
    <s v="BA"/>
    <s v="BA4495"/>
    <s v="LHR"/>
    <s v="FRA"/>
    <s v="Germany"/>
    <s v="Europe"/>
    <s v="SHORT"/>
    <s v="A320"/>
    <n v="0"/>
    <n v="6"/>
    <n v="174"/>
    <n v="0"/>
    <n v="3"/>
    <n v="18"/>
    <m/>
    <x v="0"/>
  </r>
  <r>
    <d v="2025-09-11T00:00:00"/>
    <d v="1899-12-30T07:02:00"/>
    <x v="1"/>
    <s v="BA"/>
    <s v="BA5258"/>
    <s v="LHR"/>
    <s v="JFK"/>
    <s v="USA"/>
    <s v="North America"/>
    <s v="LONG"/>
    <s v="A380"/>
    <n v="14"/>
    <n v="97"/>
    <n v="358"/>
    <n v="0"/>
    <n v="0"/>
    <n v="9"/>
    <n v="469"/>
    <x v="1"/>
  </r>
  <r>
    <d v="2025-05-30T00:00:00"/>
    <d v="1899-12-30T21:16:00"/>
    <x v="2"/>
    <s v="BA"/>
    <s v="BA6509"/>
    <s v="LHR"/>
    <s v="JFK"/>
    <s v="USA"/>
    <s v="North America"/>
    <s v="LONG"/>
    <s v="B777"/>
    <n v="0"/>
    <n v="32"/>
    <n v="304"/>
    <n v="2"/>
    <n v="4"/>
    <n v="19"/>
    <m/>
    <x v="0"/>
  </r>
  <r>
    <d v="2025-08-22T00:00:00"/>
    <d v="1899-12-30T16:11:00"/>
    <x v="0"/>
    <s v="BA"/>
    <s v="BA2613"/>
    <s v="LHR"/>
    <s v="MAD"/>
    <s v="Spain"/>
    <s v="Europe"/>
    <s v="SHORT"/>
    <s v="A320"/>
    <n v="0"/>
    <n v="6"/>
    <n v="174"/>
    <n v="0"/>
    <n v="8"/>
    <n v="30"/>
    <m/>
    <x v="0"/>
  </r>
  <r>
    <d v="2025-05-19T00:00:00"/>
    <d v="1899-12-30T22:57:00"/>
    <x v="2"/>
    <s v="BA"/>
    <s v="BA7882"/>
    <s v="LHR"/>
    <s v="FRA"/>
    <s v="Germany"/>
    <s v="Europe"/>
    <s v="SHORT"/>
    <s v="A320"/>
    <n v="0"/>
    <n v="15"/>
    <n v="165"/>
    <n v="2"/>
    <n v="18"/>
    <n v="58"/>
    <m/>
    <x v="0"/>
  </r>
  <r>
    <d v="2025-07-09T00:00:00"/>
    <d v="1899-12-30T18:57:00"/>
    <x v="2"/>
    <s v="BA"/>
    <s v="BA2575"/>
    <s v="LHR"/>
    <s v="ZRH"/>
    <s v="Switzerland"/>
    <s v="Europe"/>
    <s v="SHORT"/>
    <s v="A320"/>
    <n v="0"/>
    <n v="11"/>
    <n v="169"/>
    <n v="0"/>
    <n v="5"/>
    <n v="22"/>
    <m/>
    <x v="0"/>
  </r>
  <r>
    <d v="2025-08-11T00:00:00"/>
    <d v="1899-12-30T12:27:00"/>
    <x v="3"/>
    <s v="BA"/>
    <s v="BA3848"/>
    <s v="LHR"/>
    <s v="ZRH"/>
    <s v="Switzerland"/>
    <s v="Europe"/>
    <s v="SHORT"/>
    <s v="A320"/>
    <n v="0"/>
    <n v="10"/>
    <n v="170"/>
    <n v="1"/>
    <n v="9"/>
    <n v="34"/>
    <m/>
    <x v="0"/>
  </r>
  <r>
    <d v="2025-04-22T00:00:00"/>
    <d v="1899-12-30T21:32:00"/>
    <x v="2"/>
    <s v="BA"/>
    <s v="BA4768"/>
    <s v="LHR"/>
    <s v="AMS"/>
    <s v="Netherlands"/>
    <s v="Europe"/>
    <s v="SHORT"/>
    <s v="A320"/>
    <n v="0"/>
    <n v="9"/>
    <n v="171"/>
    <n v="0"/>
    <n v="8"/>
    <n v="30"/>
    <m/>
    <x v="0"/>
  </r>
  <r>
    <d v="2025-08-08T00:00:00"/>
    <d v="1899-12-30T14:02:00"/>
    <x v="0"/>
    <s v="BA"/>
    <s v="BA1726"/>
    <s v="LHR"/>
    <s v="CDG"/>
    <s v="France"/>
    <s v="Europe"/>
    <s v="SHORT"/>
    <s v="A320"/>
    <n v="0"/>
    <n v="0"/>
    <n v="180"/>
    <n v="0"/>
    <n v="14"/>
    <n v="49"/>
    <m/>
    <x v="0"/>
  </r>
  <r>
    <d v="2025-10-08T00:00:00"/>
    <d v="1899-12-30T11:45:00"/>
    <x v="1"/>
    <s v="BA"/>
    <s v="BA7598"/>
    <s v="LHR"/>
    <s v="IST"/>
    <s v="Turkey"/>
    <s v="Europe"/>
    <s v="SHORT"/>
    <s v="A320"/>
    <n v="0"/>
    <n v="16"/>
    <n v="164"/>
    <n v="1"/>
    <n v="22"/>
    <n v="70"/>
    <n v="180"/>
    <x v="2"/>
  </r>
  <r>
    <d v="2025-06-21T00:00:00"/>
    <d v="1899-12-30T18:52:00"/>
    <x v="2"/>
    <s v="BA"/>
    <s v="BA2692"/>
    <s v="LHR"/>
    <s v="DXB"/>
    <s v="UAE"/>
    <s v="Middle East"/>
    <s v="LONG"/>
    <s v="B777"/>
    <n v="8"/>
    <n v="49"/>
    <n v="178"/>
    <n v="0"/>
    <n v="5"/>
    <n v="22"/>
    <m/>
    <x v="0"/>
  </r>
  <r>
    <d v="2025-06-12T00:00:00"/>
    <d v="1899-12-30T10:35:00"/>
    <x v="1"/>
    <s v="BA"/>
    <s v="BA6959"/>
    <s v="LHR"/>
    <s v="MUC"/>
    <s v="Germany"/>
    <s v="Europe"/>
    <s v="SHORT"/>
    <s v="A320"/>
    <n v="0"/>
    <n v="18"/>
    <n v="162"/>
    <n v="0"/>
    <n v="5"/>
    <n v="23"/>
    <n v="180"/>
    <x v="2"/>
  </r>
  <r>
    <d v="2025-10-11T00:00:00"/>
    <d v="1899-12-30T15:32:00"/>
    <x v="0"/>
    <s v="BA"/>
    <s v="BA7573"/>
    <s v="LHR"/>
    <s v="MUC"/>
    <s v="Germany"/>
    <s v="Europe"/>
    <s v="SHORT"/>
    <s v="A320"/>
    <n v="0"/>
    <n v="4"/>
    <n v="176"/>
    <n v="0"/>
    <n v="13"/>
    <n v="47"/>
    <m/>
    <x v="0"/>
  </r>
  <r>
    <d v="2025-05-09T00:00:00"/>
    <d v="1899-12-30T21:13:00"/>
    <x v="2"/>
    <s v="BA"/>
    <s v="BA4860"/>
    <s v="LHR"/>
    <s v="VIE"/>
    <s v="Austria"/>
    <s v="Europe"/>
    <s v="SHORT"/>
    <s v="A320"/>
    <n v="0"/>
    <n v="8"/>
    <n v="172"/>
    <n v="1"/>
    <n v="11"/>
    <n v="41"/>
    <m/>
    <x v="0"/>
  </r>
  <r>
    <d v="2025-08-10T00:00:00"/>
    <d v="1899-12-30T08:23:00"/>
    <x v="1"/>
    <s v="BA"/>
    <s v="BA7636"/>
    <s v="LHR"/>
    <s v="AMS"/>
    <s v="Netherlands"/>
    <s v="Europe"/>
    <s v="SHORT"/>
    <s v="A320"/>
    <n v="0"/>
    <n v="13"/>
    <n v="167"/>
    <n v="0"/>
    <n v="18"/>
    <n v="59"/>
    <n v="180"/>
    <x v="2"/>
  </r>
  <r>
    <d v="2025-10-06T00:00:00"/>
    <d v="1899-12-30T17:56:00"/>
    <x v="0"/>
    <s v="BA"/>
    <s v="BA3791"/>
    <s v="LHR"/>
    <s v="MAD"/>
    <s v="Spain"/>
    <s v="Europe"/>
    <s v="SHORT"/>
    <s v="A320"/>
    <n v="0"/>
    <n v="17"/>
    <n v="163"/>
    <n v="1"/>
    <n v="11"/>
    <n v="39"/>
    <m/>
    <x v="0"/>
  </r>
  <r>
    <d v="2025-07-12T00:00:00"/>
    <d v="1899-12-30T21:02:00"/>
    <x v="2"/>
    <s v="BA"/>
    <s v="BA2362"/>
    <s v="LHR"/>
    <s v="MAD"/>
    <s v="Spain"/>
    <s v="Europe"/>
    <s v="SHORT"/>
    <s v="A320"/>
    <n v="0"/>
    <n v="11"/>
    <n v="169"/>
    <n v="0"/>
    <n v="6"/>
    <n v="25"/>
    <m/>
    <x v="0"/>
  </r>
  <r>
    <d v="2025-06-13T00:00:00"/>
    <d v="1899-12-30T12:04:00"/>
    <x v="3"/>
    <s v="BA"/>
    <s v="BA8776"/>
    <s v="LHR"/>
    <s v="ZRH"/>
    <s v="Switzerland"/>
    <s v="Europe"/>
    <s v="SHORT"/>
    <s v="A320"/>
    <n v="0"/>
    <n v="6"/>
    <n v="174"/>
    <n v="0"/>
    <n v="11"/>
    <n v="40"/>
    <m/>
    <x v="0"/>
  </r>
  <r>
    <d v="2025-08-06T00:00:00"/>
    <d v="1899-12-30T07:46:00"/>
    <x v="1"/>
    <s v="BA"/>
    <s v="BA9887"/>
    <s v="LHR"/>
    <s v="AMS"/>
    <s v="Netherlands"/>
    <s v="Europe"/>
    <s v="SHORT"/>
    <s v="A320"/>
    <n v="0"/>
    <n v="6"/>
    <n v="174"/>
    <n v="1"/>
    <n v="14"/>
    <n v="48"/>
    <n v="180"/>
    <x v="2"/>
  </r>
  <r>
    <d v="2025-10-05T00:00:00"/>
    <d v="1899-12-30T22:36:00"/>
    <x v="2"/>
    <s v="BA"/>
    <s v="BA5698"/>
    <s v="LHR"/>
    <s v="FRA"/>
    <s v="Germany"/>
    <s v="Europe"/>
    <s v="SHORT"/>
    <s v="A320"/>
    <n v="0"/>
    <n v="17"/>
    <n v="163"/>
    <n v="0"/>
    <n v="12"/>
    <n v="43"/>
    <m/>
    <x v="0"/>
  </r>
  <r>
    <d v="2025-10-02T00:00:00"/>
    <d v="1899-12-30T14:09:00"/>
    <x v="0"/>
    <s v="BA"/>
    <s v="BA3489"/>
    <s v="LHR"/>
    <s v="FRA"/>
    <s v="Germany"/>
    <s v="Europe"/>
    <s v="SHORT"/>
    <s v="A320"/>
    <n v="0"/>
    <n v="15"/>
    <n v="165"/>
    <n v="0"/>
    <n v="11"/>
    <n v="38"/>
    <m/>
    <x v="0"/>
  </r>
  <r>
    <d v="2025-05-26T00:00:00"/>
    <d v="1899-12-30T10:24:00"/>
    <x v="1"/>
    <s v="BA"/>
    <s v="BA7899"/>
    <s v="LHR"/>
    <s v="ZRH"/>
    <s v="Switzerland"/>
    <s v="Europe"/>
    <s v="SHORT"/>
    <s v="A320"/>
    <n v="0"/>
    <n v="20"/>
    <n v="160"/>
    <n v="0"/>
    <n v="14"/>
    <n v="47"/>
    <n v="180"/>
    <x v="2"/>
  </r>
  <r>
    <d v="2025-09-17T00:00:00"/>
    <d v="1899-12-30T07:53:00"/>
    <x v="1"/>
    <s v="BA"/>
    <s v="BA8990"/>
    <s v="LHR"/>
    <s v="ORD"/>
    <s v="USA"/>
    <s v="North America"/>
    <s v="LONG"/>
    <s v="B787"/>
    <n v="8"/>
    <n v="48"/>
    <n v="200"/>
    <n v="0"/>
    <n v="14"/>
    <n v="49"/>
    <n v="256"/>
    <x v="1"/>
  </r>
  <r>
    <d v="2025-09-01T00:00:00"/>
    <d v="1899-12-30T07:38:00"/>
    <x v="1"/>
    <s v="BA"/>
    <s v="BA8994"/>
    <s v="LHR"/>
    <s v="JFK"/>
    <s v="USA"/>
    <s v="North America"/>
    <s v="LONG"/>
    <s v="B777"/>
    <n v="0"/>
    <n v="32"/>
    <n v="304"/>
    <n v="0"/>
    <n v="15"/>
    <n v="52"/>
    <n v="336"/>
    <x v="1"/>
  </r>
  <r>
    <d v="2025-05-05T00:00:00"/>
    <d v="1899-12-30T08:53:00"/>
    <x v="1"/>
    <s v="BA"/>
    <s v="BA4028"/>
    <s v="LHR"/>
    <s v="ZRH"/>
    <s v="Switzerland"/>
    <s v="Europe"/>
    <s v="SHORT"/>
    <s v="A320"/>
    <n v="0"/>
    <n v="12"/>
    <n v="168"/>
    <n v="0"/>
    <n v="11"/>
    <n v="40"/>
    <n v="180"/>
    <x v="2"/>
  </r>
  <r>
    <d v="2025-07-23T00:00:00"/>
    <d v="1899-12-30T14:51:00"/>
    <x v="0"/>
    <s v="BA"/>
    <s v="BA3070"/>
    <s v="LHR"/>
    <s v="HND"/>
    <s v="Japan"/>
    <s v="Asia"/>
    <s v="LONG"/>
    <s v="B777"/>
    <n v="0"/>
    <n v="48"/>
    <n v="224"/>
    <n v="0"/>
    <n v="7"/>
    <n v="28"/>
    <m/>
    <x v="0"/>
  </r>
  <r>
    <d v="2025-07-06T00:00:00"/>
    <d v="1899-12-30T22:30:00"/>
    <x v="2"/>
    <s v="BA"/>
    <s v="BA8028"/>
    <s v="LHR"/>
    <s v="HND"/>
    <s v="Japan"/>
    <s v="Asia"/>
    <s v="LONG"/>
    <s v="B787"/>
    <n v="0"/>
    <n v="35"/>
    <n v="179"/>
    <n v="0"/>
    <n v="9"/>
    <n v="33"/>
    <m/>
    <x v="0"/>
  </r>
  <r>
    <d v="2025-04-17T00:00:00"/>
    <d v="1899-12-30T13:12:00"/>
    <x v="3"/>
    <s v="BA"/>
    <s v="BA7508"/>
    <s v="LHR"/>
    <s v="LAX"/>
    <s v="USA"/>
    <s v="North America"/>
    <s v="LONG"/>
    <s v="A380"/>
    <n v="14"/>
    <n v="97"/>
    <n v="358"/>
    <n v="0"/>
    <n v="14"/>
    <n v="49"/>
    <m/>
    <x v="0"/>
  </r>
  <r>
    <d v="2025-07-15T00:00:00"/>
    <d v="1899-12-30T08:55:00"/>
    <x v="1"/>
    <s v="BA"/>
    <s v="BA4401"/>
    <s v="LHR"/>
    <s v="CDG"/>
    <s v="France"/>
    <s v="Europe"/>
    <s v="SHORT"/>
    <s v="A320"/>
    <n v="0"/>
    <n v="9"/>
    <n v="171"/>
    <n v="0"/>
    <n v="3"/>
    <n v="18"/>
    <n v="180"/>
    <x v="2"/>
  </r>
  <r>
    <d v="2025-05-24T00:00:00"/>
    <d v="1899-12-30T06:00:00"/>
    <x v="1"/>
    <s v="BA"/>
    <s v="BA4826"/>
    <s v="LHR"/>
    <s v="ZRH"/>
    <s v="Switzerland"/>
    <s v="Europe"/>
    <s v="SHORT"/>
    <s v="A320"/>
    <n v="0"/>
    <n v="7"/>
    <n v="173"/>
    <n v="3"/>
    <n v="10"/>
    <n v="36"/>
    <n v="180"/>
    <x v="2"/>
  </r>
  <r>
    <d v="2025-06-04T00:00:00"/>
    <d v="1899-12-30T17:36:00"/>
    <x v="0"/>
    <s v="BA"/>
    <s v="BA9511"/>
    <s v="LHR"/>
    <s v="DXB"/>
    <s v="UAE"/>
    <s v="Middle East"/>
    <s v="LONG"/>
    <s v="B777"/>
    <n v="0"/>
    <n v="48"/>
    <n v="224"/>
    <n v="1"/>
    <n v="6"/>
    <n v="24"/>
    <m/>
    <x v="0"/>
  </r>
  <r>
    <d v="2025-04-09T00:00:00"/>
    <d v="1899-12-30T09:34:00"/>
    <x v="1"/>
    <s v="BA"/>
    <s v="BA7916"/>
    <s v="LHR"/>
    <s v="FRA"/>
    <s v="Germany"/>
    <s v="Europe"/>
    <s v="SHORT"/>
    <s v="A320"/>
    <n v="0"/>
    <n v="6"/>
    <n v="174"/>
    <n v="0"/>
    <n v="8"/>
    <n v="31"/>
    <n v="180"/>
    <x v="2"/>
  </r>
  <r>
    <d v="2025-05-15T00:00:00"/>
    <d v="1899-12-30T18:02:00"/>
    <x v="2"/>
    <s v="BA"/>
    <s v="BA4211"/>
    <s v="LHR"/>
    <s v="BCN"/>
    <s v="Spain"/>
    <s v="Europe"/>
    <s v="SHORT"/>
    <s v="A320"/>
    <n v="0"/>
    <n v="18"/>
    <n v="162"/>
    <n v="0"/>
    <n v="15"/>
    <n v="50"/>
    <m/>
    <x v="0"/>
  </r>
  <r>
    <d v="2025-08-02T00:00:00"/>
    <d v="1899-12-30T13:33:00"/>
    <x v="3"/>
    <s v="BA"/>
    <s v="BA6246"/>
    <s v="LHR"/>
    <s v="JFK"/>
    <s v="USA"/>
    <s v="North America"/>
    <s v="LONG"/>
    <s v="B787"/>
    <n v="0"/>
    <n v="31"/>
    <n v="173"/>
    <n v="2"/>
    <n v="9"/>
    <n v="33"/>
    <m/>
    <x v="0"/>
  </r>
  <r>
    <d v="2025-08-26T00:00:00"/>
    <d v="1899-12-30T19:06:00"/>
    <x v="2"/>
    <s v="BA"/>
    <s v="BA7509"/>
    <s v="LHR"/>
    <s v="DXB"/>
    <s v="UAE"/>
    <s v="Middle East"/>
    <s v="LONG"/>
    <s v="B787"/>
    <n v="0"/>
    <n v="35"/>
    <n v="179"/>
    <n v="0"/>
    <n v="8"/>
    <n v="31"/>
    <m/>
    <x v="0"/>
  </r>
  <r>
    <d v="2025-07-11T00:00:00"/>
    <d v="1899-12-30T17:10:00"/>
    <x v="0"/>
    <s v="BA"/>
    <s v="BA5228"/>
    <s v="LHR"/>
    <s v="DFW"/>
    <s v="USA"/>
    <s v="North America"/>
    <s v="LONG"/>
    <s v="B777"/>
    <n v="0"/>
    <n v="32"/>
    <n v="300"/>
    <n v="0"/>
    <n v="0"/>
    <n v="9"/>
    <m/>
    <x v="0"/>
  </r>
  <r>
    <d v="2025-10-07T00:00:00"/>
    <d v="1899-12-30T07:55:00"/>
    <x v="1"/>
    <s v="BA"/>
    <s v="BA1952"/>
    <s v="LHR"/>
    <s v="MUC"/>
    <s v="Germany"/>
    <s v="Europe"/>
    <s v="SHORT"/>
    <s v="A320"/>
    <n v="0"/>
    <n v="8"/>
    <n v="172"/>
    <n v="1"/>
    <n v="12"/>
    <n v="42"/>
    <n v="180"/>
    <x v="2"/>
  </r>
  <r>
    <d v="2025-07-11T00:00:00"/>
    <d v="1899-12-30T09:39:00"/>
    <x v="1"/>
    <s v="BA"/>
    <s v="BA6608"/>
    <s v="LHR"/>
    <s v="DFW"/>
    <s v="USA"/>
    <s v="North America"/>
    <s v="LONG"/>
    <s v="B787"/>
    <n v="0"/>
    <n v="35"/>
    <n v="179"/>
    <n v="0"/>
    <n v="11"/>
    <n v="40"/>
    <n v="214"/>
    <x v="1"/>
  </r>
  <r>
    <d v="2025-07-02T00:00:00"/>
    <d v="1899-12-30T10:36:00"/>
    <x v="1"/>
    <s v="BA"/>
    <s v="BA8361"/>
    <s v="LHR"/>
    <s v="VIE"/>
    <s v="Austria"/>
    <s v="Europe"/>
    <s v="SHORT"/>
    <s v="A320"/>
    <n v="0"/>
    <n v="13"/>
    <n v="167"/>
    <n v="0"/>
    <n v="20"/>
    <n v="64"/>
    <n v="180"/>
    <x v="2"/>
  </r>
  <r>
    <d v="2025-04-01T00:00:00"/>
    <d v="1899-12-30T16:24:00"/>
    <x v="0"/>
    <s v="BA"/>
    <s v="BA4324"/>
    <s v="LHR"/>
    <s v="ORD"/>
    <s v="USA"/>
    <s v="North America"/>
    <s v="LONG"/>
    <s v="B787"/>
    <n v="8"/>
    <n v="48"/>
    <n v="200"/>
    <n v="3"/>
    <n v="6"/>
    <n v="25"/>
    <m/>
    <x v="0"/>
  </r>
  <r>
    <d v="2025-07-09T00:00:00"/>
    <d v="1899-12-30T17:27:00"/>
    <x v="0"/>
    <s v="BA"/>
    <s v="BA7544"/>
    <s v="LHR"/>
    <s v="DFW"/>
    <s v="USA"/>
    <s v="North America"/>
    <s v="LONG"/>
    <s v="B787"/>
    <n v="8"/>
    <n v="48"/>
    <n v="200"/>
    <n v="1"/>
    <n v="9"/>
    <n v="34"/>
    <m/>
    <x v="0"/>
  </r>
  <r>
    <d v="2025-10-24T00:00:00"/>
    <d v="1899-12-30T13:19:00"/>
    <x v="3"/>
    <s v="BA"/>
    <s v="BA4364"/>
    <s v="LHR"/>
    <s v="ORD"/>
    <s v="USA"/>
    <s v="North America"/>
    <s v="LONG"/>
    <s v="B787"/>
    <n v="8"/>
    <n v="42"/>
    <n v="166"/>
    <n v="0"/>
    <n v="9"/>
    <n v="34"/>
    <m/>
    <x v="0"/>
  </r>
  <r>
    <d v="2025-08-16T00:00:00"/>
    <d v="1899-12-30T21:41:00"/>
    <x v="2"/>
    <s v="BA"/>
    <s v="BA4674"/>
    <s v="LHR"/>
    <s v="MAD"/>
    <s v="Spain"/>
    <s v="Europe"/>
    <s v="SHORT"/>
    <s v="A320"/>
    <n v="0"/>
    <n v="2"/>
    <n v="178"/>
    <n v="0"/>
    <n v="16"/>
    <n v="55"/>
    <m/>
    <x v="0"/>
  </r>
  <r>
    <d v="2025-05-04T00:00:00"/>
    <d v="1899-12-30T09:10:00"/>
    <x v="1"/>
    <s v="BA"/>
    <s v="BA8352"/>
    <s v="LHR"/>
    <s v="DXB"/>
    <s v="UAE"/>
    <s v="Middle East"/>
    <s v="LONG"/>
    <s v="B787"/>
    <n v="0"/>
    <n v="31"/>
    <n v="173"/>
    <n v="0"/>
    <n v="7"/>
    <n v="29"/>
    <n v="204"/>
    <x v="3"/>
  </r>
  <r>
    <d v="2025-05-16T00:00:00"/>
    <d v="1899-12-30T06:53:00"/>
    <x v="1"/>
    <s v="BA"/>
    <s v="BA2576"/>
    <s v="LHR"/>
    <s v="CDG"/>
    <s v="France"/>
    <s v="Europe"/>
    <s v="SHORT"/>
    <s v="A320"/>
    <n v="0"/>
    <n v="6"/>
    <n v="174"/>
    <n v="1"/>
    <n v="9"/>
    <n v="35"/>
    <n v="180"/>
    <x v="2"/>
  </r>
  <r>
    <d v="2025-07-08T00:00:00"/>
    <d v="1899-12-30T15:37:00"/>
    <x v="0"/>
    <s v="BA"/>
    <s v="BA2882"/>
    <s v="LHR"/>
    <s v="DFW"/>
    <s v="USA"/>
    <s v="North America"/>
    <s v="LONG"/>
    <s v="B787"/>
    <n v="0"/>
    <n v="35"/>
    <n v="179"/>
    <n v="0"/>
    <n v="11"/>
    <n v="40"/>
    <m/>
    <x v="0"/>
  </r>
  <r>
    <d v="2025-05-15T00:00:00"/>
    <d v="1899-12-30T15:10:00"/>
    <x v="0"/>
    <s v="BA"/>
    <s v="BA6194"/>
    <s v="LHR"/>
    <s v="CDG"/>
    <s v="France"/>
    <s v="Europe"/>
    <s v="SHORT"/>
    <s v="A320"/>
    <n v="0"/>
    <n v="0"/>
    <n v="180"/>
    <n v="0"/>
    <n v="9"/>
    <n v="33"/>
    <m/>
    <x v="0"/>
  </r>
  <r>
    <d v="2025-09-07T00:00:00"/>
    <d v="1899-12-30T19:14:00"/>
    <x v="2"/>
    <s v="BA"/>
    <s v="BA2103"/>
    <s v="LHR"/>
    <s v="MAD"/>
    <s v="Spain"/>
    <s v="Europe"/>
    <s v="SHORT"/>
    <s v="A320"/>
    <n v="0"/>
    <n v="6"/>
    <n v="174"/>
    <n v="2"/>
    <n v="5"/>
    <n v="23"/>
    <m/>
    <x v="0"/>
  </r>
  <r>
    <d v="2025-04-27T00:00:00"/>
    <d v="1899-12-30T20:16:00"/>
    <x v="2"/>
    <s v="BA"/>
    <s v="BA8886"/>
    <s v="LHR"/>
    <s v="HND"/>
    <s v="Japan"/>
    <s v="Asia"/>
    <s v="LONG"/>
    <s v="B777"/>
    <n v="8"/>
    <n v="49"/>
    <n v="178"/>
    <n v="0"/>
    <n v="9"/>
    <n v="33"/>
    <m/>
    <x v="0"/>
  </r>
  <r>
    <d v="2025-04-02T00:00:00"/>
    <d v="1899-12-30T16:22:00"/>
    <x v="0"/>
    <s v="BA"/>
    <s v="BA9271"/>
    <s v="LHR"/>
    <s v="FRA"/>
    <s v="Germany"/>
    <s v="Europe"/>
    <s v="SHORT"/>
    <s v="A320"/>
    <n v="0"/>
    <n v="3"/>
    <n v="177"/>
    <n v="0"/>
    <n v="14"/>
    <n v="47"/>
    <m/>
    <x v="0"/>
  </r>
  <r>
    <d v="2025-06-04T00:00:00"/>
    <d v="1899-12-30T19:56:00"/>
    <x v="2"/>
    <s v="BA"/>
    <s v="BA6304"/>
    <s v="LHR"/>
    <s v="MAD"/>
    <s v="Spain"/>
    <s v="Europe"/>
    <s v="SHORT"/>
    <s v="A320"/>
    <n v="0"/>
    <n v="9"/>
    <n v="171"/>
    <n v="0"/>
    <n v="2"/>
    <n v="14"/>
    <m/>
    <x v="0"/>
  </r>
  <r>
    <d v="2025-09-11T00:00:00"/>
    <d v="1899-12-30T22:09:00"/>
    <x v="2"/>
    <s v="BA"/>
    <s v="BA9346"/>
    <s v="LHR"/>
    <s v="CDG"/>
    <s v="France"/>
    <s v="Europe"/>
    <s v="SHORT"/>
    <s v="A320"/>
    <n v="0"/>
    <n v="13"/>
    <n v="167"/>
    <n v="0"/>
    <n v="8"/>
    <n v="32"/>
    <m/>
    <x v="0"/>
  </r>
  <r>
    <d v="2025-09-17T00:00:00"/>
    <d v="1899-12-30T09:21:00"/>
    <x v="1"/>
    <s v="BA"/>
    <s v="BA7841"/>
    <s v="LHR"/>
    <s v="BCN"/>
    <s v="Spain"/>
    <s v="Europe"/>
    <s v="SHORT"/>
    <s v="A320"/>
    <n v="0"/>
    <n v="10"/>
    <n v="170"/>
    <n v="0"/>
    <n v="4"/>
    <n v="19"/>
    <n v="180"/>
    <x v="2"/>
  </r>
  <r>
    <d v="2025-09-25T00:00:00"/>
    <d v="1899-12-30T19:09:00"/>
    <x v="2"/>
    <s v="BA"/>
    <s v="BA6836"/>
    <s v="LHR"/>
    <s v="MUC"/>
    <s v="Germany"/>
    <s v="Europe"/>
    <s v="SHORT"/>
    <s v="A320"/>
    <n v="0"/>
    <n v="1"/>
    <n v="179"/>
    <n v="2"/>
    <n v="14"/>
    <n v="49"/>
    <m/>
    <x v="0"/>
  </r>
  <r>
    <d v="2025-08-20T00:00:00"/>
    <d v="1899-12-30T09:53:00"/>
    <x v="1"/>
    <s v="BA"/>
    <s v="BA7095"/>
    <s v="LHR"/>
    <s v="VIE"/>
    <s v="Austria"/>
    <s v="Europe"/>
    <s v="SHORT"/>
    <s v="A320"/>
    <n v="0"/>
    <n v="6"/>
    <n v="174"/>
    <n v="2"/>
    <n v="0"/>
    <n v="7"/>
    <n v="180"/>
    <x v="2"/>
  </r>
  <r>
    <d v="2025-08-09T00:00:00"/>
    <d v="1899-12-30T20:07:00"/>
    <x v="2"/>
    <s v="BA"/>
    <s v="BA8992"/>
    <s v="LHR"/>
    <s v="ZRH"/>
    <s v="Switzerland"/>
    <s v="Europe"/>
    <s v="SHORT"/>
    <s v="A320"/>
    <n v="0"/>
    <n v="16"/>
    <n v="164"/>
    <n v="0"/>
    <n v="5"/>
    <n v="22"/>
    <m/>
    <x v="0"/>
  </r>
  <r>
    <d v="2025-10-09T00:00:00"/>
    <d v="1899-12-30T21:52:00"/>
    <x v="2"/>
    <s v="BA"/>
    <s v="BA5989"/>
    <s v="LHR"/>
    <s v="FRA"/>
    <s v="Germany"/>
    <s v="Europe"/>
    <s v="SHORT"/>
    <s v="A320"/>
    <n v="0"/>
    <n v="0"/>
    <n v="180"/>
    <n v="0"/>
    <n v="10"/>
    <n v="36"/>
    <m/>
    <x v="0"/>
  </r>
  <r>
    <d v="2025-08-23T00:00:00"/>
    <d v="1899-12-30T15:35:00"/>
    <x v="0"/>
    <s v="BA"/>
    <s v="BA4598"/>
    <s v="LHR"/>
    <s v="ZRH"/>
    <s v="Switzerland"/>
    <s v="Europe"/>
    <s v="SHORT"/>
    <s v="A320"/>
    <n v="0"/>
    <n v="3"/>
    <n v="177"/>
    <n v="0"/>
    <n v="16"/>
    <n v="55"/>
    <m/>
    <x v="0"/>
  </r>
  <r>
    <d v="2025-09-03T00:00:00"/>
    <d v="1899-12-30T10:47:00"/>
    <x v="1"/>
    <s v="BA"/>
    <s v="BA6866"/>
    <s v="LHR"/>
    <s v="DXB"/>
    <s v="UAE"/>
    <s v="Middle East"/>
    <s v="LONG"/>
    <s v="A380"/>
    <n v="14"/>
    <n v="97"/>
    <n v="358"/>
    <n v="0"/>
    <n v="7"/>
    <n v="29"/>
    <n v="469"/>
    <x v="3"/>
  </r>
  <r>
    <d v="2025-10-03T00:00:00"/>
    <d v="1899-12-30T18:04:00"/>
    <x v="2"/>
    <s v="BA"/>
    <s v="BA3976"/>
    <s v="LHR"/>
    <s v="MUC"/>
    <s v="Germany"/>
    <s v="Europe"/>
    <s v="SHORT"/>
    <s v="A320"/>
    <n v="0"/>
    <n v="0"/>
    <n v="180"/>
    <n v="0"/>
    <n v="5"/>
    <n v="22"/>
    <m/>
    <x v="0"/>
  </r>
  <r>
    <d v="2025-10-12T00:00:00"/>
    <d v="1899-12-30T09:35:00"/>
    <x v="1"/>
    <s v="BA"/>
    <s v="BA7832"/>
    <s v="LHR"/>
    <s v="LAX"/>
    <s v="USA"/>
    <s v="North America"/>
    <s v="LONG"/>
    <s v="B787"/>
    <n v="8"/>
    <n v="48"/>
    <n v="200"/>
    <n v="2"/>
    <n v="18"/>
    <n v="60"/>
    <n v="256"/>
    <x v="1"/>
  </r>
  <r>
    <d v="2025-06-16T00:00:00"/>
    <d v="1899-12-30T16:45:00"/>
    <x v="0"/>
    <s v="BA"/>
    <s v="BA5757"/>
    <s v="LHR"/>
    <s v="JFK"/>
    <s v="USA"/>
    <s v="North America"/>
    <s v="LONG"/>
    <s v="B777"/>
    <n v="0"/>
    <n v="48"/>
    <n v="224"/>
    <n v="0"/>
    <n v="0"/>
    <n v="8"/>
    <m/>
    <x v="0"/>
  </r>
  <r>
    <d v="2025-04-22T00:00:00"/>
    <d v="1899-12-30T08:31:00"/>
    <x v="1"/>
    <s v="BA"/>
    <s v="BA3504"/>
    <s v="LHR"/>
    <s v="JFK"/>
    <s v="USA"/>
    <s v="North America"/>
    <s v="LONG"/>
    <s v="B777"/>
    <n v="0"/>
    <n v="48"/>
    <n v="224"/>
    <n v="0"/>
    <n v="0"/>
    <n v="0"/>
    <n v="272"/>
    <x v="1"/>
  </r>
  <r>
    <d v="2025-07-27T00:00:00"/>
    <d v="1899-12-30T07:04:00"/>
    <x v="1"/>
    <s v="BA"/>
    <s v="BA4230"/>
    <s v="LHR"/>
    <s v="HND"/>
    <s v="Japan"/>
    <s v="Asia"/>
    <s v="LONG"/>
    <s v="A380"/>
    <n v="14"/>
    <n v="97"/>
    <n v="358"/>
    <n v="0"/>
    <n v="10"/>
    <n v="37"/>
    <n v="469"/>
    <x v="3"/>
  </r>
  <r>
    <d v="2025-10-04T00:00:00"/>
    <d v="1899-12-30T06:19:00"/>
    <x v="1"/>
    <s v="BA"/>
    <s v="BA7215"/>
    <s v="LHR"/>
    <s v="AMS"/>
    <s v="Netherlands"/>
    <s v="Europe"/>
    <s v="SHORT"/>
    <s v="A320"/>
    <n v="0"/>
    <n v="5"/>
    <n v="175"/>
    <n v="0"/>
    <n v="5"/>
    <n v="22"/>
    <n v="180"/>
    <x v="2"/>
  </r>
  <r>
    <d v="2025-05-05T00:00:00"/>
    <d v="1899-12-30T10:32:00"/>
    <x v="1"/>
    <s v="BA"/>
    <s v="BA6700"/>
    <s v="LHR"/>
    <s v="HND"/>
    <s v="Japan"/>
    <s v="Asia"/>
    <s v="LONG"/>
    <s v="B787"/>
    <n v="8"/>
    <n v="48"/>
    <n v="200"/>
    <n v="0"/>
    <n v="2"/>
    <n v="14"/>
    <n v="256"/>
    <x v="3"/>
  </r>
  <r>
    <d v="2025-07-21T00:00:00"/>
    <d v="1899-12-30T08:33:00"/>
    <x v="1"/>
    <s v="BA"/>
    <s v="BA3406"/>
    <s v="LHR"/>
    <s v="JFK"/>
    <s v="USA"/>
    <s v="North America"/>
    <s v="LONG"/>
    <s v="B777"/>
    <n v="0"/>
    <n v="32"/>
    <n v="300"/>
    <n v="0"/>
    <n v="12"/>
    <n v="41"/>
    <n v="332"/>
    <x v="1"/>
  </r>
  <r>
    <d v="2025-07-30T00:00:00"/>
    <d v="1899-12-30T20:53:00"/>
    <x v="2"/>
    <s v="BA"/>
    <s v="BA6225"/>
    <s v="LHR"/>
    <s v="FRA"/>
    <s v="Germany"/>
    <s v="Europe"/>
    <s v="SHORT"/>
    <s v="A320"/>
    <n v="0"/>
    <n v="2"/>
    <n v="178"/>
    <n v="0"/>
    <n v="9"/>
    <n v="34"/>
    <m/>
    <x v="0"/>
  </r>
  <r>
    <d v="2025-09-11T00:00:00"/>
    <d v="1899-12-30T12:30:00"/>
    <x v="3"/>
    <s v="BA"/>
    <s v="BA4168"/>
    <s v="LHR"/>
    <s v="HND"/>
    <s v="Japan"/>
    <s v="Asia"/>
    <s v="LONG"/>
    <s v="A350"/>
    <n v="0"/>
    <n v="56"/>
    <n v="275"/>
    <n v="1"/>
    <n v="5"/>
    <n v="22"/>
    <m/>
    <x v="0"/>
  </r>
  <r>
    <d v="2025-07-05T00:00:00"/>
    <d v="1899-12-30T09:15:00"/>
    <x v="1"/>
    <s v="BA"/>
    <s v="BA7308"/>
    <s v="LHR"/>
    <s v="HND"/>
    <s v="Japan"/>
    <s v="Asia"/>
    <s v="LONG"/>
    <s v="B787"/>
    <n v="8"/>
    <n v="48"/>
    <n v="200"/>
    <n v="0"/>
    <n v="1"/>
    <n v="10"/>
    <n v="256"/>
    <x v="3"/>
  </r>
  <r>
    <d v="2025-07-27T00:00:00"/>
    <d v="1899-12-30T08:30:00"/>
    <x v="1"/>
    <s v="BA"/>
    <s v="BA2704"/>
    <s v="LHR"/>
    <s v="IST"/>
    <s v="Turkey"/>
    <s v="Europe"/>
    <s v="SHORT"/>
    <s v="A320"/>
    <n v="0"/>
    <n v="4"/>
    <n v="176"/>
    <n v="0"/>
    <n v="13"/>
    <n v="44"/>
    <n v="180"/>
    <x v="2"/>
  </r>
  <r>
    <d v="2025-06-13T00:00:00"/>
    <d v="1899-12-30T11:20:00"/>
    <x v="1"/>
    <s v="BA"/>
    <s v="BA6682"/>
    <s v="LHR"/>
    <s v="HND"/>
    <s v="Japan"/>
    <s v="Asia"/>
    <s v="LONG"/>
    <s v="B787"/>
    <n v="0"/>
    <n v="35"/>
    <n v="179"/>
    <n v="0"/>
    <n v="11"/>
    <n v="40"/>
    <n v="214"/>
    <x v="3"/>
  </r>
  <r>
    <d v="2025-09-09T00:00:00"/>
    <d v="1899-12-30T22:25:00"/>
    <x v="2"/>
    <s v="BA"/>
    <s v="BA4684"/>
    <s v="LHR"/>
    <s v="MAD"/>
    <s v="Spain"/>
    <s v="Europe"/>
    <s v="SHORT"/>
    <s v="A320"/>
    <n v="0"/>
    <n v="1"/>
    <n v="179"/>
    <n v="2"/>
    <n v="7"/>
    <n v="29"/>
    <m/>
    <x v="0"/>
  </r>
  <r>
    <d v="2025-06-24T00:00:00"/>
    <d v="1899-12-30T11:57:00"/>
    <x v="1"/>
    <s v="BA"/>
    <s v="BA4031"/>
    <s v="LHR"/>
    <s v="LAX"/>
    <s v="USA"/>
    <s v="North America"/>
    <s v="LONG"/>
    <s v="B777"/>
    <n v="0"/>
    <n v="48"/>
    <n v="224"/>
    <n v="0"/>
    <n v="18"/>
    <n v="59"/>
    <n v="272"/>
    <x v="1"/>
  </r>
  <r>
    <d v="2025-09-10T00:00:00"/>
    <d v="1899-12-30T09:21:00"/>
    <x v="1"/>
    <s v="BA"/>
    <s v="BA8292"/>
    <s v="LHR"/>
    <s v="VIE"/>
    <s v="Austria"/>
    <s v="Europe"/>
    <s v="SHORT"/>
    <s v="A320"/>
    <n v="0"/>
    <n v="0"/>
    <n v="180"/>
    <n v="0"/>
    <n v="2"/>
    <n v="14"/>
    <n v="180"/>
    <x v="2"/>
  </r>
  <r>
    <d v="2025-07-29T00:00:00"/>
    <d v="1899-12-30T06:10:00"/>
    <x v="1"/>
    <s v="BA"/>
    <s v="BA1754"/>
    <s v="LHR"/>
    <s v="DXB"/>
    <s v="UAE"/>
    <s v="Middle East"/>
    <s v="LONG"/>
    <s v="B787"/>
    <n v="0"/>
    <n v="35"/>
    <n v="179"/>
    <n v="0"/>
    <n v="0"/>
    <n v="7"/>
    <n v="214"/>
    <x v="3"/>
  </r>
  <r>
    <d v="2025-08-09T00:00:00"/>
    <d v="1899-12-30T08:27:00"/>
    <x v="1"/>
    <s v="BA"/>
    <s v="BA5580"/>
    <s v="LHR"/>
    <s v="BCN"/>
    <s v="Spain"/>
    <s v="Europe"/>
    <s v="SHORT"/>
    <s v="A320"/>
    <n v="0"/>
    <n v="15"/>
    <n v="165"/>
    <n v="1"/>
    <n v="4"/>
    <n v="20"/>
    <n v="180"/>
    <x v="2"/>
  </r>
  <r>
    <d v="2025-09-19T00:00:00"/>
    <d v="1899-12-30T08:26:00"/>
    <x v="1"/>
    <s v="BA"/>
    <s v="BA1326"/>
    <s v="LHR"/>
    <s v="VIE"/>
    <s v="Austria"/>
    <s v="Europe"/>
    <s v="SHORT"/>
    <s v="A320"/>
    <n v="0"/>
    <n v="14"/>
    <n v="166"/>
    <n v="0"/>
    <n v="8"/>
    <n v="30"/>
    <n v="180"/>
    <x v="2"/>
  </r>
  <r>
    <d v="2025-08-10T00:00:00"/>
    <d v="1899-12-30T18:08:00"/>
    <x v="2"/>
    <s v="BA"/>
    <s v="BA6975"/>
    <s v="LHR"/>
    <s v="DXB"/>
    <s v="UAE"/>
    <s v="Middle East"/>
    <s v="LONG"/>
    <s v="B787"/>
    <n v="8"/>
    <n v="48"/>
    <n v="200"/>
    <n v="0"/>
    <n v="9"/>
    <n v="34"/>
    <m/>
    <x v="0"/>
  </r>
  <r>
    <d v="2025-04-04T00:00:00"/>
    <d v="1899-12-30T19:22:00"/>
    <x v="2"/>
    <s v="BA"/>
    <s v="BA7310"/>
    <s v="LHR"/>
    <s v="HND"/>
    <s v="Japan"/>
    <s v="Asia"/>
    <s v="LONG"/>
    <s v="B787"/>
    <n v="8"/>
    <n v="42"/>
    <n v="166"/>
    <n v="0"/>
    <n v="6"/>
    <n v="27"/>
    <m/>
    <x v="0"/>
  </r>
  <r>
    <d v="2025-04-24T00:00:00"/>
    <d v="1899-12-30T15:13:00"/>
    <x v="0"/>
    <s v="BA"/>
    <s v="BA4355"/>
    <s v="LHR"/>
    <s v="ZRH"/>
    <s v="Switzerland"/>
    <s v="Europe"/>
    <s v="SHORT"/>
    <s v="A320"/>
    <n v="0"/>
    <n v="3"/>
    <n v="177"/>
    <n v="0"/>
    <n v="10"/>
    <n v="36"/>
    <m/>
    <x v="0"/>
  </r>
  <r>
    <d v="2025-05-18T00:00:00"/>
    <d v="1899-12-30T09:13:00"/>
    <x v="1"/>
    <s v="BA"/>
    <s v="BA1842"/>
    <s v="LHR"/>
    <s v="HND"/>
    <s v="Japan"/>
    <s v="Asia"/>
    <s v="LONG"/>
    <s v="B777"/>
    <n v="0"/>
    <n v="32"/>
    <n v="304"/>
    <n v="0"/>
    <n v="1"/>
    <n v="11"/>
    <n v="336"/>
    <x v="3"/>
  </r>
  <r>
    <d v="2025-08-16T00:00:00"/>
    <d v="1899-12-30T11:15:00"/>
    <x v="1"/>
    <s v="BA"/>
    <s v="BA7860"/>
    <s v="LHR"/>
    <s v="VIE"/>
    <s v="Austria"/>
    <s v="Europe"/>
    <s v="SHORT"/>
    <s v="A320"/>
    <n v="0"/>
    <n v="19"/>
    <n v="161"/>
    <n v="0"/>
    <n v="16"/>
    <n v="53"/>
    <n v="180"/>
    <x v="2"/>
  </r>
  <r>
    <d v="2025-08-29T00:00:00"/>
    <d v="1899-12-30T16:07:00"/>
    <x v="0"/>
    <s v="BA"/>
    <s v="BA4399"/>
    <s v="LHR"/>
    <s v="BCN"/>
    <s v="Spain"/>
    <s v="Europe"/>
    <s v="SHORT"/>
    <s v="A320"/>
    <n v="0"/>
    <n v="5"/>
    <n v="175"/>
    <n v="1"/>
    <n v="7"/>
    <n v="29"/>
    <m/>
    <x v="0"/>
  </r>
  <r>
    <d v="2025-04-25T00:00:00"/>
    <d v="1899-12-30T08:18:00"/>
    <x v="1"/>
    <s v="BA"/>
    <s v="BA9300"/>
    <s v="LHR"/>
    <s v="DXB"/>
    <s v="UAE"/>
    <s v="Middle East"/>
    <s v="LONG"/>
    <s v="A350"/>
    <n v="0"/>
    <n v="56"/>
    <n v="275"/>
    <n v="0"/>
    <n v="14"/>
    <n v="48"/>
    <n v="331"/>
    <x v="3"/>
  </r>
  <r>
    <d v="2025-05-10T00:00:00"/>
    <d v="1899-12-30T08:29:00"/>
    <x v="1"/>
    <s v="BA"/>
    <s v="BA4007"/>
    <s v="LHR"/>
    <s v="MAD"/>
    <s v="Spain"/>
    <s v="Europe"/>
    <s v="SHORT"/>
    <s v="A320"/>
    <n v="0"/>
    <n v="6"/>
    <n v="174"/>
    <n v="0"/>
    <n v="10"/>
    <n v="36"/>
    <n v="180"/>
    <x v="2"/>
  </r>
  <r>
    <d v="2025-09-18T00:00:00"/>
    <d v="1899-12-30T17:35:00"/>
    <x v="0"/>
    <s v="BA"/>
    <s v="BA9797"/>
    <s v="LHR"/>
    <s v="HND"/>
    <s v="Japan"/>
    <s v="Asia"/>
    <s v="LONG"/>
    <s v="B777"/>
    <n v="8"/>
    <n v="49"/>
    <n v="178"/>
    <n v="0"/>
    <n v="10"/>
    <n v="37"/>
    <m/>
    <x v="0"/>
  </r>
  <r>
    <d v="2025-05-06T00:00:00"/>
    <d v="1899-12-30T20:52:00"/>
    <x v="2"/>
    <s v="BA"/>
    <s v="BA5771"/>
    <s v="LHR"/>
    <s v="BCN"/>
    <s v="Spain"/>
    <s v="Europe"/>
    <s v="SHORT"/>
    <s v="A320"/>
    <n v="0"/>
    <n v="0"/>
    <n v="180"/>
    <n v="0"/>
    <n v="11"/>
    <n v="39"/>
    <m/>
    <x v="0"/>
  </r>
  <r>
    <d v="2025-04-09T00:00:00"/>
    <d v="1899-12-30T14:44:00"/>
    <x v="0"/>
    <s v="BA"/>
    <s v="BA8239"/>
    <s v="LHR"/>
    <s v="VIE"/>
    <s v="Austria"/>
    <s v="Europe"/>
    <s v="SHORT"/>
    <s v="A320"/>
    <n v="0"/>
    <n v="19"/>
    <n v="161"/>
    <n v="0"/>
    <n v="10"/>
    <n v="37"/>
    <m/>
    <x v="0"/>
  </r>
  <r>
    <d v="2025-08-11T00:00:00"/>
    <d v="1899-12-30T08:01:00"/>
    <x v="1"/>
    <s v="BA"/>
    <s v="BA3295"/>
    <s v="LHR"/>
    <s v="MAD"/>
    <s v="Spain"/>
    <s v="Europe"/>
    <s v="SHORT"/>
    <s v="A320"/>
    <n v="0"/>
    <n v="2"/>
    <n v="178"/>
    <n v="2"/>
    <n v="11"/>
    <n v="40"/>
    <n v="180"/>
    <x v="2"/>
  </r>
  <r>
    <d v="2025-07-30T00:00:00"/>
    <d v="1899-12-30T08:35:00"/>
    <x v="1"/>
    <s v="BA"/>
    <s v="BA7065"/>
    <s v="LHR"/>
    <s v="HND"/>
    <s v="Japan"/>
    <s v="Asia"/>
    <s v="LONG"/>
    <s v="B777"/>
    <n v="0"/>
    <n v="48"/>
    <n v="224"/>
    <n v="6"/>
    <n v="15"/>
    <n v="51"/>
    <n v="272"/>
    <x v="3"/>
  </r>
  <r>
    <d v="2025-05-07T00:00:00"/>
    <d v="1899-12-30T09:16:00"/>
    <x v="1"/>
    <s v="BA"/>
    <s v="BA3049"/>
    <s v="LHR"/>
    <s v="DFW"/>
    <s v="USA"/>
    <s v="North America"/>
    <s v="LONG"/>
    <s v="B787"/>
    <n v="8"/>
    <n v="48"/>
    <n v="200"/>
    <n v="0"/>
    <n v="9"/>
    <n v="33"/>
    <n v="256"/>
    <x v="1"/>
  </r>
  <r>
    <d v="2025-08-12T00:00:00"/>
    <d v="1899-12-30T14:32:00"/>
    <x v="0"/>
    <s v="BA"/>
    <s v="BA7448"/>
    <s v="LHR"/>
    <s v="DFW"/>
    <s v="USA"/>
    <s v="North America"/>
    <s v="LONG"/>
    <s v="B777"/>
    <n v="0"/>
    <n v="32"/>
    <n v="300"/>
    <n v="0"/>
    <n v="12"/>
    <n v="41"/>
    <m/>
    <x v="0"/>
  </r>
  <r>
    <d v="2025-06-19T00:00:00"/>
    <d v="1899-12-30T22:45:00"/>
    <x v="2"/>
    <s v="BA"/>
    <s v="BA4804"/>
    <s v="LHR"/>
    <s v="DFW"/>
    <s v="USA"/>
    <s v="North America"/>
    <s v="LONG"/>
    <s v="B787"/>
    <n v="8"/>
    <n v="48"/>
    <n v="200"/>
    <n v="0"/>
    <n v="7"/>
    <n v="29"/>
    <m/>
    <x v="0"/>
  </r>
  <r>
    <d v="2025-05-14T00:00:00"/>
    <d v="1899-12-30T19:29:00"/>
    <x v="2"/>
    <s v="BA"/>
    <s v="BA9795"/>
    <s v="LHR"/>
    <s v="ZRH"/>
    <s v="Switzerland"/>
    <s v="Europe"/>
    <s v="SHORT"/>
    <s v="A320"/>
    <n v="0"/>
    <n v="1"/>
    <n v="179"/>
    <n v="1"/>
    <n v="16"/>
    <n v="53"/>
    <m/>
    <x v="0"/>
  </r>
  <r>
    <d v="2025-08-17T00:00:00"/>
    <d v="1899-12-30T20:55:00"/>
    <x v="2"/>
    <s v="BA"/>
    <s v="BA8944"/>
    <s v="LHR"/>
    <s v="IST"/>
    <s v="Turkey"/>
    <s v="Europe"/>
    <s v="SHORT"/>
    <s v="A320"/>
    <n v="0"/>
    <n v="12"/>
    <n v="168"/>
    <n v="1"/>
    <n v="4"/>
    <n v="20"/>
    <m/>
    <x v="0"/>
  </r>
  <r>
    <d v="2025-09-12T00:00:00"/>
    <d v="1899-12-30T09:30:00"/>
    <x v="1"/>
    <s v="BA"/>
    <s v="BA9958"/>
    <s v="LHR"/>
    <s v="MUC"/>
    <s v="Germany"/>
    <s v="Europe"/>
    <s v="SHORT"/>
    <s v="A320"/>
    <n v="0"/>
    <n v="9"/>
    <n v="171"/>
    <n v="1"/>
    <n v="18"/>
    <n v="58"/>
    <n v="180"/>
    <x v="2"/>
  </r>
  <r>
    <d v="2025-06-23T00:00:00"/>
    <d v="1899-12-30T22:50:00"/>
    <x v="2"/>
    <s v="BA"/>
    <s v="BA4827"/>
    <s v="LHR"/>
    <s v="MAD"/>
    <s v="Spain"/>
    <s v="Europe"/>
    <s v="SHORT"/>
    <s v="A320"/>
    <n v="0"/>
    <n v="5"/>
    <n v="175"/>
    <n v="1"/>
    <n v="8"/>
    <n v="30"/>
    <m/>
    <x v="0"/>
  </r>
  <r>
    <d v="2025-09-08T00:00:00"/>
    <d v="1899-12-30T22:58:00"/>
    <x v="2"/>
    <s v="BA"/>
    <s v="BA5994"/>
    <s v="LHR"/>
    <s v="DFW"/>
    <s v="USA"/>
    <s v="North America"/>
    <s v="LONG"/>
    <s v="B777"/>
    <n v="0"/>
    <n v="32"/>
    <n v="304"/>
    <n v="0"/>
    <n v="0"/>
    <n v="8"/>
    <m/>
    <x v="0"/>
  </r>
  <r>
    <d v="2025-07-11T00:00:00"/>
    <d v="1899-12-30T14:23:00"/>
    <x v="0"/>
    <s v="BA"/>
    <s v="BA3457"/>
    <s v="LHR"/>
    <s v="VIE"/>
    <s v="Austria"/>
    <s v="Europe"/>
    <s v="SHORT"/>
    <s v="A320"/>
    <n v="0"/>
    <n v="1"/>
    <n v="179"/>
    <n v="0"/>
    <n v="8"/>
    <n v="32"/>
    <m/>
    <x v="0"/>
  </r>
  <r>
    <d v="2025-09-11T00:00:00"/>
    <d v="1899-12-30T10:36:00"/>
    <x v="1"/>
    <s v="BA"/>
    <s v="BA9160"/>
    <s v="LHR"/>
    <s v="ORD"/>
    <s v="USA"/>
    <s v="North America"/>
    <s v="LONG"/>
    <s v="B777"/>
    <n v="0"/>
    <n v="48"/>
    <n v="224"/>
    <n v="1"/>
    <n v="4"/>
    <n v="20"/>
    <n v="272"/>
    <x v="1"/>
  </r>
  <r>
    <d v="2025-06-12T00:00:00"/>
    <d v="1899-12-30T17:41:00"/>
    <x v="0"/>
    <s v="BA"/>
    <s v="BA4022"/>
    <s v="LHR"/>
    <s v="AMS"/>
    <s v="Netherlands"/>
    <s v="Europe"/>
    <s v="SHORT"/>
    <s v="A320"/>
    <n v="0"/>
    <n v="17"/>
    <n v="163"/>
    <n v="0"/>
    <n v="12"/>
    <n v="43"/>
    <m/>
    <x v="0"/>
  </r>
  <r>
    <d v="2025-09-30T00:00:00"/>
    <d v="1899-12-30T06:14:00"/>
    <x v="1"/>
    <s v="BA"/>
    <s v="BA3035"/>
    <s v="LHR"/>
    <s v="ZRH"/>
    <s v="Switzerland"/>
    <s v="Europe"/>
    <s v="SHORT"/>
    <s v="A320"/>
    <n v="0"/>
    <n v="2"/>
    <n v="178"/>
    <n v="0"/>
    <n v="4"/>
    <n v="20"/>
    <n v="180"/>
    <x v="2"/>
  </r>
  <r>
    <d v="2025-07-21T00:00:00"/>
    <d v="1899-12-30T18:57:00"/>
    <x v="2"/>
    <s v="BA"/>
    <s v="BA7247"/>
    <s v="LHR"/>
    <s v="ZRH"/>
    <s v="Switzerland"/>
    <s v="Europe"/>
    <s v="SHORT"/>
    <s v="A320"/>
    <n v="0"/>
    <n v="6"/>
    <n v="174"/>
    <n v="1"/>
    <n v="5"/>
    <n v="23"/>
    <m/>
    <x v="0"/>
  </r>
  <r>
    <d v="2025-09-24T00:00:00"/>
    <d v="1899-12-30T09:50:00"/>
    <x v="1"/>
    <s v="BA"/>
    <s v="BA8129"/>
    <s v="LHR"/>
    <s v="MUC"/>
    <s v="Germany"/>
    <s v="Europe"/>
    <s v="SHORT"/>
    <s v="A320"/>
    <n v="0"/>
    <n v="13"/>
    <n v="167"/>
    <n v="0"/>
    <n v="0"/>
    <n v="1"/>
    <n v="180"/>
    <x v="2"/>
  </r>
  <r>
    <d v="2025-09-09T00:00:00"/>
    <d v="1899-12-30T10:49:00"/>
    <x v="1"/>
    <s v="BA"/>
    <s v="BA8420"/>
    <s v="LHR"/>
    <s v="FRA"/>
    <s v="Germany"/>
    <s v="Europe"/>
    <s v="SHORT"/>
    <s v="A320"/>
    <n v="0"/>
    <n v="18"/>
    <n v="162"/>
    <n v="1"/>
    <n v="5"/>
    <n v="23"/>
    <n v="180"/>
    <x v="2"/>
  </r>
  <r>
    <d v="2025-07-08T00:00:00"/>
    <d v="1899-12-30T09:54:00"/>
    <x v="1"/>
    <s v="BA"/>
    <s v="BA4515"/>
    <s v="LHR"/>
    <s v="MUC"/>
    <s v="Germany"/>
    <s v="Europe"/>
    <s v="SHORT"/>
    <s v="A320"/>
    <n v="0"/>
    <n v="11"/>
    <n v="169"/>
    <n v="0"/>
    <n v="0"/>
    <n v="0"/>
    <n v="180"/>
    <x v="2"/>
  </r>
  <r>
    <d v="2025-05-13T00:00:00"/>
    <d v="1899-12-30T06:17:00"/>
    <x v="1"/>
    <s v="BA"/>
    <s v="BA2377"/>
    <s v="LHR"/>
    <s v="MAD"/>
    <s v="Spain"/>
    <s v="Europe"/>
    <s v="SHORT"/>
    <s v="A320"/>
    <n v="0"/>
    <n v="9"/>
    <n v="171"/>
    <n v="1"/>
    <n v="0"/>
    <n v="6"/>
    <n v="180"/>
    <x v="2"/>
  </r>
  <r>
    <d v="2025-04-10T00:00:00"/>
    <d v="1899-12-30T20:23:00"/>
    <x v="2"/>
    <s v="BA"/>
    <s v="BA3626"/>
    <s v="LHR"/>
    <s v="BCN"/>
    <s v="Spain"/>
    <s v="Europe"/>
    <s v="SHORT"/>
    <s v="A320"/>
    <n v="0"/>
    <n v="12"/>
    <n v="168"/>
    <n v="1"/>
    <n v="12"/>
    <n v="42"/>
    <m/>
    <x v="0"/>
  </r>
  <r>
    <d v="2025-05-09T00:00:00"/>
    <d v="1899-12-30T12:09:00"/>
    <x v="3"/>
    <s v="BA"/>
    <s v="BA1369"/>
    <s v="LHR"/>
    <s v="CDG"/>
    <s v="France"/>
    <s v="Europe"/>
    <s v="SHORT"/>
    <s v="A320"/>
    <n v="0"/>
    <n v="13"/>
    <n v="167"/>
    <n v="0"/>
    <n v="12"/>
    <n v="43"/>
    <m/>
    <x v="0"/>
  </r>
  <r>
    <d v="2025-09-11T00:00:00"/>
    <d v="1899-12-30T20:39:00"/>
    <x v="2"/>
    <s v="BA"/>
    <s v="BA1653"/>
    <s v="LHR"/>
    <s v="BCN"/>
    <s v="Spain"/>
    <s v="Europe"/>
    <s v="SHORT"/>
    <s v="A320"/>
    <n v="0"/>
    <n v="7"/>
    <n v="173"/>
    <n v="1"/>
    <n v="10"/>
    <n v="37"/>
    <m/>
    <x v="0"/>
  </r>
  <r>
    <d v="2025-09-11T00:00:00"/>
    <d v="1899-12-30T07:39:00"/>
    <x v="1"/>
    <s v="BA"/>
    <s v="BA5579"/>
    <s v="LHR"/>
    <s v="DXB"/>
    <s v="UAE"/>
    <s v="Middle East"/>
    <s v="LONG"/>
    <s v="B777"/>
    <n v="0"/>
    <n v="32"/>
    <n v="300"/>
    <n v="0"/>
    <n v="2"/>
    <n v="15"/>
    <n v="332"/>
    <x v="3"/>
  </r>
  <r>
    <d v="2025-07-21T00:00:00"/>
    <d v="1899-12-30T08:38:00"/>
    <x v="1"/>
    <s v="BA"/>
    <s v="BA1003"/>
    <s v="LHR"/>
    <s v="CDG"/>
    <s v="France"/>
    <s v="Europe"/>
    <s v="SHORT"/>
    <s v="A320"/>
    <n v="0"/>
    <n v="6"/>
    <n v="174"/>
    <n v="0"/>
    <n v="8"/>
    <n v="30"/>
    <n v="180"/>
    <x v="2"/>
  </r>
  <r>
    <d v="2025-08-25T00:00:00"/>
    <d v="1899-12-30T18:46:00"/>
    <x v="2"/>
    <s v="BA"/>
    <s v="BA5443"/>
    <s v="LHR"/>
    <s v="FRA"/>
    <s v="Germany"/>
    <s v="Europe"/>
    <s v="SHORT"/>
    <s v="A320"/>
    <n v="0"/>
    <n v="19"/>
    <n v="161"/>
    <n v="0"/>
    <n v="8"/>
    <n v="30"/>
    <m/>
    <x v="0"/>
  </r>
  <r>
    <d v="2025-04-26T00:00:00"/>
    <d v="1899-12-30T09:51:00"/>
    <x v="1"/>
    <s v="BA"/>
    <s v="BA6252"/>
    <s v="LHR"/>
    <s v="MUC"/>
    <s v="Germany"/>
    <s v="Europe"/>
    <s v="SHORT"/>
    <s v="A320"/>
    <n v="0"/>
    <n v="3"/>
    <n v="177"/>
    <n v="0"/>
    <n v="1"/>
    <n v="12"/>
    <n v="180"/>
    <x v="2"/>
  </r>
  <r>
    <d v="2025-05-20T00:00:00"/>
    <d v="1899-12-30T11:35:00"/>
    <x v="1"/>
    <s v="BA"/>
    <s v="BA8084"/>
    <s v="LHR"/>
    <s v="MAD"/>
    <s v="Spain"/>
    <s v="Europe"/>
    <s v="SHORT"/>
    <s v="A320"/>
    <n v="0"/>
    <n v="8"/>
    <n v="172"/>
    <n v="0"/>
    <n v="16"/>
    <n v="54"/>
    <n v="180"/>
    <x v="2"/>
  </r>
  <r>
    <d v="2025-05-17T00:00:00"/>
    <d v="1899-12-30T17:05:00"/>
    <x v="0"/>
    <s v="BA"/>
    <s v="BA2794"/>
    <s v="LHR"/>
    <s v="JFK"/>
    <s v="USA"/>
    <s v="North America"/>
    <s v="LONG"/>
    <s v="B777"/>
    <n v="0"/>
    <n v="32"/>
    <n v="300"/>
    <n v="3"/>
    <n v="13"/>
    <n v="44"/>
    <m/>
    <x v="0"/>
  </r>
  <r>
    <d v="2025-06-09T00:00:00"/>
    <d v="1899-12-30T15:00:00"/>
    <x v="0"/>
    <s v="BA"/>
    <s v="BA2876"/>
    <s v="LHR"/>
    <s v="DFW"/>
    <s v="USA"/>
    <s v="North America"/>
    <s v="LONG"/>
    <s v="A350"/>
    <n v="0"/>
    <n v="56"/>
    <n v="275"/>
    <n v="0"/>
    <n v="7"/>
    <n v="27"/>
    <m/>
    <x v="0"/>
  </r>
  <r>
    <d v="2025-05-12T00:00:00"/>
    <d v="1899-12-30T09:58:00"/>
    <x v="1"/>
    <s v="BA"/>
    <s v="BA5190"/>
    <s v="LHR"/>
    <s v="CDG"/>
    <s v="France"/>
    <s v="Europe"/>
    <s v="SHORT"/>
    <s v="A320"/>
    <n v="0"/>
    <n v="14"/>
    <n v="166"/>
    <n v="0"/>
    <n v="8"/>
    <n v="31"/>
    <n v="180"/>
    <x v="2"/>
  </r>
  <r>
    <d v="2025-09-13T00:00:00"/>
    <d v="1899-12-30T08:42:00"/>
    <x v="1"/>
    <s v="BA"/>
    <s v="BA4329"/>
    <s v="LHR"/>
    <s v="JFK"/>
    <s v="USA"/>
    <s v="North America"/>
    <s v="LONG"/>
    <s v="A350"/>
    <n v="0"/>
    <n v="56"/>
    <n v="275"/>
    <n v="0"/>
    <n v="9"/>
    <n v="34"/>
    <n v="331"/>
    <x v="1"/>
  </r>
  <r>
    <d v="2025-05-27T00:00:00"/>
    <d v="1899-12-30T14:07:00"/>
    <x v="0"/>
    <s v="BA"/>
    <s v="BA2312"/>
    <s v="LHR"/>
    <s v="DFW"/>
    <s v="USA"/>
    <s v="North America"/>
    <s v="LONG"/>
    <s v="B777"/>
    <n v="0"/>
    <n v="32"/>
    <n v="304"/>
    <n v="0"/>
    <n v="0"/>
    <n v="0"/>
    <m/>
    <x v="0"/>
  </r>
  <r>
    <d v="2025-07-07T00:00:00"/>
    <d v="1899-12-30T07:15:00"/>
    <x v="1"/>
    <s v="BA"/>
    <s v="BA7083"/>
    <s v="LHR"/>
    <s v="AMS"/>
    <s v="Netherlands"/>
    <s v="Europe"/>
    <s v="SHORT"/>
    <s v="A320"/>
    <n v="0"/>
    <n v="5"/>
    <n v="175"/>
    <n v="1"/>
    <n v="6"/>
    <n v="26"/>
    <n v="180"/>
    <x v="2"/>
  </r>
  <r>
    <d v="2025-08-25T00:00:00"/>
    <d v="1899-12-30T14:10:00"/>
    <x v="0"/>
    <s v="BA"/>
    <s v="BA8985"/>
    <s v="LHR"/>
    <s v="IST"/>
    <s v="Turkey"/>
    <s v="Europe"/>
    <s v="SHORT"/>
    <s v="A320"/>
    <n v="0"/>
    <n v="19"/>
    <n v="161"/>
    <n v="0"/>
    <n v="4"/>
    <n v="20"/>
    <m/>
    <x v="0"/>
  </r>
  <r>
    <d v="2025-10-17T00:00:00"/>
    <d v="1899-12-30T18:49:00"/>
    <x v="2"/>
    <s v="BA"/>
    <s v="BA2946"/>
    <s v="LHR"/>
    <s v="ZRH"/>
    <s v="Switzerland"/>
    <s v="Europe"/>
    <s v="SHORT"/>
    <s v="A320"/>
    <n v="0"/>
    <n v="13"/>
    <n v="167"/>
    <n v="0"/>
    <n v="2"/>
    <n v="15"/>
    <m/>
    <x v="0"/>
  </r>
  <r>
    <d v="2025-08-22T00:00:00"/>
    <d v="1899-12-30T14:04:00"/>
    <x v="0"/>
    <s v="BA"/>
    <s v="BA3970"/>
    <s v="LHR"/>
    <s v="MUC"/>
    <s v="Germany"/>
    <s v="Europe"/>
    <s v="SHORT"/>
    <s v="A320"/>
    <n v="0"/>
    <n v="10"/>
    <n v="170"/>
    <n v="1"/>
    <n v="6"/>
    <n v="26"/>
    <m/>
    <x v="0"/>
  </r>
  <r>
    <d v="2025-07-25T00:00:00"/>
    <d v="1899-12-30T06:34:00"/>
    <x v="1"/>
    <s v="BA"/>
    <s v="BA7709"/>
    <s v="LHR"/>
    <s v="BCN"/>
    <s v="Spain"/>
    <s v="Europe"/>
    <s v="SHORT"/>
    <s v="A320"/>
    <n v="0"/>
    <n v="12"/>
    <n v="168"/>
    <n v="0"/>
    <n v="18"/>
    <n v="58"/>
    <n v="180"/>
    <x v="2"/>
  </r>
  <r>
    <d v="2025-09-21T00:00:00"/>
    <d v="1899-12-30T09:28:00"/>
    <x v="1"/>
    <s v="BA"/>
    <s v="BA9187"/>
    <s v="LHR"/>
    <s v="MUC"/>
    <s v="Germany"/>
    <s v="Europe"/>
    <s v="SHORT"/>
    <s v="A320"/>
    <n v="0"/>
    <n v="17"/>
    <n v="163"/>
    <n v="2"/>
    <n v="11"/>
    <n v="40"/>
    <n v="180"/>
    <x v="2"/>
  </r>
  <r>
    <d v="2025-09-21T00:00:00"/>
    <d v="1899-12-30T18:42:00"/>
    <x v="2"/>
    <s v="BA"/>
    <s v="BA6045"/>
    <s v="LHR"/>
    <s v="LAX"/>
    <s v="USA"/>
    <s v="North America"/>
    <s v="LONG"/>
    <s v="B787"/>
    <n v="0"/>
    <n v="31"/>
    <n v="173"/>
    <n v="0"/>
    <n v="5"/>
    <n v="21"/>
    <m/>
    <x v="0"/>
  </r>
  <r>
    <d v="2025-10-12T00:00:00"/>
    <d v="1899-12-30T16:54:00"/>
    <x v="0"/>
    <s v="BA"/>
    <s v="BA2242"/>
    <s v="LHR"/>
    <s v="ORD"/>
    <s v="USA"/>
    <s v="North America"/>
    <s v="LONG"/>
    <s v="B777"/>
    <n v="0"/>
    <n v="32"/>
    <n v="300"/>
    <n v="0"/>
    <n v="11"/>
    <n v="39"/>
    <m/>
    <x v="0"/>
  </r>
  <r>
    <d v="2025-10-30T00:00:00"/>
    <d v="1899-12-30T13:22:00"/>
    <x v="3"/>
    <s v="BA"/>
    <s v="BA8108"/>
    <s v="LHR"/>
    <s v="LAX"/>
    <s v="USA"/>
    <s v="North America"/>
    <s v="LONG"/>
    <s v="B777"/>
    <n v="0"/>
    <n v="32"/>
    <n v="304"/>
    <n v="2"/>
    <n v="15"/>
    <n v="52"/>
    <m/>
    <x v="0"/>
  </r>
  <r>
    <d v="2025-10-30T00:00:00"/>
    <d v="1899-12-30T09:43:00"/>
    <x v="1"/>
    <s v="BA"/>
    <s v="BA1972"/>
    <s v="LHR"/>
    <s v="LAX"/>
    <s v="USA"/>
    <s v="North America"/>
    <s v="LONG"/>
    <s v="A380"/>
    <n v="14"/>
    <n v="97"/>
    <n v="358"/>
    <n v="1"/>
    <n v="13"/>
    <n v="45"/>
    <n v="469"/>
    <x v="1"/>
  </r>
  <r>
    <d v="2025-05-24T00:00:00"/>
    <d v="1899-12-30T11:35:00"/>
    <x v="1"/>
    <s v="BA"/>
    <s v="BA5085"/>
    <s v="LHR"/>
    <s v="MAD"/>
    <s v="Spain"/>
    <s v="Europe"/>
    <s v="SHORT"/>
    <s v="A320"/>
    <n v="0"/>
    <n v="18"/>
    <n v="162"/>
    <n v="0"/>
    <n v="8"/>
    <n v="31"/>
    <n v="180"/>
    <x v="2"/>
  </r>
  <r>
    <d v="2025-07-18T00:00:00"/>
    <d v="1899-12-30T10:32:00"/>
    <x v="1"/>
    <s v="BA"/>
    <s v="BA6730"/>
    <s v="LHR"/>
    <s v="MAD"/>
    <s v="Spain"/>
    <s v="Europe"/>
    <s v="SHORT"/>
    <s v="A320"/>
    <n v="0"/>
    <n v="14"/>
    <n v="166"/>
    <n v="0"/>
    <n v="4"/>
    <n v="20"/>
    <n v="180"/>
    <x v="2"/>
  </r>
  <r>
    <d v="2025-10-06T00:00:00"/>
    <d v="1899-12-30T12:33:00"/>
    <x v="3"/>
    <s v="BA"/>
    <s v="BA2889"/>
    <s v="LHR"/>
    <s v="IST"/>
    <s v="Turkey"/>
    <s v="Europe"/>
    <s v="SHORT"/>
    <s v="A320"/>
    <n v="0"/>
    <n v="3"/>
    <n v="177"/>
    <n v="0"/>
    <n v="12"/>
    <n v="41"/>
    <m/>
    <x v="0"/>
  </r>
  <r>
    <d v="2025-09-06T00:00:00"/>
    <d v="1899-12-30T22:38:00"/>
    <x v="2"/>
    <s v="BA"/>
    <s v="BA8466"/>
    <s v="LHR"/>
    <s v="AMS"/>
    <s v="Netherlands"/>
    <s v="Europe"/>
    <s v="SHORT"/>
    <s v="A320"/>
    <n v="0"/>
    <n v="20"/>
    <n v="160"/>
    <n v="0"/>
    <n v="10"/>
    <n v="36"/>
    <m/>
    <x v="0"/>
  </r>
  <r>
    <d v="2025-10-08T00:00:00"/>
    <d v="1899-12-30T11:06:00"/>
    <x v="1"/>
    <s v="BA"/>
    <s v="BA7760"/>
    <s v="LHR"/>
    <s v="FRA"/>
    <s v="Germany"/>
    <s v="Europe"/>
    <s v="SHORT"/>
    <s v="A320"/>
    <n v="0"/>
    <n v="17"/>
    <n v="163"/>
    <n v="3"/>
    <n v="13"/>
    <n v="44"/>
    <n v="180"/>
    <x v="2"/>
  </r>
  <r>
    <d v="2025-04-17T00:00:00"/>
    <d v="1899-12-30T14:28:00"/>
    <x v="0"/>
    <s v="BA"/>
    <s v="BA8740"/>
    <s v="LHR"/>
    <s v="MAD"/>
    <s v="Spain"/>
    <s v="Europe"/>
    <s v="SHORT"/>
    <s v="A320"/>
    <n v="0"/>
    <n v="10"/>
    <n v="170"/>
    <n v="0"/>
    <n v="11"/>
    <n v="40"/>
    <m/>
    <x v="0"/>
  </r>
  <r>
    <d v="2025-06-08T00:00:00"/>
    <d v="1899-12-30T11:05:00"/>
    <x v="1"/>
    <s v="BA"/>
    <s v="BA7612"/>
    <s v="LHR"/>
    <s v="JFK"/>
    <s v="USA"/>
    <s v="North America"/>
    <s v="LONG"/>
    <s v="B787"/>
    <n v="8"/>
    <n v="48"/>
    <n v="200"/>
    <n v="0"/>
    <n v="14"/>
    <n v="47"/>
    <n v="256"/>
    <x v="1"/>
  </r>
  <r>
    <d v="2025-08-20T00:00:00"/>
    <d v="1899-12-30T06:10:00"/>
    <x v="1"/>
    <s v="BA"/>
    <s v="BA8498"/>
    <s v="LHR"/>
    <s v="MAD"/>
    <s v="Spain"/>
    <s v="Europe"/>
    <s v="SHORT"/>
    <s v="A320"/>
    <n v="0"/>
    <n v="5"/>
    <n v="175"/>
    <n v="2"/>
    <n v="5"/>
    <n v="22"/>
    <n v="180"/>
    <x v="2"/>
  </r>
  <r>
    <d v="2025-07-17T00:00:00"/>
    <d v="1899-12-30T08:47:00"/>
    <x v="1"/>
    <s v="BA"/>
    <s v="BA5894"/>
    <s v="LHR"/>
    <s v="AMS"/>
    <s v="Netherlands"/>
    <s v="Europe"/>
    <s v="SHORT"/>
    <s v="A320"/>
    <n v="0"/>
    <n v="6"/>
    <n v="174"/>
    <n v="0"/>
    <n v="15"/>
    <n v="51"/>
    <n v="180"/>
    <x v="2"/>
  </r>
  <r>
    <d v="2025-05-18T00:00:00"/>
    <d v="1899-12-30T07:11:00"/>
    <x v="1"/>
    <s v="BA"/>
    <s v="BA9981"/>
    <s v="LHR"/>
    <s v="MUC"/>
    <s v="Germany"/>
    <s v="Europe"/>
    <s v="SHORT"/>
    <s v="A320"/>
    <n v="0"/>
    <n v="7"/>
    <n v="173"/>
    <n v="0"/>
    <n v="9"/>
    <n v="33"/>
    <n v="180"/>
    <x v="2"/>
  </r>
  <r>
    <d v="2025-10-24T00:00:00"/>
    <d v="1899-12-30T19:57:00"/>
    <x v="2"/>
    <s v="BA"/>
    <s v="BA9386"/>
    <s v="LHR"/>
    <s v="IST"/>
    <s v="Turkey"/>
    <s v="Europe"/>
    <s v="SHORT"/>
    <s v="A320"/>
    <n v="0"/>
    <n v="14"/>
    <n v="166"/>
    <n v="2"/>
    <n v="19"/>
    <n v="63"/>
    <m/>
    <x v="0"/>
  </r>
  <r>
    <d v="2025-09-08T00:00:00"/>
    <d v="1899-12-30T19:55:00"/>
    <x v="2"/>
    <s v="BA"/>
    <s v="BA4356"/>
    <s v="LHR"/>
    <s v="DXB"/>
    <s v="UAE"/>
    <s v="Middle East"/>
    <s v="LONG"/>
    <s v="A380"/>
    <n v="14"/>
    <n v="97"/>
    <n v="358"/>
    <n v="1"/>
    <n v="4"/>
    <n v="20"/>
    <m/>
    <x v="0"/>
  </r>
  <r>
    <d v="2025-06-08T00:00:00"/>
    <d v="1899-12-30T22:31:00"/>
    <x v="2"/>
    <s v="BA"/>
    <s v="BA7817"/>
    <s v="LHR"/>
    <s v="IST"/>
    <s v="Turkey"/>
    <s v="Europe"/>
    <s v="SHORT"/>
    <s v="A320"/>
    <n v="0"/>
    <n v="2"/>
    <n v="178"/>
    <n v="1"/>
    <n v="17"/>
    <n v="57"/>
    <m/>
    <x v="0"/>
  </r>
  <r>
    <d v="2025-08-21T00:00:00"/>
    <d v="1899-12-30T22:19:00"/>
    <x v="2"/>
    <s v="BA"/>
    <s v="BA4314"/>
    <s v="LHR"/>
    <s v="FRA"/>
    <s v="Germany"/>
    <s v="Europe"/>
    <s v="SHORT"/>
    <s v="A320"/>
    <n v="0"/>
    <n v="13"/>
    <n v="167"/>
    <n v="0"/>
    <n v="9"/>
    <n v="33"/>
    <m/>
    <x v="0"/>
  </r>
  <r>
    <d v="2025-08-17T00:00:00"/>
    <d v="1899-12-30T07:06:00"/>
    <x v="1"/>
    <s v="BA"/>
    <s v="BA5432"/>
    <s v="LHR"/>
    <s v="IST"/>
    <s v="Turkey"/>
    <s v="Europe"/>
    <s v="SHORT"/>
    <s v="A320"/>
    <n v="0"/>
    <n v="7"/>
    <n v="173"/>
    <n v="1"/>
    <n v="4"/>
    <n v="20"/>
    <n v="180"/>
    <x v="2"/>
  </r>
  <r>
    <d v="2025-07-17T00:00:00"/>
    <d v="1899-12-30T16:39:00"/>
    <x v="0"/>
    <s v="BA"/>
    <s v="BA1441"/>
    <s v="LHR"/>
    <s v="VIE"/>
    <s v="Austria"/>
    <s v="Europe"/>
    <s v="SHORT"/>
    <s v="A320"/>
    <n v="0"/>
    <n v="19"/>
    <n v="161"/>
    <n v="0"/>
    <n v="5"/>
    <n v="23"/>
    <m/>
    <x v="0"/>
  </r>
  <r>
    <d v="2025-09-29T00:00:00"/>
    <d v="1899-12-30T13:12:00"/>
    <x v="3"/>
    <s v="BA"/>
    <s v="BA8200"/>
    <s v="LHR"/>
    <s v="ZRH"/>
    <s v="Switzerland"/>
    <s v="Europe"/>
    <s v="SHORT"/>
    <s v="A320"/>
    <n v="0"/>
    <n v="13"/>
    <n v="167"/>
    <n v="0"/>
    <n v="6"/>
    <n v="25"/>
    <m/>
    <x v="0"/>
  </r>
  <r>
    <d v="2025-05-26T00:00:00"/>
    <d v="1899-12-30T10:12:00"/>
    <x v="1"/>
    <s v="BA"/>
    <s v="BA6182"/>
    <s v="LHR"/>
    <s v="IST"/>
    <s v="Turkey"/>
    <s v="Europe"/>
    <s v="SHORT"/>
    <s v="A320"/>
    <n v="0"/>
    <n v="0"/>
    <n v="180"/>
    <n v="4"/>
    <n v="10"/>
    <n v="37"/>
    <n v="180"/>
    <x v="2"/>
  </r>
  <r>
    <d v="2025-06-29T00:00:00"/>
    <d v="1899-12-30T19:14:00"/>
    <x v="2"/>
    <s v="BA"/>
    <s v="BA5781"/>
    <s v="LHR"/>
    <s v="FRA"/>
    <s v="Germany"/>
    <s v="Europe"/>
    <s v="SHORT"/>
    <s v="A320"/>
    <n v="0"/>
    <n v="17"/>
    <n v="163"/>
    <n v="0"/>
    <n v="11"/>
    <n v="38"/>
    <m/>
    <x v="0"/>
  </r>
  <r>
    <d v="2025-04-13T00:00:00"/>
    <d v="1899-12-30T17:06:00"/>
    <x v="0"/>
    <s v="BA"/>
    <s v="BA2968"/>
    <s v="LHR"/>
    <s v="LAX"/>
    <s v="USA"/>
    <s v="North America"/>
    <s v="LONG"/>
    <s v="B787"/>
    <n v="0"/>
    <n v="35"/>
    <n v="179"/>
    <n v="1"/>
    <n v="5"/>
    <n v="21"/>
    <m/>
    <x v="0"/>
  </r>
  <r>
    <d v="2025-05-19T00:00:00"/>
    <d v="1899-12-30T13:31:00"/>
    <x v="3"/>
    <s v="BA"/>
    <s v="BA1401"/>
    <s v="LHR"/>
    <s v="ORD"/>
    <s v="USA"/>
    <s v="North America"/>
    <s v="LONG"/>
    <s v="B787"/>
    <n v="8"/>
    <n v="42"/>
    <n v="166"/>
    <n v="0"/>
    <n v="8"/>
    <n v="30"/>
    <m/>
    <x v="0"/>
  </r>
  <r>
    <d v="2025-07-18T00:00:00"/>
    <d v="1899-12-30T12:56:00"/>
    <x v="3"/>
    <s v="BA"/>
    <s v="BA4818"/>
    <s v="LHR"/>
    <s v="AMS"/>
    <s v="Netherlands"/>
    <s v="Europe"/>
    <s v="SHORT"/>
    <s v="A320"/>
    <n v="0"/>
    <n v="15"/>
    <n v="165"/>
    <n v="0"/>
    <n v="19"/>
    <n v="64"/>
    <m/>
    <x v="0"/>
  </r>
  <r>
    <d v="2025-10-09T00:00:00"/>
    <d v="1899-12-30T14:36:00"/>
    <x v="0"/>
    <s v="BA"/>
    <s v="BA3917"/>
    <s v="LHR"/>
    <s v="HND"/>
    <s v="Japan"/>
    <s v="Asia"/>
    <s v="LONG"/>
    <s v="B777"/>
    <n v="8"/>
    <n v="49"/>
    <n v="178"/>
    <n v="1"/>
    <n v="17"/>
    <n v="57"/>
    <m/>
    <x v="0"/>
  </r>
  <r>
    <d v="2025-04-28T00:00:00"/>
    <d v="1899-12-30T13:26:00"/>
    <x v="3"/>
    <s v="BA"/>
    <s v="BA5450"/>
    <s v="LHR"/>
    <s v="MAD"/>
    <s v="Spain"/>
    <s v="Europe"/>
    <s v="SHORT"/>
    <s v="A320"/>
    <n v="0"/>
    <n v="12"/>
    <n v="168"/>
    <n v="0"/>
    <n v="10"/>
    <n v="37"/>
    <m/>
    <x v="0"/>
  </r>
  <r>
    <d v="2025-04-17T00:00:00"/>
    <d v="1899-12-30T13:09:00"/>
    <x v="3"/>
    <s v="BA"/>
    <s v="BA8751"/>
    <s v="LHR"/>
    <s v="HND"/>
    <s v="Japan"/>
    <s v="Asia"/>
    <s v="LONG"/>
    <s v="B777"/>
    <n v="8"/>
    <n v="49"/>
    <n v="178"/>
    <n v="0"/>
    <n v="8"/>
    <n v="31"/>
    <m/>
    <x v="0"/>
  </r>
  <r>
    <d v="2025-10-16T00:00:00"/>
    <d v="1899-12-30T11:26:00"/>
    <x v="1"/>
    <s v="BA"/>
    <s v="BA6897"/>
    <s v="LHR"/>
    <s v="IST"/>
    <s v="Turkey"/>
    <s v="Europe"/>
    <s v="SHORT"/>
    <s v="A320"/>
    <n v="0"/>
    <n v="15"/>
    <n v="165"/>
    <n v="0"/>
    <n v="8"/>
    <n v="32"/>
    <n v="180"/>
    <x v="2"/>
  </r>
  <r>
    <d v="2025-06-04T00:00:00"/>
    <d v="1899-12-30T08:46:00"/>
    <x v="1"/>
    <s v="BA"/>
    <s v="BA8541"/>
    <s v="LHR"/>
    <s v="LAX"/>
    <s v="USA"/>
    <s v="North America"/>
    <s v="LONG"/>
    <s v="B777"/>
    <n v="8"/>
    <n v="49"/>
    <n v="178"/>
    <n v="2"/>
    <n v="11"/>
    <n v="40"/>
    <n v="235"/>
    <x v="1"/>
  </r>
  <r>
    <d v="2025-05-06T00:00:00"/>
    <d v="1899-12-30T17:47:00"/>
    <x v="0"/>
    <s v="BA"/>
    <s v="BA6766"/>
    <s v="LHR"/>
    <s v="BCN"/>
    <s v="Spain"/>
    <s v="Europe"/>
    <s v="SHORT"/>
    <s v="A320"/>
    <n v="0"/>
    <n v="17"/>
    <n v="163"/>
    <n v="0"/>
    <n v="2"/>
    <n v="14"/>
    <m/>
    <x v="0"/>
  </r>
  <r>
    <d v="2025-05-02T00:00:00"/>
    <d v="1899-12-30T07:43:00"/>
    <x v="1"/>
    <s v="BA"/>
    <s v="BA2924"/>
    <s v="LHR"/>
    <s v="ZRH"/>
    <s v="Switzerland"/>
    <s v="Europe"/>
    <s v="SHORT"/>
    <s v="A320"/>
    <n v="0"/>
    <n v="14"/>
    <n v="166"/>
    <n v="0"/>
    <n v="6"/>
    <n v="26"/>
    <n v="180"/>
    <x v="2"/>
  </r>
  <r>
    <d v="2025-10-04T00:00:00"/>
    <d v="1899-12-30T09:48:00"/>
    <x v="1"/>
    <s v="BA"/>
    <s v="BA4948"/>
    <s v="LHR"/>
    <s v="MUC"/>
    <s v="Germany"/>
    <s v="Europe"/>
    <s v="SHORT"/>
    <s v="A320"/>
    <n v="0"/>
    <n v="8"/>
    <n v="172"/>
    <n v="0"/>
    <n v="0"/>
    <n v="4"/>
    <n v="180"/>
    <x v="2"/>
  </r>
  <r>
    <d v="2025-06-10T00:00:00"/>
    <d v="1899-12-30T22:58:00"/>
    <x v="2"/>
    <s v="BA"/>
    <s v="BA3410"/>
    <s v="LHR"/>
    <s v="BCN"/>
    <s v="Spain"/>
    <s v="Europe"/>
    <s v="SHORT"/>
    <s v="A320"/>
    <n v="0"/>
    <n v="1"/>
    <n v="179"/>
    <n v="2"/>
    <n v="10"/>
    <n v="37"/>
    <m/>
    <x v="0"/>
  </r>
  <r>
    <d v="2025-04-04T00:00:00"/>
    <d v="1899-12-30T08:22:00"/>
    <x v="1"/>
    <s v="BA"/>
    <s v="BA8930"/>
    <s v="LHR"/>
    <s v="LAX"/>
    <s v="USA"/>
    <s v="North America"/>
    <s v="LONG"/>
    <s v="B777"/>
    <n v="0"/>
    <n v="32"/>
    <n v="304"/>
    <n v="1"/>
    <n v="11"/>
    <n v="40"/>
    <n v="336"/>
    <x v="1"/>
  </r>
  <r>
    <d v="2025-10-08T00:00:00"/>
    <d v="1899-12-30T20:24:00"/>
    <x v="2"/>
    <s v="BA"/>
    <s v="BA7224"/>
    <s v="LHR"/>
    <s v="CDG"/>
    <s v="France"/>
    <s v="Europe"/>
    <s v="SHORT"/>
    <s v="A320"/>
    <n v="0"/>
    <n v="0"/>
    <n v="180"/>
    <n v="1"/>
    <n v="5"/>
    <n v="23"/>
    <m/>
    <x v="0"/>
  </r>
  <r>
    <d v="2025-05-10T00:00:00"/>
    <d v="1899-12-30T19:47:00"/>
    <x v="2"/>
    <s v="BA"/>
    <s v="BA6314"/>
    <s v="LHR"/>
    <s v="MAD"/>
    <s v="Spain"/>
    <s v="Europe"/>
    <s v="SHORT"/>
    <s v="A320"/>
    <n v="0"/>
    <n v="16"/>
    <n v="164"/>
    <n v="0"/>
    <n v="16"/>
    <n v="55"/>
    <m/>
    <x v="0"/>
  </r>
  <r>
    <d v="2025-10-20T00:00:00"/>
    <d v="1899-12-30T06:32:00"/>
    <x v="1"/>
    <s v="BA"/>
    <s v="BA6411"/>
    <s v="LHR"/>
    <s v="ORD"/>
    <s v="USA"/>
    <s v="North America"/>
    <s v="LONG"/>
    <s v="B787"/>
    <n v="8"/>
    <n v="42"/>
    <n v="166"/>
    <n v="0"/>
    <n v="1"/>
    <n v="11"/>
    <n v="216"/>
    <x v="1"/>
  </r>
  <r>
    <d v="2025-06-26T00:00:00"/>
    <d v="1899-12-30T07:25:00"/>
    <x v="1"/>
    <s v="BA"/>
    <s v="BA8981"/>
    <s v="LHR"/>
    <s v="CDG"/>
    <s v="France"/>
    <s v="Europe"/>
    <s v="SHORT"/>
    <s v="A320"/>
    <n v="0"/>
    <n v="15"/>
    <n v="165"/>
    <n v="0"/>
    <n v="0"/>
    <n v="7"/>
    <n v="180"/>
    <x v="2"/>
  </r>
  <r>
    <d v="2025-05-07T00:00:00"/>
    <d v="1899-12-30T09:21:00"/>
    <x v="1"/>
    <s v="BA"/>
    <s v="BA2677"/>
    <s v="LHR"/>
    <s v="DXB"/>
    <s v="UAE"/>
    <s v="Middle East"/>
    <s v="LONG"/>
    <s v="B777"/>
    <n v="0"/>
    <n v="48"/>
    <n v="224"/>
    <n v="0"/>
    <n v="9"/>
    <n v="34"/>
    <n v="272"/>
    <x v="3"/>
  </r>
  <r>
    <d v="2025-05-07T00:00:00"/>
    <d v="1899-12-30T22:16:00"/>
    <x v="2"/>
    <s v="BA"/>
    <s v="BA8892"/>
    <s v="LHR"/>
    <s v="FRA"/>
    <s v="Germany"/>
    <s v="Europe"/>
    <s v="SHORT"/>
    <s v="A320"/>
    <n v="0"/>
    <n v="12"/>
    <n v="168"/>
    <n v="0"/>
    <n v="13"/>
    <n v="47"/>
    <m/>
    <x v="0"/>
  </r>
  <r>
    <d v="2025-04-29T00:00:00"/>
    <d v="1899-12-30T17:39:00"/>
    <x v="0"/>
    <s v="BA"/>
    <s v="BA1254"/>
    <s v="LHR"/>
    <s v="DXB"/>
    <s v="UAE"/>
    <s v="Middle East"/>
    <s v="LONG"/>
    <s v="B777"/>
    <n v="0"/>
    <n v="32"/>
    <n v="304"/>
    <n v="3"/>
    <n v="17"/>
    <n v="57"/>
    <m/>
    <x v="0"/>
  </r>
  <r>
    <d v="2025-09-04T00:00:00"/>
    <d v="1899-12-30T06:22:00"/>
    <x v="1"/>
    <s v="BA"/>
    <s v="BA6480"/>
    <s v="LHR"/>
    <s v="LAX"/>
    <s v="USA"/>
    <s v="North America"/>
    <s v="LONG"/>
    <s v="B777"/>
    <n v="8"/>
    <n v="49"/>
    <n v="178"/>
    <n v="1"/>
    <n v="5"/>
    <n v="23"/>
    <n v="235"/>
    <x v="1"/>
  </r>
  <r>
    <d v="2025-05-30T00:00:00"/>
    <d v="1899-12-30T22:52:00"/>
    <x v="2"/>
    <s v="BA"/>
    <s v="BA5882"/>
    <s v="LHR"/>
    <s v="IST"/>
    <s v="Turkey"/>
    <s v="Europe"/>
    <s v="SHORT"/>
    <s v="A320"/>
    <n v="0"/>
    <n v="0"/>
    <n v="180"/>
    <n v="0"/>
    <n v="14"/>
    <n v="47"/>
    <m/>
    <x v="0"/>
  </r>
  <r>
    <d v="2025-05-07T00:00:00"/>
    <d v="1899-12-30T07:46:00"/>
    <x v="1"/>
    <s v="BA"/>
    <s v="BA9082"/>
    <s v="LHR"/>
    <s v="ORD"/>
    <s v="USA"/>
    <s v="North America"/>
    <s v="LONG"/>
    <s v="B787"/>
    <n v="0"/>
    <n v="31"/>
    <n v="173"/>
    <n v="0"/>
    <n v="8"/>
    <n v="30"/>
    <n v="204"/>
    <x v="1"/>
  </r>
  <r>
    <d v="2025-10-26T00:00:00"/>
    <d v="1899-12-30T17:26:00"/>
    <x v="0"/>
    <s v="BA"/>
    <s v="BA3158"/>
    <s v="LHR"/>
    <s v="VIE"/>
    <s v="Austria"/>
    <s v="Europe"/>
    <s v="SHORT"/>
    <s v="A320"/>
    <n v="0"/>
    <n v="6"/>
    <n v="174"/>
    <n v="1"/>
    <n v="7"/>
    <n v="28"/>
    <m/>
    <x v="0"/>
  </r>
  <r>
    <d v="2025-09-13T00:00:00"/>
    <d v="1899-12-30T18:27:00"/>
    <x v="2"/>
    <s v="BA"/>
    <s v="BA8536"/>
    <s v="LHR"/>
    <s v="MAD"/>
    <s v="Spain"/>
    <s v="Europe"/>
    <s v="SHORT"/>
    <s v="A320"/>
    <n v="0"/>
    <n v="1"/>
    <n v="179"/>
    <n v="0"/>
    <n v="13"/>
    <n v="44"/>
    <m/>
    <x v="0"/>
  </r>
  <r>
    <d v="2025-10-19T00:00:00"/>
    <d v="1899-12-30T14:11:00"/>
    <x v="0"/>
    <s v="BA"/>
    <s v="BA2279"/>
    <s v="LHR"/>
    <s v="LAX"/>
    <s v="USA"/>
    <s v="North America"/>
    <s v="LONG"/>
    <s v="B777"/>
    <n v="0"/>
    <n v="32"/>
    <n v="300"/>
    <n v="0"/>
    <n v="11"/>
    <n v="40"/>
    <m/>
    <x v="0"/>
  </r>
  <r>
    <d v="2025-09-21T00:00:00"/>
    <d v="1899-12-30T07:16:00"/>
    <x v="1"/>
    <s v="BA"/>
    <s v="BA8289"/>
    <s v="LHR"/>
    <s v="MUC"/>
    <s v="Germany"/>
    <s v="Europe"/>
    <s v="SHORT"/>
    <s v="A320"/>
    <n v="0"/>
    <n v="14"/>
    <n v="166"/>
    <n v="0"/>
    <n v="0"/>
    <n v="6"/>
    <n v="180"/>
    <x v="2"/>
  </r>
  <r>
    <d v="2025-04-29T00:00:00"/>
    <d v="1899-12-30T16:29:00"/>
    <x v="0"/>
    <s v="BA"/>
    <s v="BA8081"/>
    <s v="LHR"/>
    <s v="FRA"/>
    <s v="Germany"/>
    <s v="Europe"/>
    <s v="SHORT"/>
    <s v="A320"/>
    <n v="0"/>
    <n v="3"/>
    <n v="177"/>
    <n v="0"/>
    <n v="16"/>
    <n v="53"/>
    <m/>
    <x v="0"/>
  </r>
  <r>
    <d v="2025-07-23T00:00:00"/>
    <d v="1899-12-30T14:18:00"/>
    <x v="0"/>
    <s v="BA"/>
    <s v="BA5226"/>
    <s v="LHR"/>
    <s v="ZRH"/>
    <s v="Switzerland"/>
    <s v="Europe"/>
    <s v="SHORT"/>
    <s v="A320"/>
    <n v="0"/>
    <n v="18"/>
    <n v="162"/>
    <n v="1"/>
    <n v="15"/>
    <n v="52"/>
    <m/>
    <x v="0"/>
  </r>
  <r>
    <d v="2025-06-06T00:00:00"/>
    <d v="1899-12-30T13:16:00"/>
    <x v="3"/>
    <s v="BA"/>
    <s v="BA5880"/>
    <s v="LHR"/>
    <s v="ZRH"/>
    <s v="Switzerland"/>
    <s v="Europe"/>
    <s v="SHORT"/>
    <s v="A320"/>
    <n v="0"/>
    <n v="6"/>
    <n v="174"/>
    <n v="0"/>
    <n v="4"/>
    <n v="21"/>
    <m/>
    <x v="0"/>
  </r>
  <r>
    <d v="2025-07-27T00:00:00"/>
    <d v="1899-12-30T16:12:00"/>
    <x v="0"/>
    <s v="BA"/>
    <s v="BA5634"/>
    <s v="LHR"/>
    <s v="MAD"/>
    <s v="Spain"/>
    <s v="Europe"/>
    <s v="SHORT"/>
    <s v="A320"/>
    <n v="0"/>
    <n v="14"/>
    <n v="166"/>
    <n v="0"/>
    <n v="10"/>
    <n v="36"/>
    <m/>
    <x v="0"/>
  </r>
  <r>
    <d v="2025-08-19T00:00:00"/>
    <d v="1899-12-30T11:38:00"/>
    <x v="1"/>
    <s v="BA"/>
    <s v="BA3824"/>
    <s v="LHR"/>
    <s v="DFW"/>
    <s v="USA"/>
    <s v="North America"/>
    <s v="LONG"/>
    <s v="B777"/>
    <n v="0"/>
    <n v="32"/>
    <n v="300"/>
    <n v="0"/>
    <n v="10"/>
    <n v="38"/>
    <n v="332"/>
    <x v="1"/>
  </r>
  <r>
    <d v="2025-07-05T00:00:00"/>
    <d v="1899-12-30T19:40:00"/>
    <x v="2"/>
    <s v="BA"/>
    <s v="BA4529"/>
    <s v="LHR"/>
    <s v="LAX"/>
    <s v="USA"/>
    <s v="North America"/>
    <s v="LONG"/>
    <s v="B787"/>
    <n v="8"/>
    <n v="42"/>
    <n v="166"/>
    <n v="1"/>
    <n v="9"/>
    <n v="34"/>
    <m/>
    <x v="0"/>
  </r>
  <r>
    <d v="2025-05-26T00:00:00"/>
    <d v="1899-12-30T22:21:00"/>
    <x v="2"/>
    <s v="BA"/>
    <s v="BA3104"/>
    <s v="LHR"/>
    <s v="HND"/>
    <s v="Japan"/>
    <s v="Asia"/>
    <s v="LONG"/>
    <s v="A380"/>
    <n v="14"/>
    <n v="97"/>
    <n v="358"/>
    <n v="0"/>
    <n v="5"/>
    <n v="22"/>
    <m/>
    <x v="0"/>
  </r>
  <r>
    <d v="2025-10-05T00:00:00"/>
    <d v="1899-12-30T06:38:00"/>
    <x v="1"/>
    <s v="BA"/>
    <s v="BA8055"/>
    <s v="LHR"/>
    <s v="JFK"/>
    <s v="USA"/>
    <s v="North America"/>
    <s v="LONG"/>
    <s v="A350"/>
    <n v="0"/>
    <n v="56"/>
    <n v="275"/>
    <n v="0"/>
    <n v="4"/>
    <n v="20"/>
    <n v="331"/>
    <x v="1"/>
  </r>
  <r>
    <d v="2025-09-22T00:00:00"/>
    <d v="1899-12-30T20:23:00"/>
    <x v="2"/>
    <s v="BA"/>
    <s v="BA7599"/>
    <s v="LHR"/>
    <s v="HND"/>
    <s v="Japan"/>
    <s v="Asia"/>
    <s v="LONG"/>
    <s v="B787"/>
    <n v="8"/>
    <n v="48"/>
    <n v="200"/>
    <n v="2"/>
    <n v="8"/>
    <n v="30"/>
    <m/>
    <x v="0"/>
  </r>
  <r>
    <d v="2025-05-17T00:00:00"/>
    <d v="1899-12-30T16:26:00"/>
    <x v="0"/>
    <s v="BA"/>
    <s v="BA9550"/>
    <s v="LHR"/>
    <s v="AMS"/>
    <s v="Netherlands"/>
    <s v="Europe"/>
    <s v="SHORT"/>
    <s v="A320"/>
    <n v="0"/>
    <n v="14"/>
    <n v="166"/>
    <n v="3"/>
    <n v="14"/>
    <n v="49"/>
    <m/>
    <x v="0"/>
  </r>
  <r>
    <d v="2025-08-05T00:00:00"/>
    <d v="1899-12-30T20:51:00"/>
    <x v="2"/>
    <s v="BA"/>
    <s v="BA9356"/>
    <s v="LHR"/>
    <s v="IST"/>
    <s v="Turkey"/>
    <s v="Europe"/>
    <s v="SHORT"/>
    <s v="A320"/>
    <n v="0"/>
    <n v="4"/>
    <n v="176"/>
    <n v="4"/>
    <n v="11"/>
    <n v="39"/>
    <m/>
    <x v="0"/>
  </r>
  <r>
    <d v="2025-07-12T00:00:00"/>
    <d v="1899-12-30T21:06:00"/>
    <x v="2"/>
    <s v="BA"/>
    <s v="BA1019"/>
    <s v="LHR"/>
    <s v="VIE"/>
    <s v="Austria"/>
    <s v="Europe"/>
    <s v="SHORT"/>
    <s v="A320"/>
    <n v="0"/>
    <n v="3"/>
    <n v="177"/>
    <n v="1"/>
    <n v="6"/>
    <n v="25"/>
    <m/>
    <x v="0"/>
  </r>
  <r>
    <d v="2025-05-28T00:00:00"/>
    <d v="1899-12-30T14:58:00"/>
    <x v="0"/>
    <s v="BA"/>
    <s v="BA9454"/>
    <s v="LHR"/>
    <s v="ORD"/>
    <s v="USA"/>
    <s v="North America"/>
    <s v="LONG"/>
    <s v="B787"/>
    <n v="8"/>
    <n v="48"/>
    <n v="200"/>
    <n v="0"/>
    <n v="12"/>
    <n v="42"/>
    <m/>
    <x v="0"/>
  </r>
  <r>
    <d v="2025-09-05T00:00:00"/>
    <d v="1899-12-30T10:34:00"/>
    <x v="1"/>
    <s v="BA"/>
    <s v="BA5040"/>
    <s v="LHR"/>
    <s v="JFK"/>
    <s v="USA"/>
    <s v="North America"/>
    <s v="LONG"/>
    <s v="B787"/>
    <n v="8"/>
    <n v="42"/>
    <n v="166"/>
    <n v="0"/>
    <n v="0"/>
    <n v="0"/>
    <n v="216"/>
    <x v="1"/>
  </r>
  <r>
    <d v="2025-05-12T00:00:00"/>
    <d v="1899-12-30T20:23:00"/>
    <x v="2"/>
    <s v="BA"/>
    <s v="BA3996"/>
    <s v="LHR"/>
    <s v="FRA"/>
    <s v="Germany"/>
    <s v="Europe"/>
    <s v="SHORT"/>
    <s v="A320"/>
    <n v="0"/>
    <n v="14"/>
    <n v="166"/>
    <n v="0"/>
    <n v="14"/>
    <n v="48"/>
    <m/>
    <x v="0"/>
  </r>
  <r>
    <d v="2025-10-30T00:00:00"/>
    <d v="1899-12-30T19:50:00"/>
    <x v="2"/>
    <s v="BA"/>
    <s v="BA8005"/>
    <s v="LHR"/>
    <s v="VIE"/>
    <s v="Austria"/>
    <s v="Europe"/>
    <s v="SHORT"/>
    <s v="A320"/>
    <n v="0"/>
    <n v="15"/>
    <n v="165"/>
    <n v="0"/>
    <n v="0"/>
    <n v="3"/>
    <m/>
    <x v="0"/>
  </r>
  <r>
    <d v="2025-04-20T00:00:00"/>
    <d v="1899-12-30T12:03:00"/>
    <x v="3"/>
    <s v="BA"/>
    <s v="BA2371"/>
    <s v="LHR"/>
    <s v="MAD"/>
    <s v="Spain"/>
    <s v="Europe"/>
    <s v="SHORT"/>
    <s v="A320"/>
    <n v="0"/>
    <n v="7"/>
    <n v="173"/>
    <n v="3"/>
    <n v="6"/>
    <n v="25"/>
    <m/>
    <x v="0"/>
  </r>
  <r>
    <d v="2025-07-10T00:00:00"/>
    <d v="1899-12-30T07:01:00"/>
    <x v="1"/>
    <s v="BA"/>
    <s v="BA2960"/>
    <s v="LHR"/>
    <s v="DFW"/>
    <s v="USA"/>
    <s v="North America"/>
    <s v="LONG"/>
    <s v="B777"/>
    <n v="0"/>
    <n v="48"/>
    <n v="224"/>
    <n v="1"/>
    <n v="2"/>
    <n v="13"/>
    <n v="272"/>
    <x v="1"/>
  </r>
  <r>
    <d v="2025-08-11T00:00:00"/>
    <d v="1899-12-30T19:30:00"/>
    <x v="2"/>
    <s v="BA"/>
    <s v="BA1694"/>
    <s v="LHR"/>
    <s v="MAD"/>
    <s v="Spain"/>
    <s v="Europe"/>
    <s v="SHORT"/>
    <s v="A320"/>
    <n v="0"/>
    <n v="7"/>
    <n v="173"/>
    <n v="1"/>
    <n v="1"/>
    <n v="10"/>
    <m/>
    <x v="0"/>
  </r>
  <r>
    <d v="2025-05-19T00:00:00"/>
    <d v="1899-12-30T18:55:00"/>
    <x v="2"/>
    <s v="BA"/>
    <s v="BA3192"/>
    <s v="LHR"/>
    <s v="FRA"/>
    <s v="Germany"/>
    <s v="Europe"/>
    <s v="SHORT"/>
    <s v="A320"/>
    <n v="0"/>
    <n v="12"/>
    <n v="168"/>
    <n v="0"/>
    <n v="14"/>
    <n v="48"/>
    <m/>
    <x v="0"/>
  </r>
  <r>
    <d v="2025-07-01T00:00:00"/>
    <d v="1899-12-30T07:50:00"/>
    <x v="1"/>
    <s v="BA"/>
    <s v="BA7351"/>
    <s v="LHR"/>
    <s v="LAX"/>
    <s v="USA"/>
    <s v="North America"/>
    <s v="LONG"/>
    <s v="B777"/>
    <n v="0"/>
    <n v="32"/>
    <n v="300"/>
    <n v="2"/>
    <n v="5"/>
    <n v="23"/>
    <n v="332"/>
    <x v="1"/>
  </r>
  <r>
    <d v="2025-08-16T00:00:00"/>
    <d v="1899-12-30T19:37:00"/>
    <x v="2"/>
    <s v="BA"/>
    <s v="BA1578"/>
    <s v="LHR"/>
    <s v="JFK"/>
    <s v="USA"/>
    <s v="North America"/>
    <s v="LONG"/>
    <s v="B777"/>
    <n v="0"/>
    <n v="48"/>
    <n v="224"/>
    <n v="1"/>
    <n v="10"/>
    <n v="36"/>
    <m/>
    <x v="0"/>
  </r>
  <r>
    <d v="2025-09-16T00:00:00"/>
    <d v="1899-12-30T14:04:00"/>
    <x v="0"/>
    <s v="BA"/>
    <s v="BA3999"/>
    <s v="LHR"/>
    <s v="MAD"/>
    <s v="Spain"/>
    <s v="Europe"/>
    <s v="SHORT"/>
    <s v="A320"/>
    <n v="0"/>
    <n v="13"/>
    <n v="167"/>
    <n v="0"/>
    <n v="8"/>
    <n v="30"/>
    <m/>
    <x v="0"/>
  </r>
  <r>
    <d v="2025-05-04T00:00:00"/>
    <d v="1899-12-30T07:18:00"/>
    <x v="1"/>
    <s v="BA"/>
    <s v="BA8161"/>
    <s v="LHR"/>
    <s v="DFW"/>
    <s v="USA"/>
    <s v="North America"/>
    <s v="LONG"/>
    <s v="A350"/>
    <n v="0"/>
    <n v="56"/>
    <n v="275"/>
    <n v="2"/>
    <n v="10"/>
    <n v="38"/>
    <n v="331"/>
    <x v="1"/>
  </r>
  <r>
    <d v="2025-07-13T00:00:00"/>
    <d v="1899-12-30T18:40:00"/>
    <x v="2"/>
    <s v="BA"/>
    <s v="BA6881"/>
    <s v="LHR"/>
    <s v="AMS"/>
    <s v="Netherlands"/>
    <s v="Europe"/>
    <s v="SHORT"/>
    <s v="A320"/>
    <n v="0"/>
    <n v="9"/>
    <n v="171"/>
    <n v="0"/>
    <n v="8"/>
    <n v="31"/>
    <m/>
    <x v="0"/>
  </r>
  <r>
    <d v="2025-09-23T00:00:00"/>
    <d v="1899-12-30T20:15:00"/>
    <x v="2"/>
    <s v="BA"/>
    <s v="BA5535"/>
    <s v="LHR"/>
    <s v="BCN"/>
    <s v="Spain"/>
    <s v="Europe"/>
    <s v="SHORT"/>
    <s v="A320"/>
    <n v="0"/>
    <n v="20"/>
    <n v="160"/>
    <n v="0"/>
    <n v="1"/>
    <n v="10"/>
    <m/>
    <x v="0"/>
  </r>
  <r>
    <d v="2025-10-08T00:00:00"/>
    <d v="1899-12-30T18:53:00"/>
    <x v="2"/>
    <s v="BA"/>
    <s v="BA1371"/>
    <s v="LHR"/>
    <s v="ORD"/>
    <s v="USA"/>
    <s v="North America"/>
    <s v="LONG"/>
    <s v="B787"/>
    <n v="0"/>
    <n v="31"/>
    <n v="173"/>
    <n v="1"/>
    <n v="13"/>
    <n v="46"/>
    <m/>
    <x v="0"/>
  </r>
  <r>
    <d v="2025-05-22T00:00:00"/>
    <d v="1899-12-30T06:04:00"/>
    <x v="1"/>
    <s v="BA"/>
    <s v="BA3984"/>
    <s v="LHR"/>
    <s v="IST"/>
    <s v="Turkey"/>
    <s v="Europe"/>
    <s v="SHORT"/>
    <s v="A320"/>
    <n v="0"/>
    <n v="1"/>
    <n v="179"/>
    <n v="1"/>
    <n v="5"/>
    <n v="23"/>
    <n v="180"/>
    <x v="2"/>
  </r>
  <r>
    <d v="2025-10-25T00:00:00"/>
    <d v="1899-12-30T13:38:00"/>
    <x v="3"/>
    <s v="BA"/>
    <s v="BA3187"/>
    <s v="LHR"/>
    <s v="MUC"/>
    <s v="Germany"/>
    <s v="Europe"/>
    <s v="SHORT"/>
    <s v="A320"/>
    <n v="0"/>
    <n v="20"/>
    <n v="160"/>
    <n v="0"/>
    <n v="0"/>
    <n v="6"/>
    <m/>
    <x v="0"/>
  </r>
  <r>
    <d v="2025-06-15T00:00:00"/>
    <d v="1899-12-30T22:07:00"/>
    <x v="2"/>
    <s v="BA"/>
    <s v="BA5128"/>
    <s v="LHR"/>
    <s v="FRA"/>
    <s v="Germany"/>
    <s v="Europe"/>
    <s v="SHORT"/>
    <s v="A320"/>
    <n v="0"/>
    <n v="5"/>
    <n v="175"/>
    <n v="0"/>
    <n v="5"/>
    <n v="24"/>
    <m/>
    <x v="0"/>
  </r>
  <r>
    <d v="2025-08-16T00:00:00"/>
    <d v="1899-12-30T18:46:00"/>
    <x v="2"/>
    <s v="BA"/>
    <s v="BA4930"/>
    <s v="LHR"/>
    <s v="DFW"/>
    <s v="USA"/>
    <s v="North America"/>
    <s v="LONG"/>
    <s v="B787"/>
    <n v="0"/>
    <n v="35"/>
    <n v="179"/>
    <n v="4"/>
    <n v="16"/>
    <n v="54"/>
    <m/>
    <x v="0"/>
  </r>
  <r>
    <d v="2025-08-12T00:00:00"/>
    <d v="1899-12-30T07:06:00"/>
    <x v="1"/>
    <s v="BA"/>
    <s v="BA8437"/>
    <s v="LHR"/>
    <s v="DFW"/>
    <s v="USA"/>
    <s v="North America"/>
    <s v="LONG"/>
    <s v="B787"/>
    <n v="0"/>
    <n v="31"/>
    <n v="173"/>
    <n v="1"/>
    <n v="12"/>
    <n v="44"/>
    <n v="204"/>
    <x v="1"/>
  </r>
  <r>
    <d v="2025-10-04T00:00:00"/>
    <d v="1899-12-30T21:26:00"/>
    <x v="2"/>
    <s v="BA"/>
    <s v="BA5925"/>
    <s v="LHR"/>
    <s v="CDG"/>
    <s v="France"/>
    <s v="Europe"/>
    <s v="SHORT"/>
    <s v="A320"/>
    <n v="0"/>
    <n v="8"/>
    <n v="172"/>
    <n v="1"/>
    <n v="6"/>
    <n v="25"/>
    <m/>
    <x v="0"/>
  </r>
  <r>
    <d v="2025-07-02T00:00:00"/>
    <d v="1899-12-30T20:34:00"/>
    <x v="2"/>
    <s v="BA"/>
    <s v="BA2782"/>
    <s v="LHR"/>
    <s v="MAD"/>
    <s v="Spain"/>
    <s v="Europe"/>
    <s v="SHORT"/>
    <s v="A320"/>
    <n v="0"/>
    <n v="2"/>
    <n v="178"/>
    <n v="0"/>
    <n v="6"/>
    <n v="25"/>
    <m/>
    <x v="0"/>
  </r>
  <r>
    <d v="2025-07-12T00:00:00"/>
    <d v="1899-12-30T09:38:00"/>
    <x v="1"/>
    <s v="BA"/>
    <s v="BA7657"/>
    <s v="LHR"/>
    <s v="MAD"/>
    <s v="Spain"/>
    <s v="Europe"/>
    <s v="SHORT"/>
    <s v="A320"/>
    <n v="0"/>
    <n v="4"/>
    <n v="176"/>
    <n v="0"/>
    <n v="6"/>
    <n v="25"/>
    <n v="180"/>
    <x v="2"/>
  </r>
  <r>
    <d v="2025-09-28T00:00:00"/>
    <d v="1899-12-30T06:12:00"/>
    <x v="1"/>
    <s v="BA"/>
    <s v="BA2565"/>
    <s v="LHR"/>
    <s v="BCN"/>
    <s v="Spain"/>
    <s v="Europe"/>
    <s v="SHORT"/>
    <s v="A320"/>
    <n v="0"/>
    <n v="15"/>
    <n v="165"/>
    <n v="0"/>
    <n v="19"/>
    <n v="63"/>
    <n v="180"/>
    <x v="2"/>
  </r>
  <r>
    <d v="2025-10-12T00:00:00"/>
    <d v="1899-12-30T19:01:00"/>
    <x v="2"/>
    <s v="BA"/>
    <s v="BA9896"/>
    <s v="LHR"/>
    <s v="AMS"/>
    <s v="Netherlands"/>
    <s v="Europe"/>
    <s v="SHORT"/>
    <s v="A320"/>
    <n v="0"/>
    <n v="16"/>
    <n v="164"/>
    <n v="0"/>
    <n v="10"/>
    <n v="36"/>
    <m/>
    <x v="0"/>
  </r>
  <r>
    <d v="2025-10-20T00:00:00"/>
    <d v="1899-12-30T21:55:00"/>
    <x v="2"/>
    <s v="BA"/>
    <s v="BA2862"/>
    <s v="LHR"/>
    <s v="DFW"/>
    <s v="USA"/>
    <s v="North America"/>
    <s v="LONG"/>
    <s v="B777"/>
    <n v="0"/>
    <n v="48"/>
    <n v="224"/>
    <n v="0"/>
    <n v="10"/>
    <n v="37"/>
    <m/>
    <x v="0"/>
  </r>
  <r>
    <d v="2025-06-17T00:00:00"/>
    <d v="1899-12-30T09:56:00"/>
    <x v="1"/>
    <s v="BA"/>
    <s v="BA2252"/>
    <s v="LHR"/>
    <s v="DXB"/>
    <s v="UAE"/>
    <s v="Middle East"/>
    <s v="LONG"/>
    <s v="B787"/>
    <n v="0"/>
    <n v="31"/>
    <n v="173"/>
    <n v="0"/>
    <n v="13"/>
    <n v="46"/>
    <n v="204"/>
    <x v="3"/>
  </r>
  <r>
    <d v="2025-04-12T00:00:00"/>
    <d v="1899-12-30T10:31:00"/>
    <x v="1"/>
    <s v="BA"/>
    <s v="BA7901"/>
    <s v="LHR"/>
    <s v="DXB"/>
    <s v="UAE"/>
    <s v="Middle East"/>
    <s v="LONG"/>
    <s v="B787"/>
    <n v="0"/>
    <n v="31"/>
    <n v="173"/>
    <n v="0"/>
    <n v="9"/>
    <n v="34"/>
    <n v="204"/>
    <x v="3"/>
  </r>
  <r>
    <d v="2025-08-11T00:00:00"/>
    <d v="1899-12-30T20:19:00"/>
    <x v="2"/>
    <s v="BA"/>
    <s v="BA4304"/>
    <s v="LHR"/>
    <s v="HND"/>
    <s v="Japan"/>
    <s v="Asia"/>
    <s v="LONG"/>
    <s v="A350"/>
    <n v="0"/>
    <n v="56"/>
    <n v="275"/>
    <n v="0"/>
    <n v="6"/>
    <n v="26"/>
    <m/>
    <x v="0"/>
  </r>
  <r>
    <d v="2025-05-17T00:00:00"/>
    <d v="1899-12-30T19:34:00"/>
    <x v="2"/>
    <s v="BA"/>
    <s v="BA3772"/>
    <s v="LHR"/>
    <s v="LAX"/>
    <s v="USA"/>
    <s v="North America"/>
    <s v="LONG"/>
    <s v="B777"/>
    <n v="0"/>
    <n v="32"/>
    <n v="300"/>
    <n v="1"/>
    <n v="7"/>
    <n v="27"/>
    <m/>
    <x v="0"/>
  </r>
  <r>
    <d v="2025-06-04T00:00:00"/>
    <d v="1899-12-30T13:25:00"/>
    <x v="3"/>
    <s v="BA"/>
    <s v="BA7922"/>
    <s v="LHR"/>
    <s v="LAX"/>
    <s v="USA"/>
    <s v="North America"/>
    <s v="LONG"/>
    <s v="A380"/>
    <n v="14"/>
    <n v="97"/>
    <n v="358"/>
    <n v="0"/>
    <n v="7"/>
    <n v="29"/>
    <m/>
    <x v="0"/>
  </r>
  <r>
    <d v="2025-05-21T00:00:00"/>
    <d v="1899-12-30T08:14:00"/>
    <x v="1"/>
    <s v="BA"/>
    <s v="BA7918"/>
    <s v="LHR"/>
    <s v="DXB"/>
    <s v="UAE"/>
    <s v="Middle East"/>
    <s v="LONG"/>
    <s v="B787"/>
    <n v="8"/>
    <n v="48"/>
    <n v="200"/>
    <n v="0"/>
    <n v="8"/>
    <n v="30"/>
    <n v="256"/>
    <x v="3"/>
  </r>
  <r>
    <d v="2025-04-02T00:00:00"/>
    <d v="1899-12-30T13:33:00"/>
    <x v="3"/>
    <s v="BA"/>
    <s v="BA9824"/>
    <s v="LHR"/>
    <s v="LAX"/>
    <s v="USA"/>
    <s v="North America"/>
    <s v="LONG"/>
    <s v="A380"/>
    <n v="14"/>
    <n v="97"/>
    <n v="358"/>
    <n v="0"/>
    <n v="12"/>
    <n v="42"/>
    <m/>
    <x v="0"/>
  </r>
  <r>
    <d v="2025-05-10T00:00:00"/>
    <d v="1899-12-30T16:37:00"/>
    <x v="0"/>
    <s v="BA"/>
    <s v="BA5895"/>
    <s v="LHR"/>
    <s v="JFK"/>
    <s v="USA"/>
    <s v="North America"/>
    <s v="LONG"/>
    <s v="B777"/>
    <n v="0"/>
    <n v="48"/>
    <n v="224"/>
    <n v="0"/>
    <n v="8"/>
    <n v="31"/>
    <m/>
    <x v="0"/>
  </r>
  <r>
    <d v="2025-08-15T00:00:00"/>
    <d v="1899-12-30T20:30:00"/>
    <x v="2"/>
    <s v="BA"/>
    <s v="BA1850"/>
    <s v="LHR"/>
    <s v="DFW"/>
    <s v="USA"/>
    <s v="North America"/>
    <s v="LONG"/>
    <s v="B777"/>
    <n v="0"/>
    <n v="32"/>
    <n v="300"/>
    <n v="0"/>
    <n v="12"/>
    <n v="42"/>
    <m/>
    <x v="0"/>
  </r>
  <r>
    <d v="2025-06-25T00:00:00"/>
    <d v="1899-12-30T20:23:00"/>
    <x v="2"/>
    <s v="BA"/>
    <s v="BA2454"/>
    <s v="LHR"/>
    <s v="HND"/>
    <s v="Japan"/>
    <s v="Asia"/>
    <s v="LONG"/>
    <s v="B777"/>
    <n v="0"/>
    <n v="48"/>
    <n v="224"/>
    <n v="3"/>
    <n v="7"/>
    <n v="29"/>
    <m/>
    <x v="0"/>
  </r>
  <r>
    <d v="2025-06-21T00:00:00"/>
    <d v="1899-12-30T15:27:00"/>
    <x v="0"/>
    <s v="BA"/>
    <s v="BA8204"/>
    <s v="LHR"/>
    <s v="ZRH"/>
    <s v="Switzerland"/>
    <s v="Europe"/>
    <s v="SHORT"/>
    <s v="A320"/>
    <n v="0"/>
    <n v="13"/>
    <n v="167"/>
    <n v="1"/>
    <n v="8"/>
    <n v="32"/>
    <m/>
    <x v="0"/>
  </r>
  <r>
    <d v="2025-06-16T00:00:00"/>
    <d v="1899-12-30T10:38:00"/>
    <x v="1"/>
    <s v="BA"/>
    <s v="BA1635"/>
    <s v="LHR"/>
    <s v="JFK"/>
    <s v="USA"/>
    <s v="North America"/>
    <s v="LONG"/>
    <s v="B777"/>
    <n v="0"/>
    <n v="32"/>
    <n v="304"/>
    <n v="0"/>
    <n v="0"/>
    <n v="0"/>
    <n v="336"/>
    <x v="1"/>
  </r>
  <r>
    <d v="2025-08-18T00:00:00"/>
    <d v="1899-12-30T20:47:00"/>
    <x v="2"/>
    <s v="BA"/>
    <s v="BA7537"/>
    <s v="LHR"/>
    <s v="DFW"/>
    <s v="USA"/>
    <s v="North America"/>
    <s v="LONG"/>
    <s v="B777"/>
    <n v="8"/>
    <n v="49"/>
    <n v="178"/>
    <n v="0"/>
    <n v="13"/>
    <n v="45"/>
    <m/>
    <x v="0"/>
  </r>
  <r>
    <d v="2025-08-12T00:00:00"/>
    <d v="1899-12-30T20:42:00"/>
    <x v="2"/>
    <s v="BA"/>
    <s v="BA4898"/>
    <s v="LHR"/>
    <s v="DXB"/>
    <s v="UAE"/>
    <s v="Middle East"/>
    <s v="LONG"/>
    <s v="A350"/>
    <n v="0"/>
    <n v="56"/>
    <n v="275"/>
    <n v="0"/>
    <n v="10"/>
    <n v="36"/>
    <m/>
    <x v="0"/>
  </r>
  <r>
    <d v="2025-05-19T00:00:00"/>
    <d v="1899-12-30T10:32:00"/>
    <x v="1"/>
    <s v="BA"/>
    <s v="BA8444"/>
    <s v="LHR"/>
    <s v="BCN"/>
    <s v="Spain"/>
    <s v="Europe"/>
    <s v="SHORT"/>
    <s v="A320"/>
    <n v="0"/>
    <n v="18"/>
    <n v="162"/>
    <n v="1"/>
    <n v="13"/>
    <n v="46"/>
    <n v="180"/>
    <x v="2"/>
  </r>
  <r>
    <d v="2025-10-17T00:00:00"/>
    <d v="1899-12-30T18:48:00"/>
    <x v="2"/>
    <s v="BA"/>
    <s v="BA3804"/>
    <s v="LHR"/>
    <s v="HND"/>
    <s v="Japan"/>
    <s v="Asia"/>
    <s v="LONG"/>
    <s v="B787"/>
    <n v="8"/>
    <n v="48"/>
    <n v="200"/>
    <n v="0"/>
    <n v="0"/>
    <n v="0"/>
    <m/>
    <x v="0"/>
  </r>
  <r>
    <d v="2025-09-21T00:00:00"/>
    <d v="1899-12-30T20:21:00"/>
    <x v="2"/>
    <s v="BA"/>
    <s v="BA5148"/>
    <s v="LHR"/>
    <s v="HND"/>
    <s v="Japan"/>
    <s v="Asia"/>
    <s v="LONG"/>
    <s v="A350"/>
    <n v="0"/>
    <n v="56"/>
    <n v="275"/>
    <n v="0"/>
    <n v="19"/>
    <n v="63"/>
    <m/>
    <x v="0"/>
  </r>
  <r>
    <d v="2025-07-15T00:00:00"/>
    <d v="1899-12-30T09:45:00"/>
    <x v="1"/>
    <s v="BA"/>
    <s v="BA2947"/>
    <s v="LHR"/>
    <s v="ZRH"/>
    <s v="Switzerland"/>
    <s v="Europe"/>
    <s v="SHORT"/>
    <s v="A320"/>
    <n v="0"/>
    <n v="18"/>
    <n v="162"/>
    <n v="1"/>
    <n v="7"/>
    <n v="28"/>
    <n v="180"/>
    <x v="2"/>
  </r>
  <r>
    <d v="2025-09-01T00:00:00"/>
    <d v="1899-12-30T09:03:00"/>
    <x v="1"/>
    <s v="BA"/>
    <s v="BA7355"/>
    <s v="LHR"/>
    <s v="LAX"/>
    <s v="USA"/>
    <s v="North America"/>
    <s v="LONG"/>
    <s v="A350"/>
    <n v="0"/>
    <n v="56"/>
    <n v="275"/>
    <n v="1"/>
    <n v="14"/>
    <n v="48"/>
    <n v="331"/>
    <x v="1"/>
  </r>
  <r>
    <d v="2025-05-14T00:00:00"/>
    <d v="1899-12-30T10:22:00"/>
    <x v="1"/>
    <s v="BA"/>
    <s v="BA7556"/>
    <s v="LHR"/>
    <s v="ORD"/>
    <s v="USA"/>
    <s v="North America"/>
    <s v="LONG"/>
    <s v="B787"/>
    <n v="8"/>
    <n v="48"/>
    <n v="200"/>
    <n v="1"/>
    <n v="2"/>
    <n v="14"/>
    <n v="256"/>
    <x v="1"/>
  </r>
  <r>
    <d v="2025-07-06T00:00:00"/>
    <d v="1899-12-30T12:57:00"/>
    <x v="3"/>
    <s v="BA"/>
    <s v="BA3689"/>
    <s v="LHR"/>
    <s v="MAD"/>
    <s v="Spain"/>
    <s v="Europe"/>
    <s v="SHORT"/>
    <s v="A320"/>
    <n v="0"/>
    <n v="1"/>
    <n v="179"/>
    <n v="2"/>
    <n v="11"/>
    <n v="40"/>
    <m/>
    <x v="0"/>
  </r>
  <r>
    <d v="2025-04-18T00:00:00"/>
    <d v="1899-12-30T10:05:00"/>
    <x v="1"/>
    <s v="BA"/>
    <s v="BA9413"/>
    <s v="LHR"/>
    <s v="BCN"/>
    <s v="Spain"/>
    <s v="Europe"/>
    <s v="SHORT"/>
    <s v="A320"/>
    <n v="0"/>
    <n v="3"/>
    <n v="177"/>
    <n v="2"/>
    <n v="2"/>
    <n v="14"/>
    <n v="180"/>
    <x v="2"/>
  </r>
  <r>
    <d v="2025-09-25T00:00:00"/>
    <d v="1899-12-30T22:19:00"/>
    <x v="2"/>
    <s v="BA"/>
    <s v="BA7578"/>
    <s v="LHR"/>
    <s v="IST"/>
    <s v="Turkey"/>
    <s v="Europe"/>
    <s v="SHORT"/>
    <s v="A320"/>
    <n v="0"/>
    <n v="13"/>
    <n v="167"/>
    <n v="0"/>
    <n v="4"/>
    <n v="21"/>
    <m/>
    <x v="0"/>
  </r>
  <r>
    <d v="2025-07-20T00:00:00"/>
    <d v="1899-12-30T10:33:00"/>
    <x v="1"/>
    <s v="BA"/>
    <s v="BA3913"/>
    <s v="LHR"/>
    <s v="IST"/>
    <s v="Turkey"/>
    <s v="Europe"/>
    <s v="SHORT"/>
    <s v="A320"/>
    <n v="0"/>
    <n v="16"/>
    <n v="164"/>
    <n v="0"/>
    <n v="18"/>
    <n v="60"/>
    <n v="180"/>
    <x v="2"/>
  </r>
  <r>
    <d v="2025-06-15T00:00:00"/>
    <d v="1899-12-30T21:39:00"/>
    <x v="2"/>
    <s v="BA"/>
    <s v="BA7907"/>
    <s v="LHR"/>
    <s v="HND"/>
    <s v="Japan"/>
    <s v="Asia"/>
    <s v="LONG"/>
    <s v="A350"/>
    <n v="0"/>
    <n v="56"/>
    <n v="275"/>
    <n v="1"/>
    <n v="7"/>
    <n v="27"/>
    <m/>
    <x v="0"/>
  </r>
  <r>
    <d v="2025-10-17T00:00:00"/>
    <d v="1899-12-30T22:12:00"/>
    <x v="2"/>
    <s v="BA"/>
    <s v="BA1328"/>
    <s v="LHR"/>
    <s v="ZRH"/>
    <s v="Switzerland"/>
    <s v="Europe"/>
    <s v="SHORT"/>
    <s v="A320"/>
    <n v="0"/>
    <n v="9"/>
    <n v="171"/>
    <n v="1"/>
    <n v="9"/>
    <n v="34"/>
    <m/>
    <x v="0"/>
  </r>
  <r>
    <d v="2025-09-27T00:00:00"/>
    <d v="1899-12-30T11:21:00"/>
    <x v="1"/>
    <s v="BA"/>
    <s v="BA2895"/>
    <s v="LHR"/>
    <s v="LAX"/>
    <s v="USA"/>
    <s v="North America"/>
    <s v="LONG"/>
    <s v="B777"/>
    <n v="8"/>
    <n v="49"/>
    <n v="178"/>
    <n v="5"/>
    <n v="13"/>
    <n v="44"/>
    <n v="235"/>
    <x v="1"/>
  </r>
  <r>
    <d v="2025-06-07T00:00:00"/>
    <d v="1899-12-30T20:06:00"/>
    <x v="2"/>
    <s v="BA"/>
    <s v="BA4257"/>
    <s v="LHR"/>
    <s v="FRA"/>
    <s v="Germany"/>
    <s v="Europe"/>
    <s v="SHORT"/>
    <s v="A320"/>
    <n v="0"/>
    <n v="3"/>
    <n v="177"/>
    <n v="0"/>
    <n v="10"/>
    <n v="38"/>
    <m/>
    <x v="0"/>
  </r>
  <r>
    <d v="2025-08-04T00:00:00"/>
    <d v="1899-12-30T08:45:00"/>
    <x v="1"/>
    <s v="BA"/>
    <s v="BA8123"/>
    <s v="LHR"/>
    <s v="DXB"/>
    <s v="UAE"/>
    <s v="Middle East"/>
    <s v="LONG"/>
    <s v="A380"/>
    <n v="14"/>
    <n v="97"/>
    <n v="358"/>
    <n v="0"/>
    <n v="9"/>
    <n v="33"/>
    <n v="469"/>
    <x v="3"/>
  </r>
  <r>
    <d v="2025-06-03T00:00:00"/>
    <d v="1899-12-30T12:26:00"/>
    <x v="3"/>
    <s v="BA"/>
    <s v="BA2590"/>
    <s v="LHR"/>
    <s v="MUC"/>
    <s v="Germany"/>
    <s v="Europe"/>
    <s v="SHORT"/>
    <s v="A320"/>
    <n v="0"/>
    <n v="19"/>
    <n v="161"/>
    <n v="0"/>
    <n v="10"/>
    <n v="36"/>
    <m/>
    <x v="0"/>
  </r>
  <r>
    <d v="2025-08-24T00:00:00"/>
    <d v="1899-12-30T18:25:00"/>
    <x v="2"/>
    <s v="BA"/>
    <s v="BA7518"/>
    <s v="LHR"/>
    <s v="JFK"/>
    <s v="USA"/>
    <s v="North America"/>
    <s v="LONG"/>
    <s v="A380"/>
    <n v="14"/>
    <n v="97"/>
    <n v="358"/>
    <n v="0"/>
    <n v="21"/>
    <n v="68"/>
    <m/>
    <x v="0"/>
  </r>
  <r>
    <d v="2025-09-21T00:00:00"/>
    <d v="1899-12-30T19:36:00"/>
    <x v="2"/>
    <s v="BA"/>
    <s v="BA4569"/>
    <s v="LHR"/>
    <s v="IST"/>
    <s v="Turkey"/>
    <s v="Europe"/>
    <s v="SHORT"/>
    <s v="A320"/>
    <n v="0"/>
    <n v="10"/>
    <n v="170"/>
    <n v="0"/>
    <n v="7"/>
    <n v="29"/>
    <m/>
    <x v="0"/>
  </r>
  <r>
    <d v="2025-06-08T00:00:00"/>
    <d v="1899-12-30T18:04:00"/>
    <x v="2"/>
    <s v="BA"/>
    <s v="BA6705"/>
    <s v="LHR"/>
    <s v="HND"/>
    <s v="Japan"/>
    <s v="Asia"/>
    <s v="LONG"/>
    <s v="B777"/>
    <n v="8"/>
    <n v="49"/>
    <n v="178"/>
    <n v="1"/>
    <n v="9"/>
    <n v="33"/>
    <m/>
    <x v="0"/>
  </r>
  <r>
    <d v="2025-07-23T00:00:00"/>
    <d v="1899-12-30T15:48:00"/>
    <x v="0"/>
    <s v="BA"/>
    <s v="BA5331"/>
    <s v="LHR"/>
    <s v="BCN"/>
    <s v="Spain"/>
    <s v="Europe"/>
    <s v="SHORT"/>
    <s v="A320"/>
    <n v="0"/>
    <n v="9"/>
    <n v="171"/>
    <n v="0"/>
    <n v="14"/>
    <n v="47"/>
    <m/>
    <x v="0"/>
  </r>
  <r>
    <d v="2025-06-12T00:00:00"/>
    <d v="1899-12-30T16:42:00"/>
    <x v="0"/>
    <s v="BA"/>
    <s v="BA2631"/>
    <s v="LHR"/>
    <s v="LAX"/>
    <s v="USA"/>
    <s v="North America"/>
    <s v="LONG"/>
    <s v="B777"/>
    <n v="0"/>
    <n v="48"/>
    <n v="224"/>
    <n v="1"/>
    <n v="14"/>
    <n v="48"/>
    <m/>
    <x v="0"/>
  </r>
  <r>
    <d v="2025-06-09T00:00:00"/>
    <d v="1899-12-30T14:38:00"/>
    <x v="0"/>
    <s v="BA"/>
    <s v="BA9176"/>
    <s v="LHR"/>
    <s v="HND"/>
    <s v="Japan"/>
    <s v="Asia"/>
    <s v="LONG"/>
    <s v="B787"/>
    <n v="8"/>
    <n v="48"/>
    <n v="200"/>
    <n v="1"/>
    <n v="14"/>
    <n v="49"/>
    <m/>
    <x v="0"/>
  </r>
  <r>
    <d v="2025-10-20T00:00:00"/>
    <d v="1899-12-30T17:03:00"/>
    <x v="0"/>
    <s v="BA"/>
    <s v="BA5464"/>
    <s v="LHR"/>
    <s v="JFK"/>
    <s v="USA"/>
    <s v="North America"/>
    <s v="LONG"/>
    <s v="B787"/>
    <n v="8"/>
    <n v="48"/>
    <n v="200"/>
    <n v="0"/>
    <n v="11"/>
    <n v="40"/>
    <m/>
    <x v="0"/>
  </r>
  <r>
    <d v="2025-07-06T00:00:00"/>
    <d v="1899-12-30T17:08:00"/>
    <x v="0"/>
    <s v="BA"/>
    <s v="BA7416"/>
    <s v="LHR"/>
    <s v="HND"/>
    <s v="Japan"/>
    <s v="Asia"/>
    <s v="LONG"/>
    <s v="B777"/>
    <n v="0"/>
    <n v="32"/>
    <n v="300"/>
    <n v="0"/>
    <n v="2"/>
    <n v="12"/>
    <m/>
    <x v="0"/>
  </r>
  <r>
    <d v="2025-04-10T00:00:00"/>
    <d v="1899-12-30T07:03:00"/>
    <x v="1"/>
    <s v="BA"/>
    <s v="BA2537"/>
    <s v="LHR"/>
    <s v="BCN"/>
    <s v="Spain"/>
    <s v="Europe"/>
    <s v="SHORT"/>
    <s v="A320"/>
    <n v="0"/>
    <n v="7"/>
    <n v="173"/>
    <n v="0"/>
    <n v="17"/>
    <n v="56"/>
    <n v="180"/>
    <x v="2"/>
  </r>
  <r>
    <d v="2025-09-08T00:00:00"/>
    <d v="1899-12-30T17:20:00"/>
    <x v="0"/>
    <s v="BA"/>
    <s v="BA1472"/>
    <s v="LHR"/>
    <s v="DFW"/>
    <s v="USA"/>
    <s v="North America"/>
    <s v="LONG"/>
    <s v="B777"/>
    <n v="0"/>
    <n v="32"/>
    <n v="300"/>
    <n v="1"/>
    <n v="2"/>
    <n v="12"/>
    <m/>
    <x v="0"/>
  </r>
  <r>
    <d v="2025-04-04T00:00:00"/>
    <d v="1899-12-30T14:35:00"/>
    <x v="0"/>
    <s v="BA"/>
    <s v="BA4294"/>
    <s v="LHR"/>
    <s v="MAD"/>
    <s v="Spain"/>
    <s v="Europe"/>
    <s v="SHORT"/>
    <s v="A320"/>
    <n v="0"/>
    <n v="2"/>
    <n v="178"/>
    <n v="2"/>
    <n v="9"/>
    <n v="35"/>
    <m/>
    <x v="0"/>
  </r>
  <r>
    <d v="2025-08-23T00:00:00"/>
    <d v="1899-12-30T17:55:00"/>
    <x v="0"/>
    <s v="BA"/>
    <s v="BA9710"/>
    <s v="LHR"/>
    <s v="VIE"/>
    <s v="Austria"/>
    <s v="Europe"/>
    <s v="SHORT"/>
    <s v="A320"/>
    <n v="0"/>
    <n v="15"/>
    <n v="165"/>
    <n v="1"/>
    <n v="4"/>
    <n v="19"/>
    <m/>
    <x v="0"/>
  </r>
  <r>
    <d v="2025-04-02T00:00:00"/>
    <d v="1899-12-30T22:39:00"/>
    <x v="2"/>
    <s v="BA"/>
    <s v="BA9719"/>
    <s v="LHR"/>
    <s v="HND"/>
    <s v="Japan"/>
    <s v="Asia"/>
    <s v="LONG"/>
    <s v="B787"/>
    <n v="0"/>
    <n v="31"/>
    <n v="173"/>
    <n v="3"/>
    <n v="7"/>
    <n v="29"/>
    <m/>
    <x v="0"/>
  </r>
  <r>
    <d v="2025-07-18T00:00:00"/>
    <d v="1899-12-30T11:14:00"/>
    <x v="1"/>
    <s v="BA"/>
    <s v="BA2758"/>
    <s v="LHR"/>
    <s v="ORD"/>
    <s v="USA"/>
    <s v="North America"/>
    <s v="LONG"/>
    <s v="A380"/>
    <n v="14"/>
    <n v="97"/>
    <n v="358"/>
    <n v="0"/>
    <n v="10"/>
    <n v="35"/>
    <n v="469"/>
    <x v="1"/>
  </r>
  <r>
    <d v="2025-06-15T00:00:00"/>
    <d v="1899-12-30T15:53:00"/>
    <x v="0"/>
    <s v="BA"/>
    <s v="BA5957"/>
    <s v="LHR"/>
    <s v="ORD"/>
    <s v="USA"/>
    <s v="North America"/>
    <s v="LONG"/>
    <s v="B787"/>
    <n v="8"/>
    <n v="48"/>
    <n v="200"/>
    <n v="2"/>
    <n v="10"/>
    <n v="35"/>
    <m/>
    <x v="0"/>
  </r>
  <r>
    <d v="2025-09-22T00:00:00"/>
    <d v="1899-12-30T13:54:00"/>
    <x v="3"/>
    <s v="BA"/>
    <s v="BA4751"/>
    <s v="LHR"/>
    <s v="VIE"/>
    <s v="Austria"/>
    <s v="Europe"/>
    <s v="SHORT"/>
    <s v="A320"/>
    <n v="0"/>
    <n v="20"/>
    <n v="160"/>
    <n v="1"/>
    <n v="10"/>
    <n v="37"/>
    <m/>
    <x v="0"/>
  </r>
  <r>
    <d v="2025-09-09T00:00:00"/>
    <d v="1899-12-30T07:59:00"/>
    <x v="1"/>
    <s v="BA"/>
    <s v="BA1306"/>
    <s v="LHR"/>
    <s v="ZRH"/>
    <s v="Switzerland"/>
    <s v="Europe"/>
    <s v="SHORT"/>
    <s v="A320"/>
    <n v="0"/>
    <n v="9"/>
    <n v="171"/>
    <n v="2"/>
    <n v="17"/>
    <n v="55"/>
    <n v="180"/>
    <x v="2"/>
  </r>
  <r>
    <d v="2025-10-27T00:00:00"/>
    <d v="1899-12-30T14:22:00"/>
    <x v="0"/>
    <s v="BA"/>
    <s v="BA8443"/>
    <s v="LHR"/>
    <s v="MAD"/>
    <s v="Spain"/>
    <s v="Europe"/>
    <s v="SHORT"/>
    <s v="A320"/>
    <n v="0"/>
    <n v="19"/>
    <n v="161"/>
    <n v="0"/>
    <n v="10"/>
    <n v="37"/>
    <m/>
    <x v="0"/>
  </r>
  <r>
    <d v="2025-08-11T00:00:00"/>
    <d v="1899-12-30T16:40:00"/>
    <x v="0"/>
    <s v="BA"/>
    <s v="BA6893"/>
    <s v="LHR"/>
    <s v="JFK"/>
    <s v="USA"/>
    <s v="North America"/>
    <s v="LONG"/>
    <s v="A350"/>
    <n v="0"/>
    <n v="56"/>
    <n v="275"/>
    <n v="3"/>
    <n v="6"/>
    <n v="26"/>
    <m/>
    <x v="0"/>
  </r>
  <r>
    <d v="2025-09-13T00:00:00"/>
    <d v="1899-12-30T21:23:00"/>
    <x v="2"/>
    <s v="BA"/>
    <s v="BA2187"/>
    <s v="LHR"/>
    <s v="JFK"/>
    <s v="USA"/>
    <s v="North America"/>
    <s v="LONG"/>
    <s v="B777"/>
    <n v="0"/>
    <n v="32"/>
    <n v="300"/>
    <n v="0"/>
    <n v="13"/>
    <n v="45"/>
    <m/>
    <x v="0"/>
  </r>
  <r>
    <d v="2025-04-01T00:00:00"/>
    <d v="1899-12-30T18:33:00"/>
    <x v="2"/>
    <s v="BA"/>
    <s v="BA7773"/>
    <s v="LHR"/>
    <s v="DFW"/>
    <s v="USA"/>
    <s v="North America"/>
    <s v="LONG"/>
    <s v="B777"/>
    <n v="0"/>
    <n v="32"/>
    <n v="300"/>
    <n v="1"/>
    <n v="14"/>
    <n v="49"/>
    <m/>
    <x v="0"/>
  </r>
  <r>
    <d v="2025-09-16T00:00:00"/>
    <d v="1899-12-30T07:28:00"/>
    <x v="1"/>
    <s v="BA"/>
    <s v="BA4580"/>
    <s v="LHR"/>
    <s v="DFW"/>
    <s v="USA"/>
    <s v="North America"/>
    <s v="LONG"/>
    <s v="B777"/>
    <n v="0"/>
    <n v="32"/>
    <n v="300"/>
    <n v="0"/>
    <n v="1"/>
    <n v="11"/>
    <n v="332"/>
    <x v="1"/>
  </r>
  <r>
    <d v="2025-08-05T00:00:00"/>
    <d v="1899-12-30T20:18:00"/>
    <x v="2"/>
    <s v="BA"/>
    <s v="BA8558"/>
    <s v="LHR"/>
    <s v="FRA"/>
    <s v="Germany"/>
    <s v="Europe"/>
    <s v="SHORT"/>
    <s v="A320"/>
    <n v="0"/>
    <n v="6"/>
    <n v="174"/>
    <n v="0"/>
    <n v="11"/>
    <n v="40"/>
    <m/>
    <x v="0"/>
  </r>
  <r>
    <d v="2025-09-29T00:00:00"/>
    <d v="1899-12-30T21:44:00"/>
    <x v="2"/>
    <s v="BA"/>
    <s v="BA5173"/>
    <s v="LHR"/>
    <s v="AMS"/>
    <s v="Netherlands"/>
    <s v="Europe"/>
    <s v="SHORT"/>
    <s v="A320"/>
    <n v="0"/>
    <n v="8"/>
    <n v="172"/>
    <n v="0"/>
    <n v="12"/>
    <n v="41"/>
    <m/>
    <x v="0"/>
  </r>
  <r>
    <d v="2025-06-17T00:00:00"/>
    <d v="1899-12-30T21:19:00"/>
    <x v="2"/>
    <s v="BA"/>
    <s v="BA1640"/>
    <s v="LHR"/>
    <s v="JFK"/>
    <s v="USA"/>
    <s v="North America"/>
    <s v="LONG"/>
    <s v="B787"/>
    <n v="0"/>
    <n v="35"/>
    <n v="179"/>
    <n v="0"/>
    <n v="6"/>
    <n v="26"/>
    <m/>
    <x v="0"/>
  </r>
  <r>
    <d v="2025-06-28T00:00:00"/>
    <d v="1899-12-30T21:52:00"/>
    <x v="2"/>
    <s v="BA"/>
    <s v="BA4022"/>
    <s v="LHR"/>
    <s v="HND"/>
    <s v="Japan"/>
    <s v="Asia"/>
    <s v="LONG"/>
    <s v="B777"/>
    <n v="0"/>
    <n v="32"/>
    <n v="304"/>
    <n v="0"/>
    <n v="15"/>
    <n v="52"/>
    <m/>
    <x v="0"/>
  </r>
  <r>
    <d v="2025-10-03T00:00:00"/>
    <d v="1899-12-30T13:21:00"/>
    <x v="3"/>
    <s v="BA"/>
    <s v="BA5450"/>
    <s v="LHR"/>
    <s v="AMS"/>
    <s v="Netherlands"/>
    <s v="Europe"/>
    <s v="SHORT"/>
    <s v="A320"/>
    <n v="0"/>
    <n v="1"/>
    <n v="179"/>
    <n v="1"/>
    <n v="7"/>
    <n v="28"/>
    <m/>
    <x v="0"/>
  </r>
  <r>
    <d v="2025-04-15T00:00:00"/>
    <d v="1899-12-30T12:41:00"/>
    <x v="3"/>
    <s v="BA"/>
    <s v="BA3896"/>
    <s v="LHR"/>
    <s v="AMS"/>
    <s v="Netherlands"/>
    <s v="Europe"/>
    <s v="SHORT"/>
    <s v="A320"/>
    <n v="0"/>
    <n v="0"/>
    <n v="180"/>
    <n v="0"/>
    <n v="8"/>
    <n v="32"/>
    <m/>
    <x v="0"/>
  </r>
  <r>
    <d v="2025-07-08T00:00:00"/>
    <d v="1899-12-30T12:53:00"/>
    <x v="3"/>
    <s v="BA"/>
    <s v="BA6851"/>
    <s v="LHR"/>
    <s v="FRA"/>
    <s v="Germany"/>
    <s v="Europe"/>
    <s v="SHORT"/>
    <s v="A320"/>
    <n v="0"/>
    <n v="2"/>
    <n v="178"/>
    <n v="0"/>
    <n v="7"/>
    <n v="28"/>
    <m/>
    <x v="0"/>
  </r>
  <r>
    <d v="2025-06-12T00:00:00"/>
    <d v="1899-12-30T09:32:00"/>
    <x v="1"/>
    <s v="BA"/>
    <s v="BA9115"/>
    <s v="LHR"/>
    <s v="IST"/>
    <s v="Turkey"/>
    <s v="Europe"/>
    <s v="SHORT"/>
    <s v="A320"/>
    <n v="0"/>
    <n v="3"/>
    <n v="177"/>
    <n v="0"/>
    <n v="8"/>
    <n v="31"/>
    <n v="180"/>
    <x v="2"/>
  </r>
  <r>
    <d v="2025-08-10T00:00:00"/>
    <d v="1899-12-30T11:16:00"/>
    <x v="1"/>
    <s v="BA"/>
    <s v="BA8312"/>
    <s v="LHR"/>
    <s v="AMS"/>
    <s v="Netherlands"/>
    <s v="Europe"/>
    <s v="SHORT"/>
    <s v="A320"/>
    <n v="0"/>
    <n v="14"/>
    <n v="166"/>
    <n v="0"/>
    <n v="2"/>
    <n v="13"/>
    <n v="180"/>
    <x v="2"/>
  </r>
  <r>
    <d v="2025-06-06T00:00:00"/>
    <d v="1899-12-30T15:08:00"/>
    <x v="0"/>
    <s v="BA"/>
    <s v="BA4266"/>
    <s v="LHR"/>
    <s v="JFK"/>
    <s v="USA"/>
    <s v="North America"/>
    <s v="LONG"/>
    <s v="B787"/>
    <n v="0"/>
    <n v="31"/>
    <n v="173"/>
    <n v="0"/>
    <n v="0"/>
    <n v="8"/>
    <m/>
    <x v="0"/>
  </r>
  <r>
    <d v="2025-09-26T00:00:00"/>
    <d v="1899-12-30T20:47:00"/>
    <x v="2"/>
    <s v="BA"/>
    <s v="BA6072"/>
    <s v="LHR"/>
    <s v="IST"/>
    <s v="Turkey"/>
    <s v="Europe"/>
    <s v="SHORT"/>
    <s v="A320"/>
    <n v="0"/>
    <n v="5"/>
    <n v="175"/>
    <n v="0"/>
    <n v="16"/>
    <n v="55"/>
    <m/>
    <x v="0"/>
  </r>
  <r>
    <d v="2025-04-12T00:00:00"/>
    <d v="1899-12-30T11:16:00"/>
    <x v="1"/>
    <s v="BA"/>
    <s v="BA4931"/>
    <s v="LHR"/>
    <s v="JFK"/>
    <s v="USA"/>
    <s v="North America"/>
    <s v="LONG"/>
    <s v="B777"/>
    <n v="8"/>
    <n v="49"/>
    <n v="178"/>
    <n v="0"/>
    <n v="3"/>
    <n v="17"/>
    <n v="235"/>
    <x v="1"/>
  </r>
  <r>
    <d v="2025-05-27T00:00:00"/>
    <d v="1899-12-30T09:23:00"/>
    <x v="1"/>
    <s v="BA"/>
    <s v="BA9116"/>
    <s v="LHR"/>
    <s v="CDG"/>
    <s v="France"/>
    <s v="Europe"/>
    <s v="SHORT"/>
    <s v="A320"/>
    <n v="0"/>
    <n v="3"/>
    <n v="177"/>
    <n v="1"/>
    <n v="2"/>
    <n v="15"/>
    <n v="180"/>
    <x v="2"/>
  </r>
  <r>
    <d v="2025-07-05T00:00:00"/>
    <d v="1899-12-30T08:56:00"/>
    <x v="1"/>
    <s v="BA"/>
    <s v="BA7488"/>
    <s v="LHR"/>
    <s v="MAD"/>
    <s v="Spain"/>
    <s v="Europe"/>
    <s v="SHORT"/>
    <s v="A320"/>
    <n v="0"/>
    <n v="5"/>
    <n v="175"/>
    <n v="0"/>
    <n v="0"/>
    <n v="0"/>
    <n v="180"/>
    <x v="2"/>
  </r>
  <r>
    <d v="2025-09-23T00:00:00"/>
    <d v="1899-12-30T12:26:00"/>
    <x v="3"/>
    <s v="BA"/>
    <s v="BA1332"/>
    <s v="LHR"/>
    <s v="AMS"/>
    <s v="Netherlands"/>
    <s v="Europe"/>
    <s v="SHORT"/>
    <s v="A320"/>
    <n v="0"/>
    <n v="0"/>
    <n v="180"/>
    <n v="0"/>
    <n v="4"/>
    <n v="20"/>
    <m/>
    <x v="0"/>
  </r>
  <r>
    <d v="2025-10-04T00:00:00"/>
    <d v="1899-12-30T15:03:00"/>
    <x v="0"/>
    <s v="BA"/>
    <s v="BA6438"/>
    <s v="LHR"/>
    <s v="JFK"/>
    <s v="USA"/>
    <s v="North America"/>
    <s v="LONG"/>
    <s v="B777"/>
    <n v="0"/>
    <n v="32"/>
    <n v="304"/>
    <n v="0"/>
    <n v="1"/>
    <n v="10"/>
    <m/>
    <x v="0"/>
  </r>
  <r>
    <d v="2025-05-29T00:00:00"/>
    <d v="1899-12-30T17:15:00"/>
    <x v="0"/>
    <s v="BA"/>
    <s v="BA7695"/>
    <s v="LHR"/>
    <s v="JFK"/>
    <s v="USA"/>
    <s v="North America"/>
    <s v="LONG"/>
    <s v="B777"/>
    <n v="0"/>
    <n v="48"/>
    <n v="224"/>
    <n v="3"/>
    <n v="17"/>
    <n v="56"/>
    <m/>
    <x v="0"/>
  </r>
  <r>
    <d v="2025-06-24T00:00:00"/>
    <d v="1899-12-30T19:53:00"/>
    <x v="2"/>
    <s v="BA"/>
    <s v="BA5649"/>
    <s v="LHR"/>
    <s v="DFW"/>
    <s v="USA"/>
    <s v="North America"/>
    <s v="LONG"/>
    <s v="B777"/>
    <n v="0"/>
    <n v="32"/>
    <n v="304"/>
    <n v="0"/>
    <n v="13"/>
    <n v="46"/>
    <m/>
    <x v="0"/>
  </r>
  <r>
    <d v="2025-05-14T00:00:00"/>
    <d v="1899-12-30T20:50:00"/>
    <x v="2"/>
    <s v="BA"/>
    <s v="BA7010"/>
    <s v="LHR"/>
    <s v="DXB"/>
    <s v="UAE"/>
    <s v="Middle East"/>
    <s v="LONG"/>
    <s v="A350"/>
    <n v="0"/>
    <n v="56"/>
    <n v="275"/>
    <n v="0"/>
    <n v="4"/>
    <n v="20"/>
    <m/>
    <x v="0"/>
  </r>
  <r>
    <d v="2025-06-10T00:00:00"/>
    <d v="1899-12-30T08:06:00"/>
    <x v="1"/>
    <s v="BA"/>
    <s v="BA8166"/>
    <s v="LHR"/>
    <s v="MUC"/>
    <s v="Germany"/>
    <s v="Europe"/>
    <s v="SHORT"/>
    <s v="A320"/>
    <n v="0"/>
    <n v="12"/>
    <n v="168"/>
    <n v="0"/>
    <n v="20"/>
    <n v="65"/>
    <n v="180"/>
    <x v="2"/>
  </r>
  <r>
    <d v="2025-05-22T00:00:00"/>
    <d v="1899-12-30T20:44:00"/>
    <x v="2"/>
    <s v="BA"/>
    <s v="BA6845"/>
    <s v="LHR"/>
    <s v="DFW"/>
    <s v="USA"/>
    <s v="North America"/>
    <s v="LONG"/>
    <s v="B777"/>
    <n v="0"/>
    <n v="48"/>
    <n v="224"/>
    <n v="0"/>
    <n v="13"/>
    <n v="46"/>
    <m/>
    <x v="0"/>
  </r>
  <r>
    <d v="2025-09-04T00:00:00"/>
    <d v="1899-12-30T12:50:00"/>
    <x v="3"/>
    <s v="BA"/>
    <s v="BA4997"/>
    <s v="LHR"/>
    <s v="MAD"/>
    <s v="Spain"/>
    <s v="Europe"/>
    <s v="SHORT"/>
    <s v="A320"/>
    <n v="0"/>
    <n v="16"/>
    <n v="164"/>
    <n v="0"/>
    <n v="6"/>
    <n v="25"/>
    <m/>
    <x v="0"/>
  </r>
  <r>
    <d v="2025-06-07T00:00:00"/>
    <d v="1899-12-30T20:52:00"/>
    <x v="2"/>
    <s v="BA"/>
    <s v="BA7280"/>
    <s v="LHR"/>
    <s v="AMS"/>
    <s v="Netherlands"/>
    <s v="Europe"/>
    <s v="SHORT"/>
    <s v="A320"/>
    <n v="0"/>
    <n v="18"/>
    <n v="162"/>
    <n v="0"/>
    <n v="0"/>
    <n v="0"/>
    <m/>
    <x v="0"/>
  </r>
  <r>
    <d v="2025-05-09T00:00:00"/>
    <d v="1899-12-30T09:20:00"/>
    <x v="1"/>
    <s v="BA"/>
    <s v="BA8824"/>
    <s v="LHR"/>
    <s v="BCN"/>
    <s v="Spain"/>
    <s v="Europe"/>
    <s v="SHORT"/>
    <s v="A320"/>
    <n v="0"/>
    <n v="8"/>
    <n v="172"/>
    <n v="0"/>
    <n v="20"/>
    <n v="66"/>
    <n v="180"/>
    <x v="2"/>
  </r>
  <r>
    <d v="2025-09-24T00:00:00"/>
    <d v="1899-12-30T10:12:00"/>
    <x v="1"/>
    <s v="BA"/>
    <s v="BA1346"/>
    <s v="LHR"/>
    <s v="MAD"/>
    <s v="Spain"/>
    <s v="Europe"/>
    <s v="SHORT"/>
    <s v="A320"/>
    <n v="0"/>
    <n v="12"/>
    <n v="168"/>
    <n v="0"/>
    <n v="0"/>
    <n v="9"/>
    <n v="180"/>
    <x v="2"/>
  </r>
  <r>
    <d v="2025-04-10T00:00:00"/>
    <d v="1899-12-30T11:31:00"/>
    <x v="1"/>
    <s v="BA"/>
    <s v="BA4582"/>
    <s v="LHR"/>
    <s v="AMS"/>
    <s v="Netherlands"/>
    <s v="Europe"/>
    <s v="SHORT"/>
    <s v="A320"/>
    <n v="0"/>
    <n v="3"/>
    <n v="177"/>
    <n v="0"/>
    <n v="0"/>
    <n v="5"/>
    <n v="180"/>
    <x v="2"/>
  </r>
  <r>
    <d v="2025-04-01T00:00:00"/>
    <d v="1899-12-30T18:20:00"/>
    <x v="2"/>
    <s v="BA"/>
    <s v="BA5741"/>
    <s v="LHR"/>
    <s v="FRA"/>
    <s v="Germany"/>
    <s v="Europe"/>
    <s v="SHORT"/>
    <s v="A320"/>
    <n v="0"/>
    <n v="4"/>
    <n v="176"/>
    <n v="1"/>
    <n v="13"/>
    <n v="46"/>
    <m/>
    <x v="0"/>
  </r>
  <r>
    <d v="2025-05-28T00:00:00"/>
    <d v="1899-12-30T16:36:00"/>
    <x v="0"/>
    <s v="BA"/>
    <s v="BA9825"/>
    <s v="LHR"/>
    <s v="JFK"/>
    <s v="USA"/>
    <s v="North America"/>
    <s v="LONG"/>
    <s v="B777"/>
    <n v="8"/>
    <n v="49"/>
    <n v="178"/>
    <n v="4"/>
    <n v="21"/>
    <n v="68"/>
    <m/>
    <x v="0"/>
  </r>
  <r>
    <d v="2025-08-10T00:00:00"/>
    <d v="1899-12-30T10:18:00"/>
    <x v="1"/>
    <s v="BA"/>
    <s v="BA2211"/>
    <s v="LHR"/>
    <s v="CDG"/>
    <s v="France"/>
    <s v="Europe"/>
    <s v="SHORT"/>
    <s v="A320"/>
    <n v="0"/>
    <n v="2"/>
    <n v="178"/>
    <n v="0"/>
    <n v="15"/>
    <n v="52"/>
    <n v="180"/>
    <x v="2"/>
  </r>
  <r>
    <d v="2025-08-16T00:00:00"/>
    <d v="1899-12-30T19:51:00"/>
    <x v="2"/>
    <s v="BA"/>
    <s v="BA5311"/>
    <s v="LHR"/>
    <s v="IST"/>
    <s v="Turkey"/>
    <s v="Europe"/>
    <s v="SHORT"/>
    <s v="A320"/>
    <n v="0"/>
    <n v="15"/>
    <n v="165"/>
    <n v="0"/>
    <n v="11"/>
    <n v="39"/>
    <m/>
    <x v="0"/>
  </r>
  <r>
    <d v="2025-09-14T00:00:00"/>
    <d v="1899-12-30T22:17:00"/>
    <x v="2"/>
    <s v="BA"/>
    <s v="BA2440"/>
    <s v="LHR"/>
    <s v="ZRH"/>
    <s v="Switzerland"/>
    <s v="Europe"/>
    <s v="SHORT"/>
    <s v="A320"/>
    <n v="0"/>
    <n v="6"/>
    <n v="174"/>
    <n v="3"/>
    <n v="11"/>
    <n v="40"/>
    <m/>
    <x v="0"/>
  </r>
  <r>
    <d v="2025-04-08T00:00:00"/>
    <d v="1899-12-30T16:08:00"/>
    <x v="0"/>
    <s v="BA"/>
    <s v="BA3593"/>
    <s v="LHR"/>
    <s v="CDG"/>
    <s v="France"/>
    <s v="Europe"/>
    <s v="SHORT"/>
    <s v="A320"/>
    <n v="0"/>
    <n v="15"/>
    <n v="165"/>
    <n v="1"/>
    <n v="12"/>
    <n v="44"/>
    <m/>
    <x v="0"/>
  </r>
  <r>
    <d v="2025-08-08T00:00:00"/>
    <d v="1899-12-30T17:42:00"/>
    <x v="0"/>
    <s v="BA"/>
    <s v="BA9697"/>
    <s v="LHR"/>
    <s v="ZRH"/>
    <s v="Switzerland"/>
    <s v="Europe"/>
    <s v="SHORT"/>
    <s v="A320"/>
    <n v="0"/>
    <n v="6"/>
    <n v="174"/>
    <n v="0"/>
    <n v="12"/>
    <n v="42"/>
    <m/>
    <x v="0"/>
  </r>
  <r>
    <d v="2025-10-30T00:00:00"/>
    <d v="1899-12-30T11:03:00"/>
    <x v="1"/>
    <s v="BA"/>
    <s v="BA2085"/>
    <s v="LHR"/>
    <s v="ORD"/>
    <s v="USA"/>
    <s v="North America"/>
    <s v="LONG"/>
    <s v="B787"/>
    <n v="0"/>
    <n v="35"/>
    <n v="179"/>
    <n v="1"/>
    <n v="9"/>
    <n v="35"/>
    <n v="214"/>
    <x v="1"/>
  </r>
  <r>
    <d v="2025-07-17T00:00:00"/>
    <d v="1899-12-30T18:12:00"/>
    <x v="2"/>
    <s v="BA"/>
    <s v="BA2661"/>
    <s v="LHR"/>
    <s v="JFK"/>
    <s v="USA"/>
    <s v="North America"/>
    <s v="LONG"/>
    <s v="B777"/>
    <n v="0"/>
    <n v="32"/>
    <n v="300"/>
    <n v="0"/>
    <n v="8"/>
    <n v="32"/>
    <m/>
    <x v="0"/>
  </r>
  <r>
    <d v="2025-04-13T00:00:00"/>
    <d v="1899-12-30T09:47:00"/>
    <x v="1"/>
    <s v="BA"/>
    <s v="BA4411"/>
    <s v="LHR"/>
    <s v="CDG"/>
    <s v="France"/>
    <s v="Europe"/>
    <s v="SHORT"/>
    <s v="A320"/>
    <n v="0"/>
    <n v="10"/>
    <n v="170"/>
    <n v="0"/>
    <n v="7"/>
    <n v="29"/>
    <n v="180"/>
    <x v="2"/>
  </r>
  <r>
    <d v="2025-05-21T00:00:00"/>
    <d v="1899-12-30T15:10:00"/>
    <x v="0"/>
    <s v="BA"/>
    <s v="BA1553"/>
    <s v="LHR"/>
    <s v="ORD"/>
    <s v="USA"/>
    <s v="North America"/>
    <s v="LONG"/>
    <s v="B777"/>
    <n v="0"/>
    <n v="32"/>
    <n v="300"/>
    <n v="0"/>
    <n v="4"/>
    <n v="19"/>
    <m/>
    <x v="0"/>
  </r>
  <r>
    <d v="2025-10-02T00:00:00"/>
    <d v="1899-12-30T13:39:00"/>
    <x v="3"/>
    <s v="BA"/>
    <s v="BA4635"/>
    <s v="LHR"/>
    <s v="FRA"/>
    <s v="Germany"/>
    <s v="Europe"/>
    <s v="SHORT"/>
    <s v="A320"/>
    <n v="0"/>
    <n v="2"/>
    <n v="178"/>
    <n v="0"/>
    <n v="6"/>
    <n v="26"/>
    <m/>
    <x v="0"/>
  </r>
  <r>
    <d v="2025-04-16T00:00:00"/>
    <d v="1899-12-30T08:41:00"/>
    <x v="1"/>
    <s v="BA"/>
    <s v="BA4515"/>
    <s v="LHR"/>
    <s v="DFW"/>
    <s v="USA"/>
    <s v="North America"/>
    <s v="LONG"/>
    <s v="B777"/>
    <n v="0"/>
    <n v="32"/>
    <n v="304"/>
    <n v="0"/>
    <n v="0"/>
    <n v="4"/>
    <n v="336"/>
    <x v="1"/>
  </r>
  <r>
    <d v="2025-10-28T00:00:00"/>
    <d v="1899-12-30T17:05:00"/>
    <x v="0"/>
    <s v="BA"/>
    <s v="BA2185"/>
    <s v="LHR"/>
    <s v="MAD"/>
    <s v="Spain"/>
    <s v="Europe"/>
    <s v="SHORT"/>
    <s v="A320"/>
    <n v="0"/>
    <n v="18"/>
    <n v="162"/>
    <n v="0"/>
    <n v="7"/>
    <n v="29"/>
    <m/>
    <x v="0"/>
  </r>
  <r>
    <d v="2025-06-07T00:00:00"/>
    <d v="1899-12-30T11:05:00"/>
    <x v="1"/>
    <s v="BA"/>
    <s v="BA9793"/>
    <s v="LHR"/>
    <s v="ZRH"/>
    <s v="Switzerland"/>
    <s v="Europe"/>
    <s v="SHORT"/>
    <s v="A320"/>
    <n v="0"/>
    <n v="18"/>
    <n v="162"/>
    <n v="1"/>
    <n v="2"/>
    <n v="15"/>
    <n v="180"/>
    <x v="2"/>
  </r>
  <r>
    <d v="2025-06-19T00:00:00"/>
    <d v="1899-12-30T13:49:00"/>
    <x v="3"/>
    <s v="BA"/>
    <s v="BA6798"/>
    <s v="LHR"/>
    <s v="MUC"/>
    <s v="Germany"/>
    <s v="Europe"/>
    <s v="SHORT"/>
    <s v="A320"/>
    <n v="0"/>
    <n v="12"/>
    <n v="168"/>
    <n v="0"/>
    <n v="2"/>
    <n v="13"/>
    <m/>
    <x v="0"/>
  </r>
  <r>
    <d v="2025-10-10T00:00:00"/>
    <d v="1899-12-30T09:38:00"/>
    <x v="1"/>
    <s v="BA"/>
    <s v="BA1208"/>
    <s v="LHR"/>
    <s v="LAX"/>
    <s v="USA"/>
    <s v="North America"/>
    <s v="LONG"/>
    <s v="B777"/>
    <n v="0"/>
    <n v="32"/>
    <n v="300"/>
    <n v="0"/>
    <n v="9"/>
    <n v="33"/>
    <n v="332"/>
    <x v="1"/>
  </r>
  <r>
    <d v="2025-08-15T00:00:00"/>
    <d v="1899-12-30T14:32:00"/>
    <x v="0"/>
    <s v="BA"/>
    <s v="BA8553"/>
    <s v="LHR"/>
    <s v="FRA"/>
    <s v="Germany"/>
    <s v="Europe"/>
    <s v="SHORT"/>
    <s v="A320"/>
    <n v="0"/>
    <n v="17"/>
    <n v="163"/>
    <n v="0"/>
    <n v="15"/>
    <n v="52"/>
    <m/>
    <x v="0"/>
  </r>
  <r>
    <d v="2025-09-27T00:00:00"/>
    <d v="1899-12-30T17:07:00"/>
    <x v="0"/>
    <s v="BA"/>
    <s v="BA5287"/>
    <s v="LHR"/>
    <s v="MAD"/>
    <s v="Spain"/>
    <s v="Europe"/>
    <s v="SHORT"/>
    <s v="A320"/>
    <n v="0"/>
    <n v="2"/>
    <n v="178"/>
    <n v="0"/>
    <n v="13"/>
    <n v="45"/>
    <m/>
    <x v="0"/>
  </r>
  <r>
    <d v="2025-06-16T00:00:00"/>
    <d v="1899-12-30T20:54:00"/>
    <x v="2"/>
    <s v="BA"/>
    <s v="BA9548"/>
    <s v="LHR"/>
    <s v="MUC"/>
    <s v="Germany"/>
    <s v="Europe"/>
    <s v="SHORT"/>
    <s v="A320"/>
    <n v="0"/>
    <n v="18"/>
    <n v="162"/>
    <n v="0"/>
    <n v="0"/>
    <n v="6"/>
    <m/>
    <x v="0"/>
  </r>
  <r>
    <d v="2025-06-08T00:00:00"/>
    <d v="1899-12-30T20:12:00"/>
    <x v="2"/>
    <s v="BA"/>
    <s v="BA7902"/>
    <s v="LHR"/>
    <s v="IST"/>
    <s v="Turkey"/>
    <s v="Europe"/>
    <s v="SHORT"/>
    <s v="A320"/>
    <n v="0"/>
    <n v="16"/>
    <n v="164"/>
    <n v="4"/>
    <n v="2"/>
    <n v="15"/>
    <m/>
    <x v="0"/>
  </r>
  <r>
    <d v="2025-07-09T00:00:00"/>
    <d v="1899-12-30T21:13:00"/>
    <x v="2"/>
    <s v="BA"/>
    <s v="BA2933"/>
    <s v="LHR"/>
    <s v="DXB"/>
    <s v="UAE"/>
    <s v="Middle East"/>
    <s v="LONG"/>
    <s v="B777"/>
    <n v="0"/>
    <n v="32"/>
    <n v="304"/>
    <n v="0"/>
    <n v="13"/>
    <n v="45"/>
    <m/>
    <x v="0"/>
  </r>
  <r>
    <d v="2025-09-09T00:00:00"/>
    <d v="1899-12-30T11:14:00"/>
    <x v="1"/>
    <s v="BA"/>
    <s v="BA3986"/>
    <s v="LHR"/>
    <s v="DFW"/>
    <s v="USA"/>
    <s v="North America"/>
    <s v="LONG"/>
    <s v="B777"/>
    <n v="8"/>
    <n v="49"/>
    <n v="178"/>
    <n v="0"/>
    <n v="2"/>
    <n v="15"/>
    <n v="235"/>
    <x v="1"/>
  </r>
  <r>
    <d v="2025-08-07T00:00:00"/>
    <d v="1899-12-30T14:11:00"/>
    <x v="0"/>
    <s v="BA"/>
    <s v="BA5697"/>
    <s v="LHR"/>
    <s v="MUC"/>
    <s v="Germany"/>
    <s v="Europe"/>
    <s v="SHORT"/>
    <s v="A320"/>
    <n v="0"/>
    <n v="16"/>
    <n v="164"/>
    <n v="2"/>
    <n v="7"/>
    <n v="27"/>
    <m/>
    <x v="0"/>
  </r>
  <r>
    <d v="2025-06-03T00:00:00"/>
    <d v="1899-12-30T22:00:00"/>
    <x v="2"/>
    <s v="BA"/>
    <s v="BA7943"/>
    <s v="LHR"/>
    <s v="FRA"/>
    <s v="Germany"/>
    <s v="Europe"/>
    <s v="SHORT"/>
    <s v="A320"/>
    <n v="0"/>
    <n v="19"/>
    <n v="161"/>
    <n v="0"/>
    <n v="11"/>
    <n v="39"/>
    <m/>
    <x v="0"/>
  </r>
  <r>
    <d v="2025-04-03T00:00:00"/>
    <d v="1899-12-30T11:34:00"/>
    <x v="1"/>
    <s v="BA"/>
    <s v="BA2119"/>
    <s v="LHR"/>
    <s v="DXB"/>
    <s v="UAE"/>
    <s v="Middle East"/>
    <s v="LONG"/>
    <s v="B777"/>
    <n v="0"/>
    <n v="32"/>
    <n v="304"/>
    <n v="2"/>
    <n v="2"/>
    <n v="15"/>
    <n v="336"/>
    <x v="3"/>
  </r>
  <r>
    <d v="2025-05-26T00:00:00"/>
    <d v="1899-12-30T22:18:00"/>
    <x v="2"/>
    <s v="BA"/>
    <s v="BA5794"/>
    <s v="LHR"/>
    <s v="CDG"/>
    <s v="France"/>
    <s v="Europe"/>
    <s v="SHORT"/>
    <s v="A320"/>
    <n v="0"/>
    <n v="15"/>
    <n v="165"/>
    <n v="0"/>
    <n v="8"/>
    <n v="32"/>
    <m/>
    <x v="0"/>
  </r>
  <r>
    <d v="2025-06-20T00:00:00"/>
    <d v="1899-12-30T14:58:00"/>
    <x v="0"/>
    <s v="BA"/>
    <s v="BA5634"/>
    <s v="LHR"/>
    <s v="FRA"/>
    <s v="Germany"/>
    <s v="Europe"/>
    <s v="SHORT"/>
    <s v="A320"/>
    <n v="0"/>
    <n v="13"/>
    <n v="167"/>
    <n v="0"/>
    <n v="0"/>
    <n v="9"/>
    <m/>
    <x v="0"/>
  </r>
  <r>
    <d v="2025-09-21T00:00:00"/>
    <d v="1899-12-30T09:23:00"/>
    <x v="1"/>
    <s v="BA"/>
    <s v="BA8882"/>
    <s v="LHR"/>
    <s v="VIE"/>
    <s v="Austria"/>
    <s v="Europe"/>
    <s v="SHORT"/>
    <s v="A320"/>
    <n v="0"/>
    <n v="2"/>
    <n v="178"/>
    <n v="0"/>
    <n v="4"/>
    <n v="21"/>
    <n v="180"/>
    <x v="2"/>
  </r>
  <r>
    <d v="2025-08-17T00:00:00"/>
    <d v="1899-12-30T15:11:00"/>
    <x v="0"/>
    <s v="BA"/>
    <s v="BA1944"/>
    <s v="LHR"/>
    <s v="AMS"/>
    <s v="Netherlands"/>
    <s v="Europe"/>
    <s v="SHORT"/>
    <s v="A320"/>
    <n v="0"/>
    <n v="12"/>
    <n v="168"/>
    <n v="0"/>
    <n v="10"/>
    <n v="35"/>
    <m/>
    <x v="0"/>
  </r>
  <r>
    <d v="2025-06-24T00:00:00"/>
    <d v="1899-12-30T16:56:00"/>
    <x v="0"/>
    <s v="BA"/>
    <s v="BA2853"/>
    <s v="LHR"/>
    <s v="MAD"/>
    <s v="Spain"/>
    <s v="Europe"/>
    <s v="SHORT"/>
    <s v="A320"/>
    <n v="0"/>
    <n v="4"/>
    <n v="176"/>
    <n v="0"/>
    <n v="0"/>
    <n v="5"/>
    <m/>
    <x v="0"/>
  </r>
  <r>
    <d v="2025-06-15T00:00:00"/>
    <d v="1899-12-30T15:50:00"/>
    <x v="0"/>
    <s v="BA"/>
    <s v="BA2070"/>
    <s v="LHR"/>
    <s v="HND"/>
    <s v="Japan"/>
    <s v="Asia"/>
    <s v="LONG"/>
    <s v="A350"/>
    <n v="0"/>
    <n v="56"/>
    <n v="275"/>
    <n v="2"/>
    <n v="10"/>
    <n v="37"/>
    <m/>
    <x v="0"/>
  </r>
  <r>
    <d v="2025-08-11T00:00:00"/>
    <d v="1899-12-30T20:07:00"/>
    <x v="2"/>
    <s v="BA"/>
    <s v="BA6346"/>
    <s v="LHR"/>
    <s v="ORD"/>
    <s v="USA"/>
    <s v="North America"/>
    <s v="LONG"/>
    <s v="B777"/>
    <n v="0"/>
    <n v="48"/>
    <n v="224"/>
    <n v="1"/>
    <n v="8"/>
    <n v="30"/>
    <m/>
    <x v="0"/>
  </r>
  <r>
    <d v="2025-04-14T00:00:00"/>
    <d v="1899-12-30T14:05:00"/>
    <x v="0"/>
    <s v="BA"/>
    <s v="BA2694"/>
    <s v="LHR"/>
    <s v="JFK"/>
    <s v="USA"/>
    <s v="North America"/>
    <s v="LONG"/>
    <s v="A380"/>
    <n v="14"/>
    <n v="97"/>
    <n v="358"/>
    <n v="1"/>
    <n v="11"/>
    <n v="39"/>
    <m/>
    <x v="0"/>
  </r>
  <r>
    <d v="2025-10-10T00:00:00"/>
    <d v="1899-12-30T20:01:00"/>
    <x v="2"/>
    <s v="BA"/>
    <s v="BA3838"/>
    <s v="LHR"/>
    <s v="BCN"/>
    <s v="Spain"/>
    <s v="Europe"/>
    <s v="SHORT"/>
    <s v="A320"/>
    <n v="0"/>
    <n v="3"/>
    <n v="177"/>
    <n v="1"/>
    <n v="9"/>
    <n v="34"/>
    <m/>
    <x v="0"/>
  </r>
  <r>
    <d v="2025-07-18T00:00:00"/>
    <d v="1899-12-30T15:28:00"/>
    <x v="0"/>
    <s v="BA"/>
    <s v="BA9947"/>
    <s v="LHR"/>
    <s v="LAX"/>
    <s v="USA"/>
    <s v="North America"/>
    <s v="LONG"/>
    <s v="B787"/>
    <n v="0"/>
    <n v="35"/>
    <n v="179"/>
    <n v="0"/>
    <n v="15"/>
    <n v="52"/>
    <m/>
    <x v="0"/>
  </r>
  <r>
    <d v="2025-08-02T00:00:00"/>
    <d v="1899-12-30T11:10:00"/>
    <x v="1"/>
    <s v="BA"/>
    <s v="BA5517"/>
    <s v="LHR"/>
    <s v="ZRH"/>
    <s v="Switzerland"/>
    <s v="Europe"/>
    <s v="SHORT"/>
    <s v="A320"/>
    <n v="0"/>
    <n v="19"/>
    <n v="161"/>
    <n v="0"/>
    <n v="8"/>
    <n v="32"/>
    <n v="180"/>
    <x v="2"/>
  </r>
  <r>
    <d v="2025-05-12T00:00:00"/>
    <d v="1899-12-30T18:11:00"/>
    <x v="2"/>
    <s v="BA"/>
    <s v="BA3126"/>
    <s v="LHR"/>
    <s v="AMS"/>
    <s v="Netherlands"/>
    <s v="Europe"/>
    <s v="SHORT"/>
    <s v="A320"/>
    <n v="0"/>
    <n v="5"/>
    <n v="175"/>
    <n v="0"/>
    <n v="5"/>
    <n v="24"/>
    <m/>
    <x v="0"/>
  </r>
  <r>
    <d v="2025-10-15T00:00:00"/>
    <d v="1899-12-30T12:35:00"/>
    <x v="3"/>
    <s v="BA"/>
    <s v="BA2050"/>
    <s v="LHR"/>
    <s v="MUC"/>
    <s v="Germany"/>
    <s v="Europe"/>
    <s v="SHORT"/>
    <s v="A320"/>
    <n v="0"/>
    <n v="20"/>
    <n v="160"/>
    <n v="1"/>
    <n v="8"/>
    <n v="32"/>
    <m/>
    <x v="0"/>
  </r>
  <r>
    <d v="2025-08-03T00:00:00"/>
    <d v="1899-12-30T21:36:00"/>
    <x v="2"/>
    <s v="BA"/>
    <s v="BA8821"/>
    <s v="LHR"/>
    <s v="BCN"/>
    <s v="Spain"/>
    <s v="Europe"/>
    <s v="SHORT"/>
    <s v="A320"/>
    <n v="0"/>
    <n v="1"/>
    <n v="179"/>
    <n v="0"/>
    <n v="11"/>
    <n v="39"/>
    <m/>
    <x v="0"/>
  </r>
  <r>
    <d v="2025-06-02T00:00:00"/>
    <d v="1899-12-30T06:26:00"/>
    <x v="1"/>
    <s v="BA"/>
    <s v="BA9843"/>
    <s v="LHR"/>
    <s v="JFK"/>
    <s v="USA"/>
    <s v="North America"/>
    <s v="LONG"/>
    <s v="B787"/>
    <n v="8"/>
    <n v="42"/>
    <n v="166"/>
    <n v="1"/>
    <n v="8"/>
    <n v="31"/>
    <n v="216"/>
    <x v="1"/>
  </r>
  <r>
    <d v="2025-06-03T00:00:00"/>
    <d v="1899-12-30T13:35:00"/>
    <x v="3"/>
    <s v="BA"/>
    <s v="BA8719"/>
    <s v="LHR"/>
    <s v="IST"/>
    <s v="Turkey"/>
    <s v="Europe"/>
    <s v="SHORT"/>
    <s v="A320"/>
    <n v="0"/>
    <n v="11"/>
    <n v="169"/>
    <n v="2"/>
    <n v="8"/>
    <n v="31"/>
    <m/>
    <x v="0"/>
  </r>
  <r>
    <d v="2025-09-18T00:00:00"/>
    <d v="1899-12-30T06:22:00"/>
    <x v="1"/>
    <s v="BA"/>
    <s v="BA8668"/>
    <s v="LHR"/>
    <s v="MUC"/>
    <s v="Germany"/>
    <s v="Europe"/>
    <s v="SHORT"/>
    <s v="A320"/>
    <n v="0"/>
    <n v="6"/>
    <n v="174"/>
    <n v="0"/>
    <n v="4"/>
    <n v="19"/>
    <n v="180"/>
    <x v="2"/>
  </r>
  <r>
    <d v="2025-05-26T00:00:00"/>
    <d v="1899-12-30T17:50:00"/>
    <x v="0"/>
    <s v="BA"/>
    <s v="BA9135"/>
    <s v="LHR"/>
    <s v="DXB"/>
    <s v="UAE"/>
    <s v="Middle East"/>
    <s v="LONG"/>
    <s v="B777"/>
    <n v="0"/>
    <n v="48"/>
    <n v="224"/>
    <n v="0"/>
    <n v="4"/>
    <n v="20"/>
    <m/>
    <x v="0"/>
  </r>
  <r>
    <d v="2025-07-03T00:00:00"/>
    <d v="1899-12-30T22:18:00"/>
    <x v="2"/>
    <s v="BA"/>
    <s v="BA1786"/>
    <s v="LHR"/>
    <s v="CDG"/>
    <s v="France"/>
    <s v="Europe"/>
    <s v="SHORT"/>
    <s v="A320"/>
    <n v="0"/>
    <n v="19"/>
    <n v="161"/>
    <n v="0"/>
    <n v="0"/>
    <n v="8"/>
    <m/>
    <x v="0"/>
  </r>
  <r>
    <d v="2025-04-30T00:00:00"/>
    <d v="1899-12-30T19:37:00"/>
    <x v="2"/>
    <s v="BA"/>
    <s v="BA5209"/>
    <s v="LHR"/>
    <s v="LAX"/>
    <s v="USA"/>
    <s v="North America"/>
    <s v="LONG"/>
    <s v="A350"/>
    <n v="0"/>
    <n v="56"/>
    <n v="275"/>
    <n v="0"/>
    <n v="17"/>
    <n v="58"/>
    <m/>
    <x v="0"/>
  </r>
  <r>
    <d v="2025-05-20T00:00:00"/>
    <d v="1899-12-30T13:39:00"/>
    <x v="3"/>
    <s v="BA"/>
    <s v="BA4761"/>
    <s v="LHR"/>
    <s v="IST"/>
    <s v="Turkey"/>
    <s v="Europe"/>
    <s v="SHORT"/>
    <s v="A320"/>
    <n v="0"/>
    <n v="20"/>
    <n v="160"/>
    <n v="1"/>
    <n v="1"/>
    <n v="11"/>
    <m/>
    <x v="0"/>
  </r>
  <r>
    <d v="2025-09-26T00:00:00"/>
    <d v="1899-12-30T09:02:00"/>
    <x v="1"/>
    <s v="BA"/>
    <s v="BA2899"/>
    <s v="LHR"/>
    <s v="MUC"/>
    <s v="Germany"/>
    <s v="Europe"/>
    <s v="SHORT"/>
    <s v="A320"/>
    <n v="0"/>
    <n v="15"/>
    <n v="165"/>
    <n v="3"/>
    <n v="4"/>
    <n v="19"/>
    <n v="180"/>
    <x v="2"/>
  </r>
  <r>
    <d v="2025-10-14T00:00:00"/>
    <d v="1899-12-30T09:42:00"/>
    <x v="1"/>
    <s v="BA"/>
    <s v="BA2049"/>
    <s v="LHR"/>
    <s v="FRA"/>
    <s v="Germany"/>
    <s v="Europe"/>
    <s v="SHORT"/>
    <s v="A320"/>
    <n v="0"/>
    <n v="20"/>
    <n v="160"/>
    <n v="0"/>
    <n v="4"/>
    <n v="19"/>
    <n v="180"/>
    <x v="2"/>
  </r>
  <r>
    <d v="2025-06-17T00:00:00"/>
    <d v="1899-12-30T08:08:00"/>
    <x v="1"/>
    <s v="BA"/>
    <s v="BA1053"/>
    <s v="LHR"/>
    <s v="ORD"/>
    <s v="USA"/>
    <s v="North America"/>
    <s v="LONG"/>
    <s v="A380"/>
    <n v="14"/>
    <n v="97"/>
    <n v="358"/>
    <n v="0"/>
    <n v="13"/>
    <n v="44"/>
    <n v="469"/>
    <x v="1"/>
  </r>
  <r>
    <d v="2025-04-17T00:00:00"/>
    <d v="1899-12-30T14:48:00"/>
    <x v="0"/>
    <s v="BA"/>
    <s v="BA4031"/>
    <s v="LHR"/>
    <s v="LAX"/>
    <s v="USA"/>
    <s v="North America"/>
    <s v="LONG"/>
    <s v="A350"/>
    <n v="0"/>
    <n v="56"/>
    <n v="275"/>
    <n v="1"/>
    <n v="6"/>
    <n v="26"/>
    <m/>
    <x v="0"/>
  </r>
  <r>
    <d v="2025-07-05T00:00:00"/>
    <d v="1899-12-30T11:57:00"/>
    <x v="1"/>
    <s v="BA"/>
    <s v="BA2621"/>
    <s v="LHR"/>
    <s v="HND"/>
    <s v="Japan"/>
    <s v="Asia"/>
    <s v="LONG"/>
    <s v="B777"/>
    <n v="8"/>
    <n v="49"/>
    <n v="178"/>
    <n v="0"/>
    <n v="15"/>
    <n v="50"/>
    <n v="235"/>
    <x v="3"/>
  </r>
  <r>
    <d v="2025-07-30T00:00:00"/>
    <d v="1899-12-30T14:37:00"/>
    <x v="0"/>
    <s v="BA"/>
    <s v="BA6067"/>
    <s v="LHR"/>
    <s v="BCN"/>
    <s v="Spain"/>
    <s v="Europe"/>
    <s v="SHORT"/>
    <s v="A320"/>
    <n v="0"/>
    <n v="18"/>
    <n v="162"/>
    <n v="0"/>
    <n v="4"/>
    <n v="20"/>
    <m/>
    <x v="0"/>
  </r>
  <r>
    <d v="2025-08-15T00:00:00"/>
    <d v="1899-12-30T11:17:00"/>
    <x v="1"/>
    <s v="BA"/>
    <s v="BA4014"/>
    <s v="LHR"/>
    <s v="HND"/>
    <s v="Japan"/>
    <s v="Asia"/>
    <s v="LONG"/>
    <s v="B777"/>
    <n v="8"/>
    <n v="49"/>
    <n v="178"/>
    <n v="2"/>
    <n v="9"/>
    <n v="35"/>
    <n v="235"/>
    <x v="3"/>
  </r>
  <r>
    <d v="2025-06-03T00:00:00"/>
    <d v="1899-12-30T20:49:00"/>
    <x v="2"/>
    <s v="BA"/>
    <s v="BA7749"/>
    <s v="LHR"/>
    <s v="FRA"/>
    <s v="Germany"/>
    <s v="Europe"/>
    <s v="SHORT"/>
    <s v="A320"/>
    <n v="0"/>
    <n v="15"/>
    <n v="165"/>
    <n v="1"/>
    <n v="3"/>
    <n v="17"/>
    <m/>
    <x v="0"/>
  </r>
  <r>
    <d v="2025-05-14T00:00:00"/>
    <d v="1899-12-30T20:34:00"/>
    <x v="2"/>
    <s v="BA"/>
    <s v="BA7670"/>
    <s v="LHR"/>
    <s v="LAX"/>
    <s v="USA"/>
    <s v="North America"/>
    <s v="LONG"/>
    <s v="B777"/>
    <n v="0"/>
    <n v="32"/>
    <n v="300"/>
    <n v="0"/>
    <n v="20"/>
    <n v="64"/>
    <m/>
    <x v="0"/>
  </r>
  <r>
    <d v="2025-04-01T00:00:00"/>
    <d v="1899-12-30T17:47:00"/>
    <x v="0"/>
    <s v="BA"/>
    <s v="BA5583"/>
    <s v="LHR"/>
    <s v="ZRH"/>
    <s v="Switzerland"/>
    <s v="Europe"/>
    <s v="SHORT"/>
    <s v="A320"/>
    <n v="0"/>
    <n v="2"/>
    <n v="178"/>
    <n v="0"/>
    <n v="1"/>
    <n v="12"/>
    <m/>
    <x v="0"/>
  </r>
  <r>
    <d v="2025-07-02T00:00:00"/>
    <d v="1899-12-30T19:25:00"/>
    <x v="2"/>
    <s v="BA"/>
    <s v="BA3523"/>
    <s v="LHR"/>
    <s v="DFW"/>
    <s v="USA"/>
    <s v="North America"/>
    <s v="LONG"/>
    <s v="A380"/>
    <n v="14"/>
    <n v="97"/>
    <n v="358"/>
    <n v="1"/>
    <n v="9"/>
    <n v="35"/>
    <m/>
    <x v="0"/>
  </r>
  <r>
    <d v="2025-07-24T00:00:00"/>
    <d v="1899-12-30T11:17:00"/>
    <x v="1"/>
    <s v="BA"/>
    <s v="BA8948"/>
    <s v="LHR"/>
    <s v="HND"/>
    <s v="Japan"/>
    <s v="Asia"/>
    <s v="LONG"/>
    <s v="B787"/>
    <n v="8"/>
    <n v="42"/>
    <n v="166"/>
    <n v="1"/>
    <n v="11"/>
    <n v="40"/>
    <n v="216"/>
    <x v="3"/>
  </r>
  <r>
    <d v="2025-09-13T00:00:00"/>
    <d v="1899-12-30T07:03:00"/>
    <x v="1"/>
    <s v="BA"/>
    <s v="BA2459"/>
    <s v="LHR"/>
    <s v="MAD"/>
    <s v="Spain"/>
    <s v="Europe"/>
    <s v="SHORT"/>
    <s v="A320"/>
    <n v="0"/>
    <n v="15"/>
    <n v="165"/>
    <n v="1"/>
    <n v="10"/>
    <n v="37"/>
    <n v="180"/>
    <x v="2"/>
  </r>
  <r>
    <d v="2025-07-30T00:00:00"/>
    <d v="1899-12-30T10:33:00"/>
    <x v="1"/>
    <s v="BA"/>
    <s v="BA3856"/>
    <s v="LHR"/>
    <s v="MUC"/>
    <s v="Germany"/>
    <s v="Europe"/>
    <s v="SHORT"/>
    <s v="A320"/>
    <n v="0"/>
    <n v="2"/>
    <n v="178"/>
    <n v="0"/>
    <n v="7"/>
    <n v="27"/>
    <n v="180"/>
    <x v="2"/>
  </r>
  <r>
    <d v="2025-08-04T00:00:00"/>
    <d v="1899-12-30T18:56:00"/>
    <x v="2"/>
    <s v="BA"/>
    <s v="BA5318"/>
    <s v="LHR"/>
    <s v="IST"/>
    <s v="Turkey"/>
    <s v="Europe"/>
    <s v="SHORT"/>
    <s v="A320"/>
    <n v="0"/>
    <n v="12"/>
    <n v="168"/>
    <n v="2"/>
    <n v="7"/>
    <n v="28"/>
    <m/>
    <x v="0"/>
  </r>
  <r>
    <d v="2025-05-03T00:00:00"/>
    <d v="1899-12-30T06:18:00"/>
    <x v="1"/>
    <s v="BA"/>
    <s v="BA2634"/>
    <s v="LHR"/>
    <s v="VIE"/>
    <s v="Austria"/>
    <s v="Europe"/>
    <s v="SHORT"/>
    <s v="A320"/>
    <n v="0"/>
    <n v="13"/>
    <n v="167"/>
    <n v="0"/>
    <n v="8"/>
    <n v="31"/>
    <n v="180"/>
    <x v="2"/>
  </r>
  <r>
    <d v="2025-04-08T00:00:00"/>
    <d v="1899-12-30T21:56:00"/>
    <x v="2"/>
    <s v="BA"/>
    <s v="BA1327"/>
    <s v="LHR"/>
    <s v="AMS"/>
    <s v="Netherlands"/>
    <s v="Europe"/>
    <s v="SHORT"/>
    <s v="A320"/>
    <n v="0"/>
    <n v="12"/>
    <n v="168"/>
    <n v="1"/>
    <n v="7"/>
    <n v="28"/>
    <m/>
    <x v="0"/>
  </r>
  <r>
    <d v="2025-09-15T00:00:00"/>
    <d v="1899-12-30T13:14:00"/>
    <x v="3"/>
    <s v="BA"/>
    <s v="BA3343"/>
    <s v="LHR"/>
    <s v="BCN"/>
    <s v="Spain"/>
    <s v="Europe"/>
    <s v="SHORT"/>
    <s v="A320"/>
    <n v="0"/>
    <n v="3"/>
    <n v="177"/>
    <n v="0"/>
    <n v="13"/>
    <n v="45"/>
    <m/>
    <x v="0"/>
  </r>
  <r>
    <d v="2025-09-12T00:00:00"/>
    <d v="1899-12-30T22:10:00"/>
    <x v="2"/>
    <s v="BA"/>
    <s v="BA7258"/>
    <s v="LHR"/>
    <s v="JFK"/>
    <s v="USA"/>
    <s v="North America"/>
    <s v="LONG"/>
    <s v="A380"/>
    <n v="14"/>
    <n v="97"/>
    <n v="358"/>
    <n v="0"/>
    <n v="20"/>
    <n v="65"/>
    <m/>
    <x v="0"/>
  </r>
  <r>
    <d v="2025-04-03T00:00:00"/>
    <d v="1899-12-30T20:35:00"/>
    <x v="2"/>
    <s v="BA"/>
    <s v="BA6949"/>
    <s v="LHR"/>
    <s v="MAD"/>
    <s v="Spain"/>
    <s v="Europe"/>
    <s v="SHORT"/>
    <s v="A320"/>
    <n v="0"/>
    <n v="20"/>
    <n v="160"/>
    <n v="3"/>
    <n v="5"/>
    <n v="22"/>
    <m/>
    <x v="0"/>
  </r>
  <r>
    <d v="2025-04-20T00:00:00"/>
    <d v="1899-12-30T09:35:00"/>
    <x v="1"/>
    <s v="BA"/>
    <s v="BA6801"/>
    <s v="LHR"/>
    <s v="IST"/>
    <s v="Turkey"/>
    <s v="Europe"/>
    <s v="SHORT"/>
    <s v="A320"/>
    <n v="0"/>
    <n v="0"/>
    <n v="180"/>
    <n v="0"/>
    <n v="0"/>
    <n v="9"/>
    <n v="180"/>
    <x v="2"/>
  </r>
  <r>
    <d v="2025-05-28T00:00:00"/>
    <d v="1899-12-30T17:19:00"/>
    <x v="0"/>
    <s v="BA"/>
    <s v="BA9728"/>
    <s v="LHR"/>
    <s v="BCN"/>
    <s v="Spain"/>
    <s v="Europe"/>
    <s v="SHORT"/>
    <s v="A320"/>
    <n v="0"/>
    <n v="7"/>
    <n v="173"/>
    <n v="0"/>
    <n v="7"/>
    <n v="29"/>
    <m/>
    <x v="0"/>
  </r>
  <r>
    <d v="2025-10-04T00:00:00"/>
    <d v="1899-12-30T10:49:00"/>
    <x v="1"/>
    <s v="BA"/>
    <s v="BA1220"/>
    <s v="LHR"/>
    <s v="ORD"/>
    <s v="USA"/>
    <s v="North America"/>
    <s v="LONG"/>
    <s v="B777"/>
    <n v="8"/>
    <n v="49"/>
    <n v="178"/>
    <n v="1"/>
    <n v="22"/>
    <n v="71"/>
    <n v="235"/>
    <x v="1"/>
  </r>
  <r>
    <d v="2025-09-20T00:00:00"/>
    <d v="1899-12-30T07:33:00"/>
    <x v="1"/>
    <s v="BA"/>
    <s v="BA7848"/>
    <s v="LHR"/>
    <s v="HND"/>
    <s v="Japan"/>
    <s v="Asia"/>
    <s v="LONG"/>
    <s v="A350"/>
    <n v="0"/>
    <n v="56"/>
    <n v="275"/>
    <n v="0"/>
    <n v="3"/>
    <n v="18"/>
    <n v="331"/>
    <x v="3"/>
  </r>
  <r>
    <d v="2025-09-23T00:00:00"/>
    <d v="1899-12-30T11:43:00"/>
    <x v="1"/>
    <s v="BA"/>
    <s v="BA8886"/>
    <s v="LHR"/>
    <s v="ORD"/>
    <s v="USA"/>
    <s v="North America"/>
    <s v="LONG"/>
    <s v="A380"/>
    <n v="14"/>
    <n v="97"/>
    <n v="358"/>
    <n v="1"/>
    <n v="17"/>
    <n v="56"/>
    <n v="469"/>
    <x v="1"/>
  </r>
  <r>
    <d v="2025-05-21T00:00:00"/>
    <d v="1899-12-30T11:04:00"/>
    <x v="1"/>
    <s v="BA"/>
    <s v="BA1378"/>
    <s v="LHR"/>
    <s v="FRA"/>
    <s v="Germany"/>
    <s v="Europe"/>
    <s v="SHORT"/>
    <s v="A320"/>
    <n v="0"/>
    <n v="20"/>
    <n v="160"/>
    <n v="0"/>
    <n v="17"/>
    <n v="56"/>
    <n v="180"/>
    <x v="2"/>
  </r>
  <r>
    <d v="2025-08-05T00:00:00"/>
    <d v="1899-12-30T12:06:00"/>
    <x v="3"/>
    <s v="BA"/>
    <s v="BA9749"/>
    <s v="LHR"/>
    <s v="JFK"/>
    <s v="USA"/>
    <s v="North America"/>
    <s v="LONG"/>
    <s v="B777"/>
    <n v="0"/>
    <n v="32"/>
    <n v="304"/>
    <n v="0"/>
    <n v="5"/>
    <n v="22"/>
    <m/>
    <x v="0"/>
  </r>
  <r>
    <d v="2025-07-22T00:00:00"/>
    <d v="1899-12-30T21:44:00"/>
    <x v="2"/>
    <s v="BA"/>
    <s v="BA6665"/>
    <s v="LHR"/>
    <s v="MAD"/>
    <s v="Spain"/>
    <s v="Europe"/>
    <s v="SHORT"/>
    <s v="A320"/>
    <n v="0"/>
    <n v="15"/>
    <n v="165"/>
    <n v="2"/>
    <n v="11"/>
    <n v="39"/>
    <m/>
    <x v="0"/>
  </r>
  <r>
    <d v="2025-09-02T00:00:00"/>
    <d v="1899-12-30T15:26:00"/>
    <x v="0"/>
    <s v="BA"/>
    <s v="BA9581"/>
    <s v="LHR"/>
    <s v="AMS"/>
    <s v="Netherlands"/>
    <s v="Europe"/>
    <s v="SHORT"/>
    <s v="A320"/>
    <n v="0"/>
    <n v="9"/>
    <n v="171"/>
    <n v="0"/>
    <n v="17"/>
    <n v="56"/>
    <m/>
    <x v="0"/>
  </r>
  <r>
    <d v="2025-05-11T00:00:00"/>
    <d v="1899-12-30T06:18:00"/>
    <x v="1"/>
    <s v="BA"/>
    <s v="BA9672"/>
    <s v="LHR"/>
    <s v="IST"/>
    <s v="Turkey"/>
    <s v="Europe"/>
    <s v="SHORT"/>
    <s v="A320"/>
    <n v="0"/>
    <n v="11"/>
    <n v="169"/>
    <n v="1"/>
    <n v="6"/>
    <n v="24"/>
    <n v="180"/>
    <x v="2"/>
  </r>
  <r>
    <d v="2025-09-27T00:00:00"/>
    <d v="1899-12-30T06:56:00"/>
    <x v="1"/>
    <s v="BA"/>
    <s v="BA5442"/>
    <s v="LHR"/>
    <s v="DFW"/>
    <s v="USA"/>
    <s v="North America"/>
    <s v="LONG"/>
    <s v="B787"/>
    <n v="8"/>
    <n v="48"/>
    <n v="200"/>
    <n v="0"/>
    <n v="7"/>
    <n v="27"/>
    <n v="256"/>
    <x v="1"/>
  </r>
  <r>
    <d v="2025-07-18T00:00:00"/>
    <d v="1899-12-30T18:38:00"/>
    <x v="2"/>
    <s v="BA"/>
    <s v="BA3726"/>
    <s v="LHR"/>
    <s v="AMS"/>
    <s v="Netherlands"/>
    <s v="Europe"/>
    <s v="SHORT"/>
    <s v="A320"/>
    <n v="0"/>
    <n v="1"/>
    <n v="179"/>
    <n v="1"/>
    <n v="5"/>
    <n v="21"/>
    <m/>
    <x v="0"/>
  </r>
  <r>
    <d v="2025-06-05T00:00:00"/>
    <d v="1899-12-30T10:37:00"/>
    <x v="1"/>
    <s v="BA"/>
    <s v="BA4288"/>
    <s v="LHR"/>
    <s v="MUC"/>
    <s v="Germany"/>
    <s v="Europe"/>
    <s v="SHORT"/>
    <s v="A320"/>
    <n v="0"/>
    <n v="8"/>
    <n v="172"/>
    <n v="0"/>
    <n v="2"/>
    <n v="14"/>
    <n v="180"/>
    <x v="2"/>
  </r>
  <r>
    <d v="2025-09-17T00:00:00"/>
    <d v="1899-12-30T17:55:00"/>
    <x v="0"/>
    <s v="BA"/>
    <s v="BA7396"/>
    <s v="LHR"/>
    <s v="VIE"/>
    <s v="Austria"/>
    <s v="Europe"/>
    <s v="SHORT"/>
    <s v="A320"/>
    <n v="0"/>
    <n v="19"/>
    <n v="161"/>
    <n v="0"/>
    <n v="4"/>
    <n v="20"/>
    <m/>
    <x v="0"/>
  </r>
  <r>
    <d v="2025-09-28T00:00:00"/>
    <d v="1899-12-30T15:58:00"/>
    <x v="0"/>
    <s v="BA"/>
    <s v="BA6172"/>
    <s v="LHR"/>
    <s v="JFK"/>
    <s v="USA"/>
    <s v="North America"/>
    <s v="LONG"/>
    <s v="A380"/>
    <n v="14"/>
    <n v="97"/>
    <n v="358"/>
    <n v="2"/>
    <n v="1"/>
    <n v="11"/>
    <m/>
    <x v="0"/>
  </r>
  <r>
    <d v="2025-08-28T00:00:00"/>
    <d v="1899-12-30T13:56:00"/>
    <x v="3"/>
    <s v="BA"/>
    <s v="BA9863"/>
    <s v="LHR"/>
    <s v="LAX"/>
    <s v="USA"/>
    <s v="North America"/>
    <s v="LONG"/>
    <s v="B787"/>
    <n v="0"/>
    <n v="35"/>
    <n v="179"/>
    <n v="0"/>
    <n v="8"/>
    <n v="31"/>
    <m/>
    <x v="0"/>
  </r>
  <r>
    <d v="2025-06-27T00:00:00"/>
    <d v="1899-12-30T10:26:00"/>
    <x v="1"/>
    <s v="BA"/>
    <s v="BA4837"/>
    <s v="LHR"/>
    <s v="ZRH"/>
    <s v="Switzerland"/>
    <s v="Europe"/>
    <s v="SHORT"/>
    <s v="A320"/>
    <n v="0"/>
    <n v="7"/>
    <n v="173"/>
    <n v="1"/>
    <n v="4"/>
    <n v="18"/>
    <n v="180"/>
    <x v="2"/>
  </r>
  <r>
    <d v="2025-05-01T00:00:00"/>
    <d v="1899-12-30T14:57:00"/>
    <x v="0"/>
    <s v="BA"/>
    <s v="BA8604"/>
    <s v="LHR"/>
    <s v="CDG"/>
    <s v="France"/>
    <s v="Europe"/>
    <s v="SHORT"/>
    <s v="A320"/>
    <n v="0"/>
    <n v="1"/>
    <n v="179"/>
    <n v="1"/>
    <n v="9"/>
    <n v="34"/>
    <m/>
    <x v="0"/>
  </r>
  <r>
    <d v="2025-10-12T00:00:00"/>
    <d v="1899-12-30T06:24:00"/>
    <x v="1"/>
    <s v="BA"/>
    <s v="BA8306"/>
    <s v="LHR"/>
    <s v="BCN"/>
    <s v="Spain"/>
    <s v="Europe"/>
    <s v="SHORT"/>
    <s v="A320"/>
    <n v="0"/>
    <n v="3"/>
    <n v="177"/>
    <n v="1"/>
    <n v="0"/>
    <n v="6"/>
    <n v="180"/>
    <x v="2"/>
  </r>
  <r>
    <d v="2025-05-14T00:00:00"/>
    <d v="1899-12-30T11:50:00"/>
    <x v="1"/>
    <s v="BA"/>
    <s v="BA8304"/>
    <s v="LHR"/>
    <s v="ORD"/>
    <s v="USA"/>
    <s v="North America"/>
    <s v="LONG"/>
    <s v="B777"/>
    <n v="0"/>
    <n v="32"/>
    <n v="300"/>
    <n v="2"/>
    <n v="10"/>
    <n v="35"/>
    <n v="332"/>
    <x v="1"/>
  </r>
  <r>
    <d v="2025-09-16T00:00:00"/>
    <d v="1899-12-30T20:02:00"/>
    <x v="2"/>
    <s v="BA"/>
    <s v="BA2849"/>
    <s v="LHR"/>
    <s v="VIE"/>
    <s v="Austria"/>
    <s v="Europe"/>
    <s v="SHORT"/>
    <s v="A320"/>
    <n v="0"/>
    <n v="17"/>
    <n v="163"/>
    <n v="0"/>
    <n v="12"/>
    <n v="43"/>
    <m/>
    <x v="0"/>
  </r>
  <r>
    <d v="2025-04-29T00:00:00"/>
    <d v="1899-12-30T12:18:00"/>
    <x v="3"/>
    <s v="BA"/>
    <s v="BA8556"/>
    <s v="LHR"/>
    <s v="IST"/>
    <s v="Turkey"/>
    <s v="Europe"/>
    <s v="SHORT"/>
    <s v="A320"/>
    <n v="0"/>
    <n v="16"/>
    <n v="164"/>
    <n v="0"/>
    <n v="0"/>
    <n v="0"/>
    <m/>
    <x v="0"/>
  </r>
  <r>
    <d v="2025-05-05T00:00:00"/>
    <d v="1899-12-30T21:59:00"/>
    <x v="2"/>
    <s v="BA"/>
    <s v="BA7543"/>
    <s v="LHR"/>
    <s v="DFW"/>
    <s v="USA"/>
    <s v="North America"/>
    <s v="LONG"/>
    <s v="B787"/>
    <n v="0"/>
    <n v="31"/>
    <n v="173"/>
    <n v="0"/>
    <n v="10"/>
    <n v="36"/>
    <m/>
    <x v="0"/>
  </r>
  <r>
    <d v="2025-10-08T00:00:00"/>
    <d v="1899-12-30T08:52:00"/>
    <x v="1"/>
    <s v="BA"/>
    <s v="BA9035"/>
    <s v="LHR"/>
    <s v="ORD"/>
    <s v="USA"/>
    <s v="North America"/>
    <s v="LONG"/>
    <s v="A350"/>
    <n v="0"/>
    <n v="56"/>
    <n v="275"/>
    <n v="0"/>
    <n v="14"/>
    <n v="49"/>
    <n v="331"/>
    <x v="1"/>
  </r>
  <r>
    <d v="2025-04-26T00:00:00"/>
    <d v="1899-12-30T10:22:00"/>
    <x v="1"/>
    <s v="BA"/>
    <s v="BA4878"/>
    <s v="LHR"/>
    <s v="FRA"/>
    <s v="Germany"/>
    <s v="Europe"/>
    <s v="SHORT"/>
    <s v="A320"/>
    <n v="0"/>
    <n v="19"/>
    <n v="161"/>
    <n v="0"/>
    <n v="1"/>
    <n v="11"/>
    <n v="180"/>
    <x v="2"/>
  </r>
  <r>
    <d v="2025-07-06T00:00:00"/>
    <d v="1899-12-30T16:33:00"/>
    <x v="0"/>
    <s v="BA"/>
    <s v="BA3019"/>
    <s v="LHR"/>
    <s v="JFK"/>
    <s v="USA"/>
    <s v="North America"/>
    <s v="LONG"/>
    <s v="B787"/>
    <n v="8"/>
    <n v="42"/>
    <n v="166"/>
    <n v="0"/>
    <n v="17"/>
    <n v="56"/>
    <m/>
    <x v="0"/>
  </r>
  <r>
    <d v="2025-05-12T00:00:00"/>
    <d v="1899-12-30T19:54:00"/>
    <x v="2"/>
    <s v="BA"/>
    <s v="BA4928"/>
    <s v="LHR"/>
    <s v="FRA"/>
    <s v="Germany"/>
    <s v="Europe"/>
    <s v="SHORT"/>
    <s v="A320"/>
    <n v="0"/>
    <n v="10"/>
    <n v="170"/>
    <n v="0"/>
    <n v="10"/>
    <n v="37"/>
    <m/>
    <x v="0"/>
  </r>
  <r>
    <d v="2025-09-03T00:00:00"/>
    <d v="1899-12-30T17:40:00"/>
    <x v="0"/>
    <s v="BA"/>
    <s v="BA8277"/>
    <s v="LHR"/>
    <s v="DXB"/>
    <s v="UAE"/>
    <s v="Middle East"/>
    <s v="LONG"/>
    <s v="B777"/>
    <n v="0"/>
    <n v="32"/>
    <n v="304"/>
    <n v="0"/>
    <n v="4"/>
    <n v="19"/>
    <m/>
    <x v="0"/>
  </r>
  <r>
    <d v="2025-05-24T00:00:00"/>
    <d v="1899-12-30T10:14:00"/>
    <x v="1"/>
    <s v="BA"/>
    <s v="BA3068"/>
    <s v="LHR"/>
    <s v="ZRH"/>
    <s v="Switzerland"/>
    <s v="Europe"/>
    <s v="SHORT"/>
    <s v="A320"/>
    <n v="0"/>
    <n v="0"/>
    <n v="180"/>
    <n v="0"/>
    <n v="7"/>
    <n v="29"/>
    <n v="180"/>
    <x v="2"/>
  </r>
  <r>
    <d v="2025-04-26T00:00:00"/>
    <d v="1899-12-30T22:41:00"/>
    <x v="2"/>
    <s v="BA"/>
    <s v="BA9588"/>
    <s v="LHR"/>
    <s v="DXB"/>
    <s v="UAE"/>
    <s v="Middle East"/>
    <s v="LONG"/>
    <s v="B787"/>
    <n v="0"/>
    <n v="35"/>
    <n v="179"/>
    <n v="1"/>
    <n v="11"/>
    <n v="39"/>
    <m/>
    <x v="0"/>
  </r>
  <r>
    <d v="2025-06-02T00:00:00"/>
    <d v="1899-12-30T17:30:00"/>
    <x v="0"/>
    <s v="BA"/>
    <s v="BA8396"/>
    <s v="LHR"/>
    <s v="MUC"/>
    <s v="Germany"/>
    <s v="Europe"/>
    <s v="SHORT"/>
    <s v="A320"/>
    <n v="0"/>
    <n v="20"/>
    <n v="160"/>
    <n v="0"/>
    <n v="8"/>
    <n v="31"/>
    <m/>
    <x v="0"/>
  </r>
  <r>
    <d v="2025-07-30T00:00:00"/>
    <d v="1899-12-30T09:42:00"/>
    <x v="1"/>
    <s v="BA"/>
    <s v="BA4619"/>
    <s v="LHR"/>
    <s v="MUC"/>
    <s v="Germany"/>
    <s v="Europe"/>
    <s v="SHORT"/>
    <s v="A320"/>
    <n v="0"/>
    <n v="20"/>
    <n v="160"/>
    <n v="0"/>
    <n v="11"/>
    <n v="39"/>
    <n v="180"/>
    <x v="2"/>
  </r>
  <r>
    <d v="2025-07-08T00:00:00"/>
    <d v="1899-12-30T15:58:00"/>
    <x v="0"/>
    <s v="BA"/>
    <s v="BA1991"/>
    <s v="LHR"/>
    <s v="BCN"/>
    <s v="Spain"/>
    <s v="Europe"/>
    <s v="SHORT"/>
    <s v="A320"/>
    <n v="0"/>
    <n v="8"/>
    <n v="172"/>
    <n v="2"/>
    <n v="3"/>
    <n v="16"/>
    <m/>
    <x v="0"/>
  </r>
  <r>
    <d v="2025-05-21T00:00:00"/>
    <d v="1899-12-30T19:12:00"/>
    <x v="2"/>
    <s v="BA"/>
    <s v="BA6228"/>
    <s v="LHR"/>
    <s v="ORD"/>
    <s v="USA"/>
    <s v="North America"/>
    <s v="LONG"/>
    <s v="B777"/>
    <n v="0"/>
    <n v="48"/>
    <n v="224"/>
    <n v="0"/>
    <n v="9"/>
    <n v="33"/>
    <m/>
    <x v="0"/>
  </r>
  <r>
    <d v="2025-05-05T00:00:00"/>
    <d v="1899-12-30T14:03:00"/>
    <x v="0"/>
    <s v="BA"/>
    <s v="BA9272"/>
    <s v="LHR"/>
    <s v="IST"/>
    <s v="Turkey"/>
    <s v="Europe"/>
    <s v="SHORT"/>
    <s v="A320"/>
    <n v="0"/>
    <n v="8"/>
    <n v="172"/>
    <n v="3"/>
    <n v="0"/>
    <n v="8"/>
    <m/>
    <x v="0"/>
  </r>
  <r>
    <d v="2025-07-24T00:00:00"/>
    <d v="1899-12-30T07:19:00"/>
    <x v="1"/>
    <s v="BA"/>
    <s v="BA1029"/>
    <s v="LHR"/>
    <s v="JFK"/>
    <s v="USA"/>
    <s v="North America"/>
    <s v="LONG"/>
    <s v="B777"/>
    <n v="8"/>
    <n v="49"/>
    <n v="178"/>
    <n v="0"/>
    <n v="7"/>
    <n v="29"/>
    <n v="235"/>
    <x v="1"/>
  </r>
  <r>
    <d v="2025-08-06T00:00:00"/>
    <d v="1899-12-30T22:08:00"/>
    <x v="2"/>
    <s v="BA"/>
    <s v="BA1955"/>
    <s v="LHR"/>
    <s v="AMS"/>
    <s v="Netherlands"/>
    <s v="Europe"/>
    <s v="SHORT"/>
    <s v="A320"/>
    <n v="0"/>
    <n v="17"/>
    <n v="163"/>
    <n v="0"/>
    <n v="3"/>
    <n v="16"/>
    <m/>
    <x v="0"/>
  </r>
  <r>
    <d v="2025-08-20T00:00:00"/>
    <d v="1899-12-30T09:20:00"/>
    <x v="1"/>
    <s v="BA"/>
    <s v="BA3941"/>
    <s v="LHR"/>
    <s v="DXB"/>
    <s v="UAE"/>
    <s v="Middle East"/>
    <s v="LONG"/>
    <s v="A380"/>
    <n v="14"/>
    <n v="97"/>
    <n v="358"/>
    <n v="1"/>
    <n v="4"/>
    <n v="19"/>
    <n v="469"/>
    <x v="3"/>
  </r>
  <r>
    <d v="2025-05-22T00:00:00"/>
    <d v="1899-12-30T13:24:00"/>
    <x v="3"/>
    <s v="BA"/>
    <s v="BA6932"/>
    <s v="LHR"/>
    <s v="VIE"/>
    <s v="Austria"/>
    <s v="Europe"/>
    <s v="SHORT"/>
    <s v="A320"/>
    <n v="0"/>
    <n v="2"/>
    <n v="178"/>
    <n v="1"/>
    <n v="15"/>
    <n v="50"/>
    <m/>
    <x v="0"/>
  </r>
  <r>
    <d v="2025-04-24T00:00:00"/>
    <d v="1899-12-30T16:48:00"/>
    <x v="0"/>
    <s v="BA"/>
    <s v="BA2363"/>
    <s v="LHR"/>
    <s v="AMS"/>
    <s v="Netherlands"/>
    <s v="Europe"/>
    <s v="SHORT"/>
    <s v="A320"/>
    <n v="0"/>
    <n v="14"/>
    <n v="166"/>
    <n v="0"/>
    <n v="14"/>
    <n v="47"/>
    <m/>
    <x v="0"/>
  </r>
  <r>
    <d v="2025-10-08T00:00:00"/>
    <d v="1899-12-30T22:31:00"/>
    <x v="2"/>
    <s v="BA"/>
    <s v="BA5062"/>
    <s v="LHR"/>
    <s v="ORD"/>
    <s v="USA"/>
    <s v="North America"/>
    <s v="LONG"/>
    <s v="B777"/>
    <n v="8"/>
    <n v="49"/>
    <n v="178"/>
    <n v="1"/>
    <n v="11"/>
    <n v="40"/>
    <m/>
    <x v="0"/>
  </r>
  <r>
    <d v="2025-09-25T00:00:00"/>
    <d v="1899-12-30T07:29:00"/>
    <x v="1"/>
    <s v="BA"/>
    <s v="BA5488"/>
    <s v="LHR"/>
    <s v="HND"/>
    <s v="Japan"/>
    <s v="Asia"/>
    <s v="LONG"/>
    <s v="B787"/>
    <n v="8"/>
    <n v="48"/>
    <n v="200"/>
    <n v="0"/>
    <n v="2"/>
    <n v="13"/>
    <n v="256"/>
    <x v="3"/>
  </r>
  <r>
    <d v="2025-07-01T00:00:00"/>
    <d v="1899-12-30T08:31:00"/>
    <x v="1"/>
    <s v="BA"/>
    <s v="BA2917"/>
    <s v="LHR"/>
    <s v="VIE"/>
    <s v="Austria"/>
    <s v="Europe"/>
    <s v="SHORT"/>
    <s v="A320"/>
    <n v="0"/>
    <n v="4"/>
    <n v="176"/>
    <n v="0"/>
    <n v="6"/>
    <n v="25"/>
    <n v="180"/>
    <x v="2"/>
  </r>
  <r>
    <d v="2025-06-20T00:00:00"/>
    <d v="1899-12-30T06:53:00"/>
    <x v="1"/>
    <s v="BA"/>
    <s v="BA8522"/>
    <s v="LHR"/>
    <s v="AMS"/>
    <s v="Netherlands"/>
    <s v="Europe"/>
    <s v="SHORT"/>
    <s v="A320"/>
    <n v="0"/>
    <n v="12"/>
    <n v="168"/>
    <n v="0"/>
    <n v="14"/>
    <n v="49"/>
    <n v="180"/>
    <x v="2"/>
  </r>
  <r>
    <d v="2025-08-03T00:00:00"/>
    <d v="1899-12-30T12:43:00"/>
    <x v="3"/>
    <s v="BA"/>
    <s v="BA3837"/>
    <s v="LHR"/>
    <s v="ORD"/>
    <s v="USA"/>
    <s v="North America"/>
    <s v="LONG"/>
    <s v="B777"/>
    <n v="0"/>
    <n v="48"/>
    <n v="224"/>
    <n v="0"/>
    <n v="9"/>
    <n v="33"/>
    <m/>
    <x v="0"/>
  </r>
  <r>
    <d v="2025-06-23T00:00:00"/>
    <d v="1899-12-30T19:17:00"/>
    <x v="2"/>
    <s v="BA"/>
    <s v="BA3346"/>
    <s v="LHR"/>
    <s v="VIE"/>
    <s v="Austria"/>
    <s v="Europe"/>
    <s v="SHORT"/>
    <s v="A320"/>
    <n v="0"/>
    <n v="6"/>
    <n v="174"/>
    <n v="0"/>
    <n v="20"/>
    <n v="66"/>
    <m/>
    <x v="0"/>
  </r>
  <r>
    <d v="2025-08-01T00:00:00"/>
    <d v="1899-12-30T20:34:00"/>
    <x v="2"/>
    <s v="BA"/>
    <s v="BA6547"/>
    <s v="LHR"/>
    <s v="ZRH"/>
    <s v="Switzerland"/>
    <s v="Europe"/>
    <s v="SHORT"/>
    <s v="A320"/>
    <n v="0"/>
    <n v="17"/>
    <n v="163"/>
    <n v="2"/>
    <n v="10"/>
    <n v="36"/>
    <m/>
    <x v="0"/>
  </r>
  <r>
    <d v="2025-10-23T00:00:00"/>
    <d v="1899-12-30T11:36:00"/>
    <x v="1"/>
    <s v="BA"/>
    <s v="BA5144"/>
    <s v="LHR"/>
    <s v="LAX"/>
    <s v="USA"/>
    <s v="North America"/>
    <s v="LONG"/>
    <s v="B787"/>
    <n v="0"/>
    <n v="35"/>
    <n v="179"/>
    <n v="0"/>
    <n v="9"/>
    <n v="33"/>
    <n v="214"/>
    <x v="1"/>
  </r>
  <r>
    <d v="2025-06-04T00:00:00"/>
    <d v="1899-12-30T10:23:00"/>
    <x v="1"/>
    <s v="BA"/>
    <s v="BA6324"/>
    <s v="LHR"/>
    <s v="JFK"/>
    <s v="USA"/>
    <s v="North America"/>
    <s v="LONG"/>
    <s v="B777"/>
    <n v="8"/>
    <n v="49"/>
    <n v="178"/>
    <n v="0"/>
    <n v="6"/>
    <n v="25"/>
    <n v="235"/>
    <x v="1"/>
  </r>
  <r>
    <d v="2025-06-04T00:00:00"/>
    <d v="1899-12-30T15:25:00"/>
    <x v="0"/>
    <s v="BA"/>
    <s v="BA7265"/>
    <s v="LHR"/>
    <s v="AMS"/>
    <s v="Netherlands"/>
    <s v="Europe"/>
    <s v="SHORT"/>
    <s v="A320"/>
    <n v="0"/>
    <n v="3"/>
    <n v="177"/>
    <n v="0"/>
    <n v="9"/>
    <n v="32"/>
    <m/>
    <x v="0"/>
  </r>
  <r>
    <d v="2025-08-18T00:00:00"/>
    <d v="1899-12-30T11:05:00"/>
    <x v="1"/>
    <s v="BA"/>
    <s v="BA5132"/>
    <s v="LHR"/>
    <s v="AMS"/>
    <s v="Netherlands"/>
    <s v="Europe"/>
    <s v="SHORT"/>
    <s v="A320"/>
    <n v="0"/>
    <n v="20"/>
    <n v="160"/>
    <n v="2"/>
    <n v="7"/>
    <n v="28"/>
    <n v="180"/>
    <x v="2"/>
  </r>
  <r>
    <d v="2025-06-19T00:00:00"/>
    <d v="1899-12-30T18:14:00"/>
    <x v="2"/>
    <s v="BA"/>
    <s v="BA1478"/>
    <s v="LHR"/>
    <s v="DXB"/>
    <s v="UAE"/>
    <s v="Middle East"/>
    <s v="LONG"/>
    <s v="B777"/>
    <n v="8"/>
    <n v="49"/>
    <n v="178"/>
    <n v="6"/>
    <n v="12"/>
    <n v="41"/>
    <m/>
    <x v="0"/>
  </r>
  <r>
    <d v="2025-10-10T00:00:00"/>
    <d v="1899-12-30T16:55:00"/>
    <x v="0"/>
    <s v="BA"/>
    <s v="BA1563"/>
    <s v="LHR"/>
    <s v="CDG"/>
    <s v="France"/>
    <s v="Europe"/>
    <s v="SHORT"/>
    <s v="A320"/>
    <n v="0"/>
    <n v="0"/>
    <n v="180"/>
    <n v="1"/>
    <n v="13"/>
    <n v="45"/>
    <m/>
    <x v="0"/>
  </r>
  <r>
    <d v="2025-04-22T00:00:00"/>
    <d v="1899-12-30T14:10:00"/>
    <x v="0"/>
    <s v="BA"/>
    <s v="BA9057"/>
    <s v="LHR"/>
    <s v="CDG"/>
    <s v="France"/>
    <s v="Europe"/>
    <s v="SHORT"/>
    <s v="A320"/>
    <n v="0"/>
    <n v="15"/>
    <n v="165"/>
    <n v="3"/>
    <n v="3"/>
    <n v="18"/>
    <m/>
    <x v="0"/>
  </r>
  <r>
    <d v="2025-10-18T00:00:00"/>
    <d v="1899-12-30T09:40:00"/>
    <x v="1"/>
    <s v="BA"/>
    <s v="BA8511"/>
    <s v="LHR"/>
    <s v="HND"/>
    <s v="Japan"/>
    <s v="Asia"/>
    <s v="LONG"/>
    <s v="B787"/>
    <n v="8"/>
    <n v="48"/>
    <n v="200"/>
    <n v="1"/>
    <n v="0"/>
    <n v="10"/>
    <n v="256"/>
    <x v="3"/>
  </r>
  <r>
    <d v="2025-04-28T00:00:00"/>
    <d v="1899-12-30T22:26:00"/>
    <x v="2"/>
    <s v="BA"/>
    <s v="BA2140"/>
    <s v="LHR"/>
    <s v="ORD"/>
    <s v="USA"/>
    <s v="North America"/>
    <s v="LONG"/>
    <s v="B777"/>
    <n v="8"/>
    <n v="49"/>
    <n v="178"/>
    <n v="3"/>
    <n v="0"/>
    <n v="2"/>
    <m/>
    <x v="0"/>
  </r>
  <r>
    <d v="2025-06-13T00:00:00"/>
    <d v="1899-12-30T21:53:00"/>
    <x v="2"/>
    <s v="BA"/>
    <s v="BA1899"/>
    <s v="LHR"/>
    <s v="MAD"/>
    <s v="Spain"/>
    <s v="Europe"/>
    <s v="SHORT"/>
    <s v="A320"/>
    <n v="0"/>
    <n v="0"/>
    <n v="180"/>
    <n v="1"/>
    <n v="11"/>
    <n v="38"/>
    <m/>
    <x v="0"/>
  </r>
  <r>
    <d v="2025-10-11T00:00:00"/>
    <d v="1899-12-30T08:39:00"/>
    <x v="1"/>
    <s v="BA"/>
    <s v="BA3826"/>
    <s v="LHR"/>
    <s v="FRA"/>
    <s v="Germany"/>
    <s v="Europe"/>
    <s v="SHORT"/>
    <s v="A320"/>
    <n v="0"/>
    <n v="19"/>
    <n v="161"/>
    <n v="0"/>
    <n v="2"/>
    <n v="13"/>
    <n v="180"/>
    <x v="2"/>
  </r>
  <r>
    <d v="2025-07-23T00:00:00"/>
    <d v="1899-12-30T15:27:00"/>
    <x v="0"/>
    <s v="BA"/>
    <s v="BA2197"/>
    <s v="LHR"/>
    <s v="HND"/>
    <s v="Japan"/>
    <s v="Asia"/>
    <s v="LONG"/>
    <s v="B777"/>
    <n v="0"/>
    <n v="32"/>
    <n v="300"/>
    <n v="0"/>
    <n v="0"/>
    <n v="0"/>
    <m/>
    <x v="0"/>
  </r>
  <r>
    <d v="2025-06-15T00:00:00"/>
    <d v="1899-12-30T09:52:00"/>
    <x v="1"/>
    <s v="BA"/>
    <s v="BA1646"/>
    <s v="LHR"/>
    <s v="HND"/>
    <s v="Japan"/>
    <s v="Asia"/>
    <s v="LONG"/>
    <s v="A350"/>
    <n v="0"/>
    <n v="56"/>
    <n v="275"/>
    <n v="1"/>
    <n v="10"/>
    <n v="36"/>
    <n v="331"/>
    <x v="3"/>
  </r>
  <r>
    <d v="2025-08-11T00:00:00"/>
    <d v="1899-12-30T13:30:00"/>
    <x v="3"/>
    <s v="BA"/>
    <s v="BA4169"/>
    <s v="LHR"/>
    <s v="IST"/>
    <s v="Turkey"/>
    <s v="Europe"/>
    <s v="SHORT"/>
    <s v="A320"/>
    <n v="0"/>
    <n v="11"/>
    <n v="169"/>
    <n v="0"/>
    <n v="21"/>
    <n v="69"/>
    <m/>
    <x v="0"/>
  </r>
  <r>
    <d v="2025-05-13T00:00:00"/>
    <d v="1899-12-30T15:59:00"/>
    <x v="0"/>
    <s v="BA"/>
    <s v="BA8894"/>
    <s v="LHR"/>
    <s v="HND"/>
    <s v="Japan"/>
    <s v="Asia"/>
    <s v="LONG"/>
    <s v="B777"/>
    <n v="0"/>
    <n v="32"/>
    <n v="304"/>
    <n v="0"/>
    <n v="8"/>
    <n v="30"/>
    <m/>
    <x v="0"/>
  </r>
  <r>
    <d v="2025-10-14T00:00:00"/>
    <d v="1899-12-30T16:35:00"/>
    <x v="0"/>
    <s v="BA"/>
    <s v="BA4836"/>
    <s v="LHR"/>
    <s v="JFK"/>
    <s v="USA"/>
    <s v="North America"/>
    <s v="LONG"/>
    <s v="A380"/>
    <n v="14"/>
    <n v="97"/>
    <n v="358"/>
    <n v="0"/>
    <n v="12"/>
    <n v="43"/>
    <m/>
    <x v="0"/>
  </r>
  <r>
    <d v="2025-06-21T00:00:00"/>
    <d v="1899-12-30T13:54:00"/>
    <x v="3"/>
    <s v="BA"/>
    <s v="BA7429"/>
    <s v="LHR"/>
    <s v="VIE"/>
    <s v="Austria"/>
    <s v="Europe"/>
    <s v="SHORT"/>
    <s v="A320"/>
    <n v="0"/>
    <n v="7"/>
    <n v="173"/>
    <n v="2"/>
    <n v="8"/>
    <n v="32"/>
    <m/>
    <x v="0"/>
  </r>
  <r>
    <d v="2025-04-18T00:00:00"/>
    <d v="1899-12-30T11:45:00"/>
    <x v="1"/>
    <s v="BA"/>
    <s v="BA4278"/>
    <s v="LHR"/>
    <s v="JFK"/>
    <s v="USA"/>
    <s v="North America"/>
    <s v="LONG"/>
    <s v="B787"/>
    <n v="8"/>
    <n v="42"/>
    <n v="166"/>
    <n v="0"/>
    <n v="7"/>
    <n v="29"/>
    <n v="216"/>
    <x v="1"/>
  </r>
  <r>
    <d v="2025-06-30T00:00:00"/>
    <d v="1899-12-30T14:00:00"/>
    <x v="0"/>
    <s v="BA"/>
    <s v="BA6202"/>
    <s v="LHR"/>
    <s v="HND"/>
    <s v="Japan"/>
    <s v="Asia"/>
    <s v="LONG"/>
    <s v="B777"/>
    <n v="8"/>
    <n v="49"/>
    <n v="178"/>
    <n v="1"/>
    <n v="13"/>
    <n v="45"/>
    <m/>
    <x v="0"/>
  </r>
  <r>
    <d v="2025-04-17T00:00:00"/>
    <d v="1899-12-30T16:23:00"/>
    <x v="0"/>
    <s v="BA"/>
    <s v="BA7075"/>
    <s v="LHR"/>
    <s v="HND"/>
    <s v="Japan"/>
    <s v="Asia"/>
    <s v="LONG"/>
    <s v="B777"/>
    <n v="0"/>
    <n v="48"/>
    <n v="224"/>
    <n v="1"/>
    <n v="6"/>
    <n v="26"/>
    <m/>
    <x v="0"/>
  </r>
  <r>
    <d v="2025-07-10T00:00:00"/>
    <d v="1899-12-30T13:18:00"/>
    <x v="3"/>
    <s v="BA"/>
    <s v="BA3289"/>
    <s v="LHR"/>
    <s v="ZRH"/>
    <s v="Switzerland"/>
    <s v="Europe"/>
    <s v="SHORT"/>
    <s v="A320"/>
    <n v="0"/>
    <n v="4"/>
    <n v="176"/>
    <n v="3"/>
    <n v="9"/>
    <n v="34"/>
    <m/>
    <x v="0"/>
  </r>
  <r>
    <d v="2025-09-24T00:00:00"/>
    <d v="1899-12-30T19:59:00"/>
    <x v="2"/>
    <s v="BA"/>
    <s v="BA2274"/>
    <s v="LHR"/>
    <s v="MUC"/>
    <s v="Germany"/>
    <s v="Europe"/>
    <s v="SHORT"/>
    <s v="A320"/>
    <n v="0"/>
    <n v="12"/>
    <n v="168"/>
    <n v="2"/>
    <n v="10"/>
    <n v="35"/>
    <m/>
    <x v="0"/>
  </r>
  <r>
    <d v="2025-09-11T00:00:00"/>
    <d v="1899-12-30T20:13:00"/>
    <x v="2"/>
    <s v="BA"/>
    <s v="BA3820"/>
    <s v="LHR"/>
    <s v="LAX"/>
    <s v="USA"/>
    <s v="North America"/>
    <s v="LONG"/>
    <s v="B777"/>
    <n v="0"/>
    <n v="48"/>
    <n v="224"/>
    <n v="1"/>
    <n v="4"/>
    <n v="20"/>
    <m/>
    <x v="0"/>
  </r>
  <r>
    <d v="2025-05-02T00:00:00"/>
    <d v="1899-12-30T18:02:00"/>
    <x v="2"/>
    <s v="BA"/>
    <s v="BA8531"/>
    <s v="LHR"/>
    <s v="DXB"/>
    <s v="UAE"/>
    <s v="Middle East"/>
    <s v="LONG"/>
    <s v="A350"/>
    <n v="0"/>
    <n v="56"/>
    <n v="275"/>
    <n v="0"/>
    <n v="13"/>
    <n v="46"/>
    <m/>
    <x v="0"/>
  </r>
  <r>
    <d v="2025-07-04T00:00:00"/>
    <d v="1899-12-30T09:48:00"/>
    <x v="1"/>
    <s v="BA"/>
    <s v="BA4440"/>
    <s v="LHR"/>
    <s v="BCN"/>
    <s v="Spain"/>
    <s v="Europe"/>
    <s v="SHORT"/>
    <s v="A320"/>
    <n v="0"/>
    <n v="14"/>
    <n v="166"/>
    <n v="0"/>
    <n v="7"/>
    <n v="28"/>
    <n v="180"/>
    <x v="2"/>
  </r>
  <r>
    <d v="2025-09-30T00:00:00"/>
    <d v="1899-12-30T18:54:00"/>
    <x v="2"/>
    <s v="BA"/>
    <s v="BA8233"/>
    <s v="LHR"/>
    <s v="CDG"/>
    <s v="France"/>
    <s v="Europe"/>
    <s v="SHORT"/>
    <s v="A320"/>
    <n v="0"/>
    <n v="9"/>
    <n v="171"/>
    <n v="0"/>
    <n v="4"/>
    <n v="19"/>
    <m/>
    <x v="0"/>
  </r>
  <r>
    <d v="2025-10-08T00:00:00"/>
    <d v="1899-12-30T11:41:00"/>
    <x v="1"/>
    <s v="BA"/>
    <s v="BA7344"/>
    <s v="LHR"/>
    <s v="IST"/>
    <s v="Turkey"/>
    <s v="Europe"/>
    <s v="SHORT"/>
    <s v="A320"/>
    <n v="0"/>
    <n v="18"/>
    <n v="162"/>
    <n v="1"/>
    <n v="11"/>
    <n v="39"/>
    <n v="180"/>
    <x v="2"/>
  </r>
  <r>
    <d v="2025-10-14T00:00:00"/>
    <d v="1899-12-30T17:08:00"/>
    <x v="0"/>
    <s v="BA"/>
    <s v="BA2719"/>
    <s v="LHR"/>
    <s v="MAD"/>
    <s v="Spain"/>
    <s v="Europe"/>
    <s v="SHORT"/>
    <s v="A320"/>
    <n v="0"/>
    <n v="12"/>
    <n v="168"/>
    <n v="2"/>
    <n v="3"/>
    <n v="16"/>
    <m/>
    <x v="0"/>
  </r>
  <r>
    <d v="2025-07-29T00:00:00"/>
    <d v="1899-12-30T15:24:00"/>
    <x v="0"/>
    <s v="BA"/>
    <s v="BA1015"/>
    <s v="LHR"/>
    <s v="DFW"/>
    <s v="USA"/>
    <s v="North America"/>
    <s v="LONG"/>
    <s v="A380"/>
    <n v="14"/>
    <n v="97"/>
    <n v="358"/>
    <n v="1"/>
    <n v="8"/>
    <n v="31"/>
    <m/>
    <x v="0"/>
  </r>
  <r>
    <d v="2025-10-14T00:00:00"/>
    <d v="1899-12-30T07:03:00"/>
    <x v="1"/>
    <s v="BA"/>
    <s v="BA3609"/>
    <s v="LHR"/>
    <s v="FRA"/>
    <s v="Germany"/>
    <s v="Europe"/>
    <s v="SHORT"/>
    <s v="A320"/>
    <n v="0"/>
    <n v="5"/>
    <n v="175"/>
    <n v="0"/>
    <n v="8"/>
    <n v="30"/>
    <n v="180"/>
    <x v="2"/>
  </r>
  <r>
    <d v="2025-08-18T00:00:00"/>
    <d v="1899-12-30T08:16:00"/>
    <x v="1"/>
    <s v="BA"/>
    <s v="BA3986"/>
    <s v="LHR"/>
    <s v="VIE"/>
    <s v="Austria"/>
    <s v="Europe"/>
    <s v="SHORT"/>
    <s v="A320"/>
    <n v="0"/>
    <n v="12"/>
    <n v="168"/>
    <n v="0"/>
    <n v="14"/>
    <n v="47"/>
    <n v="180"/>
    <x v="2"/>
  </r>
  <r>
    <d v="2025-09-02T00:00:00"/>
    <d v="1899-12-30T13:29:00"/>
    <x v="3"/>
    <s v="BA"/>
    <s v="BA6406"/>
    <s v="LHR"/>
    <s v="AMS"/>
    <s v="Netherlands"/>
    <s v="Europe"/>
    <s v="SHORT"/>
    <s v="A320"/>
    <n v="0"/>
    <n v="16"/>
    <n v="164"/>
    <n v="0"/>
    <n v="10"/>
    <n v="38"/>
    <m/>
    <x v="0"/>
  </r>
  <r>
    <d v="2025-09-02T00:00:00"/>
    <d v="1899-12-30T16:06:00"/>
    <x v="0"/>
    <s v="BA"/>
    <s v="BA3908"/>
    <s v="LHR"/>
    <s v="JFK"/>
    <s v="USA"/>
    <s v="North America"/>
    <s v="LONG"/>
    <s v="A350"/>
    <n v="0"/>
    <n v="56"/>
    <n v="275"/>
    <n v="0"/>
    <n v="8"/>
    <n v="30"/>
    <m/>
    <x v="0"/>
  </r>
  <r>
    <d v="2025-08-18T00:00:00"/>
    <d v="1899-12-30T10:23:00"/>
    <x v="1"/>
    <s v="BA"/>
    <s v="BA1459"/>
    <s v="LHR"/>
    <s v="IST"/>
    <s v="Turkey"/>
    <s v="Europe"/>
    <s v="SHORT"/>
    <s v="A320"/>
    <n v="0"/>
    <n v="1"/>
    <n v="179"/>
    <n v="0"/>
    <n v="12"/>
    <n v="43"/>
    <n v="180"/>
    <x v="2"/>
  </r>
  <r>
    <d v="2025-09-12T00:00:00"/>
    <d v="1899-12-30T07:31:00"/>
    <x v="1"/>
    <s v="BA"/>
    <s v="BA5121"/>
    <s v="LHR"/>
    <s v="DFW"/>
    <s v="USA"/>
    <s v="North America"/>
    <s v="LONG"/>
    <s v="B787"/>
    <n v="8"/>
    <n v="42"/>
    <n v="166"/>
    <n v="0"/>
    <n v="15"/>
    <n v="52"/>
    <n v="216"/>
    <x v="1"/>
  </r>
  <r>
    <d v="2025-06-15T00:00:00"/>
    <d v="1899-12-30T08:15:00"/>
    <x v="1"/>
    <s v="BA"/>
    <s v="BA9609"/>
    <s v="LHR"/>
    <s v="IST"/>
    <s v="Turkey"/>
    <s v="Europe"/>
    <s v="SHORT"/>
    <s v="A320"/>
    <n v="0"/>
    <n v="2"/>
    <n v="178"/>
    <n v="1"/>
    <n v="11"/>
    <n v="39"/>
    <n v="180"/>
    <x v="2"/>
  </r>
  <r>
    <d v="2025-08-17T00:00:00"/>
    <d v="1899-12-30T20:09:00"/>
    <x v="2"/>
    <s v="BA"/>
    <s v="BA9882"/>
    <s v="LHR"/>
    <s v="ZRH"/>
    <s v="Switzerland"/>
    <s v="Europe"/>
    <s v="SHORT"/>
    <s v="A320"/>
    <n v="0"/>
    <n v="17"/>
    <n v="163"/>
    <n v="0"/>
    <n v="8"/>
    <n v="30"/>
    <m/>
    <x v="0"/>
  </r>
  <r>
    <d v="2025-08-05T00:00:00"/>
    <d v="1899-12-30T08:26:00"/>
    <x v="1"/>
    <s v="BA"/>
    <s v="BA7929"/>
    <s v="LHR"/>
    <s v="MUC"/>
    <s v="Germany"/>
    <s v="Europe"/>
    <s v="SHORT"/>
    <s v="A320"/>
    <n v="0"/>
    <n v="12"/>
    <n v="168"/>
    <n v="0"/>
    <n v="1"/>
    <n v="10"/>
    <n v="180"/>
    <x v="2"/>
  </r>
  <r>
    <d v="2025-10-16T00:00:00"/>
    <d v="1899-12-30T12:49:00"/>
    <x v="3"/>
    <s v="BA"/>
    <s v="BA3432"/>
    <s v="LHR"/>
    <s v="MUC"/>
    <s v="Germany"/>
    <s v="Europe"/>
    <s v="SHORT"/>
    <s v="A320"/>
    <n v="0"/>
    <n v="18"/>
    <n v="162"/>
    <n v="3"/>
    <n v="2"/>
    <n v="14"/>
    <m/>
    <x v="0"/>
  </r>
  <r>
    <d v="2025-05-07T00:00:00"/>
    <d v="1899-12-30T08:15:00"/>
    <x v="1"/>
    <s v="BA"/>
    <s v="BA8948"/>
    <s v="LHR"/>
    <s v="DXB"/>
    <s v="UAE"/>
    <s v="Middle East"/>
    <s v="LONG"/>
    <s v="A350"/>
    <n v="0"/>
    <n v="56"/>
    <n v="275"/>
    <n v="0"/>
    <n v="6"/>
    <n v="26"/>
    <n v="331"/>
    <x v="3"/>
  </r>
  <r>
    <d v="2025-09-26T00:00:00"/>
    <d v="1899-12-30T06:44:00"/>
    <x v="1"/>
    <s v="BA"/>
    <s v="BA5146"/>
    <s v="LHR"/>
    <s v="BCN"/>
    <s v="Spain"/>
    <s v="Europe"/>
    <s v="SHORT"/>
    <s v="A320"/>
    <n v="0"/>
    <n v="15"/>
    <n v="165"/>
    <n v="0"/>
    <n v="4"/>
    <n v="21"/>
    <n v="180"/>
    <x v="2"/>
  </r>
  <r>
    <d v="2025-07-04T00:00:00"/>
    <d v="1899-12-30T07:24:00"/>
    <x v="1"/>
    <s v="BA"/>
    <s v="BA8305"/>
    <s v="LHR"/>
    <s v="BCN"/>
    <s v="Spain"/>
    <s v="Europe"/>
    <s v="SHORT"/>
    <s v="A320"/>
    <n v="0"/>
    <n v="13"/>
    <n v="167"/>
    <n v="0"/>
    <n v="7"/>
    <n v="27"/>
    <n v="180"/>
    <x v="2"/>
  </r>
  <r>
    <d v="2025-05-14T00:00:00"/>
    <d v="1899-12-30T07:34:00"/>
    <x v="1"/>
    <s v="BA"/>
    <s v="BA9251"/>
    <s v="LHR"/>
    <s v="CDG"/>
    <s v="France"/>
    <s v="Europe"/>
    <s v="SHORT"/>
    <s v="A320"/>
    <n v="0"/>
    <n v="0"/>
    <n v="180"/>
    <n v="0"/>
    <n v="8"/>
    <n v="31"/>
    <n v="180"/>
    <x v="2"/>
  </r>
  <r>
    <d v="2025-10-04T00:00:00"/>
    <d v="1899-12-30T14:42:00"/>
    <x v="0"/>
    <s v="BA"/>
    <s v="BA4927"/>
    <s v="LHR"/>
    <s v="LAX"/>
    <s v="USA"/>
    <s v="North America"/>
    <s v="LONG"/>
    <s v="B787"/>
    <n v="8"/>
    <n v="48"/>
    <n v="200"/>
    <n v="0"/>
    <n v="11"/>
    <n v="39"/>
    <m/>
    <x v="0"/>
  </r>
  <r>
    <d v="2025-08-02T00:00:00"/>
    <d v="1899-12-30T12:40:00"/>
    <x v="3"/>
    <s v="BA"/>
    <s v="BA7247"/>
    <s v="LHR"/>
    <s v="MAD"/>
    <s v="Spain"/>
    <s v="Europe"/>
    <s v="SHORT"/>
    <s v="A320"/>
    <n v="0"/>
    <n v="2"/>
    <n v="178"/>
    <n v="0"/>
    <n v="7"/>
    <n v="29"/>
    <m/>
    <x v="0"/>
  </r>
  <r>
    <d v="2025-06-26T00:00:00"/>
    <d v="1899-12-30T08:38:00"/>
    <x v="1"/>
    <s v="BA"/>
    <s v="BA4321"/>
    <s v="LHR"/>
    <s v="DXB"/>
    <s v="UAE"/>
    <s v="Middle East"/>
    <s v="LONG"/>
    <s v="B777"/>
    <n v="0"/>
    <n v="32"/>
    <n v="300"/>
    <n v="0"/>
    <n v="10"/>
    <n v="38"/>
    <n v="332"/>
    <x v="3"/>
  </r>
  <r>
    <d v="2025-09-16T00:00:00"/>
    <d v="1899-12-30T20:31:00"/>
    <x v="2"/>
    <s v="BA"/>
    <s v="BA9402"/>
    <s v="LHR"/>
    <s v="FRA"/>
    <s v="Germany"/>
    <s v="Europe"/>
    <s v="SHORT"/>
    <s v="A320"/>
    <n v="0"/>
    <n v="15"/>
    <n v="165"/>
    <n v="0"/>
    <n v="8"/>
    <n v="31"/>
    <m/>
    <x v="0"/>
  </r>
  <r>
    <d v="2025-10-10T00:00:00"/>
    <d v="1899-12-30T18:04:00"/>
    <x v="2"/>
    <s v="BA"/>
    <s v="BA1539"/>
    <s v="LHR"/>
    <s v="DXB"/>
    <s v="UAE"/>
    <s v="Middle East"/>
    <s v="LONG"/>
    <s v="A380"/>
    <n v="14"/>
    <n v="97"/>
    <n v="358"/>
    <n v="0"/>
    <n v="0"/>
    <n v="0"/>
    <m/>
    <x v="0"/>
  </r>
  <r>
    <d v="2025-05-11T00:00:00"/>
    <d v="1899-12-30T11:31:00"/>
    <x v="1"/>
    <s v="BA"/>
    <s v="BA2628"/>
    <s v="LHR"/>
    <s v="CDG"/>
    <s v="France"/>
    <s v="Europe"/>
    <s v="SHORT"/>
    <s v="A320"/>
    <n v="0"/>
    <n v="14"/>
    <n v="166"/>
    <n v="1"/>
    <n v="3"/>
    <n v="16"/>
    <n v="180"/>
    <x v="2"/>
  </r>
  <r>
    <d v="2025-10-27T00:00:00"/>
    <d v="1899-12-30T07:17:00"/>
    <x v="1"/>
    <s v="BA"/>
    <s v="BA2726"/>
    <s v="LHR"/>
    <s v="BCN"/>
    <s v="Spain"/>
    <s v="Europe"/>
    <s v="SHORT"/>
    <s v="A320"/>
    <n v="0"/>
    <n v="18"/>
    <n v="162"/>
    <n v="0"/>
    <n v="7"/>
    <n v="28"/>
    <n v="180"/>
    <x v="2"/>
  </r>
  <r>
    <d v="2025-07-24T00:00:00"/>
    <d v="1899-12-30T21:21:00"/>
    <x v="2"/>
    <s v="BA"/>
    <s v="BA7790"/>
    <s v="LHR"/>
    <s v="ORD"/>
    <s v="USA"/>
    <s v="North America"/>
    <s v="LONG"/>
    <s v="A380"/>
    <n v="14"/>
    <n v="97"/>
    <n v="358"/>
    <n v="2"/>
    <n v="1"/>
    <n v="11"/>
    <m/>
    <x v="0"/>
  </r>
  <r>
    <d v="2025-08-27T00:00:00"/>
    <d v="1899-12-30T12:25:00"/>
    <x v="3"/>
    <s v="BA"/>
    <s v="BA6977"/>
    <s v="LHR"/>
    <s v="LAX"/>
    <s v="USA"/>
    <s v="North America"/>
    <s v="LONG"/>
    <s v="B777"/>
    <n v="0"/>
    <n v="48"/>
    <n v="224"/>
    <n v="0"/>
    <n v="11"/>
    <n v="40"/>
    <m/>
    <x v="0"/>
  </r>
  <r>
    <d v="2025-08-13T00:00:00"/>
    <d v="1899-12-30T21:46:00"/>
    <x v="2"/>
    <s v="BA"/>
    <s v="BA2262"/>
    <s v="LHR"/>
    <s v="FRA"/>
    <s v="Germany"/>
    <s v="Europe"/>
    <s v="SHORT"/>
    <s v="A320"/>
    <n v="0"/>
    <n v="11"/>
    <n v="169"/>
    <n v="0"/>
    <n v="16"/>
    <n v="54"/>
    <m/>
    <x v="0"/>
  </r>
  <r>
    <d v="2025-07-15T00:00:00"/>
    <d v="1899-12-30T22:29:00"/>
    <x v="2"/>
    <s v="BA"/>
    <s v="BA5063"/>
    <s v="LHR"/>
    <s v="DFW"/>
    <s v="USA"/>
    <s v="North America"/>
    <s v="LONG"/>
    <s v="A350"/>
    <n v="0"/>
    <n v="56"/>
    <n v="275"/>
    <n v="1"/>
    <n v="14"/>
    <n v="49"/>
    <m/>
    <x v="0"/>
  </r>
  <r>
    <d v="2025-10-08T00:00:00"/>
    <d v="1899-12-30T21:07:00"/>
    <x v="2"/>
    <s v="BA"/>
    <s v="BA3328"/>
    <s v="LHR"/>
    <s v="JFK"/>
    <s v="USA"/>
    <s v="North America"/>
    <s v="LONG"/>
    <s v="B777"/>
    <n v="0"/>
    <n v="48"/>
    <n v="224"/>
    <n v="0"/>
    <n v="7"/>
    <n v="27"/>
    <m/>
    <x v="0"/>
  </r>
  <r>
    <d v="2025-10-21T00:00:00"/>
    <d v="1899-12-30T09:31:00"/>
    <x v="1"/>
    <s v="BA"/>
    <s v="BA2085"/>
    <s v="LHR"/>
    <s v="JFK"/>
    <s v="USA"/>
    <s v="North America"/>
    <s v="LONG"/>
    <s v="B787"/>
    <n v="8"/>
    <n v="48"/>
    <n v="200"/>
    <n v="0"/>
    <n v="16"/>
    <n v="54"/>
    <n v="256"/>
    <x v="1"/>
  </r>
  <r>
    <d v="2025-05-28T00:00:00"/>
    <d v="1899-12-30T11:46:00"/>
    <x v="1"/>
    <s v="BA"/>
    <s v="BA4989"/>
    <s v="LHR"/>
    <s v="ZRH"/>
    <s v="Switzerland"/>
    <s v="Europe"/>
    <s v="SHORT"/>
    <s v="A320"/>
    <n v="0"/>
    <n v="1"/>
    <n v="179"/>
    <n v="1"/>
    <n v="9"/>
    <n v="33"/>
    <n v="180"/>
    <x v="2"/>
  </r>
  <r>
    <d v="2025-06-18T00:00:00"/>
    <d v="1899-12-30T19:24:00"/>
    <x v="2"/>
    <s v="BA"/>
    <s v="BA1403"/>
    <s v="LHR"/>
    <s v="VIE"/>
    <s v="Austria"/>
    <s v="Europe"/>
    <s v="SHORT"/>
    <s v="A320"/>
    <n v="0"/>
    <n v="13"/>
    <n v="167"/>
    <n v="0"/>
    <n v="6"/>
    <n v="25"/>
    <m/>
    <x v="0"/>
  </r>
  <r>
    <d v="2025-04-22T00:00:00"/>
    <d v="1899-12-30T22:12:00"/>
    <x v="2"/>
    <s v="BA"/>
    <s v="BA2680"/>
    <s v="LHR"/>
    <s v="MUC"/>
    <s v="Germany"/>
    <s v="Europe"/>
    <s v="SHORT"/>
    <s v="A320"/>
    <n v="0"/>
    <n v="17"/>
    <n v="163"/>
    <n v="1"/>
    <n v="4"/>
    <n v="21"/>
    <m/>
    <x v="0"/>
  </r>
  <r>
    <d v="2025-09-16T00:00:00"/>
    <d v="1899-12-30T06:39:00"/>
    <x v="1"/>
    <s v="BA"/>
    <s v="BA5732"/>
    <s v="LHR"/>
    <s v="AMS"/>
    <s v="Netherlands"/>
    <s v="Europe"/>
    <s v="SHORT"/>
    <s v="A320"/>
    <n v="0"/>
    <n v="6"/>
    <n v="174"/>
    <n v="2"/>
    <n v="6"/>
    <n v="26"/>
    <n v="180"/>
    <x v="2"/>
  </r>
  <r>
    <d v="2025-08-21T00:00:00"/>
    <d v="1899-12-30T10:03:00"/>
    <x v="1"/>
    <s v="BA"/>
    <s v="BA3375"/>
    <s v="LHR"/>
    <s v="DXB"/>
    <s v="UAE"/>
    <s v="Middle East"/>
    <s v="LONG"/>
    <s v="B777"/>
    <n v="0"/>
    <n v="32"/>
    <n v="304"/>
    <n v="0"/>
    <n v="6"/>
    <n v="24"/>
    <n v="336"/>
    <x v="3"/>
  </r>
  <r>
    <d v="2025-07-01T00:00:00"/>
    <d v="1899-12-30T11:39:00"/>
    <x v="1"/>
    <s v="BA"/>
    <s v="BA4981"/>
    <s v="LHR"/>
    <s v="IST"/>
    <s v="Turkey"/>
    <s v="Europe"/>
    <s v="SHORT"/>
    <s v="A320"/>
    <n v="0"/>
    <n v="12"/>
    <n v="168"/>
    <n v="0"/>
    <n v="9"/>
    <n v="33"/>
    <n v="180"/>
    <x v="2"/>
  </r>
  <r>
    <d v="2025-10-22T00:00:00"/>
    <d v="1899-12-30T13:43:00"/>
    <x v="3"/>
    <s v="BA"/>
    <s v="BA3402"/>
    <s v="LHR"/>
    <s v="BCN"/>
    <s v="Spain"/>
    <s v="Europe"/>
    <s v="SHORT"/>
    <s v="A320"/>
    <n v="0"/>
    <n v="3"/>
    <n v="177"/>
    <n v="0"/>
    <n v="9"/>
    <n v="33"/>
    <m/>
    <x v="0"/>
  </r>
  <r>
    <d v="2025-09-19T00:00:00"/>
    <d v="1899-12-30T19:17:00"/>
    <x v="2"/>
    <s v="BA"/>
    <s v="BA4178"/>
    <s v="LHR"/>
    <s v="AMS"/>
    <s v="Netherlands"/>
    <s v="Europe"/>
    <s v="SHORT"/>
    <s v="A320"/>
    <n v="0"/>
    <n v="7"/>
    <n v="173"/>
    <n v="3"/>
    <n v="8"/>
    <n v="30"/>
    <m/>
    <x v="0"/>
  </r>
  <r>
    <d v="2025-09-19T00:00:00"/>
    <d v="1899-12-30T19:37:00"/>
    <x v="2"/>
    <s v="BA"/>
    <s v="BA9212"/>
    <s v="LHR"/>
    <s v="CDG"/>
    <s v="France"/>
    <s v="Europe"/>
    <s v="SHORT"/>
    <s v="A320"/>
    <n v="0"/>
    <n v="5"/>
    <n v="175"/>
    <n v="1"/>
    <n v="10"/>
    <n v="37"/>
    <m/>
    <x v="0"/>
  </r>
  <r>
    <d v="2025-04-13T00:00:00"/>
    <d v="1899-12-30T20:23:00"/>
    <x v="2"/>
    <s v="BA"/>
    <s v="BA2073"/>
    <s v="LHR"/>
    <s v="DXB"/>
    <s v="UAE"/>
    <s v="Middle East"/>
    <s v="LONG"/>
    <s v="B777"/>
    <n v="8"/>
    <n v="49"/>
    <n v="178"/>
    <n v="2"/>
    <n v="14"/>
    <n v="49"/>
    <m/>
    <x v="0"/>
  </r>
  <r>
    <d v="2025-10-10T00:00:00"/>
    <d v="1899-12-30T08:12:00"/>
    <x v="1"/>
    <s v="BA"/>
    <s v="BA1382"/>
    <s v="LHR"/>
    <s v="AMS"/>
    <s v="Netherlands"/>
    <s v="Europe"/>
    <s v="SHORT"/>
    <s v="A320"/>
    <n v="0"/>
    <n v="11"/>
    <n v="169"/>
    <n v="0"/>
    <n v="13"/>
    <n v="45"/>
    <n v="180"/>
    <x v="2"/>
  </r>
  <r>
    <d v="2025-06-09T00:00:00"/>
    <d v="1899-12-30T19:21:00"/>
    <x v="2"/>
    <s v="BA"/>
    <s v="BA6854"/>
    <s v="LHR"/>
    <s v="MAD"/>
    <s v="Spain"/>
    <s v="Europe"/>
    <s v="SHORT"/>
    <s v="A320"/>
    <n v="0"/>
    <n v="12"/>
    <n v="168"/>
    <n v="1"/>
    <n v="0"/>
    <n v="7"/>
    <m/>
    <x v="0"/>
  </r>
  <r>
    <d v="2025-04-16T00:00:00"/>
    <d v="1899-12-30T18:38:00"/>
    <x v="2"/>
    <s v="BA"/>
    <s v="BA9404"/>
    <s v="LHR"/>
    <s v="IST"/>
    <s v="Turkey"/>
    <s v="Europe"/>
    <s v="SHORT"/>
    <s v="A320"/>
    <n v="0"/>
    <n v="9"/>
    <n v="171"/>
    <n v="0"/>
    <n v="0"/>
    <n v="0"/>
    <m/>
    <x v="0"/>
  </r>
  <r>
    <d v="2025-09-14T00:00:00"/>
    <d v="1899-12-30T22:20:00"/>
    <x v="2"/>
    <s v="BA"/>
    <s v="BA5807"/>
    <s v="LHR"/>
    <s v="CDG"/>
    <s v="France"/>
    <s v="Europe"/>
    <s v="SHORT"/>
    <s v="A320"/>
    <n v="0"/>
    <n v="12"/>
    <n v="168"/>
    <n v="0"/>
    <n v="13"/>
    <n v="45"/>
    <m/>
    <x v="0"/>
  </r>
  <r>
    <d v="2025-05-02T00:00:00"/>
    <d v="1899-12-30T21:03:00"/>
    <x v="2"/>
    <s v="BA"/>
    <s v="BA2611"/>
    <s v="LHR"/>
    <s v="FRA"/>
    <s v="Germany"/>
    <s v="Europe"/>
    <s v="SHORT"/>
    <s v="A320"/>
    <n v="0"/>
    <n v="6"/>
    <n v="174"/>
    <n v="2"/>
    <n v="0"/>
    <n v="9"/>
    <m/>
    <x v="0"/>
  </r>
  <r>
    <d v="2025-09-14T00:00:00"/>
    <d v="1899-12-30T20:44:00"/>
    <x v="2"/>
    <s v="BA"/>
    <s v="BA9258"/>
    <s v="LHR"/>
    <s v="ZRH"/>
    <s v="Switzerland"/>
    <s v="Europe"/>
    <s v="SHORT"/>
    <s v="A320"/>
    <n v="0"/>
    <n v="12"/>
    <n v="168"/>
    <n v="0"/>
    <n v="7"/>
    <n v="27"/>
    <m/>
    <x v="0"/>
  </r>
  <r>
    <d v="2025-08-02T00:00:00"/>
    <d v="1899-12-30T22:01:00"/>
    <x v="2"/>
    <s v="BA"/>
    <s v="BA3447"/>
    <s v="LHR"/>
    <s v="JFK"/>
    <s v="USA"/>
    <s v="North America"/>
    <s v="LONG"/>
    <s v="A380"/>
    <n v="14"/>
    <n v="97"/>
    <n v="358"/>
    <n v="3"/>
    <n v="1"/>
    <n v="12"/>
    <m/>
    <x v="0"/>
  </r>
  <r>
    <d v="2025-05-01T00:00:00"/>
    <d v="1899-12-30T18:53:00"/>
    <x v="2"/>
    <s v="BA"/>
    <s v="BA4656"/>
    <s v="LHR"/>
    <s v="FRA"/>
    <s v="Germany"/>
    <s v="Europe"/>
    <s v="SHORT"/>
    <s v="A320"/>
    <n v="0"/>
    <n v="16"/>
    <n v="164"/>
    <n v="0"/>
    <n v="0"/>
    <n v="2"/>
    <m/>
    <x v="0"/>
  </r>
  <r>
    <d v="2025-06-10T00:00:00"/>
    <d v="1899-12-30T16:51:00"/>
    <x v="0"/>
    <s v="BA"/>
    <s v="BA7093"/>
    <s v="LHR"/>
    <s v="MUC"/>
    <s v="Germany"/>
    <s v="Europe"/>
    <s v="SHORT"/>
    <s v="A320"/>
    <n v="0"/>
    <n v="8"/>
    <n v="172"/>
    <n v="1"/>
    <n v="11"/>
    <n v="39"/>
    <m/>
    <x v="0"/>
  </r>
  <r>
    <d v="2025-04-10T00:00:00"/>
    <d v="1899-12-30T16:18:00"/>
    <x v="0"/>
    <s v="BA"/>
    <s v="BA4887"/>
    <s v="LHR"/>
    <s v="CDG"/>
    <s v="France"/>
    <s v="Europe"/>
    <s v="SHORT"/>
    <s v="A320"/>
    <n v="0"/>
    <n v="7"/>
    <n v="173"/>
    <n v="0"/>
    <n v="12"/>
    <n v="42"/>
    <m/>
    <x v="0"/>
  </r>
  <r>
    <d v="2025-05-12T00:00:00"/>
    <d v="1899-12-30T16:48:00"/>
    <x v="0"/>
    <s v="BA"/>
    <s v="BA7500"/>
    <s v="LHR"/>
    <s v="DFW"/>
    <s v="USA"/>
    <s v="North America"/>
    <s v="LONG"/>
    <s v="B777"/>
    <n v="8"/>
    <n v="49"/>
    <n v="178"/>
    <n v="0"/>
    <n v="5"/>
    <n v="21"/>
    <m/>
    <x v="0"/>
  </r>
  <r>
    <d v="2025-06-18T00:00:00"/>
    <d v="1899-12-30T19:45:00"/>
    <x v="2"/>
    <s v="BA"/>
    <s v="BA3533"/>
    <s v="LHR"/>
    <s v="DXB"/>
    <s v="UAE"/>
    <s v="Middle East"/>
    <s v="LONG"/>
    <s v="B787"/>
    <n v="0"/>
    <n v="35"/>
    <n v="179"/>
    <n v="0"/>
    <n v="0"/>
    <n v="0"/>
    <m/>
    <x v="0"/>
  </r>
  <r>
    <d v="2025-07-21T00:00:00"/>
    <d v="1899-12-30T09:56:00"/>
    <x v="1"/>
    <s v="BA"/>
    <s v="BA9091"/>
    <s v="LHR"/>
    <s v="ZRH"/>
    <s v="Switzerland"/>
    <s v="Europe"/>
    <s v="SHORT"/>
    <s v="A320"/>
    <n v="0"/>
    <n v="8"/>
    <n v="172"/>
    <n v="0"/>
    <n v="5"/>
    <n v="22"/>
    <n v="180"/>
    <x v="2"/>
  </r>
  <r>
    <d v="2025-07-14T00:00:00"/>
    <d v="1899-12-30T18:20:00"/>
    <x v="2"/>
    <s v="BA"/>
    <s v="BA3962"/>
    <s v="LHR"/>
    <s v="ZRH"/>
    <s v="Switzerland"/>
    <s v="Europe"/>
    <s v="SHORT"/>
    <s v="A320"/>
    <n v="0"/>
    <n v="11"/>
    <n v="169"/>
    <n v="0"/>
    <n v="10"/>
    <n v="36"/>
    <m/>
    <x v="0"/>
  </r>
  <r>
    <d v="2025-08-11T00:00:00"/>
    <d v="1899-12-30T09:25:00"/>
    <x v="1"/>
    <s v="BA"/>
    <s v="BA2003"/>
    <s v="LHR"/>
    <s v="AMS"/>
    <s v="Netherlands"/>
    <s v="Europe"/>
    <s v="SHORT"/>
    <s v="A320"/>
    <n v="0"/>
    <n v="9"/>
    <n v="171"/>
    <n v="1"/>
    <n v="0"/>
    <n v="7"/>
    <n v="180"/>
    <x v="2"/>
  </r>
  <r>
    <d v="2025-06-28T00:00:00"/>
    <d v="1899-12-30T19:29:00"/>
    <x v="2"/>
    <s v="BA"/>
    <s v="BA2453"/>
    <s v="LHR"/>
    <s v="MAD"/>
    <s v="Spain"/>
    <s v="Europe"/>
    <s v="SHORT"/>
    <s v="A320"/>
    <n v="0"/>
    <n v="7"/>
    <n v="173"/>
    <n v="0"/>
    <n v="9"/>
    <n v="33"/>
    <m/>
    <x v="0"/>
  </r>
  <r>
    <d v="2025-10-04T00:00:00"/>
    <d v="1899-12-30T12:17:00"/>
    <x v="3"/>
    <s v="BA"/>
    <s v="BA2791"/>
    <s v="LHR"/>
    <s v="FRA"/>
    <s v="Germany"/>
    <s v="Europe"/>
    <s v="SHORT"/>
    <s v="A320"/>
    <n v="0"/>
    <n v="8"/>
    <n v="172"/>
    <n v="0"/>
    <n v="8"/>
    <n v="30"/>
    <m/>
    <x v="0"/>
  </r>
  <r>
    <d v="2025-10-17T00:00:00"/>
    <d v="1899-12-30T11:34:00"/>
    <x v="1"/>
    <s v="BA"/>
    <s v="BA2882"/>
    <s v="LHR"/>
    <s v="HND"/>
    <s v="Japan"/>
    <s v="Asia"/>
    <s v="LONG"/>
    <s v="B787"/>
    <n v="0"/>
    <n v="35"/>
    <n v="179"/>
    <n v="0"/>
    <n v="11"/>
    <n v="39"/>
    <n v="214"/>
    <x v="3"/>
  </r>
  <r>
    <d v="2025-08-18T00:00:00"/>
    <d v="1899-12-30T14:20:00"/>
    <x v="0"/>
    <s v="BA"/>
    <s v="BA7188"/>
    <s v="LHR"/>
    <s v="AMS"/>
    <s v="Netherlands"/>
    <s v="Europe"/>
    <s v="SHORT"/>
    <s v="A320"/>
    <n v="0"/>
    <n v="20"/>
    <n v="160"/>
    <n v="0"/>
    <n v="8"/>
    <n v="32"/>
    <m/>
    <x v="0"/>
  </r>
  <r>
    <d v="2025-06-05T00:00:00"/>
    <d v="1899-12-30T22:20:00"/>
    <x v="2"/>
    <s v="BA"/>
    <s v="BA1256"/>
    <s v="LHR"/>
    <s v="AMS"/>
    <s v="Netherlands"/>
    <s v="Europe"/>
    <s v="SHORT"/>
    <s v="A320"/>
    <n v="0"/>
    <n v="1"/>
    <n v="179"/>
    <n v="1"/>
    <n v="2"/>
    <n v="15"/>
    <m/>
    <x v="0"/>
  </r>
  <r>
    <d v="2025-10-12T00:00:00"/>
    <d v="1899-12-30T09:04:00"/>
    <x v="1"/>
    <s v="BA"/>
    <s v="BA8199"/>
    <s v="LHR"/>
    <s v="MUC"/>
    <s v="Germany"/>
    <s v="Europe"/>
    <s v="SHORT"/>
    <s v="A320"/>
    <n v="0"/>
    <n v="3"/>
    <n v="177"/>
    <n v="2"/>
    <n v="14"/>
    <n v="49"/>
    <n v="180"/>
    <x v="2"/>
  </r>
  <r>
    <d v="2025-09-14T00:00:00"/>
    <d v="1899-12-30T07:09:00"/>
    <x v="1"/>
    <s v="BA"/>
    <s v="BA2478"/>
    <s v="LHR"/>
    <s v="LAX"/>
    <s v="USA"/>
    <s v="North America"/>
    <s v="LONG"/>
    <s v="B777"/>
    <n v="8"/>
    <n v="49"/>
    <n v="178"/>
    <n v="0"/>
    <n v="7"/>
    <n v="28"/>
    <n v="235"/>
    <x v="1"/>
  </r>
  <r>
    <d v="2025-05-10T00:00:00"/>
    <d v="1899-12-30T16:37:00"/>
    <x v="0"/>
    <s v="BA"/>
    <s v="BA1460"/>
    <s v="LHR"/>
    <s v="BCN"/>
    <s v="Spain"/>
    <s v="Europe"/>
    <s v="SHORT"/>
    <s v="A320"/>
    <n v="0"/>
    <n v="7"/>
    <n v="173"/>
    <n v="0"/>
    <n v="8"/>
    <n v="30"/>
    <m/>
    <x v="0"/>
  </r>
  <r>
    <d v="2025-04-25T00:00:00"/>
    <d v="1899-12-30T11:53:00"/>
    <x v="1"/>
    <s v="BA"/>
    <s v="BA6961"/>
    <s v="LHR"/>
    <s v="VIE"/>
    <s v="Austria"/>
    <s v="Europe"/>
    <s v="SHORT"/>
    <s v="A320"/>
    <n v="0"/>
    <n v="8"/>
    <n v="172"/>
    <n v="1"/>
    <n v="3"/>
    <n v="16"/>
    <n v="180"/>
    <x v="2"/>
  </r>
  <r>
    <d v="2025-09-05T00:00:00"/>
    <d v="1899-12-30T09:32:00"/>
    <x v="1"/>
    <s v="BA"/>
    <s v="BA2503"/>
    <s v="LHR"/>
    <s v="VIE"/>
    <s v="Austria"/>
    <s v="Europe"/>
    <s v="SHORT"/>
    <s v="A320"/>
    <n v="0"/>
    <n v="10"/>
    <n v="170"/>
    <n v="0"/>
    <n v="5"/>
    <n v="23"/>
    <n v="180"/>
    <x v="2"/>
  </r>
  <r>
    <d v="2025-07-19T00:00:00"/>
    <d v="1899-12-30T09:48:00"/>
    <x v="1"/>
    <s v="BA"/>
    <s v="BA4059"/>
    <s v="LHR"/>
    <s v="BCN"/>
    <s v="Spain"/>
    <s v="Europe"/>
    <s v="SHORT"/>
    <s v="A320"/>
    <n v="0"/>
    <n v="19"/>
    <n v="161"/>
    <n v="0"/>
    <n v="3"/>
    <n v="16"/>
    <n v="180"/>
    <x v="2"/>
  </r>
  <r>
    <d v="2025-05-20T00:00:00"/>
    <d v="1899-12-30T18:18:00"/>
    <x v="2"/>
    <s v="BA"/>
    <s v="BA3330"/>
    <s v="LHR"/>
    <s v="IST"/>
    <s v="Turkey"/>
    <s v="Europe"/>
    <s v="SHORT"/>
    <s v="A320"/>
    <n v="0"/>
    <n v="10"/>
    <n v="170"/>
    <n v="0"/>
    <n v="7"/>
    <n v="28"/>
    <m/>
    <x v="0"/>
  </r>
  <r>
    <d v="2025-10-21T00:00:00"/>
    <d v="1899-12-30T18:58:00"/>
    <x v="2"/>
    <s v="BA"/>
    <s v="BA1576"/>
    <s v="LHR"/>
    <s v="DXB"/>
    <s v="UAE"/>
    <s v="Middle East"/>
    <s v="LONG"/>
    <s v="B787"/>
    <n v="8"/>
    <n v="48"/>
    <n v="200"/>
    <n v="0"/>
    <n v="17"/>
    <n v="57"/>
    <m/>
    <x v="0"/>
  </r>
  <r>
    <d v="2025-09-13T00:00:00"/>
    <d v="1899-12-30T13:04:00"/>
    <x v="3"/>
    <s v="BA"/>
    <s v="BA1069"/>
    <s v="LHR"/>
    <s v="HND"/>
    <s v="Japan"/>
    <s v="Asia"/>
    <s v="LONG"/>
    <s v="B777"/>
    <n v="8"/>
    <n v="49"/>
    <n v="178"/>
    <n v="0"/>
    <n v="0"/>
    <n v="9"/>
    <m/>
    <x v="0"/>
  </r>
  <r>
    <d v="2025-08-18T00:00:00"/>
    <d v="1899-12-30T08:33:00"/>
    <x v="1"/>
    <s v="BA"/>
    <s v="BA7934"/>
    <s v="LHR"/>
    <s v="VIE"/>
    <s v="Austria"/>
    <s v="Europe"/>
    <s v="SHORT"/>
    <s v="A320"/>
    <n v="0"/>
    <n v="12"/>
    <n v="168"/>
    <n v="0"/>
    <n v="0"/>
    <n v="5"/>
    <n v="180"/>
    <x v="2"/>
  </r>
  <r>
    <d v="2025-08-07T00:00:00"/>
    <d v="1899-12-30T13:28:00"/>
    <x v="3"/>
    <s v="BA"/>
    <s v="BA9822"/>
    <s v="LHR"/>
    <s v="CDG"/>
    <s v="France"/>
    <s v="Europe"/>
    <s v="SHORT"/>
    <s v="A320"/>
    <n v="0"/>
    <n v="14"/>
    <n v="166"/>
    <n v="0"/>
    <n v="16"/>
    <n v="53"/>
    <m/>
    <x v="0"/>
  </r>
  <r>
    <d v="2025-04-08T00:00:00"/>
    <d v="1899-12-30T12:19:00"/>
    <x v="3"/>
    <s v="BA"/>
    <s v="BA3325"/>
    <s v="LHR"/>
    <s v="AMS"/>
    <s v="Netherlands"/>
    <s v="Europe"/>
    <s v="SHORT"/>
    <s v="A320"/>
    <n v="0"/>
    <n v="4"/>
    <n v="176"/>
    <n v="0"/>
    <n v="7"/>
    <n v="27"/>
    <m/>
    <x v="0"/>
  </r>
  <r>
    <d v="2025-09-03T00:00:00"/>
    <d v="1899-12-30T12:44:00"/>
    <x v="3"/>
    <s v="BA"/>
    <s v="BA2243"/>
    <s v="LHR"/>
    <s v="DXB"/>
    <s v="UAE"/>
    <s v="Middle East"/>
    <s v="LONG"/>
    <s v="B777"/>
    <n v="0"/>
    <n v="32"/>
    <n v="304"/>
    <n v="0"/>
    <n v="4"/>
    <n v="20"/>
    <m/>
    <x v="0"/>
  </r>
  <r>
    <d v="2025-07-18T00:00:00"/>
    <d v="1899-12-30T15:51:00"/>
    <x v="0"/>
    <s v="BA"/>
    <s v="BA3251"/>
    <s v="LHR"/>
    <s v="CDG"/>
    <s v="France"/>
    <s v="Europe"/>
    <s v="SHORT"/>
    <s v="A320"/>
    <n v="0"/>
    <n v="13"/>
    <n v="167"/>
    <n v="0"/>
    <n v="13"/>
    <n v="47"/>
    <m/>
    <x v="0"/>
  </r>
  <r>
    <d v="2025-06-22T00:00:00"/>
    <d v="1899-12-30T15:48:00"/>
    <x v="0"/>
    <s v="BA"/>
    <s v="BA5209"/>
    <s v="LHR"/>
    <s v="MUC"/>
    <s v="Germany"/>
    <s v="Europe"/>
    <s v="SHORT"/>
    <s v="A320"/>
    <n v="0"/>
    <n v="18"/>
    <n v="162"/>
    <n v="0"/>
    <n v="4"/>
    <n v="21"/>
    <m/>
    <x v="0"/>
  </r>
  <r>
    <d v="2025-09-10T00:00:00"/>
    <d v="1899-12-30T16:15:00"/>
    <x v="0"/>
    <s v="BA"/>
    <s v="BA2506"/>
    <s v="LHR"/>
    <s v="HND"/>
    <s v="Japan"/>
    <s v="Asia"/>
    <s v="LONG"/>
    <s v="B787"/>
    <n v="0"/>
    <n v="31"/>
    <n v="173"/>
    <n v="0"/>
    <n v="18"/>
    <n v="59"/>
    <m/>
    <x v="0"/>
  </r>
  <r>
    <d v="2025-07-15T00:00:00"/>
    <d v="1899-12-30T06:20:00"/>
    <x v="1"/>
    <s v="BA"/>
    <s v="BA4465"/>
    <s v="LHR"/>
    <s v="CDG"/>
    <s v="France"/>
    <s v="Europe"/>
    <s v="SHORT"/>
    <s v="A320"/>
    <n v="0"/>
    <n v="20"/>
    <n v="160"/>
    <n v="2"/>
    <n v="11"/>
    <n v="41"/>
    <n v="180"/>
    <x v="2"/>
  </r>
  <r>
    <d v="2025-05-23T00:00:00"/>
    <d v="1899-12-30T13:14:00"/>
    <x v="3"/>
    <s v="BA"/>
    <s v="BA3586"/>
    <s v="LHR"/>
    <s v="BCN"/>
    <s v="Spain"/>
    <s v="Europe"/>
    <s v="SHORT"/>
    <s v="A320"/>
    <n v="0"/>
    <n v="16"/>
    <n v="164"/>
    <n v="0"/>
    <n v="5"/>
    <n v="23"/>
    <m/>
    <x v="0"/>
  </r>
  <r>
    <d v="2025-08-01T00:00:00"/>
    <d v="1899-12-30T18:29:00"/>
    <x v="2"/>
    <s v="BA"/>
    <s v="BA5015"/>
    <s v="LHR"/>
    <s v="JFK"/>
    <s v="USA"/>
    <s v="North America"/>
    <s v="LONG"/>
    <s v="B787"/>
    <n v="8"/>
    <n v="48"/>
    <n v="200"/>
    <n v="1"/>
    <n v="20"/>
    <n v="64"/>
    <m/>
    <x v="0"/>
  </r>
  <r>
    <d v="2025-08-26T00:00:00"/>
    <d v="1899-12-30T21:50:00"/>
    <x v="2"/>
    <s v="BA"/>
    <s v="BA3780"/>
    <s v="LHR"/>
    <s v="DXB"/>
    <s v="UAE"/>
    <s v="Middle East"/>
    <s v="LONG"/>
    <s v="B777"/>
    <n v="8"/>
    <n v="49"/>
    <n v="178"/>
    <n v="0"/>
    <n v="4"/>
    <n v="21"/>
    <m/>
    <x v="0"/>
  </r>
  <r>
    <d v="2025-10-12T00:00:00"/>
    <d v="1899-12-30T16:34:00"/>
    <x v="0"/>
    <s v="BA"/>
    <s v="BA1743"/>
    <s v="LHR"/>
    <s v="HND"/>
    <s v="Japan"/>
    <s v="Asia"/>
    <s v="LONG"/>
    <s v="B787"/>
    <n v="8"/>
    <n v="48"/>
    <n v="200"/>
    <n v="1"/>
    <n v="12"/>
    <n v="42"/>
    <m/>
    <x v="0"/>
  </r>
  <r>
    <d v="2025-08-28T00:00:00"/>
    <d v="1899-12-30T14:49:00"/>
    <x v="0"/>
    <s v="BA"/>
    <s v="BA7443"/>
    <s v="LHR"/>
    <s v="DFW"/>
    <s v="USA"/>
    <s v="North America"/>
    <s v="LONG"/>
    <s v="A350"/>
    <n v="0"/>
    <n v="56"/>
    <n v="275"/>
    <n v="0"/>
    <n v="9"/>
    <n v="35"/>
    <m/>
    <x v="0"/>
  </r>
  <r>
    <d v="2025-10-08T00:00:00"/>
    <d v="1899-12-30T09:04:00"/>
    <x v="1"/>
    <s v="BA"/>
    <s v="BA2145"/>
    <s v="LHR"/>
    <s v="IST"/>
    <s v="Turkey"/>
    <s v="Europe"/>
    <s v="SHORT"/>
    <s v="A320"/>
    <n v="0"/>
    <n v="1"/>
    <n v="179"/>
    <n v="0"/>
    <n v="15"/>
    <n v="51"/>
    <n v="180"/>
    <x v="2"/>
  </r>
  <r>
    <d v="2025-06-21T00:00:00"/>
    <d v="1899-12-30T09:48:00"/>
    <x v="1"/>
    <s v="BA"/>
    <s v="BA9866"/>
    <s v="LHR"/>
    <s v="AMS"/>
    <s v="Netherlands"/>
    <s v="Europe"/>
    <s v="SHORT"/>
    <s v="A320"/>
    <n v="0"/>
    <n v="7"/>
    <n v="173"/>
    <n v="1"/>
    <n v="16"/>
    <n v="55"/>
    <n v="180"/>
    <x v="2"/>
  </r>
  <r>
    <d v="2025-06-18T00:00:00"/>
    <d v="1899-12-30T11:16:00"/>
    <x v="1"/>
    <s v="BA"/>
    <s v="BA3138"/>
    <s v="LHR"/>
    <s v="ORD"/>
    <s v="USA"/>
    <s v="North America"/>
    <s v="LONG"/>
    <s v="B777"/>
    <n v="0"/>
    <n v="48"/>
    <n v="224"/>
    <n v="0"/>
    <n v="8"/>
    <n v="31"/>
    <n v="272"/>
    <x v="1"/>
  </r>
  <r>
    <d v="2025-04-27T00:00:00"/>
    <d v="1899-12-30T19:53:00"/>
    <x v="2"/>
    <s v="BA"/>
    <s v="BA4329"/>
    <s v="LHR"/>
    <s v="HND"/>
    <s v="Japan"/>
    <s v="Asia"/>
    <s v="LONG"/>
    <s v="B777"/>
    <n v="8"/>
    <n v="49"/>
    <n v="178"/>
    <n v="1"/>
    <n v="4"/>
    <n v="19"/>
    <m/>
    <x v="0"/>
  </r>
  <r>
    <d v="2025-09-23T00:00:00"/>
    <d v="1899-12-30T12:37:00"/>
    <x v="3"/>
    <s v="BA"/>
    <s v="BA2237"/>
    <s v="LHR"/>
    <s v="ORD"/>
    <s v="USA"/>
    <s v="North America"/>
    <s v="LONG"/>
    <s v="B787"/>
    <n v="0"/>
    <n v="35"/>
    <n v="179"/>
    <n v="0"/>
    <n v="10"/>
    <n v="37"/>
    <m/>
    <x v="0"/>
  </r>
  <r>
    <d v="2025-07-14T00:00:00"/>
    <d v="1899-12-30T07:57:00"/>
    <x v="1"/>
    <s v="BA"/>
    <s v="BA3102"/>
    <s v="LHR"/>
    <s v="IST"/>
    <s v="Turkey"/>
    <s v="Europe"/>
    <s v="SHORT"/>
    <s v="A320"/>
    <n v="0"/>
    <n v="20"/>
    <n v="160"/>
    <n v="4"/>
    <n v="4"/>
    <n v="20"/>
    <n v="180"/>
    <x v="2"/>
  </r>
  <r>
    <d v="2025-06-16T00:00:00"/>
    <d v="1899-12-30T16:21:00"/>
    <x v="0"/>
    <s v="BA"/>
    <s v="BA4689"/>
    <s v="LHR"/>
    <s v="VIE"/>
    <s v="Austria"/>
    <s v="Europe"/>
    <s v="SHORT"/>
    <s v="A320"/>
    <n v="0"/>
    <n v="1"/>
    <n v="179"/>
    <n v="1"/>
    <n v="19"/>
    <n v="62"/>
    <m/>
    <x v="0"/>
  </r>
  <r>
    <d v="2025-07-23T00:00:00"/>
    <d v="1899-12-30T22:28:00"/>
    <x v="2"/>
    <s v="BA"/>
    <s v="BA3501"/>
    <s v="LHR"/>
    <s v="MAD"/>
    <s v="Spain"/>
    <s v="Europe"/>
    <s v="SHORT"/>
    <s v="A320"/>
    <n v="0"/>
    <n v="2"/>
    <n v="178"/>
    <n v="3"/>
    <n v="9"/>
    <n v="32"/>
    <m/>
    <x v="0"/>
  </r>
  <r>
    <d v="2025-08-29T00:00:00"/>
    <d v="1899-12-30T08:32:00"/>
    <x v="1"/>
    <s v="BA"/>
    <s v="BA8494"/>
    <s v="LHR"/>
    <s v="VIE"/>
    <s v="Austria"/>
    <s v="Europe"/>
    <s v="SHORT"/>
    <s v="A320"/>
    <n v="0"/>
    <n v="5"/>
    <n v="175"/>
    <n v="0"/>
    <n v="6"/>
    <n v="25"/>
    <n v="180"/>
    <x v="2"/>
  </r>
  <r>
    <d v="2025-08-23T00:00:00"/>
    <d v="1899-12-30T21:34:00"/>
    <x v="2"/>
    <s v="BA"/>
    <s v="BA9313"/>
    <s v="LHR"/>
    <s v="LAX"/>
    <s v="USA"/>
    <s v="North America"/>
    <s v="LONG"/>
    <s v="B777"/>
    <n v="0"/>
    <n v="32"/>
    <n v="300"/>
    <n v="0"/>
    <n v="9"/>
    <n v="33"/>
    <m/>
    <x v="0"/>
  </r>
  <r>
    <d v="2025-05-25T00:00:00"/>
    <d v="1899-12-30T09:19:00"/>
    <x v="1"/>
    <s v="BA"/>
    <s v="BA4437"/>
    <s v="LHR"/>
    <s v="AMS"/>
    <s v="Netherlands"/>
    <s v="Europe"/>
    <s v="SHORT"/>
    <s v="A320"/>
    <n v="0"/>
    <n v="13"/>
    <n v="167"/>
    <n v="1"/>
    <n v="0"/>
    <n v="9"/>
    <n v="180"/>
    <x v="2"/>
  </r>
  <r>
    <d v="2025-06-17T00:00:00"/>
    <d v="1899-12-30T19:55:00"/>
    <x v="2"/>
    <s v="BA"/>
    <s v="BA2442"/>
    <s v="LHR"/>
    <s v="ORD"/>
    <s v="USA"/>
    <s v="North America"/>
    <s v="LONG"/>
    <s v="A350"/>
    <n v="0"/>
    <n v="56"/>
    <n v="275"/>
    <n v="2"/>
    <n v="2"/>
    <n v="15"/>
    <m/>
    <x v="0"/>
  </r>
  <r>
    <d v="2025-10-20T00:00:00"/>
    <d v="1899-12-30T17:07:00"/>
    <x v="0"/>
    <s v="BA"/>
    <s v="BA2796"/>
    <s v="LHR"/>
    <s v="DFW"/>
    <s v="USA"/>
    <s v="North America"/>
    <s v="LONG"/>
    <s v="B777"/>
    <n v="8"/>
    <n v="49"/>
    <n v="178"/>
    <n v="3"/>
    <n v="14"/>
    <n v="49"/>
    <m/>
    <x v="0"/>
  </r>
  <r>
    <d v="2025-06-29T00:00:00"/>
    <d v="1899-12-30T22:25:00"/>
    <x v="2"/>
    <s v="BA"/>
    <s v="BA3044"/>
    <s v="LHR"/>
    <s v="FRA"/>
    <s v="Germany"/>
    <s v="Europe"/>
    <s v="SHORT"/>
    <s v="A320"/>
    <n v="0"/>
    <n v="3"/>
    <n v="177"/>
    <n v="0"/>
    <n v="4"/>
    <n v="20"/>
    <m/>
    <x v="0"/>
  </r>
  <r>
    <d v="2025-08-29T00:00:00"/>
    <d v="1899-12-30T13:03:00"/>
    <x v="3"/>
    <s v="BA"/>
    <s v="BA5673"/>
    <s v="LHR"/>
    <s v="LAX"/>
    <s v="USA"/>
    <s v="North America"/>
    <s v="LONG"/>
    <s v="B777"/>
    <n v="0"/>
    <n v="32"/>
    <n v="304"/>
    <n v="1"/>
    <n v="2"/>
    <n v="14"/>
    <m/>
    <x v="0"/>
  </r>
  <r>
    <d v="2025-05-02T00:00:00"/>
    <d v="1899-12-30T08:11:00"/>
    <x v="1"/>
    <s v="BA"/>
    <s v="BA1183"/>
    <s v="LHR"/>
    <s v="DXB"/>
    <s v="UAE"/>
    <s v="Middle East"/>
    <s v="LONG"/>
    <s v="B777"/>
    <n v="0"/>
    <n v="32"/>
    <n v="304"/>
    <n v="0"/>
    <n v="11"/>
    <n v="39"/>
    <n v="336"/>
    <x v="3"/>
  </r>
  <r>
    <d v="2025-08-06T00:00:00"/>
    <d v="1899-12-30T10:35:00"/>
    <x v="1"/>
    <s v="BA"/>
    <s v="BA1999"/>
    <s v="LHR"/>
    <s v="MAD"/>
    <s v="Spain"/>
    <s v="Europe"/>
    <s v="SHORT"/>
    <s v="A320"/>
    <n v="0"/>
    <n v="20"/>
    <n v="160"/>
    <n v="0"/>
    <n v="14"/>
    <n v="49"/>
    <n v="180"/>
    <x v="2"/>
  </r>
  <r>
    <d v="2025-10-18T00:00:00"/>
    <d v="1899-12-30T13:18:00"/>
    <x v="3"/>
    <s v="BA"/>
    <s v="BA2381"/>
    <s v="LHR"/>
    <s v="IST"/>
    <s v="Turkey"/>
    <s v="Europe"/>
    <s v="SHORT"/>
    <s v="A320"/>
    <n v="0"/>
    <n v="17"/>
    <n v="163"/>
    <n v="0"/>
    <n v="12"/>
    <n v="42"/>
    <m/>
    <x v="0"/>
  </r>
  <r>
    <d v="2025-04-07T00:00:00"/>
    <d v="1899-12-30T08:36:00"/>
    <x v="1"/>
    <s v="BA"/>
    <s v="BA1374"/>
    <s v="LHR"/>
    <s v="ORD"/>
    <s v="USA"/>
    <s v="North America"/>
    <s v="LONG"/>
    <s v="A350"/>
    <n v="0"/>
    <n v="56"/>
    <n v="275"/>
    <n v="0"/>
    <n v="13"/>
    <n v="46"/>
    <n v="331"/>
    <x v="1"/>
  </r>
  <r>
    <d v="2025-10-01T00:00:00"/>
    <d v="1899-12-30T12:46:00"/>
    <x v="3"/>
    <s v="BA"/>
    <s v="BA1587"/>
    <s v="LHR"/>
    <s v="IST"/>
    <s v="Turkey"/>
    <s v="Europe"/>
    <s v="SHORT"/>
    <s v="A320"/>
    <n v="0"/>
    <n v="9"/>
    <n v="171"/>
    <n v="2"/>
    <n v="4"/>
    <n v="18"/>
    <m/>
    <x v="0"/>
  </r>
  <r>
    <d v="2025-06-15T00:00:00"/>
    <d v="1899-12-30T09:47:00"/>
    <x v="1"/>
    <s v="BA"/>
    <s v="BA1370"/>
    <s v="LHR"/>
    <s v="CDG"/>
    <s v="France"/>
    <s v="Europe"/>
    <s v="SHORT"/>
    <s v="A320"/>
    <n v="0"/>
    <n v="11"/>
    <n v="169"/>
    <n v="0"/>
    <n v="0"/>
    <n v="8"/>
    <n v="180"/>
    <x v="2"/>
  </r>
  <r>
    <d v="2025-04-12T00:00:00"/>
    <d v="1899-12-30T21:33:00"/>
    <x v="2"/>
    <s v="BA"/>
    <s v="BA6010"/>
    <s v="LHR"/>
    <s v="DXB"/>
    <s v="UAE"/>
    <s v="Middle East"/>
    <s v="LONG"/>
    <s v="B777"/>
    <n v="8"/>
    <n v="49"/>
    <n v="178"/>
    <n v="1"/>
    <n v="16"/>
    <n v="54"/>
    <m/>
    <x v="0"/>
  </r>
  <r>
    <d v="2025-04-30T00:00:00"/>
    <d v="1899-12-30T18:07:00"/>
    <x v="2"/>
    <s v="BA"/>
    <s v="BA6493"/>
    <s v="LHR"/>
    <s v="DFW"/>
    <s v="USA"/>
    <s v="North America"/>
    <s v="LONG"/>
    <s v="B787"/>
    <n v="0"/>
    <n v="31"/>
    <n v="173"/>
    <n v="0"/>
    <n v="6"/>
    <n v="25"/>
    <m/>
    <x v="0"/>
  </r>
  <r>
    <d v="2025-09-27T00:00:00"/>
    <d v="1899-12-30T08:53:00"/>
    <x v="1"/>
    <s v="BA"/>
    <s v="BA9321"/>
    <s v="LHR"/>
    <s v="ORD"/>
    <s v="USA"/>
    <s v="North America"/>
    <s v="LONG"/>
    <s v="B777"/>
    <n v="0"/>
    <n v="32"/>
    <n v="300"/>
    <n v="0"/>
    <n v="6"/>
    <n v="26"/>
    <n v="332"/>
    <x v="1"/>
  </r>
  <r>
    <d v="2025-04-05T00:00:00"/>
    <d v="1899-12-30T16:20:00"/>
    <x v="0"/>
    <s v="BA"/>
    <s v="BA7119"/>
    <s v="LHR"/>
    <s v="MAD"/>
    <s v="Spain"/>
    <s v="Europe"/>
    <s v="SHORT"/>
    <s v="A320"/>
    <n v="0"/>
    <n v="15"/>
    <n v="165"/>
    <n v="0"/>
    <n v="15"/>
    <n v="51"/>
    <m/>
    <x v="0"/>
  </r>
  <r>
    <d v="2025-08-30T00:00:00"/>
    <d v="1899-12-30T14:30:00"/>
    <x v="0"/>
    <s v="BA"/>
    <s v="BA3197"/>
    <s v="LHR"/>
    <s v="AMS"/>
    <s v="Netherlands"/>
    <s v="Europe"/>
    <s v="SHORT"/>
    <s v="A320"/>
    <n v="0"/>
    <n v="19"/>
    <n v="161"/>
    <n v="0"/>
    <n v="11"/>
    <n v="39"/>
    <m/>
    <x v="0"/>
  </r>
  <r>
    <d v="2025-05-01T00:00:00"/>
    <d v="1899-12-30T21:21:00"/>
    <x v="2"/>
    <s v="BA"/>
    <s v="BA1742"/>
    <s v="LHR"/>
    <s v="JFK"/>
    <s v="USA"/>
    <s v="North America"/>
    <s v="LONG"/>
    <s v="B787"/>
    <n v="0"/>
    <n v="31"/>
    <n v="173"/>
    <n v="0"/>
    <n v="10"/>
    <n v="37"/>
    <m/>
    <x v="0"/>
  </r>
  <r>
    <d v="2025-06-17T00:00:00"/>
    <d v="1899-12-30T14:58:00"/>
    <x v="0"/>
    <s v="BA"/>
    <s v="BA1810"/>
    <s v="LHR"/>
    <s v="MAD"/>
    <s v="Spain"/>
    <s v="Europe"/>
    <s v="SHORT"/>
    <s v="A320"/>
    <n v="0"/>
    <n v="2"/>
    <n v="178"/>
    <n v="1"/>
    <n v="20"/>
    <n v="64"/>
    <m/>
    <x v="0"/>
  </r>
  <r>
    <d v="2025-09-18T00:00:00"/>
    <d v="1899-12-30T11:20:00"/>
    <x v="1"/>
    <s v="BA"/>
    <s v="BA2215"/>
    <s v="LHR"/>
    <s v="MAD"/>
    <s v="Spain"/>
    <s v="Europe"/>
    <s v="SHORT"/>
    <s v="A320"/>
    <n v="0"/>
    <n v="20"/>
    <n v="160"/>
    <n v="3"/>
    <n v="4"/>
    <n v="20"/>
    <n v="180"/>
    <x v="2"/>
  </r>
  <r>
    <d v="2025-08-05T00:00:00"/>
    <d v="1899-12-30T10:55:00"/>
    <x v="1"/>
    <s v="BA"/>
    <s v="BA7621"/>
    <s v="LHR"/>
    <s v="DXB"/>
    <s v="UAE"/>
    <s v="Middle East"/>
    <s v="LONG"/>
    <s v="B777"/>
    <n v="8"/>
    <n v="49"/>
    <n v="178"/>
    <n v="0"/>
    <n v="13"/>
    <n v="45"/>
    <n v="235"/>
    <x v="3"/>
  </r>
  <r>
    <d v="2025-05-25T00:00:00"/>
    <d v="1899-12-30T10:11:00"/>
    <x v="1"/>
    <s v="BA"/>
    <s v="BA2352"/>
    <s v="LHR"/>
    <s v="BCN"/>
    <s v="Spain"/>
    <s v="Europe"/>
    <s v="SHORT"/>
    <s v="A320"/>
    <n v="0"/>
    <n v="2"/>
    <n v="178"/>
    <n v="0"/>
    <n v="8"/>
    <n v="31"/>
    <n v="180"/>
    <x v="2"/>
  </r>
  <r>
    <d v="2025-06-12T00:00:00"/>
    <d v="1899-12-30T06:36:00"/>
    <x v="1"/>
    <s v="BA"/>
    <s v="BA5949"/>
    <s v="LHR"/>
    <s v="LAX"/>
    <s v="USA"/>
    <s v="North America"/>
    <s v="LONG"/>
    <s v="B787"/>
    <n v="0"/>
    <n v="35"/>
    <n v="179"/>
    <n v="0"/>
    <n v="9"/>
    <n v="34"/>
    <n v="214"/>
    <x v="1"/>
  </r>
  <r>
    <d v="2025-09-05T00:00:00"/>
    <d v="1899-12-30T21:16:00"/>
    <x v="2"/>
    <s v="BA"/>
    <s v="BA6032"/>
    <s v="LHR"/>
    <s v="ORD"/>
    <s v="USA"/>
    <s v="North America"/>
    <s v="LONG"/>
    <s v="B787"/>
    <n v="8"/>
    <n v="42"/>
    <n v="166"/>
    <n v="1"/>
    <n v="16"/>
    <n v="54"/>
    <m/>
    <x v="0"/>
  </r>
  <r>
    <d v="2025-04-05T00:00:00"/>
    <d v="1899-12-30T15:42:00"/>
    <x v="0"/>
    <s v="BA"/>
    <s v="BA3048"/>
    <s v="LHR"/>
    <s v="ORD"/>
    <s v="USA"/>
    <s v="North America"/>
    <s v="LONG"/>
    <s v="B777"/>
    <n v="0"/>
    <n v="32"/>
    <n v="304"/>
    <n v="0"/>
    <n v="11"/>
    <n v="38"/>
    <m/>
    <x v="0"/>
  </r>
  <r>
    <d v="2025-07-04T00:00:00"/>
    <d v="1899-12-30T15:19:00"/>
    <x v="0"/>
    <s v="BA"/>
    <s v="BA1064"/>
    <s v="LHR"/>
    <s v="VIE"/>
    <s v="Austria"/>
    <s v="Europe"/>
    <s v="SHORT"/>
    <s v="A320"/>
    <n v="0"/>
    <n v="16"/>
    <n v="164"/>
    <n v="0"/>
    <n v="11"/>
    <n v="39"/>
    <m/>
    <x v="0"/>
  </r>
  <r>
    <d v="2025-05-12T00:00:00"/>
    <d v="1899-12-30T09:45:00"/>
    <x v="1"/>
    <s v="BA"/>
    <s v="BA6850"/>
    <s v="LHR"/>
    <s v="AMS"/>
    <s v="Netherlands"/>
    <s v="Europe"/>
    <s v="SHORT"/>
    <s v="A320"/>
    <n v="0"/>
    <n v="10"/>
    <n v="170"/>
    <n v="0"/>
    <n v="14"/>
    <n v="47"/>
    <n v="180"/>
    <x v="2"/>
  </r>
  <r>
    <d v="2025-04-03T00:00:00"/>
    <d v="1899-12-30T13:37:00"/>
    <x v="3"/>
    <s v="BA"/>
    <s v="BA4037"/>
    <s v="LHR"/>
    <s v="DXB"/>
    <s v="UAE"/>
    <s v="Middle East"/>
    <s v="LONG"/>
    <s v="B777"/>
    <n v="0"/>
    <n v="48"/>
    <n v="224"/>
    <n v="3"/>
    <n v="6"/>
    <n v="25"/>
    <m/>
    <x v="0"/>
  </r>
  <r>
    <d v="2025-10-29T00:00:00"/>
    <d v="1899-12-30T17:21:00"/>
    <x v="0"/>
    <s v="BA"/>
    <s v="BA8105"/>
    <s v="LHR"/>
    <s v="DFW"/>
    <s v="USA"/>
    <s v="North America"/>
    <s v="LONG"/>
    <s v="B787"/>
    <n v="0"/>
    <n v="35"/>
    <n v="179"/>
    <n v="0"/>
    <n v="3"/>
    <n v="17"/>
    <m/>
    <x v="0"/>
  </r>
  <r>
    <d v="2025-08-21T00:00:00"/>
    <d v="1899-12-30T11:45:00"/>
    <x v="1"/>
    <s v="BA"/>
    <s v="BA1290"/>
    <s v="LHR"/>
    <s v="ORD"/>
    <s v="USA"/>
    <s v="North America"/>
    <s v="LONG"/>
    <s v="B787"/>
    <n v="0"/>
    <n v="31"/>
    <n v="173"/>
    <n v="0"/>
    <n v="2"/>
    <n v="14"/>
    <n v="204"/>
    <x v="1"/>
  </r>
  <r>
    <d v="2025-07-26T00:00:00"/>
    <d v="1899-12-30T11:13:00"/>
    <x v="1"/>
    <s v="BA"/>
    <s v="BA3858"/>
    <s v="LHR"/>
    <s v="LAX"/>
    <s v="USA"/>
    <s v="North America"/>
    <s v="LONG"/>
    <s v="A380"/>
    <n v="14"/>
    <n v="97"/>
    <n v="358"/>
    <n v="3"/>
    <n v="0"/>
    <n v="0"/>
    <n v="469"/>
    <x v="1"/>
  </r>
  <r>
    <d v="2025-08-24T00:00:00"/>
    <d v="1899-12-30T18:48:00"/>
    <x v="2"/>
    <s v="BA"/>
    <s v="BA6085"/>
    <s v="LHR"/>
    <s v="IST"/>
    <s v="Turkey"/>
    <s v="Europe"/>
    <s v="SHORT"/>
    <s v="A320"/>
    <n v="0"/>
    <n v="15"/>
    <n v="165"/>
    <n v="1"/>
    <n v="19"/>
    <n v="62"/>
    <m/>
    <x v="0"/>
  </r>
  <r>
    <d v="2025-06-14T00:00:00"/>
    <d v="1899-12-30T15:44:00"/>
    <x v="0"/>
    <s v="BA"/>
    <s v="BA4613"/>
    <s v="LHR"/>
    <s v="DXB"/>
    <s v="UAE"/>
    <s v="Middle East"/>
    <s v="LONG"/>
    <s v="B787"/>
    <n v="8"/>
    <n v="48"/>
    <n v="200"/>
    <n v="1"/>
    <n v="2"/>
    <n v="13"/>
    <m/>
    <x v="0"/>
  </r>
  <r>
    <d v="2025-10-18T00:00:00"/>
    <d v="1899-12-30T16:34:00"/>
    <x v="0"/>
    <s v="BA"/>
    <s v="BA6068"/>
    <s v="LHR"/>
    <s v="JFK"/>
    <s v="USA"/>
    <s v="North America"/>
    <s v="LONG"/>
    <s v="A350"/>
    <n v="0"/>
    <n v="56"/>
    <n v="275"/>
    <n v="0"/>
    <n v="7"/>
    <n v="27"/>
    <m/>
    <x v="0"/>
  </r>
  <r>
    <d v="2025-05-19T00:00:00"/>
    <d v="1899-12-30T09:53:00"/>
    <x v="1"/>
    <s v="BA"/>
    <s v="BA9714"/>
    <s v="LHR"/>
    <s v="ZRH"/>
    <s v="Switzerland"/>
    <s v="Europe"/>
    <s v="SHORT"/>
    <s v="A320"/>
    <n v="0"/>
    <n v="0"/>
    <n v="180"/>
    <n v="3"/>
    <n v="6"/>
    <n v="26"/>
    <n v="180"/>
    <x v="2"/>
  </r>
  <r>
    <d v="2025-10-15T00:00:00"/>
    <d v="1899-12-30T12:29:00"/>
    <x v="3"/>
    <s v="BA"/>
    <s v="BA1580"/>
    <s v="LHR"/>
    <s v="HND"/>
    <s v="Japan"/>
    <s v="Asia"/>
    <s v="LONG"/>
    <s v="A380"/>
    <n v="14"/>
    <n v="97"/>
    <n v="358"/>
    <n v="1"/>
    <n v="9"/>
    <n v="35"/>
    <m/>
    <x v="0"/>
  </r>
  <r>
    <d v="2025-06-04T00:00:00"/>
    <d v="1899-12-30T08:01:00"/>
    <x v="1"/>
    <s v="BA"/>
    <s v="BA6682"/>
    <s v="LHR"/>
    <s v="FRA"/>
    <s v="Germany"/>
    <s v="Europe"/>
    <s v="SHORT"/>
    <s v="A320"/>
    <n v="0"/>
    <n v="7"/>
    <n v="173"/>
    <n v="2"/>
    <n v="12"/>
    <n v="43"/>
    <n v="180"/>
    <x v="2"/>
  </r>
  <r>
    <d v="2025-09-18T00:00:00"/>
    <d v="1899-12-30T07:16:00"/>
    <x v="1"/>
    <s v="BA"/>
    <s v="BA6967"/>
    <s v="LHR"/>
    <s v="CDG"/>
    <s v="France"/>
    <s v="Europe"/>
    <s v="SHORT"/>
    <s v="A320"/>
    <n v="0"/>
    <n v="1"/>
    <n v="179"/>
    <n v="1"/>
    <n v="12"/>
    <n v="44"/>
    <n v="180"/>
    <x v="2"/>
  </r>
  <r>
    <d v="2025-08-30T00:00:00"/>
    <d v="1899-12-30T21:33:00"/>
    <x v="2"/>
    <s v="BA"/>
    <s v="BA1689"/>
    <s v="LHR"/>
    <s v="AMS"/>
    <s v="Netherlands"/>
    <s v="Europe"/>
    <s v="SHORT"/>
    <s v="A320"/>
    <n v="0"/>
    <n v="3"/>
    <n v="177"/>
    <n v="1"/>
    <n v="5"/>
    <n v="21"/>
    <m/>
    <x v="0"/>
  </r>
  <r>
    <d v="2025-06-16T00:00:00"/>
    <d v="1899-12-30T19:50:00"/>
    <x v="2"/>
    <s v="BA"/>
    <s v="BA7614"/>
    <s v="LHR"/>
    <s v="CDG"/>
    <s v="France"/>
    <s v="Europe"/>
    <s v="SHORT"/>
    <s v="A320"/>
    <n v="0"/>
    <n v="0"/>
    <n v="180"/>
    <n v="0"/>
    <n v="7"/>
    <n v="28"/>
    <m/>
    <x v="0"/>
  </r>
  <r>
    <d v="2025-05-29T00:00:00"/>
    <d v="1899-12-30T09:10:00"/>
    <x v="1"/>
    <s v="BA"/>
    <s v="BA7523"/>
    <s v="LHR"/>
    <s v="AMS"/>
    <s v="Netherlands"/>
    <s v="Europe"/>
    <s v="SHORT"/>
    <s v="A320"/>
    <n v="0"/>
    <n v="8"/>
    <n v="172"/>
    <n v="0"/>
    <n v="9"/>
    <n v="35"/>
    <n v="180"/>
    <x v="2"/>
  </r>
  <r>
    <d v="2025-06-06T00:00:00"/>
    <d v="1899-12-30T16:46:00"/>
    <x v="0"/>
    <s v="BA"/>
    <s v="BA3404"/>
    <s v="LHR"/>
    <s v="DXB"/>
    <s v="UAE"/>
    <s v="Middle East"/>
    <s v="LONG"/>
    <s v="B787"/>
    <n v="8"/>
    <n v="48"/>
    <n v="200"/>
    <n v="1"/>
    <n v="6"/>
    <n v="26"/>
    <m/>
    <x v="0"/>
  </r>
  <r>
    <d v="2025-04-03T00:00:00"/>
    <d v="1899-12-30T19:55:00"/>
    <x v="2"/>
    <s v="BA"/>
    <s v="BA3334"/>
    <s v="LHR"/>
    <s v="CDG"/>
    <s v="France"/>
    <s v="Europe"/>
    <s v="SHORT"/>
    <s v="A320"/>
    <n v="0"/>
    <n v="6"/>
    <n v="174"/>
    <n v="0"/>
    <n v="17"/>
    <n v="55"/>
    <m/>
    <x v="0"/>
  </r>
  <r>
    <d v="2025-04-18T00:00:00"/>
    <d v="1899-12-30T08:27:00"/>
    <x v="1"/>
    <s v="BA"/>
    <s v="BA8990"/>
    <s v="LHR"/>
    <s v="JFK"/>
    <s v="USA"/>
    <s v="North America"/>
    <s v="LONG"/>
    <s v="B777"/>
    <n v="0"/>
    <n v="32"/>
    <n v="304"/>
    <n v="0"/>
    <n v="10"/>
    <n v="38"/>
    <n v="336"/>
    <x v="1"/>
  </r>
  <r>
    <d v="2025-07-17T00:00:00"/>
    <d v="1899-12-30T20:22:00"/>
    <x v="2"/>
    <s v="BA"/>
    <s v="BA2625"/>
    <s v="LHR"/>
    <s v="FRA"/>
    <s v="Germany"/>
    <s v="Europe"/>
    <s v="SHORT"/>
    <s v="A320"/>
    <n v="0"/>
    <n v="7"/>
    <n v="173"/>
    <n v="0"/>
    <n v="12"/>
    <n v="42"/>
    <m/>
    <x v="0"/>
  </r>
  <r>
    <d v="2025-08-14T00:00:00"/>
    <d v="1899-12-30T21:49:00"/>
    <x v="2"/>
    <s v="BA"/>
    <s v="BA6884"/>
    <s v="LHR"/>
    <s v="CDG"/>
    <s v="France"/>
    <s v="Europe"/>
    <s v="SHORT"/>
    <s v="A320"/>
    <n v="0"/>
    <n v="1"/>
    <n v="179"/>
    <n v="1"/>
    <n v="11"/>
    <n v="41"/>
    <m/>
    <x v="0"/>
  </r>
  <r>
    <d v="2025-08-16T00:00:00"/>
    <d v="1899-12-30T11:54:00"/>
    <x v="1"/>
    <s v="BA"/>
    <s v="BA9666"/>
    <s v="LHR"/>
    <s v="IST"/>
    <s v="Turkey"/>
    <s v="Europe"/>
    <s v="SHORT"/>
    <s v="A320"/>
    <n v="0"/>
    <n v="10"/>
    <n v="170"/>
    <n v="0"/>
    <n v="14"/>
    <n v="49"/>
    <n v="180"/>
    <x v="2"/>
  </r>
  <r>
    <d v="2025-05-10T00:00:00"/>
    <d v="1899-12-30T06:10:00"/>
    <x v="1"/>
    <s v="BA"/>
    <s v="BA6332"/>
    <s v="LHR"/>
    <s v="MUC"/>
    <s v="Germany"/>
    <s v="Europe"/>
    <s v="SHORT"/>
    <s v="A320"/>
    <n v="0"/>
    <n v="19"/>
    <n v="161"/>
    <n v="1"/>
    <n v="9"/>
    <n v="33"/>
    <n v="180"/>
    <x v="2"/>
  </r>
  <r>
    <d v="2025-04-02T00:00:00"/>
    <d v="1899-12-30T13:18:00"/>
    <x v="3"/>
    <s v="BA"/>
    <s v="BA3325"/>
    <s v="LHR"/>
    <s v="HND"/>
    <s v="Japan"/>
    <s v="Asia"/>
    <s v="LONG"/>
    <s v="B777"/>
    <n v="0"/>
    <n v="32"/>
    <n v="300"/>
    <n v="0"/>
    <n v="1"/>
    <n v="10"/>
    <m/>
    <x v="0"/>
  </r>
  <r>
    <d v="2025-07-27T00:00:00"/>
    <d v="1899-12-30T12:19:00"/>
    <x v="3"/>
    <s v="BA"/>
    <s v="BA2991"/>
    <s v="LHR"/>
    <s v="DXB"/>
    <s v="UAE"/>
    <s v="Middle East"/>
    <s v="LONG"/>
    <s v="B777"/>
    <n v="0"/>
    <n v="32"/>
    <n v="304"/>
    <n v="0"/>
    <n v="10"/>
    <n v="37"/>
    <m/>
    <x v="0"/>
  </r>
  <r>
    <d v="2025-09-28T00:00:00"/>
    <d v="1899-12-30T17:34:00"/>
    <x v="0"/>
    <s v="BA"/>
    <s v="BA2833"/>
    <s v="LHR"/>
    <s v="ZRH"/>
    <s v="Switzerland"/>
    <s v="Europe"/>
    <s v="SHORT"/>
    <s v="A320"/>
    <n v="0"/>
    <n v="20"/>
    <n v="160"/>
    <n v="0"/>
    <n v="4"/>
    <n v="20"/>
    <m/>
    <x v="0"/>
  </r>
  <r>
    <d v="2025-05-19T00:00:00"/>
    <d v="1899-12-30T08:49:00"/>
    <x v="1"/>
    <s v="BA"/>
    <s v="BA5896"/>
    <s v="LHR"/>
    <s v="DXB"/>
    <s v="UAE"/>
    <s v="Middle East"/>
    <s v="LONG"/>
    <s v="B787"/>
    <n v="0"/>
    <n v="35"/>
    <n v="179"/>
    <n v="0"/>
    <n v="5"/>
    <n v="22"/>
    <n v="214"/>
    <x v="3"/>
  </r>
  <r>
    <d v="2025-06-27T00:00:00"/>
    <d v="1899-12-30T19:38:00"/>
    <x v="2"/>
    <s v="BA"/>
    <s v="BA4532"/>
    <s v="LHR"/>
    <s v="DFW"/>
    <s v="USA"/>
    <s v="North America"/>
    <s v="LONG"/>
    <s v="A380"/>
    <n v="14"/>
    <n v="97"/>
    <n v="358"/>
    <n v="0"/>
    <n v="11"/>
    <n v="39"/>
    <m/>
    <x v="0"/>
  </r>
  <r>
    <d v="2025-04-01T00:00:00"/>
    <d v="1899-12-30T10:45:00"/>
    <x v="1"/>
    <s v="BA"/>
    <s v="BA2245"/>
    <s v="LHR"/>
    <s v="VIE"/>
    <s v="Austria"/>
    <s v="Europe"/>
    <s v="SHORT"/>
    <s v="A320"/>
    <n v="0"/>
    <n v="14"/>
    <n v="166"/>
    <n v="0"/>
    <n v="15"/>
    <n v="50"/>
    <n v="180"/>
    <x v="2"/>
  </r>
  <r>
    <d v="2025-06-29T00:00:00"/>
    <d v="1899-12-30T16:45:00"/>
    <x v="0"/>
    <s v="BA"/>
    <s v="BA8808"/>
    <s v="LHR"/>
    <s v="CDG"/>
    <s v="France"/>
    <s v="Europe"/>
    <s v="SHORT"/>
    <s v="A320"/>
    <n v="0"/>
    <n v="10"/>
    <n v="170"/>
    <n v="0"/>
    <n v="8"/>
    <n v="31"/>
    <m/>
    <x v="0"/>
  </r>
  <r>
    <d v="2025-08-25T00:00:00"/>
    <d v="1899-12-30T15:33:00"/>
    <x v="0"/>
    <s v="BA"/>
    <s v="BA5261"/>
    <s v="LHR"/>
    <s v="DXB"/>
    <s v="UAE"/>
    <s v="Middle East"/>
    <s v="LONG"/>
    <s v="B777"/>
    <n v="0"/>
    <n v="32"/>
    <n v="300"/>
    <n v="4"/>
    <n v="9"/>
    <n v="35"/>
    <m/>
    <x v="0"/>
  </r>
  <r>
    <d v="2025-04-12T00:00:00"/>
    <d v="1899-12-30T13:40:00"/>
    <x v="3"/>
    <s v="BA"/>
    <s v="BA8602"/>
    <s v="LHR"/>
    <s v="BCN"/>
    <s v="Spain"/>
    <s v="Europe"/>
    <s v="SHORT"/>
    <s v="A320"/>
    <n v="0"/>
    <n v="4"/>
    <n v="176"/>
    <n v="0"/>
    <n v="17"/>
    <n v="57"/>
    <m/>
    <x v="0"/>
  </r>
  <r>
    <d v="2025-04-05T00:00:00"/>
    <d v="1899-12-30T13:03:00"/>
    <x v="3"/>
    <s v="BA"/>
    <s v="BA1745"/>
    <s v="LHR"/>
    <s v="DFW"/>
    <s v="USA"/>
    <s v="North America"/>
    <s v="LONG"/>
    <s v="B777"/>
    <n v="0"/>
    <n v="32"/>
    <n v="300"/>
    <n v="1"/>
    <n v="9"/>
    <n v="34"/>
    <m/>
    <x v="0"/>
  </r>
  <r>
    <d v="2025-09-29T00:00:00"/>
    <d v="1899-12-30T18:35:00"/>
    <x v="2"/>
    <s v="BA"/>
    <s v="BA2916"/>
    <s v="LHR"/>
    <s v="JFK"/>
    <s v="USA"/>
    <s v="North America"/>
    <s v="LONG"/>
    <s v="B777"/>
    <n v="0"/>
    <n v="48"/>
    <n v="224"/>
    <n v="0"/>
    <n v="22"/>
    <n v="71"/>
    <m/>
    <x v="0"/>
  </r>
  <r>
    <d v="2025-09-03T00:00:00"/>
    <d v="1899-12-30T12:03:00"/>
    <x v="3"/>
    <s v="BA"/>
    <s v="BA1750"/>
    <s v="LHR"/>
    <s v="MAD"/>
    <s v="Spain"/>
    <s v="Europe"/>
    <s v="SHORT"/>
    <s v="A320"/>
    <n v="0"/>
    <n v="12"/>
    <n v="168"/>
    <n v="1"/>
    <n v="11"/>
    <n v="39"/>
    <m/>
    <x v="0"/>
  </r>
  <r>
    <d v="2025-09-15T00:00:00"/>
    <d v="1899-12-30T13:36:00"/>
    <x v="3"/>
    <s v="BA"/>
    <s v="BA4629"/>
    <s v="LHR"/>
    <s v="ZRH"/>
    <s v="Switzerland"/>
    <s v="Europe"/>
    <s v="SHORT"/>
    <s v="A320"/>
    <n v="0"/>
    <n v="5"/>
    <n v="175"/>
    <n v="0"/>
    <n v="0"/>
    <n v="3"/>
    <m/>
    <x v="0"/>
  </r>
  <r>
    <d v="2025-10-15T00:00:00"/>
    <d v="1899-12-30T08:35:00"/>
    <x v="1"/>
    <s v="BA"/>
    <s v="BA6145"/>
    <s v="LHR"/>
    <s v="AMS"/>
    <s v="Netherlands"/>
    <s v="Europe"/>
    <s v="SHORT"/>
    <s v="A320"/>
    <n v="0"/>
    <n v="4"/>
    <n v="176"/>
    <n v="1"/>
    <n v="12"/>
    <n v="42"/>
    <n v="180"/>
    <x v="2"/>
  </r>
  <r>
    <d v="2025-09-10T00:00:00"/>
    <d v="1899-12-30T07:56:00"/>
    <x v="1"/>
    <s v="BA"/>
    <s v="BA2284"/>
    <s v="LHR"/>
    <s v="MAD"/>
    <s v="Spain"/>
    <s v="Europe"/>
    <s v="SHORT"/>
    <s v="A320"/>
    <n v="0"/>
    <n v="14"/>
    <n v="166"/>
    <n v="1"/>
    <n v="10"/>
    <n v="36"/>
    <n v="180"/>
    <x v="2"/>
  </r>
  <r>
    <d v="2025-05-20T00:00:00"/>
    <d v="1899-12-30T07:27:00"/>
    <x v="1"/>
    <s v="BA"/>
    <s v="BA5252"/>
    <s v="LHR"/>
    <s v="FRA"/>
    <s v="Germany"/>
    <s v="Europe"/>
    <s v="SHORT"/>
    <s v="A320"/>
    <n v="0"/>
    <n v="6"/>
    <n v="174"/>
    <n v="1"/>
    <n v="15"/>
    <n v="50"/>
    <n v="180"/>
    <x v="2"/>
  </r>
  <r>
    <d v="2025-07-18T00:00:00"/>
    <d v="1899-12-30T21:33:00"/>
    <x v="2"/>
    <s v="BA"/>
    <s v="BA5091"/>
    <s v="LHR"/>
    <s v="ZRH"/>
    <s v="Switzerland"/>
    <s v="Europe"/>
    <s v="SHORT"/>
    <s v="A320"/>
    <n v="0"/>
    <n v="16"/>
    <n v="164"/>
    <n v="0"/>
    <n v="11"/>
    <n v="41"/>
    <m/>
    <x v="0"/>
  </r>
  <r>
    <d v="2025-09-04T00:00:00"/>
    <d v="1899-12-30T08:13:00"/>
    <x v="1"/>
    <s v="BA"/>
    <s v="BA1541"/>
    <s v="LHR"/>
    <s v="DXB"/>
    <s v="UAE"/>
    <s v="Middle East"/>
    <s v="LONG"/>
    <s v="B787"/>
    <n v="0"/>
    <n v="31"/>
    <n v="173"/>
    <n v="1"/>
    <n v="7"/>
    <n v="28"/>
    <n v="204"/>
    <x v="3"/>
  </r>
  <r>
    <d v="2025-07-19T00:00:00"/>
    <d v="1899-12-30T09:59:00"/>
    <x v="1"/>
    <s v="BA"/>
    <s v="BA6035"/>
    <s v="LHR"/>
    <s v="FRA"/>
    <s v="Germany"/>
    <s v="Europe"/>
    <s v="SHORT"/>
    <s v="A320"/>
    <n v="0"/>
    <n v="18"/>
    <n v="162"/>
    <n v="0"/>
    <n v="1"/>
    <n v="11"/>
    <n v="180"/>
    <x v="2"/>
  </r>
  <r>
    <d v="2025-10-21T00:00:00"/>
    <d v="1899-12-30T20:00:00"/>
    <x v="2"/>
    <s v="BA"/>
    <s v="BA5845"/>
    <s v="LHR"/>
    <s v="HND"/>
    <s v="Japan"/>
    <s v="Asia"/>
    <s v="LONG"/>
    <s v="B777"/>
    <n v="0"/>
    <n v="32"/>
    <n v="300"/>
    <n v="0"/>
    <n v="7"/>
    <n v="27"/>
    <m/>
    <x v="0"/>
  </r>
  <r>
    <d v="2025-06-13T00:00:00"/>
    <d v="1899-12-30T15:14:00"/>
    <x v="0"/>
    <s v="BA"/>
    <s v="BA8707"/>
    <s v="LHR"/>
    <s v="DFW"/>
    <s v="USA"/>
    <s v="North America"/>
    <s v="LONG"/>
    <s v="B787"/>
    <n v="0"/>
    <n v="31"/>
    <n v="173"/>
    <n v="0"/>
    <n v="3"/>
    <n v="17"/>
    <m/>
    <x v="0"/>
  </r>
  <r>
    <d v="2025-09-10T00:00:00"/>
    <d v="1899-12-30T22:38:00"/>
    <x v="2"/>
    <s v="BA"/>
    <s v="BA6111"/>
    <s v="LHR"/>
    <s v="DFW"/>
    <s v="USA"/>
    <s v="North America"/>
    <s v="LONG"/>
    <s v="B787"/>
    <n v="8"/>
    <n v="42"/>
    <n v="166"/>
    <n v="0"/>
    <n v="5"/>
    <n v="21"/>
    <m/>
    <x v="0"/>
  </r>
  <r>
    <d v="2025-07-10T00:00:00"/>
    <d v="1899-12-30T11:56:00"/>
    <x v="1"/>
    <s v="BA"/>
    <s v="BA7203"/>
    <s v="LHR"/>
    <s v="FRA"/>
    <s v="Germany"/>
    <s v="Europe"/>
    <s v="SHORT"/>
    <s v="A320"/>
    <n v="0"/>
    <n v="0"/>
    <n v="180"/>
    <n v="0"/>
    <n v="11"/>
    <n v="39"/>
    <n v="180"/>
    <x v="2"/>
  </r>
  <r>
    <d v="2025-10-14T00:00:00"/>
    <d v="1899-12-30T14:18:00"/>
    <x v="0"/>
    <s v="BA"/>
    <s v="BA9302"/>
    <s v="LHR"/>
    <s v="AMS"/>
    <s v="Netherlands"/>
    <s v="Europe"/>
    <s v="SHORT"/>
    <s v="A320"/>
    <n v="0"/>
    <n v="20"/>
    <n v="160"/>
    <n v="1"/>
    <n v="17"/>
    <n v="56"/>
    <m/>
    <x v="0"/>
  </r>
  <r>
    <d v="2025-05-02T00:00:00"/>
    <d v="1899-12-30T13:06:00"/>
    <x v="3"/>
    <s v="BA"/>
    <s v="BA6790"/>
    <s v="LHR"/>
    <s v="ZRH"/>
    <s v="Switzerland"/>
    <s v="Europe"/>
    <s v="SHORT"/>
    <s v="A320"/>
    <n v="0"/>
    <n v="9"/>
    <n v="171"/>
    <n v="0"/>
    <n v="10"/>
    <n v="36"/>
    <m/>
    <x v="0"/>
  </r>
  <r>
    <d v="2025-06-13T00:00:00"/>
    <d v="1899-12-30T22:16:00"/>
    <x v="2"/>
    <s v="BA"/>
    <s v="BA1941"/>
    <s v="LHR"/>
    <s v="VIE"/>
    <s v="Austria"/>
    <s v="Europe"/>
    <s v="SHORT"/>
    <s v="A320"/>
    <n v="0"/>
    <n v="2"/>
    <n v="178"/>
    <n v="0"/>
    <n v="1"/>
    <n v="12"/>
    <m/>
    <x v="0"/>
  </r>
  <r>
    <d v="2025-04-01T00:00:00"/>
    <d v="1899-12-30T09:41:00"/>
    <x v="1"/>
    <s v="BA"/>
    <s v="BA7679"/>
    <s v="LHR"/>
    <s v="FRA"/>
    <s v="Germany"/>
    <s v="Europe"/>
    <s v="SHORT"/>
    <s v="A320"/>
    <n v="0"/>
    <n v="19"/>
    <n v="161"/>
    <n v="0"/>
    <n v="10"/>
    <n v="37"/>
    <n v="180"/>
    <x v="2"/>
  </r>
  <r>
    <d v="2025-08-01T00:00:00"/>
    <d v="1899-12-30T22:10:00"/>
    <x v="2"/>
    <s v="BA"/>
    <s v="BA8801"/>
    <s v="LHR"/>
    <s v="FRA"/>
    <s v="Germany"/>
    <s v="Europe"/>
    <s v="SHORT"/>
    <s v="A320"/>
    <n v="0"/>
    <n v="5"/>
    <n v="175"/>
    <n v="1"/>
    <n v="14"/>
    <n v="49"/>
    <m/>
    <x v="0"/>
  </r>
  <r>
    <d v="2025-10-16T00:00:00"/>
    <d v="1899-12-30T06:44:00"/>
    <x v="1"/>
    <s v="BA"/>
    <s v="BA5897"/>
    <s v="LHR"/>
    <s v="DXB"/>
    <s v="UAE"/>
    <s v="Middle East"/>
    <s v="LONG"/>
    <s v="A350"/>
    <n v="0"/>
    <n v="56"/>
    <n v="275"/>
    <n v="0"/>
    <n v="4"/>
    <n v="21"/>
    <n v="331"/>
    <x v="3"/>
  </r>
  <r>
    <d v="2025-08-12T00:00:00"/>
    <d v="1899-12-30T20:30:00"/>
    <x v="2"/>
    <s v="BA"/>
    <s v="BA3636"/>
    <s v="LHR"/>
    <s v="FRA"/>
    <s v="Germany"/>
    <s v="Europe"/>
    <s v="SHORT"/>
    <s v="A320"/>
    <n v="0"/>
    <n v="10"/>
    <n v="170"/>
    <n v="0"/>
    <n v="7"/>
    <n v="28"/>
    <m/>
    <x v="0"/>
  </r>
  <r>
    <d v="2025-10-30T00:00:00"/>
    <d v="1899-12-30T14:30:00"/>
    <x v="0"/>
    <s v="BA"/>
    <s v="BA2134"/>
    <s v="LHR"/>
    <s v="IST"/>
    <s v="Turkey"/>
    <s v="Europe"/>
    <s v="SHORT"/>
    <s v="A320"/>
    <n v="0"/>
    <n v="11"/>
    <n v="169"/>
    <n v="1"/>
    <n v="8"/>
    <n v="31"/>
    <m/>
    <x v="0"/>
  </r>
  <r>
    <d v="2025-10-20T00:00:00"/>
    <d v="1899-12-30T16:19:00"/>
    <x v="0"/>
    <s v="BA"/>
    <s v="BA3089"/>
    <s v="LHR"/>
    <s v="LAX"/>
    <s v="USA"/>
    <s v="North America"/>
    <s v="LONG"/>
    <s v="B787"/>
    <n v="0"/>
    <n v="35"/>
    <n v="179"/>
    <n v="0"/>
    <n v="3"/>
    <n v="18"/>
    <m/>
    <x v="0"/>
  </r>
  <r>
    <d v="2025-08-24T00:00:00"/>
    <d v="1899-12-30T18:37:00"/>
    <x v="2"/>
    <s v="BA"/>
    <s v="BA5958"/>
    <s v="LHR"/>
    <s v="VIE"/>
    <s v="Austria"/>
    <s v="Europe"/>
    <s v="SHORT"/>
    <s v="A320"/>
    <n v="0"/>
    <n v="16"/>
    <n v="164"/>
    <n v="0"/>
    <n v="11"/>
    <n v="40"/>
    <m/>
    <x v="0"/>
  </r>
  <r>
    <d v="2025-07-21T00:00:00"/>
    <d v="1899-12-30T22:17:00"/>
    <x v="2"/>
    <s v="BA"/>
    <s v="BA3393"/>
    <s v="LHR"/>
    <s v="VIE"/>
    <s v="Austria"/>
    <s v="Europe"/>
    <s v="SHORT"/>
    <s v="A320"/>
    <n v="0"/>
    <n v="20"/>
    <n v="160"/>
    <n v="0"/>
    <n v="7"/>
    <n v="28"/>
    <m/>
    <x v="0"/>
  </r>
  <r>
    <d v="2025-04-11T00:00:00"/>
    <d v="1899-12-30T21:12:00"/>
    <x v="2"/>
    <s v="BA"/>
    <s v="BA4588"/>
    <s v="LHR"/>
    <s v="FRA"/>
    <s v="Germany"/>
    <s v="Europe"/>
    <s v="SHORT"/>
    <s v="A320"/>
    <n v="0"/>
    <n v="8"/>
    <n v="172"/>
    <n v="1"/>
    <n v="10"/>
    <n v="37"/>
    <m/>
    <x v="0"/>
  </r>
  <r>
    <d v="2025-07-14T00:00:00"/>
    <d v="1899-12-30T12:54:00"/>
    <x v="3"/>
    <s v="BA"/>
    <s v="BA4185"/>
    <s v="LHR"/>
    <s v="DXB"/>
    <s v="UAE"/>
    <s v="Middle East"/>
    <s v="LONG"/>
    <s v="B777"/>
    <n v="8"/>
    <n v="49"/>
    <n v="178"/>
    <n v="1"/>
    <n v="3"/>
    <n v="16"/>
    <m/>
    <x v="0"/>
  </r>
  <r>
    <d v="2025-05-29T00:00:00"/>
    <d v="1899-12-30T21:56:00"/>
    <x v="2"/>
    <s v="BA"/>
    <s v="BA9091"/>
    <s v="LHR"/>
    <s v="ZRH"/>
    <s v="Switzerland"/>
    <s v="Europe"/>
    <s v="SHORT"/>
    <s v="A320"/>
    <n v="0"/>
    <n v="7"/>
    <n v="173"/>
    <n v="0"/>
    <n v="5"/>
    <n v="23"/>
    <m/>
    <x v="0"/>
  </r>
  <r>
    <d v="2025-07-25T00:00:00"/>
    <d v="1899-12-30T21:29:00"/>
    <x v="2"/>
    <s v="BA"/>
    <s v="BA4899"/>
    <s v="LHR"/>
    <s v="HND"/>
    <s v="Japan"/>
    <s v="Asia"/>
    <s v="LONG"/>
    <s v="B777"/>
    <n v="0"/>
    <n v="48"/>
    <n v="224"/>
    <n v="0"/>
    <n v="12"/>
    <n v="42"/>
    <m/>
    <x v="0"/>
  </r>
  <r>
    <d v="2025-08-20T00:00:00"/>
    <d v="1899-12-30T17:23:00"/>
    <x v="0"/>
    <s v="BA"/>
    <s v="BA1225"/>
    <s v="LHR"/>
    <s v="MAD"/>
    <s v="Spain"/>
    <s v="Europe"/>
    <s v="SHORT"/>
    <s v="A320"/>
    <n v="0"/>
    <n v="0"/>
    <n v="180"/>
    <n v="0"/>
    <n v="6"/>
    <n v="24"/>
    <m/>
    <x v="0"/>
  </r>
  <r>
    <d v="2025-06-02T00:00:00"/>
    <d v="1899-12-30T06:51:00"/>
    <x v="1"/>
    <s v="BA"/>
    <s v="BA8044"/>
    <s v="LHR"/>
    <s v="DXB"/>
    <s v="UAE"/>
    <s v="Middle East"/>
    <s v="LONG"/>
    <s v="B777"/>
    <n v="0"/>
    <n v="48"/>
    <n v="224"/>
    <n v="1"/>
    <n v="17"/>
    <n v="57"/>
    <n v="272"/>
    <x v="3"/>
  </r>
  <r>
    <d v="2025-04-06T00:00:00"/>
    <d v="1899-12-30T18:24:00"/>
    <x v="2"/>
    <s v="BA"/>
    <s v="BA1397"/>
    <s v="LHR"/>
    <s v="DFW"/>
    <s v="USA"/>
    <s v="North America"/>
    <s v="LONG"/>
    <s v="B777"/>
    <n v="0"/>
    <n v="32"/>
    <n v="304"/>
    <n v="2"/>
    <n v="6"/>
    <n v="24"/>
    <m/>
    <x v="0"/>
  </r>
  <r>
    <d v="2025-07-15T00:00:00"/>
    <d v="1899-12-30T12:18:00"/>
    <x v="3"/>
    <s v="BA"/>
    <s v="BA1695"/>
    <s v="LHR"/>
    <s v="HND"/>
    <s v="Japan"/>
    <s v="Asia"/>
    <s v="LONG"/>
    <s v="A380"/>
    <n v="14"/>
    <n v="97"/>
    <n v="358"/>
    <n v="0"/>
    <n v="9"/>
    <n v="34"/>
    <m/>
    <x v="0"/>
  </r>
  <r>
    <d v="2025-09-05T00:00:00"/>
    <d v="1899-12-30T20:52:00"/>
    <x v="2"/>
    <s v="BA"/>
    <s v="BA3252"/>
    <s v="LHR"/>
    <s v="CDG"/>
    <s v="France"/>
    <s v="Europe"/>
    <s v="SHORT"/>
    <s v="A320"/>
    <n v="0"/>
    <n v="13"/>
    <n v="167"/>
    <n v="0"/>
    <n v="13"/>
    <n v="45"/>
    <m/>
    <x v="0"/>
  </r>
  <r>
    <d v="2025-04-21T00:00:00"/>
    <d v="1899-12-30T15:11:00"/>
    <x v="0"/>
    <s v="BA"/>
    <s v="BA2278"/>
    <s v="LHR"/>
    <s v="VIE"/>
    <s v="Austria"/>
    <s v="Europe"/>
    <s v="SHORT"/>
    <s v="A320"/>
    <n v="0"/>
    <n v="16"/>
    <n v="164"/>
    <n v="1"/>
    <n v="0"/>
    <n v="8"/>
    <m/>
    <x v="0"/>
  </r>
  <r>
    <d v="2025-09-08T00:00:00"/>
    <d v="1899-12-30T19:14:00"/>
    <x v="2"/>
    <s v="BA"/>
    <s v="BA9311"/>
    <s v="LHR"/>
    <s v="CDG"/>
    <s v="France"/>
    <s v="Europe"/>
    <s v="SHORT"/>
    <s v="A320"/>
    <n v="0"/>
    <n v="4"/>
    <n v="176"/>
    <n v="1"/>
    <n v="0"/>
    <n v="3"/>
    <m/>
    <x v="0"/>
  </r>
  <r>
    <d v="2025-07-02T00:00:00"/>
    <d v="1899-12-30T13:18:00"/>
    <x v="3"/>
    <s v="BA"/>
    <s v="BA6322"/>
    <s v="LHR"/>
    <s v="IST"/>
    <s v="Turkey"/>
    <s v="Europe"/>
    <s v="SHORT"/>
    <s v="A320"/>
    <n v="0"/>
    <n v="4"/>
    <n v="176"/>
    <n v="2"/>
    <n v="0"/>
    <n v="6"/>
    <m/>
    <x v="0"/>
  </r>
  <r>
    <d v="2025-05-06T00:00:00"/>
    <d v="1899-12-30T21:35:00"/>
    <x v="2"/>
    <s v="BA"/>
    <s v="BA8180"/>
    <s v="LHR"/>
    <s v="JFK"/>
    <s v="USA"/>
    <s v="North America"/>
    <s v="LONG"/>
    <s v="A380"/>
    <n v="14"/>
    <n v="97"/>
    <n v="358"/>
    <n v="0"/>
    <n v="15"/>
    <n v="50"/>
    <m/>
    <x v="0"/>
  </r>
  <r>
    <d v="2025-06-18T00:00:00"/>
    <d v="1899-12-30T16:37:00"/>
    <x v="0"/>
    <s v="BA"/>
    <s v="BA8995"/>
    <s v="LHR"/>
    <s v="FRA"/>
    <s v="Germany"/>
    <s v="Europe"/>
    <s v="SHORT"/>
    <s v="A320"/>
    <n v="0"/>
    <n v="15"/>
    <n v="165"/>
    <n v="1"/>
    <n v="5"/>
    <n v="22"/>
    <m/>
    <x v="0"/>
  </r>
  <r>
    <d v="2025-10-30T00:00:00"/>
    <d v="1899-12-30T13:22:00"/>
    <x v="3"/>
    <s v="BA"/>
    <s v="BA7397"/>
    <s v="LHR"/>
    <s v="AMS"/>
    <s v="Netherlands"/>
    <s v="Europe"/>
    <s v="SHORT"/>
    <s v="A320"/>
    <n v="0"/>
    <n v="15"/>
    <n v="165"/>
    <n v="0"/>
    <n v="22"/>
    <n v="70"/>
    <m/>
    <x v="0"/>
  </r>
  <r>
    <d v="2025-04-24T00:00:00"/>
    <d v="1899-12-30T11:32:00"/>
    <x v="1"/>
    <s v="BA"/>
    <s v="BA2376"/>
    <s v="LHR"/>
    <s v="VIE"/>
    <s v="Austria"/>
    <s v="Europe"/>
    <s v="SHORT"/>
    <s v="A320"/>
    <n v="0"/>
    <n v="12"/>
    <n v="168"/>
    <n v="0"/>
    <n v="5"/>
    <n v="21"/>
    <n v="180"/>
    <x v="2"/>
  </r>
  <r>
    <d v="2025-10-13T00:00:00"/>
    <d v="1899-12-30T19:24:00"/>
    <x v="2"/>
    <s v="BA"/>
    <s v="BA2060"/>
    <s v="LHR"/>
    <s v="MUC"/>
    <s v="Germany"/>
    <s v="Europe"/>
    <s v="SHORT"/>
    <s v="A320"/>
    <n v="0"/>
    <n v="15"/>
    <n v="165"/>
    <n v="0"/>
    <n v="9"/>
    <n v="33"/>
    <m/>
    <x v="0"/>
  </r>
  <r>
    <d v="2025-08-17T00:00:00"/>
    <d v="1899-12-30T08:15:00"/>
    <x v="1"/>
    <s v="BA"/>
    <s v="BA3609"/>
    <s v="LHR"/>
    <s v="DFW"/>
    <s v="USA"/>
    <s v="North America"/>
    <s v="LONG"/>
    <s v="A350"/>
    <n v="0"/>
    <n v="56"/>
    <n v="275"/>
    <n v="1"/>
    <n v="16"/>
    <n v="54"/>
    <n v="331"/>
    <x v="1"/>
  </r>
  <r>
    <d v="2025-10-28T00:00:00"/>
    <d v="1899-12-30T22:56:00"/>
    <x v="2"/>
    <s v="BA"/>
    <s v="BA4126"/>
    <s v="LHR"/>
    <s v="AMS"/>
    <s v="Netherlands"/>
    <s v="Europe"/>
    <s v="SHORT"/>
    <s v="A320"/>
    <n v="0"/>
    <n v="9"/>
    <n v="171"/>
    <n v="0"/>
    <n v="19"/>
    <n v="62"/>
    <m/>
    <x v="0"/>
  </r>
  <r>
    <d v="2025-10-26T00:00:00"/>
    <d v="1899-12-30T12:25:00"/>
    <x v="3"/>
    <s v="BA"/>
    <s v="BA3885"/>
    <s v="LHR"/>
    <s v="MAD"/>
    <s v="Spain"/>
    <s v="Europe"/>
    <s v="SHORT"/>
    <s v="A320"/>
    <n v="0"/>
    <n v="7"/>
    <n v="173"/>
    <n v="0"/>
    <n v="19"/>
    <n v="62"/>
    <m/>
    <x v="0"/>
  </r>
  <r>
    <d v="2025-04-03T00:00:00"/>
    <d v="1899-12-30T17:30:00"/>
    <x v="0"/>
    <s v="BA"/>
    <s v="BA9205"/>
    <s v="LHR"/>
    <s v="HND"/>
    <s v="Japan"/>
    <s v="Asia"/>
    <s v="LONG"/>
    <s v="A350"/>
    <n v="0"/>
    <n v="56"/>
    <n v="275"/>
    <n v="0"/>
    <n v="14"/>
    <n v="49"/>
    <m/>
    <x v="0"/>
  </r>
  <r>
    <d v="2025-09-29T00:00:00"/>
    <d v="1899-12-30T07:20:00"/>
    <x v="1"/>
    <s v="BA"/>
    <s v="BA2826"/>
    <s v="LHR"/>
    <s v="DFW"/>
    <s v="USA"/>
    <s v="North America"/>
    <s v="LONG"/>
    <s v="B777"/>
    <n v="0"/>
    <n v="32"/>
    <n v="304"/>
    <n v="0"/>
    <n v="13"/>
    <n v="46"/>
    <n v="336"/>
    <x v="1"/>
  </r>
  <r>
    <d v="2025-04-27T00:00:00"/>
    <d v="1899-12-30T10:26:00"/>
    <x v="1"/>
    <s v="BA"/>
    <s v="BA6111"/>
    <s v="LHR"/>
    <s v="MUC"/>
    <s v="Germany"/>
    <s v="Europe"/>
    <s v="SHORT"/>
    <s v="A320"/>
    <n v="0"/>
    <n v="9"/>
    <n v="171"/>
    <n v="2"/>
    <n v="11"/>
    <n v="40"/>
    <n v="180"/>
    <x v="2"/>
  </r>
  <r>
    <d v="2025-06-23T00:00:00"/>
    <d v="1899-12-30T20:25:00"/>
    <x v="2"/>
    <s v="BA"/>
    <s v="BA1818"/>
    <s v="LHR"/>
    <s v="CDG"/>
    <s v="France"/>
    <s v="Europe"/>
    <s v="SHORT"/>
    <s v="A320"/>
    <n v="0"/>
    <n v="7"/>
    <n v="173"/>
    <n v="0"/>
    <n v="12"/>
    <n v="42"/>
    <m/>
    <x v="0"/>
  </r>
  <r>
    <d v="2025-06-24T00:00:00"/>
    <d v="1899-12-30T21:33:00"/>
    <x v="2"/>
    <s v="BA"/>
    <s v="BA6477"/>
    <s v="LHR"/>
    <s v="BCN"/>
    <s v="Spain"/>
    <s v="Europe"/>
    <s v="SHORT"/>
    <s v="A320"/>
    <n v="0"/>
    <n v="7"/>
    <n v="173"/>
    <n v="0"/>
    <n v="5"/>
    <n v="22"/>
    <m/>
    <x v="0"/>
  </r>
  <r>
    <d v="2025-04-26T00:00:00"/>
    <d v="1899-12-30T06:21:00"/>
    <x v="1"/>
    <s v="BA"/>
    <s v="BA9669"/>
    <s v="LHR"/>
    <s v="LAX"/>
    <s v="USA"/>
    <s v="North America"/>
    <s v="LONG"/>
    <s v="B787"/>
    <n v="8"/>
    <n v="42"/>
    <n v="166"/>
    <n v="1"/>
    <n v="3"/>
    <n v="18"/>
    <n v="216"/>
    <x v="1"/>
  </r>
  <r>
    <d v="2025-04-11T00:00:00"/>
    <d v="1899-12-30T14:18:00"/>
    <x v="0"/>
    <s v="BA"/>
    <s v="BA9164"/>
    <s v="LHR"/>
    <s v="BCN"/>
    <s v="Spain"/>
    <s v="Europe"/>
    <s v="SHORT"/>
    <s v="A320"/>
    <n v="0"/>
    <n v="13"/>
    <n v="167"/>
    <n v="0"/>
    <n v="8"/>
    <n v="30"/>
    <m/>
    <x v="0"/>
  </r>
  <r>
    <d v="2025-10-15T00:00:00"/>
    <d v="1899-12-30T15:58:00"/>
    <x v="0"/>
    <s v="BA"/>
    <s v="BA7423"/>
    <s v="LHR"/>
    <s v="VIE"/>
    <s v="Austria"/>
    <s v="Europe"/>
    <s v="SHORT"/>
    <s v="A320"/>
    <n v="0"/>
    <n v="20"/>
    <n v="160"/>
    <n v="1"/>
    <n v="7"/>
    <n v="28"/>
    <m/>
    <x v="0"/>
  </r>
  <r>
    <d v="2025-09-21T00:00:00"/>
    <d v="1899-12-30T17:44:00"/>
    <x v="0"/>
    <s v="BA"/>
    <s v="BA5952"/>
    <s v="LHR"/>
    <s v="BCN"/>
    <s v="Spain"/>
    <s v="Europe"/>
    <s v="SHORT"/>
    <s v="A320"/>
    <n v="0"/>
    <n v="5"/>
    <n v="175"/>
    <n v="1"/>
    <n v="5"/>
    <n v="23"/>
    <m/>
    <x v="0"/>
  </r>
  <r>
    <d v="2025-04-09T00:00:00"/>
    <d v="1899-12-30T16:27:00"/>
    <x v="0"/>
    <s v="BA"/>
    <s v="BA8150"/>
    <s v="LHR"/>
    <s v="MUC"/>
    <s v="Germany"/>
    <s v="Europe"/>
    <s v="SHORT"/>
    <s v="A320"/>
    <n v="0"/>
    <n v="18"/>
    <n v="162"/>
    <n v="2"/>
    <n v="12"/>
    <n v="41"/>
    <m/>
    <x v="0"/>
  </r>
  <r>
    <d v="2025-04-16T00:00:00"/>
    <d v="1899-12-30T22:56:00"/>
    <x v="2"/>
    <s v="BA"/>
    <s v="BA1246"/>
    <s v="LHR"/>
    <s v="MAD"/>
    <s v="Spain"/>
    <s v="Europe"/>
    <s v="SHORT"/>
    <s v="A320"/>
    <n v="0"/>
    <n v="8"/>
    <n v="172"/>
    <n v="2"/>
    <n v="13"/>
    <n v="45"/>
    <m/>
    <x v="0"/>
  </r>
  <r>
    <d v="2025-09-17T00:00:00"/>
    <d v="1899-12-30T20:12:00"/>
    <x v="2"/>
    <s v="BA"/>
    <s v="BA8105"/>
    <s v="LHR"/>
    <s v="ZRH"/>
    <s v="Switzerland"/>
    <s v="Europe"/>
    <s v="SHORT"/>
    <s v="A320"/>
    <n v="0"/>
    <n v="16"/>
    <n v="164"/>
    <n v="0"/>
    <n v="8"/>
    <n v="32"/>
    <m/>
    <x v="0"/>
  </r>
  <r>
    <d v="2025-06-01T00:00:00"/>
    <d v="1899-12-30T21:55:00"/>
    <x v="2"/>
    <s v="BA"/>
    <s v="BA6713"/>
    <s v="LHR"/>
    <s v="LAX"/>
    <s v="USA"/>
    <s v="North America"/>
    <s v="LONG"/>
    <s v="A350"/>
    <n v="0"/>
    <n v="56"/>
    <n v="275"/>
    <n v="0"/>
    <n v="16"/>
    <n v="53"/>
    <m/>
    <x v="0"/>
  </r>
  <r>
    <d v="2025-04-14T00:00:00"/>
    <d v="1899-12-30T11:06:00"/>
    <x v="1"/>
    <s v="BA"/>
    <s v="BA7242"/>
    <s v="LHR"/>
    <s v="ZRH"/>
    <s v="Switzerland"/>
    <s v="Europe"/>
    <s v="SHORT"/>
    <s v="A320"/>
    <n v="0"/>
    <n v="16"/>
    <n v="164"/>
    <n v="0"/>
    <n v="2"/>
    <n v="12"/>
    <n v="180"/>
    <x v="2"/>
  </r>
  <r>
    <d v="2025-07-10T00:00:00"/>
    <d v="1899-12-30T10:57:00"/>
    <x v="1"/>
    <s v="BA"/>
    <s v="BA8993"/>
    <s v="LHR"/>
    <s v="ORD"/>
    <s v="USA"/>
    <s v="North America"/>
    <s v="LONG"/>
    <s v="B787"/>
    <n v="0"/>
    <n v="35"/>
    <n v="179"/>
    <n v="0"/>
    <n v="7"/>
    <n v="27"/>
    <n v="214"/>
    <x v="1"/>
  </r>
  <r>
    <d v="2025-10-01T00:00:00"/>
    <d v="1899-12-30T18:18:00"/>
    <x v="2"/>
    <s v="BA"/>
    <s v="BA1172"/>
    <s v="LHR"/>
    <s v="ZRH"/>
    <s v="Switzerland"/>
    <s v="Europe"/>
    <s v="SHORT"/>
    <s v="A320"/>
    <n v="0"/>
    <n v="17"/>
    <n v="163"/>
    <n v="0"/>
    <n v="4"/>
    <n v="19"/>
    <m/>
    <x v="0"/>
  </r>
  <r>
    <d v="2025-08-30T00:00:00"/>
    <d v="1899-12-30T15:19:00"/>
    <x v="0"/>
    <s v="BA"/>
    <s v="BA9527"/>
    <s v="LHR"/>
    <s v="LAX"/>
    <s v="USA"/>
    <s v="North America"/>
    <s v="LONG"/>
    <s v="B777"/>
    <n v="8"/>
    <n v="49"/>
    <n v="178"/>
    <n v="0"/>
    <n v="0"/>
    <n v="1"/>
    <m/>
    <x v="0"/>
  </r>
  <r>
    <d v="2025-09-30T00:00:00"/>
    <d v="1899-12-30T08:13:00"/>
    <x v="1"/>
    <s v="BA"/>
    <s v="BA9123"/>
    <s v="LHR"/>
    <s v="ZRH"/>
    <s v="Switzerland"/>
    <s v="Europe"/>
    <s v="SHORT"/>
    <s v="A320"/>
    <n v="0"/>
    <n v="4"/>
    <n v="176"/>
    <n v="2"/>
    <n v="7"/>
    <n v="29"/>
    <n v="180"/>
    <x v="2"/>
  </r>
  <r>
    <d v="2025-07-29T00:00:00"/>
    <d v="1899-12-30T21:22:00"/>
    <x v="2"/>
    <s v="BA"/>
    <s v="BA3917"/>
    <s v="LHR"/>
    <s v="JFK"/>
    <s v="USA"/>
    <s v="North America"/>
    <s v="LONG"/>
    <s v="A380"/>
    <n v="14"/>
    <n v="97"/>
    <n v="358"/>
    <n v="0"/>
    <n v="7"/>
    <n v="28"/>
    <m/>
    <x v="0"/>
  </r>
  <r>
    <d v="2025-06-24T00:00:00"/>
    <d v="1899-12-30T19:16:00"/>
    <x v="2"/>
    <s v="BA"/>
    <s v="BA3056"/>
    <s v="LHR"/>
    <s v="BCN"/>
    <s v="Spain"/>
    <s v="Europe"/>
    <s v="SHORT"/>
    <s v="A320"/>
    <n v="0"/>
    <n v="7"/>
    <n v="173"/>
    <n v="0"/>
    <n v="16"/>
    <n v="54"/>
    <m/>
    <x v="0"/>
  </r>
  <r>
    <d v="2025-08-01T00:00:00"/>
    <d v="1899-12-30T06:59:00"/>
    <x v="1"/>
    <s v="BA"/>
    <s v="BA9372"/>
    <s v="LHR"/>
    <s v="JFK"/>
    <s v="USA"/>
    <s v="North America"/>
    <s v="LONG"/>
    <s v="A380"/>
    <n v="14"/>
    <n v="97"/>
    <n v="358"/>
    <n v="0"/>
    <n v="11"/>
    <n v="40"/>
    <n v="469"/>
    <x v="1"/>
  </r>
  <r>
    <d v="2025-07-22T00:00:00"/>
    <d v="1899-12-30T19:52:00"/>
    <x v="2"/>
    <s v="BA"/>
    <s v="BA2117"/>
    <s v="LHR"/>
    <s v="CDG"/>
    <s v="France"/>
    <s v="Europe"/>
    <s v="SHORT"/>
    <s v="A320"/>
    <n v="0"/>
    <n v="12"/>
    <n v="168"/>
    <n v="0"/>
    <n v="2"/>
    <n v="14"/>
    <m/>
    <x v="0"/>
  </r>
  <r>
    <d v="2025-10-24T00:00:00"/>
    <d v="1899-12-30T19:41:00"/>
    <x v="2"/>
    <s v="BA"/>
    <s v="BA5091"/>
    <s v="LHR"/>
    <s v="ZRH"/>
    <s v="Switzerland"/>
    <s v="Europe"/>
    <s v="SHORT"/>
    <s v="A320"/>
    <n v="0"/>
    <n v="15"/>
    <n v="165"/>
    <n v="3"/>
    <n v="18"/>
    <n v="59"/>
    <m/>
    <x v="0"/>
  </r>
  <r>
    <d v="2025-07-25T00:00:00"/>
    <d v="1899-12-30T15:23:00"/>
    <x v="0"/>
    <s v="BA"/>
    <s v="BA7390"/>
    <s v="LHR"/>
    <s v="CDG"/>
    <s v="France"/>
    <s v="Europe"/>
    <s v="SHORT"/>
    <s v="A320"/>
    <n v="0"/>
    <n v="15"/>
    <n v="165"/>
    <n v="0"/>
    <n v="14"/>
    <n v="49"/>
    <m/>
    <x v="0"/>
  </r>
  <r>
    <d v="2025-07-27T00:00:00"/>
    <d v="1899-12-30T22:27:00"/>
    <x v="2"/>
    <s v="BA"/>
    <s v="BA9718"/>
    <s v="LHR"/>
    <s v="JFK"/>
    <s v="USA"/>
    <s v="North America"/>
    <s v="LONG"/>
    <s v="B777"/>
    <n v="0"/>
    <n v="32"/>
    <n v="300"/>
    <n v="0"/>
    <n v="11"/>
    <n v="39"/>
    <m/>
    <x v="0"/>
  </r>
  <r>
    <d v="2025-10-06T00:00:00"/>
    <d v="1899-12-30T10:12:00"/>
    <x v="1"/>
    <s v="BA"/>
    <s v="BA9740"/>
    <s v="LHR"/>
    <s v="ORD"/>
    <s v="USA"/>
    <s v="North America"/>
    <s v="LONG"/>
    <s v="A380"/>
    <n v="14"/>
    <n v="97"/>
    <n v="358"/>
    <n v="0"/>
    <n v="7"/>
    <n v="27"/>
    <n v="469"/>
    <x v="1"/>
  </r>
  <r>
    <d v="2025-08-04T00:00:00"/>
    <d v="1899-12-30T15:02:00"/>
    <x v="0"/>
    <s v="BA"/>
    <s v="BA5468"/>
    <s v="LHR"/>
    <s v="BCN"/>
    <s v="Spain"/>
    <s v="Europe"/>
    <s v="SHORT"/>
    <s v="A320"/>
    <n v="0"/>
    <n v="19"/>
    <n v="161"/>
    <n v="0"/>
    <n v="3"/>
    <n v="15"/>
    <m/>
    <x v="0"/>
  </r>
  <r>
    <d v="2025-09-10T00:00:00"/>
    <d v="1899-12-30T07:52:00"/>
    <x v="1"/>
    <s v="BA"/>
    <s v="BA5588"/>
    <s v="LHR"/>
    <s v="MUC"/>
    <s v="Germany"/>
    <s v="Europe"/>
    <s v="SHORT"/>
    <s v="A320"/>
    <n v="0"/>
    <n v="8"/>
    <n v="172"/>
    <n v="0"/>
    <n v="6"/>
    <n v="24"/>
    <n v="180"/>
    <x v="2"/>
  </r>
  <r>
    <d v="2025-09-16T00:00:00"/>
    <d v="1899-12-30T09:00:00"/>
    <x v="1"/>
    <s v="BA"/>
    <s v="BA4175"/>
    <s v="LHR"/>
    <s v="VIE"/>
    <s v="Austria"/>
    <s v="Europe"/>
    <s v="SHORT"/>
    <s v="A320"/>
    <n v="0"/>
    <n v="15"/>
    <n v="165"/>
    <n v="1"/>
    <n v="14"/>
    <n v="47"/>
    <n v="180"/>
    <x v="2"/>
  </r>
  <r>
    <d v="2025-07-21T00:00:00"/>
    <d v="1899-12-30T22:29:00"/>
    <x v="2"/>
    <s v="BA"/>
    <s v="BA1438"/>
    <s v="LHR"/>
    <s v="ORD"/>
    <s v="USA"/>
    <s v="North America"/>
    <s v="LONG"/>
    <s v="A350"/>
    <n v="0"/>
    <n v="56"/>
    <n v="275"/>
    <n v="0"/>
    <n v="18"/>
    <n v="60"/>
    <m/>
    <x v="0"/>
  </r>
  <r>
    <d v="2025-06-17T00:00:00"/>
    <d v="1899-12-30T14:57:00"/>
    <x v="0"/>
    <s v="BA"/>
    <s v="BA8871"/>
    <s v="LHR"/>
    <s v="CDG"/>
    <s v="France"/>
    <s v="Europe"/>
    <s v="SHORT"/>
    <s v="A320"/>
    <n v="0"/>
    <n v="18"/>
    <n v="162"/>
    <n v="0"/>
    <n v="16"/>
    <n v="54"/>
    <m/>
    <x v="0"/>
  </r>
  <r>
    <d v="2025-10-05T00:00:00"/>
    <d v="1899-12-30T07:22:00"/>
    <x v="1"/>
    <s v="BA"/>
    <s v="BA6156"/>
    <s v="LHR"/>
    <s v="ZRH"/>
    <s v="Switzerland"/>
    <s v="Europe"/>
    <s v="SHORT"/>
    <s v="A320"/>
    <n v="0"/>
    <n v="14"/>
    <n v="166"/>
    <n v="0"/>
    <n v="5"/>
    <n v="23"/>
    <n v="180"/>
    <x v="2"/>
  </r>
  <r>
    <d v="2025-05-10T00:00:00"/>
    <d v="1899-12-30T08:40:00"/>
    <x v="1"/>
    <s v="BA"/>
    <s v="BA4368"/>
    <s v="LHR"/>
    <s v="CDG"/>
    <s v="France"/>
    <s v="Europe"/>
    <s v="SHORT"/>
    <s v="A320"/>
    <n v="0"/>
    <n v="17"/>
    <n v="163"/>
    <n v="1"/>
    <n v="2"/>
    <n v="13"/>
    <n v="180"/>
    <x v="2"/>
  </r>
  <r>
    <d v="2025-05-25T00:00:00"/>
    <d v="1899-12-30T12:31:00"/>
    <x v="3"/>
    <s v="BA"/>
    <s v="BA6158"/>
    <s v="LHR"/>
    <s v="JFK"/>
    <s v="USA"/>
    <s v="North America"/>
    <s v="LONG"/>
    <s v="A350"/>
    <n v="0"/>
    <n v="56"/>
    <n v="275"/>
    <n v="1"/>
    <n v="9"/>
    <n v="32"/>
    <m/>
    <x v="0"/>
  </r>
  <r>
    <d v="2025-08-17T00:00:00"/>
    <d v="1899-12-30T06:15:00"/>
    <x v="1"/>
    <s v="BA"/>
    <s v="BA8656"/>
    <s v="LHR"/>
    <s v="CDG"/>
    <s v="France"/>
    <s v="Europe"/>
    <s v="SHORT"/>
    <s v="A320"/>
    <n v="0"/>
    <n v="4"/>
    <n v="176"/>
    <n v="0"/>
    <n v="0"/>
    <n v="3"/>
    <n v="180"/>
    <x v="2"/>
  </r>
  <r>
    <d v="2025-05-25T00:00:00"/>
    <d v="1899-12-30T17:23:00"/>
    <x v="0"/>
    <s v="BA"/>
    <s v="BA6895"/>
    <s v="LHR"/>
    <s v="DFW"/>
    <s v="USA"/>
    <s v="North America"/>
    <s v="LONG"/>
    <s v="B777"/>
    <n v="0"/>
    <n v="32"/>
    <n v="304"/>
    <n v="0"/>
    <n v="10"/>
    <n v="35"/>
    <m/>
    <x v="0"/>
  </r>
  <r>
    <d v="2025-05-06T00:00:00"/>
    <d v="1899-12-30T06:05:00"/>
    <x v="1"/>
    <s v="BA"/>
    <s v="BA3947"/>
    <s v="LHR"/>
    <s v="AMS"/>
    <s v="Netherlands"/>
    <s v="Europe"/>
    <s v="SHORT"/>
    <s v="A320"/>
    <n v="0"/>
    <n v="7"/>
    <n v="173"/>
    <n v="2"/>
    <n v="7"/>
    <n v="28"/>
    <n v="180"/>
    <x v="2"/>
  </r>
  <r>
    <d v="2025-05-11T00:00:00"/>
    <d v="1899-12-30T22:08:00"/>
    <x v="2"/>
    <s v="BA"/>
    <s v="BA5065"/>
    <s v="LHR"/>
    <s v="DFW"/>
    <s v="USA"/>
    <s v="North America"/>
    <s v="LONG"/>
    <s v="A350"/>
    <n v="0"/>
    <n v="56"/>
    <n v="275"/>
    <n v="1"/>
    <n v="5"/>
    <n v="23"/>
    <m/>
    <x v="0"/>
  </r>
  <r>
    <d v="2025-07-15T00:00:00"/>
    <d v="1899-12-30T19:37:00"/>
    <x v="2"/>
    <s v="BA"/>
    <s v="BA7629"/>
    <s v="LHR"/>
    <s v="LAX"/>
    <s v="USA"/>
    <s v="North America"/>
    <s v="LONG"/>
    <s v="A380"/>
    <n v="14"/>
    <n v="97"/>
    <n v="358"/>
    <n v="1"/>
    <n v="0"/>
    <n v="5"/>
    <m/>
    <x v="0"/>
  </r>
  <r>
    <d v="2025-09-25T00:00:00"/>
    <d v="1899-12-30T06:11:00"/>
    <x v="1"/>
    <s v="BA"/>
    <s v="BA9702"/>
    <s v="LHR"/>
    <s v="MUC"/>
    <s v="Germany"/>
    <s v="Europe"/>
    <s v="SHORT"/>
    <s v="A320"/>
    <n v="0"/>
    <n v="1"/>
    <n v="179"/>
    <n v="1"/>
    <n v="11"/>
    <n v="38"/>
    <n v="180"/>
    <x v="2"/>
  </r>
  <r>
    <d v="2025-10-21T00:00:00"/>
    <d v="1899-12-30T10:53:00"/>
    <x v="1"/>
    <s v="BA"/>
    <s v="BA4427"/>
    <s v="LHR"/>
    <s v="DXB"/>
    <s v="UAE"/>
    <s v="Middle East"/>
    <s v="LONG"/>
    <s v="B787"/>
    <n v="0"/>
    <n v="35"/>
    <n v="179"/>
    <n v="1"/>
    <n v="5"/>
    <n v="22"/>
    <n v="214"/>
    <x v="3"/>
  </r>
  <r>
    <d v="2025-05-01T00:00:00"/>
    <d v="1899-12-30T16:41:00"/>
    <x v="0"/>
    <s v="BA"/>
    <s v="BA4646"/>
    <s v="LHR"/>
    <s v="AMS"/>
    <s v="Netherlands"/>
    <s v="Europe"/>
    <s v="SHORT"/>
    <s v="A320"/>
    <n v="0"/>
    <n v="18"/>
    <n v="162"/>
    <n v="0"/>
    <n v="1"/>
    <n v="12"/>
    <m/>
    <x v="0"/>
  </r>
  <r>
    <d v="2025-04-10T00:00:00"/>
    <d v="1899-12-30T16:51:00"/>
    <x v="0"/>
    <s v="BA"/>
    <s v="BA3144"/>
    <s v="LHR"/>
    <s v="MUC"/>
    <s v="Germany"/>
    <s v="Europe"/>
    <s v="SHORT"/>
    <s v="A320"/>
    <n v="0"/>
    <n v="11"/>
    <n v="169"/>
    <n v="2"/>
    <n v="0"/>
    <n v="0"/>
    <m/>
    <x v="0"/>
  </r>
  <r>
    <d v="2025-10-06T00:00:00"/>
    <d v="1899-12-30T06:35:00"/>
    <x v="1"/>
    <s v="BA"/>
    <s v="BA4822"/>
    <s v="LHR"/>
    <s v="MUC"/>
    <s v="Germany"/>
    <s v="Europe"/>
    <s v="SHORT"/>
    <s v="A320"/>
    <n v="0"/>
    <n v="0"/>
    <n v="180"/>
    <n v="2"/>
    <n v="8"/>
    <n v="30"/>
    <n v="180"/>
    <x v="2"/>
  </r>
  <r>
    <d v="2025-10-21T00:00:00"/>
    <d v="1899-12-30T19:49:00"/>
    <x v="2"/>
    <s v="BA"/>
    <s v="BA8110"/>
    <s v="LHR"/>
    <s v="CDG"/>
    <s v="France"/>
    <s v="Europe"/>
    <s v="SHORT"/>
    <s v="A320"/>
    <n v="0"/>
    <n v="15"/>
    <n v="165"/>
    <n v="0"/>
    <n v="17"/>
    <n v="58"/>
    <m/>
    <x v="0"/>
  </r>
  <r>
    <d v="2025-07-19T00:00:00"/>
    <d v="1899-12-30T20:46:00"/>
    <x v="2"/>
    <s v="BA"/>
    <s v="BA9362"/>
    <s v="LHR"/>
    <s v="FRA"/>
    <s v="Germany"/>
    <s v="Europe"/>
    <s v="SHORT"/>
    <s v="A320"/>
    <n v="0"/>
    <n v="20"/>
    <n v="160"/>
    <n v="0"/>
    <n v="17"/>
    <n v="56"/>
    <m/>
    <x v="0"/>
  </r>
  <r>
    <d v="2025-09-05T00:00:00"/>
    <d v="1899-12-30T13:52:00"/>
    <x v="3"/>
    <s v="BA"/>
    <s v="BA8406"/>
    <s v="LHR"/>
    <s v="HND"/>
    <s v="Japan"/>
    <s v="Asia"/>
    <s v="LONG"/>
    <s v="B777"/>
    <n v="0"/>
    <n v="32"/>
    <n v="300"/>
    <n v="3"/>
    <n v="5"/>
    <n v="23"/>
    <m/>
    <x v="0"/>
  </r>
  <r>
    <d v="2025-05-15T00:00:00"/>
    <d v="1899-12-30T08:00:00"/>
    <x v="1"/>
    <s v="BA"/>
    <s v="BA1202"/>
    <s v="LHR"/>
    <s v="DFW"/>
    <s v="USA"/>
    <s v="North America"/>
    <s v="LONG"/>
    <s v="B787"/>
    <n v="8"/>
    <n v="48"/>
    <n v="200"/>
    <n v="0"/>
    <n v="4"/>
    <n v="21"/>
    <n v="256"/>
    <x v="1"/>
  </r>
  <r>
    <d v="2025-05-18T00:00:00"/>
    <d v="1899-12-30T22:56:00"/>
    <x v="2"/>
    <s v="BA"/>
    <s v="BA9602"/>
    <s v="LHR"/>
    <s v="IST"/>
    <s v="Turkey"/>
    <s v="Europe"/>
    <s v="SHORT"/>
    <s v="A320"/>
    <n v="0"/>
    <n v="10"/>
    <n v="170"/>
    <n v="2"/>
    <n v="10"/>
    <n v="38"/>
    <m/>
    <x v="0"/>
  </r>
  <r>
    <d v="2025-07-11T00:00:00"/>
    <d v="1899-12-30T06:05:00"/>
    <x v="1"/>
    <s v="BA"/>
    <s v="BA8360"/>
    <s v="LHR"/>
    <s v="CDG"/>
    <s v="France"/>
    <s v="Europe"/>
    <s v="SHORT"/>
    <s v="A320"/>
    <n v="0"/>
    <n v="11"/>
    <n v="169"/>
    <n v="0"/>
    <n v="2"/>
    <n v="15"/>
    <n v="180"/>
    <x v="2"/>
  </r>
  <r>
    <d v="2025-07-20T00:00:00"/>
    <d v="1899-12-30T07:40:00"/>
    <x v="1"/>
    <s v="BA"/>
    <s v="BA7305"/>
    <s v="LHR"/>
    <s v="DXB"/>
    <s v="UAE"/>
    <s v="Middle East"/>
    <s v="LONG"/>
    <s v="B777"/>
    <n v="0"/>
    <n v="48"/>
    <n v="224"/>
    <n v="0"/>
    <n v="9"/>
    <n v="35"/>
    <n v="272"/>
    <x v="3"/>
  </r>
  <r>
    <d v="2025-08-11T00:00:00"/>
    <d v="1899-12-30T13:37:00"/>
    <x v="3"/>
    <s v="BA"/>
    <s v="BA5984"/>
    <s v="LHR"/>
    <s v="FRA"/>
    <s v="Germany"/>
    <s v="Europe"/>
    <s v="SHORT"/>
    <s v="A320"/>
    <n v="0"/>
    <n v="0"/>
    <n v="180"/>
    <n v="0"/>
    <n v="12"/>
    <n v="42"/>
    <m/>
    <x v="0"/>
  </r>
  <r>
    <d v="2025-06-21T00:00:00"/>
    <d v="1899-12-30T12:51:00"/>
    <x v="3"/>
    <s v="BA"/>
    <s v="BA6493"/>
    <s v="LHR"/>
    <s v="MUC"/>
    <s v="Germany"/>
    <s v="Europe"/>
    <s v="SHORT"/>
    <s v="A320"/>
    <n v="0"/>
    <n v="13"/>
    <n v="167"/>
    <n v="0"/>
    <n v="14"/>
    <n v="49"/>
    <m/>
    <x v="0"/>
  </r>
  <r>
    <d v="2025-06-20T00:00:00"/>
    <d v="1899-12-30T10:52:00"/>
    <x v="1"/>
    <s v="BA"/>
    <s v="BA2586"/>
    <s v="LHR"/>
    <s v="ORD"/>
    <s v="USA"/>
    <s v="North America"/>
    <s v="LONG"/>
    <s v="B787"/>
    <n v="0"/>
    <n v="31"/>
    <n v="173"/>
    <n v="0"/>
    <n v="7"/>
    <n v="29"/>
    <n v="204"/>
    <x v="1"/>
  </r>
  <r>
    <d v="2025-06-07T00:00:00"/>
    <d v="1899-12-30T20:36:00"/>
    <x v="2"/>
    <s v="BA"/>
    <s v="BA5953"/>
    <s v="LHR"/>
    <s v="VIE"/>
    <s v="Austria"/>
    <s v="Europe"/>
    <s v="SHORT"/>
    <s v="A320"/>
    <n v="0"/>
    <n v="19"/>
    <n v="161"/>
    <n v="0"/>
    <n v="7"/>
    <n v="27"/>
    <m/>
    <x v="0"/>
  </r>
  <r>
    <d v="2025-06-05T00:00:00"/>
    <d v="1899-12-30T13:45:00"/>
    <x v="3"/>
    <s v="BA"/>
    <s v="BA1550"/>
    <s v="LHR"/>
    <s v="ZRH"/>
    <s v="Switzerland"/>
    <s v="Europe"/>
    <s v="SHORT"/>
    <s v="A320"/>
    <n v="0"/>
    <n v="0"/>
    <n v="180"/>
    <n v="1"/>
    <n v="3"/>
    <n v="17"/>
    <m/>
    <x v="0"/>
  </r>
  <r>
    <d v="2025-06-21T00:00:00"/>
    <d v="1899-12-30T17:01:00"/>
    <x v="0"/>
    <s v="BA"/>
    <s v="BA2487"/>
    <s v="LHR"/>
    <s v="VIE"/>
    <s v="Austria"/>
    <s v="Europe"/>
    <s v="SHORT"/>
    <s v="A320"/>
    <n v="0"/>
    <n v="5"/>
    <n v="175"/>
    <n v="4"/>
    <n v="3"/>
    <n v="17"/>
    <m/>
    <x v="0"/>
  </r>
  <r>
    <d v="2025-08-11T00:00:00"/>
    <d v="1899-12-30T09:38:00"/>
    <x v="1"/>
    <s v="BA"/>
    <s v="BA9952"/>
    <s v="LHR"/>
    <s v="AMS"/>
    <s v="Netherlands"/>
    <s v="Europe"/>
    <s v="SHORT"/>
    <s v="A320"/>
    <n v="0"/>
    <n v="14"/>
    <n v="166"/>
    <n v="0"/>
    <n v="7"/>
    <n v="27"/>
    <n v="180"/>
    <x v="2"/>
  </r>
  <r>
    <d v="2025-10-27T00:00:00"/>
    <d v="1899-12-30T15:42:00"/>
    <x v="0"/>
    <s v="BA"/>
    <s v="BA1999"/>
    <s v="LHR"/>
    <s v="JFK"/>
    <s v="USA"/>
    <s v="North America"/>
    <s v="LONG"/>
    <s v="A380"/>
    <n v="14"/>
    <n v="97"/>
    <n v="358"/>
    <n v="0"/>
    <n v="10"/>
    <n v="36"/>
    <m/>
    <x v="0"/>
  </r>
  <r>
    <d v="2025-06-15T00:00:00"/>
    <d v="1899-12-30T17:09:00"/>
    <x v="0"/>
    <s v="BA"/>
    <s v="BA3645"/>
    <s v="LHR"/>
    <s v="JFK"/>
    <s v="USA"/>
    <s v="North America"/>
    <s v="LONG"/>
    <s v="B787"/>
    <n v="0"/>
    <n v="31"/>
    <n v="173"/>
    <n v="0"/>
    <n v="13"/>
    <n v="45"/>
    <m/>
    <x v="0"/>
  </r>
  <r>
    <d v="2025-04-04T00:00:00"/>
    <d v="1899-12-30T13:37:00"/>
    <x v="3"/>
    <s v="BA"/>
    <s v="BA3191"/>
    <s v="LHR"/>
    <s v="AMS"/>
    <s v="Netherlands"/>
    <s v="Europe"/>
    <s v="SHORT"/>
    <s v="A320"/>
    <n v="0"/>
    <n v="11"/>
    <n v="169"/>
    <n v="0"/>
    <n v="3"/>
    <n v="18"/>
    <m/>
    <x v="0"/>
  </r>
  <r>
    <d v="2025-04-17T00:00:00"/>
    <d v="1899-12-30T06:36:00"/>
    <x v="1"/>
    <s v="BA"/>
    <s v="BA4588"/>
    <s v="LHR"/>
    <s v="AMS"/>
    <s v="Netherlands"/>
    <s v="Europe"/>
    <s v="SHORT"/>
    <s v="A320"/>
    <n v="0"/>
    <n v="14"/>
    <n v="166"/>
    <n v="0"/>
    <n v="16"/>
    <n v="54"/>
    <n v="180"/>
    <x v="2"/>
  </r>
  <r>
    <d v="2025-07-19T00:00:00"/>
    <d v="1899-12-30T22:01:00"/>
    <x v="2"/>
    <s v="BA"/>
    <s v="BA3600"/>
    <s v="LHR"/>
    <s v="VIE"/>
    <s v="Austria"/>
    <s v="Europe"/>
    <s v="SHORT"/>
    <s v="A320"/>
    <n v="0"/>
    <n v="18"/>
    <n v="162"/>
    <n v="0"/>
    <n v="6"/>
    <n v="26"/>
    <m/>
    <x v="0"/>
  </r>
  <r>
    <d v="2025-04-28T00:00:00"/>
    <d v="1899-12-30T12:05:00"/>
    <x v="3"/>
    <s v="BA"/>
    <s v="BA5564"/>
    <s v="LHR"/>
    <s v="CDG"/>
    <s v="France"/>
    <s v="Europe"/>
    <s v="SHORT"/>
    <s v="A320"/>
    <n v="0"/>
    <n v="0"/>
    <n v="180"/>
    <n v="0"/>
    <n v="8"/>
    <n v="30"/>
    <m/>
    <x v="0"/>
  </r>
  <r>
    <d v="2025-09-10T00:00:00"/>
    <d v="1899-12-30T09:53:00"/>
    <x v="1"/>
    <s v="BA"/>
    <s v="BA7526"/>
    <s v="LHR"/>
    <s v="DXB"/>
    <s v="UAE"/>
    <s v="Middle East"/>
    <s v="LONG"/>
    <s v="B787"/>
    <n v="8"/>
    <n v="48"/>
    <n v="200"/>
    <n v="0"/>
    <n v="4"/>
    <n v="19"/>
    <n v="256"/>
    <x v="3"/>
  </r>
  <r>
    <d v="2025-04-15T00:00:00"/>
    <d v="1899-12-30T19:17:00"/>
    <x v="2"/>
    <s v="BA"/>
    <s v="BA3585"/>
    <s v="LHR"/>
    <s v="CDG"/>
    <s v="France"/>
    <s v="Europe"/>
    <s v="SHORT"/>
    <s v="A320"/>
    <n v="0"/>
    <n v="4"/>
    <n v="176"/>
    <n v="0"/>
    <n v="0"/>
    <n v="0"/>
    <m/>
    <x v="0"/>
  </r>
  <r>
    <d v="2025-10-23T00:00:00"/>
    <d v="1899-12-30T17:48:00"/>
    <x v="0"/>
    <s v="BA"/>
    <s v="BA5196"/>
    <s v="LHR"/>
    <s v="IST"/>
    <s v="Turkey"/>
    <s v="Europe"/>
    <s v="SHORT"/>
    <s v="A320"/>
    <n v="0"/>
    <n v="11"/>
    <n v="169"/>
    <n v="1"/>
    <n v="13"/>
    <n v="44"/>
    <m/>
    <x v="0"/>
  </r>
  <r>
    <d v="2025-05-21T00:00:00"/>
    <d v="1899-12-30T22:01:00"/>
    <x v="2"/>
    <s v="BA"/>
    <s v="BA3918"/>
    <s v="LHR"/>
    <s v="DXB"/>
    <s v="UAE"/>
    <s v="Middle East"/>
    <s v="LONG"/>
    <s v="B787"/>
    <n v="0"/>
    <n v="35"/>
    <n v="179"/>
    <n v="0"/>
    <n v="12"/>
    <n v="42"/>
    <m/>
    <x v="0"/>
  </r>
  <r>
    <d v="2025-07-15T00:00:00"/>
    <d v="1899-12-30T08:01:00"/>
    <x v="1"/>
    <s v="BA"/>
    <s v="BA1328"/>
    <s v="LHR"/>
    <s v="JFK"/>
    <s v="USA"/>
    <s v="North America"/>
    <s v="LONG"/>
    <s v="B787"/>
    <n v="8"/>
    <n v="42"/>
    <n v="166"/>
    <n v="2"/>
    <n v="6"/>
    <n v="26"/>
    <n v="216"/>
    <x v="1"/>
  </r>
  <r>
    <d v="2025-09-06T00:00:00"/>
    <d v="1899-12-30T11:44:00"/>
    <x v="1"/>
    <s v="BA"/>
    <s v="BA8456"/>
    <s v="LHR"/>
    <s v="FRA"/>
    <s v="Germany"/>
    <s v="Europe"/>
    <s v="SHORT"/>
    <s v="A320"/>
    <n v="0"/>
    <n v="12"/>
    <n v="168"/>
    <n v="2"/>
    <n v="8"/>
    <n v="31"/>
    <n v="180"/>
    <x v="2"/>
  </r>
  <r>
    <d v="2025-04-21T00:00:00"/>
    <d v="1899-12-30T16:18:00"/>
    <x v="0"/>
    <s v="BA"/>
    <s v="BA1114"/>
    <s v="LHR"/>
    <s v="MAD"/>
    <s v="Spain"/>
    <s v="Europe"/>
    <s v="SHORT"/>
    <s v="A320"/>
    <n v="0"/>
    <n v="13"/>
    <n v="167"/>
    <n v="3"/>
    <n v="11"/>
    <n v="38"/>
    <m/>
    <x v="0"/>
  </r>
  <r>
    <d v="2025-06-15T00:00:00"/>
    <d v="1899-12-30T09:16:00"/>
    <x v="1"/>
    <s v="BA"/>
    <s v="BA6331"/>
    <s v="LHR"/>
    <s v="FRA"/>
    <s v="Germany"/>
    <s v="Europe"/>
    <s v="SHORT"/>
    <s v="A320"/>
    <n v="0"/>
    <n v="14"/>
    <n v="166"/>
    <n v="2"/>
    <n v="0"/>
    <n v="6"/>
    <n v="180"/>
    <x v="2"/>
  </r>
  <r>
    <d v="2025-09-11T00:00:00"/>
    <d v="1899-12-30T20:19:00"/>
    <x v="2"/>
    <s v="BA"/>
    <s v="BA5696"/>
    <s v="LHR"/>
    <s v="HND"/>
    <s v="Japan"/>
    <s v="Asia"/>
    <s v="LONG"/>
    <s v="B777"/>
    <n v="0"/>
    <n v="32"/>
    <n v="304"/>
    <n v="0"/>
    <n v="5"/>
    <n v="22"/>
    <m/>
    <x v="0"/>
  </r>
  <r>
    <d v="2025-06-23T00:00:00"/>
    <d v="1899-12-30T18:54:00"/>
    <x v="2"/>
    <s v="BA"/>
    <s v="BA4776"/>
    <s v="LHR"/>
    <s v="DXB"/>
    <s v="UAE"/>
    <s v="Middle East"/>
    <s v="LONG"/>
    <s v="A380"/>
    <n v="14"/>
    <n v="97"/>
    <n v="358"/>
    <n v="0"/>
    <n v="12"/>
    <n v="43"/>
    <m/>
    <x v="0"/>
  </r>
  <r>
    <d v="2025-09-24T00:00:00"/>
    <d v="1899-12-30T14:38:00"/>
    <x v="0"/>
    <s v="BA"/>
    <s v="BA7903"/>
    <s v="LHR"/>
    <s v="MUC"/>
    <s v="Germany"/>
    <s v="Europe"/>
    <s v="SHORT"/>
    <s v="A320"/>
    <n v="0"/>
    <n v="18"/>
    <n v="162"/>
    <n v="0"/>
    <n v="1"/>
    <n v="11"/>
    <m/>
    <x v="0"/>
  </r>
  <r>
    <d v="2025-04-29T00:00:00"/>
    <d v="1899-12-30T10:21:00"/>
    <x v="1"/>
    <s v="BA"/>
    <s v="BA4712"/>
    <s v="LHR"/>
    <s v="DXB"/>
    <s v="UAE"/>
    <s v="Middle East"/>
    <s v="LONG"/>
    <s v="B777"/>
    <n v="0"/>
    <n v="32"/>
    <n v="300"/>
    <n v="1"/>
    <n v="9"/>
    <n v="35"/>
    <n v="332"/>
    <x v="3"/>
  </r>
  <r>
    <d v="2025-07-13T00:00:00"/>
    <d v="1899-12-30T12:40:00"/>
    <x v="3"/>
    <s v="BA"/>
    <s v="BA1754"/>
    <s v="LHR"/>
    <s v="ORD"/>
    <s v="USA"/>
    <s v="North America"/>
    <s v="LONG"/>
    <s v="B777"/>
    <n v="8"/>
    <n v="49"/>
    <n v="178"/>
    <n v="2"/>
    <n v="0"/>
    <n v="9"/>
    <m/>
    <x v="0"/>
  </r>
  <r>
    <d v="2025-07-01T00:00:00"/>
    <d v="1899-12-30T20:14:00"/>
    <x v="2"/>
    <s v="BA"/>
    <s v="BA7426"/>
    <s v="LHR"/>
    <s v="HND"/>
    <s v="Japan"/>
    <s v="Asia"/>
    <s v="LONG"/>
    <s v="B787"/>
    <n v="8"/>
    <n v="42"/>
    <n v="166"/>
    <n v="1"/>
    <n v="10"/>
    <n v="38"/>
    <m/>
    <x v="0"/>
  </r>
  <r>
    <d v="2025-05-19T00:00:00"/>
    <d v="1899-12-30T12:21:00"/>
    <x v="3"/>
    <s v="BA"/>
    <s v="BA3397"/>
    <s v="LHR"/>
    <s v="VIE"/>
    <s v="Austria"/>
    <s v="Europe"/>
    <s v="SHORT"/>
    <s v="A320"/>
    <n v="0"/>
    <n v="17"/>
    <n v="163"/>
    <n v="0"/>
    <n v="8"/>
    <n v="30"/>
    <m/>
    <x v="0"/>
  </r>
  <r>
    <d v="2025-04-25T00:00:00"/>
    <d v="1899-12-30T14:34:00"/>
    <x v="0"/>
    <s v="BA"/>
    <s v="BA1993"/>
    <s v="LHR"/>
    <s v="JFK"/>
    <s v="USA"/>
    <s v="North America"/>
    <s v="LONG"/>
    <s v="B777"/>
    <n v="0"/>
    <n v="32"/>
    <n v="300"/>
    <n v="1"/>
    <n v="0"/>
    <n v="5"/>
    <m/>
    <x v="0"/>
  </r>
  <r>
    <d v="2025-05-18T00:00:00"/>
    <d v="1899-12-30T06:43:00"/>
    <x v="1"/>
    <s v="BA"/>
    <s v="BA8327"/>
    <s v="LHR"/>
    <s v="IST"/>
    <s v="Turkey"/>
    <s v="Europe"/>
    <s v="SHORT"/>
    <s v="A320"/>
    <n v="0"/>
    <n v="17"/>
    <n v="163"/>
    <n v="0"/>
    <n v="14"/>
    <n v="48"/>
    <n v="180"/>
    <x v="2"/>
  </r>
  <r>
    <d v="2025-06-29T00:00:00"/>
    <d v="1899-12-30T08:06:00"/>
    <x v="1"/>
    <s v="BA"/>
    <s v="BA8762"/>
    <s v="LHR"/>
    <s v="ORD"/>
    <s v="USA"/>
    <s v="North America"/>
    <s v="LONG"/>
    <s v="A350"/>
    <n v="0"/>
    <n v="56"/>
    <n v="275"/>
    <n v="0"/>
    <n v="4"/>
    <n v="19"/>
    <n v="331"/>
    <x v="1"/>
  </r>
  <r>
    <d v="2025-07-27T00:00:00"/>
    <d v="1899-12-30T21:19:00"/>
    <x v="2"/>
    <s v="BA"/>
    <s v="BA5189"/>
    <s v="LHR"/>
    <s v="FRA"/>
    <s v="Germany"/>
    <s v="Europe"/>
    <s v="SHORT"/>
    <s v="A320"/>
    <n v="0"/>
    <n v="13"/>
    <n v="167"/>
    <n v="1"/>
    <n v="3"/>
    <n v="18"/>
    <m/>
    <x v="0"/>
  </r>
  <r>
    <d v="2025-07-25T00:00:00"/>
    <d v="1899-12-30T06:43:00"/>
    <x v="1"/>
    <s v="BA"/>
    <s v="BA6936"/>
    <s v="LHR"/>
    <s v="ORD"/>
    <s v="USA"/>
    <s v="North America"/>
    <s v="LONG"/>
    <s v="B777"/>
    <n v="0"/>
    <n v="32"/>
    <n v="304"/>
    <n v="0"/>
    <n v="9"/>
    <n v="33"/>
    <n v="336"/>
    <x v="1"/>
  </r>
  <r>
    <d v="2025-04-27T00:00:00"/>
    <d v="1899-12-30T21:19:00"/>
    <x v="2"/>
    <s v="BA"/>
    <s v="BA5066"/>
    <s v="LHR"/>
    <s v="DFW"/>
    <s v="USA"/>
    <s v="North America"/>
    <s v="LONG"/>
    <s v="B777"/>
    <n v="0"/>
    <n v="48"/>
    <n v="224"/>
    <n v="5"/>
    <n v="14"/>
    <n v="48"/>
    <m/>
    <x v="0"/>
  </r>
  <r>
    <d v="2025-05-13T00:00:00"/>
    <d v="1899-12-30T10:08:00"/>
    <x v="1"/>
    <s v="BA"/>
    <s v="BA4268"/>
    <s v="LHR"/>
    <s v="MUC"/>
    <s v="Germany"/>
    <s v="Europe"/>
    <s v="SHORT"/>
    <s v="A320"/>
    <n v="0"/>
    <n v="18"/>
    <n v="162"/>
    <n v="0"/>
    <n v="2"/>
    <n v="14"/>
    <n v="180"/>
    <x v="2"/>
  </r>
  <r>
    <d v="2025-05-12T00:00:00"/>
    <d v="1899-12-30T20:27:00"/>
    <x v="2"/>
    <s v="BA"/>
    <s v="BA2351"/>
    <s v="LHR"/>
    <s v="BCN"/>
    <s v="Spain"/>
    <s v="Europe"/>
    <s v="SHORT"/>
    <s v="A320"/>
    <n v="0"/>
    <n v="12"/>
    <n v="168"/>
    <n v="1"/>
    <n v="8"/>
    <n v="31"/>
    <m/>
    <x v="0"/>
  </r>
  <r>
    <d v="2025-04-18T00:00:00"/>
    <d v="1899-12-30T10:48:00"/>
    <x v="1"/>
    <s v="BA"/>
    <s v="BA2101"/>
    <s v="LHR"/>
    <s v="FRA"/>
    <s v="Germany"/>
    <s v="Europe"/>
    <s v="SHORT"/>
    <s v="A320"/>
    <n v="0"/>
    <n v="2"/>
    <n v="178"/>
    <n v="0"/>
    <n v="10"/>
    <n v="37"/>
    <n v="180"/>
    <x v="2"/>
  </r>
  <r>
    <d v="2025-07-18T00:00:00"/>
    <d v="1899-12-30T08:26:00"/>
    <x v="1"/>
    <s v="BA"/>
    <s v="BA2069"/>
    <s v="LHR"/>
    <s v="DXB"/>
    <s v="UAE"/>
    <s v="Middle East"/>
    <s v="LONG"/>
    <s v="A380"/>
    <n v="14"/>
    <n v="97"/>
    <n v="358"/>
    <n v="1"/>
    <n v="12"/>
    <n v="41"/>
    <n v="469"/>
    <x v="3"/>
  </r>
  <r>
    <d v="2025-06-29T00:00:00"/>
    <d v="1899-12-30T12:25:00"/>
    <x v="3"/>
    <s v="BA"/>
    <s v="BA3397"/>
    <s v="LHR"/>
    <s v="ORD"/>
    <s v="USA"/>
    <s v="North America"/>
    <s v="LONG"/>
    <s v="B787"/>
    <n v="0"/>
    <n v="35"/>
    <n v="179"/>
    <n v="1"/>
    <n v="9"/>
    <n v="33"/>
    <m/>
    <x v="0"/>
  </r>
  <r>
    <d v="2025-05-10T00:00:00"/>
    <d v="1899-12-30T18:09:00"/>
    <x v="2"/>
    <s v="BA"/>
    <s v="BA1077"/>
    <s v="LHR"/>
    <s v="VIE"/>
    <s v="Austria"/>
    <s v="Europe"/>
    <s v="SHORT"/>
    <s v="A320"/>
    <n v="0"/>
    <n v="14"/>
    <n v="166"/>
    <n v="2"/>
    <n v="6"/>
    <n v="25"/>
    <m/>
    <x v="0"/>
  </r>
  <r>
    <d v="2025-05-18T00:00:00"/>
    <d v="1899-12-30T08:15:00"/>
    <x v="1"/>
    <s v="BA"/>
    <s v="BA8408"/>
    <s v="LHR"/>
    <s v="CDG"/>
    <s v="France"/>
    <s v="Europe"/>
    <s v="SHORT"/>
    <s v="A320"/>
    <n v="0"/>
    <n v="12"/>
    <n v="168"/>
    <n v="0"/>
    <n v="3"/>
    <n v="17"/>
    <n v="180"/>
    <x v="2"/>
  </r>
  <r>
    <d v="2025-06-08T00:00:00"/>
    <d v="1899-12-30T08:30:00"/>
    <x v="1"/>
    <s v="BA"/>
    <s v="BA4281"/>
    <s v="LHR"/>
    <s v="ORD"/>
    <s v="USA"/>
    <s v="North America"/>
    <s v="LONG"/>
    <s v="B787"/>
    <n v="0"/>
    <n v="35"/>
    <n v="179"/>
    <n v="2"/>
    <n v="8"/>
    <n v="32"/>
    <n v="214"/>
    <x v="1"/>
  </r>
  <r>
    <d v="2025-04-14T00:00:00"/>
    <d v="1899-12-30T18:54:00"/>
    <x v="2"/>
    <s v="BA"/>
    <s v="BA6784"/>
    <s v="LHR"/>
    <s v="ORD"/>
    <s v="USA"/>
    <s v="North America"/>
    <s v="LONG"/>
    <s v="B777"/>
    <n v="0"/>
    <n v="32"/>
    <n v="304"/>
    <n v="0"/>
    <n v="2"/>
    <n v="14"/>
    <m/>
    <x v="0"/>
  </r>
  <r>
    <d v="2025-05-21T00:00:00"/>
    <d v="1899-12-30T18:27:00"/>
    <x v="2"/>
    <s v="BA"/>
    <s v="BA2147"/>
    <s v="LHR"/>
    <s v="IST"/>
    <s v="Turkey"/>
    <s v="Europe"/>
    <s v="SHORT"/>
    <s v="A320"/>
    <n v="0"/>
    <n v="19"/>
    <n v="161"/>
    <n v="0"/>
    <n v="0"/>
    <n v="0"/>
    <m/>
    <x v="0"/>
  </r>
  <r>
    <d v="2025-09-04T00:00:00"/>
    <d v="1899-12-30T19:01:00"/>
    <x v="2"/>
    <s v="BA"/>
    <s v="BA9276"/>
    <s v="LHR"/>
    <s v="FRA"/>
    <s v="Germany"/>
    <s v="Europe"/>
    <s v="SHORT"/>
    <s v="A320"/>
    <n v="0"/>
    <n v="15"/>
    <n v="165"/>
    <n v="0"/>
    <n v="10"/>
    <n v="37"/>
    <m/>
    <x v="0"/>
  </r>
  <r>
    <d v="2025-09-12T00:00:00"/>
    <d v="1899-12-30T20:35:00"/>
    <x v="2"/>
    <s v="BA"/>
    <s v="BA4034"/>
    <s v="LHR"/>
    <s v="CDG"/>
    <s v="France"/>
    <s v="Europe"/>
    <s v="SHORT"/>
    <s v="A320"/>
    <n v="0"/>
    <n v="8"/>
    <n v="172"/>
    <n v="1"/>
    <n v="13"/>
    <n v="44"/>
    <m/>
    <x v="0"/>
  </r>
  <r>
    <d v="2025-08-01T00:00:00"/>
    <d v="1899-12-30T13:20:00"/>
    <x v="3"/>
    <s v="BA"/>
    <s v="BA3229"/>
    <s v="LHR"/>
    <s v="FRA"/>
    <s v="Germany"/>
    <s v="Europe"/>
    <s v="SHORT"/>
    <s v="A320"/>
    <n v="0"/>
    <n v="0"/>
    <n v="180"/>
    <n v="0"/>
    <n v="0"/>
    <n v="0"/>
    <m/>
    <x v="0"/>
  </r>
  <r>
    <d v="2025-10-02T00:00:00"/>
    <d v="1899-12-30T10:25:00"/>
    <x v="1"/>
    <s v="BA"/>
    <s v="BA6580"/>
    <s v="LHR"/>
    <s v="MAD"/>
    <s v="Spain"/>
    <s v="Europe"/>
    <s v="SHORT"/>
    <s v="A320"/>
    <n v="0"/>
    <n v="19"/>
    <n v="161"/>
    <n v="1"/>
    <n v="2"/>
    <n v="15"/>
    <n v="180"/>
    <x v="2"/>
  </r>
  <r>
    <d v="2025-04-03T00:00:00"/>
    <d v="1899-12-30T11:43:00"/>
    <x v="1"/>
    <s v="BA"/>
    <s v="BA9541"/>
    <s v="LHR"/>
    <s v="JFK"/>
    <s v="USA"/>
    <s v="North America"/>
    <s v="LONG"/>
    <s v="B777"/>
    <n v="8"/>
    <n v="49"/>
    <n v="178"/>
    <n v="1"/>
    <n v="11"/>
    <n v="40"/>
    <n v="235"/>
    <x v="1"/>
  </r>
  <r>
    <d v="2025-10-20T00:00:00"/>
    <d v="1899-12-30T09:59:00"/>
    <x v="1"/>
    <s v="BA"/>
    <s v="BA6876"/>
    <s v="LHR"/>
    <s v="BCN"/>
    <s v="Spain"/>
    <s v="Europe"/>
    <s v="SHORT"/>
    <s v="A320"/>
    <n v="0"/>
    <n v="15"/>
    <n v="165"/>
    <n v="0"/>
    <n v="19"/>
    <n v="62"/>
    <n v="180"/>
    <x v="2"/>
  </r>
  <r>
    <d v="2025-04-02T00:00:00"/>
    <d v="1899-12-30T08:53:00"/>
    <x v="1"/>
    <s v="BA"/>
    <s v="BA7174"/>
    <s v="LHR"/>
    <s v="AMS"/>
    <s v="Netherlands"/>
    <s v="Europe"/>
    <s v="SHORT"/>
    <s v="A320"/>
    <n v="0"/>
    <n v="12"/>
    <n v="168"/>
    <n v="2"/>
    <n v="8"/>
    <n v="31"/>
    <n v="180"/>
    <x v="2"/>
  </r>
  <r>
    <d v="2025-07-18T00:00:00"/>
    <d v="1899-12-30T10:03:00"/>
    <x v="1"/>
    <s v="BA"/>
    <s v="BA8453"/>
    <s v="LHR"/>
    <s v="MAD"/>
    <s v="Spain"/>
    <s v="Europe"/>
    <s v="SHORT"/>
    <s v="A320"/>
    <n v="0"/>
    <n v="8"/>
    <n v="172"/>
    <n v="0"/>
    <n v="4"/>
    <n v="19"/>
    <n v="180"/>
    <x v="2"/>
  </r>
  <r>
    <d v="2025-05-28T00:00:00"/>
    <d v="1899-12-30T10:55:00"/>
    <x v="1"/>
    <s v="BA"/>
    <s v="BA5622"/>
    <s v="LHR"/>
    <s v="DFW"/>
    <s v="USA"/>
    <s v="North America"/>
    <s v="LONG"/>
    <s v="B777"/>
    <n v="0"/>
    <n v="32"/>
    <n v="304"/>
    <n v="2"/>
    <n v="7"/>
    <n v="27"/>
    <n v="336"/>
    <x v="1"/>
  </r>
  <r>
    <d v="2025-07-19T00:00:00"/>
    <d v="1899-12-30T18:37:00"/>
    <x v="2"/>
    <s v="BA"/>
    <s v="BA4881"/>
    <s v="LHR"/>
    <s v="VIE"/>
    <s v="Austria"/>
    <s v="Europe"/>
    <s v="SHORT"/>
    <s v="A320"/>
    <n v="0"/>
    <n v="4"/>
    <n v="176"/>
    <n v="0"/>
    <n v="15"/>
    <n v="52"/>
    <m/>
    <x v="0"/>
  </r>
  <r>
    <d v="2025-05-24T00:00:00"/>
    <d v="1899-12-30T06:48:00"/>
    <x v="1"/>
    <s v="BA"/>
    <s v="BA9894"/>
    <s v="LHR"/>
    <s v="CDG"/>
    <s v="France"/>
    <s v="Europe"/>
    <s v="SHORT"/>
    <s v="A320"/>
    <n v="0"/>
    <n v="1"/>
    <n v="179"/>
    <n v="0"/>
    <n v="4"/>
    <n v="20"/>
    <n v="180"/>
    <x v="2"/>
  </r>
  <r>
    <d v="2025-07-19T00:00:00"/>
    <d v="1899-12-30T12:28:00"/>
    <x v="3"/>
    <s v="BA"/>
    <s v="BA1716"/>
    <s v="LHR"/>
    <s v="DFW"/>
    <s v="USA"/>
    <s v="North America"/>
    <s v="LONG"/>
    <s v="B777"/>
    <n v="8"/>
    <n v="49"/>
    <n v="178"/>
    <n v="0"/>
    <n v="3"/>
    <n v="18"/>
    <m/>
    <x v="0"/>
  </r>
  <r>
    <d v="2025-08-13T00:00:00"/>
    <d v="1899-12-30T20:09:00"/>
    <x v="2"/>
    <s v="BA"/>
    <s v="BA1725"/>
    <s v="LHR"/>
    <s v="AMS"/>
    <s v="Netherlands"/>
    <s v="Europe"/>
    <s v="SHORT"/>
    <s v="A320"/>
    <n v="0"/>
    <n v="4"/>
    <n v="176"/>
    <n v="0"/>
    <n v="5"/>
    <n v="23"/>
    <m/>
    <x v="0"/>
  </r>
  <r>
    <d v="2025-08-18T00:00:00"/>
    <d v="1899-12-30T08:56:00"/>
    <x v="1"/>
    <s v="BA"/>
    <s v="BA1770"/>
    <s v="LHR"/>
    <s v="AMS"/>
    <s v="Netherlands"/>
    <s v="Europe"/>
    <s v="SHORT"/>
    <s v="A320"/>
    <n v="0"/>
    <n v="18"/>
    <n v="162"/>
    <n v="0"/>
    <n v="3"/>
    <n v="15"/>
    <n v="180"/>
    <x v="2"/>
  </r>
  <r>
    <d v="2025-08-15T00:00:00"/>
    <d v="1899-12-30T21:52:00"/>
    <x v="2"/>
    <s v="BA"/>
    <s v="BA6327"/>
    <s v="LHR"/>
    <s v="FRA"/>
    <s v="Germany"/>
    <s v="Europe"/>
    <s v="SHORT"/>
    <s v="A320"/>
    <n v="0"/>
    <n v="1"/>
    <n v="179"/>
    <n v="0"/>
    <n v="8"/>
    <n v="32"/>
    <m/>
    <x v="0"/>
  </r>
  <r>
    <d v="2025-07-23T00:00:00"/>
    <d v="1899-12-30T09:46:00"/>
    <x v="1"/>
    <s v="BA"/>
    <s v="BA9677"/>
    <s v="LHR"/>
    <s v="VIE"/>
    <s v="Austria"/>
    <s v="Europe"/>
    <s v="SHORT"/>
    <s v="A320"/>
    <n v="0"/>
    <n v="4"/>
    <n v="176"/>
    <n v="0"/>
    <n v="17"/>
    <n v="56"/>
    <n v="180"/>
    <x v="2"/>
  </r>
  <r>
    <d v="2025-10-01T00:00:00"/>
    <d v="1899-12-30T10:03:00"/>
    <x v="1"/>
    <s v="BA"/>
    <s v="BA1000"/>
    <s v="LHR"/>
    <s v="DXB"/>
    <s v="UAE"/>
    <s v="Middle East"/>
    <s v="LONG"/>
    <s v="B777"/>
    <n v="8"/>
    <n v="49"/>
    <n v="178"/>
    <n v="0"/>
    <n v="10"/>
    <n v="35"/>
    <n v="235"/>
    <x v="3"/>
  </r>
  <r>
    <d v="2025-07-05T00:00:00"/>
    <d v="1899-12-30T08:23:00"/>
    <x v="1"/>
    <s v="BA"/>
    <s v="BA3942"/>
    <s v="LHR"/>
    <s v="HND"/>
    <s v="Japan"/>
    <s v="Asia"/>
    <s v="LONG"/>
    <s v="B777"/>
    <n v="8"/>
    <n v="49"/>
    <n v="178"/>
    <n v="0"/>
    <n v="6"/>
    <n v="26"/>
    <n v="235"/>
    <x v="3"/>
  </r>
  <r>
    <d v="2025-07-26T00:00:00"/>
    <d v="1899-12-30T06:02:00"/>
    <x v="1"/>
    <s v="BA"/>
    <s v="BA7805"/>
    <s v="LHR"/>
    <s v="VIE"/>
    <s v="Austria"/>
    <s v="Europe"/>
    <s v="SHORT"/>
    <s v="A320"/>
    <n v="0"/>
    <n v="3"/>
    <n v="177"/>
    <n v="1"/>
    <n v="6"/>
    <n v="26"/>
    <n v="180"/>
    <x v="2"/>
  </r>
  <r>
    <d v="2025-10-28T00:00:00"/>
    <d v="1899-12-30T17:54:00"/>
    <x v="0"/>
    <s v="BA"/>
    <s v="BA3873"/>
    <s v="LHR"/>
    <s v="VIE"/>
    <s v="Austria"/>
    <s v="Europe"/>
    <s v="SHORT"/>
    <s v="A320"/>
    <n v="0"/>
    <n v="4"/>
    <n v="176"/>
    <n v="0"/>
    <n v="0"/>
    <n v="6"/>
    <m/>
    <x v="0"/>
  </r>
  <r>
    <d v="2025-08-28T00:00:00"/>
    <d v="1899-12-30T19:38:00"/>
    <x v="2"/>
    <s v="BA"/>
    <s v="BA3415"/>
    <s v="LHR"/>
    <s v="AMS"/>
    <s v="Netherlands"/>
    <s v="Europe"/>
    <s v="SHORT"/>
    <s v="A320"/>
    <n v="0"/>
    <n v="2"/>
    <n v="178"/>
    <n v="2"/>
    <n v="13"/>
    <n v="44"/>
    <m/>
    <x v="0"/>
  </r>
  <r>
    <d v="2025-05-15T00:00:00"/>
    <d v="1899-12-30T20:52:00"/>
    <x v="2"/>
    <s v="BA"/>
    <s v="BA1929"/>
    <s v="LHR"/>
    <s v="VIE"/>
    <s v="Austria"/>
    <s v="Europe"/>
    <s v="SHORT"/>
    <s v="A320"/>
    <n v="0"/>
    <n v="4"/>
    <n v="176"/>
    <n v="1"/>
    <n v="7"/>
    <n v="29"/>
    <m/>
    <x v="0"/>
  </r>
  <r>
    <d v="2025-04-06T00:00:00"/>
    <d v="1899-12-30T14:00:00"/>
    <x v="0"/>
    <s v="BA"/>
    <s v="BA9189"/>
    <s v="LHR"/>
    <s v="DFW"/>
    <s v="USA"/>
    <s v="North America"/>
    <s v="LONG"/>
    <s v="B777"/>
    <n v="8"/>
    <n v="49"/>
    <n v="178"/>
    <n v="1"/>
    <n v="7"/>
    <n v="27"/>
    <m/>
    <x v="0"/>
  </r>
  <r>
    <d v="2025-09-21T00:00:00"/>
    <d v="1899-12-30T18:35:00"/>
    <x v="2"/>
    <s v="BA"/>
    <s v="BA1410"/>
    <s v="LHR"/>
    <s v="BCN"/>
    <s v="Spain"/>
    <s v="Europe"/>
    <s v="SHORT"/>
    <s v="A320"/>
    <n v="0"/>
    <n v="12"/>
    <n v="168"/>
    <n v="1"/>
    <n v="25"/>
    <n v="80"/>
    <m/>
    <x v="0"/>
  </r>
  <r>
    <d v="2025-09-19T00:00:00"/>
    <d v="1899-12-30T13:59:00"/>
    <x v="3"/>
    <s v="BA"/>
    <s v="BA4854"/>
    <s v="LHR"/>
    <s v="MAD"/>
    <s v="Spain"/>
    <s v="Europe"/>
    <s v="SHORT"/>
    <s v="A320"/>
    <n v="0"/>
    <n v="5"/>
    <n v="175"/>
    <n v="0"/>
    <n v="9"/>
    <n v="35"/>
    <m/>
    <x v="0"/>
  </r>
  <r>
    <d v="2025-04-25T00:00:00"/>
    <d v="1899-12-30T15:30:00"/>
    <x v="0"/>
    <s v="BA"/>
    <s v="BA4770"/>
    <s v="LHR"/>
    <s v="DFW"/>
    <s v="USA"/>
    <s v="North America"/>
    <s v="LONG"/>
    <s v="A350"/>
    <n v="0"/>
    <n v="56"/>
    <n v="275"/>
    <n v="1"/>
    <n v="4"/>
    <n v="19"/>
    <m/>
    <x v="0"/>
  </r>
  <r>
    <d v="2025-09-12T00:00:00"/>
    <d v="1899-12-30T21:14:00"/>
    <x v="2"/>
    <s v="BA"/>
    <s v="BA5308"/>
    <s v="LHR"/>
    <s v="FRA"/>
    <s v="Germany"/>
    <s v="Europe"/>
    <s v="SHORT"/>
    <s v="A320"/>
    <n v="0"/>
    <n v="8"/>
    <n v="172"/>
    <n v="0"/>
    <n v="5"/>
    <n v="24"/>
    <m/>
    <x v="0"/>
  </r>
  <r>
    <d v="2025-04-30T00:00:00"/>
    <d v="1899-12-30T20:05:00"/>
    <x v="2"/>
    <s v="BA"/>
    <s v="BA9813"/>
    <s v="LHR"/>
    <s v="LAX"/>
    <s v="USA"/>
    <s v="North America"/>
    <s v="LONG"/>
    <s v="B787"/>
    <n v="8"/>
    <n v="48"/>
    <n v="200"/>
    <n v="1"/>
    <n v="14"/>
    <n v="48"/>
    <m/>
    <x v="0"/>
  </r>
  <r>
    <d v="2025-10-29T00:00:00"/>
    <d v="1899-12-30T09:23:00"/>
    <x v="1"/>
    <s v="BA"/>
    <s v="BA6967"/>
    <s v="LHR"/>
    <s v="MUC"/>
    <s v="Germany"/>
    <s v="Europe"/>
    <s v="SHORT"/>
    <s v="A320"/>
    <n v="0"/>
    <n v="19"/>
    <n v="161"/>
    <n v="1"/>
    <n v="8"/>
    <n v="32"/>
    <n v="180"/>
    <x v="2"/>
  </r>
  <r>
    <d v="2025-08-11T00:00:00"/>
    <d v="1899-12-30T10:06:00"/>
    <x v="1"/>
    <s v="BA"/>
    <s v="BA2370"/>
    <s v="LHR"/>
    <s v="JFK"/>
    <s v="USA"/>
    <s v="North America"/>
    <s v="LONG"/>
    <s v="B787"/>
    <n v="8"/>
    <n v="42"/>
    <n v="166"/>
    <n v="0"/>
    <n v="0"/>
    <n v="8"/>
    <n v="216"/>
    <x v="1"/>
  </r>
  <r>
    <d v="2025-04-02T00:00:00"/>
    <d v="1899-12-30T18:40:00"/>
    <x v="2"/>
    <s v="BA"/>
    <s v="BA2375"/>
    <s v="LHR"/>
    <s v="CDG"/>
    <s v="France"/>
    <s v="Europe"/>
    <s v="SHORT"/>
    <s v="A320"/>
    <n v="0"/>
    <n v="18"/>
    <n v="162"/>
    <n v="1"/>
    <n v="13"/>
    <n v="45"/>
    <m/>
    <x v="0"/>
  </r>
  <r>
    <d v="2025-08-03T00:00:00"/>
    <d v="1899-12-30T18:19:00"/>
    <x v="2"/>
    <s v="BA"/>
    <s v="BA6237"/>
    <s v="LHR"/>
    <s v="LAX"/>
    <s v="USA"/>
    <s v="North America"/>
    <s v="LONG"/>
    <s v="B787"/>
    <n v="0"/>
    <n v="35"/>
    <n v="179"/>
    <n v="0"/>
    <n v="4"/>
    <n v="20"/>
    <m/>
    <x v="0"/>
  </r>
  <r>
    <d v="2025-07-22T00:00:00"/>
    <d v="1899-12-30T21:51:00"/>
    <x v="2"/>
    <s v="BA"/>
    <s v="BA3163"/>
    <s v="LHR"/>
    <s v="DFW"/>
    <s v="USA"/>
    <s v="North America"/>
    <s v="LONG"/>
    <s v="B777"/>
    <n v="8"/>
    <n v="49"/>
    <n v="178"/>
    <n v="0"/>
    <n v="18"/>
    <n v="60"/>
    <m/>
    <x v="0"/>
  </r>
  <r>
    <d v="2025-08-09T00:00:00"/>
    <d v="1899-12-30T21:14:00"/>
    <x v="2"/>
    <s v="BA"/>
    <s v="BA5195"/>
    <s v="LHR"/>
    <s v="DFW"/>
    <s v="USA"/>
    <s v="North America"/>
    <s v="LONG"/>
    <s v="B787"/>
    <n v="0"/>
    <n v="31"/>
    <n v="173"/>
    <n v="0"/>
    <n v="14"/>
    <n v="47"/>
    <m/>
    <x v="0"/>
  </r>
  <r>
    <d v="2025-09-07T00:00:00"/>
    <d v="1899-12-30T06:50:00"/>
    <x v="1"/>
    <s v="BA"/>
    <s v="BA8176"/>
    <s v="LHR"/>
    <s v="IST"/>
    <s v="Turkey"/>
    <s v="Europe"/>
    <s v="SHORT"/>
    <s v="A320"/>
    <n v="0"/>
    <n v="18"/>
    <n v="162"/>
    <n v="1"/>
    <n v="5"/>
    <n v="23"/>
    <n v="180"/>
    <x v="2"/>
  </r>
  <r>
    <d v="2025-08-27T00:00:00"/>
    <d v="1899-12-30T19:27:00"/>
    <x v="2"/>
    <s v="BA"/>
    <s v="BA8018"/>
    <s v="LHR"/>
    <s v="DXB"/>
    <s v="UAE"/>
    <s v="Middle East"/>
    <s v="LONG"/>
    <s v="A350"/>
    <n v="0"/>
    <n v="56"/>
    <n v="275"/>
    <n v="1"/>
    <n v="15"/>
    <n v="50"/>
    <m/>
    <x v="0"/>
  </r>
  <r>
    <d v="2025-08-25T00:00:00"/>
    <d v="1899-12-30T14:49:00"/>
    <x v="0"/>
    <s v="BA"/>
    <s v="BA5267"/>
    <s v="LHR"/>
    <s v="BCN"/>
    <s v="Spain"/>
    <s v="Europe"/>
    <s v="SHORT"/>
    <s v="A320"/>
    <n v="0"/>
    <n v="19"/>
    <n v="161"/>
    <n v="1"/>
    <n v="8"/>
    <n v="31"/>
    <m/>
    <x v="0"/>
  </r>
  <r>
    <d v="2025-05-01T00:00:00"/>
    <d v="1899-12-30T17:37:00"/>
    <x v="0"/>
    <s v="BA"/>
    <s v="BA1958"/>
    <s v="LHR"/>
    <s v="ZRH"/>
    <s v="Switzerland"/>
    <s v="Europe"/>
    <s v="SHORT"/>
    <s v="A320"/>
    <n v="0"/>
    <n v="12"/>
    <n v="168"/>
    <n v="0"/>
    <n v="12"/>
    <n v="44"/>
    <m/>
    <x v="0"/>
  </r>
  <r>
    <d v="2025-05-25T00:00:00"/>
    <d v="1899-12-30T08:47:00"/>
    <x v="1"/>
    <s v="BA"/>
    <s v="BA8504"/>
    <s v="LHR"/>
    <s v="LAX"/>
    <s v="USA"/>
    <s v="North America"/>
    <s v="LONG"/>
    <s v="B787"/>
    <n v="8"/>
    <n v="42"/>
    <n v="166"/>
    <n v="0"/>
    <n v="10"/>
    <n v="38"/>
    <n v="216"/>
    <x v="1"/>
  </r>
  <r>
    <d v="2025-07-06T00:00:00"/>
    <d v="1899-12-30T22:50:00"/>
    <x v="2"/>
    <s v="BA"/>
    <s v="BA5952"/>
    <s v="LHR"/>
    <s v="DXB"/>
    <s v="UAE"/>
    <s v="Middle East"/>
    <s v="LONG"/>
    <s v="A350"/>
    <n v="0"/>
    <n v="56"/>
    <n v="275"/>
    <n v="1"/>
    <n v="3"/>
    <n v="17"/>
    <m/>
    <x v="0"/>
  </r>
  <r>
    <d v="2025-10-30T00:00:00"/>
    <d v="1899-12-30T12:47:00"/>
    <x v="3"/>
    <s v="BA"/>
    <s v="BA3583"/>
    <s v="LHR"/>
    <s v="MUC"/>
    <s v="Germany"/>
    <s v="Europe"/>
    <s v="SHORT"/>
    <s v="A320"/>
    <n v="0"/>
    <n v="5"/>
    <n v="175"/>
    <n v="0"/>
    <n v="4"/>
    <n v="20"/>
    <m/>
    <x v="0"/>
  </r>
  <r>
    <d v="2025-08-16T00:00:00"/>
    <d v="1899-12-30T06:39:00"/>
    <x v="1"/>
    <s v="BA"/>
    <s v="BA8872"/>
    <s v="LHR"/>
    <s v="DFW"/>
    <s v="USA"/>
    <s v="North America"/>
    <s v="LONG"/>
    <s v="B787"/>
    <n v="0"/>
    <n v="31"/>
    <n v="173"/>
    <n v="1"/>
    <n v="13"/>
    <n v="46"/>
    <n v="204"/>
    <x v="1"/>
  </r>
  <r>
    <d v="2025-09-05T00:00:00"/>
    <d v="1899-12-30T16:32:00"/>
    <x v="0"/>
    <s v="BA"/>
    <s v="BA8568"/>
    <s v="LHR"/>
    <s v="DXB"/>
    <s v="UAE"/>
    <s v="Middle East"/>
    <s v="LONG"/>
    <s v="B777"/>
    <n v="0"/>
    <n v="32"/>
    <n v="304"/>
    <n v="0"/>
    <n v="6"/>
    <n v="25"/>
    <m/>
    <x v="0"/>
  </r>
  <r>
    <d v="2025-09-27T00:00:00"/>
    <d v="1899-12-30T14:49:00"/>
    <x v="0"/>
    <s v="BA"/>
    <s v="BA6090"/>
    <s v="LHR"/>
    <s v="DFW"/>
    <s v="USA"/>
    <s v="North America"/>
    <s v="LONG"/>
    <s v="B777"/>
    <n v="0"/>
    <n v="48"/>
    <n v="224"/>
    <n v="0"/>
    <n v="6"/>
    <n v="24"/>
    <m/>
    <x v="0"/>
  </r>
  <r>
    <d v="2025-08-10T00:00:00"/>
    <d v="1899-12-30T06:12:00"/>
    <x v="1"/>
    <s v="BA"/>
    <s v="BA4614"/>
    <s v="LHR"/>
    <s v="IST"/>
    <s v="Turkey"/>
    <s v="Europe"/>
    <s v="SHORT"/>
    <s v="A320"/>
    <n v="0"/>
    <n v="6"/>
    <n v="174"/>
    <n v="0"/>
    <n v="3"/>
    <n v="15"/>
    <n v="180"/>
    <x v="2"/>
  </r>
  <r>
    <d v="2025-04-19T00:00:00"/>
    <d v="1899-12-30T07:15:00"/>
    <x v="1"/>
    <s v="BA"/>
    <s v="BA5514"/>
    <s v="LHR"/>
    <s v="DXB"/>
    <s v="UAE"/>
    <s v="Middle East"/>
    <s v="LONG"/>
    <s v="B777"/>
    <n v="0"/>
    <n v="48"/>
    <n v="224"/>
    <n v="1"/>
    <n v="10"/>
    <n v="37"/>
    <n v="272"/>
    <x v="3"/>
  </r>
  <r>
    <d v="2025-05-27T00:00:00"/>
    <d v="1899-12-30T18:17:00"/>
    <x v="2"/>
    <s v="BA"/>
    <s v="BA1225"/>
    <s v="LHR"/>
    <s v="BCN"/>
    <s v="Spain"/>
    <s v="Europe"/>
    <s v="SHORT"/>
    <s v="A320"/>
    <n v="0"/>
    <n v="20"/>
    <n v="160"/>
    <n v="0"/>
    <n v="19"/>
    <n v="62"/>
    <m/>
    <x v="0"/>
  </r>
  <r>
    <d v="2025-08-26T00:00:00"/>
    <d v="1899-12-30T15:31:00"/>
    <x v="0"/>
    <s v="BA"/>
    <s v="BA5103"/>
    <s v="LHR"/>
    <s v="IST"/>
    <s v="Turkey"/>
    <s v="Europe"/>
    <s v="SHORT"/>
    <s v="A320"/>
    <n v="0"/>
    <n v="12"/>
    <n v="168"/>
    <n v="0"/>
    <n v="2"/>
    <n v="14"/>
    <m/>
    <x v="0"/>
  </r>
  <r>
    <d v="2025-09-22T00:00:00"/>
    <d v="1899-12-30T12:35:00"/>
    <x v="3"/>
    <s v="BA"/>
    <s v="BA7875"/>
    <s v="LHR"/>
    <s v="LAX"/>
    <s v="USA"/>
    <s v="North America"/>
    <s v="LONG"/>
    <s v="B787"/>
    <n v="8"/>
    <n v="48"/>
    <n v="200"/>
    <n v="0"/>
    <n v="8"/>
    <n v="31"/>
    <m/>
    <x v="0"/>
  </r>
  <r>
    <d v="2025-05-09T00:00:00"/>
    <d v="1899-12-30T10:14:00"/>
    <x v="1"/>
    <s v="BA"/>
    <s v="BA7742"/>
    <s v="LHR"/>
    <s v="DXB"/>
    <s v="UAE"/>
    <s v="Middle East"/>
    <s v="LONG"/>
    <s v="A350"/>
    <n v="0"/>
    <n v="56"/>
    <n v="275"/>
    <n v="0"/>
    <n v="15"/>
    <n v="52"/>
    <n v="331"/>
    <x v="3"/>
  </r>
  <r>
    <d v="2025-09-06T00:00:00"/>
    <d v="1899-12-30T16:51:00"/>
    <x v="0"/>
    <s v="BA"/>
    <s v="BA3752"/>
    <s v="LHR"/>
    <s v="CDG"/>
    <s v="France"/>
    <s v="Europe"/>
    <s v="SHORT"/>
    <s v="A320"/>
    <n v="0"/>
    <n v="9"/>
    <n v="171"/>
    <n v="0"/>
    <n v="7"/>
    <n v="29"/>
    <m/>
    <x v="0"/>
  </r>
  <r>
    <d v="2025-08-18T00:00:00"/>
    <d v="1899-12-30T19:53:00"/>
    <x v="2"/>
    <s v="BA"/>
    <s v="BA5962"/>
    <s v="LHR"/>
    <s v="ZRH"/>
    <s v="Switzerland"/>
    <s v="Europe"/>
    <s v="SHORT"/>
    <s v="A320"/>
    <n v="0"/>
    <n v="2"/>
    <n v="178"/>
    <n v="0"/>
    <n v="10"/>
    <n v="37"/>
    <m/>
    <x v="0"/>
  </r>
  <r>
    <d v="2025-08-27T00:00:00"/>
    <d v="1899-12-30T09:17:00"/>
    <x v="1"/>
    <s v="BA"/>
    <s v="BA4028"/>
    <s v="LHR"/>
    <s v="IST"/>
    <s v="Turkey"/>
    <s v="Europe"/>
    <s v="SHORT"/>
    <s v="A320"/>
    <n v="0"/>
    <n v="4"/>
    <n v="176"/>
    <n v="1"/>
    <n v="2"/>
    <n v="14"/>
    <n v="180"/>
    <x v="2"/>
  </r>
  <r>
    <d v="2025-06-13T00:00:00"/>
    <d v="1899-12-30T13:28:00"/>
    <x v="3"/>
    <s v="BA"/>
    <s v="BA6905"/>
    <s v="LHR"/>
    <s v="ZRH"/>
    <s v="Switzerland"/>
    <s v="Europe"/>
    <s v="SHORT"/>
    <s v="A320"/>
    <n v="0"/>
    <n v="4"/>
    <n v="176"/>
    <n v="0"/>
    <n v="10"/>
    <n v="37"/>
    <m/>
    <x v="0"/>
  </r>
  <r>
    <d v="2025-05-28T00:00:00"/>
    <d v="1899-12-30T16:56:00"/>
    <x v="0"/>
    <s v="BA"/>
    <s v="BA9531"/>
    <s v="LHR"/>
    <s v="DXB"/>
    <s v="UAE"/>
    <s v="Middle East"/>
    <s v="LONG"/>
    <s v="B777"/>
    <n v="8"/>
    <n v="49"/>
    <n v="178"/>
    <n v="1"/>
    <n v="7"/>
    <n v="27"/>
    <m/>
    <x v="0"/>
  </r>
  <r>
    <d v="2025-05-19T00:00:00"/>
    <d v="1899-12-30T12:16:00"/>
    <x v="3"/>
    <s v="BA"/>
    <s v="BA7092"/>
    <s v="LHR"/>
    <s v="IST"/>
    <s v="Turkey"/>
    <s v="Europe"/>
    <s v="SHORT"/>
    <s v="A320"/>
    <n v="0"/>
    <n v="7"/>
    <n v="173"/>
    <n v="1"/>
    <n v="13"/>
    <n v="46"/>
    <m/>
    <x v="0"/>
  </r>
  <r>
    <d v="2025-08-24T00:00:00"/>
    <d v="1899-12-30T12:18:00"/>
    <x v="3"/>
    <s v="BA"/>
    <s v="BA6984"/>
    <s v="LHR"/>
    <s v="DFW"/>
    <s v="USA"/>
    <s v="North America"/>
    <s v="LONG"/>
    <s v="B787"/>
    <n v="0"/>
    <n v="35"/>
    <n v="179"/>
    <n v="0"/>
    <n v="14"/>
    <n v="49"/>
    <m/>
    <x v="0"/>
  </r>
  <r>
    <d v="2025-04-11T00:00:00"/>
    <d v="1899-12-30T22:57:00"/>
    <x v="2"/>
    <s v="BA"/>
    <s v="BA4105"/>
    <s v="LHR"/>
    <s v="MUC"/>
    <s v="Germany"/>
    <s v="Europe"/>
    <s v="SHORT"/>
    <s v="A320"/>
    <n v="0"/>
    <n v="2"/>
    <n v="178"/>
    <n v="0"/>
    <n v="22"/>
    <n v="71"/>
    <m/>
    <x v="0"/>
  </r>
  <r>
    <d v="2025-08-14T00:00:00"/>
    <d v="1899-12-30T18:53:00"/>
    <x v="2"/>
    <s v="BA"/>
    <s v="BA9544"/>
    <s v="LHR"/>
    <s v="AMS"/>
    <s v="Netherlands"/>
    <s v="Europe"/>
    <s v="SHORT"/>
    <s v="A320"/>
    <n v="0"/>
    <n v="4"/>
    <n v="176"/>
    <n v="2"/>
    <n v="11"/>
    <n v="39"/>
    <m/>
    <x v="0"/>
  </r>
  <r>
    <d v="2025-10-18T00:00:00"/>
    <d v="1899-12-30T16:16:00"/>
    <x v="0"/>
    <s v="BA"/>
    <s v="BA8262"/>
    <s v="LHR"/>
    <s v="VIE"/>
    <s v="Austria"/>
    <s v="Europe"/>
    <s v="SHORT"/>
    <s v="A320"/>
    <n v="0"/>
    <n v="2"/>
    <n v="178"/>
    <n v="0"/>
    <n v="10"/>
    <n v="35"/>
    <m/>
    <x v="0"/>
  </r>
  <r>
    <d v="2025-08-14T00:00:00"/>
    <d v="1899-12-30T06:43:00"/>
    <x v="1"/>
    <s v="BA"/>
    <s v="BA2072"/>
    <s v="LHR"/>
    <s v="AMS"/>
    <s v="Netherlands"/>
    <s v="Europe"/>
    <s v="SHORT"/>
    <s v="A320"/>
    <n v="0"/>
    <n v="10"/>
    <n v="170"/>
    <n v="0"/>
    <n v="9"/>
    <n v="33"/>
    <n v="180"/>
    <x v="2"/>
  </r>
  <r>
    <d v="2025-06-29T00:00:00"/>
    <d v="1899-12-30T18:52:00"/>
    <x v="2"/>
    <s v="BA"/>
    <s v="BA4176"/>
    <s v="LHR"/>
    <s v="IST"/>
    <s v="Turkey"/>
    <s v="Europe"/>
    <s v="SHORT"/>
    <s v="A320"/>
    <n v="0"/>
    <n v="14"/>
    <n v="166"/>
    <n v="0"/>
    <n v="6"/>
    <n v="25"/>
    <m/>
    <x v="0"/>
  </r>
  <r>
    <d v="2025-06-22T00:00:00"/>
    <d v="1899-12-30T11:31:00"/>
    <x v="1"/>
    <s v="BA"/>
    <s v="BA4754"/>
    <s v="LHR"/>
    <s v="JFK"/>
    <s v="USA"/>
    <s v="North America"/>
    <s v="LONG"/>
    <s v="B787"/>
    <n v="8"/>
    <n v="48"/>
    <n v="200"/>
    <n v="0"/>
    <n v="10"/>
    <n v="36"/>
    <n v="256"/>
    <x v="1"/>
  </r>
  <r>
    <d v="2025-09-20T00:00:00"/>
    <d v="1899-12-30T15:38:00"/>
    <x v="0"/>
    <s v="BA"/>
    <s v="BA7077"/>
    <s v="LHR"/>
    <s v="BCN"/>
    <s v="Spain"/>
    <s v="Europe"/>
    <s v="SHORT"/>
    <s v="A320"/>
    <n v="0"/>
    <n v="4"/>
    <n v="176"/>
    <n v="0"/>
    <n v="6"/>
    <n v="26"/>
    <m/>
    <x v="0"/>
  </r>
  <r>
    <d v="2025-09-08T00:00:00"/>
    <d v="1899-12-30T15:55:00"/>
    <x v="0"/>
    <s v="BA"/>
    <s v="BA4808"/>
    <s v="LHR"/>
    <s v="BCN"/>
    <s v="Spain"/>
    <s v="Europe"/>
    <s v="SHORT"/>
    <s v="A320"/>
    <n v="0"/>
    <n v="0"/>
    <n v="180"/>
    <n v="4"/>
    <n v="9"/>
    <n v="33"/>
    <m/>
    <x v="0"/>
  </r>
  <r>
    <d v="2025-07-10T00:00:00"/>
    <d v="1899-12-30T06:15:00"/>
    <x v="1"/>
    <s v="BA"/>
    <s v="BA8938"/>
    <s v="LHR"/>
    <s v="ORD"/>
    <s v="USA"/>
    <s v="North America"/>
    <s v="LONG"/>
    <s v="B777"/>
    <n v="0"/>
    <n v="48"/>
    <n v="224"/>
    <n v="2"/>
    <n v="15"/>
    <n v="51"/>
    <n v="272"/>
    <x v="1"/>
  </r>
  <r>
    <d v="2025-08-27T00:00:00"/>
    <d v="1899-12-30T20:04:00"/>
    <x v="2"/>
    <s v="BA"/>
    <s v="BA1338"/>
    <s v="LHR"/>
    <s v="HND"/>
    <s v="Japan"/>
    <s v="Asia"/>
    <s v="LONG"/>
    <s v="B777"/>
    <n v="8"/>
    <n v="49"/>
    <n v="178"/>
    <n v="0"/>
    <n v="2"/>
    <n v="15"/>
    <m/>
    <x v="0"/>
  </r>
  <r>
    <d v="2025-04-16T00:00:00"/>
    <d v="1899-12-30T14:16:00"/>
    <x v="0"/>
    <s v="BA"/>
    <s v="BA4629"/>
    <s v="LHR"/>
    <s v="ZRH"/>
    <s v="Switzerland"/>
    <s v="Europe"/>
    <s v="SHORT"/>
    <s v="A320"/>
    <n v="0"/>
    <n v="3"/>
    <n v="177"/>
    <n v="0"/>
    <n v="14"/>
    <n v="48"/>
    <m/>
    <x v="0"/>
  </r>
  <r>
    <d v="2025-06-01T00:00:00"/>
    <d v="1899-12-30T19:35:00"/>
    <x v="2"/>
    <s v="BA"/>
    <s v="BA7358"/>
    <s v="LHR"/>
    <s v="HND"/>
    <s v="Japan"/>
    <s v="Asia"/>
    <s v="LONG"/>
    <s v="B787"/>
    <n v="8"/>
    <n v="42"/>
    <n v="166"/>
    <n v="0"/>
    <n v="15"/>
    <n v="51"/>
    <m/>
    <x v="0"/>
  </r>
  <r>
    <d v="2025-06-10T00:00:00"/>
    <d v="1899-12-30T20:30:00"/>
    <x v="2"/>
    <s v="BA"/>
    <s v="BA5900"/>
    <s v="LHR"/>
    <s v="AMS"/>
    <s v="Netherlands"/>
    <s v="Europe"/>
    <s v="SHORT"/>
    <s v="A320"/>
    <n v="0"/>
    <n v="12"/>
    <n v="168"/>
    <n v="0"/>
    <n v="7"/>
    <n v="28"/>
    <m/>
    <x v="0"/>
  </r>
  <r>
    <d v="2025-08-08T00:00:00"/>
    <d v="1899-12-30T18:02:00"/>
    <x v="2"/>
    <s v="BA"/>
    <s v="BA1853"/>
    <s v="LHR"/>
    <s v="IST"/>
    <s v="Turkey"/>
    <s v="Europe"/>
    <s v="SHORT"/>
    <s v="A320"/>
    <n v="0"/>
    <n v="9"/>
    <n v="171"/>
    <n v="0"/>
    <n v="0"/>
    <n v="0"/>
    <m/>
    <x v="0"/>
  </r>
  <r>
    <d v="2025-09-08T00:00:00"/>
    <d v="1899-12-30T06:14:00"/>
    <x v="1"/>
    <s v="BA"/>
    <s v="BA5432"/>
    <s v="LHR"/>
    <s v="DFW"/>
    <s v="USA"/>
    <s v="North America"/>
    <s v="LONG"/>
    <s v="B787"/>
    <n v="8"/>
    <n v="48"/>
    <n v="200"/>
    <n v="0"/>
    <n v="4"/>
    <n v="21"/>
    <n v="256"/>
    <x v="1"/>
  </r>
  <r>
    <d v="2025-10-07T00:00:00"/>
    <d v="1899-12-30T07:41:00"/>
    <x v="1"/>
    <s v="BA"/>
    <s v="BA1729"/>
    <s v="LHR"/>
    <s v="MUC"/>
    <s v="Germany"/>
    <s v="Europe"/>
    <s v="SHORT"/>
    <s v="A320"/>
    <n v="0"/>
    <n v="2"/>
    <n v="178"/>
    <n v="0"/>
    <n v="15"/>
    <n v="51"/>
    <n v="180"/>
    <x v="2"/>
  </r>
  <r>
    <d v="2025-09-25T00:00:00"/>
    <d v="1899-12-30T10:47:00"/>
    <x v="1"/>
    <s v="BA"/>
    <s v="BA5116"/>
    <s v="LHR"/>
    <s v="FRA"/>
    <s v="Germany"/>
    <s v="Europe"/>
    <s v="SHORT"/>
    <s v="A320"/>
    <n v="0"/>
    <n v="9"/>
    <n v="171"/>
    <n v="0"/>
    <n v="8"/>
    <n v="30"/>
    <n v="180"/>
    <x v="2"/>
  </r>
  <r>
    <d v="2025-07-11T00:00:00"/>
    <d v="1899-12-30T10:42:00"/>
    <x v="1"/>
    <s v="BA"/>
    <s v="BA9763"/>
    <s v="LHR"/>
    <s v="VIE"/>
    <s v="Austria"/>
    <s v="Europe"/>
    <s v="SHORT"/>
    <s v="A320"/>
    <n v="0"/>
    <n v="19"/>
    <n v="161"/>
    <n v="0"/>
    <n v="2"/>
    <n v="15"/>
    <n v="180"/>
    <x v="2"/>
  </r>
  <r>
    <d v="2025-05-22T00:00:00"/>
    <d v="1899-12-30T11:20:00"/>
    <x v="1"/>
    <s v="BA"/>
    <s v="BA5300"/>
    <s v="LHR"/>
    <s v="DXB"/>
    <s v="UAE"/>
    <s v="Middle East"/>
    <s v="LONG"/>
    <s v="B787"/>
    <n v="0"/>
    <n v="31"/>
    <n v="173"/>
    <n v="3"/>
    <n v="5"/>
    <n v="22"/>
    <n v="204"/>
    <x v="3"/>
  </r>
  <r>
    <d v="2025-05-22T00:00:00"/>
    <d v="1899-12-30T11:36:00"/>
    <x v="1"/>
    <s v="BA"/>
    <s v="BA7921"/>
    <s v="LHR"/>
    <s v="IST"/>
    <s v="Turkey"/>
    <s v="Europe"/>
    <s v="SHORT"/>
    <s v="A320"/>
    <n v="0"/>
    <n v="12"/>
    <n v="168"/>
    <n v="0"/>
    <n v="12"/>
    <n v="43"/>
    <n v="180"/>
    <x v="2"/>
  </r>
  <r>
    <d v="2025-07-30T00:00:00"/>
    <d v="1899-12-30T18:51:00"/>
    <x v="2"/>
    <s v="BA"/>
    <s v="BA7463"/>
    <s v="LHR"/>
    <s v="LAX"/>
    <s v="USA"/>
    <s v="North America"/>
    <s v="LONG"/>
    <s v="B777"/>
    <n v="0"/>
    <n v="32"/>
    <n v="304"/>
    <n v="4"/>
    <n v="11"/>
    <n v="39"/>
    <m/>
    <x v="0"/>
  </r>
  <r>
    <d v="2025-08-03T00:00:00"/>
    <d v="1899-12-30T11:49:00"/>
    <x v="1"/>
    <s v="BA"/>
    <s v="BA4383"/>
    <s v="LHR"/>
    <s v="ORD"/>
    <s v="USA"/>
    <s v="North America"/>
    <s v="LONG"/>
    <s v="A380"/>
    <n v="14"/>
    <n v="97"/>
    <n v="358"/>
    <n v="0"/>
    <n v="6"/>
    <n v="27"/>
    <n v="469"/>
    <x v="1"/>
  </r>
  <r>
    <d v="2025-06-22T00:00:00"/>
    <d v="1899-12-30T12:34:00"/>
    <x v="3"/>
    <s v="BA"/>
    <s v="BA6393"/>
    <s v="LHR"/>
    <s v="ORD"/>
    <s v="USA"/>
    <s v="North America"/>
    <s v="LONG"/>
    <s v="B777"/>
    <n v="8"/>
    <n v="49"/>
    <n v="178"/>
    <n v="0"/>
    <n v="6"/>
    <n v="25"/>
    <m/>
    <x v="0"/>
  </r>
  <r>
    <d v="2025-08-05T00:00:00"/>
    <d v="1899-12-30T11:36:00"/>
    <x v="1"/>
    <s v="BA"/>
    <s v="BA1847"/>
    <s v="LHR"/>
    <s v="CDG"/>
    <s v="France"/>
    <s v="Europe"/>
    <s v="SHORT"/>
    <s v="A320"/>
    <n v="0"/>
    <n v="3"/>
    <n v="177"/>
    <n v="0"/>
    <n v="6"/>
    <n v="24"/>
    <n v="180"/>
    <x v="2"/>
  </r>
  <r>
    <d v="2025-05-11T00:00:00"/>
    <d v="1899-12-30T17:29:00"/>
    <x v="0"/>
    <s v="BA"/>
    <s v="BA1414"/>
    <s v="LHR"/>
    <s v="LAX"/>
    <s v="USA"/>
    <s v="North America"/>
    <s v="LONG"/>
    <s v="B787"/>
    <n v="8"/>
    <n v="48"/>
    <n v="200"/>
    <n v="0"/>
    <n v="3"/>
    <n v="16"/>
    <m/>
    <x v="0"/>
  </r>
  <r>
    <d v="2025-08-17T00:00:00"/>
    <d v="1899-12-30T11:36:00"/>
    <x v="1"/>
    <s v="BA"/>
    <s v="BA6771"/>
    <s v="LHR"/>
    <s v="BCN"/>
    <s v="Spain"/>
    <s v="Europe"/>
    <s v="SHORT"/>
    <s v="A320"/>
    <n v="0"/>
    <n v="13"/>
    <n v="167"/>
    <n v="0"/>
    <n v="17"/>
    <n v="55"/>
    <n v="180"/>
    <x v="2"/>
  </r>
  <r>
    <d v="2025-08-26T00:00:00"/>
    <d v="1899-12-30T10:00:00"/>
    <x v="1"/>
    <s v="BA"/>
    <s v="BA1499"/>
    <s v="LHR"/>
    <s v="MUC"/>
    <s v="Germany"/>
    <s v="Europe"/>
    <s v="SHORT"/>
    <s v="A320"/>
    <n v="0"/>
    <n v="12"/>
    <n v="168"/>
    <n v="2"/>
    <n v="6"/>
    <n v="25"/>
    <n v="180"/>
    <x v="2"/>
  </r>
  <r>
    <d v="2025-06-11T00:00:00"/>
    <d v="1899-12-30T06:56:00"/>
    <x v="1"/>
    <s v="BA"/>
    <s v="BA2295"/>
    <s v="LHR"/>
    <s v="VIE"/>
    <s v="Austria"/>
    <s v="Europe"/>
    <s v="SHORT"/>
    <s v="A320"/>
    <n v="0"/>
    <n v="5"/>
    <n v="175"/>
    <n v="4"/>
    <n v="14"/>
    <n v="49"/>
    <n v="180"/>
    <x v="2"/>
  </r>
  <r>
    <d v="2025-05-04T00:00:00"/>
    <d v="1899-12-30T11:11:00"/>
    <x v="1"/>
    <s v="BA"/>
    <s v="BA5618"/>
    <s v="LHR"/>
    <s v="DFW"/>
    <s v="USA"/>
    <s v="North America"/>
    <s v="LONG"/>
    <s v="B777"/>
    <n v="0"/>
    <n v="32"/>
    <n v="304"/>
    <n v="0"/>
    <n v="16"/>
    <n v="54"/>
    <n v="336"/>
    <x v="1"/>
  </r>
  <r>
    <d v="2025-05-11T00:00:00"/>
    <d v="1899-12-30T09:08:00"/>
    <x v="1"/>
    <s v="BA"/>
    <s v="BA4433"/>
    <s v="LHR"/>
    <s v="DXB"/>
    <s v="UAE"/>
    <s v="Middle East"/>
    <s v="LONG"/>
    <s v="A380"/>
    <n v="14"/>
    <n v="97"/>
    <n v="358"/>
    <n v="0"/>
    <n v="13"/>
    <n v="46"/>
    <n v="469"/>
    <x v="3"/>
  </r>
  <r>
    <d v="2025-10-17T00:00:00"/>
    <d v="1899-12-30T18:32:00"/>
    <x v="2"/>
    <s v="BA"/>
    <s v="BA1142"/>
    <s v="LHR"/>
    <s v="VIE"/>
    <s v="Austria"/>
    <s v="Europe"/>
    <s v="SHORT"/>
    <s v="A320"/>
    <n v="0"/>
    <n v="14"/>
    <n v="166"/>
    <n v="0"/>
    <n v="5"/>
    <n v="24"/>
    <m/>
    <x v="0"/>
  </r>
  <r>
    <d v="2025-08-13T00:00:00"/>
    <d v="1899-12-30T14:01:00"/>
    <x v="0"/>
    <s v="BA"/>
    <s v="BA1331"/>
    <s v="LHR"/>
    <s v="JFK"/>
    <s v="USA"/>
    <s v="North America"/>
    <s v="LONG"/>
    <s v="B787"/>
    <n v="0"/>
    <n v="31"/>
    <n v="173"/>
    <n v="0"/>
    <n v="10"/>
    <n v="37"/>
    <m/>
    <x v="0"/>
  </r>
  <r>
    <d v="2025-04-06T00:00:00"/>
    <d v="1899-12-30T19:09:00"/>
    <x v="2"/>
    <s v="BA"/>
    <s v="BA4422"/>
    <s v="LHR"/>
    <s v="AMS"/>
    <s v="Netherlands"/>
    <s v="Europe"/>
    <s v="SHORT"/>
    <s v="A320"/>
    <n v="0"/>
    <n v="4"/>
    <n v="176"/>
    <n v="0"/>
    <n v="8"/>
    <n v="30"/>
    <m/>
    <x v="0"/>
  </r>
  <r>
    <d v="2025-10-13T00:00:00"/>
    <d v="1899-12-30T12:39:00"/>
    <x v="3"/>
    <s v="BA"/>
    <s v="BA8785"/>
    <s v="LHR"/>
    <s v="MUC"/>
    <s v="Germany"/>
    <s v="Europe"/>
    <s v="SHORT"/>
    <s v="A320"/>
    <n v="0"/>
    <n v="17"/>
    <n v="163"/>
    <n v="0"/>
    <n v="3"/>
    <n v="16"/>
    <m/>
    <x v="0"/>
  </r>
  <r>
    <d v="2025-09-20T00:00:00"/>
    <d v="1899-12-30T10:46:00"/>
    <x v="1"/>
    <s v="BA"/>
    <s v="BA9307"/>
    <s v="LHR"/>
    <s v="CDG"/>
    <s v="France"/>
    <s v="Europe"/>
    <s v="SHORT"/>
    <s v="A320"/>
    <n v="0"/>
    <n v="15"/>
    <n v="165"/>
    <n v="0"/>
    <n v="10"/>
    <n v="35"/>
    <n v="180"/>
    <x v="2"/>
  </r>
  <r>
    <d v="2025-10-07T00:00:00"/>
    <d v="1899-12-30T08:31:00"/>
    <x v="1"/>
    <s v="BA"/>
    <s v="BA1703"/>
    <s v="LHR"/>
    <s v="IST"/>
    <s v="Turkey"/>
    <s v="Europe"/>
    <s v="SHORT"/>
    <s v="A320"/>
    <n v="0"/>
    <n v="6"/>
    <n v="174"/>
    <n v="0"/>
    <n v="1"/>
    <n v="12"/>
    <n v="180"/>
    <x v="2"/>
  </r>
  <r>
    <d v="2025-07-02T00:00:00"/>
    <d v="1899-12-30T19:42:00"/>
    <x v="2"/>
    <s v="BA"/>
    <s v="BA4177"/>
    <s v="LHR"/>
    <s v="IST"/>
    <s v="Turkey"/>
    <s v="Europe"/>
    <s v="SHORT"/>
    <s v="A320"/>
    <n v="0"/>
    <n v="0"/>
    <n v="180"/>
    <n v="0"/>
    <n v="14"/>
    <n v="49"/>
    <m/>
    <x v="0"/>
  </r>
  <r>
    <d v="2025-05-15T00:00:00"/>
    <d v="1899-12-30T14:26:00"/>
    <x v="0"/>
    <s v="BA"/>
    <s v="BA2104"/>
    <s v="LHR"/>
    <s v="IST"/>
    <s v="Turkey"/>
    <s v="Europe"/>
    <s v="SHORT"/>
    <s v="A320"/>
    <n v="0"/>
    <n v="12"/>
    <n v="168"/>
    <n v="0"/>
    <n v="5"/>
    <n v="23"/>
    <m/>
    <x v="0"/>
  </r>
  <r>
    <d v="2025-09-28T00:00:00"/>
    <d v="1899-12-30T16:04:00"/>
    <x v="0"/>
    <s v="BA"/>
    <s v="BA8434"/>
    <s v="LHR"/>
    <s v="AMS"/>
    <s v="Netherlands"/>
    <s v="Europe"/>
    <s v="SHORT"/>
    <s v="A320"/>
    <n v="0"/>
    <n v="9"/>
    <n v="171"/>
    <n v="0"/>
    <n v="9"/>
    <n v="33"/>
    <m/>
    <x v="0"/>
  </r>
  <r>
    <d v="2025-05-23T00:00:00"/>
    <d v="1899-12-30T14:41:00"/>
    <x v="0"/>
    <s v="BA"/>
    <s v="BA2304"/>
    <s v="LHR"/>
    <s v="JFK"/>
    <s v="USA"/>
    <s v="North America"/>
    <s v="LONG"/>
    <s v="A350"/>
    <n v="0"/>
    <n v="56"/>
    <n v="275"/>
    <n v="4"/>
    <n v="9"/>
    <n v="35"/>
    <m/>
    <x v="0"/>
  </r>
  <r>
    <d v="2025-07-02T00:00:00"/>
    <d v="1899-12-30T22:21:00"/>
    <x v="2"/>
    <s v="BA"/>
    <s v="BA7006"/>
    <s v="LHR"/>
    <s v="FRA"/>
    <s v="Germany"/>
    <s v="Europe"/>
    <s v="SHORT"/>
    <s v="A320"/>
    <n v="0"/>
    <n v="14"/>
    <n v="166"/>
    <n v="0"/>
    <n v="6"/>
    <n v="26"/>
    <m/>
    <x v="0"/>
  </r>
  <r>
    <d v="2025-06-09T00:00:00"/>
    <d v="1899-12-30T20:21:00"/>
    <x v="2"/>
    <s v="BA"/>
    <s v="BA7707"/>
    <s v="LHR"/>
    <s v="FRA"/>
    <s v="Germany"/>
    <s v="Europe"/>
    <s v="SHORT"/>
    <s v="A320"/>
    <n v="0"/>
    <n v="11"/>
    <n v="169"/>
    <n v="2"/>
    <n v="11"/>
    <n v="39"/>
    <m/>
    <x v="0"/>
  </r>
  <r>
    <d v="2025-10-23T00:00:00"/>
    <d v="1899-12-30T08:57:00"/>
    <x v="1"/>
    <s v="BA"/>
    <s v="BA7202"/>
    <s v="LHR"/>
    <s v="FRA"/>
    <s v="Germany"/>
    <s v="Europe"/>
    <s v="SHORT"/>
    <s v="A320"/>
    <n v="0"/>
    <n v="11"/>
    <n v="169"/>
    <n v="1"/>
    <n v="5"/>
    <n v="23"/>
    <n v="180"/>
    <x v="2"/>
  </r>
  <r>
    <d v="2025-10-08T00:00:00"/>
    <d v="1899-12-30T17:47:00"/>
    <x v="0"/>
    <s v="BA"/>
    <s v="BA8811"/>
    <s v="LHR"/>
    <s v="VIE"/>
    <s v="Austria"/>
    <s v="Europe"/>
    <s v="SHORT"/>
    <s v="A320"/>
    <n v="0"/>
    <n v="0"/>
    <n v="180"/>
    <n v="3"/>
    <n v="13"/>
    <n v="44"/>
    <m/>
    <x v="0"/>
  </r>
  <r>
    <d v="2025-06-15T00:00:00"/>
    <d v="1899-12-30T07:55:00"/>
    <x v="1"/>
    <s v="BA"/>
    <s v="BA9652"/>
    <s v="LHR"/>
    <s v="FRA"/>
    <s v="Germany"/>
    <s v="Europe"/>
    <s v="SHORT"/>
    <s v="A320"/>
    <n v="0"/>
    <n v="3"/>
    <n v="177"/>
    <n v="1"/>
    <n v="0"/>
    <n v="9"/>
    <n v="180"/>
    <x v="2"/>
  </r>
  <r>
    <d v="2025-09-05T00:00:00"/>
    <d v="1899-12-30T22:13:00"/>
    <x v="2"/>
    <s v="BA"/>
    <s v="BA6190"/>
    <s v="LHR"/>
    <s v="HND"/>
    <s v="Japan"/>
    <s v="Asia"/>
    <s v="LONG"/>
    <s v="A380"/>
    <n v="14"/>
    <n v="97"/>
    <n v="358"/>
    <n v="1"/>
    <n v="8"/>
    <n v="32"/>
    <m/>
    <x v="0"/>
  </r>
  <r>
    <d v="2025-08-03T00:00:00"/>
    <d v="1899-12-30T18:45:00"/>
    <x v="2"/>
    <s v="BA"/>
    <s v="BA8347"/>
    <s v="LHR"/>
    <s v="ZRH"/>
    <s v="Switzerland"/>
    <s v="Europe"/>
    <s v="SHORT"/>
    <s v="A320"/>
    <n v="0"/>
    <n v="8"/>
    <n v="172"/>
    <n v="1"/>
    <n v="18"/>
    <n v="61"/>
    <m/>
    <x v="0"/>
  </r>
  <r>
    <d v="2025-05-10T00:00:00"/>
    <d v="1899-12-30T14:57:00"/>
    <x v="0"/>
    <s v="BA"/>
    <s v="BA3002"/>
    <s v="LHR"/>
    <s v="FRA"/>
    <s v="Germany"/>
    <s v="Europe"/>
    <s v="SHORT"/>
    <s v="A320"/>
    <n v="0"/>
    <n v="11"/>
    <n v="169"/>
    <n v="0"/>
    <n v="2"/>
    <n v="15"/>
    <m/>
    <x v="0"/>
  </r>
  <r>
    <d v="2025-07-22T00:00:00"/>
    <d v="1899-12-30T15:43:00"/>
    <x v="0"/>
    <s v="BA"/>
    <s v="BA7096"/>
    <s v="LHR"/>
    <s v="FRA"/>
    <s v="Germany"/>
    <s v="Europe"/>
    <s v="SHORT"/>
    <s v="A320"/>
    <n v="0"/>
    <n v="17"/>
    <n v="163"/>
    <n v="0"/>
    <n v="4"/>
    <n v="20"/>
    <m/>
    <x v="0"/>
  </r>
  <r>
    <d v="2025-06-20T00:00:00"/>
    <d v="1899-12-30T10:23:00"/>
    <x v="1"/>
    <s v="BA"/>
    <s v="BA6767"/>
    <s v="LHR"/>
    <s v="MUC"/>
    <s v="Germany"/>
    <s v="Europe"/>
    <s v="SHORT"/>
    <s v="A320"/>
    <n v="0"/>
    <n v="11"/>
    <n v="169"/>
    <n v="4"/>
    <n v="11"/>
    <n v="38"/>
    <n v="180"/>
    <x v="2"/>
  </r>
  <r>
    <d v="2025-10-15T00:00:00"/>
    <d v="1899-12-30T12:50:00"/>
    <x v="3"/>
    <s v="BA"/>
    <s v="BA9253"/>
    <s v="LHR"/>
    <s v="ZRH"/>
    <s v="Switzerland"/>
    <s v="Europe"/>
    <s v="SHORT"/>
    <s v="A320"/>
    <n v="0"/>
    <n v="10"/>
    <n v="170"/>
    <n v="1"/>
    <n v="9"/>
    <n v="33"/>
    <m/>
    <x v="0"/>
  </r>
  <r>
    <d v="2025-05-22T00:00:00"/>
    <d v="1899-12-30T14:27:00"/>
    <x v="0"/>
    <s v="BA"/>
    <s v="BA7739"/>
    <s v="LHR"/>
    <s v="AMS"/>
    <s v="Netherlands"/>
    <s v="Europe"/>
    <s v="SHORT"/>
    <s v="A320"/>
    <n v="0"/>
    <n v="0"/>
    <n v="180"/>
    <n v="3"/>
    <n v="10"/>
    <n v="36"/>
    <m/>
    <x v="0"/>
  </r>
  <r>
    <d v="2025-04-05T00:00:00"/>
    <d v="1899-12-30T10:44:00"/>
    <x v="1"/>
    <s v="BA"/>
    <s v="BA9230"/>
    <s v="LHR"/>
    <s v="AMS"/>
    <s v="Netherlands"/>
    <s v="Europe"/>
    <s v="SHORT"/>
    <s v="A320"/>
    <n v="0"/>
    <n v="13"/>
    <n v="167"/>
    <n v="1"/>
    <n v="10"/>
    <n v="38"/>
    <n v="180"/>
    <x v="2"/>
  </r>
  <r>
    <d v="2025-05-23T00:00:00"/>
    <d v="1899-12-30T12:18:00"/>
    <x v="3"/>
    <s v="BA"/>
    <s v="BA9374"/>
    <s v="LHR"/>
    <s v="MAD"/>
    <s v="Spain"/>
    <s v="Europe"/>
    <s v="SHORT"/>
    <s v="A320"/>
    <n v="0"/>
    <n v="3"/>
    <n v="177"/>
    <n v="2"/>
    <n v="11"/>
    <n v="40"/>
    <m/>
    <x v="0"/>
  </r>
  <r>
    <d v="2025-07-22T00:00:00"/>
    <d v="1899-12-30T12:13:00"/>
    <x v="3"/>
    <s v="BA"/>
    <s v="BA7615"/>
    <s v="LHR"/>
    <s v="MUC"/>
    <s v="Germany"/>
    <s v="Europe"/>
    <s v="SHORT"/>
    <s v="A320"/>
    <n v="0"/>
    <n v="0"/>
    <n v="180"/>
    <n v="1"/>
    <n v="14"/>
    <n v="48"/>
    <m/>
    <x v="0"/>
  </r>
  <r>
    <d v="2025-08-22T00:00:00"/>
    <d v="1899-12-30T13:13:00"/>
    <x v="3"/>
    <s v="BA"/>
    <s v="BA6717"/>
    <s v="LHR"/>
    <s v="HND"/>
    <s v="Japan"/>
    <s v="Asia"/>
    <s v="LONG"/>
    <s v="B787"/>
    <n v="8"/>
    <n v="48"/>
    <n v="200"/>
    <n v="1"/>
    <n v="10"/>
    <n v="37"/>
    <m/>
    <x v="0"/>
  </r>
  <r>
    <d v="2025-05-22T00:00:00"/>
    <d v="1899-12-30T09:59:00"/>
    <x v="1"/>
    <s v="BA"/>
    <s v="BA6977"/>
    <s v="LHR"/>
    <s v="HND"/>
    <s v="Japan"/>
    <s v="Asia"/>
    <s v="LONG"/>
    <s v="A380"/>
    <n v="14"/>
    <n v="97"/>
    <n v="358"/>
    <n v="0"/>
    <n v="6"/>
    <n v="27"/>
    <n v="469"/>
    <x v="3"/>
  </r>
  <r>
    <d v="2025-06-13T00:00:00"/>
    <d v="1899-12-30T10:14:00"/>
    <x v="1"/>
    <s v="BA"/>
    <s v="BA7343"/>
    <s v="LHR"/>
    <s v="MUC"/>
    <s v="Germany"/>
    <s v="Europe"/>
    <s v="SHORT"/>
    <s v="A320"/>
    <n v="0"/>
    <n v="0"/>
    <n v="180"/>
    <n v="2"/>
    <n v="11"/>
    <n v="41"/>
    <n v="180"/>
    <x v="2"/>
  </r>
  <r>
    <d v="2025-05-28T00:00:00"/>
    <d v="1899-12-30T11:09:00"/>
    <x v="1"/>
    <s v="BA"/>
    <s v="BA5058"/>
    <s v="LHR"/>
    <s v="DFW"/>
    <s v="USA"/>
    <s v="North America"/>
    <s v="LONG"/>
    <s v="B787"/>
    <n v="0"/>
    <n v="31"/>
    <n v="173"/>
    <n v="1"/>
    <n v="18"/>
    <n v="60"/>
    <n v="204"/>
    <x v="1"/>
  </r>
  <r>
    <d v="2025-09-26T00:00:00"/>
    <d v="1899-12-30T17:34:00"/>
    <x v="0"/>
    <s v="BA"/>
    <s v="BA9569"/>
    <s v="LHR"/>
    <s v="MUC"/>
    <s v="Germany"/>
    <s v="Europe"/>
    <s v="SHORT"/>
    <s v="A320"/>
    <n v="0"/>
    <n v="7"/>
    <n v="173"/>
    <n v="1"/>
    <n v="7"/>
    <n v="28"/>
    <m/>
    <x v="0"/>
  </r>
  <r>
    <d v="2025-08-14T00:00:00"/>
    <d v="1899-12-30T14:50:00"/>
    <x v="0"/>
    <s v="BA"/>
    <s v="BA2523"/>
    <s v="LHR"/>
    <s v="ZRH"/>
    <s v="Switzerland"/>
    <s v="Europe"/>
    <s v="SHORT"/>
    <s v="A320"/>
    <n v="0"/>
    <n v="1"/>
    <n v="179"/>
    <n v="1"/>
    <n v="2"/>
    <n v="15"/>
    <m/>
    <x v="0"/>
  </r>
  <r>
    <d v="2025-10-09T00:00:00"/>
    <d v="1899-12-30T12:15:00"/>
    <x v="3"/>
    <s v="BA"/>
    <s v="BA5482"/>
    <s v="LHR"/>
    <s v="AMS"/>
    <s v="Netherlands"/>
    <s v="Europe"/>
    <s v="SHORT"/>
    <s v="A320"/>
    <n v="0"/>
    <n v="15"/>
    <n v="165"/>
    <n v="0"/>
    <n v="14"/>
    <n v="48"/>
    <m/>
    <x v="0"/>
  </r>
  <r>
    <d v="2025-09-01T00:00:00"/>
    <d v="1899-12-30T16:41:00"/>
    <x v="0"/>
    <s v="BA"/>
    <s v="BA1958"/>
    <s v="LHR"/>
    <s v="LAX"/>
    <s v="USA"/>
    <s v="North America"/>
    <s v="LONG"/>
    <s v="B777"/>
    <n v="8"/>
    <n v="49"/>
    <n v="178"/>
    <n v="0"/>
    <n v="7"/>
    <n v="28"/>
    <m/>
    <x v="0"/>
  </r>
  <r>
    <d v="2025-08-25T00:00:00"/>
    <d v="1899-12-30T18:54:00"/>
    <x v="2"/>
    <s v="BA"/>
    <s v="BA7413"/>
    <s v="LHR"/>
    <s v="CDG"/>
    <s v="France"/>
    <s v="Europe"/>
    <s v="SHORT"/>
    <s v="A320"/>
    <n v="0"/>
    <n v="2"/>
    <n v="178"/>
    <n v="2"/>
    <n v="0"/>
    <n v="0"/>
    <m/>
    <x v="0"/>
  </r>
  <r>
    <d v="2025-04-14T00:00:00"/>
    <d v="1899-12-30T17:56:00"/>
    <x v="0"/>
    <s v="BA"/>
    <s v="BA9837"/>
    <s v="LHR"/>
    <s v="DXB"/>
    <s v="UAE"/>
    <s v="Middle East"/>
    <s v="LONG"/>
    <s v="B777"/>
    <n v="0"/>
    <n v="32"/>
    <n v="300"/>
    <n v="0"/>
    <n v="12"/>
    <n v="44"/>
    <m/>
    <x v="0"/>
  </r>
  <r>
    <d v="2025-05-27T00:00:00"/>
    <d v="1899-12-30T11:07:00"/>
    <x v="1"/>
    <s v="BA"/>
    <s v="BA3866"/>
    <s v="LHR"/>
    <s v="ORD"/>
    <s v="USA"/>
    <s v="North America"/>
    <s v="LONG"/>
    <s v="B777"/>
    <n v="0"/>
    <n v="32"/>
    <n v="300"/>
    <n v="0"/>
    <n v="5"/>
    <n v="22"/>
    <n v="332"/>
    <x v="1"/>
  </r>
  <r>
    <d v="2025-07-26T00:00:00"/>
    <d v="1899-12-30T06:45:00"/>
    <x v="1"/>
    <s v="BA"/>
    <s v="BA5591"/>
    <s v="LHR"/>
    <s v="JFK"/>
    <s v="USA"/>
    <s v="North America"/>
    <s v="LONG"/>
    <s v="B787"/>
    <n v="8"/>
    <n v="48"/>
    <n v="200"/>
    <n v="0"/>
    <n v="7"/>
    <n v="29"/>
    <n v="256"/>
    <x v="1"/>
  </r>
  <r>
    <d v="2025-07-10T00:00:00"/>
    <d v="1899-12-30T07:43:00"/>
    <x v="1"/>
    <s v="BA"/>
    <s v="BA6549"/>
    <s v="LHR"/>
    <s v="LAX"/>
    <s v="USA"/>
    <s v="North America"/>
    <s v="LONG"/>
    <s v="B777"/>
    <n v="0"/>
    <n v="32"/>
    <n v="300"/>
    <n v="1"/>
    <n v="10"/>
    <n v="35"/>
    <n v="332"/>
    <x v="1"/>
  </r>
  <r>
    <d v="2025-07-18T00:00:00"/>
    <d v="1899-12-30T21:11:00"/>
    <x v="2"/>
    <s v="BA"/>
    <s v="BA6526"/>
    <s v="LHR"/>
    <s v="DFW"/>
    <s v="USA"/>
    <s v="North America"/>
    <s v="LONG"/>
    <s v="B787"/>
    <n v="8"/>
    <n v="48"/>
    <n v="200"/>
    <n v="1"/>
    <n v="9"/>
    <n v="33"/>
    <m/>
    <x v="0"/>
  </r>
  <r>
    <d v="2025-08-24T00:00:00"/>
    <d v="1899-12-30T09:41:00"/>
    <x v="1"/>
    <s v="BA"/>
    <s v="BA9420"/>
    <s v="LHR"/>
    <s v="MUC"/>
    <s v="Germany"/>
    <s v="Europe"/>
    <s v="SHORT"/>
    <s v="A320"/>
    <n v="0"/>
    <n v="19"/>
    <n v="161"/>
    <n v="1"/>
    <n v="12"/>
    <n v="41"/>
    <n v="180"/>
    <x v="2"/>
  </r>
  <r>
    <d v="2025-05-06T00:00:00"/>
    <d v="1899-12-30T16:18:00"/>
    <x v="0"/>
    <s v="BA"/>
    <s v="BA8256"/>
    <s v="LHR"/>
    <s v="DXB"/>
    <s v="UAE"/>
    <s v="Middle East"/>
    <s v="LONG"/>
    <s v="B777"/>
    <n v="0"/>
    <n v="48"/>
    <n v="224"/>
    <n v="1"/>
    <n v="5"/>
    <n v="24"/>
    <m/>
    <x v="0"/>
  </r>
  <r>
    <d v="2025-07-12T00:00:00"/>
    <d v="1899-12-30T12:29:00"/>
    <x v="3"/>
    <s v="BA"/>
    <s v="BA5832"/>
    <s v="LHR"/>
    <s v="LAX"/>
    <s v="USA"/>
    <s v="North America"/>
    <s v="LONG"/>
    <s v="B777"/>
    <n v="0"/>
    <n v="32"/>
    <n v="300"/>
    <n v="0"/>
    <n v="11"/>
    <n v="38"/>
    <m/>
    <x v="0"/>
  </r>
  <r>
    <d v="2025-04-13T00:00:00"/>
    <d v="1899-12-30T10:00:00"/>
    <x v="1"/>
    <s v="BA"/>
    <s v="BA5258"/>
    <s v="LHR"/>
    <s v="VIE"/>
    <s v="Austria"/>
    <s v="Europe"/>
    <s v="SHORT"/>
    <s v="A320"/>
    <n v="0"/>
    <n v="12"/>
    <n v="168"/>
    <n v="0"/>
    <n v="6"/>
    <n v="26"/>
    <n v="180"/>
    <x v="2"/>
  </r>
  <r>
    <d v="2025-05-14T00:00:00"/>
    <d v="1899-12-30T10:43:00"/>
    <x v="1"/>
    <s v="BA"/>
    <s v="BA3192"/>
    <s v="LHR"/>
    <s v="ORD"/>
    <s v="USA"/>
    <s v="North America"/>
    <s v="LONG"/>
    <s v="B777"/>
    <n v="8"/>
    <n v="49"/>
    <n v="178"/>
    <n v="0"/>
    <n v="12"/>
    <n v="42"/>
    <n v="235"/>
    <x v="1"/>
  </r>
  <r>
    <d v="2025-10-22T00:00:00"/>
    <d v="1899-12-30T16:27:00"/>
    <x v="0"/>
    <s v="BA"/>
    <s v="BA9247"/>
    <s v="LHR"/>
    <s v="JFK"/>
    <s v="USA"/>
    <s v="North America"/>
    <s v="LONG"/>
    <s v="B777"/>
    <n v="8"/>
    <n v="49"/>
    <n v="178"/>
    <n v="1"/>
    <n v="11"/>
    <n v="40"/>
    <m/>
    <x v="0"/>
  </r>
  <r>
    <d v="2025-07-27T00:00:00"/>
    <d v="1899-12-30T07:10:00"/>
    <x v="1"/>
    <s v="BA"/>
    <s v="BA7532"/>
    <s v="LHR"/>
    <s v="FRA"/>
    <s v="Germany"/>
    <s v="Europe"/>
    <s v="SHORT"/>
    <s v="A320"/>
    <n v="0"/>
    <n v="7"/>
    <n v="173"/>
    <n v="0"/>
    <n v="3"/>
    <n v="16"/>
    <n v="180"/>
    <x v="2"/>
  </r>
  <r>
    <d v="2025-06-07T00:00:00"/>
    <d v="1899-12-30T20:57:00"/>
    <x v="2"/>
    <s v="BA"/>
    <s v="BA2841"/>
    <s v="LHR"/>
    <s v="AMS"/>
    <s v="Netherlands"/>
    <s v="Europe"/>
    <s v="SHORT"/>
    <s v="A320"/>
    <n v="0"/>
    <n v="8"/>
    <n v="172"/>
    <n v="0"/>
    <n v="14"/>
    <n v="47"/>
    <m/>
    <x v="0"/>
  </r>
  <r>
    <d v="2025-04-03T00:00:00"/>
    <d v="1899-12-30T11:56:00"/>
    <x v="1"/>
    <s v="BA"/>
    <s v="BA7683"/>
    <s v="LHR"/>
    <s v="DXB"/>
    <s v="UAE"/>
    <s v="Middle East"/>
    <s v="LONG"/>
    <s v="B777"/>
    <n v="0"/>
    <n v="32"/>
    <n v="300"/>
    <n v="0"/>
    <n v="5"/>
    <n v="22"/>
    <n v="332"/>
    <x v="3"/>
  </r>
  <r>
    <d v="2025-06-11T00:00:00"/>
    <d v="1899-12-30T06:57:00"/>
    <x v="1"/>
    <s v="BA"/>
    <s v="BA1440"/>
    <s v="LHR"/>
    <s v="BCN"/>
    <s v="Spain"/>
    <s v="Europe"/>
    <s v="SHORT"/>
    <s v="A320"/>
    <n v="0"/>
    <n v="4"/>
    <n v="176"/>
    <n v="0"/>
    <n v="12"/>
    <n v="43"/>
    <n v="180"/>
    <x v="2"/>
  </r>
  <r>
    <d v="2025-06-29T00:00:00"/>
    <d v="1899-12-30T08:38:00"/>
    <x v="1"/>
    <s v="BA"/>
    <s v="BA5794"/>
    <s v="LHR"/>
    <s v="IST"/>
    <s v="Turkey"/>
    <s v="Europe"/>
    <s v="SHORT"/>
    <s v="A320"/>
    <n v="0"/>
    <n v="4"/>
    <n v="176"/>
    <n v="2"/>
    <n v="10"/>
    <n v="36"/>
    <n v="180"/>
    <x v="2"/>
  </r>
  <r>
    <d v="2025-10-09T00:00:00"/>
    <d v="1899-12-30T14:07:00"/>
    <x v="0"/>
    <s v="BA"/>
    <s v="BA6853"/>
    <s v="LHR"/>
    <s v="MUC"/>
    <s v="Germany"/>
    <s v="Europe"/>
    <s v="SHORT"/>
    <s v="A320"/>
    <n v="0"/>
    <n v="11"/>
    <n v="169"/>
    <n v="0"/>
    <n v="18"/>
    <n v="59"/>
    <m/>
    <x v="0"/>
  </r>
  <r>
    <d v="2025-06-20T00:00:00"/>
    <d v="1899-12-30T18:48:00"/>
    <x v="2"/>
    <s v="BA"/>
    <s v="BA1639"/>
    <s v="LHR"/>
    <s v="MAD"/>
    <s v="Spain"/>
    <s v="Europe"/>
    <s v="SHORT"/>
    <s v="A320"/>
    <n v="0"/>
    <n v="20"/>
    <n v="160"/>
    <n v="1"/>
    <n v="7"/>
    <n v="27"/>
    <m/>
    <x v="0"/>
  </r>
  <r>
    <d v="2025-07-23T00:00:00"/>
    <d v="1899-12-30T11:12:00"/>
    <x v="1"/>
    <s v="BA"/>
    <s v="BA2755"/>
    <s v="LHR"/>
    <s v="HND"/>
    <s v="Japan"/>
    <s v="Asia"/>
    <s v="LONG"/>
    <s v="B787"/>
    <n v="0"/>
    <n v="31"/>
    <n v="173"/>
    <n v="0"/>
    <n v="6"/>
    <n v="25"/>
    <n v="204"/>
    <x v="3"/>
  </r>
  <r>
    <d v="2025-10-09T00:00:00"/>
    <d v="1899-12-30T11:14:00"/>
    <x v="1"/>
    <s v="BA"/>
    <s v="BA9881"/>
    <s v="LHR"/>
    <s v="DFW"/>
    <s v="USA"/>
    <s v="North America"/>
    <s v="LONG"/>
    <s v="A380"/>
    <n v="14"/>
    <n v="97"/>
    <n v="358"/>
    <n v="0"/>
    <n v="8"/>
    <n v="30"/>
    <n v="469"/>
    <x v="1"/>
  </r>
  <r>
    <d v="2025-10-05T00:00:00"/>
    <d v="1899-12-30T22:11:00"/>
    <x v="2"/>
    <s v="BA"/>
    <s v="BA4647"/>
    <s v="LHR"/>
    <s v="ORD"/>
    <s v="USA"/>
    <s v="North America"/>
    <s v="LONG"/>
    <s v="A350"/>
    <n v="0"/>
    <n v="56"/>
    <n v="275"/>
    <n v="0"/>
    <n v="6"/>
    <n v="26"/>
    <m/>
    <x v="0"/>
  </r>
  <r>
    <d v="2025-08-05T00:00:00"/>
    <d v="1899-12-30T15:32:00"/>
    <x v="0"/>
    <s v="BA"/>
    <s v="BA5554"/>
    <s v="LHR"/>
    <s v="DXB"/>
    <s v="UAE"/>
    <s v="Middle East"/>
    <s v="LONG"/>
    <s v="A350"/>
    <n v="0"/>
    <n v="56"/>
    <n v="275"/>
    <n v="0"/>
    <n v="12"/>
    <n v="43"/>
    <m/>
    <x v="0"/>
  </r>
  <r>
    <d v="2025-08-01T00:00:00"/>
    <d v="1899-12-30T06:50:00"/>
    <x v="1"/>
    <s v="BA"/>
    <s v="BA9945"/>
    <s v="LHR"/>
    <s v="IST"/>
    <s v="Turkey"/>
    <s v="Europe"/>
    <s v="SHORT"/>
    <s v="A320"/>
    <n v="0"/>
    <n v="16"/>
    <n v="164"/>
    <n v="1"/>
    <n v="0"/>
    <n v="5"/>
    <n v="180"/>
    <x v="2"/>
  </r>
  <r>
    <d v="2025-08-28T00:00:00"/>
    <d v="1899-12-30T14:29:00"/>
    <x v="0"/>
    <s v="BA"/>
    <s v="BA3961"/>
    <s v="LHR"/>
    <s v="ORD"/>
    <s v="USA"/>
    <s v="North America"/>
    <s v="LONG"/>
    <s v="B787"/>
    <n v="8"/>
    <n v="48"/>
    <n v="200"/>
    <n v="0"/>
    <n v="2"/>
    <n v="14"/>
    <m/>
    <x v="0"/>
  </r>
  <r>
    <d v="2025-10-10T00:00:00"/>
    <d v="1899-12-30T11:44:00"/>
    <x v="1"/>
    <s v="BA"/>
    <s v="BA4098"/>
    <s v="LHR"/>
    <s v="DFW"/>
    <s v="USA"/>
    <s v="North America"/>
    <s v="LONG"/>
    <s v="B787"/>
    <n v="8"/>
    <n v="42"/>
    <n v="166"/>
    <n v="0"/>
    <n v="2"/>
    <n v="14"/>
    <n v="216"/>
    <x v="1"/>
  </r>
  <r>
    <d v="2025-06-21T00:00:00"/>
    <d v="1899-12-30T13:59:00"/>
    <x v="3"/>
    <s v="BA"/>
    <s v="BA8265"/>
    <s v="LHR"/>
    <s v="FRA"/>
    <s v="Germany"/>
    <s v="Europe"/>
    <s v="SHORT"/>
    <s v="A320"/>
    <n v="0"/>
    <n v="2"/>
    <n v="178"/>
    <n v="0"/>
    <n v="13"/>
    <n v="45"/>
    <m/>
    <x v="0"/>
  </r>
  <r>
    <d v="2025-06-06T00:00:00"/>
    <d v="1899-12-30T20:49:00"/>
    <x v="2"/>
    <s v="BA"/>
    <s v="BA2271"/>
    <s v="LHR"/>
    <s v="IST"/>
    <s v="Turkey"/>
    <s v="Europe"/>
    <s v="SHORT"/>
    <s v="A320"/>
    <n v="0"/>
    <n v="4"/>
    <n v="176"/>
    <n v="0"/>
    <n v="17"/>
    <n v="57"/>
    <m/>
    <x v="0"/>
  </r>
  <r>
    <d v="2025-08-18T00:00:00"/>
    <d v="1899-12-30T06:39:00"/>
    <x v="1"/>
    <s v="BA"/>
    <s v="BA3809"/>
    <s v="LHR"/>
    <s v="MUC"/>
    <s v="Germany"/>
    <s v="Europe"/>
    <s v="SHORT"/>
    <s v="A320"/>
    <n v="0"/>
    <n v="18"/>
    <n v="162"/>
    <n v="1"/>
    <n v="7"/>
    <n v="29"/>
    <n v="180"/>
    <x v="2"/>
  </r>
  <r>
    <d v="2025-10-13T00:00:00"/>
    <d v="1899-12-30T14:40:00"/>
    <x v="0"/>
    <s v="BA"/>
    <s v="BA9430"/>
    <s v="LHR"/>
    <s v="BCN"/>
    <s v="Spain"/>
    <s v="Europe"/>
    <s v="SHORT"/>
    <s v="A320"/>
    <n v="0"/>
    <n v="5"/>
    <n v="175"/>
    <n v="0"/>
    <n v="7"/>
    <n v="28"/>
    <m/>
    <x v="0"/>
  </r>
  <r>
    <d v="2025-06-27T00:00:00"/>
    <d v="1899-12-30T17:35:00"/>
    <x v="0"/>
    <s v="BA"/>
    <s v="BA5459"/>
    <s v="LHR"/>
    <s v="DXB"/>
    <s v="UAE"/>
    <s v="Middle East"/>
    <s v="LONG"/>
    <s v="B777"/>
    <n v="8"/>
    <n v="49"/>
    <n v="178"/>
    <n v="0"/>
    <n v="8"/>
    <n v="31"/>
    <m/>
    <x v="0"/>
  </r>
  <r>
    <d v="2025-10-14T00:00:00"/>
    <d v="1899-12-30T09:23:00"/>
    <x v="1"/>
    <s v="BA"/>
    <s v="BA4286"/>
    <s v="LHR"/>
    <s v="CDG"/>
    <s v="France"/>
    <s v="Europe"/>
    <s v="SHORT"/>
    <s v="A320"/>
    <n v="0"/>
    <n v="20"/>
    <n v="160"/>
    <n v="1"/>
    <n v="14"/>
    <n v="48"/>
    <n v="180"/>
    <x v="2"/>
  </r>
  <r>
    <d v="2025-05-01T00:00:00"/>
    <d v="1899-12-30T15:42:00"/>
    <x v="0"/>
    <s v="BA"/>
    <s v="BA2490"/>
    <s v="LHR"/>
    <s v="VIE"/>
    <s v="Austria"/>
    <s v="Europe"/>
    <s v="SHORT"/>
    <s v="A320"/>
    <n v="0"/>
    <n v="16"/>
    <n v="164"/>
    <n v="0"/>
    <n v="3"/>
    <n v="16"/>
    <m/>
    <x v="0"/>
  </r>
  <r>
    <d v="2025-06-07T00:00:00"/>
    <d v="1899-12-30T12:34:00"/>
    <x v="3"/>
    <s v="BA"/>
    <s v="BA2780"/>
    <s v="LHR"/>
    <s v="ZRH"/>
    <s v="Switzerland"/>
    <s v="Europe"/>
    <s v="SHORT"/>
    <s v="A320"/>
    <n v="0"/>
    <n v="0"/>
    <n v="180"/>
    <n v="0"/>
    <n v="9"/>
    <n v="34"/>
    <m/>
    <x v="0"/>
  </r>
  <r>
    <d v="2025-04-13T00:00:00"/>
    <d v="1899-12-30T20:37:00"/>
    <x v="2"/>
    <s v="BA"/>
    <s v="BA1533"/>
    <s v="LHR"/>
    <s v="AMS"/>
    <s v="Netherlands"/>
    <s v="Europe"/>
    <s v="SHORT"/>
    <s v="A320"/>
    <n v="0"/>
    <n v="19"/>
    <n v="161"/>
    <n v="0"/>
    <n v="13"/>
    <n v="46"/>
    <m/>
    <x v="0"/>
  </r>
  <r>
    <d v="2025-09-08T00:00:00"/>
    <d v="1899-12-30T06:54:00"/>
    <x v="1"/>
    <s v="BA"/>
    <s v="BA5516"/>
    <s v="LHR"/>
    <s v="LAX"/>
    <s v="USA"/>
    <s v="North America"/>
    <s v="LONG"/>
    <s v="B777"/>
    <n v="0"/>
    <n v="32"/>
    <n v="300"/>
    <n v="0"/>
    <n v="11"/>
    <n v="38"/>
    <n v="332"/>
    <x v="1"/>
  </r>
  <r>
    <d v="2025-10-24T00:00:00"/>
    <d v="1899-12-30T22:51:00"/>
    <x v="2"/>
    <s v="BA"/>
    <s v="BA9990"/>
    <s v="LHR"/>
    <s v="DFW"/>
    <s v="USA"/>
    <s v="North America"/>
    <s v="LONG"/>
    <s v="B777"/>
    <n v="0"/>
    <n v="48"/>
    <n v="224"/>
    <n v="1"/>
    <n v="9"/>
    <n v="33"/>
    <m/>
    <x v="0"/>
  </r>
  <r>
    <d v="2025-08-28T00:00:00"/>
    <d v="1899-12-30T15:03:00"/>
    <x v="0"/>
    <s v="BA"/>
    <s v="BA1213"/>
    <s v="LHR"/>
    <s v="IST"/>
    <s v="Turkey"/>
    <s v="Europe"/>
    <s v="SHORT"/>
    <s v="A320"/>
    <n v="0"/>
    <n v="10"/>
    <n v="170"/>
    <n v="0"/>
    <n v="13"/>
    <n v="46"/>
    <m/>
    <x v="0"/>
  </r>
  <r>
    <d v="2025-05-11T00:00:00"/>
    <d v="1899-12-30T11:36:00"/>
    <x v="1"/>
    <s v="BA"/>
    <s v="BA5376"/>
    <s v="LHR"/>
    <s v="MAD"/>
    <s v="Spain"/>
    <s v="Europe"/>
    <s v="SHORT"/>
    <s v="A320"/>
    <n v="0"/>
    <n v="1"/>
    <n v="179"/>
    <n v="3"/>
    <n v="0"/>
    <n v="0"/>
    <n v="180"/>
    <x v="2"/>
  </r>
  <r>
    <d v="2025-07-11T00:00:00"/>
    <d v="1899-12-30T17:19:00"/>
    <x v="0"/>
    <s v="BA"/>
    <s v="BA2126"/>
    <s v="LHR"/>
    <s v="FRA"/>
    <s v="Germany"/>
    <s v="Europe"/>
    <s v="SHORT"/>
    <s v="A320"/>
    <n v="0"/>
    <n v="9"/>
    <n v="171"/>
    <n v="0"/>
    <n v="11"/>
    <n v="41"/>
    <m/>
    <x v="0"/>
  </r>
  <r>
    <d v="2025-08-18T00:00:00"/>
    <d v="1899-12-30T11:31:00"/>
    <x v="1"/>
    <s v="BA"/>
    <s v="BA9409"/>
    <s v="LHR"/>
    <s v="FRA"/>
    <s v="Germany"/>
    <s v="Europe"/>
    <s v="SHORT"/>
    <s v="A320"/>
    <n v="0"/>
    <n v="0"/>
    <n v="180"/>
    <n v="3"/>
    <n v="4"/>
    <n v="20"/>
    <n v="180"/>
    <x v="2"/>
  </r>
  <r>
    <d v="2025-04-15T00:00:00"/>
    <d v="1899-12-30T18:59:00"/>
    <x v="2"/>
    <s v="BA"/>
    <s v="BA9395"/>
    <s v="LHR"/>
    <s v="CDG"/>
    <s v="France"/>
    <s v="Europe"/>
    <s v="SHORT"/>
    <s v="A320"/>
    <n v="0"/>
    <n v="20"/>
    <n v="160"/>
    <n v="0"/>
    <n v="0"/>
    <n v="2"/>
    <m/>
    <x v="0"/>
  </r>
  <r>
    <d v="2025-08-06T00:00:00"/>
    <d v="1899-12-30T06:11:00"/>
    <x v="1"/>
    <s v="BA"/>
    <s v="BA2363"/>
    <s v="LHR"/>
    <s v="FRA"/>
    <s v="Germany"/>
    <s v="Europe"/>
    <s v="SHORT"/>
    <s v="A320"/>
    <n v="0"/>
    <n v="3"/>
    <n v="177"/>
    <n v="1"/>
    <n v="11"/>
    <n v="38"/>
    <n v="180"/>
    <x v="2"/>
  </r>
  <r>
    <d v="2025-10-16T00:00:00"/>
    <d v="1899-12-30T19:35:00"/>
    <x v="2"/>
    <s v="BA"/>
    <s v="BA1467"/>
    <s v="LHR"/>
    <s v="DXB"/>
    <s v="UAE"/>
    <s v="Middle East"/>
    <s v="LONG"/>
    <s v="B787"/>
    <n v="8"/>
    <n v="42"/>
    <n v="166"/>
    <n v="0"/>
    <n v="15"/>
    <n v="52"/>
    <m/>
    <x v="0"/>
  </r>
  <r>
    <d v="2025-08-14T00:00:00"/>
    <d v="1899-12-30T11:36:00"/>
    <x v="1"/>
    <s v="BA"/>
    <s v="BA1880"/>
    <s v="LHR"/>
    <s v="DFW"/>
    <s v="USA"/>
    <s v="North America"/>
    <s v="LONG"/>
    <s v="A380"/>
    <n v="14"/>
    <n v="97"/>
    <n v="358"/>
    <n v="0"/>
    <n v="7"/>
    <n v="28"/>
    <n v="469"/>
    <x v="1"/>
  </r>
  <r>
    <d v="2025-09-16T00:00:00"/>
    <d v="1899-12-30T10:03:00"/>
    <x v="1"/>
    <s v="BA"/>
    <s v="BA8174"/>
    <s v="LHR"/>
    <s v="MAD"/>
    <s v="Spain"/>
    <s v="Europe"/>
    <s v="SHORT"/>
    <s v="A320"/>
    <n v="0"/>
    <n v="19"/>
    <n v="161"/>
    <n v="1"/>
    <n v="13"/>
    <n v="45"/>
    <n v="180"/>
    <x v="2"/>
  </r>
  <r>
    <d v="2025-04-28T00:00:00"/>
    <d v="1899-12-30T11:32:00"/>
    <x v="1"/>
    <s v="BA"/>
    <s v="BA5685"/>
    <s v="LHR"/>
    <s v="DFW"/>
    <s v="USA"/>
    <s v="North America"/>
    <s v="LONG"/>
    <s v="B787"/>
    <n v="8"/>
    <n v="48"/>
    <n v="200"/>
    <n v="1"/>
    <n v="17"/>
    <n v="55"/>
    <n v="256"/>
    <x v="1"/>
  </r>
  <r>
    <d v="2025-08-17T00:00:00"/>
    <d v="1899-12-30T11:56:00"/>
    <x v="1"/>
    <s v="BA"/>
    <s v="BA7810"/>
    <s v="LHR"/>
    <s v="CDG"/>
    <s v="France"/>
    <s v="Europe"/>
    <s v="SHORT"/>
    <s v="A320"/>
    <n v="0"/>
    <n v="1"/>
    <n v="179"/>
    <n v="0"/>
    <n v="15"/>
    <n v="51"/>
    <n v="180"/>
    <x v="2"/>
  </r>
  <r>
    <d v="2025-07-12T00:00:00"/>
    <d v="1899-12-30T09:59:00"/>
    <x v="1"/>
    <s v="BA"/>
    <s v="BA2899"/>
    <s v="LHR"/>
    <s v="ORD"/>
    <s v="USA"/>
    <s v="North America"/>
    <s v="LONG"/>
    <s v="A380"/>
    <n v="14"/>
    <n v="97"/>
    <n v="358"/>
    <n v="0"/>
    <n v="17"/>
    <n v="56"/>
    <n v="469"/>
    <x v="1"/>
  </r>
  <r>
    <d v="2025-09-20T00:00:00"/>
    <d v="1899-12-30T10:58:00"/>
    <x v="1"/>
    <s v="BA"/>
    <s v="BA3216"/>
    <s v="LHR"/>
    <s v="MUC"/>
    <s v="Germany"/>
    <s v="Europe"/>
    <s v="SHORT"/>
    <s v="A320"/>
    <n v="0"/>
    <n v="20"/>
    <n v="160"/>
    <n v="0"/>
    <n v="12"/>
    <n v="42"/>
    <n v="180"/>
    <x v="2"/>
  </r>
  <r>
    <d v="2025-08-23T00:00:00"/>
    <d v="1899-12-30T10:23:00"/>
    <x v="1"/>
    <s v="BA"/>
    <s v="BA9317"/>
    <s v="LHR"/>
    <s v="AMS"/>
    <s v="Netherlands"/>
    <s v="Europe"/>
    <s v="SHORT"/>
    <s v="A320"/>
    <n v="0"/>
    <n v="4"/>
    <n v="176"/>
    <n v="5"/>
    <n v="8"/>
    <n v="31"/>
    <n v="180"/>
    <x v="2"/>
  </r>
  <r>
    <d v="2025-07-13T00:00:00"/>
    <d v="1899-12-30T12:22:00"/>
    <x v="3"/>
    <s v="BA"/>
    <s v="BA6542"/>
    <s v="LHR"/>
    <s v="BCN"/>
    <s v="Spain"/>
    <s v="Europe"/>
    <s v="SHORT"/>
    <s v="A320"/>
    <n v="0"/>
    <n v="19"/>
    <n v="161"/>
    <n v="2"/>
    <n v="0"/>
    <n v="5"/>
    <m/>
    <x v="0"/>
  </r>
  <r>
    <d v="2025-04-30T00:00:00"/>
    <d v="1899-12-30T13:45:00"/>
    <x v="3"/>
    <s v="BA"/>
    <s v="BA1302"/>
    <s v="LHR"/>
    <s v="LAX"/>
    <s v="USA"/>
    <s v="North America"/>
    <s v="LONG"/>
    <s v="A380"/>
    <n v="14"/>
    <n v="97"/>
    <n v="358"/>
    <n v="0"/>
    <n v="6"/>
    <n v="26"/>
    <m/>
    <x v="0"/>
  </r>
  <r>
    <d v="2025-04-09T00:00:00"/>
    <d v="1899-12-30T07:21:00"/>
    <x v="1"/>
    <s v="BA"/>
    <s v="BA5157"/>
    <s v="LHR"/>
    <s v="ORD"/>
    <s v="USA"/>
    <s v="North America"/>
    <s v="LONG"/>
    <s v="B777"/>
    <n v="8"/>
    <n v="49"/>
    <n v="178"/>
    <n v="1"/>
    <n v="3"/>
    <n v="17"/>
    <n v="235"/>
    <x v="1"/>
  </r>
  <r>
    <d v="2025-10-17T00:00:00"/>
    <d v="1899-12-30T22:31:00"/>
    <x v="2"/>
    <s v="BA"/>
    <s v="BA7028"/>
    <s v="LHR"/>
    <s v="DFW"/>
    <s v="USA"/>
    <s v="North America"/>
    <s v="LONG"/>
    <s v="B777"/>
    <n v="0"/>
    <n v="48"/>
    <n v="224"/>
    <n v="2"/>
    <n v="20"/>
    <n v="64"/>
    <m/>
    <x v="0"/>
  </r>
  <r>
    <d v="2025-06-20T00:00:00"/>
    <d v="1899-12-30T18:58:00"/>
    <x v="2"/>
    <s v="BA"/>
    <s v="BA6801"/>
    <s v="LHR"/>
    <s v="MUC"/>
    <s v="Germany"/>
    <s v="Europe"/>
    <s v="SHORT"/>
    <s v="A320"/>
    <n v="0"/>
    <n v="9"/>
    <n v="171"/>
    <n v="0"/>
    <n v="7"/>
    <n v="28"/>
    <m/>
    <x v="0"/>
  </r>
  <r>
    <d v="2025-05-05T00:00:00"/>
    <d v="1899-12-30T18:26:00"/>
    <x v="2"/>
    <s v="BA"/>
    <s v="BA3583"/>
    <s v="LHR"/>
    <s v="LAX"/>
    <s v="USA"/>
    <s v="North America"/>
    <s v="LONG"/>
    <s v="B787"/>
    <n v="0"/>
    <n v="31"/>
    <n v="173"/>
    <n v="1"/>
    <n v="8"/>
    <n v="32"/>
    <m/>
    <x v="0"/>
  </r>
  <r>
    <d v="2025-08-23T00:00:00"/>
    <d v="1899-12-30T09:34:00"/>
    <x v="1"/>
    <s v="BA"/>
    <s v="BA5924"/>
    <s v="LHR"/>
    <s v="DFW"/>
    <s v="USA"/>
    <s v="North America"/>
    <s v="LONG"/>
    <s v="B787"/>
    <n v="0"/>
    <n v="31"/>
    <n v="173"/>
    <n v="0"/>
    <n v="11"/>
    <n v="39"/>
    <n v="204"/>
    <x v="1"/>
  </r>
  <r>
    <d v="2025-06-20T00:00:00"/>
    <d v="1899-12-30T10:42:00"/>
    <x v="1"/>
    <s v="BA"/>
    <s v="BA7183"/>
    <s v="LHR"/>
    <s v="BCN"/>
    <s v="Spain"/>
    <s v="Europe"/>
    <s v="SHORT"/>
    <s v="A320"/>
    <n v="0"/>
    <n v="7"/>
    <n v="173"/>
    <n v="1"/>
    <n v="8"/>
    <n v="31"/>
    <n v="180"/>
    <x v="2"/>
  </r>
  <r>
    <d v="2025-10-13T00:00:00"/>
    <d v="1899-12-30T07:17:00"/>
    <x v="1"/>
    <s v="BA"/>
    <s v="BA6468"/>
    <s v="LHR"/>
    <s v="IST"/>
    <s v="Turkey"/>
    <s v="Europe"/>
    <s v="SHORT"/>
    <s v="A320"/>
    <n v="0"/>
    <n v="14"/>
    <n v="166"/>
    <n v="0"/>
    <n v="17"/>
    <n v="57"/>
    <n v="180"/>
    <x v="2"/>
  </r>
  <r>
    <d v="2025-05-09T00:00:00"/>
    <d v="1899-12-30T12:12:00"/>
    <x v="3"/>
    <s v="BA"/>
    <s v="BA6883"/>
    <s v="LHR"/>
    <s v="BCN"/>
    <s v="Spain"/>
    <s v="Europe"/>
    <s v="SHORT"/>
    <s v="A320"/>
    <n v="0"/>
    <n v="12"/>
    <n v="168"/>
    <n v="0"/>
    <n v="4"/>
    <n v="21"/>
    <m/>
    <x v="0"/>
  </r>
  <r>
    <d v="2025-10-14T00:00:00"/>
    <d v="1899-12-30T14:50:00"/>
    <x v="0"/>
    <s v="BA"/>
    <s v="BA5759"/>
    <s v="LHR"/>
    <s v="ZRH"/>
    <s v="Switzerland"/>
    <s v="Europe"/>
    <s v="SHORT"/>
    <s v="A320"/>
    <n v="0"/>
    <n v="2"/>
    <n v="178"/>
    <n v="0"/>
    <n v="9"/>
    <n v="33"/>
    <m/>
    <x v="0"/>
  </r>
  <r>
    <d v="2025-05-22T00:00:00"/>
    <d v="1899-12-30T07:58:00"/>
    <x v="1"/>
    <s v="BA"/>
    <s v="BA8903"/>
    <s v="LHR"/>
    <s v="DXB"/>
    <s v="UAE"/>
    <s v="Middle East"/>
    <s v="LONG"/>
    <s v="B777"/>
    <n v="0"/>
    <n v="32"/>
    <n v="300"/>
    <n v="0"/>
    <n v="4"/>
    <n v="19"/>
    <n v="332"/>
    <x v="3"/>
  </r>
  <r>
    <d v="2025-09-04T00:00:00"/>
    <d v="1899-12-30T08:14:00"/>
    <x v="1"/>
    <s v="BA"/>
    <s v="BA3339"/>
    <s v="LHR"/>
    <s v="DFW"/>
    <s v="USA"/>
    <s v="North America"/>
    <s v="LONG"/>
    <s v="B777"/>
    <n v="8"/>
    <n v="49"/>
    <n v="178"/>
    <n v="1"/>
    <n v="1"/>
    <n v="10"/>
    <n v="235"/>
    <x v="1"/>
  </r>
  <r>
    <d v="2025-07-18T00:00:00"/>
    <d v="1899-12-30T16:14:00"/>
    <x v="0"/>
    <s v="BA"/>
    <s v="BA1732"/>
    <s v="LHR"/>
    <s v="IST"/>
    <s v="Turkey"/>
    <s v="Europe"/>
    <s v="SHORT"/>
    <s v="A320"/>
    <n v="0"/>
    <n v="13"/>
    <n v="167"/>
    <n v="0"/>
    <n v="4"/>
    <n v="21"/>
    <m/>
    <x v="0"/>
  </r>
  <r>
    <d v="2025-06-27T00:00:00"/>
    <d v="1899-12-30T06:16:00"/>
    <x v="1"/>
    <s v="BA"/>
    <s v="BA3684"/>
    <s v="LHR"/>
    <s v="FRA"/>
    <s v="Germany"/>
    <s v="Europe"/>
    <s v="SHORT"/>
    <s v="A320"/>
    <n v="0"/>
    <n v="19"/>
    <n v="161"/>
    <n v="0"/>
    <n v="8"/>
    <n v="30"/>
    <n v="180"/>
    <x v="2"/>
  </r>
  <r>
    <d v="2025-06-02T00:00:00"/>
    <d v="1899-12-30T12:04:00"/>
    <x v="3"/>
    <s v="BA"/>
    <s v="BA2081"/>
    <s v="LHR"/>
    <s v="ORD"/>
    <s v="USA"/>
    <s v="North America"/>
    <s v="LONG"/>
    <s v="B777"/>
    <n v="8"/>
    <n v="49"/>
    <n v="178"/>
    <n v="2"/>
    <n v="5"/>
    <n v="24"/>
    <m/>
    <x v="0"/>
  </r>
  <r>
    <d v="2025-07-23T00:00:00"/>
    <d v="1899-12-30T21:12:00"/>
    <x v="2"/>
    <s v="BA"/>
    <s v="BA2139"/>
    <s v="LHR"/>
    <s v="BCN"/>
    <s v="Spain"/>
    <s v="Europe"/>
    <s v="SHORT"/>
    <s v="A320"/>
    <n v="0"/>
    <n v="15"/>
    <n v="165"/>
    <n v="0"/>
    <n v="4"/>
    <n v="19"/>
    <m/>
    <x v="0"/>
  </r>
  <r>
    <d v="2025-06-03T00:00:00"/>
    <d v="1899-12-30T19:42:00"/>
    <x v="2"/>
    <s v="BA"/>
    <s v="BA3822"/>
    <s v="LHR"/>
    <s v="IST"/>
    <s v="Turkey"/>
    <s v="Europe"/>
    <s v="SHORT"/>
    <s v="A320"/>
    <n v="0"/>
    <n v="6"/>
    <n v="174"/>
    <n v="0"/>
    <n v="0"/>
    <n v="8"/>
    <m/>
    <x v="0"/>
  </r>
  <r>
    <d v="2025-06-22T00:00:00"/>
    <d v="1899-12-30T09:57:00"/>
    <x v="1"/>
    <s v="BA"/>
    <s v="BA5953"/>
    <s v="LHR"/>
    <s v="IST"/>
    <s v="Turkey"/>
    <s v="Europe"/>
    <s v="SHORT"/>
    <s v="A320"/>
    <n v="0"/>
    <n v="9"/>
    <n v="171"/>
    <n v="3"/>
    <n v="7"/>
    <n v="29"/>
    <n v="180"/>
    <x v="2"/>
  </r>
  <r>
    <d v="2025-07-12T00:00:00"/>
    <d v="1899-12-30T21:19:00"/>
    <x v="2"/>
    <s v="BA"/>
    <s v="BA3871"/>
    <s v="LHR"/>
    <s v="JFK"/>
    <s v="USA"/>
    <s v="North America"/>
    <s v="LONG"/>
    <s v="B777"/>
    <n v="8"/>
    <n v="49"/>
    <n v="178"/>
    <n v="2"/>
    <n v="0"/>
    <n v="7"/>
    <m/>
    <x v="0"/>
  </r>
  <r>
    <d v="2025-05-25T00:00:00"/>
    <d v="1899-12-30T08:29:00"/>
    <x v="1"/>
    <s v="BA"/>
    <s v="BA1139"/>
    <s v="LHR"/>
    <s v="MAD"/>
    <s v="Spain"/>
    <s v="Europe"/>
    <s v="SHORT"/>
    <s v="A320"/>
    <n v="0"/>
    <n v="3"/>
    <n v="177"/>
    <n v="0"/>
    <n v="12"/>
    <n v="42"/>
    <n v="180"/>
    <x v="2"/>
  </r>
  <r>
    <d v="2025-06-28T00:00:00"/>
    <d v="1899-12-30T07:41:00"/>
    <x v="1"/>
    <s v="BA"/>
    <s v="BA8879"/>
    <s v="LHR"/>
    <s v="FRA"/>
    <s v="Germany"/>
    <s v="Europe"/>
    <s v="SHORT"/>
    <s v="A320"/>
    <n v="0"/>
    <n v="1"/>
    <n v="179"/>
    <n v="0"/>
    <n v="8"/>
    <n v="32"/>
    <n v="180"/>
    <x v="2"/>
  </r>
  <r>
    <d v="2025-08-03T00:00:00"/>
    <d v="1899-12-30T17:56:00"/>
    <x v="0"/>
    <s v="BA"/>
    <s v="BA2148"/>
    <s v="LHR"/>
    <s v="MUC"/>
    <s v="Germany"/>
    <s v="Europe"/>
    <s v="SHORT"/>
    <s v="A320"/>
    <n v="0"/>
    <n v="10"/>
    <n v="170"/>
    <n v="3"/>
    <n v="0"/>
    <n v="8"/>
    <m/>
    <x v="0"/>
  </r>
  <r>
    <d v="2025-10-17T00:00:00"/>
    <d v="1899-12-30T15:41:00"/>
    <x v="0"/>
    <s v="BA"/>
    <s v="BA9545"/>
    <s v="LHR"/>
    <s v="DXB"/>
    <s v="UAE"/>
    <s v="Middle East"/>
    <s v="LONG"/>
    <s v="B777"/>
    <n v="0"/>
    <n v="32"/>
    <n v="300"/>
    <n v="0"/>
    <n v="6"/>
    <n v="25"/>
    <m/>
    <x v="0"/>
  </r>
  <r>
    <d v="2025-06-10T00:00:00"/>
    <d v="1899-12-30T14:46:00"/>
    <x v="0"/>
    <s v="BA"/>
    <s v="BA2740"/>
    <s v="LHR"/>
    <s v="JFK"/>
    <s v="USA"/>
    <s v="North America"/>
    <s v="LONG"/>
    <s v="A350"/>
    <n v="0"/>
    <n v="56"/>
    <n v="275"/>
    <n v="0"/>
    <n v="4"/>
    <n v="19"/>
    <m/>
    <x v="0"/>
  </r>
  <r>
    <d v="2025-04-28T00:00:00"/>
    <d v="1899-12-30T09:44:00"/>
    <x v="1"/>
    <s v="BA"/>
    <s v="BA3276"/>
    <s v="LHR"/>
    <s v="DXB"/>
    <s v="UAE"/>
    <s v="Middle East"/>
    <s v="LONG"/>
    <s v="A350"/>
    <n v="0"/>
    <n v="56"/>
    <n v="275"/>
    <n v="0"/>
    <n v="10"/>
    <n v="35"/>
    <n v="331"/>
    <x v="3"/>
  </r>
  <r>
    <d v="2025-08-30T00:00:00"/>
    <d v="1899-12-30T06:16:00"/>
    <x v="1"/>
    <s v="BA"/>
    <s v="BA7829"/>
    <s v="LHR"/>
    <s v="JFK"/>
    <s v="USA"/>
    <s v="North America"/>
    <s v="LONG"/>
    <s v="B777"/>
    <n v="0"/>
    <n v="32"/>
    <n v="300"/>
    <n v="0"/>
    <n v="15"/>
    <n v="51"/>
    <n v="332"/>
    <x v="1"/>
  </r>
  <r>
    <d v="2025-07-23T00:00:00"/>
    <d v="1899-12-30T17:33:00"/>
    <x v="0"/>
    <s v="BA"/>
    <s v="BA9613"/>
    <s v="LHR"/>
    <s v="DXB"/>
    <s v="UAE"/>
    <s v="Middle East"/>
    <s v="LONG"/>
    <s v="B787"/>
    <n v="8"/>
    <n v="48"/>
    <n v="200"/>
    <n v="1"/>
    <n v="0"/>
    <n v="1"/>
    <m/>
    <x v="0"/>
  </r>
  <r>
    <d v="2025-09-23T00:00:00"/>
    <d v="1899-12-30T17:31:00"/>
    <x v="0"/>
    <s v="BA"/>
    <s v="BA7175"/>
    <s v="LHR"/>
    <s v="ZRH"/>
    <s v="Switzerland"/>
    <s v="Europe"/>
    <s v="SHORT"/>
    <s v="A320"/>
    <n v="0"/>
    <n v="2"/>
    <n v="178"/>
    <n v="1"/>
    <n v="8"/>
    <n v="32"/>
    <m/>
    <x v="0"/>
  </r>
  <r>
    <d v="2025-08-16T00:00:00"/>
    <d v="1899-12-30T19:24:00"/>
    <x v="2"/>
    <s v="BA"/>
    <s v="BA7396"/>
    <s v="LHR"/>
    <s v="IST"/>
    <s v="Turkey"/>
    <s v="Europe"/>
    <s v="SHORT"/>
    <s v="A320"/>
    <n v="0"/>
    <n v="17"/>
    <n v="163"/>
    <n v="3"/>
    <n v="7"/>
    <n v="28"/>
    <m/>
    <x v="0"/>
  </r>
  <r>
    <d v="2025-05-16T00:00:00"/>
    <d v="1899-12-30T12:51:00"/>
    <x v="3"/>
    <s v="BA"/>
    <s v="BA9626"/>
    <s v="LHR"/>
    <s v="AMS"/>
    <s v="Netherlands"/>
    <s v="Europe"/>
    <s v="SHORT"/>
    <s v="A320"/>
    <n v="0"/>
    <n v="7"/>
    <n v="173"/>
    <n v="1"/>
    <n v="11"/>
    <n v="41"/>
    <m/>
    <x v="0"/>
  </r>
  <r>
    <d v="2025-04-16T00:00:00"/>
    <d v="1899-12-30T19:39:00"/>
    <x v="2"/>
    <s v="BA"/>
    <s v="BA8257"/>
    <s v="LHR"/>
    <s v="ZRH"/>
    <s v="Switzerland"/>
    <s v="Europe"/>
    <s v="SHORT"/>
    <s v="A320"/>
    <n v="0"/>
    <n v="16"/>
    <n v="164"/>
    <n v="0"/>
    <n v="9"/>
    <n v="34"/>
    <m/>
    <x v="0"/>
  </r>
  <r>
    <d v="2025-05-23T00:00:00"/>
    <d v="1899-12-30T10:02:00"/>
    <x v="1"/>
    <s v="BA"/>
    <s v="BA4815"/>
    <s v="LHR"/>
    <s v="MAD"/>
    <s v="Spain"/>
    <s v="Europe"/>
    <s v="SHORT"/>
    <s v="A320"/>
    <n v="0"/>
    <n v="15"/>
    <n v="165"/>
    <n v="0"/>
    <n v="4"/>
    <n v="19"/>
    <n v="180"/>
    <x v="2"/>
  </r>
  <r>
    <d v="2025-04-18T00:00:00"/>
    <d v="1899-12-30T14:02:00"/>
    <x v="0"/>
    <s v="BA"/>
    <s v="BA9556"/>
    <s v="LHR"/>
    <s v="BCN"/>
    <s v="Spain"/>
    <s v="Europe"/>
    <s v="SHORT"/>
    <s v="A320"/>
    <n v="0"/>
    <n v="5"/>
    <n v="175"/>
    <n v="4"/>
    <n v="6"/>
    <n v="25"/>
    <m/>
    <x v="0"/>
  </r>
  <r>
    <d v="2025-06-20T00:00:00"/>
    <d v="1899-12-30T16:32:00"/>
    <x v="0"/>
    <s v="BA"/>
    <s v="BA4455"/>
    <s v="LHR"/>
    <s v="ORD"/>
    <s v="USA"/>
    <s v="North America"/>
    <s v="LONG"/>
    <s v="B777"/>
    <n v="8"/>
    <n v="49"/>
    <n v="178"/>
    <n v="0"/>
    <n v="3"/>
    <n v="18"/>
    <m/>
    <x v="0"/>
  </r>
  <r>
    <d v="2025-10-06T00:00:00"/>
    <d v="1899-12-30T14:51:00"/>
    <x v="0"/>
    <s v="BA"/>
    <s v="BA5876"/>
    <s v="LHR"/>
    <s v="HND"/>
    <s v="Japan"/>
    <s v="Asia"/>
    <s v="LONG"/>
    <s v="B777"/>
    <n v="8"/>
    <n v="49"/>
    <n v="178"/>
    <n v="0"/>
    <n v="14"/>
    <n v="47"/>
    <m/>
    <x v="0"/>
  </r>
  <r>
    <d v="2025-08-21T00:00:00"/>
    <d v="1899-12-30T20:16:00"/>
    <x v="2"/>
    <s v="BA"/>
    <s v="BA5069"/>
    <s v="LHR"/>
    <s v="FRA"/>
    <s v="Germany"/>
    <s v="Europe"/>
    <s v="SHORT"/>
    <s v="A320"/>
    <n v="0"/>
    <n v="1"/>
    <n v="179"/>
    <n v="2"/>
    <n v="8"/>
    <n v="31"/>
    <m/>
    <x v="0"/>
  </r>
  <r>
    <d v="2025-07-26T00:00:00"/>
    <d v="1899-12-30T16:37:00"/>
    <x v="0"/>
    <s v="BA"/>
    <s v="BA2533"/>
    <s v="LHR"/>
    <s v="ZRH"/>
    <s v="Switzerland"/>
    <s v="Europe"/>
    <s v="SHORT"/>
    <s v="A320"/>
    <n v="0"/>
    <n v="17"/>
    <n v="163"/>
    <n v="0"/>
    <n v="18"/>
    <n v="60"/>
    <m/>
    <x v="0"/>
  </r>
  <r>
    <d v="2025-08-12T00:00:00"/>
    <d v="1899-12-30T08:52:00"/>
    <x v="1"/>
    <s v="BA"/>
    <s v="BA3950"/>
    <s v="LHR"/>
    <s v="AMS"/>
    <s v="Netherlands"/>
    <s v="Europe"/>
    <s v="SHORT"/>
    <s v="A320"/>
    <n v="0"/>
    <n v="17"/>
    <n v="163"/>
    <n v="0"/>
    <n v="7"/>
    <n v="29"/>
    <n v="180"/>
    <x v="2"/>
  </r>
  <r>
    <d v="2025-10-24T00:00:00"/>
    <d v="1899-12-30T13:37:00"/>
    <x v="3"/>
    <s v="BA"/>
    <s v="BA8296"/>
    <s v="LHR"/>
    <s v="ZRH"/>
    <s v="Switzerland"/>
    <s v="Europe"/>
    <s v="SHORT"/>
    <s v="A320"/>
    <n v="0"/>
    <n v="5"/>
    <n v="175"/>
    <n v="2"/>
    <n v="4"/>
    <n v="19"/>
    <m/>
    <x v="0"/>
  </r>
  <r>
    <d v="2025-05-14T00:00:00"/>
    <d v="1899-12-30T12:37:00"/>
    <x v="3"/>
    <s v="BA"/>
    <s v="BA8491"/>
    <s v="LHR"/>
    <s v="DFW"/>
    <s v="USA"/>
    <s v="North America"/>
    <s v="LONG"/>
    <s v="B787"/>
    <n v="8"/>
    <n v="42"/>
    <n v="166"/>
    <n v="5"/>
    <n v="0"/>
    <n v="7"/>
    <m/>
    <x v="0"/>
  </r>
  <r>
    <d v="2025-05-27T00:00:00"/>
    <d v="1899-12-30T17:04:00"/>
    <x v="0"/>
    <s v="BA"/>
    <s v="BA4070"/>
    <s v="LHR"/>
    <s v="VIE"/>
    <s v="Austria"/>
    <s v="Europe"/>
    <s v="SHORT"/>
    <s v="A320"/>
    <n v="0"/>
    <n v="2"/>
    <n v="178"/>
    <n v="0"/>
    <n v="0"/>
    <n v="2"/>
    <m/>
    <x v="0"/>
  </r>
  <r>
    <d v="2025-04-15T00:00:00"/>
    <d v="1899-12-30T12:36:00"/>
    <x v="3"/>
    <s v="BA"/>
    <s v="BA9303"/>
    <s v="LHR"/>
    <s v="DXB"/>
    <s v="UAE"/>
    <s v="Middle East"/>
    <s v="LONG"/>
    <s v="A380"/>
    <n v="14"/>
    <n v="97"/>
    <n v="358"/>
    <n v="1"/>
    <n v="0"/>
    <n v="6"/>
    <m/>
    <x v="0"/>
  </r>
  <r>
    <d v="2025-04-16T00:00:00"/>
    <d v="1899-12-30T18:07:00"/>
    <x v="2"/>
    <s v="BA"/>
    <s v="BA5841"/>
    <s v="LHR"/>
    <s v="AMS"/>
    <s v="Netherlands"/>
    <s v="Europe"/>
    <s v="SHORT"/>
    <s v="A320"/>
    <n v="0"/>
    <n v="15"/>
    <n v="165"/>
    <n v="0"/>
    <n v="9"/>
    <n v="34"/>
    <m/>
    <x v="0"/>
  </r>
  <r>
    <d v="2025-05-07T00:00:00"/>
    <d v="1899-12-30T19:02:00"/>
    <x v="2"/>
    <s v="BA"/>
    <s v="BA9324"/>
    <s v="LHR"/>
    <s v="MUC"/>
    <s v="Germany"/>
    <s v="Europe"/>
    <s v="SHORT"/>
    <s v="A320"/>
    <n v="0"/>
    <n v="8"/>
    <n v="172"/>
    <n v="0"/>
    <n v="11"/>
    <n v="38"/>
    <m/>
    <x v="0"/>
  </r>
  <r>
    <d v="2025-06-05T00:00:00"/>
    <d v="1899-12-30T09:35:00"/>
    <x v="1"/>
    <s v="BA"/>
    <s v="BA2046"/>
    <s v="LHR"/>
    <s v="ZRH"/>
    <s v="Switzerland"/>
    <s v="Europe"/>
    <s v="SHORT"/>
    <s v="A320"/>
    <n v="0"/>
    <n v="2"/>
    <n v="178"/>
    <n v="2"/>
    <n v="0"/>
    <n v="6"/>
    <n v="180"/>
    <x v="2"/>
  </r>
  <r>
    <d v="2025-05-14T00:00:00"/>
    <d v="1899-12-30T21:17:00"/>
    <x v="2"/>
    <s v="BA"/>
    <s v="BA6711"/>
    <s v="LHR"/>
    <s v="AMS"/>
    <s v="Netherlands"/>
    <s v="Europe"/>
    <s v="SHORT"/>
    <s v="A320"/>
    <n v="0"/>
    <n v="9"/>
    <n v="171"/>
    <n v="3"/>
    <n v="13"/>
    <n v="44"/>
    <m/>
    <x v="0"/>
  </r>
  <r>
    <d v="2025-10-01T00:00:00"/>
    <d v="1899-12-30T09:40:00"/>
    <x v="1"/>
    <s v="BA"/>
    <s v="BA4731"/>
    <s v="LHR"/>
    <s v="HND"/>
    <s v="Japan"/>
    <s v="Asia"/>
    <s v="LONG"/>
    <s v="B777"/>
    <n v="0"/>
    <n v="32"/>
    <n v="300"/>
    <n v="0"/>
    <n v="5"/>
    <n v="23"/>
    <n v="332"/>
    <x v="3"/>
  </r>
  <r>
    <d v="2025-05-23T00:00:00"/>
    <d v="1899-12-30T10:41:00"/>
    <x v="1"/>
    <s v="BA"/>
    <s v="BA6265"/>
    <s v="LHR"/>
    <s v="LAX"/>
    <s v="USA"/>
    <s v="North America"/>
    <s v="LONG"/>
    <s v="B777"/>
    <n v="0"/>
    <n v="32"/>
    <n v="300"/>
    <n v="0"/>
    <n v="9"/>
    <n v="33"/>
    <n v="332"/>
    <x v="1"/>
  </r>
  <r>
    <d v="2025-07-22T00:00:00"/>
    <d v="1899-12-30T21:08:00"/>
    <x v="2"/>
    <s v="BA"/>
    <s v="BA9461"/>
    <s v="LHR"/>
    <s v="MUC"/>
    <s v="Germany"/>
    <s v="Europe"/>
    <s v="SHORT"/>
    <s v="A320"/>
    <n v="0"/>
    <n v="12"/>
    <n v="168"/>
    <n v="0"/>
    <n v="17"/>
    <n v="55"/>
    <m/>
    <x v="0"/>
  </r>
  <r>
    <d v="2025-07-06T00:00:00"/>
    <d v="1899-12-30T13:18:00"/>
    <x v="3"/>
    <s v="BA"/>
    <s v="BA5231"/>
    <s v="LHR"/>
    <s v="AMS"/>
    <s v="Netherlands"/>
    <s v="Europe"/>
    <s v="SHORT"/>
    <s v="A320"/>
    <n v="0"/>
    <n v="4"/>
    <n v="176"/>
    <n v="0"/>
    <n v="13"/>
    <n v="44"/>
    <m/>
    <x v="0"/>
  </r>
  <r>
    <d v="2025-07-19T00:00:00"/>
    <d v="1899-12-30T20:09:00"/>
    <x v="2"/>
    <s v="BA"/>
    <s v="BA6261"/>
    <s v="LHR"/>
    <s v="LAX"/>
    <s v="USA"/>
    <s v="North America"/>
    <s v="LONG"/>
    <s v="B787"/>
    <n v="8"/>
    <n v="42"/>
    <n v="166"/>
    <n v="0"/>
    <n v="6"/>
    <n v="26"/>
    <m/>
    <x v="0"/>
  </r>
  <r>
    <d v="2025-07-22T00:00:00"/>
    <d v="1899-12-30T14:40:00"/>
    <x v="0"/>
    <s v="BA"/>
    <s v="BA5685"/>
    <s v="LHR"/>
    <s v="HND"/>
    <s v="Japan"/>
    <s v="Asia"/>
    <s v="LONG"/>
    <s v="B777"/>
    <n v="0"/>
    <n v="48"/>
    <n v="224"/>
    <n v="0"/>
    <n v="3"/>
    <n v="16"/>
    <m/>
    <x v="0"/>
  </r>
  <r>
    <d v="2025-06-21T00:00:00"/>
    <d v="1899-12-30T21:02:00"/>
    <x v="2"/>
    <s v="BA"/>
    <s v="BA7757"/>
    <s v="LHR"/>
    <s v="DFW"/>
    <s v="USA"/>
    <s v="North America"/>
    <s v="LONG"/>
    <s v="A380"/>
    <n v="14"/>
    <n v="97"/>
    <n v="358"/>
    <n v="0"/>
    <n v="0"/>
    <n v="0"/>
    <m/>
    <x v="0"/>
  </r>
  <r>
    <d v="2025-06-05T00:00:00"/>
    <d v="1899-12-30T11:19:00"/>
    <x v="1"/>
    <s v="BA"/>
    <s v="BA6669"/>
    <s v="LHR"/>
    <s v="ORD"/>
    <s v="USA"/>
    <s v="North America"/>
    <s v="LONG"/>
    <s v="A380"/>
    <n v="14"/>
    <n v="97"/>
    <n v="358"/>
    <n v="0"/>
    <n v="4"/>
    <n v="19"/>
    <n v="469"/>
    <x v="1"/>
  </r>
  <r>
    <d v="2025-04-21T00:00:00"/>
    <d v="1899-12-30T10:24:00"/>
    <x v="1"/>
    <s v="BA"/>
    <s v="BA5000"/>
    <s v="LHR"/>
    <s v="HND"/>
    <s v="Japan"/>
    <s v="Asia"/>
    <s v="LONG"/>
    <s v="A350"/>
    <n v="0"/>
    <n v="56"/>
    <n v="275"/>
    <n v="0"/>
    <n v="7"/>
    <n v="27"/>
    <n v="331"/>
    <x v="3"/>
  </r>
  <r>
    <d v="2025-04-19T00:00:00"/>
    <d v="1899-12-30T21:16:00"/>
    <x v="2"/>
    <s v="BA"/>
    <s v="BA4596"/>
    <s v="LHR"/>
    <s v="ZRH"/>
    <s v="Switzerland"/>
    <s v="Europe"/>
    <s v="SHORT"/>
    <s v="A320"/>
    <n v="0"/>
    <n v="3"/>
    <n v="177"/>
    <n v="1"/>
    <n v="2"/>
    <n v="15"/>
    <m/>
    <x v="0"/>
  </r>
  <r>
    <d v="2025-06-20T00:00:00"/>
    <d v="1899-12-30T20:45:00"/>
    <x v="2"/>
    <s v="BA"/>
    <s v="BA3664"/>
    <s v="LHR"/>
    <s v="VIE"/>
    <s v="Austria"/>
    <s v="Europe"/>
    <s v="SHORT"/>
    <s v="A320"/>
    <n v="0"/>
    <n v="1"/>
    <n v="179"/>
    <n v="0"/>
    <n v="7"/>
    <n v="28"/>
    <m/>
    <x v="0"/>
  </r>
  <r>
    <d v="2025-07-05T00:00:00"/>
    <d v="1899-12-30T10:46:00"/>
    <x v="1"/>
    <s v="BA"/>
    <s v="BA9630"/>
    <s v="LHR"/>
    <s v="HND"/>
    <s v="Japan"/>
    <s v="Asia"/>
    <s v="LONG"/>
    <s v="B787"/>
    <n v="8"/>
    <n v="48"/>
    <n v="200"/>
    <n v="0"/>
    <n v="8"/>
    <n v="31"/>
    <n v="256"/>
    <x v="3"/>
  </r>
  <r>
    <d v="2025-10-28T00:00:00"/>
    <d v="1899-12-30T07:20:00"/>
    <x v="1"/>
    <s v="BA"/>
    <s v="BA9250"/>
    <s v="LHR"/>
    <s v="MUC"/>
    <s v="Germany"/>
    <s v="Europe"/>
    <s v="SHORT"/>
    <s v="A320"/>
    <n v="0"/>
    <n v="5"/>
    <n v="175"/>
    <n v="2"/>
    <n v="7"/>
    <n v="27"/>
    <n v="180"/>
    <x v="2"/>
  </r>
  <r>
    <d v="2025-06-15T00:00:00"/>
    <d v="1899-12-30T15:47:00"/>
    <x v="0"/>
    <s v="BA"/>
    <s v="BA5813"/>
    <s v="LHR"/>
    <s v="AMS"/>
    <s v="Netherlands"/>
    <s v="Europe"/>
    <s v="SHORT"/>
    <s v="A320"/>
    <n v="0"/>
    <n v="11"/>
    <n v="169"/>
    <n v="1"/>
    <n v="4"/>
    <n v="20"/>
    <m/>
    <x v="0"/>
  </r>
  <r>
    <d v="2025-10-01T00:00:00"/>
    <d v="1899-12-30T17:07:00"/>
    <x v="0"/>
    <s v="BA"/>
    <s v="BA8751"/>
    <s v="LHR"/>
    <s v="FRA"/>
    <s v="Germany"/>
    <s v="Europe"/>
    <s v="SHORT"/>
    <s v="A320"/>
    <n v="0"/>
    <n v="6"/>
    <n v="174"/>
    <n v="0"/>
    <n v="9"/>
    <n v="33"/>
    <m/>
    <x v="0"/>
  </r>
  <r>
    <d v="2025-05-23T00:00:00"/>
    <d v="1899-12-30T11:49:00"/>
    <x v="1"/>
    <s v="BA"/>
    <s v="BA3008"/>
    <s v="LHR"/>
    <s v="HND"/>
    <s v="Japan"/>
    <s v="Asia"/>
    <s v="LONG"/>
    <s v="B777"/>
    <n v="0"/>
    <n v="32"/>
    <n v="300"/>
    <n v="0"/>
    <n v="10"/>
    <n v="37"/>
    <n v="332"/>
    <x v="3"/>
  </r>
  <r>
    <d v="2025-04-09T00:00:00"/>
    <d v="1899-12-30T11:45:00"/>
    <x v="1"/>
    <s v="BA"/>
    <s v="BA4851"/>
    <s v="LHR"/>
    <s v="CDG"/>
    <s v="France"/>
    <s v="Europe"/>
    <s v="SHORT"/>
    <s v="A320"/>
    <n v="0"/>
    <n v="20"/>
    <n v="160"/>
    <n v="1"/>
    <n v="2"/>
    <n v="13"/>
    <n v="180"/>
    <x v="2"/>
  </r>
  <r>
    <d v="2025-09-11T00:00:00"/>
    <d v="1899-12-30T10:22:00"/>
    <x v="1"/>
    <s v="BA"/>
    <s v="BA5212"/>
    <s v="LHR"/>
    <s v="JFK"/>
    <s v="USA"/>
    <s v="North America"/>
    <s v="LONG"/>
    <s v="B777"/>
    <n v="0"/>
    <n v="32"/>
    <n v="300"/>
    <n v="0"/>
    <n v="15"/>
    <n v="52"/>
    <n v="332"/>
    <x v="1"/>
  </r>
  <r>
    <d v="2025-09-16T00:00:00"/>
    <d v="1899-12-30T09:37:00"/>
    <x v="1"/>
    <s v="BA"/>
    <s v="BA7760"/>
    <s v="LHR"/>
    <s v="FRA"/>
    <s v="Germany"/>
    <s v="Europe"/>
    <s v="SHORT"/>
    <s v="A320"/>
    <n v="0"/>
    <n v="2"/>
    <n v="178"/>
    <n v="1"/>
    <n v="7"/>
    <n v="29"/>
    <n v="180"/>
    <x v="2"/>
  </r>
  <r>
    <d v="2025-06-21T00:00:00"/>
    <d v="1899-12-30T14:36:00"/>
    <x v="0"/>
    <s v="BA"/>
    <s v="BA2707"/>
    <s v="LHR"/>
    <s v="ORD"/>
    <s v="USA"/>
    <s v="North America"/>
    <s v="LONG"/>
    <s v="B777"/>
    <n v="0"/>
    <n v="48"/>
    <n v="224"/>
    <n v="0"/>
    <n v="8"/>
    <n v="31"/>
    <m/>
    <x v="0"/>
  </r>
  <r>
    <d v="2025-04-05T00:00:00"/>
    <d v="1899-12-30T18:47:00"/>
    <x v="2"/>
    <s v="BA"/>
    <s v="BA1502"/>
    <s v="LHR"/>
    <s v="IST"/>
    <s v="Turkey"/>
    <s v="Europe"/>
    <s v="SHORT"/>
    <s v="A320"/>
    <n v="0"/>
    <n v="0"/>
    <n v="180"/>
    <n v="0"/>
    <n v="12"/>
    <n v="41"/>
    <m/>
    <x v="0"/>
  </r>
  <r>
    <d v="2025-04-10T00:00:00"/>
    <d v="1899-12-30T09:19:00"/>
    <x v="1"/>
    <s v="BA"/>
    <s v="BA5750"/>
    <s v="LHR"/>
    <s v="ORD"/>
    <s v="USA"/>
    <s v="North America"/>
    <s v="LONG"/>
    <s v="A350"/>
    <n v="0"/>
    <n v="56"/>
    <n v="275"/>
    <n v="0"/>
    <n v="9"/>
    <n v="34"/>
    <n v="331"/>
    <x v="1"/>
  </r>
  <r>
    <d v="2025-08-17T00:00:00"/>
    <d v="1899-12-30T15:30:00"/>
    <x v="0"/>
    <s v="BA"/>
    <s v="BA4805"/>
    <s v="LHR"/>
    <s v="ORD"/>
    <s v="USA"/>
    <s v="North America"/>
    <s v="LONG"/>
    <s v="B787"/>
    <n v="0"/>
    <n v="31"/>
    <n v="173"/>
    <n v="1"/>
    <n v="13"/>
    <n v="45"/>
    <m/>
    <x v="0"/>
  </r>
  <r>
    <d v="2025-09-20T00:00:00"/>
    <d v="1899-12-30T13:40:00"/>
    <x v="3"/>
    <s v="BA"/>
    <s v="BA6925"/>
    <s v="LHR"/>
    <s v="CDG"/>
    <s v="France"/>
    <s v="Europe"/>
    <s v="SHORT"/>
    <s v="A320"/>
    <n v="0"/>
    <n v="13"/>
    <n v="167"/>
    <n v="2"/>
    <n v="9"/>
    <n v="35"/>
    <m/>
    <x v="0"/>
  </r>
  <r>
    <d v="2025-05-29T00:00:00"/>
    <d v="1899-12-30T18:06:00"/>
    <x v="2"/>
    <s v="BA"/>
    <s v="BA2658"/>
    <s v="LHR"/>
    <s v="HND"/>
    <s v="Japan"/>
    <s v="Asia"/>
    <s v="LONG"/>
    <s v="B777"/>
    <n v="8"/>
    <n v="49"/>
    <n v="178"/>
    <n v="0"/>
    <n v="4"/>
    <n v="21"/>
    <m/>
    <x v="0"/>
  </r>
  <r>
    <d v="2025-06-18T00:00:00"/>
    <d v="1899-12-30T22:43:00"/>
    <x v="2"/>
    <s v="BA"/>
    <s v="BA2137"/>
    <s v="LHR"/>
    <s v="VIE"/>
    <s v="Austria"/>
    <s v="Europe"/>
    <s v="SHORT"/>
    <s v="A320"/>
    <n v="0"/>
    <n v="16"/>
    <n v="164"/>
    <n v="0"/>
    <n v="10"/>
    <n v="36"/>
    <m/>
    <x v="0"/>
  </r>
  <r>
    <d v="2025-07-22T00:00:00"/>
    <d v="1899-12-30T13:15:00"/>
    <x v="3"/>
    <s v="BA"/>
    <s v="BA3952"/>
    <s v="LHR"/>
    <s v="HND"/>
    <s v="Japan"/>
    <s v="Asia"/>
    <s v="LONG"/>
    <s v="A380"/>
    <n v="14"/>
    <n v="97"/>
    <n v="358"/>
    <n v="0"/>
    <n v="2"/>
    <n v="12"/>
    <m/>
    <x v="0"/>
  </r>
  <r>
    <d v="2025-06-02T00:00:00"/>
    <d v="1899-12-30T09:46:00"/>
    <x v="1"/>
    <s v="BA"/>
    <s v="BA6375"/>
    <s v="LHR"/>
    <s v="VIE"/>
    <s v="Austria"/>
    <s v="Europe"/>
    <s v="SHORT"/>
    <s v="A320"/>
    <n v="0"/>
    <n v="14"/>
    <n v="166"/>
    <n v="0"/>
    <n v="8"/>
    <n v="32"/>
    <n v="180"/>
    <x v="2"/>
  </r>
  <r>
    <d v="2025-08-29T00:00:00"/>
    <d v="1899-12-30T08:40:00"/>
    <x v="1"/>
    <s v="BA"/>
    <s v="BA9833"/>
    <s v="LHR"/>
    <s v="LAX"/>
    <s v="USA"/>
    <s v="North America"/>
    <s v="LONG"/>
    <s v="A380"/>
    <n v="14"/>
    <n v="97"/>
    <n v="358"/>
    <n v="2"/>
    <n v="8"/>
    <n v="30"/>
    <n v="469"/>
    <x v="1"/>
  </r>
  <r>
    <d v="2025-08-09T00:00:00"/>
    <d v="1899-12-30T08:32:00"/>
    <x v="1"/>
    <s v="BA"/>
    <s v="BA9585"/>
    <s v="LHR"/>
    <s v="DFW"/>
    <s v="USA"/>
    <s v="North America"/>
    <s v="LONG"/>
    <s v="A350"/>
    <n v="0"/>
    <n v="56"/>
    <n v="275"/>
    <n v="0"/>
    <n v="7"/>
    <n v="27"/>
    <n v="331"/>
    <x v="1"/>
  </r>
  <r>
    <d v="2025-06-03T00:00:00"/>
    <d v="1899-12-30T06:47:00"/>
    <x v="1"/>
    <s v="BA"/>
    <s v="BA5225"/>
    <s v="LHR"/>
    <s v="FRA"/>
    <s v="Germany"/>
    <s v="Europe"/>
    <s v="SHORT"/>
    <s v="A320"/>
    <n v="0"/>
    <n v="14"/>
    <n v="166"/>
    <n v="2"/>
    <n v="7"/>
    <n v="28"/>
    <n v="180"/>
    <x v="2"/>
  </r>
  <r>
    <d v="2025-07-14T00:00:00"/>
    <d v="1899-12-30T14:56:00"/>
    <x v="0"/>
    <s v="BA"/>
    <s v="BA3767"/>
    <s v="LHR"/>
    <s v="MAD"/>
    <s v="Spain"/>
    <s v="Europe"/>
    <s v="SHORT"/>
    <s v="A320"/>
    <n v="0"/>
    <n v="18"/>
    <n v="162"/>
    <n v="0"/>
    <n v="0"/>
    <n v="1"/>
    <m/>
    <x v="0"/>
  </r>
  <r>
    <d v="2025-05-02T00:00:00"/>
    <d v="1899-12-30T12:07:00"/>
    <x v="3"/>
    <s v="BA"/>
    <s v="BA1449"/>
    <s v="LHR"/>
    <s v="MAD"/>
    <s v="Spain"/>
    <s v="Europe"/>
    <s v="SHORT"/>
    <s v="A320"/>
    <n v="0"/>
    <n v="5"/>
    <n v="175"/>
    <n v="2"/>
    <n v="5"/>
    <n v="22"/>
    <m/>
    <x v="0"/>
  </r>
  <r>
    <d v="2025-09-21T00:00:00"/>
    <d v="1899-12-30T18:33:00"/>
    <x v="2"/>
    <s v="BA"/>
    <s v="BA9905"/>
    <s v="LHR"/>
    <s v="DXB"/>
    <s v="UAE"/>
    <s v="Middle East"/>
    <s v="LONG"/>
    <s v="B787"/>
    <n v="0"/>
    <n v="35"/>
    <n v="179"/>
    <n v="1"/>
    <n v="8"/>
    <n v="32"/>
    <m/>
    <x v="0"/>
  </r>
  <r>
    <d v="2025-07-05T00:00:00"/>
    <d v="1899-12-30T13:12:00"/>
    <x v="3"/>
    <s v="BA"/>
    <s v="BA2665"/>
    <s v="LHR"/>
    <s v="DXB"/>
    <s v="UAE"/>
    <s v="Middle East"/>
    <s v="LONG"/>
    <s v="B777"/>
    <n v="0"/>
    <n v="48"/>
    <n v="224"/>
    <n v="0"/>
    <n v="9"/>
    <n v="33"/>
    <m/>
    <x v="0"/>
  </r>
  <r>
    <d v="2025-10-01T00:00:00"/>
    <d v="1899-12-30T06:02:00"/>
    <x v="1"/>
    <s v="BA"/>
    <s v="BA5591"/>
    <s v="LHR"/>
    <s v="DXB"/>
    <s v="UAE"/>
    <s v="Middle East"/>
    <s v="LONG"/>
    <s v="B777"/>
    <n v="0"/>
    <n v="32"/>
    <n v="300"/>
    <n v="0"/>
    <n v="2"/>
    <n v="14"/>
    <n v="332"/>
    <x v="3"/>
  </r>
  <r>
    <d v="2025-09-16T00:00:00"/>
    <d v="1899-12-30T19:03:00"/>
    <x v="2"/>
    <s v="BA"/>
    <s v="BA4346"/>
    <s v="LHR"/>
    <s v="HND"/>
    <s v="Japan"/>
    <s v="Asia"/>
    <s v="LONG"/>
    <s v="B787"/>
    <n v="8"/>
    <n v="48"/>
    <n v="200"/>
    <n v="0"/>
    <n v="15"/>
    <n v="50"/>
    <m/>
    <x v="0"/>
  </r>
  <r>
    <d v="2025-10-23T00:00:00"/>
    <d v="1899-12-30T19:46:00"/>
    <x v="2"/>
    <s v="BA"/>
    <s v="BA2603"/>
    <s v="LHR"/>
    <s v="MAD"/>
    <s v="Spain"/>
    <s v="Europe"/>
    <s v="SHORT"/>
    <s v="A320"/>
    <n v="0"/>
    <n v="6"/>
    <n v="174"/>
    <n v="0"/>
    <n v="3"/>
    <n v="17"/>
    <m/>
    <x v="0"/>
  </r>
  <r>
    <d v="2025-07-21T00:00:00"/>
    <d v="1899-12-30T20:14:00"/>
    <x v="2"/>
    <s v="BA"/>
    <s v="BA9542"/>
    <s v="LHR"/>
    <s v="ORD"/>
    <s v="USA"/>
    <s v="North America"/>
    <s v="LONG"/>
    <s v="A380"/>
    <n v="14"/>
    <n v="97"/>
    <n v="358"/>
    <n v="0"/>
    <n v="13"/>
    <n v="45"/>
    <m/>
    <x v="0"/>
  </r>
  <r>
    <d v="2025-04-16T00:00:00"/>
    <d v="1899-12-30T15:32:00"/>
    <x v="0"/>
    <s v="BA"/>
    <s v="BA4145"/>
    <s v="LHR"/>
    <s v="DFW"/>
    <s v="USA"/>
    <s v="North America"/>
    <s v="LONG"/>
    <s v="A380"/>
    <n v="14"/>
    <n v="97"/>
    <n v="358"/>
    <n v="0"/>
    <n v="10"/>
    <n v="37"/>
    <m/>
    <x v="0"/>
  </r>
  <r>
    <d v="2025-08-27T00:00:00"/>
    <d v="1899-12-30T09:01:00"/>
    <x v="1"/>
    <s v="BA"/>
    <s v="BA8876"/>
    <s v="LHR"/>
    <s v="DXB"/>
    <s v="UAE"/>
    <s v="Middle East"/>
    <s v="LONG"/>
    <s v="B787"/>
    <n v="8"/>
    <n v="42"/>
    <n v="166"/>
    <n v="3"/>
    <n v="4"/>
    <n v="20"/>
    <n v="216"/>
    <x v="3"/>
  </r>
  <r>
    <d v="2025-04-04T00:00:00"/>
    <d v="1899-12-30T12:46:00"/>
    <x v="3"/>
    <s v="BA"/>
    <s v="BA2713"/>
    <s v="LHR"/>
    <s v="MAD"/>
    <s v="Spain"/>
    <s v="Europe"/>
    <s v="SHORT"/>
    <s v="A320"/>
    <n v="0"/>
    <n v="6"/>
    <n v="174"/>
    <n v="0"/>
    <n v="17"/>
    <n v="58"/>
    <m/>
    <x v="0"/>
  </r>
  <r>
    <d v="2025-05-21T00:00:00"/>
    <d v="1899-12-30T20:27:00"/>
    <x v="2"/>
    <s v="BA"/>
    <s v="BA7443"/>
    <s v="LHR"/>
    <s v="FRA"/>
    <s v="Germany"/>
    <s v="Europe"/>
    <s v="SHORT"/>
    <s v="A320"/>
    <n v="0"/>
    <n v="13"/>
    <n v="167"/>
    <n v="1"/>
    <n v="1"/>
    <n v="12"/>
    <m/>
    <x v="0"/>
  </r>
  <r>
    <d v="2025-10-10T00:00:00"/>
    <d v="1899-12-30T06:54:00"/>
    <x v="1"/>
    <s v="BA"/>
    <s v="BA4315"/>
    <s v="LHR"/>
    <s v="JFK"/>
    <s v="USA"/>
    <s v="North America"/>
    <s v="LONG"/>
    <s v="B777"/>
    <n v="8"/>
    <n v="49"/>
    <n v="178"/>
    <n v="2"/>
    <n v="13"/>
    <n v="45"/>
    <n v="235"/>
    <x v="1"/>
  </r>
  <r>
    <d v="2025-09-13T00:00:00"/>
    <d v="1899-12-30T09:17:00"/>
    <x v="1"/>
    <s v="BA"/>
    <s v="BA5836"/>
    <s v="LHR"/>
    <s v="VIE"/>
    <s v="Austria"/>
    <s v="Europe"/>
    <s v="SHORT"/>
    <s v="A320"/>
    <n v="0"/>
    <n v="10"/>
    <n v="170"/>
    <n v="2"/>
    <n v="13"/>
    <n v="46"/>
    <n v="180"/>
    <x v="2"/>
  </r>
  <r>
    <d v="2025-05-12T00:00:00"/>
    <d v="1899-12-30T10:31:00"/>
    <x v="1"/>
    <s v="BA"/>
    <s v="BA3075"/>
    <s v="LHR"/>
    <s v="FRA"/>
    <s v="Germany"/>
    <s v="Europe"/>
    <s v="SHORT"/>
    <s v="A320"/>
    <n v="0"/>
    <n v="10"/>
    <n v="170"/>
    <n v="0"/>
    <n v="4"/>
    <n v="20"/>
    <n v="180"/>
    <x v="2"/>
  </r>
  <r>
    <d v="2025-09-10T00:00:00"/>
    <d v="1899-12-30T19:36:00"/>
    <x v="2"/>
    <s v="BA"/>
    <s v="BA9108"/>
    <s v="LHR"/>
    <s v="FRA"/>
    <s v="Germany"/>
    <s v="Europe"/>
    <s v="SHORT"/>
    <s v="A320"/>
    <n v="0"/>
    <n v="9"/>
    <n v="171"/>
    <n v="0"/>
    <n v="15"/>
    <n v="52"/>
    <m/>
    <x v="0"/>
  </r>
  <r>
    <d v="2025-07-09T00:00:00"/>
    <d v="1899-12-30T16:21:00"/>
    <x v="0"/>
    <s v="BA"/>
    <s v="BA7241"/>
    <s v="LHR"/>
    <s v="HND"/>
    <s v="Japan"/>
    <s v="Asia"/>
    <s v="LONG"/>
    <s v="B787"/>
    <n v="0"/>
    <n v="31"/>
    <n v="173"/>
    <n v="0"/>
    <n v="6"/>
    <n v="26"/>
    <m/>
    <x v="0"/>
  </r>
  <r>
    <d v="2025-08-22T00:00:00"/>
    <d v="1899-12-30T20:48:00"/>
    <x v="2"/>
    <s v="BA"/>
    <s v="BA9462"/>
    <s v="LHR"/>
    <s v="DXB"/>
    <s v="UAE"/>
    <s v="Middle East"/>
    <s v="LONG"/>
    <s v="B787"/>
    <n v="8"/>
    <n v="42"/>
    <n v="166"/>
    <n v="0"/>
    <n v="9"/>
    <n v="35"/>
    <m/>
    <x v="0"/>
  </r>
  <r>
    <d v="2025-07-13T00:00:00"/>
    <d v="1899-12-30T07:35:00"/>
    <x v="1"/>
    <s v="BA"/>
    <s v="BA1691"/>
    <s v="LHR"/>
    <s v="VIE"/>
    <s v="Austria"/>
    <s v="Europe"/>
    <s v="SHORT"/>
    <s v="A320"/>
    <n v="0"/>
    <n v="6"/>
    <n v="174"/>
    <n v="0"/>
    <n v="9"/>
    <n v="34"/>
    <n v="180"/>
    <x v="2"/>
  </r>
  <r>
    <d v="2025-08-07T00:00:00"/>
    <d v="1899-12-30T07:29:00"/>
    <x v="1"/>
    <s v="BA"/>
    <s v="BA8433"/>
    <s v="LHR"/>
    <s v="IST"/>
    <s v="Turkey"/>
    <s v="Europe"/>
    <s v="SHORT"/>
    <s v="A320"/>
    <n v="0"/>
    <n v="13"/>
    <n v="167"/>
    <n v="1"/>
    <n v="7"/>
    <n v="28"/>
    <n v="180"/>
    <x v="2"/>
  </r>
  <r>
    <d v="2025-08-23T00:00:00"/>
    <d v="1899-12-30T16:10:00"/>
    <x v="0"/>
    <s v="BA"/>
    <s v="BA9766"/>
    <s v="LHR"/>
    <s v="JFK"/>
    <s v="USA"/>
    <s v="North America"/>
    <s v="LONG"/>
    <s v="B777"/>
    <n v="0"/>
    <n v="32"/>
    <n v="300"/>
    <n v="0"/>
    <n v="12"/>
    <n v="43"/>
    <m/>
    <x v="0"/>
  </r>
  <r>
    <d v="2025-04-29T00:00:00"/>
    <d v="1899-12-30T15:02:00"/>
    <x v="0"/>
    <s v="BA"/>
    <s v="BA7771"/>
    <s v="LHR"/>
    <s v="CDG"/>
    <s v="France"/>
    <s v="Europe"/>
    <s v="SHORT"/>
    <s v="A320"/>
    <n v="0"/>
    <n v="15"/>
    <n v="165"/>
    <n v="0"/>
    <n v="12"/>
    <n v="43"/>
    <m/>
    <x v="0"/>
  </r>
  <r>
    <d v="2025-09-22T00:00:00"/>
    <d v="1899-12-30T10:34:00"/>
    <x v="1"/>
    <s v="BA"/>
    <s v="BA6823"/>
    <s v="LHR"/>
    <s v="MUC"/>
    <s v="Germany"/>
    <s v="Europe"/>
    <s v="SHORT"/>
    <s v="A320"/>
    <n v="0"/>
    <n v="10"/>
    <n v="170"/>
    <n v="4"/>
    <n v="0"/>
    <n v="3"/>
    <n v="180"/>
    <x v="2"/>
  </r>
  <r>
    <d v="2025-04-28T00:00:00"/>
    <d v="1899-12-30T11:05:00"/>
    <x v="1"/>
    <s v="BA"/>
    <s v="BA6904"/>
    <s v="LHR"/>
    <s v="MUC"/>
    <s v="Germany"/>
    <s v="Europe"/>
    <s v="SHORT"/>
    <s v="A320"/>
    <n v="0"/>
    <n v="19"/>
    <n v="161"/>
    <n v="0"/>
    <n v="15"/>
    <n v="51"/>
    <n v="180"/>
    <x v="2"/>
  </r>
  <r>
    <d v="2025-06-18T00:00:00"/>
    <d v="1899-12-30T09:57:00"/>
    <x v="1"/>
    <s v="BA"/>
    <s v="BA4690"/>
    <s v="LHR"/>
    <s v="DXB"/>
    <s v="UAE"/>
    <s v="Middle East"/>
    <s v="LONG"/>
    <s v="B777"/>
    <n v="8"/>
    <n v="49"/>
    <n v="178"/>
    <n v="0"/>
    <n v="0"/>
    <n v="4"/>
    <n v="235"/>
    <x v="3"/>
  </r>
  <r>
    <d v="2025-09-17T00:00:00"/>
    <d v="1899-12-30T12:57:00"/>
    <x v="3"/>
    <s v="BA"/>
    <s v="BA7850"/>
    <s v="LHR"/>
    <s v="FRA"/>
    <s v="Germany"/>
    <s v="Europe"/>
    <s v="SHORT"/>
    <s v="A320"/>
    <n v="0"/>
    <n v="1"/>
    <n v="179"/>
    <n v="1"/>
    <n v="13"/>
    <n v="46"/>
    <m/>
    <x v="0"/>
  </r>
  <r>
    <d v="2025-09-18T00:00:00"/>
    <d v="1899-12-30T18:29:00"/>
    <x v="2"/>
    <s v="BA"/>
    <s v="BA6815"/>
    <s v="LHR"/>
    <s v="VIE"/>
    <s v="Austria"/>
    <s v="Europe"/>
    <s v="SHORT"/>
    <s v="A320"/>
    <n v="0"/>
    <n v="18"/>
    <n v="162"/>
    <n v="0"/>
    <n v="14"/>
    <n v="48"/>
    <m/>
    <x v="0"/>
  </r>
  <r>
    <d v="2025-07-27T00:00:00"/>
    <d v="1899-12-30T21:08:00"/>
    <x v="2"/>
    <s v="BA"/>
    <s v="BA5890"/>
    <s v="LHR"/>
    <s v="BCN"/>
    <s v="Spain"/>
    <s v="Europe"/>
    <s v="SHORT"/>
    <s v="A320"/>
    <n v="0"/>
    <n v="16"/>
    <n v="164"/>
    <n v="0"/>
    <n v="2"/>
    <n v="13"/>
    <m/>
    <x v="0"/>
  </r>
  <r>
    <d v="2025-04-30T00:00:00"/>
    <d v="1899-12-30T10:40:00"/>
    <x v="1"/>
    <s v="BA"/>
    <s v="BA8945"/>
    <s v="LHR"/>
    <s v="MUC"/>
    <s v="Germany"/>
    <s v="Europe"/>
    <s v="SHORT"/>
    <s v="A320"/>
    <n v="0"/>
    <n v="10"/>
    <n v="170"/>
    <n v="0"/>
    <n v="6"/>
    <n v="24"/>
    <n v="180"/>
    <x v="2"/>
  </r>
  <r>
    <d v="2025-05-24T00:00:00"/>
    <d v="1899-12-30T17:28:00"/>
    <x v="0"/>
    <s v="BA"/>
    <s v="BA6658"/>
    <s v="LHR"/>
    <s v="BCN"/>
    <s v="Spain"/>
    <s v="Europe"/>
    <s v="SHORT"/>
    <s v="A320"/>
    <n v="0"/>
    <n v="15"/>
    <n v="165"/>
    <n v="2"/>
    <n v="2"/>
    <n v="13"/>
    <m/>
    <x v="0"/>
  </r>
  <r>
    <d v="2025-10-14T00:00:00"/>
    <d v="1899-12-30T09:18:00"/>
    <x v="1"/>
    <s v="BA"/>
    <s v="BA4811"/>
    <s v="LHR"/>
    <s v="BCN"/>
    <s v="Spain"/>
    <s v="Europe"/>
    <s v="SHORT"/>
    <s v="A320"/>
    <n v="0"/>
    <n v="16"/>
    <n v="164"/>
    <n v="0"/>
    <n v="7"/>
    <n v="27"/>
    <n v="180"/>
    <x v="2"/>
  </r>
  <r>
    <d v="2025-06-10T00:00:00"/>
    <d v="1899-12-30T18:54:00"/>
    <x v="2"/>
    <s v="BA"/>
    <s v="BA4873"/>
    <s v="LHR"/>
    <s v="LAX"/>
    <s v="USA"/>
    <s v="North America"/>
    <s v="LONG"/>
    <s v="B777"/>
    <n v="8"/>
    <n v="49"/>
    <n v="178"/>
    <n v="0"/>
    <n v="6"/>
    <n v="25"/>
    <m/>
    <x v="0"/>
  </r>
  <r>
    <d v="2025-07-21T00:00:00"/>
    <d v="1899-12-30T17:58:00"/>
    <x v="0"/>
    <s v="BA"/>
    <s v="BA2253"/>
    <s v="LHR"/>
    <s v="BCN"/>
    <s v="Spain"/>
    <s v="Europe"/>
    <s v="SHORT"/>
    <s v="A320"/>
    <n v="0"/>
    <n v="17"/>
    <n v="163"/>
    <n v="0"/>
    <n v="12"/>
    <n v="42"/>
    <m/>
    <x v="0"/>
  </r>
  <r>
    <d v="2025-06-15T00:00:00"/>
    <d v="1899-12-30T22:38:00"/>
    <x v="2"/>
    <s v="BA"/>
    <s v="BA7949"/>
    <s v="LHR"/>
    <s v="MAD"/>
    <s v="Spain"/>
    <s v="Europe"/>
    <s v="SHORT"/>
    <s v="A320"/>
    <n v="0"/>
    <n v="17"/>
    <n v="163"/>
    <n v="0"/>
    <n v="15"/>
    <n v="51"/>
    <m/>
    <x v="0"/>
  </r>
  <r>
    <d v="2025-07-01T00:00:00"/>
    <d v="1899-12-30T21:20:00"/>
    <x v="2"/>
    <s v="BA"/>
    <s v="BA9570"/>
    <s v="LHR"/>
    <s v="IST"/>
    <s v="Turkey"/>
    <s v="Europe"/>
    <s v="SHORT"/>
    <s v="A320"/>
    <n v="0"/>
    <n v="10"/>
    <n v="170"/>
    <n v="0"/>
    <n v="15"/>
    <n v="52"/>
    <m/>
    <x v="0"/>
  </r>
  <r>
    <d v="2025-06-03T00:00:00"/>
    <d v="1899-12-30T18:00:00"/>
    <x v="2"/>
    <s v="BA"/>
    <s v="BA5292"/>
    <s v="LHR"/>
    <s v="DFW"/>
    <s v="USA"/>
    <s v="North America"/>
    <s v="LONG"/>
    <s v="B777"/>
    <n v="0"/>
    <n v="32"/>
    <n v="304"/>
    <n v="0"/>
    <n v="5"/>
    <n v="22"/>
    <m/>
    <x v="0"/>
  </r>
  <r>
    <d v="2025-04-12T00:00:00"/>
    <d v="1899-12-30T07:42:00"/>
    <x v="1"/>
    <s v="BA"/>
    <s v="BA5495"/>
    <s v="LHR"/>
    <s v="DXB"/>
    <s v="UAE"/>
    <s v="Middle East"/>
    <s v="LONG"/>
    <s v="B777"/>
    <n v="8"/>
    <n v="49"/>
    <n v="178"/>
    <n v="0"/>
    <n v="7"/>
    <n v="27"/>
    <n v="235"/>
    <x v="3"/>
  </r>
  <r>
    <d v="2025-08-02T00:00:00"/>
    <d v="1899-12-30T22:23:00"/>
    <x v="2"/>
    <s v="BA"/>
    <s v="BA6909"/>
    <s v="LHR"/>
    <s v="ZRH"/>
    <s v="Switzerland"/>
    <s v="Europe"/>
    <s v="SHORT"/>
    <s v="A320"/>
    <n v="0"/>
    <n v="19"/>
    <n v="161"/>
    <n v="0"/>
    <n v="0"/>
    <n v="4"/>
    <m/>
    <x v="0"/>
  </r>
  <r>
    <d v="2025-08-03T00:00:00"/>
    <d v="1899-12-30T17:56:00"/>
    <x v="0"/>
    <s v="BA"/>
    <s v="BA7174"/>
    <s v="LHR"/>
    <s v="DFW"/>
    <s v="USA"/>
    <s v="North America"/>
    <s v="LONG"/>
    <s v="B787"/>
    <n v="0"/>
    <n v="31"/>
    <n v="173"/>
    <n v="0"/>
    <n v="3"/>
    <n v="18"/>
    <m/>
    <x v="0"/>
  </r>
  <r>
    <d v="2025-09-26T00:00:00"/>
    <d v="1899-12-30T13:48:00"/>
    <x v="3"/>
    <s v="BA"/>
    <s v="BA4202"/>
    <s v="LHR"/>
    <s v="FRA"/>
    <s v="Germany"/>
    <s v="Europe"/>
    <s v="SHORT"/>
    <s v="A320"/>
    <n v="0"/>
    <n v="17"/>
    <n v="163"/>
    <n v="0"/>
    <n v="13"/>
    <n v="45"/>
    <m/>
    <x v="0"/>
  </r>
  <r>
    <d v="2025-10-08T00:00:00"/>
    <d v="1899-12-30T11:25:00"/>
    <x v="1"/>
    <s v="BA"/>
    <s v="BA9458"/>
    <s v="LHR"/>
    <s v="VIE"/>
    <s v="Austria"/>
    <s v="Europe"/>
    <s v="SHORT"/>
    <s v="A320"/>
    <n v="0"/>
    <n v="6"/>
    <n v="174"/>
    <n v="1"/>
    <n v="17"/>
    <n v="56"/>
    <n v="180"/>
    <x v="2"/>
  </r>
  <r>
    <d v="2025-07-02T00:00:00"/>
    <d v="1899-12-30T19:33:00"/>
    <x v="2"/>
    <s v="BA"/>
    <s v="BA4610"/>
    <s v="LHR"/>
    <s v="JFK"/>
    <s v="USA"/>
    <s v="North America"/>
    <s v="LONG"/>
    <s v="A380"/>
    <n v="14"/>
    <n v="97"/>
    <n v="358"/>
    <n v="0"/>
    <n v="1"/>
    <n v="11"/>
    <m/>
    <x v="0"/>
  </r>
  <r>
    <d v="2025-10-29T00:00:00"/>
    <d v="1899-12-30T06:42:00"/>
    <x v="1"/>
    <s v="BA"/>
    <s v="BA3243"/>
    <s v="LHR"/>
    <s v="CDG"/>
    <s v="France"/>
    <s v="Europe"/>
    <s v="SHORT"/>
    <s v="A320"/>
    <n v="0"/>
    <n v="2"/>
    <n v="178"/>
    <n v="0"/>
    <n v="5"/>
    <n v="21"/>
    <n v="180"/>
    <x v="2"/>
  </r>
  <r>
    <d v="2025-04-22T00:00:00"/>
    <d v="1899-12-30T17:06:00"/>
    <x v="0"/>
    <s v="BA"/>
    <s v="BA1482"/>
    <s v="LHR"/>
    <s v="ZRH"/>
    <s v="Switzerland"/>
    <s v="Europe"/>
    <s v="SHORT"/>
    <s v="A320"/>
    <n v="0"/>
    <n v="3"/>
    <n v="177"/>
    <n v="1"/>
    <n v="8"/>
    <n v="30"/>
    <m/>
    <x v="0"/>
  </r>
  <r>
    <d v="2025-07-14T00:00:00"/>
    <d v="1899-12-30T16:06:00"/>
    <x v="0"/>
    <s v="BA"/>
    <s v="BA4252"/>
    <s v="LHR"/>
    <s v="CDG"/>
    <s v="France"/>
    <s v="Europe"/>
    <s v="SHORT"/>
    <s v="A320"/>
    <n v="0"/>
    <n v="18"/>
    <n v="162"/>
    <n v="1"/>
    <n v="9"/>
    <n v="35"/>
    <m/>
    <x v="0"/>
  </r>
  <r>
    <d v="2025-09-25T00:00:00"/>
    <d v="1899-12-30T08:51:00"/>
    <x v="1"/>
    <s v="BA"/>
    <s v="BA6510"/>
    <s v="LHR"/>
    <s v="LAX"/>
    <s v="USA"/>
    <s v="North America"/>
    <s v="LONG"/>
    <s v="B777"/>
    <n v="0"/>
    <n v="32"/>
    <n v="300"/>
    <n v="0"/>
    <n v="3"/>
    <n v="18"/>
    <n v="332"/>
    <x v="1"/>
  </r>
  <r>
    <d v="2025-06-09T00:00:00"/>
    <d v="1899-12-30T10:29:00"/>
    <x v="1"/>
    <s v="BA"/>
    <s v="BA5563"/>
    <s v="LHR"/>
    <s v="CDG"/>
    <s v="France"/>
    <s v="Europe"/>
    <s v="SHORT"/>
    <s v="A320"/>
    <n v="0"/>
    <n v="13"/>
    <n v="167"/>
    <n v="0"/>
    <n v="10"/>
    <n v="37"/>
    <n v="180"/>
    <x v="2"/>
  </r>
  <r>
    <d v="2025-06-19T00:00:00"/>
    <d v="1899-12-30T21:14:00"/>
    <x v="2"/>
    <s v="BA"/>
    <s v="BA6685"/>
    <s v="LHR"/>
    <s v="ORD"/>
    <s v="USA"/>
    <s v="North America"/>
    <s v="LONG"/>
    <s v="B787"/>
    <n v="0"/>
    <n v="35"/>
    <n v="179"/>
    <n v="0"/>
    <n v="5"/>
    <n v="23"/>
    <m/>
    <x v="0"/>
  </r>
  <r>
    <d v="2025-04-07T00:00:00"/>
    <d v="1899-12-30T22:53:00"/>
    <x v="2"/>
    <s v="BA"/>
    <s v="BA5888"/>
    <s v="LHR"/>
    <s v="IST"/>
    <s v="Turkey"/>
    <s v="Europe"/>
    <s v="SHORT"/>
    <s v="A320"/>
    <n v="0"/>
    <n v="16"/>
    <n v="164"/>
    <n v="0"/>
    <n v="8"/>
    <n v="30"/>
    <m/>
    <x v="0"/>
  </r>
  <r>
    <d v="2025-06-13T00:00:00"/>
    <d v="1899-12-30T16:35:00"/>
    <x v="0"/>
    <s v="BA"/>
    <s v="BA2809"/>
    <s v="LHR"/>
    <s v="MAD"/>
    <s v="Spain"/>
    <s v="Europe"/>
    <s v="SHORT"/>
    <s v="A320"/>
    <n v="0"/>
    <n v="6"/>
    <n v="174"/>
    <n v="1"/>
    <n v="11"/>
    <n v="39"/>
    <m/>
    <x v="0"/>
  </r>
  <r>
    <d v="2025-06-20T00:00:00"/>
    <d v="1899-12-30T12:39:00"/>
    <x v="3"/>
    <s v="BA"/>
    <s v="BA4883"/>
    <s v="LHR"/>
    <s v="JFK"/>
    <s v="USA"/>
    <s v="North America"/>
    <s v="LONG"/>
    <s v="B777"/>
    <n v="0"/>
    <n v="32"/>
    <n v="300"/>
    <n v="0"/>
    <n v="8"/>
    <n v="30"/>
    <m/>
    <x v="0"/>
  </r>
  <r>
    <d v="2025-06-23T00:00:00"/>
    <d v="1899-12-30T14:18:00"/>
    <x v="0"/>
    <s v="BA"/>
    <s v="BA1726"/>
    <s v="LHR"/>
    <s v="HND"/>
    <s v="Japan"/>
    <s v="Asia"/>
    <s v="LONG"/>
    <s v="B777"/>
    <n v="8"/>
    <n v="49"/>
    <n v="178"/>
    <n v="1"/>
    <n v="5"/>
    <n v="23"/>
    <m/>
    <x v="0"/>
  </r>
  <r>
    <d v="2025-08-20T00:00:00"/>
    <d v="1899-12-30T21:16:00"/>
    <x v="2"/>
    <s v="BA"/>
    <s v="BA8392"/>
    <s v="LHR"/>
    <s v="JFK"/>
    <s v="USA"/>
    <s v="North America"/>
    <s v="LONG"/>
    <s v="B787"/>
    <n v="8"/>
    <n v="42"/>
    <n v="166"/>
    <n v="0"/>
    <n v="7"/>
    <n v="29"/>
    <m/>
    <x v="0"/>
  </r>
  <r>
    <d v="2025-04-24T00:00:00"/>
    <d v="1899-12-30T15:17:00"/>
    <x v="0"/>
    <s v="BA"/>
    <s v="BA4789"/>
    <s v="LHR"/>
    <s v="IST"/>
    <s v="Turkey"/>
    <s v="Europe"/>
    <s v="SHORT"/>
    <s v="A320"/>
    <n v="0"/>
    <n v="20"/>
    <n v="160"/>
    <n v="0"/>
    <n v="7"/>
    <n v="29"/>
    <m/>
    <x v="0"/>
  </r>
  <r>
    <d v="2025-06-26T00:00:00"/>
    <d v="1899-12-30T21:41:00"/>
    <x v="2"/>
    <s v="BA"/>
    <s v="BA5963"/>
    <s v="LHR"/>
    <s v="ORD"/>
    <s v="USA"/>
    <s v="North America"/>
    <s v="LONG"/>
    <s v="B777"/>
    <n v="0"/>
    <n v="48"/>
    <n v="224"/>
    <n v="1"/>
    <n v="6"/>
    <n v="25"/>
    <m/>
    <x v="0"/>
  </r>
  <r>
    <d v="2025-04-13T00:00:00"/>
    <d v="1899-12-30T15:29:00"/>
    <x v="0"/>
    <s v="BA"/>
    <s v="BA7067"/>
    <s v="LHR"/>
    <s v="MAD"/>
    <s v="Spain"/>
    <s v="Europe"/>
    <s v="SHORT"/>
    <s v="A320"/>
    <n v="0"/>
    <n v="17"/>
    <n v="163"/>
    <n v="0"/>
    <n v="6"/>
    <n v="26"/>
    <m/>
    <x v="0"/>
  </r>
  <r>
    <d v="2025-05-20T00:00:00"/>
    <d v="1899-12-30T17:47:00"/>
    <x v="0"/>
    <s v="BA"/>
    <s v="BA6330"/>
    <s v="LHR"/>
    <s v="ZRH"/>
    <s v="Switzerland"/>
    <s v="Europe"/>
    <s v="SHORT"/>
    <s v="A320"/>
    <n v="0"/>
    <n v="15"/>
    <n v="165"/>
    <n v="0"/>
    <n v="17"/>
    <n v="55"/>
    <m/>
    <x v="0"/>
  </r>
  <r>
    <d v="2025-04-06T00:00:00"/>
    <d v="1899-12-30T07:42:00"/>
    <x v="1"/>
    <s v="BA"/>
    <s v="BA4511"/>
    <s v="LHR"/>
    <s v="FRA"/>
    <s v="Germany"/>
    <s v="Europe"/>
    <s v="SHORT"/>
    <s v="A320"/>
    <n v="0"/>
    <n v="17"/>
    <n v="163"/>
    <n v="4"/>
    <n v="11"/>
    <n v="39"/>
    <n v="180"/>
    <x v="2"/>
  </r>
  <r>
    <d v="2025-08-03T00:00:00"/>
    <d v="1899-12-30T22:56:00"/>
    <x v="2"/>
    <s v="BA"/>
    <s v="BA2239"/>
    <s v="LHR"/>
    <s v="ZRH"/>
    <s v="Switzerland"/>
    <s v="Europe"/>
    <s v="SHORT"/>
    <s v="A320"/>
    <n v="0"/>
    <n v="7"/>
    <n v="173"/>
    <n v="2"/>
    <n v="6"/>
    <n v="26"/>
    <m/>
    <x v="0"/>
  </r>
  <r>
    <d v="2025-05-25T00:00:00"/>
    <d v="1899-12-30T07:15:00"/>
    <x v="1"/>
    <s v="BA"/>
    <s v="BA6321"/>
    <s v="LHR"/>
    <s v="IST"/>
    <s v="Turkey"/>
    <s v="Europe"/>
    <s v="SHORT"/>
    <s v="A320"/>
    <n v="0"/>
    <n v="9"/>
    <n v="171"/>
    <n v="1"/>
    <n v="12"/>
    <n v="41"/>
    <n v="180"/>
    <x v="2"/>
  </r>
  <r>
    <d v="2025-07-02T00:00:00"/>
    <d v="1899-12-30T11:39:00"/>
    <x v="1"/>
    <s v="BA"/>
    <s v="BA9085"/>
    <s v="LHR"/>
    <s v="DFW"/>
    <s v="USA"/>
    <s v="North America"/>
    <s v="LONG"/>
    <s v="A350"/>
    <n v="0"/>
    <n v="56"/>
    <n v="275"/>
    <n v="0"/>
    <n v="6"/>
    <n v="25"/>
    <n v="331"/>
    <x v="1"/>
  </r>
  <r>
    <d v="2025-07-20T00:00:00"/>
    <d v="1899-12-30T09:14:00"/>
    <x v="1"/>
    <s v="BA"/>
    <s v="BA6632"/>
    <s v="LHR"/>
    <s v="DXB"/>
    <s v="UAE"/>
    <s v="Middle East"/>
    <s v="LONG"/>
    <s v="A350"/>
    <n v="0"/>
    <n v="56"/>
    <n v="275"/>
    <n v="0"/>
    <n v="14"/>
    <n v="49"/>
    <n v="331"/>
    <x v="3"/>
  </r>
  <r>
    <d v="2025-09-16T00:00:00"/>
    <d v="1899-12-30T22:42:00"/>
    <x v="2"/>
    <s v="BA"/>
    <s v="BA9717"/>
    <s v="LHR"/>
    <s v="BCN"/>
    <s v="Spain"/>
    <s v="Europe"/>
    <s v="SHORT"/>
    <s v="A320"/>
    <n v="0"/>
    <n v="10"/>
    <n v="170"/>
    <n v="2"/>
    <n v="10"/>
    <n v="36"/>
    <m/>
    <x v="0"/>
  </r>
  <r>
    <d v="2025-04-07T00:00:00"/>
    <d v="1899-12-30T15:20:00"/>
    <x v="0"/>
    <s v="BA"/>
    <s v="BA7299"/>
    <s v="LHR"/>
    <s v="AMS"/>
    <s v="Netherlands"/>
    <s v="Europe"/>
    <s v="SHORT"/>
    <s v="A320"/>
    <n v="0"/>
    <n v="15"/>
    <n v="165"/>
    <n v="0"/>
    <n v="7"/>
    <n v="29"/>
    <m/>
    <x v="0"/>
  </r>
  <r>
    <d v="2025-04-03T00:00:00"/>
    <d v="1899-12-30T06:29:00"/>
    <x v="1"/>
    <s v="BA"/>
    <s v="BA4215"/>
    <s v="LHR"/>
    <s v="JFK"/>
    <s v="USA"/>
    <s v="North America"/>
    <s v="LONG"/>
    <s v="B787"/>
    <n v="8"/>
    <n v="42"/>
    <n v="166"/>
    <n v="1"/>
    <n v="10"/>
    <n v="37"/>
    <n v="216"/>
    <x v="1"/>
  </r>
  <r>
    <d v="2025-04-14T00:00:00"/>
    <d v="1899-12-30T10:10:00"/>
    <x v="1"/>
    <s v="BA"/>
    <s v="BA9096"/>
    <s v="LHR"/>
    <s v="HND"/>
    <s v="Japan"/>
    <s v="Asia"/>
    <s v="LONG"/>
    <s v="B787"/>
    <n v="0"/>
    <n v="31"/>
    <n v="173"/>
    <n v="0"/>
    <n v="0"/>
    <n v="6"/>
    <n v="204"/>
    <x v="3"/>
  </r>
  <r>
    <d v="2025-05-06T00:00:00"/>
    <d v="1899-12-30T12:03:00"/>
    <x v="3"/>
    <s v="BA"/>
    <s v="BA2032"/>
    <s v="LHR"/>
    <s v="DFW"/>
    <s v="USA"/>
    <s v="North America"/>
    <s v="LONG"/>
    <s v="B777"/>
    <n v="0"/>
    <n v="32"/>
    <n v="304"/>
    <n v="0"/>
    <n v="2"/>
    <n v="13"/>
    <m/>
    <x v="0"/>
  </r>
  <r>
    <d v="2025-09-02T00:00:00"/>
    <d v="1899-12-30T10:00:00"/>
    <x v="1"/>
    <s v="BA"/>
    <s v="BA8435"/>
    <s v="LHR"/>
    <s v="ORD"/>
    <s v="USA"/>
    <s v="North America"/>
    <s v="LONG"/>
    <s v="A350"/>
    <n v="0"/>
    <n v="56"/>
    <n v="275"/>
    <n v="4"/>
    <n v="1"/>
    <n v="12"/>
    <n v="331"/>
    <x v="1"/>
  </r>
  <r>
    <d v="2025-07-26T00:00:00"/>
    <d v="1899-12-30T15:40:00"/>
    <x v="0"/>
    <s v="BA"/>
    <s v="BA8848"/>
    <s v="LHR"/>
    <s v="MUC"/>
    <s v="Germany"/>
    <s v="Europe"/>
    <s v="SHORT"/>
    <s v="A320"/>
    <n v="0"/>
    <n v="11"/>
    <n v="169"/>
    <n v="0"/>
    <n v="9"/>
    <n v="33"/>
    <m/>
    <x v="0"/>
  </r>
  <r>
    <d v="2025-06-25T00:00:00"/>
    <d v="1899-12-30T21:22:00"/>
    <x v="2"/>
    <s v="BA"/>
    <s v="BA1287"/>
    <s v="LHR"/>
    <s v="FRA"/>
    <s v="Germany"/>
    <s v="Europe"/>
    <s v="SHORT"/>
    <s v="A320"/>
    <n v="0"/>
    <n v="0"/>
    <n v="180"/>
    <n v="0"/>
    <n v="17"/>
    <n v="57"/>
    <m/>
    <x v="0"/>
  </r>
  <r>
    <d v="2025-10-11T00:00:00"/>
    <d v="1899-12-30T15:07:00"/>
    <x v="0"/>
    <s v="BA"/>
    <s v="BA3266"/>
    <s v="LHR"/>
    <s v="MUC"/>
    <s v="Germany"/>
    <s v="Europe"/>
    <s v="SHORT"/>
    <s v="A320"/>
    <n v="0"/>
    <n v="6"/>
    <n v="174"/>
    <n v="0"/>
    <n v="20"/>
    <n v="65"/>
    <m/>
    <x v="0"/>
  </r>
  <r>
    <d v="2025-07-04T00:00:00"/>
    <d v="1899-12-30T08:41:00"/>
    <x v="1"/>
    <s v="BA"/>
    <s v="BA2841"/>
    <s v="LHR"/>
    <s v="MUC"/>
    <s v="Germany"/>
    <s v="Europe"/>
    <s v="SHORT"/>
    <s v="A320"/>
    <n v="0"/>
    <n v="6"/>
    <n v="174"/>
    <n v="0"/>
    <n v="11"/>
    <n v="40"/>
    <n v="180"/>
    <x v="2"/>
  </r>
  <r>
    <d v="2025-09-13T00:00:00"/>
    <d v="1899-12-30T16:15:00"/>
    <x v="0"/>
    <s v="BA"/>
    <s v="BA1810"/>
    <s v="LHR"/>
    <s v="VIE"/>
    <s v="Austria"/>
    <s v="Europe"/>
    <s v="SHORT"/>
    <s v="A320"/>
    <n v="0"/>
    <n v="16"/>
    <n v="164"/>
    <n v="0"/>
    <n v="11"/>
    <n v="38"/>
    <m/>
    <x v="0"/>
  </r>
  <r>
    <d v="2025-08-15T00:00:00"/>
    <d v="1899-12-30T10:37:00"/>
    <x v="1"/>
    <s v="BA"/>
    <s v="BA8579"/>
    <s v="LHR"/>
    <s v="CDG"/>
    <s v="France"/>
    <s v="Europe"/>
    <s v="SHORT"/>
    <s v="A320"/>
    <n v="0"/>
    <n v="3"/>
    <n v="177"/>
    <n v="0"/>
    <n v="0"/>
    <n v="2"/>
    <n v="180"/>
    <x v="2"/>
  </r>
  <r>
    <d v="2025-05-02T00:00:00"/>
    <d v="1899-12-30T10:04:00"/>
    <x v="1"/>
    <s v="BA"/>
    <s v="BA2058"/>
    <s v="LHR"/>
    <s v="MAD"/>
    <s v="Spain"/>
    <s v="Europe"/>
    <s v="SHORT"/>
    <s v="A320"/>
    <n v="0"/>
    <n v="11"/>
    <n v="169"/>
    <n v="0"/>
    <n v="5"/>
    <n v="22"/>
    <n v="180"/>
    <x v="2"/>
  </r>
  <r>
    <d v="2025-09-16T00:00:00"/>
    <d v="1899-12-30T10:44:00"/>
    <x v="1"/>
    <s v="BA"/>
    <s v="BA1884"/>
    <s v="LHR"/>
    <s v="MAD"/>
    <s v="Spain"/>
    <s v="Europe"/>
    <s v="SHORT"/>
    <s v="A320"/>
    <n v="0"/>
    <n v="15"/>
    <n v="165"/>
    <n v="1"/>
    <n v="3"/>
    <n v="18"/>
    <n v="180"/>
    <x v="2"/>
  </r>
  <r>
    <d v="2025-09-20T00:00:00"/>
    <d v="1899-12-30T19:58:00"/>
    <x v="2"/>
    <s v="BA"/>
    <s v="BA5155"/>
    <s v="LHR"/>
    <s v="BCN"/>
    <s v="Spain"/>
    <s v="Europe"/>
    <s v="SHORT"/>
    <s v="A320"/>
    <n v="0"/>
    <n v="20"/>
    <n v="160"/>
    <n v="0"/>
    <n v="4"/>
    <n v="21"/>
    <m/>
    <x v="0"/>
  </r>
  <r>
    <d v="2025-07-11T00:00:00"/>
    <d v="1899-12-30T16:42:00"/>
    <x v="0"/>
    <s v="BA"/>
    <s v="BA9056"/>
    <s v="LHR"/>
    <s v="BCN"/>
    <s v="Spain"/>
    <s v="Europe"/>
    <s v="SHORT"/>
    <s v="A320"/>
    <n v="0"/>
    <n v="7"/>
    <n v="173"/>
    <n v="4"/>
    <n v="7"/>
    <n v="28"/>
    <m/>
    <x v="0"/>
  </r>
  <r>
    <d v="2025-10-28T00:00:00"/>
    <d v="1899-12-30T06:57:00"/>
    <x v="1"/>
    <s v="BA"/>
    <s v="BA5462"/>
    <s v="LHR"/>
    <s v="MAD"/>
    <s v="Spain"/>
    <s v="Europe"/>
    <s v="SHORT"/>
    <s v="A320"/>
    <n v="0"/>
    <n v="19"/>
    <n v="161"/>
    <n v="0"/>
    <n v="5"/>
    <n v="23"/>
    <n v="180"/>
    <x v="2"/>
  </r>
  <r>
    <d v="2025-09-02T00:00:00"/>
    <d v="1899-12-30T20:49:00"/>
    <x v="2"/>
    <s v="BA"/>
    <s v="BA8541"/>
    <s v="LHR"/>
    <s v="MAD"/>
    <s v="Spain"/>
    <s v="Europe"/>
    <s v="SHORT"/>
    <s v="A320"/>
    <n v="0"/>
    <n v="5"/>
    <n v="175"/>
    <n v="0"/>
    <n v="0"/>
    <n v="0"/>
    <m/>
    <x v="0"/>
  </r>
  <r>
    <d v="2025-09-17T00:00:00"/>
    <d v="1899-12-30T21:49:00"/>
    <x v="2"/>
    <s v="BA"/>
    <s v="BA9380"/>
    <s v="LHR"/>
    <s v="MUC"/>
    <s v="Germany"/>
    <s v="Europe"/>
    <s v="SHORT"/>
    <s v="A320"/>
    <n v="0"/>
    <n v="1"/>
    <n v="179"/>
    <n v="0"/>
    <n v="12"/>
    <n v="42"/>
    <m/>
    <x v="0"/>
  </r>
  <r>
    <d v="2025-10-12T00:00:00"/>
    <d v="1899-12-30T21:13:00"/>
    <x v="2"/>
    <s v="BA"/>
    <s v="BA3050"/>
    <s v="LHR"/>
    <s v="ZRH"/>
    <s v="Switzerland"/>
    <s v="Europe"/>
    <s v="SHORT"/>
    <s v="A320"/>
    <n v="0"/>
    <n v="17"/>
    <n v="163"/>
    <n v="1"/>
    <n v="2"/>
    <n v="14"/>
    <m/>
    <x v="0"/>
  </r>
  <r>
    <d v="2025-05-25T00:00:00"/>
    <d v="1899-12-30T19:14:00"/>
    <x v="2"/>
    <s v="BA"/>
    <s v="BA8543"/>
    <s v="LHR"/>
    <s v="MUC"/>
    <s v="Germany"/>
    <s v="Europe"/>
    <s v="SHORT"/>
    <s v="A320"/>
    <n v="0"/>
    <n v="6"/>
    <n v="174"/>
    <n v="5"/>
    <n v="9"/>
    <n v="34"/>
    <m/>
    <x v="0"/>
  </r>
  <r>
    <d v="2025-06-15T00:00:00"/>
    <d v="1899-12-30T11:17:00"/>
    <x v="1"/>
    <s v="BA"/>
    <s v="BA6655"/>
    <s v="LHR"/>
    <s v="ZRH"/>
    <s v="Switzerland"/>
    <s v="Europe"/>
    <s v="SHORT"/>
    <s v="A320"/>
    <n v="0"/>
    <n v="8"/>
    <n v="172"/>
    <n v="1"/>
    <n v="19"/>
    <n v="63"/>
    <n v="180"/>
    <x v="2"/>
  </r>
  <r>
    <d v="2025-08-18T00:00:00"/>
    <d v="1899-12-30T16:54:00"/>
    <x v="0"/>
    <s v="BA"/>
    <s v="BA9006"/>
    <s v="LHR"/>
    <s v="CDG"/>
    <s v="France"/>
    <s v="Europe"/>
    <s v="SHORT"/>
    <s v="A320"/>
    <n v="0"/>
    <n v="13"/>
    <n v="167"/>
    <n v="0"/>
    <n v="3"/>
    <n v="16"/>
    <m/>
    <x v="0"/>
  </r>
  <r>
    <d v="2025-10-01T00:00:00"/>
    <d v="1899-12-30T06:09:00"/>
    <x v="1"/>
    <s v="BA"/>
    <s v="BA1313"/>
    <s v="LHR"/>
    <s v="HND"/>
    <s v="Japan"/>
    <s v="Asia"/>
    <s v="LONG"/>
    <s v="B777"/>
    <n v="0"/>
    <n v="32"/>
    <n v="300"/>
    <n v="0"/>
    <n v="0"/>
    <n v="0"/>
    <n v="332"/>
    <x v="3"/>
  </r>
  <r>
    <d v="2025-04-09T00:00:00"/>
    <d v="1899-12-30T13:50:00"/>
    <x v="3"/>
    <s v="BA"/>
    <s v="BA2981"/>
    <s v="LHR"/>
    <s v="HND"/>
    <s v="Japan"/>
    <s v="Asia"/>
    <s v="LONG"/>
    <s v="B787"/>
    <n v="8"/>
    <n v="42"/>
    <n v="166"/>
    <n v="1"/>
    <n v="6"/>
    <n v="26"/>
    <m/>
    <x v="0"/>
  </r>
  <r>
    <d v="2025-08-09T00:00:00"/>
    <d v="1899-12-30T13:34:00"/>
    <x v="3"/>
    <s v="BA"/>
    <s v="BA8527"/>
    <s v="LHR"/>
    <s v="ZRH"/>
    <s v="Switzerland"/>
    <s v="Europe"/>
    <s v="SHORT"/>
    <s v="A320"/>
    <n v="0"/>
    <n v="20"/>
    <n v="160"/>
    <n v="2"/>
    <n v="14"/>
    <n v="47"/>
    <m/>
    <x v="0"/>
  </r>
  <r>
    <d v="2025-09-01T00:00:00"/>
    <d v="1899-12-30T18:27:00"/>
    <x v="2"/>
    <s v="BA"/>
    <s v="BA8789"/>
    <s v="LHR"/>
    <s v="ZRH"/>
    <s v="Switzerland"/>
    <s v="Europe"/>
    <s v="SHORT"/>
    <s v="A320"/>
    <n v="0"/>
    <n v="14"/>
    <n v="166"/>
    <n v="4"/>
    <n v="18"/>
    <n v="61"/>
    <m/>
    <x v="0"/>
  </r>
  <r>
    <d v="2025-07-02T00:00:00"/>
    <d v="1899-12-30T19:21:00"/>
    <x v="2"/>
    <s v="BA"/>
    <s v="BA5551"/>
    <s v="LHR"/>
    <s v="CDG"/>
    <s v="France"/>
    <s v="Europe"/>
    <s v="SHORT"/>
    <s v="A320"/>
    <n v="0"/>
    <n v="20"/>
    <n v="160"/>
    <n v="0"/>
    <n v="1"/>
    <n v="11"/>
    <m/>
    <x v="0"/>
  </r>
  <r>
    <d v="2025-05-23T00:00:00"/>
    <d v="1899-12-30T14:16:00"/>
    <x v="0"/>
    <s v="BA"/>
    <s v="BA3499"/>
    <s v="LHR"/>
    <s v="DXB"/>
    <s v="UAE"/>
    <s v="Middle East"/>
    <s v="LONG"/>
    <s v="B787"/>
    <n v="8"/>
    <n v="42"/>
    <n v="166"/>
    <n v="4"/>
    <n v="10"/>
    <n v="38"/>
    <m/>
    <x v="0"/>
  </r>
  <r>
    <d v="2025-08-02T00:00:00"/>
    <d v="1899-12-30T17:39:00"/>
    <x v="0"/>
    <s v="BA"/>
    <s v="BA7794"/>
    <s v="LHR"/>
    <s v="AMS"/>
    <s v="Netherlands"/>
    <s v="Europe"/>
    <s v="SHORT"/>
    <s v="A320"/>
    <n v="0"/>
    <n v="11"/>
    <n v="169"/>
    <n v="0"/>
    <n v="5"/>
    <n v="23"/>
    <m/>
    <x v="0"/>
  </r>
  <r>
    <d v="2025-10-10T00:00:00"/>
    <d v="1899-12-30T13:07:00"/>
    <x v="3"/>
    <s v="BA"/>
    <s v="BA8783"/>
    <s v="LHR"/>
    <s v="CDG"/>
    <s v="France"/>
    <s v="Europe"/>
    <s v="SHORT"/>
    <s v="A320"/>
    <n v="0"/>
    <n v="14"/>
    <n v="166"/>
    <n v="0"/>
    <n v="7"/>
    <n v="29"/>
    <m/>
    <x v="0"/>
  </r>
  <r>
    <d v="2025-04-06T00:00:00"/>
    <d v="1899-12-30T06:34:00"/>
    <x v="1"/>
    <s v="BA"/>
    <s v="BA8080"/>
    <s v="LHR"/>
    <s v="BCN"/>
    <s v="Spain"/>
    <s v="Europe"/>
    <s v="SHORT"/>
    <s v="A320"/>
    <n v="0"/>
    <n v="3"/>
    <n v="177"/>
    <n v="0"/>
    <n v="22"/>
    <n v="72"/>
    <n v="180"/>
    <x v="2"/>
  </r>
  <r>
    <d v="2025-06-17T00:00:00"/>
    <d v="1899-12-30T18:29:00"/>
    <x v="2"/>
    <s v="BA"/>
    <s v="BA5067"/>
    <s v="LHR"/>
    <s v="HND"/>
    <s v="Japan"/>
    <s v="Asia"/>
    <s v="LONG"/>
    <s v="B787"/>
    <n v="0"/>
    <n v="31"/>
    <n v="173"/>
    <n v="0"/>
    <n v="0"/>
    <n v="7"/>
    <m/>
    <x v="0"/>
  </r>
  <r>
    <d v="2025-05-11T00:00:00"/>
    <d v="1899-12-30T15:32:00"/>
    <x v="0"/>
    <s v="BA"/>
    <s v="BA2885"/>
    <s v="LHR"/>
    <s v="ORD"/>
    <s v="USA"/>
    <s v="North America"/>
    <s v="LONG"/>
    <s v="B777"/>
    <n v="0"/>
    <n v="48"/>
    <n v="224"/>
    <n v="1"/>
    <n v="9"/>
    <n v="34"/>
    <m/>
    <x v="0"/>
  </r>
  <r>
    <d v="2025-06-15T00:00:00"/>
    <d v="1899-12-30T18:00:00"/>
    <x v="2"/>
    <s v="BA"/>
    <s v="BA6472"/>
    <s v="LHR"/>
    <s v="BCN"/>
    <s v="Spain"/>
    <s v="Europe"/>
    <s v="SHORT"/>
    <s v="A320"/>
    <n v="0"/>
    <n v="7"/>
    <n v="173"/>
    <n v="1"/>
    <n v="10"/>
    <n v="38"/>
    <m/>
    <x v="0"/>
  </r>
  <r>
    <d v="2025-08-23T00:00:00"/>
    <d v="1899-12-30T12:02:00"/>
    <x v="3"/>
    <s v="BA"/>
    <s v="BA6938"/>
    <s v="LHR"/>
    <s v="FRA"/>
    <s v="Germany"/>
    <s v="Europe"/>
    <s v="SHORT"/>
    <s v="A320"/>
    <n v="0"/>
    <n v="1"/>
    <n v="179"/>
    <n v="1"/>
    <n v="14"/>
    <n v="47"/>
    <m/>
    <x v="0"/>
  </r>
  <r>
    <d v="2025-09-02T00:00:00"/>
    <d v="1899-12-30T20:34:00"/>
    <x v="2"/>
    <s v="BA"/>
    <s v="BA7288"/>
    <s v="LHR"/>
    <s v="DXB"/>
    <s v="UAE"/>
    <s v="Middle East"/>
    <s v="LONG"/>
    <s v="B777"/>
    <n v="0"/>
    <n v="32"/>
    <n v="300"/>
    <n v="0"/>
    <n v="8"/>
    <n v="32"/>
    <m/>
    <x v="0"/>
  </r>
  <r>
    <d v="2025-06-12T00:00:00"/>
    <d v="1899-12-30T16:36:00"/>
    <x v="0"/>
    <s v="BA"/>
    <s v="BA4420"/>
    <s v="LHR"/>
    <s v="CDG"/>
    <s v="France"/>
    <s v="Europe"/>
    <s v="SHORT"/>
    <s v="A320"/>
    <n v="0"/>
    <n v="18"/>
    <n v="162"/>
    <n v="0"/>
    <n v="9"/>
    <n v="35"/>
    <m/>
    <x v="0"/>
  </r>
  <r>
    <d v="2025-07-30T00:00:00"/>
    <d v="1899-12-30T17:00:00"/>
    <x v="0"/>
    <s v="BA"/>
    <s v="BA5155"/>
    <s v="LHR"/>
    <s v="VIE"/>
    <s v="Austria"/>
    <s v="Europe"/>
    <s v="SHORT"/>
    <s v="A320"/>
    <n v="0"/>
    <n v="17"/>
    <n v="163"/>
    <n v="1"/>
    <n v="6"/>
    <n v="24"/>
    <m/>
    <x v="0"/>
  </r>
  <r>
    <d v="2025-05-24T00:00:00"/>
    <d v="1899-12-30T17:39:00"/>
    <x v="0"/>
    <s v="BA"/>
    <s v="BA7946"/>
    <s v="LHR"/>
    <s v="ZRH"/>
    <s v="Switzerland"/>
    <s v="Europe"/>
    <s v="SHORT"/>
    <s v="A320"/>
    <n v="0"/>
    <n v="7"/>
    <n v="173"/>
    <n v="0"/>
    <n v="9"/>
    <n v="34"/>
    <m/>
    <x v="0"/>
  </r>
  <r>
    <d v="2025-07-21T00:00:00"/>
    <d v="1899-12-30T09:57:00"/>
    <x v="1"/>
    <s v="BA"/>
    <s v="BA5679"/>
    <s v="LHR"/>
    <s v="DFW"/>
    <s v="USA"/>
    <s v="North America"/>
    <s v="LONG"/>
    <s v="B787"/>
    <n v="0"/>
    <n v="31"/>
    <n v="173"/>
    <n v="1"/>
    <n v="6"/>
    <n v="25"/>
    <n v="204"/>
    <x v="1"/>
  </r>
  <r>
    <d v="2025-05-11T00:00:00"/>
    <d v="1899-12-30T09:28:00"/>
    <x v="1"/>
    <s v="BA"/>
    <s v="BA7366"/>
    <s v="LHR"/>
    <s v="JFK"/>
    <s v="USA"/>
    <s v="North America"/>
    <s v="LONG"/>
    <s v="B777"/>
    <n v="0"/>
    <n v="48"/>
    <n v="224"/>
    <n v="1"/>
    <n v="11"/>
    <n v="40"/>
    <n v="272"/>
    <x v="1"/>
  </r>
  <r>
    <d v="2025-07-11T00:00:00"/>
    <d v="1899-12-30T06:28:00"/>
    <x v="1"/>
    <s v="BA"/>
    <s v="BA3045"/>
    <s v="LHR"/>
    <s v="MAD"/>
    <s v="Spain"/>
    <s v="Europe"/>
    <s v="SHORT"/>
    <s v="A320"/>
    <n v="0"/>
    <n v="8"/>
    <n v="172"/>
    <n v="1"/>
    <n v="6"/>
    <n v="25"/>
    <n v="180"/>
    <x v="2"/>
  </r>
  <r>
    <d v="2025-06-01T00:00:00"/>
    <d v="1899-12-30T21:41:00"/>
    <x v="2"/>
    <s v="BA"/>
    <s v="BA9717"/>
    <s v="LHR"/>
    <s v="MUC"/>
    <s v="Germany"/>
    <s v="Europe"/>
    <s v="SHORT"/>
    <s v="A320"/>
    <n v="0"/>
    <n v="0"/>
    <n v="180"/>
    <n v="0"/>
    <n v="10"/>
    <n v="36"/>
    <m/>
    <x v="0"/>
  </r>
  <r>
    <d v="2025-04-05T00:00:00"/>
    <d v="1899-12-30T13:07:00"/>
    <x v="3"/>
    <s v="BA"/>
    <s v="BA9698"/>
    <s v="LHR"/>
    <s v="DXB"/>
    <s v="UAE"/>
    <s v="Middle East"/>
    <s v="LONG"/>
    <s v="B777"/>
    <n v="0"/>
    <n v="32"/>
    <n v="300"/>
    <n v="2"/>
    <n v="8"/>
    <n v="30"/>
    <m/>
    <x v="0"/>
  </r>
  <r>
    <d v="2025-10-14T00:00:00"/>
    <d v="1899-12-30T08:37:00"/>
    <x v="1"/>
    <s v="BA"/>
    <s v="BA4330"/>
    <s v="LHR"/>
    <s v="MAD"/>
    <s v="Spain"/>
    <s v="Europe"/>
    <s v="SHORT"/>
    <s v="A320"/>
    <n v="0"/>
    <n v="11"/>
    <n v="169"/>
    <n v="0"/>
    <n v="14"/>
    <n v="48"/>
    <n v="180"/>
    <x v="2"/>
  </r>
  <r>
    <d v="2025-09-17T00:00:00"/>
    <d v="1899-12-30T22:51:00"/>
    <x v="2"/>
    <s v="BA"/>
    <s v="BA4461"/>
    <s v="LHR"/>
    <s v="ZRH"/>
    <s v="Switzerland"/>
    <s v="Europe"/>
    <s v="SHORT"/>
    <s v="A320"/>
    <n v="0"/>
    <n v="10"/>
    <n v="170"/>
    <n v="0"/>
    <n v="7"/>
    <n v="29"/>
    <m/>
    <x v="0"/>
  </r>
  <r>
    <d v="2025-07-09T00:00:00"/>
    <d v="1899-12-30T20:38:00"/>
    <x v="2"/>
    <s v="BA"/>
    <s v="BA8796"/>
    <s v="LHR"/>
    <s v="HND"/>
    <s v="Japan"/>
    <s v="Asia"/>
    <s v="LONG"/>
    <s v="B787"/>
    <n v="0"/>
    <n v="31"/>
    <n v="173"/>
    <n v="1"/>
    <n v="0"/>
    <n v="3"/>
    <m/>
    <x v="0"/>
  </r>
  <r>
    <d v="2025-05-03T00:00:00"/>
    <d v="1899-12-30T18:44:00"/>
    <x v="2"/>
    <s v="BA"/>
    <s v="BA2418"/>
    <s v="LHR"/>
    <s v="DFW"/>
    <s v="USA"/>
    <s v="North America"/>
    <s v="LONG"/>
    <s v="B777"/>
    <n v="0"/>
    <n v="32"/>
    <n v="304"/>
    <n v="0"/>
    <n v="15"/>
    <n v="50"/>
    <m/>
    <x v="0"/>
  </r>
  <r>
    <d v="2025-08-17T00:00:00"/>
    <d v="1899-12-30T14:10:00"/>
    <x v="0"/>
    <s v="BA"/>
    <s v="BA1276"/>
    <s v="LHR"/>
    <s v="HND"/>
    <s v="Japan"/>
    <s v="Asia"/>
    <s v="LONG"/>
    <s v="B777"/>
    <n v="0"/>
    <n v="32"/>
    <n v="304"/>
    <n v="2"/>
    <n v="3"/>
    <n v="16"/>
    <m/>
    <x v="0"/>
  </r>
  <r>
    <d v="2025-04-27T00:00:00"/>
    <d v="1899-12-30T17:12:00"/>
    <x v="0"/>
    <s v="BA"/>
    <s v="BA5971"/>
    <s v="LHR"/>
    <s v="BCN"/>
    <s v="Spain"/>
    <s v="Europe"/>
    <s v="SHORT"/>
    <s v="A320"/>
    <n v="0"/>
    <n v="18"/>
    <n v="162"/>
    <n v="0"/>
    <n v="4"/>
    <n v="20"/>
    <m/>
    <x v="0"/>
  </r>
  <r>
    <d v="2025-08-05T00:00:00"/>
    <d v="1899-12-30T13:19:00"/>
    <x v="3"/>
    <s v="BA"/>
    <s v="BA2053"/>
    <s v="LHR"/>
    <s v="MAD"/>
    <s v="Spain"/>
    <s v="Europe"/>
    <s v="SHORT"/>
    <s v="A320"/>
    <n v="0"/>
    <n v="14"/>
    <n v="166"/>
    <n v="0"/>
    <n v="5"/>
    <n v="21"/>
    <m/>
    <x v="0"/>
  </r>
  <r>
    <d v="2025-04-12T00:00:00"/>
    <d v="1899-12-30T12:22:00"/>
    <x v="3"/>
    <s v="BA"/>
    <s v="BA9826"/>
    <s v="LHR"/>
    <s v="FRA"/>
    <s v="Germany"/>
    <s v="Europe"/>
    <s v="SHORT"/>
    <s v="A320"/>
    <n v="0"/>
    <n v="13"/>
    <n v="167"/>
    <n v="2"/>
    <n v="15"/>
    <n v="52"/>
    <m/>
    <x v="0"/>
  </r>
  <r>
    <d v="2025-07-05T00:00:00"/>
    <d v="1899-12-30T22:55:00"/>
    <x v="2"/>
    <s v="BA"/>
    <s v="BA5380"/>
    <s v="LHR"/>
    <s v="DXB"/>
    <s v="UAE"/>
    <s v="Middle East"/>
    <s v="LONG"/>
    <s v="A380"/>
    <n v="14"/>
    <n v="97"/>
    <n v="358"/>
    <n v="0"/>
    <n v="0"/>
    <n v="0"/>
    <m/>
    <x v="0"/>
  </r>
  <r>
    <d v="2025-06-14T00:00:00"/>
    <d v="1899-12-30T09:11:00"/>
    <x v="1"/>
    <s v="BA"/>
    <s v="BA6899"/>
    <s v="LHR"/>
    <s v="FRA"/>
    <s v="Germany"/>
    <s v="Europe"/>
    <s v="SHORT"/>
    <s v="A320"/>
    <n v="0"/>
    <n v="19"/>
    <n v="161"/>
    <n v="0"/>
    <n v="25"/>
    <n v="79"/>
    <n v="180"/>
    <x v="2"/>
  </r>
  <r>
    <d v="2025-10-10T00:00:00"/>
    <d v="1899-12-30T19:29:00"/>
    <x v="2"/>
    <s v="BA"/>
    <s v="BA4873"/>
    <s v="LHR"/>
    <s v="LAX"/>
    <s v="USA"/>
    <s v="North America"/>
    <s v="LONG"/>
    <s v="B787"/>
    <n v="0"/>
    <n v="35"/>
    <n v="179"/>
    <n v="0"/>
    <n v="14"/>
    <n v="47"/>
    <m/>
    <x v="0"/>
  </r>
  <r>
    <d v="2025-07-30T00:00:00"/>
    <d v="1899-12-30T11:55:00"/>
    <x v="1"/>
    <s v="BA"/>
    <s v="BA9056"/>
    <s v="LHR"/>
    <s v="CDG"/>
    <s v="France"/>
    <s v="Europe"/>
    <s v="SHORT"/>
    <s v="A320"/>
    <n v="0"/>
    <n v="11"/>
    <n v="169"/>
    <n v="0"/>
    <n v="9"/>
    <n v="34"/>
    <n v="180"/>
    <x v="2"/>
  </r>
  <r>
    <d v="2025-06-16T00:00:00"/>
    <d v="1899-12-30T16:43:00"/>
    <x v="0"/>
    <s v="BA"/>
    <s v="BA2755"/>
    <s v="LHR"/>
    <s v="MUC"/>
    <s v="Germany"/>
    <s v="Europe"/>
    <s v="SHORT"/>
    <s v="A320"/>
    <n v="0"/>
    <n v="2"/>
    <n v="178"/>
    <n v="1"/>
    <n v="7"/>
    <n v="29"/>
    <m/>
    <x v="0"/>
  </r>
  <r>
    <d v="2025-08-09T00:00:00"/>
    <d v="1899-12-30T06:37:00"/>
    <x v="1"/>
    <s v="BA"/>
    <s v="BA2118"/>
    <s v="LHR"/>
    <s v="MUC"/>
    <s v="Germany"/>
    <s v="Europe"/>
    <s v="SHORT"/>
    <s v="A320"/>
    <n v="0"/>
    <n v="15"/>
    <n v="165"/>
    <n v="0"/>
    <n v="9"/>
    <n v="35"/>
    <n v="180"/>
    <x v="2"/>
  </r>
  <r>
    <d v="2025-05-08T00:00:00"/>
    <d v="1899-12-30T20:09:00"/>
    <x v="2"/>
    <s v="BA"/>
    <s v="BA4291"/>
    <s v="LHR"/>
    <s v="IST"/>
    <s v="Turkey"/>
    <s v="Europe"/>
    <s v="SHORT"/>
    <s v="A320"/>
    <n v="0"/>
    <n v="3"/>
    <n v="177"/>
    <n v="2"/>
    <n v="11"/>
    <n v="38"/>
    <m/>
    <x v="0"/>
  </r>
  <r>
    <d v="2025-04-06T00:00:00"/>
    <d v="1899-12-30T22:50:00"/>
    <x v="2"/>
    <s v="BA"/>
    <s v="BA7346"/>
    <s v="LHR"/>
    <s v="JFK"/>
    <s v="USA"/>
    <s v="North America"/>
    <s v="LONG"/>
    <s v="B787"/>
    <n v="0"/>
    <n v="35"/>
    <n v="179"/>
    <n v="1"/>
    <n v="11"/>
    <n v="40"/>
    <m/>
    <x v="0"/>
  </r>
  <r>
    <d v="2025-04-17T00:00:00"/>
    <d v="1899-12-30T19:40:00"/>
    <x v="2"/>
    <s v="BA"/>
    <s v="BA2488"/>
    <s v="LHR"/>
    <s v="FRA"/>
    <s v="Germany"/>
    <s v="Europe"/>
    <s v="SHORT"/>
    <s v="A320"/>
    <n v="0"/>
    <n v="4"/>
    <n v="176"/>
    <n v="0"/>
    <n v="11"/>
    <n v="39"/>
    <m/>
    <x v="0"/>
  </r>
  <r>
    <d v="2025-07-06T00:00:00"/>
    <d v="1899-12-30T13:33:00"/>
    <x v="3"/>
    <s v="BA"/>
    <s v="BA1218"/>
    <s v="LHR"/>
    <s v="ZRH"/>
    <s v="Switzerland"/>
    <s v="Europe"/>
    <s v="SHORT"/>
    <s v="A320"/>
    <n v="0"/>
    <n v="19"/>
    <n v="161"/>
    <n v="1"/>
    <n v="8"/>
    <n v="32"/>
    <m/>
    <x v="0"/>
  </r>
  <r>
    <d v="2025-08-16T00:00:00"/>
    <d v="1899-12-30T14:47:00"/>
    <x v="0"/>
    <s v="BA"/>
    <s v="BA9174"/>
    <s v="LHR"/>
    <s v="DFW"/>
    <s v="USA"/>
    <s v="North America"/>
    <s v="LONG"/>
    <s v="B777"/>
    <n v="0"/>
    <n v="32"/>
    <n v="300"/>
    <n v="0"/>
    <n v="7"/>
    <n v="27"/>
    <m/>
    <x v="0"/>
  </r>
  <r>
    <d v="2025-08-25T00:00:00"/>
    <d v="1899-12-30T22:30:00"/>
    <x v="2"/>
    <s v="BA"/>
    <s v="BA6738"/>
    <s v="LHR"/>
    <s v="MUC"/>
    <s v="Germany"/>
    <s v="Europe"/>
    <s v="SHORT"/>
    <s v="A320"/>
    <n v="0"/>
    <n v="0"/>
    <n v="180"/>
    <n v="0"/>
    <n v="7"/>
    <n v="28"/>
    <m/>
    <x v="0"/>
  </r>
  <r>
    <d v="2025-10-13T00:00:00"/>
    <d v="1899-12-30T18:35:00"/>
    <x v="2"/>
    <s v="BA"/>
    <s v="BA8025"/>
    <s v="LHR"/>
    <s v="BCN"/>
    <s v="Spain"/>
    <s v="Europe"/>
    <s v="SHORT"/>
    <s v="A320"/>
    <n v="0"/>
    <n v="5"/>
    <n v="175"/>
    <n v="0"/>
    <n v="7"/>
    <n v="27"/>
    <m/>
    <x v="0"/>
  </r>
  <r>
    <d v="2025-08-22T00:00:00"/>
    <d v="1899-12-30T21:01:00"/>
    <x v="2"/>
    <s v="BA"/>
    <s v="BA6776"/>
    <s v="LHR"/>
    <s v="ZRH"/>
    <s v="Switzerland"/>
    <s v="Europe"/>
    <s v="SHORT"/>
    <s v="A320"/>
    <n v="0"/>
    <n v="7"/>
    <n v="173"/>
    <n v="0"/>
    <n v="14"/>
    <n v="48"/>
    <m/>
    <x v="0"/>
  </r>
  <r>
    <d v="2025-10-29T00:00:00"/>
    <d v="1899-12-30T17:45:00"/>
    <x v="0"/>
    <s v="BA"/>
    <s v="BA5867"/>
    <s v="LHR"/>
    <s v="FRA"/>
    <s v="Germany"/>
    <s v="Europe"/>
    <s v="SHORT"/>
    <s v="A320"/>
    <n v="0"/>
    <n v="7"/>
    <n v="173"/>
    <n v="1"/>
    <n v="11"/>
    <n v="40"/>
    <m/>
    <x v="0"/>
  </r>
  <r>
    <d v="2025-05-12T00:00:00"/>
    <d v="1899-12-30T17:09:00"/>
    <x v="0"/>
    <s v="BA"/>
    <s v="BA2735"/>
    <s v="LHR"/>
    <s v="AMS"/>
    <s v="Netherlands"/>
    <s v="Europe"/>
    <s v="SHORT"/>
    <s v="A320"/>
    <n v="0"/>
    <n v="2"/>
    <n v="178"/>
    <n v="1"/>
    <n v="0"/>
    <n v="0"/>
    <m/>
    <x v="0"/>
  </r>
  <r>
    <d v="2025-05-18T00:00:00"/>
    <d v="1899-12-30T15:57:00"/>
    <x v="0"/>
    <s v="BA"/>
    <s v="BA4079"/>
    <s v="LHR"/>
    <s v="MAD"/>
    <s v="Spain"/>
    <s v="Europe"/>
    <s v="SHORT"/>
    <s v="A320"/>
    <n v="0"/>
    <n v="19"/>
    <n v="161"/>
    <n v="0"/>
    <n v="11"/>
    <n v="41"/>
    <m/>
    <x v="0"/>
  </r>
  <r>
    <d v="2025-04-14T00:00:00"/>
    <d v="1899-12-30T18:01:00"/>
    <x v="2"/>
    <s v="BA"/>
    <s v="BA4468"/>
    <s v="LHR"/>
    <s v="FRA"/>
    <s v="Germany"/>
    <s v="Europe"/>
    <s v="SHORT"/>
    <s v="A320"/>
    <n v="0"/>
    <n v="3"/>
    <n v="177"/>
    <n v="1"/>
    <n v="9"/>
    <n v="33"/>
    <m/>
    <x v="0"/>
  </r>
  <r>
    <d v="2025-06-07T00:00:00"/>
    <d v="1899-12-30T09:45:00"/>
    <x v="1"/>
    <s v="BA"/>
    <s v="BA1470"/>
    <s v="LHR"/>
    <s v="LAX"/>
    <s v="USA"/>
    <s v="North America"/>
    <s v="LONG"/>
    <s v="B787"/>
    <n v="0"/>
    <n v="31"/>
    <n v="173"/>
    <n v="1"/>
    <n v="8"/>
    <n v="30"/>
    <n v="204"/>
    <x v="1"/>
  </r>
  <r>
    <d v="2025-05-23T00:00:00"/>
    <d v="1899-12-30T12:02:00"/>
    <x v="3"/>
    <s v="BA"/>
    <s v="BA3799"/>
    <s v="LHR"/>
    <s v="DXB"/>
    <s v="UAE"/>
    <s v="Middle East"/>
    <s v="LONG"/>
    <s v="B777"/>
    <n v="8"/>
    <n v="49"/>
    <n v="178"/>
    <n v="0"/>
    <n v="6"/>
    <n v="24"/>
    <m/>
    <x v="0"/>
  </r>
  <r>
    <d v="2025-08-16T00:00:00"/>
    <d v="1899-12-30T13:54:00"/>
    <x v="3"/>
    <s v="BA"/>
    <s v="BA6626"/>
    <s v="LHR"/>
    <s v="LAX"/>
    <s v="USA"/>
    <s v="North America"/>
    <s v="LONG"/>
    <s v="B777"/>
    <n v="8"/>
    <n v="49"/>
    <n v="178"/>
    <n v="1"/>
    <n v="14"/>
    <n v="48"/>
    <m/>
    <x v="0"/>
  </r>
  <r>
    <d v="2025-08-19T00:00:00"/>
    <d v="1899-12-30T22:36:00"/>
    <x v="2"/>
    <s v="BA"/>
    <s v="BA6873"/>
    <s v="LHR"/>
    <s v="ZRH"/>
    <s v="Switzerland"/>
    <s v="Europe"/>
    <s v="SHORT"/>
    <s v="A320"/>
    <n v="0"/>
    <n v="12"/>
    <n v="168"/>
    <n v="0"/>
    <n v="13"/>
    <n v="45"/>
    <m/>
    <x v="0"/>
  </r>
  <r>
    <d v="2025-06-26T00:00:00"/>
    <d v="1899-12-30T20:17:00"/>
    <x v="2"/>
    <s v="BA"/>
    <s v="BA1740"/>
    <s v="LHR"/>
    <s v="MAD"/>
    <s v="Spain"/>
    <s v="Europe"/>
    <s v="SHORT"/>
    <s v="A320"/>
    <n v="0"/>
    <n v="13"/>
    <n v="167"/>
    <n v="2"/>
    <n v="4"/>
    <n v="18"/>
    <m/>
    <x v="0"/>
  </r>
  <r>
    <d v="2025-06-27T00:00:00"/>
    <d v="1899-12-30T12:47:00"/>
    <x v="3"/>
    <s v="BA"/>
    <s v="BA6234"/>
    <s v="LHR"/>
    <s v="FRA"/>
    <s v="Germany"/>
    <s v="Europe"/>
    <s v="SHORT"/>
    <s v="A320"/>
    <n v="0"/>
    <n v="11"/>
    <n v="169"/>
    <n v="0"/>
    <n v="10"/>
    <n v="37"/>
    <m/>
    <x v="0"/>
  </r>
  <r>
    <d v="2025-09-13T00:00:00"/>
    <d v="1899-12-30T15:31:00"/>
    <x v="0"/>
    <s v="BA"/>
    <s v="BA7722"/>
    <s v="LHR"/>
    <s v="LAX"/>
    <s v="USA"/>
    <s v="North America"/>
    <s v="LONG"/>
    <s v="B787"/>
    <n v="0"/>
    <n v="35"/>
    <n v="179"/>
    <n v="1"/>
    <n v="2"/>
    <n v="15"/>
    <m/>
    <x v="0"/>
  </r>
  <r>
    <d v="2025-06-05T00:00:00"/>
    <d v="1899-12-30T08:11:00"/>
    <x v="1"/>
    <s v="BA"/>
    <s v="BA5699"/>
    <s v="LHR"/>
    <s v="VIE"/>
    <s v="Austria"/>
    <s v="Europe"/>
    <s v="SHORT"/>
    <s v="A320"/>
    <n v="0"/>
    <n v="12"/>
    <n v="168"/>
    <n v="0"/>
    <n v="0"/>
    <n v="9"/>
    <n v="180"/>
    <x v="2"/>
  </r>
  <r>
    <d v="2025-08-30T00:00:00"/>
    <d v="1899-12-30T19:25:00"/>
    <x v="2"/>
    <s v="BA"/>
    <s v="BA8595"/>
    <s v="LHR"/>
    <s v="HND"/>
    <s v="Japan"/>
    <s v="Asia"/>
    <s v="LONG"/>
    <s v="A350"/>
    <n v="0"/>
    <n v="56"/>
    <n v="275"/>
    <n v="0"/>
    <n v="4"/>
    <n v="21"/>
    <m/>
    <x v="0"/>
  </r>
  <r>
    <d v="2025-09-06T00:00:00"/>
    <d v="1899-12-30T07:46:00"/>
    <x v="1"/>
    <s v="BA"/>
    <s v="BA4973"/>
    <s v="LHR"/>
    <s v="BCN"/>
    <s v="Spain"/>
    <s v="Europe"/>
    <s v="SHORT"/>
    <s v="A320"/>
    <n v="0"/>
    <n v="8"/>
    <n v="172"/>
    <n v="0"/>
    <n v="12"/>
    <n v="44"/>
    <n v="180"/>
    <x v="2"/>
  </r>
  <r>
    <d v="2025-04-21T00:00:00"/>
    <d v="1899-12-30T09:58:00"/>
    <x v="1"/>
    <s v="BA"/>
    <s v="BA7066"/>
    <s v="LHR"/>
    <s v="HND"/>
    <s v="Japan"/>
    <s v="Asia"/>
    <s v="LONG"/>
    <s v="B777"/>
    <n v="0"/>
    <n v="48"/>
    <n v="224"/>
    <n v="0"/>
    <n v="13"/>
    <n v="45"/>
    <n v="272"/>
    <x v="3"/>
  </r>
  <r>
    <d v="2025-08-09T00:00:00"/>
    <d v="1899-12-30T19:42:00"/>
    <x v="2"/>
    <s v="BA"/>
    <s v="BA3453"/>
    <s v="LHR"/>
    <s v="MUC"/>
    <s v="Germany"/>
    <s v="Europe"/>
    <s v="SHORT"/>
    <s v="A320"/>
    <n v="0"/>
    <n v="3"/>
    <n v="177"/>
    <n v="1"/>
    <n v="11"/>
    <n v="38"/>
    <m/>
    <x v="0"/>
  </r>
  <r>
    <d v="2025-06-12T00:00:00"/>
    <d v="1899-12-30T21:49:00"/>
    <x v="2"/>
    <s v="BA"/>
    <s v="BA7654"/>
    <s v="LHR"/>
    <s v="HND"/>
    <s v="Japan"/>
    <s v="Asia"/>
    <s v="LONG"/>
    <s v="B787"/>
    <n v="8"/>
    <n v="48"/>
    <n v="200"/>
    <n v="0"/>
    <n v="12"/>
    <n v="42"/>
    <m/>
    <x v="0"/>
  </r>
  <r>
    <d v="2025-07-03T00:00:00"/>
    <d v="1899-12-30T22:56:00"/>
    <x v="2"/>
    <s v="BA"/>
    <s v="BA4912"/>
    <s v="LHR"/>
    <s v="DXB"/>
    <s v="UAE"/>
    <s v="Middle East"/>
    <s v="LONG"/>
    <s v="A380"/>
    <n v="14"/>
    <n v="97"/>
    <n v="358"/>
    <n v="1"/>
    <n v="11"/>
    <n v="38"/>
    <m/>
    <x v="0"/>
  </r>
  <r>
    <d v="2025-06-18T00:00:00"/>
    <d v="1899-12-30T19:25:00"/>
    <x v="2"/>
    <s v="BA"/>
    <s v="BA6166"/>
    <s v="LHR"/>
    <s v="DFW"/>
    <s v="USA"/>
    <s v="North America"/>
    <s v="LONG"/>
    <s v="B777"/>
    <n v="0"/>
    <n v="32"/>
    <n v="300"/>
    <n v="1"/>
    <n v="4"/>
    <n v="20"/>
    <m/>
    <x v="0"/>
  </r>
  <r>
    <d v="2025-08-10T00:00:00"/>
    <d v="1899-12-30T17:12:00"/>
    <x v="0"/>
    <s v="BA"/>
    <s v="BA2959"/>
    <s v="LHR"/>
    <s v="CDG"/>
    <s v="France"/>
    <s v="Europe"/>
    <s v="SHORT"/>
    <s v="A320"/>
    <n v="0"/>
    <n v="15"/>
    <n v="165"/>
    <n v="1"/>
    <n v="10"/>
    <n v="37"/>
    <m/>
    <x v="0"/>
  </r>
  <r>
    <d v="2025-06-25T00:00:00"/>
    <d v="1899-12-30T11:45:00"/>
    <x v="1"/>
    <s v="BA"/>
    <s v="BA9381"/>
    <s v="LHR"/>
    <s v="VIE"/>
    <s v="Austria"/>
    <s v="Europe"/>
    <s v="SHORT"/>
    <s v="A320"/>
    <n v="0"/>
    <n v="4"/>
    <n v="176"/>
    <n v="0"/>
    <n v="12"/>
    <n v="43"/>
    <n v="180"/>
    <x v="2"/>
  </r>
  <r>
    <d v="2025-06-22T00:00:00"/>
    <d v="1899-12-30T07:32:00"/>
    <x v="1"/>
    <s v="BA"/>
    <s v="BA1237"/>
    <s v="LHR"/>
    <s v="HND"/>
    <s v="Japan"/>
    <s v="Asia"/>
    <s v="LONG"/>
    <s v="A380"/>
    <n v="14"/>
    <n v="97"/>
    <n v="358"/>
    <n v="4"/>
    <n v="12"/>
    <n v="42"/>
    <n v="469"/>
    <x v="3"/>
  </r>
  <r>
    <d v="2025-10-21T00:00:00"/>
    <d v="1899-12-30T12:23:00"/>
    <x v="3"/>
    <s v="BA"/>
    <s v="BA5129"/>
    <s v="LHR"/>
    <s v="AMS"/>
    <s v="Netherlands"/>
    <s v="Europe"/>
    <s v="SHORT"/>
    <s v="A320"/>
    <n v="0"/>
    <n v="14"/>
    <n v="166"/>
    <n v="1"/>
    <n v="14"/>
    <n v="49"/>
    <m/>
    <x v="0"/>
  </r>
  <r>
    <d v="2025-08-04T00:00:00"/>
    <d v="1899-12-30T21:25:00"/>
    <x v="2"/>
    <s v="BA"/>
    <s v="BA9524"/>
    <s v="LHR"/>
    <s v="ZRH"/>
    <s v="Switzerland"/>
    <s v="Europe"/>
    <s v="SHORT"/>
    <s v="A320"/>
    <n v="0"/>
    <n v="1"/>
    <n v="179"/>
    <n v="1"/>
    <n v="12"/>
    <n v="41"/>
    <m/>
    <x v="0"/>
  </r>
  <r>
    <d v="2025-08-17T00:00:00"/>
    <d v="1899-12-30T17:01:00"/>
    <x v="0"/>
    <s v="BA"/>
    <s v="BA6550"/>
    <s v="LHR"/>
    <s v="LAX"/>
    <s v="USA"/>
    <s v="North America"/>
    <s v="LONG"/>
    <s v="B787"/>
    <n v="0"/>
    <n v="35"/>
    <n v="179"/>
    <n v="0"/>
    <n v="10"/>
    <n v="36"/>
    <m/>
    <x v="0"/>
  </r>
  <r>
    <d v="2025-10-01T00:00:00"/>
    <d v="1899-12-30T22:21:00"/>
    <x v="2"/>
    <s v="BA"/>
    <s v="BA8235"/>
    <s v="LHR"/>
    <s v="JFK"/>
    <s v="USA"/>
    <s v="North America"/>
    <s v="LONG"/>
    <s v="B787"/>
    <n v="0"/>
    <n v="35"/>
    <n v="179"/>
    <n v="0"/>
    <n v="14"/>
    <n v="47"/>
    <m/>
    <x v="0"/>
  </r>
  <r>
    <d v="2025-09-23T00:00:00"/>
    <d v="1899-12-30T20:58:00"/>
    <x v="2"/>
    <s v="BA"/>
    <s v="BA3563"/>
    <s v="LHR"/>
    <s v="ORD"/>
    <s v="USA"/>
    <s v="North America"/>
    <s v="LONG"/>
    <s v="B787"/>
    <n v="0"/>
    <n v="31"/>
    <n v="173"/>
    <n v="0"/>
    <n v="8"/>
    <n v="30"/>
    <m/>
    <x v="0"/>
  </r>
  <r>
    <d v="2025-07-12T00:00:00"/>
    <d v="1899-12-30T19:33:00"/>
    <x v="2"/>
    <s v="BA"/>
    <s v="BA5682"/>
    <s v="LHR"/>
    <s v="JFK"/>
    <s v="USA"/>
    <s v="North America"/>
    <s v="LONG"/>
    <s v="B777"/>
    <n v="0"/>
    <n v="32"/>
    <n v="300"/>
    <n v="0"/>
    <n v="3"/>
    <n v="17"/>
    <m/>
    <x v="0"/>
  </r>
  <r>
    <d v="2025-09-04T00:00:00"/>
    <d v="1899-12-30T11:53:00"/>
    <x v="1"/>
    <s v="BA"/>
    <s v="BA1300"/>
    <s v="LHR"/>
    <s v="LAX"/>
    <s v="USA"/>
    <s v="North America"/>
    <s v="LONG"/>
    <s v="A350"/>
    <n v="0"/>
    <n v="56"/>
    <n v="275"/>
    <n v="0"/>
    <n v="7"/>
    <n v="28"/>
    <n v="331"/>
    <x v="1"/>
  </r>
  <r>
    <d v="2025-05-02T00:00:00"/>
    <d v="1899-12-30T20:00:00"/>
    <x v="2"/>
    <s v="BA"/>
    <s v="BA4670"/>
    <s v="LHR"/>
    <s v="FRA"/>
    <s v="Germany"/>
    <s v="Europe"/>
    <s v="SHORT"/>
    <s v="A320"/>
    <n v="0"/>
    <n v="9"/>
    <n v="171"/>
    <n v="0"/>
    <n v="4"/>
    <n v="19"/>
    <m/>
    <x v="0"/>
  </r>
  <r>
    <d v="2025-07-30T00:00:00"/>
    <d v="1899-12-30T09:49:00"/>
    <x v="1"/>
    <s v="BA"/>
    <s v="BA3909"/>
    <s v="LHR"/>
    <s v="AMS"/>
    <s v="Netherlands"/>
    <s v="Europe"/>
    <s v="SHORT"/>
    <s v="A320"/>
    <n v="0"/>
    <n v="5"/>
    <n v="175"/>
    <n v="1"/>
    <n v="4"/>
    <n v="20"/>
    <n v="180"/>
    <x v="2"/>
  </r>
  <r>
    <d v="2025-06-24T00:00:00"/>
    <d v="1899-12-30T20:49:00"/>
    <x v="2"/>
    <s v="BA"/>
    <s v="BA8541"/>
    <s v="LHR"/>
    <s v="AMS"/>
    <s v="Netherlands"/>
    <s v="Europe"/>
    <s v="SHORT"/>
    <s v="A320"/>
    <n v="0"/>
    <n v="4"/>
    <n v="176"/>
    <n v="0"/>
    <n v="7"/>
    <n v="28"/>
    <m/>
    <x v="0"/>
  </r>
  <r>
    <d v="2025-08-30T00:00:00"/>
    <d v="1899-12-30T15:13:00"/>
    <x v="0"/>
    <s v="BA"/>
    <s v="BA4277"/>
    <s v="LHR"/>
    <s v="ORD"/>
    <s v="USA"/>
    <s v="North America"/>
    <s v="LONG"/>
    <s v="B777"/>
    <n v="0"/>
    <n v="32"/>
    <n v="300"/>
    <n v="0"/>
    <n v="3"/>
    <n v="18"/>
    <m/>
    <x v="0"/>
  </r>
  <r>
    <d v="2025-07-19T00:00:00"/>
    <d v="1899-12-30T14:59:00"/>
    <x v="0"/>
    <s v="BA"/>
    <s v="BA3425"/>
    <s v="LHR"/>
    <s v="ORD"/>
    <s v="USA"/>
    <s v="North America"/>
    <s v="LONG"/>
    <s v="B777"/>
    <n v="8"/>
    <n v="49"/>
    <n v="178"/>
    <n v="2"/>
    <n v="6"/>
    <n v="25"/>
    <m/>
    <x v="0"/>
  </r>
  <r>
    <d v="2025-06-30T00:00:00"/>
    <d v="1899-12-30T20:08:00"/>
    <x v="2"/>
    <s v="BA"/>
    <s v="BA4932"/>
    <s v="LHR"/>
    <s v="IST"/>
    <s v="Turkey"/>
    <s v="Europe"/>
    <s v="SHORT"/>
    <s v="A320"/>
    <n v="0"/>
    <n v="5"/>
    <n v="175"/>
    <n v="0"/>
    <n v="0"/>
    <n v="1"/>
    <m/>
    <x v="0"/>
  </r>
  <r>
    <d v="2025-04-20T00:00:00"/>
    <d v="1899-12-30T17:02:00"/>
    <x v="0"/>
    <s v="BA"/>
    <s v="BA8319"/>
    <s v="LHR"/>
    <s v="DFW"/>
    <s v="USA"/>
    <s v="North America"/>
    <s v="LONG"/>
    <s v="B777"/>
    <n v="0"/>
    <n v="32"/>
    <n v="300"/>
    <n v="1"/>
    <n v="9"/>
    <n v="34"/>
    <m/>
    <x v="0"/>
  </r>
  <r>
    <d v="2025-09-25T00:00:00"/>
    <d v="1899-12-30T17:20:00"/>
    <x v="0"/>
    <s v="BA"/>
    <s v="BA3467"/>
    <s v="LHR"/>
    <s v="IST"/>
    <s v="Turkey"/>
    <s v="Europe"/>
    <s v="SHORT"/>
    <s v="A320"/>
    <n v="0"/>
    <n v="3"/>
    <n v="177"/>
    <n v="0"/>
    <n v="8"/>
    <n v="30"/>
    <m/>
    <x v="0"/>
  </r>
  <r>
    <d v="2025-08-23T00:00:00"/>
    <d v="1899-12-30T11:22:00"/>
    <x v="1"/>
    <s v="BA"/>
    <s v="BA7843"/>
    <s v="LHR"/>
    <s v="LAX"/>
    <s v="USA"/>
    <s v="North America"/>
    <s v="LONG"/>
    <s v="B787"/>
    <n v="8"/>
    <n v="48"/>
    <n v="200"/>
    <n v="0"/>
    <n v="3"/>
    <n v="18"/>
    <n v="256"/>
    <x v="1"/>
  </r>
  <r>
    <d v="2025-04-21T00:00:00"/>
    <d v="1899-12-30T13:41:00"/>
    <x v="3"/>
    <s v="BA"/>
    <s v="BA6141"/>
    <s v="LHR"/>
    <s v="AMS"/>
    <s v="Netherlands"/>
    <s v="Europe"/>
    <s v="SHORT"/>
    <s v="A320"/>
    <n v="0"/>
    <n v="20"/>
    <n v="160"/>
    <n v="0"/>
    <n v="11"/>
    <n v="41"/>
    <m/>
    <x v="0"/>
  </r>
  <r>
    <d v="2025-10-05T00:00:00"/>
    <d v="1899-12-30T15:52:00"/>
    <x v="0"/>
    <s v="BA"/>
    <s v="BA6066"/>
    <s v="LHR"/>
    <s v="VIE"/>
    <s v="Austria"/>
    <s v="Europe"/>
    <s v="SHORT"/>
    <s v="A320"/>
    <n v="0"/>
    <n v="14"/>
    <n v="166"/>
    <n v="1"/>
    <n v="13"/>
    <n v="45"/>
    <m/>
    <x v="0"/>
  </r>
  <r>
    <d v="2025-05-12T00:00:00"/>
    <d v="1899-12-30T09:27:00"/>
    <x v="1"/>
    <s v="BA"/>
    <s v="BA5753"/>
    <s v="LHR"/>
    <s v="BCN"/>
    <s v="Spain"/>
    <s v="Europe"/>
    <s v="SHORT"/>
    <s v="A320"/>
    <n v="0"/>
    <n v="13"/>
    <n v="167"/>
    <n v="0"/>
    <n v="0"/>
    <n v="5"/>
    <n v="180"/>
    <x v="2"/>
  </r>
  <r>
    <d v="2025-04-06T00:00:00"/>
    <d v="1899-12-30T15:18:00"/>
    <x v="0"/>
    <s v="BA"/>
    <s v="BA2143"/>
    <s v="LHR"/>
    <s v="ZRH"/>
    <s v="Switzerland"/>
    <s v="Europe"/>
    <s v="SHORT"/>
    <s v="A320"/>
    <n v="0"/>
    <n v="6"/>
    <n v="174"/>
    <n v="2"/>
    <n v="4"/>
    <n v="18"/>
    <m/>
    <x v="0"/>
  </r>
  <r>
    <d v="2025-09-24T00:00:00"/>
    <d v="1899-12-30T21:26:00"/>
    <x v="2"/>
    <s v="BA"/>
    <s v="BA3513"/>
    <s v="LHR"/>
    <s v="ZRH"/>
    <s v="Switzerland"/>
    <s v="Europe"/>
    <s v="SHORT"/>
    <s v="A320"/>
    <n v="0"/>
    <n v="7"/>
    <n v="173"/>
    <n v="0"/>
    <n v="4"/>
    <n v="18"/>
    <m/>
    <x v="0"/>
  </r>
  <r>
    <d v="2025-06-30T00:00:00"/>
    <d v="1899-12-30T19:05:00"/>
    <x v="2"/>
    <s v="BA"/>
    <s v="BA5645"/>
    <s v="LHR"/>
    <s v="HND"/>
    <s v="Japan"/>
    <s v="Asia"/>
    <s v="LONG"/>
    <s v="B787"/>
    <n v="0"/>
    <n v="31"/>
    <n v="173"/>
    <n v="0"/>
    <n v="3"/>
    <n v="16"/>
    <m/>
    <x v="0"/>
  </r>
  <r>
    <d v="2025-10-27T00:00:00"/>
    <d v="1899-12-30T15:55:00"/>
    <x v="0"/>
    <s v="BA"/>
    <s v="BA9877"/>
    <s v="LHR"/>
    <s v="ORD"/>
    <s v="USA"/>
    <s v="North America"/>
    <s v="LONG"/>
    <s v="B777"/>
    <n v="0"/>
    <n v="32"/>
    <n v="304"/>
    <n v="1"/>
    <n v="12"/>
    <n v="43"/>
    <m/>
    <x v="0"/>
  </r>
  <r>
    <d v="2025-09-30T00:00:00"/>
    <d v="1899-12-30T08:39:00"/>
    <x v="1"/>
    <s v="BA"/>
    <s v="BA1980"/>
    <s v="LHR"/>
    <s v="ORD"/>
    <s v="USA"/>
    <s v="North America"/>
    <s v="LONG"/>
    <s v="B777"/>
    <n v="0"/>
    <n v="48"/>
    <n v="224"/>
    <n v="0"/>
    <n v="7"/>
    <n v="27"/>
    <n v="272"/>
    <x v="1"/>
  </r>
  <r>
    <d v="2025-06-14T00:00:00"/>
    <d v="1899-12-30T22:11:00"/>
    <x v="2"/>
    <s v="BA"/>
    <s v="BA7024"/>
    <s v="LHR"/>
    <s v="DXB"/>
    <s v="UAE"/>
    <s v="Middle East"/>
    <s v="LONG"/>
    <s v="A350"/>
    <n v="0"/>
    <n v="56"/>
    <n v="275"/>
    <n v="1"/>
    <n v="6"/>
    <n v="26"/>
    <m/>
    <x v="0"/>
  </r>
  <r>
    <d v="2025-07-27T00:00:00"/>
    <d v="1899-12-30T12:14:00"/>
    <x v="3"/>
    <s v="BA"/>
    <s v="BA7062"/>
    <s v="LHR"/>
    <s v="CDG"/>
    <s v="France"/>
    <s v="Europe"/>
    <s v="SHORT"/>
    <s v="A320"/>
    <n v="0"/>
    <n v="10"/>
    <n v="170"/>
    <n v="0"/>
    <n v="0"/>
    <n v="0"/>
    <m/>
    <x v="0"/>
  </r>
  <r>
    <d v="2025-06-18T00:00:00"/>
    <d v="1899-12-30T17:00:00"/>
    <x v="0"/>
    <s v="BA"/>
    <s v="BA2911"/>
    <s v="LHR"/>
    <s v="ORD"/>
    <s v="USA"/>
    <s v="North America"/>
    <s v="LONG"/>
    <s v="A380"/>
    <n v="14"/>
    <n v="97"/>
    <n v="358"/>
    <n v="0"/>
    <n v="11"/>
    <n v="40"/>
    <m/>
    <x v="0"/>
  </r>
  <r>
    <d v="2025-05-10T00:00:00"/>
    <d v="1899-12-30T20:18:00"/>
    <x v="2"/>
    <s v="BA"/>
    <s v="BA3837"/>
    <s v="LHR"/>
    <s v="ZRH"/>
    <s v="Switzerland"/>
    <s v="Europe"/>
    <s v="SHORT"/>
    <s v="A320"/>
    <n v="0"/>
    <n v="4"/>
    <n v="176"/>
    <n v="1"/>
    <n v="1"/>
    <n v="11"/>
    <m/>
    <x v="0"/>
  </r>
  <r>
    <d v="2025-09-01T00:00:00"/>
    <d v="1899-12-30T22:17:00"/>
    <x v="2"/>
    <s v="BA"/>
    <s v="BA9491"/>
    <s v="LHR"/>
    <s v="LAX"/>
    <s v="USA"/>
    <s v="North America"/>
    <s v="LONG"/>
    <s v="B777"/>
    <n v="0"/>
    <n v="32"/>
    <n v="300"/>
    <n v="3"/>
    <n v="8"/>
    <n v="31"/>
    <m/>
    <x v="0"/>
  </r>
  <r>
    <d v="2025-05-02T00:00:00"/>
    <d v="1899-12-30T20:53:00"/>
    <x v="2"/>
    <s v="BA"/>
    <s v="BA8633"/>
    <s v="LHR"/>
    <s v="CDG"/>
    <s v="France"/>
    <s v="Europe"/>
    <s v="SHORT"/>
    <s v="A320"/>
    <n v="0"/>
    <n v="17"/>
    <n v="163"/>
    <n v="0"/>
    <n v="9"/>
    <n v="35"/>
    <m/>
    <x v="0"/>
  </r>
  <r>
    <d v="2025-04-17T00:00:00"/>
    <d v="1899-12-30T21:58:00"/>
    <x v="2"/>
    <s v="BA"/>
    <s v="BA5538"/>
    <s v="LHR"/>
    <s v="DXB"/>
    <s v="UAE"/>
    <s v="Middle East"/>
    <s v="LONG"/>
    <s v="B777"/>
    <n v="0"/>
    <n v="32"/>
    <n v="300"/>
    <n v="1"/>
    <n v="15"/>
    <n v="52"/>
    <m/>
    <x v="0"/>
  </r>
  <r>
    <d v="2025-08-02T00:00:00"/>
    <d v="1899-12-30T21:18:00"/>
    <x v="2"/>
    <s v="BA"/>
    <s v="BA8804"/>
    <s v="LHR"/>
    <s v="LAX"/>
    <s v="USA"/>
    <s v="North America"/>
    <s v="LONG"/>
    <s v="B777"/>
    <n v="0"/>
    <n v="32"/>
    <n v="300"/>
    <n v="0"/>
    <n v="1"/>
    <n v="10"/>
    <m/>
    <x v="0"/>
  </r>
  <r>
    <d v="2025-05-06T00:00:00"/>
    <d v="1899-12-30T06:27:00"/>
    <x v="1"/>
    <s v="BA"/>
    <s v="BA1657"/>
    <s v="LHR"/>
    <s v="JFK"/>
    <s v="USA"/>
    <s v="North America"/>
    <s v="LONG"/>
    <s v="B777"/>
    <n v="0"/>
    <n v="32"/>
    <n v="300"/>
    <n v="1"/>
    <n v="0"/>
    <n v="0"/>
    <n v="332"/>
    <x v="1"/>
  </r>
  <r>
    <d v="2025-10-16T00:00:00"/>
    <d v="1899-12-30T09:17:00"/>
    <x v="1"/>
    <s v="BA"/>
    <s v="BA6639"/>
    <s v="LHR"/>
    <s v="ZRH"/>
    <s v="Switzerland"/>
    <s v="Europe"/>
    <s v="SHORT"/>
    <s v="A320"/>
    <n v="0"/>
    <n v="8"/>
    <n v="172"/>
    <n v="1"/>
    <n v="9"/>
    <n v="33"/>
    <n v="180"/>
    <x v="2"/>
  </r>
  <r>
    <d v="2025-06-16T00:00:00"/>
    <d v="1899-12-30T19:57:00"/>
    <x v="2"/>
    <s v="BA"/>
    <s v="BA2264"/>
    <s v="LHR"/>
    <s v="ORD"/>
    <s v="USA"/>
    <s v="North America"/>
    <s v="LONG"/>
    <s v="B787"/>
    <n v="0"/>
    <n v="35"/>
    <n v="179"/>
    <n v="0"/>
    <n v="18"/>
    <n v="58"/>
    <m/>
    <x v="0"/>
  </r>
  <r>
    <d v="2025-09-30T00:00:00"/>
    <d v="1899-12-30T15:33:00"/>
    <x v="0"/>
    <s v="BA"/>
    <s v="BA7795"/>
    <s v="LHR"/>
    <s v="IST"/>
    <s v="Turkey"/>
    <s v="Europe"/>
    <s v="SHORT"/>
    <s v="A320"/>
    <n v="0"/>
    <n v="10"/>
    <n v="170"/>
    <n v="0"/>
    <n v="15"/>
    <n v="50"/>
    <m/>
    <x v="0"/>
  </r>
  <r>
    <d v="2025-06-06T00:00:00"/>
    <d v="1899-12-30T10:43:00"/>
    <x v="1"/>
    <s v="BA"/>
    <s v="BA5185"/>
    <s v="LHR"/>
    <s v="CDG"/>
    <s v="France"/>
    <s v="Europe"/>
    <s v="SHORT"/>
    <s v="A320"/>
    <n v="0"/>
    <n v="14"/>
    <n v="166"/>
    <n v="0"/>
    <n v="9"/>
    <n v="34"/>
    <n v="180"/>
    <x v="2"/>
  </r>
  <r>
    <d v="2025-06-04T00:00:00"/>
    <d v="1899-12-30T09:22:00"/>
    <x v="1"/>
    <s v="BA"/>
    <s v="BA8421"/>
    <s v="LHR"/>
    <s v="LAX"/>
    <s v="USA"/>
    <s v="North America"/>
    <s v="LONG"/>
    <s v="B777"/>
    <n v="0"/>
    <n v="48"/>
    <n v="224"/>
    <n v="0"/>
    <n v="5"/>
    <n v="23"/>
    <n v="272"/>
    <x v="1"/>
  </r>
  <r>
    <d v="2025-09-03T00:00:00"/>
    <d v="1899-12-30T11:44:00"/>
    <x v="1"/>
    <s v="BA"/>
    <s v="BA8794"/>
    <s v="LHR"/>
    <s v="BCN"/>
    <s v="Spain"/>
    <s v="Europe"/>
    <s v="SHORT"/>
    <s v="A320"/>
    <n v="0"/>
    <n v="14"/>
    <n v="166"/>
    <n v="0"/>
    <n v="12"/>
    <n v="43"/>
    <n v="180"/>
    <x v="2"/>
  </r>
  <r>
    <d v="2025-05-29T00:00:00"/>
    <d v="1899-12-30T08:00:00"/>
    <x v="1"/>
    <s v="BA"/>
    <s v="BA1603"/>
    <s v="LHR"/>
    <s v="MAD"/>
    <s v="Spain"/>
    <s v="Europe"/>
    <s v="SHORT"/>
    <s v="A320"/>
    <n v="0"/>
    <n v="4"/>
    <n v="176"/>
    <n v="1"/>
    <n v="2"/>
    <n v="15"/>
    <n v="180"/>
    <x v="2"/>
  </r>
  <r>
    <d v="2025-06-12T00:00:00"/>
    <d v="1899-12-30T21:15:00"/>
    <x v="2"/>
    <s v="BA"/>
    <s v="BA3839"/>
    <s v="LHR"/>
    <s v="AMS"/>
    <s v="Netherlands"/>
    <s v="Europe"/>
    <s v="SHORT"/>
    <s v="A320"/>
    <n v="0"/>
    <n v="11"/>
    <n v="169"/>
    <n v="5"/>
    <n v="10"/>
    <n v="38"/>
    <m/>
    <x v="0"/>
  </r>
  <r>
    <d v="2025-05-18T00:00:00"/>
    <d v="1899-12-30T11:46:00"/>
    <x v="1"/>
    <s v="BA"/>
    <s v="BA6341"/>
    <s v="LHR"/>
    <s v="HND"/>
    <s v="Japan"/>
    <s v="Asia"/>
    <s v="LONG"/>
    <s v="B777"/>
    <n v="0"/>
    <n v="32"/>
    <n v="300"/>
    <n v="0"/>
    <n v="11"/>
    <n v="38"/>
    <n v="332"/>
    <x v="3"/>
  </r>
  <r>
    <d v="2025-05-29T00:00:00"/>
    <d v="1899-12-30T12:52:00"/>
    <x v="3"/>
    <s v="BA"/>
    <s v="BA7501"/>
    <s v="LHR"/>
    <s v="MUC"/>
    <s v="Germany"/>
    <s v="Europe"/>
    <s v="SHORT"/>
    <s v="A320"/>
    <n v="0"/>
    <n v="20"/>
    <n v="160"/>
    <n v="0"/>
    <n v="14"/>
    <n v="47"/>
    <m/>
    <x v="0"/>
  </r>
  <r>
    <d v="2025-05-29T00:00:00"/>
    <d v="1899-12-30T15:31:00"/>
    <x v="0"/>
    <s v="BA"/>
    <s v="BA9335"/>
    <s v="LHR"/>
    <s v="BCN"/>
    <s v="Spain"/>
    <s v="Europe"/>
    <s v="SHORT"/>
    <s v="A320"/>
    <n v="0"/>
    <n v="14"/>
    <n v="166"/>
    <n v="0"/>
    <n v="23"/>
    <n v="73"/>
    <m/>
    <x v="0"/>
  </r>
  <r>
    <d v="2025-04-23T00:00:00"/>
    <d v="1899-12-30T10:32:00"/>
    <x v="1"/>
    <s v="BA"/>
    <s v="BA1869"/>
    <s v="LHR"/>
    <s v="JFK"/>
    <s v="USA"/>
    <s v="North America"/>
    <s v="LONG"/>
    <s v="B777"/>
    <n v="8"/>
    <n v="49"/>
    <n v="178"/>
    <n v="2"/>
    <n v="10"/>
    <n v="36"/>
    <n v="235"/>
    <x v="1"/>
  </r>
  <r>
    <d v="2025-07-23T00:00:00"/>
    <d v="1899-12-30T17:23:00"/>
    <x v="0"/>
    <s v="BA"/>
    <s v="BA3469"/>
    <s v="LHR"/>
    <s v="MAD"/>
    <s v="Spain"/>
    <s v="Europe"/>
    <s v="SHORT"/>
    <s v="A320"/>
    <n v="0"/>
    <n v="19"/>
    <n v="161"/>
    <n v="0"/>
    <n v="5"/>
    <n v="22"/>
    <m/>
    <x v="0"/>
  </r>
  <r>
    <d v="2025-06-04T00:00:00"/>
    <d v="1899-12-30T21:50:00"/>
    <x v="2"/>
    <s v="BA"/>
    <s v="BA5975"/>
    <s v="LHR"/>
    <s v="ORD"/>
    <s v="USA"/>
    <s v="North America"/>
    <s v="LONG"/>
    <s v="B777"/>
    <n v="0"/>
    <n v="32"/>
    <n v="304"/>
    <n v="0"/>
    <n v="8"/>
    <n v="30"/>
    <m/>
    <x v="0"/>
  </r>
  <r>
    <d v="2025-09-08T00:00:00"/>
    <d v="1899-12-30T06:36:00"/>
    <x v="1"/>
    <s v="BA"/>
    <s v="BA8483"/>
    <s v="LHR"/>
    <s v="CDG"/>
    <s v="France"/>
    <s v="Europe"/>
    <s v="SHORT"/>
    <s v="A320"/>
    <n v="0"/>
    <n v="12"/>
    <n v="168"/>
    <n v="0"/>
    <n v="0"/>
    <n v="3"/>
    <n v="180"/>
    <x v="2"/>
  </r>
  <r>
    <d v="2025-07-08T00:00:00"/>
    <d v="1899-12-30T10:20:00"/>
    <x v="1"/>
    <s v="BA"/>
    <s v="BA3341"/>
    <s v="LHR"/>
    <s v="IST"/>
    <s v="Turkey"/>
    <s v="Europe"/>
    <s v="SHORT"/>
    <s v="A320"/>
    <n v="0"/>
    <n v="6"/>
    <n v="174"/>
    <n v="0"/>
    <n v="4"/>
    <n v="19"/>
    <n v="180"/>
    <x v="2"/>
  </r>
  <r>
    <d v="2025-06-23T00:00:00"/>
    <d v="1899-12-30T22:34:00"/>
    <x v="2"/>
    <s v="BA"/>
    <s v="BA5917"/>
    <s v="LHR"/>
    <s v="VIE"/>
    <s v="Austria"/>
    <s v="Europe"/>
    <s v="SHORT"/>
    <s v="A320"/>
    <n v="0"/>
    <n v="6"/>
    <n v="174"/>
    <n v="0"/>
    <n v="6"/>
    <n v="24"/>
    <m/>
    <x v="0"/>
  </r>
  <r>
    <d v="2025-06-05T00:00:00"/>
    <d v="1899-12-30T12:05:00"/>
    <x v="3"/>
    <s v="BA"/>
    <s v="BA9669"/>
    <s v="LHR"/>
    <s v="FRA"/>
    <s v="Germany"/>
    <s v="Europe"/>
    <s v="SHORT"/>
    <s v="A320"/>
    <n v="0"/>
    <n v="9"/>
    <n v="171"/>
    <n v="0"/>
    <n v="5"/>
    <n v="22"/>
    <m/>
    <x v="0"/>
  </r>
  <r>
    <d v="2025-09-02T00:00:00"/>
    <d v="1899-12-30T10:19:00"/>
    <x v="1"/>
    <s v="BA"/>
    <s v="BA2328"/>
    <s v="LHR"/>
    <s v="BCN"/>
    <s v="Spain"/>
    <s v="Europe"/>
    <s v="SHORT"/>
    <s v="A320"/>
    <n v="0"/>
    <n v="13"/>
    <n v="167"/>
    <n v="0"/>
    <n v="9"/>
    <n v="33"/>
    <n v="180"/>
    <x v="2"/>
  </r>
  <r>
    <d v="2025-09-07T00:00:00"/>
    <d v="1899-12-30T06:58:00"/>
    <x v="1"/>
    <s v="BA"/>
    <s v="BA1697"/>
    <s v="LHR"/>
    <s v="LAX"/>
    <s v="USA"/>
    <s v="North America"/>
    <s v="LONG"/>
    <s v="B777"/>
    <n v="8"/>
    <n v="49"/>
    <n v="178"/>
    <n v="0"/>
    <n v="3"/>
    <n v="17"/>
    <n v="235"/>
    <x v="1"/>
  </r>
  <r>
    <d v="2025-10-09T00:00:00"/>
    <d v="1899-12-30T22:02:00"/>
    <x v="2"/>
    <s v="BA"/>
    <s v="BA1172"/>
    <s v="LHR"/>
    <s v="MAD"/>
    <s v="Spain"/>
    <s v="Europe"/>
    <s v="SHORT"/>
    <s v="A320"/>
    <n v="0"/>
    <n v="16"/>
    <n v="164"/>
    <n v="0"/>
    <n v="14"/>
    <n v="48"/>
    <m/>
    <x v="0"/>
  </r>
  <r>
    <d v="2025-09-13T00:00:00"/>
    <d v="1899-12-30T13:49:00"/>
    <x v="3"/>
    <s v="BA"/>
    <s v="BA6598"/>
    <s v="LHR"/>
    <s v="DFW"/>
    <s v="USA"/>
    <s v="North America"/>
    <s v="LONG"/>
    <s v="A380"/>
    <n v="14"/>
    <n v="97"/>
    <n v="358"/>
    <n v="0"/>
    <n v="8"/>
    <n v="30"/>
    <m/>
    <x v="0"/>
  </r>
  <r>
    <d v="2025-10-19T00:00:00"/>
    <d v="1899-12-30T10:28:00"/>
    <x v="1"/>
    <s v="BA"/>
    <s v="BA2386"/>
    <s v="LHR"/>
    <s v="VIE"/>
    <s v="Austria"/>
    <s v="Europe"/>
    <s v="SHORT"/>
    <s v="A320"/>
    <n v="0"/>
    <n v="17"/>
    <n v="163"/>
    <n v="0"/>
    <n v="8"/>
    <n v="30"/>
    <n v="180"/>
    <x v="2"/>
  </r>
  <r>
    <d v="2025-08-11T00:00:00"/>
    <d v="1899-12-30T21:41:00"/>
    <x v="2"/>
    <s v="BA"/>
    <s v="BA5164"/>
    <s v="LHR"/>
    <s v="MUC"/>
    <s v="Germany"/>
    <s v="Europe"/>
    <s v="SHORT"/>
    <s v="A320"/>
    <n v="0"/>
    <n v="20"/>
    <n v="160"/>
    <n v="2"/>
    <n v="6"/>
    <n v="25"/>
    <m/>
    <x v="0"/>
  </r>
  <r>
    <d v="2025-06-27T00:00:00"/>
    <d v="1899-12-30T13:47:00"/>
    <x v="3"/>
    <s v="BA"/>
    <s v="BA3143"/>
    <s v="LHR"/>
    <s v="MAD"/>
    <s v="Spain"/>
    <s v="Europe"/>
    <s v="SHORT"/>
    <s v="A320"/>
    <n v="0"/>
    <n v="11"/>
    <n v="169"/>
    <n v="2"/>
    <n v="9"/>
    <n v="33"/>
    <m/>
    <x v="0"/>
  </r>
  <r>
    <d v="2025-07-26T00:00:00"/>
    <d v="1899-12-30T08:27:00"/>
    <x v="1"/>
    <s v="BA"/>
    <s v="BA1659"/>
    <s v="LHR"/>
    <s v="ZRH"/>
    <s v="Switzerland"/>
    <s v="Europe"/>
    <s v="SHORT"/>
    <s v="A320"/>
    <n v="0"/>
    <n v="16"/>
    <n v="164"/>
    <n v="0"/>
    <n v="12"/>
    <n v="43"/>
    <n v="180"/>
    <x v="2"/>
  </r>
  <r>
    <d v="2025-09-25T00:00:00"/>
    <d v="1899-12-30T11:09:00"/>
    <x v="1"/>
    <s v="BA"/>
    <s v="BA6728"/>
    <s v="LHR"/>
    <s v="VIE"/>
    <s v="Austria"/>
    <s v="Europe"/>
    <s v="SHORT"/>
    <s v="A320"/>
    <n v="0"/>
    <n v="15"/>
    <n v="165"/>
    <n v="0"/>
    <n v="3"/>
    <n v="17"/>
    <n v="180"/>
    <x v="2"/>
  </r>
  <r>
    <d v="2025-07-21T00:00:00"/>
    <d v="1899-12-30T08:23:00"/>
    <x v="1"/>
    <s v="BA"/>
    <s v="BA6873"/>
    <s v="LHR"/>
    <s v="IST"/>
    <s v="Turkey"/>
    <s v="Europe"/>
    <s v="SHORT"/>
    <s v="A320"/>
    <n v="0"/>
    <n v="12"/>
    <n v="168"/>
    <n v="0"/>
    <n v="4"/>
    <n v="20"/>
    <n v="180"/>
    <x v="2"/>
  </r>
  <r>
    <d v="2025-05-18T00:00:00"/>
    <d v="1899-12-30T13:35:00"/>
    <x v="3"/>
    <s v="BA"/>
    <s v="BA4486"/>
    <s v="LHR"/>
    <s v="HND"/>
    <s v="Japan"/>
    <s v="Asia"/>
    <s v="LONG"/>
    <s v="B777"/>
    <n v="0"/>
    <n v="32"/>
    <n v="300"/>
    <n v="0"/>
    <n v="6"/>
    <n v="26"/>
    <m/>
    <x v="0"/>
  </r>
  <r>
    <d v="2025-05-12T00:00:00"/>
    <d v="1899-12-30T08:21:00"/>
    <x v="1"/>
    <s v="BA"/>
    <s v="BA5257"/>
    <s v="LHR"/>
    <s v="DXB"/>
    <s v="UAE"/>
    <s v="Middle East"/>
    <s v="LONG"/>
    <s v="B777"/>
    <n v="0"/>
    <n v="48"/>
    <n v="224"/>
    <n v="0"/>
    <n v="0"/>
    <n v="9"/>
    <n v="272"/>
    <x v="3"/>
  </r>
  <r>
    <d v="2025-05-30T00:00:00"/>
    <d v="1899-12-30T10:20:00"/>
    <x v="1"/>
    <s v="BA"/>
    <s v="BA3469"/>
    <s v="LHR"/>
    <s v="MUC"/>
    <s v="Germany"/>
    <s v="Europe"/>
    <s v="SHORT"/>
    <s v="A320"/>
    <n v="0"/>
    <n v="19"/>
    <n v="161"/>
    <n v="0"/>
    <n v="3"/>
    <n v="18"/>
    <n v="180"/>
    <x v="2"/>
  </r>
  <r>
    <d v="2025-06-16T00:00:00"/>
    <d v="1899-12-30T09:39:00"/>
    <x v="1"/>
    <s v="BA"/>
    <s v="BA9146"/>
    <s v="LHR"/>
    <s v="HND"/>
    <s v="Japan"/>
    <s v="Asia"/>
    <s v="LONG"/>
    <s v="B777"/>
    <n v="8"/>
    <n v="49"/>
    <n v="178"/>
    <n v="2"/>
    <n v="5"/>
    <n v="23"/>
    <n v="235"/>
    <x v="3"/>
  </r>
  <r>
    <d v="2025-04-21T00:00:00"/>
    <d v="1899-12-30T20:49:00"/>
    <x v="2"/>
    <s v="BA"/>
    <s v="BA2609"/>
    <s v="LHR"/>
    <s v="AMS"/>
    <s v="Netherlands"/>
    <s v="Europe"/>
    <s v="SHORT"/>
    <s v="A320"/>
    <n v="0"/>
    <n v="12"/>
    <n v="168"/>
    <n v="1"/>
    <n v="13"/>
    <n v="44"/>
    <m/>
    <x v="0"/>
  </r>
  <r>
    <d v="2025-04-02T00:00:00"/>
    <d v="1899-12-30T22:43:00"/>
    <x v="2"/>
    <s v="BA"/>
    <s v="BA3442"/>
    <s v="LHR"/>
    <s v="MUC"/>
    <s v="Germany"/>
    <s v="Europe"/>
    <s v="SHORT"/>
    <s v="A320"/>
    <n v="0"/>
    <n v="2"/>
    <n v="178"/>
    <n v="0"/>
    <n v="9"/>
    <n v="34"/>
    <m/>
    <x v="0"/>
  </r>
  <r>
    <d v="2025-05-05T00:00:00"/>
    <d v="1899-12-30T11:41:00"/>
    <x v="1"/>
    <s v="BA"/>
    <s v="BA6263"/>
    <s v="LHR"/>
    <s v="HND"/>
    <s v="Japan"/>
    <s v="Asia"/>
    <s v="LONG"/>
    <s v="B777"/>
    <n v="0"/>
    <n v="32"/>
    <n v="300"/>
    <n v="0"/>
    <n v="9"/>
    <n v="33"/>
    <n v="332"/>
    <x v="3"/>
  </r>
  <r>
    <d v="2025-04-14T00:00:00"/>
    <d v="1899-12-30T14:25:00"/>
    <x v="0"/>
    <s v="BA"/>
    <s v="BA3607"/>
    <s v="LHR"/>
    <s v="MAD"/>
    <s v="Spain"/>
    <s v="Europe"/>
    <s v="SHORT"/>
    <s v="A320"/>
    <n v="0"/>
    <n v="2"/>
    <n v="178"/>
    <n v="2"/>
    <n v="12"/>
    <n v="44"/>
    <m/>
    <x v="0"/>
  </r>
  <r>
    <d v="2025-07-22T00:00:00"/>
    <d v="1899-12-30T09:22:00"/>
    <x v="1"/>
    <s v="BA"/>
    <s v="BA6678"/>
    <s v="LHR"/>
    <s v="CDG"/>
    <s v="France"/>
    <s v="Europe"/>
    <s v="SHORT"/>
    <s v="A320"/>
    <n v="0"/>
    <n v="16"/>
    <n v="164"/>
    <n v="2"/>
    <n v="7"/>
    <n v="28"/>
    <n v="180"/>
    <x v="2"/>
  </r>
  <r>
    <d v="2025-04-14T00:00:00"/>
    <d v="1899-12-30T14:56:00"/>
    <x v="0"/>
    <s v="BA"/>
    <s v="BA9236"/>
    <s v="LHR"/>
    <s v="BCN"/>
    <s v="Spain"/>
    <s v="Europe"/>
    <s v="SHORT"/>
    <s v="A320"/>
    <n v="0"/>
    <n v="13"/>
    <n v="167"/>
    <n v="3"/>
    <n v="10"/>
    <n v="36"/>
    <m/>
    <x v="0"/>
  </r>
  <r>
    <d v="2025-09-25T00:00:00"/>
    <d v="1899-12-30T22:40:00"/>
    <x v="2"/>
    <s v="BA"/>
    <s v="BA5874"/>
    <s v="LHR"/>
    <s v="BCN"/>
    <s v="Spain"/>
    <s v="Europe"/>
    <s v="SHORT"/>
    <s v="A320"/>
    <n v="0"/>
    <n v="19"/>
    <n v="161"/>
    <n v="0"/>
    <n v="7"/>
    <n v="29"/>
    <m/>
    <x v="0"/>
  </r>
  <r>
    <d v="2025-08-28T00:00:00"/>
    <d v="1899-12-30T19:31:00"/>
    <x v="2"/>
    <s v="BA"/>
    <s v="BA6590"/>
    <s v="LHR"/>
    <s v="MUC"/>
    <s v="Germany"/>
    <s v="Europe"/>
    <s v="SHORT"/>
    <s v="A320"/>
    <n v="0"/>
    <n v="11"/>
    <n v="169"/>
    <n v="0"/>
    <n v="9"/>
    <n v="34"/>
    <m/>
    <x v="0"/>
  </r>
  <r>
    <d v="2025-05-30T00:00:00"/>
    <d v="1899-12-30T17:24:00"/>
    <x v="0"/>
    <s v="BA"/>
    <s v="BA2717"/>
    <s v="LHR"/>
    <s v="BCN"/>
    <s v="Spain"/>
    <s v="Europe"/>
    <s v="SHORT"/>
    <s v="A320"/>
    <n v="0"/>
    <n v="13"/>
    <n v="167"/>
    <n v="1"/>
    <n v="5"/>
    <n v="21"/>
    <m/>
    <x v="0"/>
  </r>
  <r>
    <d v="2025-08-10T00:00:00"/>
    <d v="1899-12-30T18:24:00"/>
    <x v="2"/>
    <s v="BA"/>
    <s v="BA3368"/>
    <s v="LHR"/>
    <s v="DXB"/>
    <s v="UAE"/>
    <s v="Middle East"/>
    <s v="LONG"/>
    <s v="A350"/>
    <n v="0"/>
    <n v="56"/>
    <n v="275"/>
    <n v="0"/>
    <n v="0"/>
    <n v="0"/>
    <m/>
    <x v="0"/>
  </r>
  <r>
    <d v="2025-04-05T00:00:00"/>
    <d v="1899-12-30T17:32:00"/>
    <x v="0"/>
    <s v="BA"/>
    <s v="BA6871"/>
    <s v="LHR"/>
    <s v="ORD"/>
    <s v="USA"/>
    <s v="North America"/>
    <s v="LONG"/>
    <s v="B787"/>
    <n v="8"/>
    <n v="42"/>
    <n v="166"/>
    <n v="0"/>
    <n v="7"/>
    <n v="28"/>
    <m/>
    <x v="0"/>
  </r>
  <r>
    <d v="2025-06-26T00:00:00"/>
    <d v="1899-12-30T22:09:00"/>
    <x v="2"/>
    <s v="BA"/>
    <s v="BA8520"/>
    <s v="LHR"/>
    <s v="VIE"/>
    <s v="Austria"/>
    <s v="Europe"/>
    <s v="SHORT"/>
    <s v="A320"/>
    <n v="0"/>
    <n v="15"/>
    <n v="165"/>
    <n v="0"/>
    <n v="16"/>
    <n v="52"/>
    <m/>
    <x v="0"/>
  </r>
  <r>
    <d v="2025-09-19T00:00:00"/>
    <d v="1899-12-30T06:44:00"/>
    <x v="1"/>
    <s v="BA"/>
    <s v="BA1325"/>
    <s v="LHR"/>
    <s v="DFW"/>
    <s v="USA"/>
    <s v="North America"/>
    <s v="LONG"/>
    <s v="B787"/>
    <n v="8"/>
    <n v="42"/>
    <n v="166"/>
    <n v="2"/>
    <n v="13"/>
    <n v="45"/>
    <n v="216"/>
    <x v="1"/>
  </r>
  <r>
    <d v="2025-05-29T00:00:00"/>
    <d v="1899-12-30T18:48:00"/>
    <x v="2"/>
    <s v="BA"/>
    <s v="BA9006"/>
    <s v="LHR"/>
    <s v="CDG"/>
    <s v="France"/>
    <s v="Europe"/>
    <s v="SHORT"/>
    <s v="A320"/>
    <n v="0"/>
    <n v="16"/>
    <n v="164"/>
    <n v="2"/>
    <n v="13"/>
    <n v="45"/>
    <m/>
    <x v="0"/>
  </r>
  <r>
    <d v="2025-10-29T00:00:00"/>
    <d v="1899-12-30T11:01:00"/>
    <x v="1"/>
    <s v="BA"/>
    <s v="BA1653"/>
    <s v="LHR"/>
    <s v="MUC"/>
    <s v="Germany"/>
    <s v="Europe"/>
    <s v="SHORT"/>
    <s v="A320"/>
    <n v="0"/>
    <n v="6"/>
    <n v="174"/>
    <n v="0"/>
    <n v="15"/>
    <n v="50"/>
    <n v="180"/>
    <x v="2"/>
  </r>
  <r>
    <d v="2025-08-03T00:00:00"/>
    <d v="1899-12-30T11:33:00"/>
    <x v="1"/>
    <s v="BA"/>
    <s v="BA8581"/>
    <s v="LHR"/>
    <s v="MAD"/>
    <s v="Spain"/>
    <s v="Europe"/>
    <s v="SHORT"/>
    <s v="A320"/>
    <n v="0"/>
    <n v="1"/>
    <n v="179"/>
    <n v="2"/>
    <n v="8"/>
    <n v="32"/>
    <n v="180"/>
    <x v="2"/>
  </r>
  <r>
    <d v="2025-10-23T00:00:00"/>
    <d v="1899-12-30T06:49:00"/>
    <x v="1"/>
    <s v="BA"/>
    <s v="BA1486"/>
    <s v="LHR"/>
    <s v="AMS"/>
    <s v="Netherlands"/>
    <s v="Europe"/>
    <s v="SHORT"/>
    <s v="A320"/>
    <n v="0"/>
    <n v="15"/>
    <n v="165"/>
    <n v="0"/>
    <n v="9"/>
    <n v="33"/>
    <n v="180"/>
    <x v="2"/>
  </r>
  <r>
    <d v="2025-08-08T00:00:00"/>
    <d v="1899-12-30T12:58:00"/>
    <x v="3"/>
    <s v="BA"/>
    <s v="BA2871"/>
    <s v="LHR"/>
    <s v="HND"/>
    <s v="Japan"/>
    <s v="Asia"/>
    <s v="LONG"/>
    <s v="B777"/>
    <n v="8"/>
    <n v="49"/>
    <n v="178"/>
    <n v="1"/>
    <n v="4"/>
    <n v="21"/>
    <m/>
    <x v="0"/>
  </r>
  <r>
    <d v="2025-05-15T00:00:00"/>
    <d v="1899-12-30T19:02:00"/>
    <x v="2"/>
    <s v="BA"/>
    <s v="BA1621"/>
    <s v="LHR"/>
    <s v="AMS"/>
    <s v="Netherlands"/>
    <s v="Europe"/>
    <s v="SHORT"/>
    <s v="A320"/>
    <n v="0"/>
    <n v="1"/>
    <n v="179"/>
    <n v="0"/>
    <n v="6"/>
    <n v="25"/>
    <m/>
    <x v="0"/>
  </r>
  <r>
    <d v="2025-07-19T00:00:00"/>
    <d v="1899-12-30T20:42:00"/>
    <x v="2"/>
    <s v="BA"/>
    <s v="BA4409"/>
    <s v="LHR"/>
    <s v="JFK"/>
    <s v="USA"/>
    <s v="North America"/>
    <s v="LONG"/>
    <s v="B787"/>
    <n v="8"/>
    <n v="42"/>
    <n v="166"/>
    <n v="0"/>
    <n v="11"/>
    <n v="40"/>
    <m/>
    <x v="0"/>
  </r>
  <r>
    <d v="2025-08-05T00:00:00"/>
    <d v="1899-12-30T18:16:00"/>
    <x v="2"/>
    <s v="BA"/>
    <s v="BA1835"/>
    <s v="LHR"/>
    <s v="BCN"/>
    <s v="Spain"/>
    <s v="Europe"/>
    <s v="SHORT"/>
    <s v="A320"/>
    <n v="0"/>
    <n v="5"/>
    <n v="175"/>
    <n v="0"/>
    <n v="14"/>
    <n v="49"/>
    <m/>
    <x v="0"/>
  </r>
  <r>
    <d v="2025-10-09T00:00:00"/>
    <d v="1899-12-30T14:35:00"/>
    <x v="0"/>
    <s v="BA"/>
    <s v="BA3705"/>
    <s v="LHR"/>
    <s v="IST"/>
    <s v="Turkey"/>
    <s v="Europe"/>
    <s v="SHORT"/>
    <s v="A320"/>
    <n v="0"/>
    <n v="17"/>
    <n v="163"/>
    <n v="0"/>
    <n v="7"/>
    <n v="28"/>
    <m/>
    <x v="0"/>
  </r>
  <r>
    <d v="2025-08-22T00:00:00"/>
    <d v="1899-12-30T18:36:00"/>
    <x v="2"/>
    <s v="BA"/>
    <s v="BA8342"/>
    <s v="LHR"/>
    <s v="ORD"/>
    <s v="USA"/>
    <s v="North America"/>
    <s v="LONG"/>
    <s v="B777"/>
    <n v="0"/>
    <n v="32"/>
    <n v="300"/>
    <n v="0"/>
    <n v="5"/>
    <n v="23"/>
    <m/>
    <x v="0"/>
  </r>
  <r>
    <d v="2025-07-09T00:00:00"/>
    <d v="1899-12-30T21:12:00"/>
    <x v="2"/>
    <s v="BA"/>
    <s v="BA6434"/>
    <s v="LHR"/>
    <s v="FRA"/>
    <s v="Germany"/>
    <s v="Europe"/>
    <s v="SHORT"/>
    <s v="A320"/>
    <n v="0"/>
    <n v="5"/>
    <n v="175"/>
    <n v="0"/>
    <n v="8"/>
    <n v="30"/>
    <m/>
    <x v="0"/>
  </r>
  <r>
    <d v="2025-05-16T00:00:00"/>
    <d v="1899-12-30T15:19:00"/>
    <x v="0"/>
    <s v="BA"/>
    <s v="BA9060"/>
    <s v="LHR"/>
    <s v="MUC"/>
    <s v="Germany"/>
    <s v="Europe"/>
    <s v="SHORT"/>
    <s v="A320"/>
    <n v="0"/>
    <n v="12"/>
    <n v="168"/>
    <n v="4"/>
    <n v="11"/>
    <n v="40"/>
    <m/>
    <x v="0"/>
  </r>
  <r>
    <d v="2025-05-04T00:00:00"/>
    <d v="1899-12-30T15:55:00"/>
    <x v="0"/>
    <s v="BA"/>
    <s v="BA3791"/>
    <s v="LHR"/>
    <s v="BCN"/>
    <s v="Spain"/>
    <s v="Europe"/>
    <s v="SHORT"/>
    <s v="A320"/>
    <n v="0"/>
    <n v="9"/>
    <n v="171"/>
    <n v="0"/>
    <n v="0"/>
    <n v="8"/>
    <m/>
    <x v="0"/>
  </r>
  <r>
    <d v="2025-04-01T00:00:00"/>
    <d v="1899-12-30T06:55:00"/>
    <x v="1"/>
    <s v="BA"/>
    <s v="BA8089"/>
    <s v="LHR"/>
    <s v="BCN"/>
    <s v="Spain"/>
    <s v="Europe"/>
    <s v="SHORT"/>
    <s v="A320"/>
    <n v="0"/>
    <n v="2"/>
    <n v="178"/>
    <n v="0"/>
    <n v="0"/>
    <n v="0"/>
    <n v="180"/>
    <x v="2"/>
  </r>
  <r>
    <d v="2025-04-22T00:00:00"/>
    <d v="1899-12-30T21:03:00"/>
    <x v="2"/>
    <s v="BA"/>
    <s v="BA5020"/>
    <s v="LHR"/>
    <s v="AMS"/>
    <s v="Netherlands"/>
    <s v="Europe"/>
    <s v="SHORT"/>
    <s v="A320"/>
    <n v="0"/>
    <n v="20"/>
    <n v="160"/>
    <n v="0"/>
    <n v="5"/>
    <n v="22"/>
    <m/>
    <x v="0"/>
  </r>
  <r>
    <d v="2025-06-11T00:00:00"/>
    <d v="1899-12-30T22:00:00"/>
    <x v="2"/>
    <s v="BA"/>
    <s v="BA9770"/>
    <s v="LHR"/>
    <s v="LAX"/>
    <s v="USA"/>
    <s v="North America"/>
    <s v="LONG"/>
    <s v="A350"/>
    <n v="0"/>
    <n v="56"/>
    <n v="275"/>
    <n v="0"/>
    <n v="1"/>
    <n v="11"/>
    <m/>
    <x v="0"/>
  </r>
  <r>
    <d v="2025-07-20T00:00:00"/>
    <d v="1899-12-30T15:49:00"/>
    <x v="0"/>
    <s v="BA"/>
    <s v="BA9159"/>
    <s v="LHR"/>
    <s v="JFK"/>
    <s v="USA"/>
    <s v="North America"/>
    <s v="LONG"/>
    <s v="B787"/>
    <n v="0"/>
    <n v="31"/>
    <n v="173"/>
    <n v="0"/>
    <n v="5"/>
    <n v="22"/>
    <m/>
    <x v="0"/>
  </r>
  <r>
    <d v="2025-08-17T00:00:00"/>
    <d v="1899-12-30T16:15:00"/>
    <x v="0"/>
    <s v="BA"/>
    <s v="BA6118"/>
    <s v="LHR"/>
    <s v="DXB"/>
    <s v="UAE"/>
    <s v="Middle East"/>
    <s v="LONG"/>
    <s v="A380"/>
    <n v="14"/>
    <n v="97"/>
    <n v="358"/>
    <n v="1"/>
    <n v="7"/>
    <n v="28"/>
    <m/>
    <x v="0"/>
  </r>
  <r>
    <d v="2025-10-22T00:00:00"/>
    <d v="1899-12-30T22:30:00"/>
    <x v="2"/>
    <s v="BA"/>
    <s v="BA2858"/>
    <s v="LHR"/>
    <s v="LAX"/>
    <s v="USA"/>
    <s v="North America"/>
    <s v="LONG"/>
    <s v="B787"/>
    <n v="8"/>
    <n v="48"/>
    <n v="200"/>
    <n v="0"/>
    <n v="5"/>
    <n v="23"/>
    <m/>
    <x v="0"/>
  </r>
  <r>
    <d v="2025-04-12T00:00:00"/>
    <d v="1899-12-30T06:33:00"/>
    <x v="1"/>
    <s v="BA"/>
    <s v="BA3724"/>
    <s v="LHR"/>
    <s v="AMS"/>
    <s v="Netherlands"/>
    <s v="Europe"/>
    <s v="SHORT"/>
    <s v="A320"/>
    <n v="0"/>
    <n v="6"/>
    <n v="174"/>
    <n v="0"/>
    <n v="16"/>
    <n v="53"/>
    <n v="180"/>
    <x v="2"/>
  </r>
  <r>
    <d v="2025-07-26T00:00:00"/>
    <d v="1899-12-30T19:53:00"/>
    <x v="2"/>
    <s v="BA"/>
    <s v="BA4071"/>
    <s v="LHR"/>
    <s v="VIE"/>
    <s v="Austria"/>
    <s v="Europe"/>
    <s v="SHORT"/>
    <s v="A320"/>
    <n v="0"/>
    <n v="16"/>
    <n v="164"/>
    <n v="1"/>
    <n v="10"/>
    <n v="35"/>
    <m/>
    <x v="0"/>
  </r>
  <r>
    <d v="2025-04-02T00:00:00"/>
    <d v="1899-12-30T12:17:00"/>
    <x v="3"/>
    <s v="BA"/>
    <s v="BA3276"/>
    <s v="LHR"/>
    <s v="DXB"/>
    <s v="UAE"/>
    <s v="Middle East"/>
    <s v="LONG"/>
    <s v="B777"/>
    <n v="8"/>
    <n v="49"/>
    <n v="178"/>
    <n v="0"/>
    <n v="9"/>
    <n v="35"/>
    <m/>
    <x v="0"/>
  </r>
  <r>
    <d v="2025-08-19T00:00:00"/>
    <d v="1899-12-30T09:57:00"/>
    <x v="1"/>
    <s v="BA"/>
    <s v="BA6344"/>
    <s v="LHR"/>
    <s v="CDG"/>
    <s v="France"/>
    <s v="Europe"/>
    <s v="SHORT"/>
    <s v="A320"/>
    <n v="0"/>
    <n v="20"/>
    <n v="160"/>
    <n v="0"/>
    <n v="11"/>
    <n v="40"/>
    <n v="180"/>
    <x v="2"/>
  </r>
  <r>
    <d v="2025-09-29T00:00:00"/>
    <d v="1899-12-30T21:09:00"/>
    <x v="2"/>
    <s v="BA"/>
    <s v="BA8062"/>
    <s v="LHR"/>
    <s v="ZRH"/>
    <s v="Switzerland"/>
    <s v="Europe"/>
    <s v="SHORT"/>
    <s v="A320"/>
    <n v="0"/>
    <n v="4"/>
    <n v="176"/>
    <n v="2"/>
    <n v="2"/>
    <n v="13"/>
    <m/>
    <x v="0"/>
  </r>
  <r>
    <d v="2025-10-22T00:00:00"/>
    <d v="1899-12-30T17:07:00"/>
    <x v="0"/>
    <s v="BA"/>
    <s v="BA2254"/>
    <s v="LHR"/>
    <s v="LAX"/>
    <s v="USA"/>
    <s v="North America"/>
    <s v="LONG"/>
    <s v="B787"/>
    <n v="8"/>
    <n v="42"/>
    <n v="166"/>
    <n v="0"/>
    <n v="13"/>
    <n v="47"/>
    <m/>
    <x v="0"/>
  </r>
  <r>
    <d v="2025-05-22T00:00:00"/>
    <d v="1899-12-30T13:01:00"/>
    <x v="3"/>
    <s v="BA"/>
    <s v="BA1007"/>
    <s v="LHR"/>
    <s v="IST"/>
    <s v="Turkey"/>
    <s v="Europe"/>
    <s v="SHORT"/>
    <s v="A320"/>
    <n v="0"/>
    <n v="20"/>
    <n v="160"/>
    <n v="0"/>
    <n v="7"/>
    <n v="29"/>
    <m/>
    <x v="0"/>
  </r>
  <r>
    <d v="2025-10-23T00:00:00"/>
    <d v="1899-12-30T14:57:00"/>
    <x v="0"/>
    <s v="BA"/>
    <s v="BA6487"/>
    <s v="LHR"/>
    <s v="DFW"/>
    <s v="USA"/>
    <s v="North America"/>
    <s v="LONG"/>
    <s v="B787"/>
    <n v="8"/>
    <n v="42"/>
    <n v="166"/>
    <n v="2"/>
    <n v="11"/>
    <n v="41"/>
    <m/>
    <x v="0"/>
  </r>
  <r>
    <d v="2025-05-29T00:00:00"/>
    <d v="1899-12-30T21:24:00"/>
    <x v="2"/>
    <s v="BA"/>
    <s v="BA4301"/>
    <s v="LHR"/>
    <s v="DFW"/>
    <s v="USA"/>
    <s v="North America"/>
    <s v="LONG"/>
    <s v="B777"/>
    <n v="0"/>
    <n v="48"/>
    <n v="224"/>
    <n v="0"/>
    <n v="2"/>
    <n v="14"/>
    <m/>
    <x v="0"/>
  </r>
  <r>
    <d v="2025-06-17T00:00:00"/>
    <d v="1899-12-30T17:18:00"/>
    <x v="0"/>
    <s v="BA"/>
    <s v="BA2128"/>
    <s v="LHR"/>
    <s v="DXB"/>
    <s v="UAE"/>
    <s v="Middle East"/>
    <s v="LONG"/>
    <s v="B787"/>
    <n v="0"/>
    <n v="31"/>
    <n v="173"/>
    <n v="0"/>
    <n v="0"/>
    <n v="6"/>
    <m/>
    <x v="0"/>
  </r>
  <r>
    <d v="2025-07-08T00:00:00"/>
    <d v="1899-12-30T21:08:00"/>
    <x v="2"/>
    <s v="BA"/>
    <s v="BA3287"/>
    <s v="LHR"/>
    <s v="VIE"/>
    <s v="Austria"/>
    <s v="Europe"/>
    <s v="SHORT"/>
    <s v="A320"/>
    <n v="0"/>
    <n v="12"/>
    <n v="168"/>
    <n v="3"/>
    <n v="12"/>
    <n v="43"/>
    <m/>
    <x v="0"/>
  </r>
  <r>
    <d v="2025-08-02T00:00:00"/>
    <d v="1899-12-30T16:59:00"/>
    <x v="0"/>
    <s v="BA"/>
    <s v="BA2751"/>
    <s v="LHR"/>
    <s v="BCN"/>
    <s v="Spain"/>
    <s v="Europe"/>
    <s v="SHORT"/>
    <s v="A320"/>
    <n v="0"/>
    <n v="14"/>
    <n v="166"/>
    <n v="0"/>
    <n v="10"/>
    <n v="36"/>
    <m/>
    <x v="0"/>
  </r>
  <r>
    <d v="2025-07-27T00:00:00"/>
    <d v="1899-12-30T07:48:00"/>
    <x v="1"/>
    <s v="BA"/>
    <s v="BA5531"/>
    <s v="LHR"/>
    <s v="BCN"/>
    <s v="Spain"/>
    <s v="Europe"/>
    <s v="SHORT"/>
    <s v="A320"/>
    <n v="0"/>
    <n v="18"/>
    <n v="162"/>
    <n v="0"/>
    <n v="3"/>
    <n v="16"/>
    <n v="180"/>
    <x v="2"/>
  </r>
  <r>
    <d v="2025-10-13T00:00:00"/>
    <d v="1899-12-30T10:27:00"/>
    <x v="1"/>
    <s v="BA"/>
    <s v="BA2886"/>
    <s v="LHR"/>
    <s v="MUC"/>
    <s v="Germany"/>
    <s v="Europe"/>
    <s v="SHORT"/>
    <s v="A320"/>
    <n v="0"/>
    <n v="2"/>
    <n v="178"/>
    <n v="1"/>
    <n v="3"/>
    <n v="17"/>
    <n v="180"/>
    <x v="2"/>
  </r>
  <r>
    <d v="2025-05-10T00:00:00"/>
    <d v="1899-12-30T10:30:00"/>
    <x v="1"/>
    <s v="BA"/>
    <s v="BA4149"/>
    <s v="LHR"/>
    <s v="MUC"/>
    <s v="Germany"/>
    <s v="Europe"/>
    <s v="SHORT"/>
    <s v="A320"/>
    <n v="0"/>
    <n v="11"/>
    <n v="169"/>
    <n v="2"/>
    <n v="14"/>
    <n v="48"/>
    <n v="180"/>
    <x v="2"/>
  </r>
  <r>
    <d v="2025-09-04T00:00:00"/>
    <d v="1899-12-30T20:51:00"/>
    <x v="2"/>
    <s v="BA"/>
    <s v="BA3745"/>
    <s v="LHR"/>
    <s v="AMS"/>
    <s v="Netherlands"/>
    <s v="Europe"/>
    <s v="SHORT"/>
    <s v="A320"/>
    <n v="0"/>
    <n v="19"/>
    <n v="161"/>
    <n v="0"/>
    <n v="1"/>
    <n v="12"/>
    <m/>
    <x v="0"/>
  </r>
  <r>
    <d v="2025-04-11T00:00:00"/>
    <d v="1899-12-30T11:37:00"/>
    <x v="1"/>
    <s v="BA"/>
    <s v="BA7073"/>
    <s v="LHR"/>
    <s v="ORD"/>
    <s v="USA"/>
    <s v="North America"/>
    <s v="LONG"/>
    <s v="B777"/>
    <n v="0"/>
    <n v="32"/>
    <n v="304"/>
    <n v="0"/>
    <n v="17"/>
    <n v="56"/>
    <n v="336"/>
    <x v="1"/>
  </r>
  <r>
    <d v="2025-10-20T00:00:00"/>
    <d v="1899-12-30T08:28:00"/>
    <x v="1"/>
    <s v="BA"/>
    <s v="BA2722"/>
    <s v="LHR"/>
    <s v="MAD"/>
    <s v="Spain"/>
    <s v="Europe"/>
    <s v="SHORT"/>
    <s v="A320"/>
    <n v="0"/>
    <n v="5"/>
    <n v="175"/>
    <n v="1"/>
    <n v="3"/>
    <n v="16"/>
    <n v="180"/>
    <x v="2"/>
  </r>
  <r>
    <d v="2025-07-06T00:00:00"/>
    <d v="1899-12-30T12:43:00"/>
    <x v="3"/>
    <s v="BA"/>
    <s v="BA9760"/>
    <s v="LHR"/>
    <s v="IST"/>
    <s v="Turkey"/>
    <s v="Europe"/>
    <s v="SHORT"/>
    <s v="A320"/>
    <n v="0"/>
    <n v="9"/>
    <n v="171"/>
    <n v="1"/>
    <n v="11"/>
    <n v="40"/>
    <m/>
    <x v="0"/>
  </r>
  <r>
    <d v="2025-10-14T00:00:00"/>
    <d v="1899-12-30T16:27:00"/>
    <x v="0"/>
    <s v="BA"/>
    <s v="BA7048"/>
    <s v="LHR"/>
    <s v="DXB"/>
    <s v="UAE"/>
    <s v="Middle East"/>
    <s v="LONG"/>
    <s v="B777"/>
    <n v="8"/>
    <n v="49"/>
    <n v="178"/>
    <n v="0"/>
    <n v="6"/>
    <n v="25"/>
    <m/>
    <x v="0"/>
  </r>
  <r>
    <d v="2025-07-26T00:00:00"/>
    <d v="1899-12-30T08:32:00"/>
    <x v="1"/>
    <s v="BA"/>
    <s v="BA3599"/>
    <s v="LHR"/>
    <s v="LAX"/>
    <s v="USA"/>
    <s v="North America"/>
    <s v="LONG"/>
    <s v="B777"/>
    <n v="8"/>
    <n v="49"/>
    <n v="178"/>
    <n v="0"/>
    <n v="11"/>
    <n v="40"/>
    <n v="235"/>
    <x v="1"/>
  </r>
  <r>
    <d v="2025-10-01T00:00:00"/>
    <d v="1899-12-30T18:31:00"/>
    <x v="2"/>
    <s v="BA"/>
    <s v="BA8822"/>
    <s v="LHR"/>
    <s v="BCN"/>
    <s v="Spain"/>
    <s v="Europe"/>
    <s v="SHORT"/>
    <s v="A320"/>
    <n v="0"/>
    <n v="18"/>
    <n v="162"/>
    <n v="0"/>
    <n v="5"/>
    <n v="22"/>
    <m/>
    <x v="0"/>
  </r>
  <r>
    <d v="2025-08-16T00:00:00"/>
    <d v="1899-12-30T08:14:00"/>
    <x v="1"/>
    <s v="BA"/>
    <s v="BA7923"/>
    <s v="LHR"/>
    <s v="DXB"/>
    <s v="UAE"/>
    <s v="Middle East"/>
    <s v="LONG"/>
    <s v="B777"/>
    <n v="8"/>
    <n v="49"/>
    <n v="178"/>
    <n v="1"/>
    <n v="7"/>
    <n v="28"/>
    <n v="235"/>
    <x v="3"/>
  </r>
  <r>
    <d v="2025-08-10T00:00:00"/>
    <d v="1899-12-30T17:03:00"/>
    <x v="0"/>
    <s v="BA"/>
    <s v="BA8568"/>
    <s v="LHR"/>
    <s v="BCN"/>
    <s v="Spain"/>
    <s v="Europe"/>
    <s v="SHORT"/>
    <s v="A320"/>
    <n v="0"/>
    <n v="15"/>
    <n v="165"/>
    <n v="2"/>
    <n v="8"/>
    <n v="31"/>
    <m/>
    <x v="0"/>
  </r>
  <r>
    <d v="2025-07-01T00:00:00"/>
    <d v="1899-12-30T12:31:00"/>
    <x v="3"/>
    <s v="BA"/>
    <s v="BA2300"/>
    <s v="LHR"/>
    <s v="AMS"/>
    <s v="Netherlands"/>
    <s v="Europe"/>
    <s v="SHORT"/>
    <s v="A320"/>
    <n v="0"/>
    <n v="2"/>
    <n v="178"/>
    <n v="3"/>
    <n v="2"/>
    <n v="15"/>
    <m/>
    <x v="0"/>
  </r>
  <r>
    <d v="2025-09-08T00:00:00"/>
    <d v="1899-12-30T13:26:00"/>
    <x v="3"/>
    <s v="BA"/>
    <s v="BA5354"/>
    <s v="LHR"/>
    <s v="BCN"/>
    <s v="Spain"/>
    <s v="Europe"/>
    <s v="SHORT"/>
    <s v="A320"/>
    <n v="0"/>
    <n v="11"/>
    <n v="169"/>
    <n v="2"/>
    <n v="12"/>
    <n v="42"/>
    <m/>
    <x v="0"/>
  </r>
  <r>
    <d v="2025-05-23T00:00:00"/>
    <d v="1899-12-30T20:39:00"/>
    <x v="2"/>
    <s v="BA"/>
    <s v="BA8426"/>
    <s v="LHR"/>
    <s v="BCN"/>
    <s v="Spain"/>
    <s v="Europe"/>
    <s v="SHORT"/>
    <s v="A320"/>
    <n v="0"/>
    <n v="6"/>
    <n v="174"/>
    <n v="0"/>
    <n v="5"/>
    <n v="22"/>
    <m/>
    <x v="0"/>
  </r>
  <r>
    <d v="2025-06-30T00:00:00"/>
    <d v="1899-12-30T17:13:00"/>
    <x v="0"/>
    <s v="BA"/>
    <s v="BA4189"/>
    <s v="LHR"/>
    <s v="IST"/>
    <s v="Turkey"/>
    <s v="Europe"/>
    <s v="SHORT"/>
    <s v="A320"/>
    <n v="0"/>
    <n v="18"/>
    <n v="162"/>
    <n v="0"/>
    <n v="7"/>
    <n v="27"/>
    <m/>
    <x v="0"/>
  </r>
  <r>
    <d v="2025-05-29T00:00:00"/>
    <d v="1899-12-30T19:51:00"/>
    <x v="2"/>
    <s v="BA"/>
    <s v="BA8023"/>
    <s v="LHR"/>
    <s v="BCN"/>
    <s v="Spain"/>
    <s v="Europe"/>
    <s v="SHORT"/>
    <s v="A320"/>
    <n v="0"/>
    <n v="12"/>
    <n v="168"/>
    <n v="1"/>
    <n v="2"/>
    <n v="15"/>
    <m/>
    <x v="0"/>
  </r>
  <r>
    <d v="2025-04-06T00:00:00"/>
    <d v="1899-12-30T20:15:00"/>
    <x v="2"/>
    <s v="BA"/>
    <s v="BA2417"/>
    <s v="LHR"/>
    <s v="VIE"/>
    <s v="Austria"/>
    <s v="Europe"/>
    <s v="SHORT"/>
    <s v="A320"/>
    <n v="0"/>
    <n v="12"/>
    <n v="168"/>
    <n v="1"/>
    <n v="0"/>
    <n v="0"/>
    <m/>
    <x v="0"/>
  </r>
  <r>
    <d v="2025-08-26T00:00:00"/>
    <d v="1899-12-30T10:29:00"/>
    <x v="1"/>
    <s v="BA"/>
    <s v="BA9338"/>
    <s v="LHR"/>
    <s v="FRA"/>
    <s v="Germany"/>
    <s v="Europe"/>
    <s v="SHORT"/>
    <s v="A320"/>
    <n v="0"/>
    <n v="3"/>
    <n v="177"/>
    <n v="0"/>
    <n v="7"/>
    <n v="27"/>
    <n v="180"/>
    <x v="2"/>
  </r>
  <r>
    <d v="2025-10-20T00:00:00"/>
    <d v="1899-12-30T07:25:00"/>
    <x v="1"/>
    <s v="BA"/>
    <s v="BA8660"/>
    <s v="LHR"/>
    <s v="BCN"/>
    <s v="Spain"/>
    <s v="Europe"/>
    <s v="SHORT"/>
    <s v="A320"/>
    <n v="0"/>
    <n v="12"/>
    <n v="168"/>
    <n v="0"/>
    <n v="21"/>
    <n v="68"/>
    <n v="180"/>
    <x v="2"/>
  </r>
  <r>
    <d v="2025-04-01T00:00:00"/>
    <d v="1899-12-30T22:11:00"/>
    <x v="2"/>
    <s v="BA"/>
    <s v="BA8234"/>
    <s v="LHR"/>
    <s v="MAD"/>
    <s v="Spain"/>
    <s v="Europe"/>
    <s v="SHORT"/>
    <s v="A320"/>
    <n v="0"/>
    <n v="19"/>
    <n v="161"/>
    <n v="2"/>
    <n v="12"/>
    <n v="43"/>
    <m/>
    <x v="0"/>
  </r>
  <r>
    <d v="2025-05-12T00:00:00"/>
    <d v="1899-12-30T08:57:00"/>
    <x v="1"/>
    <s v="BA"/>
    <s v="BA5528"/>
    <s v="LHR"/>
    <s v="MAD"/>
    <s v="Spain"/>
    <s v="Europe"/>
    <s v="SHORT"/>
    <s v="A320"/>
    <n v="0"/>
    <n v="11"/>
    <n v="169"/>
    <n v="0"/>
    <n v="8"/>
    <n v="30"/>
    <n v="180"/>
    <x v="2"/>
  </r>
  <r>
    <d v="2025-07-30T00:00:00"/>
    <d v="1899-12-30T22:28:00"/>
    <x v="2"/>
    <s v="BA"/>
    <s v="BA9644"/>
    <s v="LHR"/>
    <s v="AMS"/>
    <s v="Netherlands"/>
    <s v="Europe"/>
    <s v="SHORT"/>
    <s v="A320"/>
    <n v="0"/>
    <n v="20"/>
    <n v="160"/>
    <n v="0"/>
    <n v="6"/>
    <n v="26"/>
    <m/>
    <x v="0"/>
  </r>
  <r>
    <d v="2025-10-15T00:00:00"/>
    <d v="1899-12-30T20:35:00"/>
    <x v="2"/>
    <s v="BA"/>
    <s v="BA1657"/>
    <s v="LHR"/>
    <s v="BCN"/>
    <s v="Spain"/>
    <s v="Europe"/>
    <s v="SHORT"/>
    <s v="A320"/>
    <n v="0"/>
    <n v="5"/>
    <n v="175"/>
    <n v="0"/>
    <n v="8"/>
    <n v="31"/>
    <m/>
    <x v="0"/>
  </r>
  <r>
    <d v="2025-04-01T00:00:00"/>
    <d v="1899-12-30T10:20:00"/>
    <x v="1"/>
    <s v="BA"/>
    <s v="BA2222"/>
    <s v="LHR"/>
    <s v="DXB"/>
    <s v="UAE"/>
    <s v="Middle East"/>
    <s v="LONG"/>
    <s v="B777"/>
    <n v="8"/>
    <n v="49"/>
    <n v="178"/>
    <n v="1"/>
    <n v="11"/>
    <n v="39"/>
    <n v="235"/>
    <x v="3"/>
  </r>
  <r>
    <d v="2025-04-26T00:00:00"/>
    <d v="1899-12-30T16:24:00"/>
    <x v="0"/>
    <s v="BA"/>
    <s v="BA4488"/>
    <s v="LHR"/>
    <s v="MUC"/>
    <s v="Germany"/>
    <s v="Europe"/>
    <s v="SHORT"/>
    <s v="A320"/>
    <n v="0"/>
    <n v="14"/>
    <n v="166"/>
    <n v="0"/>
    <n v="1"/>
    <n v="12"/>
    <m/>
    <x v="0"/>
  </r>
  <r>
    <d v="2025-07-20T00:00:00"/>
    <d v="1899-12-30T16:18:00"/>
    <x v="0"/>
    <s v="BA"/>
    <s v="BA9391"/>
    <s v="LHR"/>
    <s v="BCN"/>
    <s v="Spain"/>
    <s v="Europe"/>
    <s v="SHORT"/>
    <s v="A320"/>
    <n v="0"/>
    <n v="12"/>
    <n v="168"/>
    <n v="1"/>
    <n v="14"/>
    <n v="48"/>
    <m/>
    <x v="0"/>
  </r>
  <r>
    <d v="2025-06-26T00:00:00"/>
    <d v="1899-12-30T10:44:00"/>
    <x v="1"/>
    <s v="BA"/>
    <s v="BA8606"/>
    <s v="LHR"/>
    <s v="LAX"/>
    <s v="USA"/>
    <s v="North America"/>
    <s v="LONG"/>
    <s v="B777"/>
    <n v="0"/>
    <n v="32"/>
    <n v="300"/>
    <n v="0"/>
    <n v="12"/>
    <n v="41"/>
    <n v="332"/>
    <x v="1"/>
  </r>
  <r>
    <d v="2025-06-18T00:00:00"/>
    <d v="1899-12-30T13:22:00"/>
    <x v="3"/>
    <s v="BA"/>
    <s v="BA1079"/>
    <s v="LHR"/>
    <s v="DFW"/>
    <s v="USA"/>
    <s v="North America"/>
    <s v="LONG"/>
    <s v="B787"/>
    <n v="0"/>
    <n v="31"/>
    <n v="173"/>
    <n v="0"/>
    <n v="12"/>
    <n v="42"/>
    <m/>
    <x v="0"/>
  </r>
  <r>
    <d v="2025-08-01T00:00:00"/>
    <d v="1899-12-30T20:05:00"/>
    <x v="2"/>
    <s v="BA"/>
    <s v="BA4198"/>
    <s v="LHR"/>
    <s v="VIE"/>
    <s v="Austria"/>
    <s v="Europe"/>
    <s v="SHORT"/>
    <s v="A320"/>
    <n v="0"/>
    <n v="0"/>
    <n v="180"/>
    <n v="0"/>
    <n v="10"/>
    <n v="37"/>
    <m/>
    <x v="0"/>
  </r>
  <r>
    <d v="2025-04-08T00:00:00"/>
    <d v="1899-12-30T10:44:00"/>
    <x v="1"/>
    <s v="BA"/>
    <s v="BA2166"/>
    <s v="LHR"/>
    <s v="VIE"/>
    <s v="Austria"/>
    <s v="Europe"/>
    <s v="SHORT"/>
    <s v="A320"/>
    <n v="0"/>
    <n v="12"/>
    <n v="168"/>
    <n v="1"/>
    <n v="8"/>
    <n v="31"/>
    <n v="180"/>
    <x v="2"/>
  </r>
  <r>
    <d v="2025-06-26T00:00:00"/>
    <d v="1899-12-30T15:52:00"/>
    <x v="0"/>
    <s v="BA"/>
    <s v="BA5079"/>
    <s v="LHR"/>
    <s v="DFW"/>
    <s v="USA"/>
    <s v="North America"/>
    <s v="LONG"/>
    <s v="B777"/>
    <n v="8"/>
    <n v="49"/>
    <n v="178"/>
    <n v="3"/>
    <n v="11"/>
    <n v="41"/>
    <m/>
    <x v="0"/>
  </r>
  <r>
    <d v="2025-09-12T00:00:00"/>
    <d v="1899-12-30T06:24:00"/>
    <x v="1"/>
    <s v="BA"/>
    <s v="BA3216"/>
    <s v="LHR"/>
    <s v="LAX"/>
    <s v="USA"/>
    <s v="North America"/>
    <s v="LONG"/>
    <s v="B777"/>
    <n v="8"/>
    <n v="49"/>
    <n v="178"/>
    <n v="1"/>
    <n v="11"/>
    <n v="40"/>
    <n v="235"/>
    <x v="1"/>
  </r>
  <r>
    <d v="2025-05-01T00:00:00"/>
    <d v="1899-12-30T21:48:00"/>
    <x v="2"/>
    <s v="BA"/>
    <s v="BA2953"/>
    <s v="LHR"/>
    <s v="CDG"/>
    <s v="France"/>
    <s v="Europe"/>
    <s v="SHORT"/>
    <s v="A320"/>
    <n v="0"/>
    <n v="4"/>
    <n v="176"/>
    <n v="2"/>
    <n v="6"/>
    <n v="25"/>
    <m/>
    <x v="0"/>
  </r>
  <r>
    <d v="2025-10-04T00:00:00"/>
    <d v="1899-12-30T06:49:00"/>
    <x v="1"/>
    <s v="BA"/>
    <s v="BA5104"/>
    <s v="LHR"/>
    <s v="BCN"/>
    <s v="Spain"/>
    <s v="Europe"/>
    <s v="SHORT"/>
    <s v="A320"/>
    <n v="0"/>
    <n v="3"/>
    <n v="177"/>
    <n v="0"/>
    <n v="5"/>
    <n v="21"/>
    <n v="180"/>
    <x v="2"/>
  </r>
  <r>
    <d v="2025-09-16T00:00:00"/>
    <d v="1899-12-30T17:41:00"/>
    <x v="0"/>
    <s v="BA"/>
    <s v="BA3967"/>
    <s v="LHR"/>
    <s v="MUC"/>
    <s v="Germany"/>
    <s v="Europe"/>
    <s v="SHORT"/>
    <s v="A320"/>
    <n v="0"/>
    <n v="19"/>
    <n v="161"/>
    <n v="0"/>
    <n v="8"/>
    <n v="32"/>
    <m/>
    <x v="0"/>
  </r>
  <r>
    <d v="2025-08-27T00:00:00"/>
    <d v="1899-12-30T12:04:00"/>
    <x v="3"/>
    <s v="BA"/>
    <s v="BA4791"/>
    <s v="LHR"/>
    <s v="HND"/>
    <s v="Japan"/>
    <s v="Asia"/>
    <s v="LONG"/>
    <s v="B787"/>
    <n v="8"/>
    <n v="48"/>
    <n v="200"/>
    <n v="0"/>
    <n v="16"/>
    <n v="54"/>
    <m/>
    <x v="0"/>
  </r>
  <r>
    <d v="2025-07-03T00:00:00"/>
    <d v="1899-12-30T06:35:00"/>
    <x v="1"/>
    <s v="BA"/>
    <s v="BA9768"/>
    <s v="LHR"/>
    <s v="VIE"/>
    <s v="Austria"/>
    <s v="Europe"/>
    <s v="SHORT"/>
    <s v="A320"/>
    <n v="0"/>
    <n v="12"/>
    <n v="168"/>
    <n v="0"/>
    <n v="1"/>
    <n v="11"/>
    <n v="180"/>
    <x v="2"/>
  </r>
  <r>
    <d v="2025-10-19T00:00:00"/>
    <d v="1899-12-30T20:53:00"/>
    <x v="2"/>
    <s v="BA"/>
    <s v="BA5749"/>
    <s v="LHR"/>
    <s v="MAD"/>
    <s v="Spain"/>
    <s v="Europe"/>
    <s v="SHORT"/>
    <s v="A320"/>
    <n v="0"/>
    <n v="18"/>
    <n v="162"/>
    <n v="1"/>
    <n v="0"/>
    <n v="7"/>
    <m/>
    <x v="0"/>
  </r>
  <r>
    <d v="2025-05-07T00:00:00"/>
    <d v="1899-12-30T13:39:00"/>
    <x v="3"/>
    <s v="BA"/>
    <s v="BA2326"/>
    <s v="LHR"/>
    <s v="VIE"/>
    <s v="Austria"/>
    <s v="Europe"/>
    <s v="SHORT"/>
    <s v="A320"/>
    <n v="0"/>
    <n v="12"/>
    <n v="168"/>
    <n v="1"/>
    <n v="9"/>
    <n v="33"/>
    <m/>
    <x v="0"/>
  </r>
  <r>
    <d v="2025-09-23T00:00:00"/>
    <d v="1899-12-30T21:11:00"/>
    <x v="2"/>
    <s v="BA"/>
    <s v="BA7071"/>
    <s v="LHR"/>
    <s v="IST"/>
    <s v="Turkey"/>
    <s v="Europe"/>
    <s v="SHORT"/>
    <s v="A320"/>
    <n v="0"/>
    <n v="2"/>
    <n v="178"/>
    <n v="3"/>
    <n v="8"/>
    <n v="31"/>
    <m/>
    <x v="0"/>
  </r>
  <r>
    <d v="2025-10-07T00:00:00"/>
    <d v="1899-12-30T06:25:00"/>
    <x v="1"/>
    <s v="BA"/>
    <s v="BA9049"/>
    <s v="LHR"/>
    <s v="VIE"/>
    <s v="Austria"/>
    <s v="Europe"/>
    <s v="SHORT"/>
    <s v="A320"/>
    <n v="0"/>
    <n v="17"/>
    <n v="163"/>
    <n v="0"/>
    <n v="9"/>
    <n v="33"/>
    <n v="180"/>
    <x v="2"/>
  </r>
  <r>
    <d v="2025-10-16T00:00:00"/>
    <d v="1899-12-30T10:56:00"/>
    <x v="1"/>
    <s v="BA"/>
    <s v="BA1322"/>
    <s v="LHR"/>
    <s v="DXB"/>
    <s v="UAE"/>
    <s v="Middle East"/>
    <s v="LONG"/>
    <s v="B777"/>
    <n v="8"/>
    <n v="49"/>
    <n v="178"/>
    <n v="0"/>
    <n v="9"/>
    <n v="34"/>
    <n v="235"/>
    <x v="3"/>
  </r>
  <r>
    <d v="2025-10-15T00:00:00"/>
    <d v="1899-12-30T16:25:00"/>
    <x v="0"/>
    <s v="BA"/>
    <s v="BA9589"/>
    <s v="LHR"/>
    <s v="HND"/>
    <s v="Japan"/>
    <s v="Asia"/>
    <s v="LONG"/>
    <s v="B787"/>
    <n v="8"/>
    <n v="42"/>
    <n v="166"/>
    <n v="0"/>
    <n v="7"/>
    <n v="27"/>
    <m/>
    <x v="0"/>
  </r>
  <r>
    <d v="2025-08-01T00:00:00"/>
    <d v="1899-12-30T13:54:00"/>
    <x v="3"/>
    <s v="BA"/>
    <s v="BA6328"/>
    <s v="LHR"/>
    <s v="MUC"/>
    <s v="Germany"/>
    <s v="Europe"/>
    <s v="SHORT"/>
    <s v="A320"/>
    <n v="0"/>
    <n v="3"/>
    <n v="177"/>
    <n v="0"/>
    <n v="16"/>
    <n v="54"/>
    <m/>
    <x v="0"/>
  </r>
  <r>
    <d v="2025-07-22T00:00:00"/>
    <d v="1899-12-30T10:57:00"/>
    <x v="1"/>
    <s v="BA"/>
    <s v="BA2830"/>
    <s v="LHR"/>
    <s v="ZRH"/>
    <s v="Switzerland"/>
    <s v="Europe"/>
    <s v="SHORT"/>
    <s v="A320"/>
    <n v="0"/>
    <n v="13"/>
    <n v="167"/>
    <n v="0"/>
    <n v="0"/>
    <n v="5"/>
    <n v="180"/>
    <x v="2"/>
  </r>
  <r>
    <d v="2025-09-29T00:00:00"/>
    <d v="1899-12-30T09:09:00"/>
    <x v="1"/>
    <s v="BA"/>
    <s v="BA4518"/>
    <s v="LHR"/>
    <s v="VIE"/>
    <s v="Austria"/>
    <s v="Europe"/>
    <s v="SHORT"/>
    <s v="A320"/>
    <n v="0"/>
    <n v="13"/>
    <n v="167"/>
    <n v="0"/>
    <n v="3"/>
    <n v="17"/>
    <n v="180"/>
    <x v="2"/>
  </r>
  <r>
    <d v="2025-06-03T00:00:00"/>
    <d v="1899-12-30T22:48:00"/>
    <x v="2"/>
    <s v="BA"/>
    <s v="BA3268"/>
    <s v="LHR"/>
    <s v="FRA"/>
    <s v="Germany"/>
    <s v="Europe"/>
    <s v="SHORT"/>
    <s v="A320"/>
    <n v="0"/>
    <n v="13"/>
    <n v="167"/>
    <n v="0"/>
    <n v="7"/>
    <n v="29"/>
    <m/>
    <x v="0"/>
  </r>
  <r>
    <d v="2025-05-24T00:00:00"/>
    <d v="1899-12-30T15:40:00"/>
    <x v="0"/>
    <s v="BA"/>
    <s v="BA6854"/>
    <s v="LHR"/>
    <s v="MAD"/>
    <s v="Spain"/>
    <s v="Europe"/>
    <s v="SHORT"/>
    <s v="A320"/>
    <n v="0"/>
    <n v="11"/>
    <n v="169"/>
    <n v="0"/>
    <n v="0"/>
    <n v="5"/>
    <m/>
    <x v="0"/>
  </r>
  <r>
    <d v="2025-05-18T00:00:00"/>
    <d v="1899-12-30T20:16:00"/>
    <x v="2"/>
    <s v="BA"/>
    <s v="BA7298"/>
    <s v="LHR"/>
    <s v="BCN"/>
    <s v="Spain"/>
    <s v="Europe"/>
    <s v="SHORT"/>
    <s v="A320"/>
    <n v="0"/>
    <n v="1"/>
    <n v="179"/>
    <n v="0"/>
    <n v="7"/>
    <n v="28"/>
    <m/>
    <x v="0"/>
  </r>
  <r>
    <d v="2025-09-15T00:00:00"/>
    <d v="1899-12-30T20:28:00"/>
    <x v="2"/>
    <s v="BA"/>
    <s v="BA8585"/>
    <s v="LHR"/>
    <s v="DFW"/>
    <s v="USA"/>
    <s v="North America"/>
    <s v="LONG"/>
    <s v="B777"/>
    <n v="8"/>
    <n v="49"/>
    <n v="178"/>
    <n v="0"/>
    <n v="17"/>
    <n v="56"/>
    <m/>
    <x v="0"/>
  </r>
  <r>
    <d v="2025-09-22T00:00:00"/>
    <d v="1899-12-30T21:35:00"/>
    <x v="2"/>
    <s v="BA"/>
    <s v="BA2281"/>
    <s v="LHR"/>
    <s v="LAX"/>
    <s v="USA"/>
    <s v="North America"/>
    <s v="LONG"/>
    <s v="B787"/>
    <n v="8"/>
    <n v="42"/>
    <n v="166"/>
    <n v="0"/>
    <n v="8"/>
    <n v="31"/>
    <m/>
    <x v="0"/>
  </r>
  <r>
    <d v="2025-06-25T00:00:00"/>
    <d v="1899-12-30T11:25:00"/>
    <x v="1"/>
    <s v="BA"/>
    <s v="BA7256"/>
    <s v="LHR"/>
    <s v="FRA"/>
    <s v="Germany"/>
    <s v="Europe"/>
    <s v="SHORT"/>
    <s v="A320"/>
    <n v="0"/>
    <n v="12"/>
    <n v="168"/>
    <n v="0"/>
    <n v="9"/>
    <n v="34"/>
    <n v="180"/>
    <x v="2"/>
  </r>
  <r>
    <d v="2025-07-10T00:00:00"/>
    <d v="1899-12-30T07:52:00"/>
    <x v="1"/>
    <s v="BA"/>
    <s v="BA1114"/>
    <s v="LHR"/>
    <s v="LAX"/>
    <s v="USA"/>
    <s v="North America"/>
    <s v="LONG"/>
    <s v="B777"/>
    <n v="8"/>
    <n v="49"/>
    <n v="178"/>
    <n v="0"/>
    <n v="1"/>
    <n v="11"/>
    <n v="235"/>
    <x v="1"/>
  </r>
  <r>
    <d v="2025-10-25T00:00:00"/>
    <d v="1899-12-30T17:19:00"/>
    <x v="0"/>
    <s v="BA"/>
    <s v="BA4963"/>
    <s v="LHR"/>
    <s v="BCN"/>
    <s v="Spain"/>
    <s v="Europe"/>
    <s v="SHORT"/>
    <s v="A320"/>
    <n v="0"/>
    <n v="12"/>
    <n v="168"/>
    <n v="0"/>
    <n v="4"/>
    <n v="21"/>
    <m/>
    <x v="0"/>
  </r>
  <r>
    <d v="2025-10-10T00:00:00"/>
    <d v="1899-12-30T22:03:00"/>
    <x v="2"/>
    <s v="BA"/>
    <s v="BA8175"/>
    <s v="LHR"/>
    <s v="MAD"/>
    <s v="Spain"/>
    <s v="Europe"/>
    <s v="SHORT"/>
    <s v="A320"/>
    <n v="0"/>
    <n v="8"/>
    <n v="172"/>
    <n v="0"/>
    <n v="6"/>
    <n v="24"/>
    <m/>
    <x v="0"/>
  </r>
  <r>
    <d v="2025-05-15T00:00:00"/>
    <d v="1899-12-30T09:35:00"/>
    <x v="1"/>
    <s v="BA"/>
    <s v="BA8356"/>
    <s v="LHR"/>
    <s v="CDG"/>
    <s v="France"/>
    <s v="Europe"/>
    <s v="SHORT"/>
    <s v="A320"/>
    <n v="0"/>
    <n v="15"/>
    <n v="165"/>
    <n v="0"/>
    <n v="6"/>
    <n v="25"/>
    <n v="180"/>
    <x v="2"/>
  </r>
  <r>
    <d v="2025-05-13T00:00:00"/>
    <d v="1899-12-30T10:21:00"/>
    <x v="1"/>
    <s v="BA"/>
    <s v="BA7102"/>
    <s v="LHR"/>
    <s v="HND"/>
    <s v="Japan"/>
    <s v="Asia"/>
    <s v="LONG"/>
    <s v="B777"/>
    <n v="8"/>
    <n v="49"/>
    <n v="178"/>
    <n v="0"/>
    <n v="15"/>
    <n v="50"/>
    <n v="235"/>
    <x v="3"/>
  </r>
  <r>
    <d v="2025-10-16T00:00:00"/>
    <d v="1899-12-30T15:26:00"/>
    <x v="0"/>
    <s v="BA"/>
    <s v="BA5487"/>
    <s v="LHR"/>
    <s v="DXB"/>
    <s v="UAE"/>
    <s v="Middle East"/>
    <s v="LONG"/>
    <s v="B777"/>
    <n v="0"/>
    <n v="32"/>
    <n v="300"/>
    <n v="1"/>
    <n v="11"/>
    <n v="39"/>
    <m/>
    <x v="0"/>
  </r>
  <r>
    <d v="2025-08-21T00:00:00"/>
    <d v="1899-12-30T22:16:00"/>
    <x v="2"/>
    <s v="BA"/>
    <s v="BA8769"/>
    <s v="LHR"/>
    <s v="IST"/>
    <s v="Turkey"/>
    <s v="Europe"/>
    <s v="SHORT"/>
    <s v="A320"/>
    <n v="0"/>
    <n v="1"/>
    <n v="179"/>
    <n v="0"/>
    <n v="2"/>
    <n v="13"/>
    <m/>
    <x v="0"/>
  </r>
  <r>
    <d v="2025-04-20T00:00:00"/>
    <d v="1899-12-30T13:06:00"/>
    <x v="3"/>
    <s v="BA"/>
    <s v="BA8058"/>
    <s v="LHR"/>
    <s v="ZRH"/>
    <s v="Switzerland"/>
    <s v="Europe"/>
    <s v="SHORT"/>
    <s v="A320"/>
    <n v="0"/>
    <n v="6"/>
    <n v="174"/>
    <n v="1"/>
    <n v="9"/>
    <n v="34"/>
    <m/>
    <x v="0"/>
  </r>
  <r>
    <d v="2025-08-17T00:00:00"/>
    <d v="1899-12-30T07:23:00"/>
    <x v="1"/>
    <s v="BA"/>
    <s v="BA8287"/>
    <s v="LHR"/>
    <s v="JFK"/>
    <s v="USA"/>
    <s v="North America"/>
    <s v="LONG"/>
    <s v="B777"/>
    <n v="0"/>
    <n v="32"/>
    <n v="300"/>
    <n v="0"/>
    <n v="10"/>
    <n v="38"/>
    <n v="332"/>
    <x v="1"/>
  </r>
  <r>
    <d v="2025-04-23T00:00:00"/>
    <d v="1899-12-30T16:15:00"/>
    <x v="0"/>
    <s v="BA"/>
    <s v="BA6476"/>
    <s v="LHR"/>
    <s v="MAD"/>
    <s v="Spain"/>
    <s v="Europe"/>
    <s v="SHORT"/>
    <s v="A320"/>
    <n v="0"/>
    <n v="12"/>
    <n v="168"/>
    <n v="0"/>
    <n v="14"/>
    <n v="48"/>
    <m/>
    <x v="0"/>
  </r>
  <r>
    <d v="2025-09-03T00:00:00"/>
    <d v="1899-12-30T13:01:00"/>
    <x v="3"/>
    <s v="BA"/>
    <s v="BA6212"/>
    <s v="LHR"/>
    <s v="BCN"/>
    <s v="Spain"/>
    <s v="Europe"/>
    <s v="SHORT"/>
    <s v="A320"/>
    <n v="0"/>
    <n v="17"/>
    <n v="163"/>
    <n v="1"/>
    <n v="16"/>
    <n v="55"/>
    <m/>
    <x v="0"/>
  </r>
  <r>
    <d v="2025-07-08T00:00:00"/>
    <d v="1899-12-30T15:38:00"/>
    <x v="0"/>
    <s v="BA"/>
    <s v="BA5439"/>
    <s v="LHR"/>
    <s v="IST"/>
    <s v="Turkey"/>
    <s v="Europe"/>
    <s v="SHORT"/>
    <s v="A320"/>
    <n v="0"/>
    <n v="7"/>
    <n v="173"/>
    <n v="0"/>
    <n v="2"/>
    <n v="14"/>
    <m/>
    <x v="0"/>
  </r>
  <r>
    <d v="2025-08-11T00:00:00"/>
    <d v="1899-12-30T20:11:00"/>
    <x v="2"/>
    <s v="BA"/>
    <s v="BA4427"/>
    <s v="LHR"/>
    <s v="DXB"/>
    <s v="UAE"/>
    <s v="Middle East"/>
    <s v="LONG"/>
    <s v="B787"/>
    <n v="0"/>
    <n v="31"/>
    <n v="173"/>
    <n v="1"/>
    <n v="3"/>
    <n v="18"/>
    <m/>
    <x v="0"/>
  </r>
  <r>
    <d v="2025-07-01T00:00:00"/>
    <d v="1899-12-30T19:49:00"/>
    <x v="2"/>
    <s v="BA"/>
    <s v="BA2996"/>
    <s v="LHR"/>
    <s v="JFK"/>
    <s v="USA"/>
    <s v="North America"/>
    <s v="LONG"/>
    <s v="B777"/>
    <n v="0"/>
    <n v="32"/>
    <n v="300"/>
    <n v="0"/>
    <n v="1"/>
    <n v="11"/>
    <m/>
    <x v="0"/>
  </r>
  <r>
    <d v="2025-04-09T00:00:00"/>
    <d v="1899-12-30T17:53:00"/>
    <x v="0"/>
    <s v="BA"/>
    <s v="BA6290"/>
    <s v="LHR"/>
    <s v="LAX"/>
    <s v="USA"/>
    <s v="North America"/>
    <s v="LONG"/>
    <s v="B777"/>
    <n v="0"/>
    <n v="48"/>
    <n v="224"/>
    <n v="0"/>
    <n v="6"/>
    <n v="27"/>
    <m/>
    <x v="0"/>
  </r>
  <r>
    <d v="2025-05-28T00:00:00"/>
    <d v="1899-12-30T17:19:00"/>
    <x v="0"/>
    <s v="BA"/>
    <s v="BA2506"/>
    <s v="LHR"/>
    <s v="LAX"/>
    <s v="USA"/>
    <s v="North America"/>
    <s v="LONG"/>
    <s v="A380"/>
    <n v="14"/>
    <n v="97"/>
    <n v="358"/>
    <n v="1"/>
    <n v="10"/>
    <n v="38"/>
    <m/>
    <x v="0"/>
  </r>
  <r>
    <d v="2025-07-10T00:00:00"/>
    <d v="1899-12-30T12:28:00"/>
    <x v="3"/>
    <s v="BA"/>
    <s v="BA3332"/>
    <s v="LHR"/>
    <s v="CDG"/>
    <s v="France"/>
    <s v="Europe"/>
    <s v="SHORT"/>
    <s v="A320"/>
    <n v="0"/>
    <n v="12"/>
    <n v="168"/>
    <n v="0"/>
    <n v="13"/>
    <n v="46"/>
    <m/>
    <x v="0"/>
  </r>
  <r>
    <d v="2025-05-16T00:00:00"/>
    <d v="1899-12-30T19:36:00"/>
    <x v="2"/>
    <s v="BA"/>
    <s v="BA5581"/>
    <s v="LHR"/>
    <s v="ORD"/>
    <s v="USA"/>
    <s v="North America"/>
    <s v="LONG"/>
    <s v="B777"/>
    <n v="0"/>
    <n v="32"/>
    <n v="300"/>
    <n v="0"/>
    <n v="7"/>
    <n v="29"/>
    <m/>
    <x v="0"/>
  </r>
  <r>
    <d v="2025-09-04T00:00:00"/>
    <d v="1899-12-30T07:26:00"/>
    <x v="1"/>
    <s v="BA"/>
    <s v="BA3827"/>
    <s v="LHR"/>
    <s v="MUC"/>
    <s v="Germany"/>
    <s v="Europe"/>
    <s v="SHORT"/>
    <s v="A320"/>
    <n v="0"/>
    <n v="2"/>
    <n v="178"/>
    <n v="0"/>
    <n v="6"/>
    <n v="25"/>
    <n v="180"/>
    <x v="2"/>
  </r>
  <r>
    <d v="2025-09-25T00:00:00"/>
    <d v="1899-12-30T10:47:00"/>
    <x v="1"/>
    <s v="BA"/>
    <s v="BA6274"/>
    <s v="LHR"/>
    <s v="FRA"/>
    <s v="Germany"/>
    <s v="Europe"/>
    <s v="SHORT"/>
    <s v="A320"/>
    <n v="0"/>
    <n v="18"/>
    <n v="162"/>
    <n v="0"/>
    <n v="9"/>
    <n v="33"/>
    <n v="180"/>
    <x v="2"/>
  </r>
  <r>
    <d v="2025-04-04T00:00:00"/>
    <d v="1899-12-30T10:06:00"/>
    <x v="1"/>
    <s v="BA"/>
    <s v="BA7485"/>
    <s v="LHR"/>
    <s v="BCN"/>
    <s v="Spain"/>
    <s v="Europe"/>
    <s v="SHORT"/>
    <s v="A320"/>
    <n v="0"/>
    <n v="18"/>
    <n v="162"/>
    <n v="0"/>
    <n v="3"/>
    <n v="17"/>
    <n v="180"/>
    <x v="2"/>
  </r>
  <r>
    <d v="2025-06-08T00:00:00"/>
    <d v="1899-12-30T10:12:00"/>
    <x v="1"/>
    <s v="BA"/>
    <s v="BA6373"/>
    <s v="LHR"/>
    <s v="VIE"/>
    <s v="Austria"/>
    <s v="Europe"/>
    <s v="SHORT"/>
    <s v="A320"/>
    <n v="0"/>
    <n v="5"/>
    <n v="175"/>
    <n v="0"/>
    <n v="19"/>
    <n v="63"/>
    <n v="180"/>
    <x v="2"/>
  </r>
  <r>
    <d v="2025-07-14T00:00:00"/>
    <d v="1899-12-30T22:38:00"/>
    <x v="2"/>
    <s v="BA"/>
    <s v="BA2760"/>
    <s v="LHR"/>
    <s v="LAX"/>
    <s v="USA"/>
    <s v="North America"/>
    <s v="LONG"/>
    <s v="A350"/>
    <n v="0"/>
    <n v="56"/>
    <n v="275"/>
    <n v="1"/>
    <n v="0"/>
    <n v="5"/>
    <m/>
    <x v="0"/>
  </r>
  <r>
    <d v="2025-10-21T00:00:00"/>
    <d v="1899-12-30T07:04:00"/>
    <x v="1"/>
    <s v="BA"/>
    <s v="BA6893"/>
    <s v="LHR"/>
    <s v="BCN"/>
    <s v="Spain"/>
    <s v="Europe"/>
    <s v="SHORT"/>
    <s v="A320"/>
    <n v="0"/>
    <n v="11"/>
    <n v="169"/>
    <n v="1"/>
    <n v="9"/>
    <n v="33"/>
    <n v="180"/>
    <x v="2"/>
  </r>
  <r>
    <d v="2025-04-05T00:00:00"/>
    <d v="1899-12-30T07:13:00"/>
    <x v="1"/>
    <s v="BA"/>
    <s v="BA6119"/>
    <s v="LHR"/>
    <s v="ZRH"/>
    <s v="Switzerland"/>
    <s v="Europe"/>
    <s v="SHORT"/>
    <s v="A320"/>
    <n v="0"/>
    <n v="5"/>
    <n v="175"/>
    <n v="0"/>
    <n v="19"/>
    <n v="62"/>
    <n v="180"/>
    <x v="2"/>
  </r>
  <r>
    <d v="2025-04-06T00:00:00"/>
    <d v="1899-12-30T21:54:00"/>
    <x v="2"/>
    <s v="BA"/>
    <s v="BA4277"/>
    <s v="LHR"/>
    <s v="LAX"/>
    <s v="USA"/>
    <s v="North America"/>
    <s v="LONG"/>
    <s v="B777"/>
    <n v="0"/>
    <n v="32"/>
    <n v="300"/>
    <n v="4"/>
    <n v="8"/>
    <n v="30"/>
    <m/>
    <x v="0"/>
  </r>
  <r>
    <d v="2025-10-22T00:00:00"/>
    <d v="1899-12-30T18:49:00"/>
    <x v="2"/>
    <s v="BA"/>
    <s v="BA4835"/>
    <s v="LHR"/>
    <s v="DFW"/>
    <s v="USA"/>
    <s v="North America"/>
    <s v="LONG"/>
    <s v="B777"/>
    <n v="8"/>
    <n v="49"/>
    <n v="178"/>
    <n v="0"/>
    <n v="7"/>
    <n v="27"/>
    <m/>
    <x v="0"/>
  </r>
  <r>
    <d v="2025-09-09T00:00:00"/>
    <d v="1899-12-30T19:55:00"/>
    <x v="2"/>
    <s v="BA"/>
    <s v="BA4316"/>
    <s v="LHR"/>
    <s v="DFW"/>
    <s v="USA"/>
    <s v="North America"/>
    <s v="LONG"/>
    <s v="A350"/>
    <n v="0"/>
    <n v="56"/>
    <n v="275"/>
    <n v="0"/>
    <n v="6"/>
    <n v="25"/>
    <m/>
    <x v="0"/>
  </r>
  <r>
    <d v="2025-07-05T00:00:00"/>
    <d v="1899-12-30T11:05:00"/>
    <x v="1"/>
    <s v="BA"/>
    <s v="BA9539"/>
    <s v="LHR"/>
    <s v="DXB"/>
    <s v="UAE"/>
    <s v="Middle East"/>
    <s v="LONG"/>
    <s v="B777"/>
    <n v="0"/>
    <n v="48"/>
    <n v="224"/>
    <n v="1"/>
    <n v="7"/>
    <n v="27"/>
    <n v="272"/>
    <x v="3"/>
  </r>
  <r>
    <d v="2025-08-23T00:00:00"/>
    <d v="1899-12-30T08:31:00"/>
    <x v="1"/>
    <s v="BA"/>
    <s v="BA9882"/>
    <s v="LHR"/>
    <s v="ZRH"/>
    <s v="Switzerland"/>
    <s v="Europe"/>
    <s v="SHORT"/>
    <s v="A320"/>
    <n v="0"/>
    <n v="2"/>
    <n v="178"/>
    <n v="1"/>
    <n v="15"/>
    <n v="52"/>
    <n v="180"/>
    <x v="2"/>
  </r>
  <r>
    <d v="2025-10-10T00:00:00"/>
    <d v="1899-12-30T10:49:00"/>
    <x v="1"/>
    <s v="BA"/>
    <s v="BA4522"/>
    <s v="LHR"/>
    <s v="BCN"/>
    <s v="Spain"/>
    <s v="Europe"/>
    <s v="SHORT"/>
    <s v="A320"/>
    <n v="0"/>
    <n v="18"/>
    <n v="162"/>
    <n v="1"/>
    <n v="0"/>
    <n v="0"/>
    <n v="180"/>
    <x v="2"/>
  </r>
  <r>
    <d v="2025-05-04T00:00:00"/>
    <d v="1899-12-30T09:44:00"/>
    <x v="1"/>
    <s v="BA"/>
    <s v="BA2129"/>
    <s v="LHR"/>
    <s v="DFW"/>
    <s v="USA"/>
    <s v="North America"/>
    <s v="LONG"/>
    <s v="A380"/>
    <n v="14"/>
    <n v="97"/>
    <n v="358"/>
    <n v="0"/>
    <n v="16"/>
    <n v="54"/>
    <n v="469"/>
    <x v="1"/>
  </r>
  <r>
    <d v="2025-06-10T00:00:00"/>
    <d v="1899-12-30T08:51:00"/>
    <x v="1"/>
    <s v="BA"/>
    <s v="BA3946"/>
    <s v="LHR"/>
    <s v="JFK"/>
    <s v="USA"/>
    <s v="North America"/>
    <s v="LONG"/>
    <s v="B787"/>
    <n v="8"/>
    <n v="48"/>
    <n v="200"/>
    <n v="0"/>
    <n v="0"/>
    <n v="8"/>
    <n v="256"/>
    <x v="1"/>
  </r>
  <r>
    <d v="2025-04-25T00:00:00"/>
    <d v="1899-12-30T11:47:00"/>
    <x v="1"/>
    <s v="BA"/>
    <s v="BA5604"/>
    <s v="LHR"/>
    <s v="CDG"/>
    <s v="France"/>
    <s v="Europe"/>
    <s v="SHORT"/>
    <s v="A320"/>
    <n v="0"/>
    <n v="5"/>
    <n v="175"/>
    <n v="1"/>
    <n v="6"/>
    <n v="26"/>
    <n v="180"/>
    <x v="2"/>
  </r>
  <r>
    <d v="2025-10-29T00:00:00"/>
    <d v="1899-12-30T10:32:00"/>
    <x v="1"/>
    <s v="BA"/>
    <s v="BA3603"/>
    <s v="LHR"/>
    <s v="ZRH"/>
    <s v="Switzerland"/>
    <s v="Europe"/>
    <s v="SHORT"/>
    <s v="A320"/>
    <n v="0"/>
    <n v="1"/>
    <n v="179"/>
    <n v="0"/>
    <n v="5"/>
    <n v="24"/>
    <n v="180"/>
    <x v="2"/>
  </r>
  <r>
    <d v="2025-10-16T00:00:00"/>
    <d v="1899-12-30T19:59:00"/>
    <x v="2"/>
    <s v="BA"/>
    <s v="BA2124"/>
    <s v="LHR"/>
    <s v="FRA"/>
    <s v="Germany"/>
    <s v="Europe"/>
    <s v="SHORT"/>
    <s v="A320"/>
    <n v="0"/>
    <n v="15"/>
    <n v="165"/>
    <n v="1"/>
    <n v="11"/>
    <n v="39"/>
    <m/>
    <x v="0"/>
  </r>
  <r>
    <d v="2025-07-13T00:00:00"/>
    <d v="1899-12-30T14:01:00"/>
    <x v="0"/>
    <s v="BA"/>
    <s v="BA2971"/>
    <s v="LHR"/>
    <s v="LAX"/>
    <s v="USA"/>
    <s v="North America"/>
    <s v="LONG"/>
    <s v="A350"/>
    <n v="0"/>
    <n v="56"/>
    <n v="275"/>
    <n v="0"/>
    <n v="0"/>
    <n v="5"/>
    <m/>
    <x v="0"/>
  </r>
  <r>
    <d v="2025-10-25T00:00:00"/>
    <d v="1899-12-30T06:02:00"/>
    <x v="1"/>
    <s v="BA"/>
    <s v="BA9866"/>
    <s v="LHR"/>
    <s v="MAD"/>
    <s v="Spain"/>
    <s v="Europe"/>
    <s v="SHORT"/>
    <s v="A320"/>
    <n v="0"/>
    <n v="10"/>
    <n v="170"/>
    <n v="1"/>
    <n v="10"/>
    <n v="38"/>
    <n v="180"/>
    <x v="2"/>
  </r>
  <r>
    <d v="2025-06-02T00:00:00"/>
    <d v="1899-12-30T06:31:00"/>
    <x v="1"/>
    <s v="BA"/>
    <s v="BA1710"/>
    <s v="LHR"/>
    <s v="DXB"/>
    <s v="UAE"/>
    <s v="Middle East"/>
    <s v="LONG"/>
    <s v="B777"/>
    <n v="0"/>
    <n v="32"/>
    <n v="300"/>
    <n v="0"/>
    <n v="19"/>
    <n v="62"/>
    <n v="332"/>
    <x v="3"/>
  </r>
  <r>
    <d v="2025-10-05T00:00:00"/>
    <d v="1899-12-30T21:26:00"/>
    <x v="2"/>
    <s v="BA"/>
    <s v="BA2346"/>
    <s v="LHR"/>
    <s v="FRA"/>
    <s v="Germany"/>
    <s v="Europe"/>
    <s v="SHORT"/>
    <s v="A320"/>
    <n v="0"/>
    <n v="2"/>
    <n v="178"/>
    <n v="0"/>
    <n v="0"/>
    <n v="9"/>
    <m/>
    <x v="0"/>
  </r>
  <r>
    <d v="2025-04-18T00:00:00"/>
    <d v="1899-12-30T06:28:00"/>
    <x v="1"/>
    <s v="BA"/>
    <s v="BA1476"/>
    <s v="LHR"/>
    <s v="MUC"/>
    <s v="Germany"/>
    <s v="Europe"/>
    <s v="SHORT"/>
    <s v="A320"/>
    <n v="0"/>
    <n v="19"/>
    <n v="161"/>
    <n v="0"/>
    <n v="9"/>
    <n v="33"/>
    <n v="180"/>
    <x v="2"/>
  </r>
  <r>
    <d v="2025-06-20T00:00:00"/>
    <d v="1899-12-30T19:38:00"/>
    <x v="2"/>
    <s v="BA"/>
    <s v="BA4028"/>
    <s v="LHR"/>
    <s v="ZRH"/>
    <s v="Switzerland"/>
    <s v="Europe"/>
    <s v="SHORT"/>
    <s v="A320"/>
    <n v="0"/>
    <n v="1"/>
    <n v="179"/>
    <n v="1"/>
    <n v="4"/>
    <n v="20"/>
    <m/>
    <x v="0"/>
  </r>
  <r>
    <d v="2025-09-03T00:00:00"/>
    <d v="1899-12-30T22:52:00"/>
    <x v="2"/>
    <s v="BA"/>
    <s v="BA5051"/>
    <s v="LHR"/>
    <s v="LAX"/>
    <s v="USA"/>
    <s v="North America"/>
    <s v="LONG"/>
    <s v="A350"/>
    <n v="0"/>
    <n v="56"/>
    <n v="275"/>
    <n v="1"/>
    <n v="10"/>
    <n v="37"/>
    <m/>
    <x v="0"/>
  </r>
  <r>
    <d v="2025-04-18T00:00:00"/>
    <d v="1899-12-30T17:19:00"/>
    <x v="0"/>
    <s v="BA"/>
    <s v="BA6269"/>
    <s v="LHR"/>
    <s v="VIE"/>
    <s v="Austria"/>
    <s v="Europe"/>
    <s v="SHORT"/>
    <s v="A320"/>
    <n v="0"/>
    <n v="1"/>
    <n v="179"/>
    <n v="0"/>
    <n v="8"/>
    <n v="31"/>
    <m/>
    <x v="0"/>
  </r>
  <r>
    <d v="2025-05-30T00:00:00"/>
    <d v="1899-12-30T18:51:00"/>
    <x v="2"/>
    <s v="BA"/>
    <s v="BA7118"/>
    <s v="LHR"/>
    <s v="JFK"/>
    <s v="USA"/>
    <s v="North America"/>
    <s v="LONG"/>
    <s v="B777"/>
    <n v="0"/>
    <n v="48"/>
    <n v="224"/>
    <n v="1"/>
    <n v="4"/>
    <n v="20"/>
    <m/>
    <x v="0"/>
  </r>
  <r>
    <d v="2025-05-22T00:00:00"/>
    <d v="1899-12-30T06:27:00"/>
    <x v="1"/>
    <s v="BA"/>
    <s v="BA7802"/>
    <s v="LHR"/>
    <s v="DFW"/>
    <s v="USA"/>
    <s v="North America"/>
    <s v="LONG"/>
    <s v="B777"/>
    <n v="8"/>
    <n v="49"/>
    <n v="178"/>
    <n v="0"/>
    <n v="10"/>
    <n v="38"/>
    <n v="235"/>
    <x v="1"/>
  </r>
  <r>
    <d v="2025-08-30T00:00:00"/>
    <d v="1899-12-30T07:25:00"/>
    <x v="1"/>
    <s v="BA"/>
    <s v="BA1924"/>
    <s v="LHR"/>
    <s v="HND"/>
    <s v="Japan"/>
    <s v="Asia"/>
    <s v="LONG"/>
    <s v="B777"/>
    <n v="0"/>
    <n v="48"/>
    <n v="224"/>
    <n v="0"/>
    <n v="18"/>
    <n v="58"/>
    <n v="272"/>
    <x v="3"/>
  </r>
  <r>
    <d v="2025-06-20T00:00:00"/>
    <d v="1899-12-30T06:11:00"/>
    <x v="1"/>
    <s v="BA"/>
    <s v="BA3784"/>
    <s v="LHR"/>
    <s v="JFK"/>
    <s v="USA"/>
    <s v="North America"/>
    <s v="LONG"/>
    <s v="A380"/>
    <n v="14"/>
    <n v="97"/>
    <n v="358"/>
    <n v="0"/>
    <n v="7"/>
    <n v="27"/>
    <n v="469"/>
    <x v="1"/>
  </r>
  <r>
    <d v="2025-08-02T00:00:00"/>
    <d v="1899-12-30T08:18:00"/>
    <x v="1"/>
    <s v="BA"/>
    <s v="BA3106"/>
    <s v="LHR"/>
    <s v="HND"/>
    <s v="Japan"/>
    <s v="Asia"/>
    <s v="LONG"/>
    <s v="B787"/>
    <n v="0"/>
    <n v="31"/>
    <n v="173"/>
    <n v="0"/>
    <n v="12"/>
    <n v="42"/>
    <n v="204"/>
    <x v="3"/>
  </r>
  <r>
    <d v="2025-06-25T00:00:00"/>
    <d v="1899-12-30T20:08:00"/>
    <x v="2"/>
    <s v="BA"/>
    <s v="BA7276"/>
    <s v="LHR"/>
    <s v="DFW"/>
    <s v="USA"/>
    <s v="North America"/>
    <s v="LONG"/>
    <s v="B777"/>
    <n v="0"/>
    <n v="32"/>
    <n v="304"/>
    <n v="0"/>
    <n v="1"/>
    <n v="10"/>
    <m/>
    <x v="0"/>
  </r>
  <r>
    <d v="2025-06-23T00:00:00"/>
    <d v="1899-12-30T20:35:00"/>
    <x v="2"/>
    <s v="BA"/>
    <s v="BA9487"/>
    <s v="LHR"/>
    <s v="MUC"/>
    <s v="Germany"/>
    <s v="Europe"/>
    <s v="SHORT"/>
    <s v="A320"/>
    <n v="0"/>
    <n v="9"/>
    <n v="171"/>
    <n v="0"/>
    <n v="3"/>
    <n v="15"/>
    <m/>
    <x v="0"/>
  </r>
  <r>
    <d v="2025-09-26T00:00:00"/>
    <d v="1899-12-30T17:24:00"/>
    <x v="0"/>
    <s v="BA"/>
    <s v="BA3066"/>
    <s v="LHR"/>
    <s v="ORD"/>
    <s v="USA"/>
    <s v="North America"/>
    <s v="LONG"/>
    <s v="A350"/>
    <n v="0"/>
    <n v="56"/>
    <n v="275"/>
    <n v="1"/>
    <n v="10"/>
    <n v="38"/>
    <m/>
    <x v="0"/>
  </r>
  <r>
    <d v="2025-10-19T00:00:00"/>
    <d v="1899-12-30T06:31:00"/>
    <x v="1"/>
    <s v="BA"/>
    <s v="BA2495"/>
    <s v="LHR"/>
    <s v="HND"/>
    <s v="Japan"/>
    <s v="Asia"/>
    <s v="LONG"/>
    <s v="B787"/>
    <n v="8"/>
    <n v="42"/>
    <n v="166"/>
    <n v="1"/>
    <n v="16"/>
    <n v="53"/>
    <n v="216"/>
    <x v="3"/>
  </r>
  <r>
    <d v="2025-09-09T00:00:00"/>
    <d v="1899-12-30T15:52:00"/>
    <x v="0"/>
    <s v="BA"/>
    <s v="BA1369"/>
    <s v="LHR"/>
    <s v="BCN"/>
    <s v="Spain"/>
    <s v="Europe"/>
    <s v="SHORT"/>
    <s v="A320"/>
    <n v="0"/>
    <n v="2"/>
    <n v="178"/>
    <n v="0"/>
    <n v="10"/>
    <n v="36"/>
    <m/>
    <x v="0"/>
  </r>
  <r>
    <d v="2025-10-04T00:00:00"/>
    <d v="1899-12-30T12:07:00"/>
    <x v="3"/>
    <s v="BA"/>
    <s v="BA3822"/>
    <s v="LHR"/>
    <s v="ORD"/>
    <s v="USA"/>
    <s v="North America"/>
    <s v="LONG"/>
    <s v="B777"/>
    <n v="8"/>
    <n v="49"/>
    <n v="178"/>
    <n v="0"/>
    <n v="6"/>
    <n v="25"/>
    <m/>
    <x v="0"/>
  </r>
  <r>
    <d v="2025-10-02T00:00:00"/>
    <d v="1899-12-30T06:58:00"/>
    <x v="1"/>
    <s v="BA"/>
    <s v="BA3092"/>
    <s v="LHR"/>
    <s v="HND"/>
    <s v="Japan"/>
    <s v="Asia"/>
    <s v="LONG"/>
    <s v="B777"/>
    <n v="0"/>
    <n v="32"/>
    <n v="304"/>
    <n v="2"/>
    <n v="8"/>
    <n v="30"/>
    <n v="336"/>
    <x v="3"/>
  </r>
  <r>
    <d v="2025-04-23T00:00:00"/>
    <d v="1899-12-30T12:00:00"/>
    <x v="3"/>
    <s v="BA"/>
    <s v="BA2972"/>
    <s v="LHR"/>
    <s v="AMS"/>
    <s v="Netherlands"/>
    <s v="Europe"/>
    <s v="SHORT"/>
    <s v="A320"/>
    <n v="0"/>
    <n v="16"/>
    <n v="164"/>
    <n v="1"/>
    <n v="1"/>
    <n v="11"/>
    <m/>
    <x v="0"/>
  </r>
  <r>
    <d v="2025-06-12T00:00:00"/>
    <d v="1899-12-30T10:24:00"/>
    <x v="1"/>
    <s v="BA"/>
    <s v="BA5233"/>
    <s v="LHR"/>
    <s v="CDG"/>
    <s v="France"/>
    <s v="Europe"/>
    <s v="SHORT"/>
    <s v="A320"/>
    <n v="0"/>
    <n v="9"/>
    <n v="171"/>
    <n v="0"/>
    <n v="11"/>
    <n v="40"/>
    <n v="180"/>
    <x v="2"/>
  </r>
  <r>
    <d v="2025-09-27T00:00:00"/>
    <d v="1899-12-30T18:50:00"/>
    <x v="2"/>
    <s v="BA"/>
    <s v="BA1834"/>
    <s v="LHR"/>
    <s v="MUC"/>
    <s v="Germany"/>
    <s v="Europe"/>
    <s v="SHORT"/>
    <s v="A320"/>
    <n v="0"/>
    <n v="4"/>
    <n v="176"/>
    <n v="1"/>
    <n v="13"/>
    <n v="44"/>
    <m/>
    <x v="0"/>
  </r>
  <r>
    <d v="2025-10-01T00:00:00"/>
    <d v="1899-12-30T08:26:00"/>
    <x v="1"/>
    <s v="BA"/>
    <s v="BA5255"/>
    <s v="LHR"/>
    <s v="CDG"/>
    <s v="France"/>
    <s v="Europe"/>
    <s v="SHORT"/>
    <s v="A320"/>
    <n v="0"/>
    <n v="2"/>
    <n v="178"/>
    <n v="0"/>
    <n v="5"/>
    <n v="23"/>
    <n v="180"/>
    <x v="2"/>
  </r>
  <r>
    <d v="2025-06-16T00:00:00"/>
    <d v="1899-12-30T15:21:00"/>
    <x v="0"/>
    <s v="BA"/>
    <s v="BA8152"/>
    <s v="LHR"/>
    <s v="JFK"/>
    <s v="USA"/>
    <s v="North America"/>
    <s v="LONG"/>
    <s v="B777"/>
    <n v="0"/>
    <n v="48"/>
    <n v="224"/>
    <n v="0"/>
    <n v="5"/>
    <n v="23"/>
    <m/>
    <x v="0"/>
  </r>
  <r>
    <d v="2025-10-15T00:00:00"/>
    <d v="1899-12-30T12:26:00"/>
    <x v="3"/>
    <s v="BA"/>
    <s v="BA4190"/>
    <s v="LHR"/>
    <s v="AMS"/>
    <s v="Netherlands"/>
    <s v="Europe"/>
    <s v="SHORT"/>
    <s v="A320"/>
    <n v="0"/>
    <n v="9"/>
    <n v="171"/>
    <n v="0"/>
    <n v="9"/>
    <n v="34"/>
    <m/>
    <x v="0"/>
  </r>
  <r>
    <d v="2025-06-08T00:00:00"/>
    <d v="1899-12-30T06:41:00"/>
    <x v="1"/>
    <s v="BA"/>
    <s v="BA7187"/>
    <s v="LHR"/>
    <s v="VIE"/>
    <s v="Austria"/>
    <s v="Europe"/>
    <s v="SHORT"/>
    <s v="A320"/>
    <n v="0"/>
    <n v="9"/>
    <n v="171"/>
    <n v="0"/>
    <n v="5"/>
    <n v="23"/>
    <n v="180"/>
    <x v="2"/>
  </r>
  <r>
    <d v="2025-05-30T00:00:00"/>
    <d v="1899-12-30T07:34:00"/>
    <x v="1"/>
    <s v="BA"/>
    <s v="BA6952"/>
    <s v="LHR"/>
    <s v="DFW"/>
    <s v="USA"/>
    <s v="North America"/>
    <s v="LONG"/>
    <s v="A350"/>
    <n v="0"/>
    <n v="56"/>
    <n v="275"/>
    <n v="2"/>
    <n v="7"/>
    <n v="29"/>
    <n v="331"/>
    <x v="1"/>
  </r>
  <r>
    <d v="2025-05-08T00:00:00"/>
    <d v="1899-12-30T18:17:00"/>
    <x v="2"/>
    <s v="BA"/>
    <s v="BA7761"/>
    <s v="LHR"/>
    <s v="IST"/>
    <s v="Turkey"/>
    <s v="Europe"/>
    <s v="SHORT"/>
    <s v="A320"/>
    <n v="0"/>
    <n v="19"/>
    <n v="161"/>
    <n v="0"/>
    <n v="19"/>
    <n v="63"/>
    <m/>
    <x v="0"/>
  </r>
  <r>
    <d v="2025-09-16T00:00:00"/>
    <d v="1899-12-30T11:38:00"/>
    <x v="1"/>
    <s v="BA"/>
    <s v="BA9418"/>
    <s v="LHR"/>
    <s v="ORD"/>
    <s v="USA"/>
    <s v="North America"/>
    <s v="LONG"/>
    <s v="B787"/>
    <n v="8"/>
    <n v="48"/>
    <n v="200"/>
    <n v="0"/>
    <n v="6"/>
    <n v="26"/>
    <n v="256"/>
    <x v="1"/>
  </r>
  <r>
    <d v="2025-10-01T00:00:00"/>
    <d v="1899-12-30T08:32:00"/>
    <x v="1"/>
    <s v="BA"/>
    <s v="BA9446"/>
    <s v="LHR"/>
    <s v="CDG"/>
    <s v="France"/>
    <s v="Europe"/>
    <s v="SHORT"/>
    <s v="A320"/>
    <n v="0"/>
    <n v="14"/>
    <n v="166"/>
    <n v="2"/>
    <n v="6"/>
    <n v="25"/>
    <n v="180"/>
    <x v="2"/>
  </r>
  <r>
    <d v="2025-09-17T00:00:00"/>
    <d v="1899-12-30T08:46:00"/>
    <x v="1"/>
    <s v="BA"/>
    <s v="BA2568"/>
    <s v="LHR"/>
    <s v="FRA"/>
    <s v="Germany"/>
    <s v="Europe"/>
    <s v="SHORT"/>
    <s v="A320"/>
    <n v="0"/>
    <n v="1"/>
    <n v="179"/>
    <n v="2"/>
    <n v="4"/>
    <n v="20"/>
    <n v="180"/>
    <x v="2"/>
  </r>
  <r>
    <d v="2025-04-15T00:00:00"/>
    <d v="1899-12-30T19:58:00"/>
    <x v="2"/>
    <s v="BA"/>
    <s v="BA9337"/>
    <s v="LHR"/>
    <s v="HND"/>
    <s v="Japan"/>
    <s v="Asia"/>
    <s v="LONG"/>
    <s v="B777"/>
    <n v="0"/>
    <n v="32"/>
    <n v="304"/>
    <n v="1"/>
    <n v="12"/>
    <n v="42"/>
    <m/>
    <x v="0"/>
  </r>
  <r>
    <d v="2025-08-06T00:00:00"/>
    <d v="1899-12-30T19:45:00"/>
    <x v="2"/>
    <s v="BA"/>
    <s v="BA3850"/>
    <s v="LHR"/>
    <s v="AMS"/>
    <s v="Netherlands"/>
    <s v="Europe"/>
    <s v="SHORT"/>
    <s v="A320"/>
    <n v="0"/>
    <n v="13"/>
    <n v="167"/>
    <n v="0"/>
    <n v="7"/>
    <n v="27"/>
    <m/>
    <x v="0"/>
  </r>
  <r>
    <d v="2025-05-02T00:00:00"/>
    <d v="1899-12-30T09:35:00"/>
    <x v="1"/>
    <s v="BA"/>
    <s v="BA5730"/>
    <s v="LHR"/>
    <s v="ORD"/>
    <s v="USA"/>
    <s v="North America"/>
    <s v="LONG"/>
    <s v="B777"/>
    <n v="0"/>
    <n v="32"/>
    <n v="300"/>
    <n v="0"/>
    <n v="4"/>
    <n v="20"/>
    <n v="332"/>
    <x v="1"/>
  </r>
  <r>
    <d v="2025-09-02T00:00:00"/>
    <d v="1899-12-30T15:25:00"/>
    <x v="0"/>
    <s v="BA"/>
    <s v="BA1195"/>
    <s v="LHR"/>
    <s v="DFW"/>
    <s v="USA"/>
    <s v="North America"/>
    <s v="LONG"/>
    <s v="A350"/>
    <n v="0"/>
    <n v="56"/>
    <n v="275"/>
    <n v="1"/>
    <n v="15"/>
    <n v="51"/>
    <m/>
    <x v="0"/>
  </r>
  <r>
    <d v="2025-08-03T00:00:00"/>
    <d v="1899-12-30T14:09:00"/>
    <x v="0"/>
    <s v="BA"/>
    <s v="BA7436"/>
    <s v="LHR"/>
    <s v="MUC"/>
    <s v="Germany"/>
    <s v="Europe"/>
    <s v="SHORT"/>
    <s v="A320"/>
    <n v="0"/>
    <n v="18"/>
    <n v="162"/>
    <n v="0"/>
    <n v="16"/>
    <n v="52"/>
    <m/>
    <x v="0"/>
  </r>
  <r>
    <d v="2025-06-24T00:00:00"/>
    <d v="1899-12-30T08:10:00"/>
    <x v="1"/>
    <s v="BA"/>
    <s v="BA4486"/>
    <s v="LHR"/>
    <s v="ORD"/>
    <s v="USA"/>
    <s v="North America"/>
    <s v="LONG"/>
    <s v="B787"/>
    <n v="8"/>
    <n v="42"/>
    <n v="166"/>
    <n v="0"/>
    <n v="4"/>
    <n v="21"/>
    <n v="216"/>
    <x v="1"/>
  </r>
  <r>
    <d v="2025-06-18T00:00:00"/>
    <d v="1899-12-30T13:24:00"/>
    <x v="3"/>
    <s v="BA"/>
    <s v="BA1474"/>
    <s v="LHR"/>
    <s v="JFK"/>
    <s v="USA"/>
    <s v="North America"/>
    <s v="LONG"/>
    <s v="A350"/>
    <n v="0"/>
    <n v="56"/>
    <n v="275"/>
    <n v="0"/>
    <n v="0"/>
    <n v="1"/>
    <m/>
    <x v="0"/>
  </r>
  <r>
    <d v="2025-09-20T00:00:00"/>
    <d v="1899-12-30T20:24:00"/>
    <x v="2"/>
    <s v="BA"/>
    <s v="BA1903"/>
    <s v="LHR"/>
    <s v="JFK"/>
    <s v="USA"/>
    <s v="North America"/>
    <s v="LONG"/>
    <s v="B787"/>
    <n v="8"/>
    <n v="48"/>
    <n v="200"/>
    <n v="0"/>
    <n v="13"/>
    <n v="46"/>
    <m/>
    <x v="0"/>
  </r>
  <r>
    <d v="2025-05-21T00:00:00"/>
    <d v="1899-12-30T08:42:00"/>
    <x v="1"/>
    <s v="BA"/>
    <s v="BA8101"/>
    <s v="LHR"/>
    <s v="ORD"/>
    <s v="USA"/>
    <s v="North America"/>
    <s v="LONG"/>
    <s v="A350"/>
    <n v="0"/>
    <n v="56"/>
    <n v="275"/>
    <n v="0"/>
    <n v="4"/>
    <n v="20"/>
    <n v="331"/>
    <x v="1"/>
  </r>
  <r>
    <d v="2025-09-17T00:00:00"/>
    <d v="1899-12-30T15:30:00"/>
    <x v="0"/>
    <s v="BA"/>
    <s v="BA9989"/>
    <s v="LHR"/>
    <s v="FRA"/>
    <s v="Germany"/>
    <s v="Europe"/>
    <s v="SHORT"/>
    <s v="A320"/>
    <n v="0"/>
    <n v="4"/>
    <n v="176"/>
    <n v="0"/>
    <n v="12"/>
    <n v="43"/>
    <m/>
    <x v="0"/>
  </r>
  <r>
    <d v="2025-04-23T00:00:00"/>
    <d v="1899-12-30T16:51:00"/>
    <x v="0"/>
    <s v="BA"/>
    <s v="BA9546"/>
    <s v="LHR"/>
    <s v="FRA"/>
    <s v="Germany"/>
    <s v="Europe"/>
    <s v="SHORT"/>
    <s v="A320"/>
    <n v="0"/>
    <n v="7"/>
    <n v="173"/>
    <n v="0"/>
    <n v="0"/>
    <n v="0"/>
    <m/>
    <x v="0"/>
  </r>
  <r>
    <d v="2025-08-30T00:00:00"/>
    <d v="1899-12-30T09:25:00"/>
    <x v="1"/>
    <s v="BA"/>
    <s v="BA7951"/>
    <s v="LHR"/>
    <s v="BCN"/>
    <s v="Spain"/>
    <s v="Europe"/>
    <s v="SHORT"/>
    <s v="A320"/>
    <n v="0"/>
    <n v="15"/>
    <n v="165"/>
    <n v="0"/>
    <n v="13"/>
    <n v="44"/>
    <n v="180"/>
    <x v="2"/>
  </r>
  <r>
    <d v="2025-10-27T00:00:00"/>
    <d v="1899-12-30T09:31:00"/>
    <x v="1"/>
    <s v="BA"/>
    <s v="BA6768"/>
    <s v="LHR"/>
    <s v="IST"/>
    <s v="Turkey"/>
    <s v="Europe"/>
    <s v="SHORT"/>
    <s v="A320"/>
    <n v="0"/>
    <n v="2"/>
    <n v="178"/>
    <n v="0"/>
    <n v="1"/>
    <n v="11"/>
    <n v="180"/>
    <x v="2"/>
  </r>
  <r>
    <d v="2025-04-01T00:00:00"/>
    <d v="1899-12-30T17:18:00"/>
    <x v="0"/>
    <s v="BA"/>
    <s v="BA8090"/>
    <s v="LHR"/>
    <s v="DXB"/>
    <s v="UAE"/>
    <s v="Middle East"/>
    <s v="LONG"/>
    <s v="A350"/>
    <n v="0"/>
    <n v="56"/>
    <n v="275"/>
    <n v="0"/>
    <n v="12"/>
    <n v="42"/>
    <m/>
    <x v="0"/>
  </r>
  <r>
    <d v="2025-06-17T00:00:00"/>
    <d v="1899-12-30T13:59:00"/>
    <x v="3"/>
    <s v="BA"/>
    <s v="BA1968"/>
    <s v="LHR"/>
    <s v="FRA"/>
    <s v="Germany"/>
    <s v="Europe"/>
    <s v="SHORT"/>
    <s v="A320"/>
    <n v="0"/>
    <n v="20"/>
    <n v="160"/>
    <n v="1"/>
    <n v="8"/>
    <n v="31"/>
    <m/>
    <x v="0"/>
  </r>
  <r>
    <d v="2025-09-10T00:00:00"/>
    <d v="1899-12-30T18:05:00"/>
    <x v="2"/>
    <s v="BA"/>
    <s v="BA3072"/>
    <s v="LHR"/>
    <s v="FRA"/>
    <s v="Germany"/>
    <s v="Europe"/>
    <s v="SHORT"/>
    <s v="A320"/>
    <n v="0"/>
    <n v="9"/>
    <n v="171"/>
    <n v="1"/>
    <n v="3"/>
    <n v="15"/>
    <m/>
    <x v="0"/>
  </r>
  <r>
    <d v="2025-08-01T00:00:00"/>
    <d v="1899-12-30T20:30:00"/>
    <x v="2"/>
    <s v="BA"/>
    <s v="BA9841"/>
    <s v="LHR"/>
    <s v="VIE"/>
    <s v="Austria"/>
    <s v="Europe"/>
    <s v="SHORT"/>
    <s v="A320"/>
    <n v="0"/>
    <n v="13"/>
    <n v="167"/>
    <n v="0"/>
    <n v="6"/>
    <n v="24"/>
    <m/>
    <x v="0"/>
  </r>
  <r>
    <d v="2025-08-19T00:00:00"/>
    <d v="1899-12-30T12:40:00"/>
    <x v="3"/>
    <s v="BA"/>
    <s v="BA5309"/>
    <s v="LHR"/>
    <s v="MAD"/>
    <s v="Spain"/>
    <s v="Europe"/>
    <s v="SHORT"/>
    <s v="A320"/>
    <n v="0"/>
    <n v="9"/>
    <n v="171"/>
    <n v="0"/>
    <n v="12"/>
    <n v="41"/>
    <m/>
    <x v="0"/>
  </r>
  <r>
    <d v="2025-09-19T00:00:00"/>
    <d v="1899-12-30T09:51:00"/>
    <x v="1"/>
    <s v="BA"/>
    <s v="BA5811"/>
    <s v="LHR"/>
    <s v="ZRH"/>
    <s v="Switzerland"/>
    <s v="Europe"/>
    <s v="SHORT"/>
    <s v="A320"/>
    <n v="0"/>
    <n v="12"/>
    <n v="168"/>
    <n v="0"/>
    <n v="8"/>
    <n v="32"/>
    <n v="180"/>
    <x v="2"/>
  </r>
  <r>
    <d v="2025-07-09T00:00:00"/>
    <d v="1899-12-30T15:28:00"/>
    <x v="0"/>
    <s v="BA"/>
    <s v="BA3090"/>
    <s v="LHR"/>
    <s v="JFK"/>
    <s v="USA"/>
    <s v="North America"/>
    <s v="LONG"/>
    <s v="B777"/>
    <n v="0"/>
    <n v="32"/>
    <n v="304"/>
    <n v="0"/>
    <n v="11"/>
    <n v="39"/>
    <m/>
    <x v="0"/>
  </r>
  <r>
    <d v="2025-04-27T00:00:00"/>
    <d v="1899-12-30T08:10:00"/>
    <x v="1"/>
    <s v="BA"/>
    <s v="BA8984"/>
    <s v="LHR"/>
    <s v="DXB"/>
    <s v="UAE"/>
    <s v="Middle East"/>
    <s v="LONG"/>
    <s v="B787"/>
    <n v="0"/>
    <n v="35"/>
    <n v="179"/>
    <n v="0"/>
    <n v="19"/>
    <n v="61"/>
    <n v="214"/>
    <x v="3"/>
  </r>
  <r>
    <d v="2025-09-04T00:00:00"/>
    <d v="1899-12-30T13:17:00"/>
    <x v="3"/>
    <s v="BA"/>
    <s v="BA4396"/>
    <s v="LHR"/>
    <s v="MUC"/>
    <s v="Germany"/>
    <s v="Europe"/>
    <s v="SHORT"/>
    <s v="A320"/>
    <n v="0"/>
    <n v="14"/>
    <n v="166"/>
    <n v="0"/>
    <n v="0"/>
    <n v="6"/>
    <m/>
    <x v="0"/>
  </r>
  <r>
    <d v="2025-05-16T00:00:00"/>
    <d v="1899-12-30T07:50:00"/>
    <x v="1"/>
    <s v="BA"/>
    <s v="BA4695"/>
    <s v="LHR"/>
    <s v="BCN"/>
    <s v="Spain"/>
    <s v="Europe"/>
    <s v="SHORT"/>
    <s v="A320"/>
    <n v="0"/>
    <n v="12"/>
    <n v="168"/>
    <n v="1"/>
    <n v="17"/>
    <n v="56"/>
    <n v="180"/>
    <x v="2"/>
  </r>
  <r>
    <d v="2025-04-21T00:00:00"/>
    <d v="1899-12-30T21:45:00"/>
    <x v="2"/>
    <s v="BA"/>
    <s v="BA6866"/>
    <s v="LHR"/>
    <s v="DXB"/>
    <s v="UAE"/>
    <s v="Middle East"/>
    <s v="LONG"/>
    <s v="B787"/>
    <n v="0"/>
    <n v="35"/>
    <n v="179"/>
    <n v="0"/>
    <n v="8"/>
    <n v="32"/>
    <m/>
    <x v="0"/>
  </r>
  <r>
    <d v="2025-07-22T00:00:00"/>
    <d v="1899-12-30T12:36:00"/>
    <x v="3"/>
    <s v="BA"/>
    <s v="BA7535"/>
    <s v="LHR"/>
    <s v="MUC"/>
    <s v="Germany"/>
    <s v="Europe"/>
    <s v="SHORT"/>
    <s v="A320"/>
    <n v="0"/>
    <n v="2"/>
    <n v="178"/>
    <n v="0"/>
    <n v="3"/>
    <n v="16"/>
    <m/>
    <x v="0"/>
  </r>
  <r>
    <d v="2025-08-02T00:00:00"/>
    <d v="1899-12-30T21:46:00"/>
    <x v="2"/>
    <s v="BA"/>
    <s v="BA1262"/>
    <s v="LHR"/>
    <s v="DFW"/>
    <s v="USA"/>
    <s v="North America"/>
    <s v="LONG"/>
    <s v="B787"/>
    <n v="0"/>
    <n v="31"/>
    <n v="173"/>
    <n v="0"/>
    <n v="0"/>
    <n v="10"/>
    <m/>
    <x v="0"/>
  </r>
  <r>
    <d v="2025-08-02T00:00:00"/>
    <d v="1899-12-30T11:03:00"/>
    <x v="1"/>
    <s v="BA"/>
    <s v="BA2236"/>
    <s v="LHR"/>
    <s v="VIE"/>
    <s v="Austria"/>
    <s v="Europe"/>
    <s v="SHORT"/>
    <s v="A320"/>
    <n v="0"/>
    <n v="14"/>
    <n v="166"/>
    <n v="1"/>
    <n v="7"/>
    <n v="27"/>
    <n v="180"/>
    <x v="2"/>
  </r>
  <r>
    <d v="2025-10-03T00:00:00"/>
    <d v="1899-12-30T06:10:00"/>
    <x v="1"/>
    <s v="BA"/>
    <s v="BA4832"/>
    <s v="LHR"/>
    <s v="AMS"/>
    <s v="Netherlands"/>
    <s v="Europe"/>
    <s v="SHORT"/>
    <s v="A320"/>
    <n v="0"/>
    <n v="4"/>
    <n v="176"/>
    <n v="0"/>
    <n v="13"/>
    <n v="45"/>
    <n v="180"/>
    <x v="2"/>
  </r>
  <r>
    <d v="2025-04-13T00:00:00"/>
    <d v="1899-12-30T20:46:00"/>
    <x v="2"/>
    <s v="BA"/>
    <s v="BA9357"/>
    <s v="LHR"/>
    <s v="ZRH"/>
    <s v="Switzerland"/>
    <s v="Europe"/>
    <s v="SHORT"/>
    <s v="A320"/>
    <n v="0"/>
    <n v="10"/>
    <n v="170"/>
    <n v="1"/>
    <n v="7"/>
    <n v="28"/>
    <m/>
    <x v="0"/>
  </r>
  <r>
    <d v="2025-04-13T00:00:00"/>
    <d v="1899-12-30T21:16:00"/>
    <x v="2"/>
    <s v="BA"/>
    <s v="BA6818"/>
    <s v="LHR"/>
    <s v="MAD"/>
    <s v="Spain"/>
    <s v="Europe"/>
    <s v="SHORT"/>
    <s v="A320"/>
    <n v="0"/>
    <n v="3"/>
    <n v="177"/>
    <n v="0"/>
    <n v="16"/>
    <n v="54"/>
    <m/>
    <x v="0"/>
  </r>
  <r>
    <d v="2025-10-21T00:00:00"/>
    <d v="1899-12-30T07:23:00"/>
    <x v="1"/>
    <s v="BA"/>
    <s v="BA7716"/>
    <s v="LHR"/>
    <s v="VIE"/>
    <s v="Austria"/>
    <s v="Europe"/>
    <s v="SHORT"/>
    <s v="A320"/>
    <n v="0"/>
    <n v="20"/>
    <n v="160"/>
    <n v="1"/>
    <n v="0"/>
    <n v="8"/>
    <n v="180"/>
    <x v="2"/>
  </r>
  <r>
    <d v="2025-07-02T00:00:00"/>
    <d v="1899-12-30T18:16:00"/>
    <x v="2"/>
    <s v="BA"/>
    <s v="BA6738"/>
    <s v="LHR"/>
    <s v="FRA"/>
    <s v="Germany"/>
    <s v="Europe"/>
    <s v="SHORT"/>
    <s v="A320"/>
    <n v="0"/>
    <n v="19"/>
    <n v="161"/>
    <n v="2"/>
    <n v="8"/>
    <n v="30"/>
    <m/>
    <x v="0"/>
  </r>
  <r>
    <d v="2025-05-08T00:00:00"/>
    <d v="1899-12-30T12:55:00"/>
    <x v="3"/>
    <s v="BA"/>
    <s v="BA7738"/>
    <s v="LHR"/>
    <s v="VIE"/>
    <s v="Austria"/>
    <s v="Europe"/>
    <s v="SHORT"/>
    <s v="A320"/>
    <n v="0"/>
    <n v="18"/>
    <n v="162"/>
    <n v="2"/>
    <n v="1"/>
    <n v="11"/>
    <m/>
    <x v="0"/>
  </r>
  <r>
    <d v="2025-07-10T00:00:00"/>
    <d v="1899-12-30T09:27:00"/>
    <x v="1"/>
    <s v="BA"/>
    <s v="BA1822"/>
    <s v="LHR"/>
    <s v="ORD"/>
    <s v="USA"/>
    <s v="North America"/>
    <s v="LONG"/>
    <s v="B777"/>
    <n v="0"/>
    <n v="32"/>
    <n v="304"/>
    <n v="0"/>
    <n v="10"/>
    <n v="36"/>
    <n v="336"/>
    <x v="1"/>
  </r>
  <r>
    <d v="2025-04-25T00:00:00"/>
    <d v="1899-12-30T06:28:00"/>
    <x v="1"/>
    <s v="BA"/>
    <s v="BA2589"/>
    <s v="LHR"/>
    <s v="MUC"/>
    <s v="Germany"/>
    <s v="Europe"/>
    <s v="SHORT"/>
    <s v="A320"/>
    <n v="0"/>
    <n v="8"/>
    <n v="172"/>
    <n v="0"/>
    <n v="13"/>
    <n v="44"/>
    <n v="180"/>
    <x v="2"/>
  </r>
  <r>
    <d v="2025-10-17T00:00:00"/>
    <d v="1899-12-30T08:44:00"/>
    <x v="1"/>
    <s v="BA"/>
    <s v="BA6389"/>
    <s v="LHR"/>
    <s v="DXB"/>
    <s v="UAE"/>
    <s v="Middle East"/>
    <s v="LONG"/>
    <s v="B777"/>
    <n v="8"/>
    <n v="49"/>
    <n v="178"/>
    <n v="0"/>
    <n v="5"/>
    <n v="24"/>
    <n v="235"/>
    <x v="3"/>
  </r>
  <r>
    <d v="2025-10-06T00:00:00"/>
    <d v="1899-12-30T07:35:00"/>
    <x v="1"/>
    <s v="BA"/>
    <s v="BA2145"/>
    <s v="LHR"/>
    <s v="LAX"/>
    <s v="USA"/>
    <s v="North America"/>
    <s v="LONG"/>
    <s v="B787"/>
    <n v="0"/>
    <n v="35"/>
    <n v="179"/>
    <n v="2"/>
    <n v="0"/>
    <n v="0"/>
    <n v="214"/>
    <x v="1"/>
  </r>
  <r>
    <d v="2025-06-07T00:00:00"/>
    <d v="1899-12-30T07:31:00"/>
    <x v="1"/>
    <s v="BA"/>
    <s v="BA5295"/>
    <s v="LHR"/>
    <s v="AMS"/>
    <s v="Netherlands"/>
    <s v="Europe"/>
    <s v="SHORT"/>
    <s v="A320"/>
    <n v="0"/>
    <n v="17"/>
    <n v="163"/>
    <n v="0"/>
    <n v="9"/>
    <n v="33"/>
    <n v="180"/>
    <x v="2"/>
  </r>
  <r>
    <d v="2025-07-09T00:00:00"/>
    <d v="1899-12-30T22:15:00"/>
    <x v="2"/>
    <s v="BA"/>
    <s v="BA7072"/>
    <s v="LHR"/>
    <s v="MAD"/>
    <s v="Spain"/>
    <s v="Europe"/>
    <s v="SHORT"/>
    <s v="A320"/>
    <n v="0"/>
    <n v="1"/>
    <n v="179"/>
    <n v="0"/>
    <n v="10"/>
    <n v="37"/>
    <m/>
    <x v="0"/>
  </r>
  <r>
    <d v="2025-08-21T00:00:00"/>
    <d v="1899-12-30T17:02:00"/>
    <x v="0"/>
    <s v="BA"/>
    <s v="BA1692"/>
    <s v="LHR"/>
    <s v="ZRH"/>
    <s v="Switzerland"/>
    <s v="Europe"/>
    <s v="SHORT"/>
    <s v="A320"/>
    <n v="0"/>
    <n v="20"/>
    <n v="160"/>
    <n v="0"/>
    <n v="10"/>
    <n v="37"/>
    <m/>
    <x v="0"/>
  </r>
  <r>
    <d v="2025-10-25T00:00:00"/>
    <d v="1899-12-30T15:01:00"/>
    <x v="0"/>
    <s v="BA"/>
    <s v="BA2022"/>
    <s v="LHR"/>
    <s v="BCN"/>
    <s v="Spain"/>
    <s v="Europe"/>
    <s v="SHORT"/>
    <s v="A320"/>
    <n v="0"/>
    <n v="17"/>
    <n v="163"/>
    <n v="0"/>
    <n v="15"/>
    <n v="50"/>
    <m/>
    <x v="0"/>
  </r>
  <r>
    <d v="2025-05-20T00:00:00"/>
    <d v="1899-12-30T21:25:00"/>
    <x v="2"/>
    <s v="BA"/>
    <s v="BA9033"/>
    <s v="LHR"/>
    <s v="AMS"/>
    <s v="Netherlands"/>
    <s v="Europe"/>
    <s v="SHORT"/>
    <s v="A320"/>
    <n v="0"/>
    <n v="6"/>
    <n v="174"/>
    <n v="0"/>
    <n v="2"/>
    <n v="14"/>
    <m/>
    <x v="0"/>
  </r>
  <r>
    <d v="2025-09-01T00:00:00"/>
    <d v="1899-12-30T15:14:00"/>
    <x v="0"/>
    <s v="BA"/>
    <s v="BA9419"/>
    <s v="LHR"/>
    <s v="CDG"/>
    <s v="France"/>
    <s v="Europe"/>
    <s v="SHORT"/>
    <s v="A320"/>
    <n v="0"/>
    <n v="1"/>
    <n v="179"/>
    <n v="0"/>
    <n v="11"/>
    <n v="41"/>
    <m/>
    <x v="0"/>
  </r>
  <r>
    <d v="2025-09-08T00:00:00"/>
    <d v="1899-12-30T18:55:00"/>
    <x v="2"/>
    <s v="BA"/>
    <s v="BA4431"/>
    <s v="LHR"/>
    <s v="FRA"/>
    <s v="Germany"/>
    <s v="Europe"/>
    <s v="SHORT"/>
    <s v="A320"/>
    <n v="0"/>
    <n v="7"/>
    <n v="173"/>
    <n v="0"/>
    <n v="14"/>
    <n v="49"/>
    <m/>
    <x v="0"/>
  </r>
  <r>
    <d v="2025-04-13T00:00:00"/>
    <d v="1899-12-30T07:56:00"/>
    <x v="1"/>
    <s v="BA"/>
    <s v="BA9217"/>
    <s v="LHR"/>
    <s v="FRA"/>
    <s v="Germany"/>
    <s v="Europe"/>
    <s v="SHORT"/>
    <s v="A320"/>
    <n v="0"/>
    <n v="13"/>
    <n v="167"/>
    <n v="0"/>
    <n v="0"/>
    <n v="3"/>
    <n v="180"/>
    <x v="2"/>
  </r>
  <r>
    <d v="2025-10-30T00:00:00"/>
    <d v="1899-12-30T10:26:00"/>
    <x v="1"/>
    <s v="BA"/>
    <s v="BA7953"/>
    <s v="LHR"/>
    <s v="MAD"/>
    <s v="Spain"/>
    <s v="Europe"/>
    <s v="SHORT"/>
    <s v="A320"/>
    <n v="0"/>
    <n v="17"/>
    <n v="163"/>
    <n v="2"/>
    <n v="10"/>
    <n v="35"/>
    <n v="180"/>
    <x v="2"/>
  </r>
  <r>
    <d v="2025-07-05T00:00:00"/>
    <d v="1899-12-30T19:56:00"/>
    <x v="2"/>
    <s v="BA"/>
    <s v="BA9288"/>
    <s v="LHR"/>
    <s v="VIE"/>
    <s v="Austria"/>
    <s v="Europe"/>
    <s v="SHORT"/>
    <s v="A320"/>
    <n v="0"/>
    <n v="5"/>
    <n v="175"/>
    <n v="1"/>
    <n v="5"/>
    <n v="22"/>
    <m/>
    <x v="0"/>
  </r>
  <r>
    <d v="2025-07-07T00:00:00"/>
    <d v="1899-12-30T20:34:00"/>
    <x v="2"/>
    <s v="BA"/>
    <s v="BA4450"/>
    <s v="LHR"/>
    <s v="IST"/>
    <s v="Turkey"/>
    <s v="Europe"/>
    <s v="SHORT"/>
    <s v="A320"/>
    <n v="0"/>
    <n v="13"/>
    <n v="167"/>
    <n v="1"/>
    <n v="7"/>
    <n v="29"/>
    <m/>
    <x v="0"/>
  </r>
  <r>
    <d v="2025-10-29T00:00:00"/>
    <d v="1899-12-30T17:08:00"/>
    <x v="0"/>
    <s v="BA"/>
    <s v="BA7821"/>
    <s v="LHR"/>
    <s v="CDG"/>
    <s v="France"/>
    <s v="Europe"/>
    <s v="SHORT"/>
    <s v="A320"/>
    <n v="0"/>
    <n v="8"/>
    <n v="172"/>
    <n v="0"/>
    <n v="10"/>
    <n v="36"/>
    <m/>
    <x v="0"/>
  </r>
  <r>
    <d v="2025-07-12T00:00:00"/>
    <d v="1899-12-30T19:19:00"/>
    <x v="2"/>
    <s v="BA"/>
    <s v="BA3579"/>
    <s v="LHR"/>
    <s v="DXB"/>
    <s v="UAE"/>
    <s v="Middle East"/>
    <s v="LONG"/>
    <s v="B777"/>
    <n v="0"/>
    <n v="32"/>
    <n v="304"/>
    <n v="1"/>
    <n v="5"/>
    <n v="23"/>
    <m/>
    <x v="0"/>
  </r>
  <r>
    <d v="2025-05-20T00:00:00"/>
    <d v="1899-12-30T07:47:00"/>
    <x v="1"/>
    <s v="BA"/>
    <s v="BA3718"/>
    <s v="LHR"/>
    <s v="LAX"/>
    <s v="USA"/>
    <s v="North America"/>
    <s v="LONG"/>
    <s v="B787"/>
    <n v="0"/>
    <n v="35"/>
    <n v="179"/>
    <n v="0"/>
    <n v="4"/>
    <n v="20"/>
    <n v="214"/>
    <x v="1"/>
  </r>
  <r>
    <d v="2025-07-08T00:00:00"/>
    <d v="1899-12-30T10:34:00"/>
    <x v="1"/>
    <s v="BA"/>
    <s v="BA2841"/>
    <s v="LHR"/>
    <s v="JFK"/>
    <s v="USA"/>
    <s v="North America"/>
    <s v="LONG"/>
    <s v="A350"/>
    <n v="0"/>
    <n v="56"/>
    <n v="275"/>
    <n v="0"/>
    <n v="8"/>
    <n v="31"/>
    <n v="331"/>
    <x v="1"/>
  </r>
  <r>
    <d v="2025-10-09T00:00:00"/>
    <d v="1899-12-30T15:01:00"/>
    <x v="0"/>
    <s v="BA"/>
    <s v="BA5808"/>
    <s v="LHR"/>
    <s v="MAD"/>
    <s v="Spain"/>
    <s v="Europe"/>
    <s v="SHORT"/>
    <s v="A320"/>
    <n v="0"/>
    <n v="17"/>
    <n v="163"/>
    <n v="0"/>
    <n v="2"/>
    <n v="13"/>
    <m/>
    <x v="0"/>
  </r>
  <r>
    <d v="2025-09-20T00:00:00"/>
    <d v="1899-12-30T15:38:00"/>
    <x v="0"/>
    <s v="BA"/>
    <s v="BA4075"/>
    <s v="LHR"/>
    <s v="DXB"/>
    <s v="UAE"/>
    <s v="Middle East"/>
    <s v="LONG"/>
    <s v="B787"/>
    <n v="8"/>
    <n v="42"/>
    <n v="166"/>
    <n v="0"/>
    <n v="2"/>
    <n v="13"/>
    <m/>
    <x v="0"/>
  </r>
  <r>
    <d v="2025-08-08T00:00:00"/>
    <d v="1899-12-30T22:26:00"/>
    <x v="2"/>
    <s v="BA"/>
    <s v="BA2182"/>
    <s v="LHR"/>
    <s v="CDG"/>
    <s v="France"/>
    <s v="Europe"/>
    <s v="SHORT"/>
    <s v="A320"/>
    <n v="0"/>
    <n v="14"/>
    <n v="166"/>
    <n v="0"/>
    <n v="11"/>
    <n v="41"/>
    <m/>
    <x v="0"/>
  </r>
  <r>
    <d v="2025-10-17T00:00:00"/>
    <d v="1899-12-30T14:27:00"/>
    <x v="0"/>
    <s v="BA"/>
    <s v="BA6882"/>
    <s v="LHR"/>
    <s v="MAD"/>
    <s v="Spain"/>
    <s v="Europe"/>
    <s v="SHORT"/>
    <s v="A320"/>
    <n v="0"/>
    <n v="9"/>
    <n v="171"/>
    <n v="6"/>
    <n v="1"/>
    <n v="12"/>
    <m/>
    <x v="0"/>
  </r>
  <r>
    <d v="2025-04-09T00:00:00"/>
    <d v="1899-12-30T21:55:00"/>
    <x v="2"/>
    <s v="BA"/>
    <s v="BA3715"/>
    <s v="LHR"/>
    <s v="VIE"/>
    <s v="Austria"/>
    <s v="Europe"/>
    <s v="SHORT"/>
    <s v="A320"/>
    <n v="0"/>
    <n v="10"/>
    <n v="170"/>
    <n v="0"/>
    <n v="11"/>
    <n v="41"/>
    <m/>
    <x v="0"/>
  </r>
  <r>
    <d v="2025-10-27T00:00:00"/>
    <d v="1899-12-30T19:22:00"/>
    <x v="2"/>
    <s v="BA"/>
    <s v="BA1140"/>
    <s v="LHR"/>
    <s v="ORD"/>
    <s v="USA"/>
    <s v="North America"/>
    <s v="LONG"/>
    <s v="A380"/>
    <n v="14"/>
    <n v="97"/>
    <n v="358"/>
    <n v="0"/>
    <n v="10"/>
    <n v="38"/>
    <m/>
    <x v="0"/>
  </r>
  <r>
    <d v="2025-10-29T00:00:00"/>
    <d v="1899-12-30T06:40:00"/>
    <x v="1"/>
    <s v="BA"/>
    <s v="BA7722"/>
    <s v="LHR"/>
    <s v="VIE"/>
    <s v="Austria"/>
    <s v="Europe"/>
    <s v="SHORT"/>
    <s v="A320"/>
    <n v="0"/>
    <n v="4"/>
    <n v="176"/>
    <n v="0"/>
    <n v="0"/>
    <n v="3"/>
    <n v="180"/>
    <x v="2"/>
  </r>
  <r>
    <d v="2025-10-05T00:00:00"/>
    <d v="1899-12-30T07:15:00"/>
    <x v="1"/>
    <s v="BA"/>
    <s v="BA3563"/>
    <s v="LHR"/>
    <s v="CDG"/>
    <s v="France"/>
    <s v="Europe"/>
    <s v="SHORT"/>
    <s v="A320"/>
    <n v="0"/>
    <n v="16"/>
    <n v="164"/>
    <n v="0"/>
    <n v="4"/>
    <n v="20"/>
    <n v="180"/>
    <x v="2"/>
  </r>
  <r>
    <d v="2025-04-10T00:00:00"/>
    <d v="1899-12-30T15:26:00"/>
    <x v="0"/>
    <s v="BA"/>
    <s v="BA2962"/>
    <s v="LHR"/>
    <s v="DFW"/>
    <s v="USA"/>
    <s v="North America"/>
    <s v="LONG"/>
    <s v="B777"/>
    <n v="0"/>
    <n v="48"/>
    <n v="224"/>
    <n v="0"/>
    <n v="14"/>
    <n v="49"/>
    <m/>
    <x v="0"/>
  </r>
  <r>
    <d v="2025-05-16T00:00:00"/>
    <d v="1899-12-30T06:00:00"/>
    <x v="1"/>
    <s v="BA"/>
    <s v="BA7195"/>
    <s v="LHR"/>
    <s v="ORD"/>
    <s v="USA"/>
    <s v="North America"/>
    <s v="LONG"/>
    <s v="B777"/>
    <n v="0"/>
    <n v="32"/>
    <n v="300"/>
    <n v="0"/>
    <n v="2"/>
    <n v="15"/>
    <n v="332"/>
    <x v="1"/>
  </r>
  <r>
    <d v="2025-04-18T00:00:00"/>
    <d v="1899-12-30T13:33:00"/>
    <x v="3"/>
    <s v="BA"/>
    <s v="BA9765"/>
    <s v="LHR"/>
    <s v="MUC"/>
    <s v="Germany"/>
    <s v="Europe"/>
    <s v="SHORT"/>
    <s v="A320"/>
    <n v="0"/>
    <n v="6"/>
    <n v="174"/>
    <n v="1"/>
    <n v="5"/>
    <n v="23"/>
    <m/>
    <x v="0"/>
  </r>
  <r>
    <d v="2025-08-20T00:00:00"/>
    <d v="1899-12-30T19:44:00"/>
    <x v="2"/>
    <s v="BA"/>
    <s v="BA5572"/>
    <s v="LHR"/>
    <s v="JFK"/>
    <s v="USA"/>
    <s v="North America"/>
    <s v="LONG"/>
    <s v="B787"/>
    <n v="8"/>
    <n v="48"/>
    <n v="200"/>
    <n v="0"/>
    <n v="10"/>
    <n v="38"/>
    <m/>
    <x v="0"/>
  </r>
  <r>
    <d v="2025-09-19T00:00:00"/>
    <d v="1899-12-30T17:31:00"/>
    <x v="0"/>
    <s v="BA"/>
    <s v="BA2681"/>
    <s v="LHR"/>
    <s v="BCN"/>
    <s v="Spain"/>
    <s v="Europe"/>
    <s v="SHORT"/>
    <s v="A320"/>
    <n v="0"/>
    <n v="9"/>
    <n v="171"/>
    <n v="0"/>
    <n v="12"/>
    <n v="43"/>
    <m/>
    <x v="0"/>
  </r>
  <r>
    <d v="2025-10-14T00:00:00"/>
    <d v="1899-12-30T18:44:00"/>
    <x v="2"/>
    <s v="BA"/>
    <s v="BA2924"/>
    <s v="LHR"/>
    <s v="CDG"/>
    <s v="France"/>
    <s v="Europe"/>
    <s v="SHORT"/>
    <s v="A320"/>
    <n v="0"/>
    <n v="19"/>
    <n v="161"/>
    <n v="1"/>
    <n v="6"/>
    <n v="26"/>
    <m/>
    <x v="0"/>
  </r>
  <r>
    <d v="2025-06-28T00:00:00"/>
    <d v="1899-12-30T09:03:00"/>
    <x v="1"/>
    <s v="BA"/>
    <s v="BA6932"/>
    <s v="LHR"/>
    <s v="JFK"/>
    <s v="USA"/>
    <s v="North America"/>
    <s v="LONG"/>
    <s v="B787"/>
    <n v="8"/>
    <n v="42"/>
    <n v="166"/>
    <n v="2"/>
    <n v="5"/>
    <n v="21"/>
    <n v="216"/>
    <x v="1"/>
  </r>
  <r>
    <d v="2025-10-11T00:00:00"/>
    <d v="1899-12-30T21:33:00"/>
    <x v="2"/>
    <s v="BA"/>
    <s v="BA6099"/>
    <s v="LHR"/>
    <s v="IST"/>
    <s v="Turkey"/>
    <s v="Europe"/>
    <s v="SHORT"/>
    <s v="A320"/>
    <n v="0"/>
    <n v="19"/>
    <n v="161"/>
    <n v="1"/>
    <n v="16"/>
    <n v="52"/>
    <m/>
    <x v="0"/>
  </r>
  <r>
    <d v="2025-05-04T00:00:00"/>
    <d v="1899-12-30T10:39:00"/>
    <x v="1"/>
    <s v="BA"/>
    <s v="BA9350"/>
    <s v="LHR"/>
    <s v="ORD"/>
    <s v="USA"/>
    <s v="North America"/>
    <s v="LONG"/>
    <s v="B787"/>
    <n v="8"/>
    <n v="42"/>
    <n v="166"/>
    <n v="0"/>
    <n v="17"/>
    <n v="57"/>
    <n v="216"/>
    <x v="1"/>
  </r>
  <r>
    <d v="2025-08-29T00:00:00"/>
    <d v="1899-12-30T07:30:00"/>
    <x v="1"/>
    <s v="BA"/>
    <s v="BA1077"/>
    <s v="LHR"/>
    <s v="MAD"/>
    <s v="Spain"/>
    <s v="Europe"/>
    <s v="SHORT"/>
    <s v="A320"/>
    <n v="0"/>
    <n v="12"/>
    <n v="168"/>
    <n v="0"/>
    <n v="13"/>
    <n v="46"/>
    <n v="180"/>
    <x v="2"/>
  </r>
  <r>
    <d v="2025-09-03T00:00:00"/>
    <d v="1899-12-30T08:46:00"/>
    <x v="1"/>
    <s v="BA"/>
    <s v="BA9693"/>
    <s v="LHR"/>
    <s v="MUC"/>
    <s v="Germany"/>
    <s v="Europe"/>
    <s v="SHORT"/>
    <s v="A320"/>
    <n v="0"/>
    <n v="16"/>
    <n v="164"/>
    <n v="0"/>
    <n v="8"/>
    <n v="32"/>
    <n v="180"/>
    <x v="2"/>
  </r>
  <r>
    <d v="2025-05-05T00:00:00"/>
    <d v="1899-12-30T17:58:00"/>
    <x v="0"/>
    <s v="BA"/>
    <s v="BA5405"/>
    <s v="LHR"/>
    <s v="FRA"/>
    <s v="Germany"/>
    <s v="Europe"/>
    <s v="SHORT"/>
    <s v="A320"/>
    <n v="0"/>
    <n v="14"/>
    <n v="166"/>
    <n v="1"/>
    <n v="3"/>
    <n v="18"/>
    <m/>
    <x v="0"/>
  </r>
  <r>
    <d v="2025-05-20T00:00:00"/>
    <d v="1899-12-30T10:01:00"/>
    <x v="1"/>
    <s v="BA"/>
    <s v="BA7793"/>
    <s v="LHR"/>
    <s v="IST"/>
    <s v="Turkey"/>
    <s v="Europe"/>
    <s v="SHORT"/>
    <s v="A320"/>
    <n v="0"/>
    <n v="19"/>
    <n v="161"/>
    <n v="2"/>
    <n v="3"/>
    <n v="17"/>
    <n v="180"/>
    <x v="2"/>
  </r>
  <r>
    <d v="2025-06-09T00:00:00"/>
    <d v="1899-12-30T11:21:00"/>
    <x v="1"/>
    <s v="BA"/>
    <s v="BA6748"/>
    <s v="LHR"/>
    <s v="LAX"/>
    <s v="USA"/>
    <s v="North America"/>
    <s v="LONG"/>
    <s v="B787"/>
    <n v="0"/>
    <n v="31"/>
    <n v="173"/>
    <n v="0"/>
    <n v="11"/>
    <n v="38"/>
    <n v="204"/>
    <x v="1"/>
  </r>
  <r>
    <d v="2025-08-18T00:00:00"/>
    <d v="1899-12-30T11:59:00"/>
    <x v="1"/>
    <s v="BA"/>
    <s v="BA5360"/>
    <s v="LHR"/>
    <s v="BCN"/>
    <s v="Spain"/>
    <s v="Europe"/>
    <s v="SHORT"/>
    <s v="A320"/>
    <n v="0"/>
    <n v="10"/>
    <n v="170"/>
    <n v="0"/>
    <n v="10"/>
    <n v="37"/>
    <n v="180"/>
    <x v="2"/>
  </r>
  <r>
    <d v="2025-08-12T00:00:00"/>
    <d v="1899-12-30T06:17:00"/>
    <x v="1"/>
    <s v="BA"/>
    <s v="BA4327"/>
    <s v="LHR"/>
    <s v="HND"/>
    <s v="Japan"/>
    <s v="Asia"/>
    <s v="LONG"/>
    <s v="B777"/>
    <n v="8"/>
    <n v="49"/>
    <n v="178"/>
    <n v="1"/>
    <n v="15"/>
    <n v="52"/>
    <n v="235"/>
    <x v="3"/>
  </r>
  <r>
    <d v="2025-05-19T00:00:00"/>
    <d v="1899-12-30T09:31:00"/>
    <x v="1"/>
    <s v="BA"/>
    <s v="BA7477"/>
    <s v="LHR"/>
    <s v="MAD"/>
    <s v="Spain"/>
    <s v="Europe"/>
    <s v="SHORT"/>
    <s v="A320"/>
    <n v="0"/>
    <n v="12"/>
    <n v="168"/>
    <n v="0"/>
    <n v="11"/>
    <n v="40"/>
    <n v="180"/>
    <x v="2"/>
  </r>
  <r>
    <d v="2025-09-07T00:00:00"/>
    <d v="1899-12-30T08:02:00"/>
    <x v="1"/>
    <s v="BA"/>
    <s v="BA1261"/>
    <s v="LHR"/>
    <s v="DFW"/>
    <s v="USA"/>
    <s v="North America"/>
    <s v="LONG"/>
    <s v="B787"/>
    <n v="0"/>
    <n v="31"/>
    <n v="173"/>
    <n v="0"/>
    <n v="0"/>
    <n v="7"/>
    <n v="204"/>
    <x v="1"/>
  </r>
  <r>
    <d v="2025-04-07T00:00:00"/>
    <d v="1899-12-30T14:29:00"/>
    <x v="0"/>
    <s v="BA"/>
    <s v="BA7379"/>
    <s v="LHR"/>
    <s v="DXB"/>
    <s v="UAE"/>
    <s v="Middle East"/>
    <s v="LONG"/>
    <s v="B777"/>
    <n v="0"/>
    <n v="32"/>
    <n v="300"/>
    <n v="0"/>
    <n v="14"/>
    <n v="47"/>
    <m/>
    <x v="0"/>
  </r>
  <r>
    <d v="2025-04-25T00:00:00"/>
    <d v="1899-12-30T10:29:00"/>
    <x v="1"/>
    <s v="BA"/>
    <s v="BA8446"/>
    <s v="LHR"/>
    <s v="DFW"/>
    <s v="USA"/>
    <s v="North America"/>
    <s v="LONG"/>
    <s v="A380"/>
    <n v="14"/>
    <n v="97"/>
    <n v="358"/>
    <n v="0"/>
    <n v="2"/>
    <n v="15"/>
    <n v="469"/>
    <x v="1"/>
  </r>
  <r>
    <d v="2025-10-03T00:00:00"/>
    <d v="1899-12-30T16:05:00"/>
    <x v="0"/>
    <s v="BA"/>
    <s v="BA9777"/>
    <s v="LHR"/>
    <s v="ORD"/>
    <s v="USA"/>
    <s v="North America"/>
    <s v="LONG"/>
    <s v="A350"/>
    <n v="0"/>
    <n v="56"/>
    <n v="275"/>
    <n v="8"/>
    <n v="6"/>
    <n v="24"/>
    <m/>
    <x v="0"/>
  </r>
  <r>
    <d v="2025-05-13T00:00:00"/>
    <d v="1899-12-30T15:17:00"/>
    <x v="0"/>
    <s v="BA"/>
    <s v="BA3810"/>
    <s v="LHR"/>
    <s v="DXB"/>
    <s v="UAE"/>
    <s v="Middle East"/>
    <s v="LONG"/>
    <s v="B777"/>
    <n v="8"/>
    <n v="49"/>
    <n v="178"/>
    <n v="0"/>
    <n v="9"/>
    <n v="34"/>
    <m/>
    <x v="0"/>
  </r>
  <r>
    <d v="2025-07-12T00:00:00"/>
    <d v="1899-12-30T15:05:00"/>
    <x v="0"/>
    <s v="BA"/>
    <s v="BA1260"/>
    <s v="LHR"/>
    <s v="HND"/>
    <s v="Japan"/>
    <s v="Asia"/>
    <s v="LONG"/>
    <s v="B787"/>
    <n v="8"/>
    <n v="42"/>
    <n v="166"/>
    <n v="0"/>
    <n v="19"/>
    <n v="61"/>
    <m/>
    <x v="0"/>
  </r>
  <r>
    <d v="2025-10-13T00:00:00"/>
    <d v="1899-12-30T06:54:00"/>
    <x v="1"/>
    <s v="BA"/>
    <s v="BA7216"/>
    <s v="LHR"/>
    <s v="AMS"/>
    <s v="Netherlands"/>
    <s v="Europe"/>
    <s v="SHORT"/>
    <s v="A320"/>
    <n v="0"/>
    <n v="16"/>
    <n v="164"/>
    <n v="0"/>
    <n v="25"/>
    <n v="79"/>
    <n v="180"/>
    <x v="2"/>
  </r>
  <r>
    <d v="2025-04-28T00:00:00"/>
    <d v="1899-12-30T15:32:00"/>
    <x v="0"/>
    <s v="BA"/>
    <s v="BA6134"/>
    <s v="LHR"/>
    <s v="VIE"/>
    <s v="Austria"/>
    <s v="Europe"/>
    <s v="SHORT"/>
    <s v="A320"/>
    <n v="0"/>
    <n v="12"/>
    <n v="168"/>
    <n v="0"/>
    <n v="11"/>
    <n v="40"/>
    <m/>
    <x v="0"/>
  </r>
  <r>
    <d v="2025-04-13T00:00:00"/>
    <d v="1899-12-30T07:50:00"/>
    <x v="1"/>
    <s v="BA"/>
    <s v="BA3796"/>
    <s v="LHR"/>
    <s v="ZRH"/>
    <s v="Switzerland"/>
    <s v="Europe"/>
    <s v="SHORT"/>
    <s v="A320"/>
    <n v="0"/>
    <n v="12"/>
    <n v="168"/>
    <n v="0"/>
    <n v="7"/>
    <n v="27"/>
    <n v="180"/>
    <x v="2"/>
  </r>
  <r>
    <d v="2025-06-09T00:00:00"/>
    <d v="1899-12-30T21:11:00"/>
    <x v="2"/>
    <s v="BA"/>
    <s v="BA8068"/>
    <s v="LHR"/>
    <s v="MUC"/>
    <s v="Germany"/>
    <s v="Europe"/>
    <s v="SHORT"/>
    <s v="A320"/>
    <n v="0"/>
    <n v="6"/>
    <n v="174"/>
    <n v="0"/>
    <n v="11"/>
    <n v="39"/>
    <m/>
    <x v="0"/>
  </r>
  <r>
    <d v="2025-04-09T00:00:00"/>
    <d v="1899-12-30T09:38:00"/>
    <x v="1"/>
    <s v="BA"/>
    <s v="BA9916"/>
    <s v="LHR"/>
    <s v="DXB"/>
    <s v="UAE"/>
    <s v="Middle East"/>
    <s v="LONG"/>
    <s v="B777"/>
    <n v="0"/>
    <n v="32"/>
    <n v="300"/>
    <n v="0"/>
    <n v="13"/>
    <n v="44"/>
    <n v="332"/>
    <x v="3"/>
  </r>
  <r>
    <d v="2025-05-26T00:00:00"/>
    <d v="1899-12-30T06:57:00"/>
    <x v="1"/>
    <s v="BA"/>
    <s v="BA3772"/>
    <s v="LHR"/>
    <s v="FRA"/>
    <s v="Germany"/>
    <s v="Europe"/>
    <s v="SHORT"/>
    <s v="A320"/>
    <n v="0"/>
    <n v="9"/>
    <n v="171"/>
    <n v="1"/>
    <n v="6"/>
    <n v="25"/>
    <n v="180"/>
    <x v="2"/>
  </r>
  <r>
    <d v="2025-09-16T00:00:00"/>
    <d v="1899-12-30T18:41:00"/>
    <x v="2"/>
    <s v="BA"/>
    <s v="BA8420"/>
    <s v="LHR"/>
    <s v="DFW"/>
    <s v="USA"/>
    <s v="North America"/>
    <s v="LONG"/>
    <s v="B777"/>
    <n v="0"/>
    <n v="32"/>
    <n v="300"/>
    <n v="1"/>
    <n v="18"/>
    <n v="58"/>
    <m/>
    <x v="0"/>
  </r>
  <r>
    <d v="2025-07-08T00:00:00"/>
    <d v="1899-12-30T07:42:00"/>
    <x v="1"/>
    <s v="BA"/>
    <s v="BA7244"/>
    <s v="LHR"/>
    <s v="CDG"/>
    <s v="France"/>
    <s v="Europe"/>
    <s v="SHORT"/>
    <s v="A320"/>
    <n v="0"/>
    <n v="20"/>
    <n v="160"/>
    <n v="0"/>
    <n v="9"/>
    <n v="34"/>
    <n v="180"/>
    <x v="2"/>
  </r>
  <r>
    <d v="2025-10-22T00:00:00"/>
    <d v="1899-12-30T13:10:00"/>
    <x v="3"/>
    <s v="BA"/>
    <s v="BA6733"/>
    <s v="LHR"/>
    <s v="ORD"/>
    <s v="USA"/>
    <s v="North America"/>
    <s v="LONG"/>
    <s v="A350"/>
    <n v="0"/>
    <n v="56"/>
    <n v="275"/>
    <n v="0"/>
    <n v="10"/>
    <n v="38"/>
    <m/>
    <x v="0"/>
  </r>
  <r>
    <d v="2025-05-05T00:00:00"/>
    <d v="1899-12-30T12:46:00"/>
    <x v="3"/>
    <s v="BA"/>
    <s v="BA4360"/>
    <s v="LHR"/>
    <s v="IST"/>
    <s v="Turkey"/>
    <s v="Europe"/>
    <s v="SHORT"/>
    <s v="A320"/>
    <n v="0"/>
    <n v="10"/>
    <n v="170"/>
    <n v="4"/>
    <n v="11"/>
    <n v="41"/>
    <m/>
    <x v="0"/>
  </r>
  <r>
    <d v="2025-07-22T00:00:00"/>
    <d v="1899-12-30T12:25:00"/>
    <x v="3"/>
    <s v="BA"/>
    <s v="BA8343"/>
    <s v="LHR"/>
    <s v="CDG"/>
    <s v="France"/>
    <s v="Europe"/>
    <s v="SHORT"/>
    <s v="A320"/>
    <n v="0"/>
    <n v="8"/>
    <n v="172"/>
    <n v="0"/>
    <n v="10"/>
    <n v="37"/>
    <m/>
    <x v="0"/>
  </r>
  <r>
    <d v="2025-07-10T00:00:00"/>
    <d v="1899-12-30T16:52:00"/>
    <x v="0"/>
    <s v="BA"/>
    <s v="BA7765"/>
    <s v="LHR"/>
    <s v="LAX"/>
    <s v="USA"/>
    <s v="North America"/>
    <s v="LONG"/>
    <s v="B787"/>
    <n v="8"/>
    <n v="48"/>
    <n v="200"/>
    <n v="1"/>
    <n v="12"/>
    <n v="43"/>
    <m/>
    <x v="0"/>
  </r>
  <r>
    <d v="2025-06-20T00:00:00"/>
    <d v="1899-12-30T08:29:00"/>
    <x v="1"/>
    <s v="BA"/>
    <s v="BA1697"/>
    <s v="LHR"/>
    <s v="AMS"/>
    <s v="Netherlands"/>
    <s v="Europe"/>
    <s v="SHORT"/>
    <s v="A320"/>
    <n v="0"/>
    <n v="18"/>
    <n v="162"/>
    <n v="0"/>
    <n v="4"/>
    <n v="21"/>
    <n v="180"/>
    <x v="2"/>
  </r>
  <r>
    <d v="2025-06-30T00:00:00"/>
    <d v="1899-12-30T14:51:00"/>
    <x v="0"/>
    <s v="BA"/>
    <s v="BA8425"/>
    <s v="LHR"/>
    <s v="HND"/>
    <s v="Japan"/>
    <s v="Asia"/>
    <s v="LONG"/>
    <s v="A350"/>
    <n v="0"/>
    <n v="56"/>
    <n v="275"/>
    <n v="1"/>
    <n v="5"/>
    <n v="22"/>
    <m/>
    <x v="0"/>
  </r>
  <r>
    <d v="2025-04-24T00:00:00"/>
    <d v="1899-12-30T10:55:00"/>
    <x v="1"/>
    <s v="BA"/>
    <s v="BA9547"/>
    <s v="LHR"/>
    <s v="AMS"/>
    <s v="Netherlands"/>
    <s v="Europe"/>
    <s v="SHORT"/>
    <s v="A320"/>
    <n v="0"/>
    <n v="20"/>
    <n v="160"/>
    <n v="1"/>
    <n v="2"/>
    <n v="13"/>
    <n v="180"/>
    <x v="2"/>
  </r>
  <r>
    <d v="2025-09-01T00:00:00"/>
    <d v="1899-12-30T12:52:00"/>
    <x v="3"/>
    <s v="BA"/>
    <s v="BA1690"/>
    <s v="LHR"/>
    <s v="CDG"/>
    <s v="France"/>
    <s v="Europe"/>
    <s v="SHORT"/>
    <s v="A320"/>
    <n v="0"/>
    <n v="15"/>
    <n v="165"/>
    <n v="1"/>
    <n v="10"/>
    <n v="37"/>
    <m/>
    <x v="0"/>
  </r>
  <r>
    <d v="2025-10-29T00:00:00"/>
    <d v="1899-12-30T16:17:00"/>
    <x v="0"/>
    <s v="BA"/>
    <s v="BA9665"/>
    <s v="LHR"/>
    <s v="ZRH"/>
    <s v="Switzerland"/>
    <s v="Europe"/>
    <s v="SHORT"/>
    <s v="A320"/>
    <n v="0"/>
    <n v="10"/>
    <n v="170"/>
    <n v="1"/>
    <n v="12"/>
    <n v="42"/>
    <m/>
    <x v="0"/>
  </r>
  <r>
    <d v="2025-10-29T00:00:00"/>
    <d v="1899-12-30T13:35:00"/>
    <x v="3"/>
    <s v="BA"/>
    <s v="BA9543"/>
    <s v="LHR"/>
    <s v="IST"/>
    <s v="Turkey"/>
    <s v="Europe"/>
    <s v="SHORT"/>
    <s v="A320"/>
    <n v="0"/>
    <n v="18"/>
    <n v="162"/>
    <n v="2"/>
    <n v="10"/>
    <n v="37"/>
    <m/>
    <x v="0"/>
  </r>
  <r>
    <d v="2025-06-24T00:00:00"/>
    <d v="1899-12-30T15:18:00"/>
    <x v="0"/>
    <s v="BA"/>
    <s v="BA5328"/>
    <s v="LHR"/>
    <s v="LAX"/>
    <s v="USA"/>
    <s v="North America"/>
    <s v="LONG"/>
    <s v="B787"/>
    <n v="0"/>
    <n v="31"/>
    <n v="173"/>
    <n v="0"/>
    <n v="17"/>
    <n v="56"/>
    <m/>
    <x v="0"/>
  </r>
  <r>
    <d v="2025-04-03T00:00:00"/>
    <d v="1899-12-30T16:02:00"/>
    <x v="0"/>
    <s v="BA"/>
    <s v="BA2316"/>
    <s v="LHR"/>
    <s v="AMS"/>
    <s v="Netherlands"/>
    <s v="Europe"/>
    <s v="SHORT"/>
    <s v="A320"/>
    <n v="0"/>
    <n v="11"/>
    <n v="169"/>
    <n v="0"/>
    <n v="8"/>
    <n v="30"/>
    <m/>
    <x v="0"/>
  </r>
  <r>
    <d v="2025-07-19T00:00:00"/>
    <d v="1899-12-30T07:51:00"/>
    <x v="1"/>
    <s v="BA"/>
    <s v="BA2323"/>
    <s v="LHR"/>
    <s v="ORD"/>
    <s v="USA"/>
    <s v="North America"/>
    <s v="LONG"/>
    <s v="B777"/>
    <n v="8"/>
    <n v="49"/>
    <n v="178"/>
    <n v="0"/>
    <n v="11"/>
    <n v="41"/>
    <n v="235"/>
    <x v="1"/>
  </r>
  <r>
    <d v="2025-09-03T00:00:00"/>
    <d v="1899-12-30T21:02:00"/>
    <x v="2"/>
    <s v="BA"/>
    <s v="BA7950"/>
    <s v="LHR"/>
    <s v="AMS"/>
    <s v="Netherlands"/>
    <s v="Europe"/>
    <s v="SHORT"/>
    <s v="A320"/>
    <n v="0"/>
    <n v="13"/>
    <n v="167"/>
    <n v="1"/>
    <n v="2"/>
    <n v="13"/>
    <m/>
    <x v="0"/>
  </r>
  <r>
    <d v="2025-07-02T00:00:00"/>
    <d v="1899-12-30T22:15:00"/>
    <x v="2"/>
    <s v="BA"/>
    <s v="BA9558"/>
    <s v="LHR"/>
    <s v="FRA"/>
    <s v="Germany"/>
    <s v="Europe"/>
    <s v="SHORT"/>
    <s v="A320"/>
    <n v="0"/>
    <n v="16"/>
    <n v="164"/>
    <n v="1"/>
    <n v="6"/>
    <n v="24"/>
    <m/>
    <x v="0"/>
  </r>
  <r>
    <d v="2025-07-24T00:00:00"/>
    <d v="1899-12-30T08:48:00"/>
    <x v="1"/>
    <s v="BA"/>
    <s v="BA3566"/>
    <s v="LHR"/>
    <s v="HND"/>
    <s v="Japan"/>
    <s v="Asia"/>
    <s v="LONG"/>
    <s v="B787"/>
    <n v="8"/>
    <n v="42"/>
    <n v="166"/>
    <n v="0"/>
    <n v="12"/>
    <n v="41"/>
    <n v="216"/>
    <x v="3"/>
  </r>
  <r>
    <d v="2025-06-05T00:00:00"/>
    <d v="1899-12-30T20:17:00"/>
    <x v="2"/>
    <s v="BA"/>
    <s v="BA6502"/>
    <s v="LHR"/>
    <s v="BCN"/>
    <s v="Spain"/>
    <s v="Europe"/>
    <s v="SHORT"/>
    <s v="A320"/>
    <n v="0"/>
    <n v="0"/>
    <n v="180"/>
    <n v="0"/>
    <n v="12"/>
    <n v="44"/>
    <m/>
    <x v="0"/>
  </r>
  <r>
    <d v="2025-05-05T00:00:00"/>
    <d v="1899-12-30T12:51:00"/>
    <x v="3"/>
    <s v="BA"/>
    <s v="BA5515"/>
    <s v="LHR"/>
    <s v="ZRH"/>
    <s v="Switzerland"/>
    <s v="Europe"/>
    <s v="SHORT"/>
    <s v="A320"/>
    <n v="0"/>
    <n v="1"/>
    <n v="179"/>
    <n v="1"/>
    <n v="6"/>
    <n v="26"/>
    <m/>
    <x v="0"/>
  </r>
  <r>
    <d v="2025-08-06T00:00:00"/>
    <d v="1899-12-30T20:55:00"/>
    <x v="2"/>
    <s v="BA"/>
    <s v="BA3397"/>
    <s v="LHR"/>
    <s v="JFK"/>
    <s v="USA"/>
    <s v="North America"/>
    <s v="LONG"/>
    <s v="B787"/>
    <n v="0"/>
    <n v="35"/>
    <n v="179"/>
    <n v="0"/>
    <n v="7"/>
    <n v="29"/>
    <m/>
    <x v="0"/>
  </r>
  <r>
    <d v="2025-04-05T00:00:00"/>
    <d v="1899-12-30T06:38:00"/>
    <x v="1"/>
    <s v="BA"/>
    <s v="BA4415"/>
    <s v="LHR"/>
    <s v="DFW"/>
    <s v="USA"/>
    <s v="North America"/>
    <s v="LONG"/>
    <s v="A350"/>
    <n v="0"/>
    <n v="56"/>
    <n v="275"/>
    <n v="0"/>
    <n v="0"/>
    <n v="7"/>
    <n v="331"/>
    <x v="1"/>
  </r>
  <r>
    <d v="2025-04-04T00:00:00"/>
    <d v="1899-12-30T06:06:00"/>
    <x v="1"/>
    <s v="BA"/>
    <s v="BA6202"/>
    <s v="LHR"/>
    <s v="ORD"/>
    <s v="USA"/>
    <s v="North America"/>
    <s v="LONG"/>
    <s v="B777"/>
    <n v="0"/>
    <n v="32"/>
    <n v="300"/>
    <n v="1"/>
    <n v="6"/>
    <n v="25"/>
    <n v="332"/>
    <x v="1"/>
  </r>
  <r>
    <d v="2025-04-12T00:00:00"/>
    <d v="1899-12-30T12:52:00"/>
    <x v="3"/>
    <s v="BA"/>
    <s v="BA1660"/>
    <s v="LHR"/>
    <s v="MUC"/>
    <s v="Germany"/>
    <s v="Europe"/>
    <s v="SHORT"/>
    <s v="A320"/>
    <n v="0"/>
    <n v="16"/>
    <n v="164"/>
    <n v="0"/>
    <n v="13"/>
    <n v="44"/>
    <m/>
    <x v="0"/>
  </r>
  <r>
    <d v="2025-04-21T00:00:00"/>
    <d v="1899-12-30T14:42:00"/>
    <x v="0"/>
    <s v="BA"/>
    <s v="BA3558"/>
    <s v="LHR"/>
    <s v="MUC"/>
    <s v="Germany"/>
    <s v="Europe"/>
    <s v="SHORT"/>
    <s v="A320"/>
    <n v="0"/>
    <n v="12"/>
    <n v="168"/>
    <n v="0"/>
    <n v="11"/>
    <n v="39"/>
    <m/>
    <x v="0"/>
  </r>
  <r>
    <d v="2025-10-04T00:00:00"/>
    <d v="1899-12-30T13:07:00"/>
    <x v="3"/>
    <s v="BA"/>
    <s v="BA4017"/>
    <s v="LHR"/>
    <s v="MAD"/>
    <s v="Spain"/>
    <s v="Europe"/>
    <s v="SHORT"/>
    <s v="A320"/>
    <n v="0"/>
    <n v="0"/>
    <n v="180"/>
    <n v="0"/>
    <n v="11"/>
    <n v="38"/>
    <m/>
    <x v="0"/>
  </r>
  <r>
    <d v="2025-09-24T00:00:00"/>
    <d v="1899-12-30T22:59:00"/>
    <x v="2"/>
    <s v="BA"/>
    <s v="BA7661"/>
    <s v="LHR"/>
    <s v="MAD"/>
    <s v="Spain"/>
    <s v="Europe"/>
    <s v="SHORT"/>
    <s v="A320"/>
    <n v="0"/>
    <n v="17"/>
    <n v="163"/>
    <n v="0"/>
    <n v="8"/>
    <n v="31"/>
    <m/>
    <x v="0"/>
  </r>
  <r>
    <d v="2025-06-11T00:00:00"/>
    <d v="1899-12-30T17:32:00"/>
    <x v="0"/>
    <s v="BA"/>
    <s v="BA3713"/>
    <s v="LHR"/>
    <s v="IST"/>
    <s v="Turkey"/>
    <s v="Europe"/>
    <s v="SHORT"/>
    <s v="A320"/>
    <n v="0"/>
    <n v="10"/>
    <n v="170"/>
    <n v="0"/>
    <n v="8"/>
    <n v="30"/>
    <m/>
    <x v="0"/>
  </r>
  <r>
    <d v="2025-07-22T00:00:00"/>
    <d v="1899-12-30T11:33:00"/>
    <x v="1"/>
    <s v="BA"/>
    <s v="BA2601"/>
    <s v="LHR"/>
    <s v="MUC"/>
    <s v="Germany"/>
    <s v="Europe"/>
    <s v="SHORT"/>
    <s v="A320"/>
    <n v="0"/>
    <n v="18"/>
    <n v="162"/>
    <n v="0"/>
    <n v="4"/>
    <n v="20"/>
    <n v="180"/>
    <x v="2"/>
  </r>
  <r>
    <d v="2025-07-14T00:00:00"/>
    <d v="1899-12-30T16:32:00"/>
    <x v="0"/>
    <s v="BA"/>
    <s v="BA1712"/>
    <s v="LHR"/>
    <s v="DXB"/>
    <s v="UAE"/>
    <s v="Middle East"/>
    <s v="LONG"/>
    <s v="B787"/>
    <n v="8"/>
    <n v="42"/>
    <n v="166"/>
    <n v="0"/>
    <n v="12"/>
    <n v="41"/>
    <m/>
    <x v="0"/>
  </r>
  <r>
    <d v="2025-10-14T00:00:00"/>
    <d v="1899-12-30T06:36:00"/>
    <x v="1"/>
    <s v="BA"/>
    <s v="BA9613"/>
    <s v="LHR"/>
    <s v="CDG"/>
    <s v="France"/>
    <s v="Europe"/>
    <s v="SHORT"/>
    <s v="A320"/>
    <n v="0"/>
    <n v="8"/>
    <n v="172"/>
    <n v="0"/>
    <n v="10"/>
    <n v="37"/>
    <n v="180"/>
    <x v="2"/>
  </r>
  <r>
    <d v="2025-06-19T00:00:00"/>
    <d v="1899-12-30T06:33:00"/>
    <x v="1"/>
    <s v="BA"/>
    <s v="BA4304"/>
    <s v="LHR"/>
    <s v="ORD"/>
    <s v="USA"/>
    <s v="North America"/>
    <s v="LONG"/>
    <s v="B787"/>
    <n v="0"/>
    <n v="35"/>
    <n v="179"/>
    <n v="0"/>
    <n v="10"/>
    <n v="38"/>
    <n v="214"/>
    <x v="1"/>
  </r>
  <r>
    <d v="2025-09-06T00:00:00"/>
    <d v="1899-12-30T20:38:00"/>
    <x v="2"/>
    <s v="BA"/>
    <s v="BA5528"/>
    <s v="LHR"/>
    <s v="ORD"/>
    <s v="USA"/>
    <s v="North America"/>
    <s v="LONG"/>
    <s v="B787"/>
    <n v="0"/>
    <n v="35"/>
    <n v="179"/>
    <n v="0"/>
    <n v="5"/>
    <n v="22"/>
    <m/>
    <x v="0"/>
  </r>
  <r>
    <d v="2025-06-12T00:00:00"/>
    <d v="1899-12-30T14:58:00"/>
    <x v="0"/>
    <s v="BA"/>
    <s v="BA7534"/>
    <s v="LHR"/>
    <s v="CDG"/>
    <s v="France"/>
    <s v="Europe"/>
    <s v="SHORT"/>
    <s v="A320"/>
    <n v="0"/>
    <n v="16"/>
    <n v="164"/>
    <n v="4"/>
    <n v="0"/>
    <n v="0"/>
    <m/>
    <x v="0"/>
  </r>
  <r>
    <d v="2025-08-30T00:00:00"/>
    <d v="1899-12-30T15:20:00"/>
    <x v="0"/>
    <s v="BA"/>
    <s v="BA6141"/>
    <s v="LHR"/>
    <s v="DFW"/>
    <s v="USA"/>
    <s v="North America"/>
    <s v="LONG"/>
    <s v="B777"/>
    <n v="8"/>
    <n v="49"/>
    <n v="178"/>
    <n v="0"/>
    <n v="14"/>
    <n v="47"/>
    <m/>
    <x v="0"/>
  </r>
  <r>
    <d v="2025-05-17T00:00:00"/>
    <d v="1899-12-30T15:02:00"/>
    <x v="0"/>
    <s v="BA"/>
    <s v="BA9982"/>
    <s v="LHR"/>
    <s v="DFW"/>
    <s v="USA"/>
    <s v="North America"/>
    <s v="LONG"/>
    <s v="B777"/>
    <n v="0"/>
    <n v="32"/>
    <n v="300"/>
    <n v="2"/>
    <n v="5"/>
    <n v="23"/>
    <m/>
    <x v="0"/>
  </r>
  <r>
    <d v="2025-07-07T00:00:00"/>
    <d v="1899-12-30T09:34:00"/>
    <x v="1"/>
    <s v="BA"/>
    <s v="BA5156"/>
    <s v="LHR"/>
    <s v="HND"/>
    <s v="Japan"/>
    <s v="Asia"/>
    <s v="LONG"/>
    <s v="B787"/>
    <n v="0"/>
    <n v="35"/>
    <n v="179"/>
    <n v="1"/>
    <n v="3"/>
    <n v="17"/>
    <n v="214"/>
    <x v="3"/>
  </r>
  <r>
    <d v="2025-06-16T00:00:00"/>
    <d v="1899-12-30T21:24:00"/>
    <x v="2"/>
    <s v="BA"/>
    <s v="BA9044"/>
    <s v="LHR"/>
    <s v="JFK"/>
    <s v="USA"/>
    <s v="North America"/>
    <s v="LONG"/>
    <s v="B787"/>
    <n v="0"/>
    <n v="35"/>
    <n v="179"/>
    <n v="0"/>
    <n v="12"/>
    <n v="41"/>
    <m/>
    <x v="0"/>
  </r>
  <r>
    <d v="2025-05-25T00:00:00"/>
    <d v="1899-12-30T15:39:00"/>
    <x v="0"/>
    <s v="BA"/>
    <s v="BA5703"/>
    <s v="LHR"/>
    <s v="LAX"/>
    <s v="USA"/>
    <s v="North America"/>
    <s v="LONG"/>
    <s v="A350"/>
    <n v="0"/>
    <n v="56"/>
    <n v="275"/>
    <n v="1"/>
    <n v="6"/>
    <n v="24"/>
    <m/>
    <x v="0"/>
  </r>
  <r>
    <d v="2025-05-10T00:00:00"/>
    <d v="1899-12-30T09:41:00"/>
    <x v="1"/>
    <s v="BA"/>
    <s v="BA6180"/>
    <s v="LHR"/>
    <s v="DFW"/>
    <s v="USA"/>
    <s v="North America"/>
    <s v="LONG"/>
    <s v="B787"/>
    <n v="0"/>
    <n v="31"/>
    <n v="173"/>
    <n v="0"/>
    <n v="14"/>
    <n v="47"/>
    <n v="204"/>
    <x v="1"/>
  </r>
  <r>
    <d v="2025-06-26T00:00:00"/>
    <d v="1899-12-30T10:54:00"/>
    <x v="1"/>
    <s v="BA"/>
    <s v="BA4802"/>
    <s v="LHR"/>
    <s v="MAD"/>
    <s v="Spain"/>
    <s v="Europe"/>
    <s v="SHORT"/>
    <s v="A320"/>
    <n v="0"/>
    <n v="13"/>
    <n v="167"/>
    <n v="1"/>
    <n v="11"/>
    <n v="40"/>
    <n v="180"/>
    <x v="2"/>
  </r>
  <r>
    <d v="2025-07-03T00:00:00"/>
    <d v="1899-12-30T12:25:00"/>
    <x v="3"/>
    <s v="BA"/>
    <s v="BA4113"/>
    <s v="LHR"/>
    <s v="BCN"/>
    <s v="Spain"/>
    <s v="Europe"/>
    <s v="SHORT"/>
    <s v="A320"/>
    <n v="0"/>
    <n v="11"/>
    <n v="169"/>
    <n v="0"/>
    <n v="12"/>
    <n v="41"/>
    <m/>
    <x v="0"/>
  </r>
  <r>
    <d v="2025-05-25T00:00:00"/>
    <d v="1899-12-30T13:34:00"/>
    <x v="3"/>
    <s v="BA"/>
    <s v="BA8615"/>
    <s v="LHR"/>
    <s v="LAX"/>
    <s v="USA"/>
    <s v="North America"/>
    <s v="LONG"/>
    <s v="A350"/>
    <n v="0"/>
    <n v="56"/>
    <n v="275"/>
    <n v="1"/>
    <n v="0"/>
    <n v="9"/>
    <m/>
    <x v="0"/>
  </r>
  <r>
    <d v="2025-06-04T00:00:00"/>
    <d v="1899-12-30T06:22:00"/>
    <x v="1"/>
    <s v="BA"/>
    <s v="BA7600"/>
    <s v="LHR"/>
    <s v="DXB"/>
    <s v="UAE"/>
    <s v="Middle East"/>
    <s v="LONG"/>
    <s v="B787"/>
    <n v="8"/>
    <n v="42"/>
    <n v="166"/>
    <n v="0"/>
    <n v="14"/>
    <n v="49"/>
    <n v="216"/>
    <x v="3"/>
  </r>
  <r>
    <d v="2025-08-18T00:00:00"/>
    <d v="1899-12-30T17:53:00"/>
    <x v="0"/>
    <s v="BA"/>
    <s v="BA6033"/>
    <s v="LHR"/>
    <s v="MUC"/>
    <s v="Germany"/>
    <s v="Europe"/>
    <s v="SHORT"/>
    <s v="A320"/>
    <n v="0"/>
    <n v="18"/>
    <n v="162"/>
    <n v="1"/>
    <n v="9"/>
    <n v="34"/>
    <m/>
    <x v="0"/>
  </r>
  <r>
    <d v="2025-07-02T00:00:00"/>
    <d v="1899-12-30T09:30:00"/>
    <x v="1"/>
    <s v="BA"/>
    <s v="BA1589"/>
    <s v="LHR"/>
    <s v="FRA"/>
    <s v="Germany"/>
    <s v="Europe"/>
    <s v="SHORT"/>
    <s v="A320"/>
    <n v="0"/>
    <n v="20"/>
    <n v="160"/>
    <n v="0"/>
    <n v="6"/>
    <n v="25"/>
    <n v="180"/>
    <x v="2"/>
  </r>
  <r>
    <d v="2025-07-03T00:00:00"/>
    <d v="1899-12-30T10:52:00"/>
    <x v="1"/>
    <s v="BA"/>
    <s v="BA1123"/>
    <s v="LHR"/>
    <s v="VIE"/>
    <s v="Austria"/>
    <s v="Europe"/>
    <s v="SHORT"/>
    <s v="A320"/>
    <n v="0"/>
    <n v="5"/>
    <n v="175"/>
    <n v="2"/>
    <n v="9"/>
    <n v="33"/>
    <n v="180"/>
    <x v="2"/>
  </r>
  <r>
    <d v="2025-08-29T00:00:00"/>
    <d v="1899-12-30T16:55:00"/>
    <x v="0"/>
    <s v="BA"/>
    <s v="BA1261"/>
    <s v="LHR"/>
    <s v="MUC"/>
    <s v="Germany"/>
    <s v="Europe"/>
    <s v="SHORT"/>
    <s v="A320"/>
    <n v="0"/>
    <n v="7"/>
    <n v="173"/>
    <n v="0"/>
    <n v="0"/>
    <n v="3"/>
    <m/>
    <x v="0"/>
  </r>
  <r>
    <d v="2025-06-01T00:00:00"/>
    <d v="1899-12-30T17:05:00"/>
    <x v="0"/>
    <s v="BA"/>
    <s v="BA5149"/>
    <s v="LHR"/>
    <s v="MAD"/>
    <s v="Spain"/>
    <s v="Europe"/>
    <s v="SHORT"/>
    <s v="A320"/>
    <n v="0"/>
    <n v="9"/>
    <n v="171"/>
    <n v="1"/>
    <n v="10"/>
    <n v="37"/>
    <m/>
    <x v="0"/>
  </r>
  <r>
    <d v="2025-04-07T00:00:00"/>
    <d v="1899-12-30T22:48:00"/>
    <x v="2"/>
    <s v="BA"/>
    <s v="BA5411"/>
    <s v="LHR"/>
    <s v="ORD"/>
    <s v="USA"/>
    <s v="North America"/>
    <s v="LONG"/>
    <s v="A380"/>
    <n v="14"/>
    <n v="97"/>
    <n v="358"/>
    <n v="0"/>
    <n v="2"/>
    <n v="14"/>
    <m/>
    <x v="0"/>
  </r>
  <r>
    <d v="2025-05-24T00:00:00"/>
    <d v="1899-12-30T07:13:00"/>
    <x v="1"/>
    <s v="BA"/>
    <s v="BA7543"/>
    <s v="LHR"/>
    <s v="ZRH"/>
    <s v="Switzerland"/>
    <s v="Europe"/>
    <s v="SHORT"/>
    <s v="A320"/>
    <n v="0"/>
    <n v="13"/>
    <n v="167"/>
    <n v="0"/>
    <n v="0"/>
    <n v="9"/>
    <n v="180"/>
    <x v="2"/>
  </r>
  <r>
    <d v="2025-06-03T00:00:00"/>
    <d v="1899-12-30T09:32:00"/>
    <x v="1"/>
    <s v="BA"/>
    <s v="BA6751"/>
    <s v="LHR"/>
    <s v="ZRH"/>
    <s v="Switzerland"/>
    <s v="Europe"/>
    <s v="SHORT"/>
    <s v="A320"/>
    <n v="0"/>
    <n v="11"/>
    <n v="169"/>
    <n v="1"/>
    <n v="0"/>
    <n v="7"/>
    <n v="180"/>
    <x v="2"/>
  </r>
  <r>
    <d v="2025-05-20T00:00:00"/>
    <d v="1899-12-30T18:35:00"/>
    <x v="2"/>
    <s v="BA"/>
    <s v="BA7919"/>
    <s v="LHR"/>
    <s v="CDG"/>
    <s v="France"/>
    <s v="Europe"/>
    <s v="SHORT"/>
    <s v="A320"/>
    <n v="0"/>
    <n v="18"/>
    <n v="162"/>
    <n v="2"/>
    <n v="14"/>
    <n v="48"/>
    <m/>
    <x v="0"/>
  </r>
  <r>
    <d v="2025-04-18T00:00:00"/>
    <d v="1899-12-30T08:24:00"/>
    <x v="1"/>
    <s v="BA"/>
    <s v="BA7516"/>
    <s v="LHR"/>
    <s v="IST"/>
    <s v="Turkey"/>
    <s v="Europe"/>
    <s v="SHORT"/>
    <s v="A320"/>
    <n v="0"/>
    <n v="6"/>
    <n v="174"/>
    <n v="0"/>
    <n v="4"/>
    <n v="20"/>
    <n v="180"/>
    <x v="2"/>
  </r>
  <r>
    <d v="2025-10-15T00:00:00"/>
    <d v="1899-12-30T20:05:00"/>
    <x v="2"/>
    <s v="BA"/>
    <s v="BA1783"/>
    <s v="LHR"/>
    <s v="BCN"/>
    <s v="Spain"/>
    <s v="Europe"/>
    <s v="SHORT"/>
    <s v="A320"/>
    <n v="0"/>
    <n v="3"/>
    <n v="177"/>
    <n v="2"/>
    <n v="16"/>
    <n v="54"/>
    <m/>
    <x v="0"/>
  </r>
  <r>
    <d v="2025-08-08T00:00:00"/>
    <d v="1899-12-30T21:52:00"/>
    <x v="2"/>
    <s v="BA"/>
    <s v="BA9262"/>
    <s v="LHR"/>
    <s v="VIE"/>
    <s v="Austria"/>
    <s v="Europe"/>
    <s v="SHORT"/>
    <s v="A320"/>
    <n v="0"/>
    <n v="5"/>
    <n v="175"/>
    <n v="0"/>
    <n v="5"/>
    <n v="22"/>
    <m/>
    <x v="0"/>
  </r>
  <r>
    <d v="2025-06-25T00:00:00"/>
    <d v="1899-12-30T22:56:00"/>
    <x v="2"/>
    <s v="BA"/>
    <s v="BA9618"/>
    <s v="LHR"/>
    <s v="LAX"/>
    <s v="USA"/>
    <s v="North America"/>
    <s v="LONG"/>
    <s v="A350"/>
    <n v="0"/>
    <n v="56"/>
    <n v="275"/>
    <n v="1"/>
    <n v="0"/>
    <n v="4"/>
    <m/>
    <x v="0"/>
  </r>
  <r>
    <d v="2025-09-12T00:00:00"/>
    <d v="1899-12-30T13:52:00"/>
    <x v="3"/>
    <s v="BA"/>
    <s v="BA6803"/>
    <s v="LHR"/>
    <s v="MAD"/>
    <s v="Spain"/>
    <s v="Europe"/>
    <s v="SHORT"/>
    <s v="A320"/>
    <n v="0"/>
    <n v="10"/>
    <n v="170"/>
    <n v="0"/>
    <n v="2"/>
    <n v="13"/>
    <m/>
    <x v="0"/>
  </r>
  <r>
    <d v="2025-05-13T00:00:00"/>
    <d v="1899-12-30T08:29:00"/>
    <x v="1"/>
    <s v="BA"/>
    <s v="BA2640"/>
    <s v="LHR"/>
    <s v="VIE"/>
    <s v="Austria"/>
    <s v="Europe"/>
    <s v="SHORT"/>
    <s v="A320"/>
    <n v="0"/>
    <n v="13"/>
    <n v="167"/>
    <n v="0"/>
    <n v="15"/>
    <n v="50"/>
    <n v="180"/>
    <x v="2"/>
  </r>
  <r>
    <d v="2025-10-08T00:00:00"/>
    <d v="1899-12-30T09:01:00"/>
    <x v="1"/>
    <s v="BA"/>
    <s v="BA6629"/>
    <s v="LHR"/>
    <s v="DXB"/>
    <s v="UAE"/>
    <s v="Middle East"/>
    <s v="LONG"/>
    <s v="B777"/>
    <n v="0"/>
    <n v="32"/>
    <n v="300"/>
    <n v="2"/>
    <n v="7"/>
    <n v="28"/>
    <n v="332"/>
    <x v="3"/>
  </r>
  <r>
    <d v="2025-06-01T00:00:00"/>
    <d v="1899-12-30T15:28:00"/>
    <x v="0"/>
    <s v="BA"/>
    <s v="BA9301"/>
    <s v="LHR"/>
    <s v="IST"/>
    <s v="Turkey"/>
    <s v="Europe"/>
    <s v="SHORT"/>
    <s v="A320"/>
    <n v="0"/>
    <n v="15"/>
    <n v="165"/>
    <n v="0"/>
    <n v="5"/>
    <n v="22"/>
    <m/>
    <x v="0"/>
  </r>
  <r>
    <d v="2025-07-22T00:00:00"/>
    <d v="1899-12-30T11:47:00"/>
    <x v="1"/>
    <s v="BA"/>
    <s v="BA6943"/>
    <s v="LHR"/>
    <s v="IST"/>
    <s v="Turkey"/>
    <s v="Europe"/>
    <s v="SHORT"/>
    <s v="A320"/>
    <n v="0"/>
    <n v="13"/>
    <n v="167"/>
    <n v="0"/>
    <n v="9"/>
    <n v="33"/>
    <n v="180"/>
    <x v="2"/>
  </r>
  <r>
    <d v="2025-09-20T00:00:00"/>
    <d v="1899-12-30T18:38:00"/>
    <x v="2"/>
    <s v="BA"/>
    <s v="BA6510"/>
    <s v="LHR"/>
    <s v="CDG"/>
    <s v="France"/>
    <s v="Europe"/>
    <s v="SHORT"/>
    <s v="A320"/>
    <n v="0"/>
    <n v="12"/>
    <n v="168"/>
    <n v="0"/>
    <n v="11"/>
    <n v="38"/>
    <m/>
    <x v="0"/>
  </r>
  <r>
    <d v="2025-10-13T00:00:00"/>
    <d v="1899-12-30T07:07:00"/>
    <x v="1"/>
    <s v="BA"/>
    <s v="BA4195"/>
    <s v="LHR"/>
    <s v="JFK"/>
    <s v="USA"/>
    <s v="North America"/>
    <s v="LONG"/>
    <s v="B777"/>
    <n v="0"/>
    <n v="32"/>
    <n v="304"/>
    <n v="0"/>
    <n v="14"/>
    <n v="48"/>
    <n v="336"/>
    <x v="1"/>
  </r>
  <r>
    <d v="2025-07-29T00:00:00"/>
    <d v="1899-12-30T14:31:00"/>
    <x v="0"/>
    <s v="BA"/>
    <s v="BA4166"/>
    <s v="LHR"/>
    <s v="FRA"/>
    <s v="Germany"/>
    <s v="Europe"/>
    <s v="SHORT"/>
    <s v="A320"/>
    <n v="0"/>
    <n v="10"/>
    <n v="170"/>
    <n v="1"/>
    <n v="16"/>
    <n v="53"/>
    <m/>
    <x v="0"/>
  </r>
  <r>
    <d v="2025-07-22T00:00:00"/>
    <d v="1899-12-30T08:51:00"/>
    <x v="1"/>
    <s v="BA"/>
    <s v="BA7038"/>
    <s v="LHR"/>
    <s v="MAD"/>
    <s v="Spain"/>
    <s v="Europe"/>
    <s v="SHORT"/>
    <s v="A320"/>
    <n v="0"/>
    <n v="10"/>
    <n v="170"/>
    <n v="1"/>
    <n v="6"/>
    <n v="25"/>
    <n v="180"/>
    <x v="2"/>
  </r>
  <r>
    <d v="2025-04-18T00:00:00"/>
    <d v="1899-12-30T20:33:00"/>
    <x v="2"/>
    <s v="BA"/>
    <s v="BA3830"/>
    <s v="LHR"/>
    <s v="CDG"/>
    <s v="France"/>
    <s v="Europe"/>
    <s v="SHORT"/>
    <s v="A320"/>
    <n v="0"/>
    <n v="19"/>
    <n v="161"/>
    <n v="0"/>
    <n v="1"/>
    <n v="10"/>
    <m/>
    <x v="0"/>
  </r>
  <r>
    <d v="2025-07-16T00:00:00"/>
    <d v="1899-12-30T11:03:00"/>
    <x v="1"/>
    <s v="BA"/>
    <s v="BA6943"/>
    <s v="LHR"/>
    <s v="LAX"/>
    <s v="USA"/>
    <s v="North America"/>
    <s v="LONG"/>
    <s v="B777"/>
    <n v="8"/>
    <n v="49"/>
    <n v="178"/>
    <n v="0"/>
    <n v="6"/>
    <n v="24"/>
    <n v="235"/>
    <x v="1"/>
  </r>
  <r>
    <d v="2025-06-05T00:00:00"/>
    <d v="1899-12-30T09:49:00"/>
    <x v="1"/>
    <s v="BA"/>
    <s v="BA3131"/>
    <s v="LHR"/>
    <s v="DXB"/>
    <s v="UAE"/>
    <s v="Middle East"/>
    <s v="LONG"/>
    <s v="B777"/>
    <n v="0"/>
    <n v="32"/>
    <n v="300"/>
    <n v="0"/>
    <n v="9"/>
    <n v="34"/>
    <n v="332"/>
    <x v="3"/>
  </r>
  <r>
    <d v="2025-10-11T00:00:00"/>
    <d v="1899-12-30T18:55:00"/>
    <x v="2"/>
    <s v="BA"/>
    <s v="BA2219"/>
    <s v="LHR"/>
    <s v="DXB"/>
    <s v="UAE"/>
    <s v="Middle East"/>
    <s v="LONG"/>
    <s v="A380"/>
    <n v="14"/>
    <n v="97"/>
    <n v="358"/>
    <n v="0"/>
    <n v="2"/>
    <n v="15"/>
    <m/>
    <x v="0"/>
  </r>
  <r>
    <d v="2025-06-20T00:00:00"/>
    <d v="1899-12-30T10:33:00"/>
    <x v="1"/>
    <s v="BA"/>
    <s v="BA2258"/>
    <s v="LHR"/>
    <s v="DXB"/>
    <s v="UAE"/>
    <s v="Middle East"/>
    <s v="LONG"/>
    <s v="A350"/>
    <n v="0"/>
    <n v="56"/>
    <n v="275"/>
    <n v="0"/>
    <n v="3"/>
    <n v="15"/>
    <n v="331"/>
    <x v="3"/>
  </r>
  <r>
    <d v="2025-08-20T00:00:00"/>
    <d v="1899-12-30T21:14:00"/>
    <x v="2"/>
    <s v="BA"/>
    <s v="BA2970"/>
    <s v="LHR"/>
    <s v="DFW"/>
    <s v="USA"/>
    <s v="North America"/>
    <s v="LONG"/>
    <s v="B777"/>
    <n v="0"/>
    <n v="32"/>
    <n v="304"/>
    <n v="2"/>
    <n v="10"/>
    <n v="36"/>
    <m/>
    <x v="0"/>
  </r>
  <r>
    <d v="2025-06-13T00:00:00"/>
    <d v="1899-12-30T17:53:00"/>
    <x v="0"/>
    <s v="BA"/>
    <s v="BA2511"/>
    <s v="LHR"/>
    <s v="DXB"/>
    <s v="UAE"/>
    <s v="Middle East"/>
    <s v="LONG"/>
    <s v="A350"/>
    <n v="0"/>
    <n v="56"/>
    <n v="275"/>
    <n v="1"/>
    <n v="8"/>
    <n v="30"/>
    <m/>
    <x v="0"/>
  </r>
  <r>
    <d v="2025-05-14T00:00:00"/>
    <d v="1899-12-30T22:34:00"/>
    <x v="2"/>
    <s v="BA"/>
    <s v="BA7637"/>
    <s v="LHR"/>
    <s v="HND"/>
    <s v="Japan"/>
    <s v="Asia"/>
    <s v="LONG"/>
    <s v="B777"/>
    <n v="0"/>
    <n v="32"/>
    <n v="300"/>
    <n v="0"/>
    <n v="8"/>
    <n v="31"/>
    <m/>
    <x v="0"/>
  </r>
  <r>
    <d v="2025-05-14T00:00:00"/>
    <d v="1899-12-30T17:02:00"/>
    <x v="0"/>
    <s v="BA"/>
    <s v="BA5611"/>
    <s v="LHR"/>
    <s v="ORD"/>
    <s v="USA"/>
    <s v="North America"/>
    <s v="LONG"/>
    <s v="B777"/>
    <n v="0"/>
    <n v="32"/>
    <n v="300"/>
    <n v="2"/>
    <n v="4"/>
    <n v="18"/>
    <m/>
    <x v="0"/>
  </r>
  <r>
    <d v="2025-06-12T00:00:00"/>
    <d v="1899-12-30T09:19:00"/>
    <x v="1"/>
    <s v="BA"/>
    <s v="BA6247"/>
    <s v="LHR"/>
    <s v="VIE"/>
    <s v="Austria"/>
    <s v="Europe"/>
    <s v="SHORT"/>
    <s v="A320"/>
    <n v="0"/>
    <n v="2"/>
    <n v="178"/>
    <n v="0"/>
    <n v="7"/>
    <n v="27"/>
    <n v="180"/>
    <x v="2"/>
  </r>
  <r>
    <d v="2025-08-16T00:00:00"/>
    <d v="1899-12-30T19:28:00"/>
    <x v="2"/>
    <s v="BA"/>
    <s v="BA8372"/>
    <s v="LHR"/>
    <s v="FRA"/>
    <s v="Germany"/>
    <s v="Europe"/>
    <s v="SHORT"/>
    <s v="A320"/>
    <n v="0"/>
    <n v="19"/>
    <n v="161"/>
    <n v="1"/>
    <n v="3"/>
    <n v="16"/>
    <m/>
    <x v="0"/>
  </r>
  <r>
    <d v="2025-10-16T00:00:00"/>
    <d v="1899-12-30T15:42:00"/>
    <x v="0"/>
    <s v="BA"/>
    <s v="BA6264"/>
    <s v="LHR"/>
    <s v="HND"/>
    <s v="Japan"/>
    <s v="Asia"/>
    <s v="LONG"/>
    <s v="B777"/>
    <n v="8"/>
    <n v="49"/>
    <n v="178"/>
    <n v="0"/>
    <n v="13"/>
    <n v="44"/>
    <m/>
    <x v="0"/>
  </r>
  <r>
    <d v="2025-06-10T00:00:00"/>
    <d v="1899-12-30T09:49:00"/>
    <x v="1"/>
    <s v="BA"/>
    <s v="BA8393"/>
    <s v="LHR"/>
    <s v="ORD"/>
    <s v="USA"/>
    <s v="North America"/>
    <s v="LONG"/>
    <s v="B777"/>
    <n v="0"/>
    <n v="32"/>
    <n v="304"/>
    <n v="1"/>
    <n v="13"/>
    <n v="46"/>
    <n v="336"/>
    <x v="1"/>
  </r>
  <r>
    <d v="2025-10-02T00:00:00"/>
    <d v="1899-12-30T08:45:00"/>
    <x v="1"/>
    <s v="BA"/>
    <s v="BA7006"/>
    <s v="LHR"/>
    <s v="AMS"/>
    <s v="Netherlands"/>
    <s v="Europe"/>
    <s v="SHORT"/>
    <s v="A320"/>
    <n v="0"/>
    <n v="3"/>
    <n v="177"/>
    <n v="0"/>
    <n v="0"/>
    <n v="1"/>
    <n v="180"/>
    <x v="2"/>
  </r>
  <r>
    <d v="2025-09-21T00:00:00"/>
    <d v="1899-12-30T17:08:00"/>
    <x v="0"/>
    <s v="BA"/>
    <s v="BA3274"/>
    <s v="LHR"/>
    <s v="IST"/>
    <s v="Turkey"/>
    <s v="Europe"/>
    <s v="SHORT"/>
    <s v="A320"/>
    <n v="0"/>
    <n v="13"/>
    <n v="167"/>
    <n v="0"/>
    <n v="3"/>
    <n v="16"/>
    <m/>
    <x v="0"/>
  </r>
  <r>
    <d v="2025-04-21T00:00:00"/>
    <d v="1899-12-30T14:33:00"/>
    <x v="0"/>
    <s v="BA"/>
    <s v="BA5573"/>
    <s v="LHR"/>
    <s v="AMS"/>
    <s v="Netherlands"/>
    <s v="Europe"/>
    <s v="SHORT"/>
    <s v="A320"/>
    <n v="0"/>
    <n v="20"/>
    <n v="160"/>
    <n v="0"/>
    <n v="0"/>
    <n v="7"/>
    <m/>
    <x v="0"/>
  </r>
  <r>
    <d v="2025-04-30T00:00:00"/>
    <d v="1899-12-30T20:08:00"/>
    <x v="2"/>
    <s v="BA"/>
    <s v="BA1982"/>
    <s v="LHR"/>
    <s v="DFW"/>
    <s v="USA"/>
    <s v="North America"/>
    <s v="LONG"/>
    <s v="B777"/>
    <n v="0"/>
    <n v="32"/>
    <n v="300"/>
    <n v="0"/>
    <n v="4"/>
    <n v="20"/>
    <m/>
    <x v="0"/>
  </r>
  <r>
    <d v="2025-07-09T00:00:00"/>
    <d v="1899-12-30T18:04:00"/>
    <x v="2"/>
    <s v="BA"/>
    <s v="BA7060"/>
    <s v="LHR"/>
    <s v="DFW"/>
    <s v="USA"/>
    <s v="North America"/>
    <s v="LONG"/>
    <s v="B777"/>
    <n v="0"/>
    <n v="32"/>
    <n v="300"/>
    <n v="0"/>
    <n v="7"/>
    <n v="29"/>
    <m/>
    <x v="0"/>
  </r>
  <r>
    <d v="2025-06-29T00:00:00"/>
    <d v="1899-12-30T07:37:00"/>
    <x v="1"/>
    <s v="BA"/>
    <s v="BA9858"/>
    <s v="LHR"/>
    <s v="AMS"/>
    <s v="Netherlands"/>
    <s v="Europe"/>
    <s v="SHORT"/>
    <s v="A320"/>
    <n v="0"/>
    <n v="4"/>
    <n v="176"/>
    <n v="0"/>
    <n v="0"/>
    <n v="8"/>
    <n v="180"/>
    <x v="2"/>
  </r>
  <r>
    <d v="2025-10-05T00:00:00"/>
    <d v="1899-12-30T16:19:00"/>
    <x v="0"/>
    <s v="BA"/>
    <s v="BA7278"/>
    <s v="LHR"/>
    <s v="DXB"/>
    <s v="UAE"/>
    <s v="Middle East"/>
    <s v="LONG"/>
    <s v="B777"/>
    <n v="0"/>
    <n v="48"/>
    <n v="224"/>
    <n v="0"/>
    <n v="3"/>
    <n v="16"/>
    <m/>
    <x v="0"/>
  </r>
  <r>
    <d v="2025-04-13T00:00:00"/>
    <d v="1899-12-30T20:21:00"/>
    <x v="2"/>
    <s v="BA"/>
    <s v="BA8772"/>
    <s v="LHR"/>
    <s v="JFK"/>
    <s v="USA"/>
    <s v="North America"/>
    <s v="LONG"/>
    <s v="B787"/>
    <n v="8"/>
    <n v="42"/>
    <n v="166"/>
    <n v="1"/>
    <n v="2"/>
    <n v="15"/>
    <m/>
    <x v="0"/>
  </r>
  <r>
    <d v="2025-06-04T00:00:00"/>
    <d v="1899-12-30T16:35:00"/>
    <x v="0"/>
    <s v="BA"/>
    <s v="BA2737"/>
    <s v="LHR"/>
    <s v="ORD"/>
    <s v="USA"/>
    <s v="North America"/>
    <s v="LONG"/>
    <s v="B787"/>
    <n v="8"/>
    <n v="42"/>
    <n v="166"/>
    <n v="0"/>
    <n v="9"/>
    <n v="34"/>
    <m/>
    <x v="0"/>
  </r>
  <r>
    <d v="2025-04-03T00:00:00"/>
    <d v="1899-12-30T06:56:00"/>
    <x v="1"/>
    <s v="BA"/>
    <s v="BA1179"/>
    <s v="LHR"/>
    <s v="ZRH"/>
    <s v="Switzerland"/>
    <s v="Europe"/>
    <s v="SHORT"/>
    <s v="A320"/>
    <n v="0"/>
    <n v="9"/>
    <n v="171"/>
    <n v="0"/>
    <n v="8"/>
    <n v="31"/>
    <n v="180"/>
    <x v="2"/>
  </r>
  <r>
    <d v="2025-06-06T00:00:00"/>
    <d v="1899-12-30T14:52:00"/>
    <x v="0"/>
    <s v="BA"/>
    <s v="BA2319"/>
    <s v="LHR"/>
    <s v="ORD"/>
    <s v="USA"/>
    <s v="North America"/>
    <s v="LONG"/>
    <s v="B787"/>
    <n v="8"/>
    <n v="48"/>
    <n v="200"/>
    <n v="0"/>
    <n v="4"/>
    <n v="19"/>
    <m/>
    <x v="0"/>
  </r>
  <r>
    <d v="2025-08-10T00:00:00"/>
    <d v="1899-12-30T20:39:00"/>
    <x v="2"/>
    <s v="BA"/>
    <s v="BA9535"/>
    <s v="LHR"/>
    <s v="FRA"/>
    <s v="Germany"/>
    <s v="Europe"/>
    <s v="SHORT"/>
    <s v="A320"/>
    <n v="0"/>
    <n v="7"/>
    <n v="173"/>
    <n v="2"/>
    <n v="9"/>
    <n v="33"/>
    <m/>
    <x v="0"/>
  </r>
  <r>
    <d v="2025-08-08T00:00:00"/>
    <d v="1899-12-30T22:32:00"/>
    <x v="2"/>
    <s v="BA"/>
    <s v="BA9498"/>
    <s v="LHR"/>
    <s v="DFW"/>
    <s v="USA"/>
    <s v="North America"/>
    <s v="LONG"/>
    <s v="A380"/>
    <n v="14"/>
    <n v="97"/>
    <n v="358"/>
    <n v="2"/>
    <n v="5"/>
    <n v="22"/>
    <m/>
    <x v="0"/>
  </r>
  <r>
    <d v="2025-09-23T00:00:00"/>
    <d v="1899-12-30T06:04:00"/>
    <x v="1"/>
    <s v="BA"/>
    <s v="BA6425"/>
    <s v="LHR"/>
    <s v="BCN"/>
    <s v="Spain"/>
    <s v="Europe"/>
    <s v="SHORT"/>
    <s v="A320"/>
    <n v="0"/>
    <n v="18"/>
    <n v="162"/>
    <n v="0"/>
    <n v="6"/>
    <n v="26"/>
    <n v="180"/>
    <x v="2"/>
  </r>
  <r>
    <d v="2025-05-04T00:00:00"/>
    <d v="1899-12-30T17:12:00"/>
    <x v="0"/>
    <s v="BA"/>
    <s v="BA1624"/>
    <s v="LHR"/>
    <s v="ORD"/>
    <s v="USA"/>
    <s v="North America"/>
    <s v="LONG"/>
    <s v="B777"/>
    <n v="0"/>
    <n v="32"/>
    <n v="300"/>
    <n v="0"/>
    <n v="17"/>
    <n v="56"/>
    <m/>
    <x v="0"/>
  </r>
  <r>
    <d v="2025-09-19T00:00:00"/>
    <d v="1899-12-30T07:33:00"/>
    <x v="1"/>
    <s v="BA"/>
    <s v="BA2596"/>
    <s v="LHR"/>
    <s v="MAD"/>
    <s v="Spain"/>
    <s v="Europe"/>
    <s v="SHORT"/>
    <s v="A320"/>
    <n v="0"/>
    <n v="6"/>
    <n v="174"/>
    <n v="0"/>
    <n v="15"/>
    <n v="51"/>
    <n v="180"/>
    <x v="2"/>
  </r>
  <r>
    <d v="2025-05-14T00:00:00"/>
    <d v="1899-12-30T11:21:00"/>
    <x v="1"/>
    <s v="BA"/>
    <s v="BA6214"/>
    <s v="LHR"/>
    <s v="JFK"/>
    <s v="USA"/>
    <s v="North America"/>
    <s v="LONG"/>
    <s v="B777"/>
    <n v="0"/>
    <n v="32"/>
    <n v="304"/>
    <n v="2"/>
    <n v="1"/>
    <n v="10"/>
    <n v="336"/>
    <x v="1"/>
  </r>
  <r>
    <d v="2025-09-19T00:00:00"/>
    <d v="1899-12-30T18:12:00"/>
    <x v="2"/>
    <s v="BA"/>
    <s v="BA3540"/>
    <s v="LHR"/>
    <s v="AMS"/>
    <s v="Netherlands"/>
    <s v="Europe"/>
    <s v="SHORT"/>
    <s v="A320"/>
    <n v="0"/>
    <n v="0"/>
    <n v="180"/>
    <n v="0"/>
    <n v="12"/>
    <n v="43"/>
    <m/>
    <x v="0"/>
  </r>
  <r>
    <d v="2025-08-17T00:00:00"/>
    <d v="1899-12-30T11:48:00"/>
    <x v="1"/>
    <s v="BA"/>
    <s v="BA9443"/>
    <s v="LHR"/>
    <s v="IST"/>
    <s v="Turkey"/>
    <s v="Europe"/>
    <s v="SHORT"/>
    <s v="A320"/>
    <n v="0"/>
    <n v="9"/>
    <n v="171"/>
    <n v="0"/>
    <n v="12"/>
    <n v="43"/>
    <n v="180"/>
    <x v="2"/>
  </r>
  <r>
    <d v="2025-06-04T00:00:00"/>
    <d v="1899-12-30T17:55:00"/>
    <x v="0"/>
    <s v="BA"/>
    <s v="BA9176"/>
    <s v="LHR"/>
    <s v="CDG"/>
    <s v="France"/>
    <s v="Europe"/>
    <s v="SHORT"/>
    <s v="A320"/>
    <n v="0"/>
    <n v="4"/>
    <n v="176"/>
    <n v="0"/>
    <n v="1"/>
    <n v="12"/>
    <m/>
    <x v="0"/>
  </r>
  <r>
    <d v="2025-10-11T00:00:00"/>
    <d v="1899-12-30T21:21:00"/>
    <x v="2"/>
    <s v="BA"/>
    <s v="BA3404"/>
    <s v="LHR"/>
    <s v="FRA"/>
    <s v="Germany"/>
    <s v="Europe"/>
    <s v="SHORT"/>
    <s v="A320"/>
    <n v="0"/>
    <n v="1"/>
    <n v="179"/>
    <n v="0"/>
    <n v="12"/>
    <n v="43"/>
    <m/>
    <x v="0"/>
  </r>
  <r>
    <d v="2025-10-25T00:00:00"/>
    <d v="1899-12-30T21:24:00"/>
    <x v="2"/>
    <s v="BA"/>
    <s v="BA2964"/>
    <s v="LHR"/>
    <s v="JFK"/>
    <s v="USA"/>
    <s v="North America"/>
    <s v="LONG"/>
    <s v="A380"/>
    <n v="14"/>
    <n v="97"/>
    <n v="358"/>
    <n v="0"/>
    <n v="16"/>
    <n v="54"/>
    <m/>
    <x v="0"/>
  </r>
  <r>
    <d v="2025-07-23T00:00:00"/>
    <d v="1899-12-30T20:00:00"/>
    <x v="2"/>
    <s v="BA"/>
    <s v="BA1096"/>
    <s v="LHR"/>
    <s v="IST"/>
    <s v="Turkey"/>
    <s v="Europe"/>
    <s v="SHORT"/>
    <s v="A320"/>
    <n v="0"/>
    <n v="16"/>
    <n v="164"/>
    <n v="1"/>
    <n v="2"/>
    <n v="13"/>
    <m/>
    <x v="0"/>
  </r>
  <r>
    <d v="2025-05-19T00:00:00"/>
    <d v="1899-12-30T19:53:00"/>
    <x v="2"/>
    <s v="BA"/>
    <s v="BA8519"/>
    <s v="LHR"/>
    <s v="LAX"/>
    <s v="USA"/>
    <s v="North America"/>
    <s v="LONG"/>
    <s v="B777"/>
    <n v="0"/>
    <n v="48"/>
    <n v="224"/>
    <n v="0"/>
    <n v="3"/>
    <n v="16"/>
    <m/>
    <x v="0"/>
  </r>
  <r>
    <d v="2025-09-15T00:00:00"/>
    <d v="1899-12-30T12:47:00"/>
    <x v="3"/>
    <s v="BA"/>
    <s v="BA5802"/>
    <s v="LHR"/>
    <s v="AMS"/>
    <s v="Netherlands"/>
    <s v="Europe"/>
    <s v="SHORT"/>
    <s v="A320"/>
    <n v="0"/>
    <n v="5"/>
    <n v="175"/>
    <n v="0"/>
    <n v="13"/>
    <n v="46"/>
    <m/>
    <x v="0"/>
  </r>
  <r>
    <d v="2025-08-04T00:00:00"/>
    <d v="1899-12-30T21:09:00"/>
    <x v="2"/>
    <s v="BA"/>
    <s v="BA3570"/>
    <s v="LHR"/>
    <s v="HND"/>
    <s v="Japan"/>
    <s v="Asia"/>
    <s v="LONG"/>
    <s v="B777"/>
    <n v="8"/>
    <n v="49"/>
    <n v="178"/>
    <n v="0"/>
    <n v="9"/>
    <n v="35"/>
    <m/>
    <x v="0"/>
  </r>
  <r>
    <d v="2025-09-17T00:00:00"/>
    <d v="1899-12-30T19:00:00"/>
    <x v="2"/>
    <s v="BA"/>
    <s v="BA7363"/>
    <s v="LHR"/>
    <s v="HND"/>
    <s v="Japan"/>
    <s v="Asia"/>
    <s v="LONG"/>
    <s v="B787"/>
    <n v="8"/>
    <n v="48"/>
    <n v="200"/>
    <n v="0"/>
    <n v="11"/>
    <n v="39"/>
    <m/>
    <x v="0"/>
  </r>
  <r>
    <d v="2025-05-22T00:00:00"/>
    <d v="1899-12-30T10:10:00"/>
    <x v="1"/>
    <s v="BA"/>
    <s v="BA5534"/>
    <s v="LHR"/>
    <s v="DFW"/>
    <s v="USA"/>
    <s v="North America"/>
    <s v="LONG"/>
    <s v="A350"/>
    <n v="0"/>
    <n v="56"/>
    <n v="275"/>
    <n v="0"/>
    <n v="10"/>
    <n v="36"/>
    <n v="331"/>
    <x v="1"/>
  </r>
  <r>
    <d v="2025-05-10T00:00:00"/>
    <d v="1899-12-30T13:58:00"/>
    <x v="3"/>
    <s v="BA"/>
    <s v="BA6745"/>
    <s v="LHR"/>
    <s v="MUC"/>
    <s v="Germany"/>
    <s v="Europe"/>
    <s v="SHORT"/>
    <s v="A320"/>
    <n v="0"/>
    <n v="18"/>
    <n v="162"/>
    <n v="1"/>
    <n v="10"/>
    <n v="36"/>
    <m/>
    <x v="0"/>
  </r>
  <r>
    <d v="2025-07-28T00:00:00"/>
    <d v="1899-12-30T18:17:00"/>
    <x v="2"/>
    <s v="BA"/>
    <s v="BA5348"/>
    <s v="LHR"/>
    <s v="FRA"/>
    <s v="Germany"/>
    <s v="Europe"/>
    <s v="SHORT"/>
    <s v="A320"/>
    <n v="0"/>
    <n v="1"/>
    <n v="179"/>
    <n v="0"/>
    <n v="1"/>
    <n v="10"/>
    <m/>
    <x v="0"/>
  </r>
  <r>
    <d v="2025-10-21T00:00:00"/>
    <d v="1899-12-30T22:47:00"/>
    <x v="2"/>
    <s v="BA"/>
    <s v="BA6276"/>
    <s v="LHR"/>
    <s v="JFK"/>
    <s v="USA"/>
    <s v="North America"/>
    <s v="LONG"/>
    <s v="B777"/>
    <n v="0"/>
    <n v="32"/>
    <n v="304"/>
    <n v="0"/>
    <n v="13"/>
    <n v="47"/>
    <m/>
    <x v="0"/>
  </r>
  <r>
    <d v="2025-06-05T00:00:00"/>
    <d v="1899-12-30T08:59:00"/>
    <x v="1"/>
    <s v="BA"/>
    <s v="BA8972"/>
    <s v="LHR"/>
    <s v="AMS"/>
    <s v="Netherlands"/>
    <s v="Europe"/>
    <s v="SHORT"/>
    <s v="A320"/>
    <n v="0"/>
    <n v="13"/>
    <n v="167"/>
    <n v="0"/>
    <n v="14"/>
    <n v="49"/>
    <n v="180"/>
    <x v="2"/>
  </r>
  <r>
    <d v="2025-09-23T00:00:00"/>
    <d v="1899-12-30T09:48:00"/>
    <x v="1"/>
    <s v="BA"/>
    <s v="BA9190"/>
    <s v="LHR"/>
    <s v="BCN"/>
    <s v="Spain"/>
    <s v="Europe"/>
    <s v="SHORT"/>
    <s v="A320"/>
    <n v="0"/>
    <n v="14"/>
    <n v="166"/>
    <n v="0"/>
    <n v="7"/>
    <n v="27"/>
    <n v="180"/>
    <x v="2"/>
  </r>
  <r>
    <d v="2025-05-17T00:00:00"/>
    <d v="1899-12-30T18:07:00"/>
    <x v="2"/>
    <s v="BA"/>
    <s v="BA3689"/>
    <s v="LHR"/>
    <s v="MAD"/>
    <s v="Spain"/>
    <s v="Europe"/>
    <s v="SHORT"/>
    <s v="A320"/>
    <n v="0"/>
    <n v="6"/>
    <n v="174"/>
    <n v="1"/>
    <n v="8"/>
    <n v="30"/>
    <m/>
    <x v="0"/>
  </r>
  <r>
    <d v="2025-04-30T00:00:00"/>
    <d v="1899-12-30T08:06:00"/>
    <x v="1"/>
    <s v="BA"/>
    <s v="BA5665"/>
    <s v="LHR"/>
    <s v="ORD"/>
    <s v="USA"/>
    <s v="North America"/>
    <s v="LONG"/>
    <s v="A380"/>
    <n v="14"/>
    <n v="97"/>
    <n v="358"/>
    <n v="0"/>
    <n v="0"/>
    <n v="6"/>
    <n v="469"/>
    <x v="1"/>
  </r>
  <r>
    <d v="2025-06-19T00:00:00"/>
    <d v="1899-12-30T13:55:00"/>
    <x v="3"/>
    <s v="BA"/>
    <s v="BA7597"/>
    <s v="LHR"/>
    <s v="DXB"/>
    <s v="UAE"/>
    <s v="Middle East"/>
    <s v="LONG"/>
    <s v="A350"/>
    <n v="0"/>
    <n v="56"/>
    <n v="275"/>
    <n v="0"/>
    <n v="11"/>
    <n v="38"/>
    <m/>
    <x v="0"/>
  </r>
  <r>
    <d v="2025-10-12T00:00:00"/>
    <d v="1899-12-30T06:22:00"/>
    <x v="1"/>
    <s v="BA"/>
    <s v="BA2650"/>
    <s v="LHR"/>
    <s v="BCN"/>
    <s v="Spain"/>
    <s v="Europe"/>
    <s v="SHORT"/>
    <s v="A320"/>
    <n v="0"/>
    <n v="4"/>
    <n v="176"/>
    <n v="0"/>
    <n v="11"/>
    <n v="39"/>
    <n v="180"/>
    <x v="2"/>
  </r>
  <r>
    <d v="2025-04-26T00:00:00"/>
    <d v="1899-12-30T20:05:00"/>
    <x v="2"/>
    <s v="BA"/>
    <s v="BA6786"/>
    <s v="LHR"/>
    <s v="ZRH"/>
    <s v="Switzerland"/>
    <s v="Europe"/>
    <s v="SHORT"/>
    <s v="A320"/>
    <n v="0"/>
    <n v="12"/>
    <n v="168"/>
    <n v="0"/>
    <n v="7"/>
    <n v="29"/>
    <m/>
    <x v="0"/>
  </r>
  <r>
    <d v="2025-04-16T00:00:00"/>
    <d v="1899-12-30T10:23:00"/>
    <x v="1"/>
    <s v="BA"/>
    <s v="BA8354"/>
    <s v="LHR"/>
    <s v="ORD"/>
    <s v="USA"/>
    <s v="North America"/>
    <s v="LONG"/>
    <s v="B787"/>
    <n v="8"/>
    <n v="48"/>
    <n v="200"/>
    <n v="0"/>
    <n v="14"/>
    <n v="48"/>
    <n v="256"/>
    <x v="1"/>
  </r>
  <r>
    <d v="2025-06-23T00:00:00"/>
    <d v="1899-12-30T21:24:00"/>
    <x v="2"/>
    <s v="BA"/>
    <s v="BA1974"/>
    <s v="LHR"/>
    <s v="ZRH"/>
    <s v="Switzerland"/>
    <s v="Europe"/>
    <s v="SHORT"/>
    <s v="A320"/>
    <n v="0"/>
    <n v="6"/>
    <n v="174"/>
    <n v="0"/>
    <n v="6"/>
    <n v="25"/>
    <m/>
    <x v="0"/>
  </r>
  <r>
    <d v="2025-06-08T00:00:00"/>
    <d v="1899-12-30T11:00:00"/>
    <x v="1"/>
    <s v="BA"/>
    <s v="BA6421"/>
    <s v="LHR"/>
    <s v="ZRH"/>
    <s v="Switzerland"/>
    <s v="Europe"/>
    <s v="SHORT"/>
    <s v="A320"/>
    <n v="0"/>
    <n v="20"/>
    <n v="160"/>
    <n v="1"/>
    <n v="11"/>
    <n v="39"/>
    <n v="180"/>
    <x v="2"/>
  </r>
  <r>
    <d v="2025-07-20T00:00:00"/>
    <d v="1899-12-30T15:10:00"/>
    <x v="0"/>
    <s v="BA"/>
    <s v="BA4663"/>
    <s v="LHR"/>
    <s v="MAD"/>
    <s v="Spain"/>
    <s v="Europe"/>
    <s v="SHORT"/>
    <s v="A320"/>
    <n v="0"/>
    <n v="14"/>
    <n v="166"/>
    <n v="0"/>
    <n v="2"/>
    <n v="14"/>
    <m/>
    <x v="0"/>
  </r>
  <r>
    <d v="2025-05-02T00:00:00"/>
    <d v="1899-12-30T22:24:00"/>
    <x v="2"/>
    <s v="BA"/>
    <s v="BA5463"/>
    <s v="LHR"/>
    <s v="IST"/>
    <s v="Turkey"/>
    <s v="Europe"/>
    <s v="SHORT"/>
    <s v="A320"/>
    <n v="0"/>
    <n v="6"/>
    <n v="174"/>
    <n v="0"/>
    <n v="8"/>
    <n v="30"/>
    <m/>
    <x v="0"/>
  </r>
  <r>
    <d v="2025-08-09T00:00:00"/>
    <d v="1899-12-30T21:34:00"/>
    <x v="2"/>
    <s v="BA"/>
    <s v="BA7757"/>
    <s v="LHR"/>
    <s v="ORD"/>
    <s v="USA"/>
    <s v="North America"/>
    <s v="LONG"/>
    <s v="B787"/>
    <n v="8"/>
    <n v="42"/>
    <n v="166"/>
    <n v="0"/>
    <n v="7"/>
    <n v="28"/>
    <m/>
    <x v="0"/>
  </r>
  <r>
    <d v="2025-06-19T00:00:00"/>
    <d v="1899-12-30T13:17:00"/>
    <x v="3"/>
    <s v="BA"/>
    <s v="BA9676"/>
    <s v="LHR"/>
    <s v="FRA"/>
    <s v="Germany"/>
    <s v="Europe"/>
    <s v="SHORT"/>
    <s v="A320"/>
    <n v="0"/>
    <n v="2"/>
    <n v="178"/>
    <n v="0"/>
    <n v="9"/>
    <n v="34"/>
    <m/>
    <x v="0"/>
  </r>
  <r>
    <d v="2025-08-16T00:00:00"/>
    <d v="1899-12-30T10:00:00"/>
    <x v="1"/>
    <s v="BA"/>
    <s v="BA8473"/>
    <s v="LHR"/>
    <s v="IST"/>
    <s v="Turkey"/>
    <s v="Europe"/>
    <s v="SHORT"/>
    <s v="A320"/>
    <n v="0"/>
    <n v="2"/>
    <n v="178"/>
    <n v="0"/>
    <n v="6"/>
    <n v="25"/>
    <n v="180"/>
    <x v="2"/>
  </r>
  <r>
    <d v="2025-10-11T00:00:00"/>
    <d v="1899-12-30T09:11:00"/>
    <x v="1"/>
    <s v="BA"/>
    <s v="BA1643"/>
    <s v="LHR"/>
    <s v="LAX"/>
    <s v="USA"/>
    <s v="North America"/>
    <s v="LONG"/>
    <s v="B777"/>
    <n v="0"/>
    <n v="32"/>
    <n v="300"/>
    <n v="2"/>
    <n v="7"/>
    <n v="28"/>
    <n v="332"/>
    <x v="1"/>
  </r>
  <r>
    <d v="2025-06-26T00:00:00"/>
    <d v="1899-12-30T19:07:00"/>
    <x v="2"/>
    <s v="BA"/>
    <s v="BA4330"/>
    <s v="LHR"/>
    <s v="BCN"/>
    <s v="Spain"/>
    <s v="Europe"/>
    <s v="SHORT"/>
    <s v="A320"/>
    <n v="0"/>
    <n v="13"/>
    <n v="167"/>
    <n v="2"/>
    <n v="12"/>
    <n v="43"/>
    <m/>
    <x v="0"/>
  </r>
  <r>
    <d v="2025-04-28T00:00:00"/>
    <d v="1899-12-30T07:01:00"/>
    <x v="1"/>
    <s v="BA"/>
    <s v="BA2537"/>
    <s v="LHR"/>
    <s v="AMS"/>
    <s v="Netherlands"/>
    <s v="Europe"/>
    <s v="SHORT"/>
    <s v="A320"/>
    <n v="0"/>
    <n v="19"/>
    <n v="161"/>
    <n v="0"/>
    <n v="5"/>
    <n v="23"/>
    <n v="180"/>
    <x v="2"/>
  </r>
  <r>
    <d v="2025-08-13T00:00:00"/>
    <d v="1899-12-30T07:57:00"/>
    <x v="1"/>
    <s v="BA"/>
    <s v="BA8268"/>
    <s v="LHR"/>
    <s v="DXB"/>
    <s v="UAE"/>
    <s v="Middle East"/>
    <s v="LONG"/>
    <s v="B777"/>
    <n v="0"/>
    <n v="32"/>
    <n v="300"/>
    <n v="0"/>
    <n v="0"/>
    <n v="5"/>
    <n v="332"/>
    <x v="3"/>
  </r>
  <r>
    <d v="2025-06-15T00:00:00"/>
    <d v="1899-12-30T16:09:00"/>
    <x v="0"/>
    <s v="BA"/>
    <s v="BA1688"/>
    <s v="LHR"/>
    <s v="MAD"/>
    <s v="Spain"/>
    <s v="Europe"/>
    <s v="SHORT"/>
    <s v="A320"/>
    <n v="0"/>
    <n v="8"/>
    <n v="172"/>
    <n v="0"/>
    <n v="17"/>
    <n v="58"/>
    <m/>
    <x v="0"/>
  </r>
  <r>
    <d v="2025-07-02T00:00:00"/>
    <d v="1899-12-30T15:07:00"/>
    <x v="0"/>
    <s v="BA"/>
    <s v="BA6900"/>
    <s v="LHR"/>
    <s v="DFW"/>
    <s v="USA"/>
    <s v="North America"/>
    <s v="LONG"/>
    <s v="B777"/>
    <n v="0"/>
    <n v="32"/>
    <n v="304"/>
    <n v="0"/>
    <n v="15"/>
    <n v="52"/>
    <m/>
    <x v="0"/>
  </r>
  <r>
    <d v="2025-04-07T00:00:00"/>
    <d v="1899-12-30T07:18:00"/>
    <x v="1"/>
    <s v="BA"/>
    <s v="BA1636"/>
    <s v="LHR"/>
    <s v="DXB"/>
    <s v="UAE"/>
    <s v="Middle East"/>
    <s v="LONG"/>
    <s v="B777"/>
    <n v="0"/>
    <n v="32"/>
    <n v="304"/>
    <n v="1"/>
    <n v="1"/>
    <n v="10"/>
    <n v="336"/>
    <x v="3"/>
  </r>
  <r>
    <d v="2025-09-16T00:00:00"/>
    <d v="1899-12-30T19:19:00"/>
    <x v="2"/>
    <s v="BA"/>
    <s v="BA6750"/>
    <s v="LHR"/>
    <s v="JFK"/>
    <s v="USA"/>
    <s v="North America"/>
    <s v="LONG"/>
    <s v="B777"/>
    <n v="0"/>
    <n v="32"/>
    <n v="300"/>
    <n v="1"/>
    <n v="12"/>
    <n v="41"/>
    <m/>
    <x v="0"/>
  </r>
  <r>
    <d v="2025-05-08T00:00:00"/>
    <d v="1899-12-30T10:57:00"/>
    <x v="1"/>
    <s v="BA"/>
    <s v="BA8301"/>
    <s v="LHR"/>
    <s v="BCN"/>
    <s v="Spain"/>
    <s v="Europe"/>
    <s v="SHORT"/>
    <s v="A320"/>
    <n v="0"/>
    <n v="18"/>
    <n v="162"/>
    <n v="2"/>
    <n v="5"/>
    <n v="22"/>
    <n v="180"/>
    <x v="2"/>
  </r>
  <r>
    <d v="2025-10-08T00:00:00"/>
    <d v="1899-12-30T17:58:00"/>
    <x v="0"/>
    <s v="BA"/>
    <s v="BA1862"/>
    <s v="LHR"/>
    <s v="HND"/>
    <s v="Japan"/>
    <s v="Asia"/>
    <s v="LONG"/>
    <s v="B787"/>
    <n v="8"/>
    <n v="42"/>
    <n v="166"/>
    <n v="0"/>
    <n v="9"/>
    <n v="34"/>
    <m/>
    <x v="0"/>
  </r>
  <r>
    <d v="2025-09-29T00:00:00"/>
    <d v="1899-12-30T15:45:00"/>
    <x v="0"/>
    <s v="BA"/>
    <s v="BA6301"/>
    <s v="LHR"/>
    <s v="DXB"/>
    <s v="UAE"/>
    <s v="Middle East"/>
    <s v="LONG"/>
    <s v="B777"/>
    <n v="0"/>
    <n v="32"/>
    <n v="300"/>
    <n v="0"/>
    <n v="9"/>
    <n v="35"/>
    <m/>
    <x v="0"/>
  </r>
  <r>
    <d v="2025-10-29T00:00:00"/>
    <d v="1899-12-30T19:33:00"/>
    <x v="2"/>
    <s v="BA"/>
    <s v="BA8512"/>
    <s v="LHR"/>
    <s v="BCN"/>
    <s v="Spain"/>
    <s v="Europe"/>
    <s v="SHORT"/>
    <s v="A320"/>
    <n v="0"/>
    <n v="0"/>
    <n v="180"/>
    <n v="1"/>
    <n v="6"/>
    <n v="27"/>
    <m/>
    <x v="0"/>
  </r>
  <r>
    <d v="2025-05-26T00:00:00"/>
    <d v="1899-12-30T13:44:00"/>
    <x v="3"/>
    <s v="BA"/>
    <s v="BA4315"/>
    <s v="LHR"/>
    <s v="HND"/>
    <s v="Japan"/>
    <s v="Asia"/>
    <s v="LONG"/>
    <s v="B787"/>
    <n v="8"/>
    <n v="42"/>
    <n v="166"/>
    <n v="1"/>
    <n v="3"/>
    <n v="18"/>
    <m/>
    <x v="0"/>
  </r>
  <r>
    <d v="2025-09-28T00:00:00"/>
    <d v="1899-12-30T07:59:00"/>
    <x v="1"/>
    <s v="BA"/>
    <s v="BA5039"/>
    <s v="LHR"/>
    <s v="MAD"/>
    <s v="Spain"/>
    <s v="Europe"/>
    <s v="SHORT"/>
    <s v="A320"/>
    <n v="0"/>
    <n v="11"/>
    <n v="169"/>
    <n v="2"/>
    <n v="4"/>
    <n v="20"/>
    <n v="180"/>
    <x v="2"/>
  </r>
  <r>
    <d v="2025-09-21T00:00:00"/>
    <d v="1899-12-30T07:25:00"/>
    <x v="1"/>
    <s v="BA"/>
    <s v="BA2994"/>
    <s v="LHR"/>
    <s v="JFK"/>
    <s v="USA"/>
    <s v="North America"/>
    <s v="LONG"/>
    <s v="B787"/>
    <n v="8"/>
    <n v="48"/>
    <n v="200"/>
    <n v="0"/>
    <n v="3"/>
    <n v="16"/>
    <n v="256"/>
    <x v="1"/>
  </r>
  <r>
    <d v="2025-05-30T00:00:00"/>
    <d v="1899-12-30T20:11:00"/>
    <x v="2"/>
    <s v="BA"/>
    <s v="BA9526"/>
    <s v="LHR"/>
    <s v="CDG"/>
    <s v="France"/>
    <s v="Europe"/>
    <s v="SHORT"/>
    <s v="A320"/>
    <n v="0"/>
    <n v="18"/>
    <n v="162"/>
    <n v="0"/>
    <n v="3"/>
    <n v="17"/>
    <m/>
    <x v="0"/>
  </r>
  <r>
    <d v="2025-09-22T00:00:00"/>
    <d v="1899-12-30T16:51:00"/>
    <x v="0"/>
    <s v="BA"/>
    <s v="BA1427"/>
    <s v="LHR"/>
    <s v="AMS"/>
    <s v="Netherlands"/>
    <s v="Europe"/>
    <s v="SHORT"/>
    <s v="A320"/>
    <n v="0"/>
    <n v="3"/>
    <n v="177"/>
    <n v="0"/>
    <n v="7"/>
    <n v="29"/>
    <m/>
    <x v="0"/>
  </r>
  <r>
    <d v="2025-04-23T00:00:00"/>
    <d v="1899-12-30T07:49:00"/>
    <x v="1"/>
    <s v="BA"/>
    <s v="BA3582"/>
    <s v="LHR"/>
    <s v="BCN"/>
    <s v="Spain"/>
    <s v="Europe"/>
    <s v="SHORT"/>
    <s v="A320"/>
    <n v="0"/>
    <n v="13"/>
    <n v="167"/>
    <n v="0"/>
    <n v="4"/>
    <n v="19"/>
    <n v="180"/>
    <x v="2"/>
  </r>
  <r>
    <d v="2025-05-24T00:00:00"/>
    <d v="1899-12-30T06:17:00"/>
    <x v="1"/>
    <s v="BA"/>
    <s v="BA4761"/>
    <s v="LHR"/>
    <s v="AMS"/>
    <s v="Netherlands"/>
    <s v="Europe"/>
    <s v="SHORT"/>
    <s v="A320"/>
    <n v="0"/>
    <n v="4"/>
    <n v="176"/>
    <n v="0"/>
    <n v="12"/>
    <n v="41"/>
    <n v="180"/>
    <x v="2"/>
  </r>
  <r>
    <d v="2025-04-14T00:00:00"/>
    <d v="1899-12-30T10:17:00"/>
    <x v="1"/>
    <s v="BA"/>
    <s v="BA7927"/>
    <s v="LHR"/>
    <s v="VIE"/>
    <s v="Austria"/>
    <s v="Europe"/>
    <s v="SHORT"/>
    <s v="A320"/>
    <n v="0"/>
    <n v="11"/>
    <n v="169"/>
    <n v="0"/>
    <n v="16"/>
    <n v="54"/>
    <n v="180"/>
    <x v="2"/>
  </r>
  <r>
    <d v="2025-09-07T00:00:00"/>
    <d v="1899-12-30T22:28:00"/>
    <x v="2"/>
    <s v="BA"/>
    <s v="BA3469"/>
    <s v="LHR"/>
    <s v="IST"/>
    <s v="Turkey"/>
    <s v="Europe"/>
    <s v="SHORT"/>
    <s v="A320"/>
    <n v="0"/>
    <n v="0"/>
    <n v="180"/>
    <n v="0"/>
    <n v="5"/>
    <n v="21"/>
    <m/>
    <x v="0"/>
  </r>
  <r>
    <d v="2025-06-19T00:00:00"/>
    <d v="1899-12-30T06:51:00"/>
    <x v="1"/>
    <s v="BA"/>
    <s v="BA9211"/>
    <s v="LHR"/>
    <s v="ORD"/>
    <s v="USA"/>
    <s v="North America"/>
    <s v="LONG"/>
    <s v="B777"/>
    <n v="0"/>
    <n v="32"/>
    <n v="304"/>
    <n v="0"/>
    <n v="9"/>
    <n v="34"/>
    <n v="336"/>
    <x v="1"/>
  </r>
  <r>
    <d v="2025-10-03T00:00:00"/>
    <d v="1899-12-30T18:04:00"/>
    <x v="2"/>
    <s v="BA"/>
    <s v="BA6316"/>
    <s v="LHR"/>
    <s v="CDG"/>
    <s v="France"/>
    <s v="Europe"/>
    <s v="SHORT"/>
    <s v="A320"/>
    <n v="0"/>
    <n v="11"/>
    <n v="169"/>
    <n v="1"/>
    <n v="11"/>
    <n v="38"/>
    <m/>
    <x v="0"/>
  </r>
  <r>
    <d v="2025-06-28T00:00:00"/>
    <d v="1899-12-30T15:30:00"/>
    <x v="0"/>
    <s v="BA"/>
    <s v="BA1816"/>
    <s v="LHR"/>
    <s v="ZRH"/>
    <s v="Switzerland"/>
    <s v="Europe"/>
    <s v="SHORT"/>
    <s v="A320"/>
    <n v="0"/>
    <n v="0"/>
    <n v="180"/>
    <n v="0"/>
    <n v="10"/>
    <n v="38"/>
    <m/>
    <x v="0"/>
  </r>
  <r>
    <d v="2025-08-19T00:00:00"/>
    <d v="1899-12-30T12:55:00"/>
    <x v="3"/>
    <s v="BA"/>
    <s v="BA4885"/>
    <s v="LHR"/>
    <s v="BCN"/>
    <s v="Spain"/>
    <s v="Europe"/>
    <s v="SHORT"/>
    <s v="A320"/>
    <n v="0"/>
    <n v="17"/>
    <n v="163"/>
    <n v="1"/>
    <n v="8"/>
    <n v="31"/>
    <m/>
    <x v="0"/>
  </r>
  <r>
    <d v="2025-07-16T00:00:00"/>
    <d v="1899-12-30T16:15:00"/>
    <x v="0"/>
    <s v="BA"/>
    <s v="BA4859"/>
    <s v="LHR"/>
    <s v="AMS"/>
    <s v="Netherlands"/>
    <s v="Europe"/>
    <s v="SHORT"/>
    <s v="A320"/>
    <n v="0"/>
    <n v="11"/>
    <n v="169"/>
    <n v="0"/>
    <n v="12"/>
    <n v="42"/>
    <m/>
    <x v="0"/>
  </r>
  <r>
    <d v="2025-10-12T00:00:00"/>
    <d v="1899-12-30T19:45:00"/>
    <x v="2"/>
    <s v="BA"/>
    <s v="BA3974"/>
    <s v="LHR"/>
    <s v="LAX"/>
    <s v="USA"/>
    <s v="North America"/>
    <s v="LONG"/>
    <s v="B777"/>
    <n v="0"/>
    <n v="48"/>
    <n v="224"/>
    <n v="0"/>
    <n v="10"/>
    <n v="38"/>
    <m/>
    <x v="0"/>
  </r>
  <r>
    <d v="2025-06-14T00:00:00"/>
    <d v="1899-12-30T22:59:00"/>
    <x v="2"/>
    <s v="BA"/>
    <s v="BA3129"/>
    <s v="LHR"/>
    <s v="ZRH"/>
    <s v="Switzerland"/>
    <s v="Europe"/>
    <s v="SHORT"/>
    <s v="A320"/>
    <n v="0"/>
    <n v="13"/>
    <n v="167"/>
    <n v="4"/>
    <n v="1"/>
    <n v="11"/>
    <m/>
    <x v="0"/>
  </r>
  <r>
    <d v="2025-09-08T00:00:00"/>
    <d v="1899-12-30T21:02:00"/>
    <x v="2"/>
    <s v="BA"/>
    <s v="BA1010"/>
    <s v="LHR"/>
    <s v="LAX"/>
    <s v="USA"/>
    <s v="North America"/>
    <s v="LONG"/>
    <s v="A350"/>
    <n v="0"/>
    <n v="56"/>
    <n v="275"/>
    <n v="2"/>
    <n v="13"/>
    <n v="44"/>
    <m/>
    <x v="0"/>
  </r>
  <r>
    <d v="2025-06-20T00:00:00"/>
    <d v="1899-12-30T09:37:00"/>
    <x v="1"/>
    <s v="BA"/>
    <s v="BA1236"/>
    <s v="LHR"/>
    <s v="ORD"/>
    <s v="USA"/>
    <s v="North America"/>
    <s v="LONG"/>
    <s v="B777"/>
    <n v="8"/>
    <n v="49"/>
    <n v="178"/>
    <n v="0"/>
    <n v="13"/>
    <n v="44"/>
    <n v="235"/>
    <x v="1"/>
  </r>
  <r>
    <d v="2025-10-21T00:00:00"/>
    <d v="1899-12-30T08:34:00"/>
    <x v="1"/>
    <s v="BA"/>
    <s v="BA2405"/>
    <s v="LHR"/>
    <s v="MUC"/>
    <s v="Germany"/>
    <s v="Europe"/>
    <s v="SHORT"/>
    <s v="A320"/>
    <n v="0"/>
    <n v="16"/>
    <n v="164"/>
    <n v="1"/>
    <n v="4"/>
    <n v="18"/>
    <n v="180"/>
    <x v="2"/>
  </r>
  <r>
    <d v="2025-06-18T00:00:00"/>
    <d v="1899-12-30T10:11:00"/>
    <x v="1"/>
    <s v="BA"/>
    <s v="BA6427"/>
    <s v="LHR"/>
    <s v="DXB"/>
    <s v="UAE"/>
    <s v="Middle East"/>
    <s v="LONG"/>
    <s v="A380"/>
    <n v="14"/>
    <n v="97"/>
    <n v="358"/>
    <n v="0"/>
    <n v="8"/>
    <n v="31"/>
    <n v="469"/>
    <x v="3"/>
  </r>
  <r>
    <d v="2025-09-07T00:00:00"/>
    <d v="1899-12-30T09:36:00"/>
    <x v="1"/>
    <s v="BA"/>
    <s v="BA3945"/>
    <s v="LHR"/>
    <s v="IST"/>
    <s v="Turkey"/>
    <s v="Europe"/>
    <s v="SHORT"/>
    <s v="A320"/>
    <n v="0"/>
    <n v="5"/>
    <n v="175"/>
    <n v="0"/>
    <n v="12"/>
    <n v="41"/>
    <n v="180"/>
    <x v="2"/>
  </r>
  <r>
    <d v="2025-05-18T00:00:00"/>
    <d v="1899-12-30T21:22:00"/>
    <x v="2"/>
    <s v="BA"/>
    <s v="BA5191"/>
    <s v="LHR"/>
    <s v="FRA"/>
    <s v="Germany"/>
    <s v="Europe"/>
    <s v="SHORT"/>
    <s v="A320"/>
    <n v="0"/>
    <n v="10"/>
    <n v="170"/>
    <n v="0"/>
    <n v="7"/>
    <n v="27"/>
    <m/>
    <x v="0"/>
  </r>
  <r>
    <d v="2025-05-22T00:00:00"/>
    <d v="1899-12-30T09:06:00"/>
    <x v="1"/>
    <s v="BA"/>
    <s v="BA3943"/>
    <s v="LHR"/>
    <s v="LAX"/>
    <s v="USA"/>
    <s v="North America"/>
    <s v="LONG"/>
    <s v="A350"/>
    <n v="0"/>
    <n v="56"/>
    <n v="275"/>
    <n v="0"/>
    <n v="14"/>
    <n v="47"/>
    <n v="331"/>
    <x v="1"/>
  </r>
  <r>
    <d v="2025-10-09T00:00:00"/>
    <d v="1899-12-30T09:57:00"/>
    <x v="1"/>
    <s v="BA"/>
    <s v="BA9097"/>
    <s v="LHR"/>
    <s v="DXB"/>
    <s v="UAE"/>
    <s v="Middle East"/>
    <s v="LONG"/>
    <s v="B777"/>
    <n v="0"/>
    <n v="48"/>
    <n v="224"/>
    <n v="1"/>
    <n v="21"/>
    <n v="67"/>
    <n v="272"/>
    <x v="3"/>
  </r>
  <r>
    <d v="2025-04-21T00:00:00"/>
    <d v="1899-12-30T13:28:00"/>
    <x v="3"/>
    <s v="BA"/>
    <s v="BA2981"/>
    <s v="LHR"/>
    <s v="IST"/>
    <s v="Turkey"/>
    <s v="Europe"/>
    <s v="SHORT"/>
    <s v="A320"/>
    <n v="0"/>
    <n v="19"/>
    <n v="161"/>
    <n v="1"/>
    <n v="3"/>
    <n v="18"/>
    <m/>
    <x v="0"/>
  </r>
  <r>
    <d v="2025-05-02T00:00:00"/>
    <d v="1899-12-30T15:37:00"/>
    <x v="0"/>
    <s v="BA"/>
    <s v="BA2503"/>
    <s v="LHR"/>
    <s v="LAX"/>
    <s v="USA"/>
    <s v="North America"/>
    <s v="LONG"/>
    <s v="B777"/>
    <n v="0"/>
    <n v="48"/>
    <n v="224"/>
    <n v="3"/>
    <n v="0"/>
    <n v="9"/>
    <m/>
    <x v="0"/>
  </r>
  <r>
    <d v="2025-08-20T00:00:00"/>
    <d v="1899-12-30T14:15:00"/>
    <x v="0"/>
    <s v="BA"/>
    <s v="BA8029"/>
    <s v="LHR"/>
    <s v="MUC"/>
    <s v="Germany"/>
    <s v="Europe"/>
    <s v="SHORT"/>
    <s v="A320"/>
    <n v="0"/>
    <n v="13"/>
    <n v="167"/>
    <n v="1"/>
    <n v="9"/>
    <n v="35"/>
    <m/>
    <x v="0"/>
  </r>
  <r>
    <d v="2025-08-20T00:00:00"/>
    <d v="1899-12-30T06:54:00"/>
    <x v="1"/>
    <s v="BA"/>
    <s v="BA8993"/>
    <s v="LHR"/>
    <s v="ORD"/>
    <s v="USA"/>
    <s v="North America"/>
    <s v="LONG"/>
    <s v="B777"/>
    <n v="0"/>
    <n v="32"/>
    <n v="300"/>
    <n v="0"/>
    <n v="12"/>
    <n v="42"/>
    <n v="332"/>
    <x v="1"/>
  </r>
  <r>
    <d v="2025-08-29T00:00:00"/>
    <d v="1899-12-30T14:54:00"/>
    <x v="0"/>
    <s v="BA"/>
    <s v="BA1149"/>
    <s v="LHR"/>
    <s v="MUC"/>
    <s v="Germany"/>
    <s v="Europe"/>
    <s v="SHORT"/>
    <s v="A320"/>
    <n v="0"/>
    <n v="17"/>
    <n v="163"/>
    <n v="1"/>
    <n v="7"/>
    <n v="27"/>
    <m/>
    <x v="0"/>
  </r>
  <r>
    <d v="2025-08-13T00:00:00"/>
    <d v="1899-12-30T09:02:00"/>
    <x v="1"/>
    <s v="BA"/>
    <s v="BA2066"/>
    <s v="LHR"/>
    <s v="HND"/>
    <s v="Japan"/>
    <s v="Asia"/>
    <s v="LONG"/>
    <s v="B777"/>
    <n v="0"/>
    <n v="48"/>
    <n v="224"/>
    <n v="7"/>
    <n v="16"/>
    <n v="53"/>
    <n v="272"/>
    <x v="3"/>
  </r>
  <r>
    <d v="2025-10-02T00:00:00"/>
    <d v="1899-12-30T14:26:00"/>
    <x v="0"/>
    <s v="BA"/>
    <s v="BA8428"/>
    <s v="LHR"/>
    <s v="LAX"/>
    <s v="USA"/>
    <s v="North America"/>
    <s v="LONG"/>
    <s v="B777"/>
    <n v="8"/>
    <n v="49"/>
    <n v="178"/>
    <n v="1"/>
    <n v="0"/>
    <n v="9"/>
    <m/>
    <x v="0"/>
  </r>
  <r>
    <d v="2025-07-03T00:00:00"/>
    <d v="1899-12-30T18:35:00"/>
    <x v="2"/>
    <s v="BA"/>
    <s v="BA2755"/>
    <s v="LHR"/>
    <s v="DXB"/>
    <s v="UAE"/>
    <s v="Middle East"/>
    <s v="LONG"/>
    <s v="A380"/>
    <n v="14"/>
    <n v="97"/>
    <n v="358"/>
    <n v="1"/>
    <n v="12"/>
    <n v="41"/>
    <m/>
    <x v="0"/>
  </r>
  <r>
    <d v="2025-05-12T00:00:00"/>
    <d v="1899-12-30T15:19:00"/>
    <x v="0"/>
    <s v="BA"/>
    <s v="BA6825"/>
    <s v="LHR"/>
    <s v="CDG"/>
    <s v="France"/>
    <s v="Europe"/>
    <s v="SHORT"/>
    <s v="A320"/>
    <n v="0"/>
    <n v="19"/>
    <n v="161"/>
    <n v="2"/>
    <n v="4"/>
    <n v="21"/>
    <m/>
    <x v="0"/>
  </r>
  <r>
    <d v="2025-10-24T00:00:00"/>
    <d v="1899-12-30T22:17:00"/>
    <x v="2"/>
    <s v="BA"/>
    <s v="BA5506"/>
    <s v="LHR"/>
    <s v="ZRH"/>
    <s v="Switzerland"/>
    <s v="Europe"/>
    <s v="SHORT"/>
    <s v="A320"/>
    <n v="0"/>
    <n v="1"/>
    <n v="179"/>
    <n v="0"/>
    <n v="17"/>
    <n v="57"/>
    <m/>
    <x v="0"/>
  </r>
  <r>
    <d v="2025-07-13T00:00:00"/>
    <d v="1899-12-30T08:44:00"/>
    <x v="1"/>
    <s v="BA"/>
    <s v="BA5582"/>
    <s v="LHR"/>
    <s v="JFK"/>
    <s v="USA"/>
    <s v="North America"/>
    <s v="LONG"/>
    <s v="B787"/>
    <n v="0"/>
    <n v="35"/>
    <n v="179"/>
    <n v="1"/>
    <n v="19"/>
    <n v="61"/>
    <n v="214"/>
    <x v="1"/>
  </r>
  <r>
    <d v="2025-07-11T00:00:00"/>
    <d v="1899-12-30T20:21:00"/>
    <x v="2"/>
    <s v="BA"/>
    <s v="BA6599"/>
    <s v="LHR"/>
    <s v="IST"/>
    <s v="Turkey"/>
    <s v="Europe"/>
    <s v="SHORT"/>
    <s v="A320"/>
    <n v="0"/>
    <n v="17"/>
    <n v="163"/>
    <n v="1"/>
    <n v="4"/>
    <n v="18"/>
    <m/>
    <x v="0"/>
  </r>
  <r>
    <d v="2025-06-03T00:00:00"/>
    <d v="1899-12-30T12:19:00"/>
    <x v="3"/>
    <s v="BA"/>
    <s v="BA2261"/>
    <s v="LHR"/>
    <s v="CDG"/>
    <s v="France"/>
    <s v="Europe"/>
    <s v="SHORT"/>
    <s v="A320"/>
    <n v="0"/>
    <n v="4"/>
    <n v="176"/>
    <n v="3"/>
    <n v="5"/>
    <n v="22"/>
    <m/>
    <x v="0"/>
  </r>
  <r>
    <d v="2025-09-09T00:00:00"/>
    <d v="1899-12-30T07:16:00"/>
    <x v="1"/>
    <s v="BA"/>
    <s v="BA8230"/>
    <s v="LHR"/>
    <s v="HND"/>
    <s v="Japan"/>
    <s v="Asia"/>
    <s v="LONG"/>
    <s v="B787"/>
    <n v="8"/>
    <n v="48"/>
    <n v="200"/>
    <n v="0"/>
    <n v="12"/>
    <n v="44"/>
    <n v="256"/>
    <x v="3"/>
  </r>
  <r>
    <d v="2025-06-05T00:00:00"/>
    <d v="1899-12-30T12:30:00"/>
    <x v="3"/>
    <s v="BA"/>
    <s v="BA3052"/>
    <s v="LHR"/>
    <s v="VIE"/>
    <s v="Austria"/>
    <s v="Europe"/>
    <s v="SHORT"/>
    <s v="A320"/>
    <n v="0"/>
    <n v="1"/>
    <n v="179"/>
    <n v="0"/>
    <n v="6"/>
    <n v="24"/>
    <m/>
    <x v="0"/>
  </r>
  <r>
    <d v="2025-10-13T00:00:00"/>
    <d v="1899-12-30T14:33:00"/>
    <x v="0"/>
    <s v="BA"/>
    <s v="BA8027"/>
    <s v="LHR"/>
    <s v="VIE"/>
    <s v="Austria"/>
    <s v="Europe"/>
    <s v="SHORT"/>
    <s v="A320"/>
    <n v="0"/>
    <n v="3"/>
    <n v="177"/>
    <n v="1"/>
    <n v="8"/>
    <n v="30"/>
    <m/>
    <x v="0"/>
  </r>
  <r>
    <d v="2025-09-06T00:00:00"/>
    <d v="1899-12-30T18:14:00"/>
    <x v="2"/>
    <s v="BA"/>
    <s v="BA8173"/>
    <s v="LHR"/>
    <s v="ORD"/>
    <s v="USA"/>
    <s v="North America"/>
    <s v="LONG"/>
    <s v="B777"/>
    <n v="0"/>
    <n v="32"/>
    <n v="304"/>
    <n v="0"/>
    <n v="8"/>
    <n v="31"/>
    <m/>
    <x v="0"/>
  </r>
  <r>
    <d v="2025-09-26T00:00:00"/>
    <d v="1899-12-30T11:43:00"/>
    <x v="1"/>
    <s v="BA"/>
    <s v="BA3385"/>
    <s v="LHR"/>
    <s v="ORD"/>
    <s v="USA"/>
    <s v="North America"/>
    <s v="LONG"/>
    <s v="B787"/>
    <n v="8"/>
    <n v="42"/>
    <n v="166"/>
    <n v="0"/>
    <n v="0"/>
    <n v="0"/>
    <n v="216"/>
    <x v="1"/>
  </r>
  <r>
    <d v="2025-04-14T00:00:00"/>
    <d v="1899-12-30T08:32:00"/>
    <x v="1"/>
    <s v="BA"/>
    <s v="BA3710"/>
    <s v="LHR"/>
    <s v="JFK"/>
    <s v="USA"/>
    <s v="North America"/>
    <s v="LONG"/>
    <s v="B777"/>
    <n v="0"/>
    <n v="32"/>
    <n v="300"/>
    <n v="0"/>
    <n v="8"/>
    <n v="30"/>
    <n v="332"/>
    <x v="1"/>
  </r>
  <r>
    <d v="2025-09-13T00:00:00"/>
    <d v="1899-12-30T16:42:00"/>
    <x v="0"/>
    <s v="BA"/>
    <s v="BA8847"/>
    <s v="LHR"/>
    <s v="DFW"/>
    <s v="USA"/>
    <s v="North America"/>
    <s v="LONG"/>
    <s v="A380"/>
    <n v="14"/>
    <n v="97"/>
    <n v="358"/>
    <n v="0"/>
    <n v="4"/>
    <n v="20"/>
    <m/>
    <x v="0"/>
  </r>
  <r>
    <d v="2025-08-07T00:00:00"/>
    <d v="1899-12-30T18:22:00"/>
    <x v="2"/>
    <s v="BA"/>
    <s v="BA4945"/>
    <s v="LHR"/>
    <s v="ZRH"/>
    <s v="Switzerland"/>
    <s v="Europe"/>
    <s v="SHORT"/>
    <s v="A320"/>
    <n v="0"/>
    <n v="19"/>
    <n v="161"/>
    <n v="0"/>
    <n v="5"/>
    <n v="23"/>
    <m/>
    <x v="0"/>
  </r>
  <r>
    <d v="2025-09-01T00:00:00"/>
    <d v="1899-12-30T08:52:00"/>
    <x v="1"/>
    <s v="BA"/>
    <s v="BA2367"/>
    <s v="LHR"/>
    <s v="ORD"/>
    <s v="USA"/>
    <s v="North America"/>
    <s v="LONG"/>
    <s v="B777"/>
    <n v="8"/>
    <n v="49"/>
    <n v="178"/>
    <n v="0"/>
    <n v="16"/>
    <n v="53"/>
    <n v="235"/>
    <x v="1"/>
  </r>
  <r>
    <d v="2025-07-25T00:00:00"/>
    <d v="1899-12-30T18:20:00"/>
    <x v="2"/>
    <s v="BA"/>
    <s v="BA3323"/>
    <s v="LHR"/>
    <s v="AMS"/>
    <s v="Netherlands"/>
    <s v="Europe"/>
    <s v="SHORT"/>
    <s v="A320"/>
    <n v="0"/>
    <n v="17"/>
    <n v="163"/>
    <n v="0"/>
    <n v="1"/>
    <n v="11"/>
    <m/>
    <x v="0"/>
  </r>
  <r>
    <d v="2025-04-10T00:00:00"/>
    <d v="1899-12-30T19:40:00"/>
    <x v="2"/>
    <s v="BA"/>
    <s v="BA1837"/>
    <s v="LHR"/>
    <s v="IST"/>
    <s v="Turkey"/>
    <s v="Europe"/>
    <s v="SHORT"/>
    <s v="A320"/>
    <n v="0"/>
    <n v="5"/>
    <n v="175"/>
    <n v="0"/>
    <n v="12"/>
    <n v="43"/>
    <m/>
    <x v="0"/>
  </r>
  <r>
    <d v="2025-09-24T00:00:00"/>
    <d v="1899-12-30T22:40:00"/>
    <x v="2"/>
    <s v="BA"/>
    <s v="BA3819"/>
    <s v="LHR"/>
    <s v="AMS"/>
    <s v="Netherlands"/>
    <s v="Europe"/>
    <s v="SHORT"/>
    <s v="A320"/>
    <n v="0"/>
    <n v="1"/>
    <n v="179"/>
    <n v="0"/>
    <n v="6"/>
    <n v="26"/>
    <m/>
    <x v="0"/>
  </r>
  <r>
    <d v="2025-05-01T00:00:00"/>
    <d v="1899-12-30T12:21:00"/>
    <x v="3"/>
    <s v="BA"/>
    <s v="BA8458"/>
    <s v="LHR"/>
    <s v="VIE"/>
    <s v="Austria"/>
    <s v="Europe"/>
    <s v="SHORT"/>
    <s v="A320"/>
    <n v="0"/>
    <n v="18"/>
    <n v="162"/>
    <n v="0"/>
    <n v="6"/>
    <n v="26"/>
    <m/>
    <x v="0"/>
  </r>
  <r>
    <d v="2025-04-19T00:00:00"/>
    <d v="1899-12-30T06:28:00"/>
    <x v="1"/>
    <s v="BA"/>
    <s v="BA8803"/>
    <s v="LHR"/>
    <s v="IST"/>
    <s v="Turkey"/>
    <s v="Europe"/>
    <s v="SHORT"/>
    <s v="A320"/>
    <n v="0"/>
    <n v="20"/>
    <n v="160"/>
    <n v="0"/>
    <n v="12"/>
    <n v="43"/>
    <n v="180"/>
    <x v="2"/>
  </r>
  <r>
    <d v="2025-09-13T00:00:00"/>
    <d v="1899-12-30T14:54:00"/>
    <x v="0"/>
    <s v="BA"/>
    <s v="BA5238"/>
    <s v="LHR"/>
    <s v="VIE"/>
    <s v="Austria"/>
    <s v="Europe"/>
    <s v="SHORT"/>
    <s v="A320"/>
    <n v="0"/>
    <n v="16"/>
    <n v="164"/>
    <n v="0"/>
    <n v="10"/>
    <n v="36"/>
    <m/>
    <x v="0"/>
  </r>
  <r>
    <d v="2025-08-20T00:00:00"/>
    <d v="1899-12-30T08:13:00"/>
    <x v="1"/>
    <s v="BA"/>
    <s v="BA8417"/>
    <s v="LHR"/>
    <s v="HND"/>
    <s v="Japan"/>
    <s v="Asia"/>
    <s v="LONG"/>
    <s v="B777"/>
    <n v="0"/>
    <n v="48"/>
    <n v="224"/>
    <n v="0"/>
    <n v="11"/>
    <n v="39"/>
    <n v="272"/>
    <x v="3"/>
  </r>
  <r>
    <d v="2025-10-16T00:00:00"/>
    <d v="1899-12-30T21:43:00"/>
    <x v="2"/>
    <s v="BA"/>
    <s v="BA9477"/>
    <s v="LHR"/>
    <s v="MUC"/>
    <s v="Germany"/>
    <s v="Europe"/>
    <s v="SHORT"/>
    <s v="A320"/>
    <n v="0"/>
    <n v="7"/>
    <n v="173"/>
    <n v="1"/>
    <n v="13"/>
    <n v="45"/>
    <m/>
    <x v="0"/>
  </r>
  <r>
    <d v="2025-05-27T00:00:00"/>
    <d v="1899-12-30T08:33:00"/>
    <x v="1"/>
    <s v="BA"/>
    <s v="BA2643"/>
    <s v="LHR"/>
    <s v="MUC"/>
    <s v="Germany"/>
    <s v="Europe"/>
    <s v="SHORT"/>
    <s v="A320"/>
    <n v="0"/>
    <n v="12"/>
    <n v="168"/>
    <n v="0"/>
    <n v="6"/>
    <n v="25"/>
    <n v="180"/>
    <x v="2"/>
  </r>
  <r>
    <d v="2025-05-08T00:00:00"/>
    <d v="1899-12-30T12:44:00"/>
    <x v="3"/>
    <s v="BA"/>
    <s v="BA9610"/>
    <s v="LHR"/>
    <s v="MAD"/>
    <s v="Spain"/>
    <s v="Europe"/>
    <s v="SHORT"/>
    <s v="A320"/>
    <n v="0"/>
    <n v="17"/>
    <n v="163"/>
    <n v="0"/>
    <n v="4"/>
    <n v="21"/>
    <m/>
    <x v="0"/>
  </r>
  <r>
    <d v="2025-08-16T00:00:00"/>
    <d v="1899-12-30T19:09:00"/>
    <x v="2"/>
    <s v="BA"/>
    <s v="BA3513"/>
    <s v="LHR"/>
    <s v="IST"/>
    <s v="Turkey"/>
    <s v="Europe"/>
    <s v="SHORT"/>
    <s v="A320"/>
    <n v="0"/>
    <n v="20"/>
    <n v="160"/>
    <n v="1"/>
    <n v="2"/>
    <n v="13"/>
    <m/>
    <x v="0"/>
  </r>
  <r>
    <d v="2025-06-16T00:00:00"/>
    <d v="1899-12-30T15:59:00"/>
    <x v="0"/>
    <s v="BA"/>
    <s v="BA3307"/>
    <s v="LHR"/>
    <s v="AMS"/>
    <s v="Netherlands"/>
    <s v="Europe"/>
    <s v="SHORT"/>
    <s v="A320"/>
    <n v="0"/>
    <n v="17"/>
    <n v="163"/>
    <n v="0"/>
    <n v="3"/>
    <n v="17"/>
    <m/>
    <x v="0"/>
  </r>
  <r>
    <d v="2025-05-16T00:00:00"/>
    <d v="1899-12-30T13:55:00"/>
    <x v="3"/>
    <s v="BA"/>
    <s v="BA3278"/>
    <s v="LHR"/>
    <s v="DFW"/>
    <s v="USA"/>
    <s v="North America"/>
    <s v="LONG"/>
    <s v="B787"/>
    <n v="0"/>
    <n v="31"/>
    <n v="173"/>
    <n v="3"/>
    <n v="24"/>
    <n v="76"/>
    <m/>
    <x v="0"/>
  </r>
  <r>
    <d v="2025-07-15T00:00:00"/>
    <d v="1899-12-30T08:01:00"/>
    <x v="1"/>
    <s v="BA"/>
    <s v="BA9773"/>
    <s v="LHR"/>
    <s v="CDG"/>
    <s v="France"/>
    <s v="Europe"/>
    <s v="SHORT"/>
    <s v="A320"/>
    <n v="0"/>
    <n v="10"/>
    <n v="170"/>
    <n v="1"/>
    <n v="15"/>
    <n v="50"/>
    <n v="180"/>
    <x v="2"/>
  </r>
  <r>
    <d v="2025-09-01T00:00:00"/>
    <d v="1899-12-30T17:40:00"/>
    <x v="0"/>
    <s v="BA"/>
    <s v="BA8426"/>
    <s v="LHR"/>
    <s v="DXB"/>
    <s v="UAE"/>
    <s v="Middle East"/>
    <s v="LONG"/>
    <s v="B787"/>
    <n v="0"/>
    <n v="35"/>
    <n v="179"/>
    <n v="0"/>
    <n v="0"/>
    <n v="9"/>
    <m/>
    <x v="0"/>
  </r>
  <r>
    <d v="2025-06-09T00:00:00"/>
    <d v="1899-12-30T06:10:00"/>
    <x v="1"/>
    <s v="BA"/>
    <s v="BA6275"/>
    <s v="LHR"/>
    <s v="LAX"/>
    <s v="USA"/>
    <s v="North America"/>
    <s v="LONG"/>
    <s v="B777"/>
    <n v="0"/>
    <n v="32"/>
    <n v="304"/>
    <n v="0"/>
    <n v="1"/>
    <n v="10"/>
    <n v="336"/>
    <x v="1"/>
  </r>
  <r>
    <d v="2025-06-07T00:00:00"/>
    <d v="1899-12-30T16:45:00"/>
    <x v="0"/>
    <s v="BA"/>
    <s v="BA4474"/>
    <s v="LHR"/>
    <s v="FRA"/>
    <s v="Germany"/>
    <s v="Europe"/>
    <s v="SHORT"/>
    <s v="A320"/>
    <n v="0"/>
    <n v="19"/>
    <n v="161"/>
    <n v="0"/>
    <n v="10"/>
    <n v="38"/>
    <m/>
    <x v="0"/>
  </r>
  <r>
    <d v="2025-08-10T00:00:00"/>
    <d v="1899-12-30T16:39:00"/>
    <x v="0"/>
    <s v="BA"/>
    <s v="BA5094"/>
    <s v="LHR"/>
    <s v="IST"/>
    <s v="Turkey"/>
    <s v="Europe"/>
    <s v="SHORT"/>
    <s v="A320"/>
    <n v="0"/>
    <n v="2"/>
    <n v="178"/>
    <n v="0"/>
    <n v="11"/>
    <n v="39"/>
    <m/>
    <x v="0"/>
  </r>
  <r>
    <d v="2025-07-25T00:00:00"/>
    <d v="1899-12-30T12:03:00"/>
    <x v="3"/>
    <s v="BA"/>
    <s v="BA7286"/>
    <s v="LHR"/>
    <s v="DXB"/>
    <s v="UAE"/>
    <s v="Middle East"/>
    <s v="LONG"/>
    <s v="B777"/>
    <n v="8"/>
    <n v="49"/>
    <n v="178"/>
    <n v="0"/>
    <n v="11"/>
    <n v="39"/>
    <m/>
    <x v="0"/>
  </r>
  <r>
    <d v="2025-05-16T00:00:00"/>
    <d v="1899-12-30T10:01:00"/>
    <x v="1"/>
    <s v="BA"/>
    <s v="BA5421"/>
    <s v="LHR"/>
    <s v="ORD"/>
    <s v="USA"/>
    <s v="North America"/>
    <s v="LONG"/>
    <s v="B777"/>
    <n v="0"/>
    <n v="32"/>
    <n v="304"/>
    <n v="0"/>
    <n v="6"/>
    <n v="26"/>
    <n v="336"/>
    <x v="1"/>
  </r>
  <r>
    <d v="2025-06-16T00:00:00"/>
    <d v="1899-12-30T17:34:00"/>
    <x v="0"/>
    <s v="BA"/>
    <s v="BA6669"/>
    <s v="LHR"/>
    <s v="MUC"/>
    <s v="Germany"/>
    <s v="Europe"/>
    <s v="SHORT"/>
    <s v="A320"/>
    <n v="0"/>
    <n v="8"/>
    <n v="172"/>
    <n v="1"/>
    <n v="7"/>
    <n v="28"/>
    <m/>
    <x v="0"/>
  </r>
  <r>
    <d v="2025-08-15T00:00:00"/>
    <d v="1899-12-30T11:23:00"/>
    <x v="1"/>
    <s v="BA"/>
    <s v="BA2781"/>
    <s v="LHR"/>
    <s v="IST"/>
    <s v="Turkey"/>
    <s v="Europe"/>
    <s v="SHORT"/>
    <s v="A320"/>
    <n v="0"/>
    <n v="8"/>
    <n v="172"/>
    <n v="0"/>
    <n v="10"/>
    <n v="35"/>
    <n v="180"/>
    <x v="2"/>
  </r>
  <r>
    <d v="2025-05-11T00:00:00"/>
    <d v="1899-12-30T17:58:00"/>
    <x v="0"/>
    <s v="BA"/>
    <s v="BA1127"/>
    <s v="LHR"/>
    <s v="CDG"/>
    <s v="France"/>
    <s v="Europe"/>
    <s v="SHORT"/>
    <s v="A320"/>
    <n v="0"/>
    <n v="12"/>
    <n v="168"/>
    <n v="0"/>
    <n v="8"/>
    <n v="32"/>
    <m/>
    <x v="0"/>
  </r>
  <r>
    <d v="2025-10-21T00:00:00"/>
    <d v="1899-12-30T16:04:00"/>
    <x v="0"/>
    <s v="BA"/>
    <s v="BA9436"/>
    <s v="LHR"/>
    <s v="DXB"/>
    <s v="UAE"/>
    <s v="Middle East"/>
    <s v="LONG"/>
    <s v="B777"/>
    <n v="0"/>
    <n v="32"/>
    <n v="304"/>
    <n v="1"/>
    <n v="0"/>
    <n v="0"/>
    <m/>
    <x v="0"/>
  </r>
  <r>
    <d v="2025-07-16T00:00:00"/>
    <d v="1899-12-30T08:48:00"/>
    <x v="1"/>
    <s v="BA"/>
    <s v="BA3783"/>
    <s v="LHR"/>
    <s v="DXB"/>
    <s v="UAE"/>
    <s v="Middle East"/>
    <s v="LONG"/>
    <s v="B787"/>
    <n v="8"/>
    <n v="48"/>
    <n v="200"/>
    <n v="0"/>
    <n v="7"/>
    <n v="27"/>
    <n v="256"/>
    <x v="3"/>
  </r>
  <r>
    <d v="2025-10-26T00:00:00"/>
    <d v="1899-12-30T14:12:00"/>
    <x v="0"/>
    <s v="BA"/>
    <s v="BA3031"/>
    <s v="LHR"/>
    <s v="JFK"/>
    <s v="USA"/>
    <s v="North America"/>
    <s v="LONG"/>
    <s v="B787"/>
    <n v="8"/>
    <n v="42"/>
    <n v="166"/>
    <n v="0"/>
    <n v="3"/>
    <n v="17"/>
    <m/>
    <x v="0"/>
  </r>
  <r>
    <d v="2025-06-15T00:00:00"/>
    <d v="1899-12-30T11:02:00"/>
    <x v="1"/>
    <s v="BA"/>
    <s v="BA5778"/>
    <s v="LHR"/>
    <s v="CDG"/>
    <s v="France"/>
    <s v="Europe"/>
    <s v="SHORT"/>
    <s v="A320"/>
    <n v="0"/>
    <n v="1"/>
    <n v="179"/>
    <n v="0"/>
    <n v="9"/>
    <n v="33"/>
    <n v="180"/>
    <x v="2"/>
  </r>
  <r>
    <d v="2025-09-30T00:00:00"/>
    <d v="1899-12-30T10:30:00"/>
    <x v="1"/>
    <s v="BA"/>
    <s v="BA7102"/>
    <s v="LHR"/>
    <s v="LAX"/>
    <s v="USA"/>
    <s v="North America"/>
    <s v="LONG"/>
    <s v="B787"/>
    <n v="0"/>
    <n v="35"/>
    <n v="179"/>
    <n v="0"/>
    <n v="24"/>
    <n v="77"/>
    <n v="214"/>
    <x v="1"/>
  </r>
  <r>
    <d v="2025-06-29T00:00:00"/>
    <d v="1899-12-30T08:03:00"/>
    <x v="1"/>
    <s v="BA"/>
    <s v="BA9828"/>
    <s v="LHR"/>
    <s v="DXB"/>
    <s v="UAE"/>
    <s v="Middle East"/>
    <s v="LONG"/>
    <s v="B777"/>
    <n v="0"/>
    <n v="32"/>
    <n v="300"/>
    <n v="3"/>
    <n v="10"/>
    <n v="36"/>
    <n v="332"/>
    <x v="3"/>
  </r>
  <r>
    <d v="2025-06-01T00:00:00"/>
    <d v="1899-12-30T19:58:00"/>
    <x v="2"/>
    <s v="BA"/>
    <s v="BA7089"/>
    <s v="LHR"/>
    <s v="IST"/>
    <s v="Turkey"/>
    <s v="Europe"/>
    <s v="SHORT"/>
    <s v="A320"/>
    <n v="0"/>
    <n v="9"/>
    <n v="171"/>
    <n v="0"/>
    <n v="6"/>
    <n v="25"/>
    <m/>
    <x v="0"/>
  </r>
  <r>
    <d v="2025-09-08T00:00:00"/>
    <d v="1899-12-30T10:23:00"/>
    <x v="1"/>
    <s v="BA"/>
    <s v="BA8012"/>
    <s v="LHR"/>
    <s v="ZRH"/>
    <s v="Switzerland"/>
    <s v="Europe"/>
    <s v="SHORT"/>
    <s v="A320"/>
    <n v="0"/>
    <n v="11"/>
    <n v="169"/>
    <n v="0"/>
    <n v="13"/>
    <n v="45"/>
    <n v="180"/>
    <x v="2"/>
  </r>
  <r>
    <d v="2025-08-03T00:00:00"/>
    <d v="1899-12-30T20:38:00"/>
    <x v="2"/>
    <s v="BA"/>
    <s v="BA8246"/>
    <s v="LHR"/>
    <s v="BCN"/>
    <s v="Spain"/>
    <s v="Europe"/>
    <s v="SHORT"/>
    <s v="A320"/>
    <n v="0"/>
    <n v="11"/>
    <n v="169"/>
    <n v="0"/>
    <n v="10"/>
    <n v="38"/>
    <m/>
    <x v="0"/>
  </r>
  <r>
    <d v="2025-09-29T00:00:00"/>
    <d v="1899-12-30T13:11:00"/>
    <x v="3"/>
    <s v="BA"/>
    <s v="BA4093"/>
    <s v="LHR"/>
    <s v="FRA"/>
    <s v="Germany"/>
    <s v="Europe"/>
    <s v="SHORT"/>
    <s v="A320"/>
    <n v="0"/>
    <n v="6"/>
    <n v="174"/>
    <n v="0"/>
    <n v="10"/>
    <n v="37"/>
    <m/>
    <x v="0"/>
  </r>
  <r>
    <d v="2025-10-08T00:00:00"/>
    <d v="1899-12-30T13:39:00"/>
    <x v="3"/>
    <s v="BA"/>
    <s v="BA6658"/>
    <s v="LHR"/>
    <s v="AMS"/>
    <s v="Netherlands"/>
    <s v="Europe"/>
    <s v="SHORT"/>
    <s v="A320"/>
    <n v="0"/>
    <n v="8"/>
    <n v="172"/>
    <n v="0"/>
    <n v="11"/>
    <n v="40"/>
    <m/>
    <x v="0"/>
  </r>
  <r>
    <d v="2025-05-02T00:00:00"/>
    <d v="1899-12-30T12:23:00"/>
    <x v="3"/>
    <s v="BA"/>
    <s v="BA3864"/>
    <s v="LHR"/>
    <s v="ORD"/>
    <s v="USA"/>
    <s v="North America"/>
    <s v="LONG"/>
    <s v="B777"/>
    <n v="8"/>
    <n v="49"/>
    <n v="178"/>
    <n v="1"/>
    <n v="19"/>
    <n v="62"/>
    <m/>
    <x v="0"/>
  </r>
  <r>
    <d v="2025-07-10T00:00:00"/>
    <d v="1899-12-30T10:59:00"/>
    <x v="1"/>
    <s v="BA"/>
    <s v="BA6886"/>
    <s v="LHR"/>
    <s v="LAX"/>
    <s v="USA"/>
    <s v="North America"/>
    <s v="LONG"/>
    <s v="B777"/>
    <n v="8"/>
    <n v="49"/>
    <n v="178"/>
    <n v="2"/>
    <n v="2"/>
    <n v="13"/>
    <n v="235"/>
    <x v="1"/>
  </r>
  <r>
    <d v="2025-04-21T00:00:00"/>
    <d v="1899-12-30T11:33:00"/>
    <x v="1"/>
    <s v="BA"/>
    <s v="BA9812"/>
    <s v="LHR"/>
    <s v="ZRH"/>
    <s v="Switzerland"/>
    <s v="Europe"/>
    <s v="SHORT"/>
    <s v="A320"/>
    <n v="0"/>
    <n v="13"/>
    <n v="167"/>
    <n v="0"/>
    <n v="10"/>
    <n v="38"/>
    <n v="180"/>
    <x v="2"/>
  </r>
  <r>
    <d v="2025-09-24T00:00:00"/>
    <d v="1899-12-30T15:43:00"/>
    <x v="0"/>
    <s v="BA"/>
    <s v="BA8284"/>
    <s v="LHR"/>
    <s v="AMS"/>
    <s v="Netherlands"/>
    <s v="Europe"/>
    <s v="SHORT"/>
    <s v="A320"/>
    <n v="0"/>
    <n v="19"/>
    <n v="161"/>
    <n v="0"/>
    <n v="3"/>
    <n v="16"/>
    <m/>
    <x v="0"/>
  </r>
  <r>
    <d v="2025-09-27T00:00:00"/>
    <d v="1899-12-30T14:30:00"/>
    <x v="0"/>
    <s v="BA"/>
    <s v="BA2809"/>
    <s v="LHR"/>
    <s v="FRA"/>
    <s v="Germany"/>
    <s v="Europe"/>
    <s v="SHORT"/>
    <s v="A320"/>
    <n v="0"/>
    <n v="19"/>
    <n v="161"/>
    <n v="1"/>
    <n v="11"/>
    <n v="39"/>
    <m/>
    <x v="0"/>
  </r>
  <r>
    <d v="2025-07-11T00:00:00"/>
    <d v="1899-12-30T20:27:00"/>
    <x v="2"/>
    <s v="BA"/>
    <s v="BA2944"/>
    <s v="LHR"/>
    <s v="HND"/>
    <s v="Japan"/>
    <s v="Asia"/>
    <s v="LONG"/>
    <s v="B777"/>
    <n v="8"/>
    <n v="49"/>
    <n v="178"/>
    <n v="0"/>
    <n v="3"/>
    <n v="16"/>
    <m/>
    <x v="0"/>
  </r>
  <r>
    <d v="2025-08-10T00:00:00"/>
    <d v="1899-12-30T10:06:00"/>
    <x v="1"/>
    <s v="BA"/>
    <s v="BA1553"/>
    <s v="LHR"/>
    <s v="DFW"/>
    <s v="USA"/>
    <s v="North America"/>
    <s v="LONG"/>
    <s v="B777"/>
    <n v="8"/>
    <n v="49"/>
    <n v="178"/>
    <n v="0"/>
    <n v="5"/>
    <n v="24"/>
    <n v="235"/>
    <x v="1"/>
  </r>
  <r>
    <d v="2025-10-14T00:00:00"/>
    <d v="1899-12-30T19:40:00"/>
    <x v="2"/>
    <s v="BA"/>
    <s v="BA2142"/>
    <s v="LHR"/>
    <s v="LAX"/>
    <s v="USA"/>
    <s v="North America"/>
    <s v="LONG"/>
    <s v="B787"/>
    <n v="8"/>
    <n v="42"/>
    <n v="166"/>
    <n v="0"/>
    <n v="6"/>
    <n v="26"/>
    <m/>
    <x v="0"/>
  </r>
  <r>
    <d v="2025-05-17T00:00:00"/>
    <d v="1899-12-30T16:55:00"/>
    <x v="0"/>
    <s v="BA"/>
    <s v="BA9149"/>
    <s v="LHR"/>
    <s v="IST"/>
    <s v="Turkey"/>
    <s v="Europe"/>
    <s v="SHORT"/>
    <s v="A320"/>
    <n v="0"/>
    <n v="0"/>
    <n v="180"/>
    <n v="0"/>
    <n v="13"/>
    <n v="46"/>
    <m/>
    <x v="0"/>
  </r>
  <r>
    <d v="2025-10-02T00:00:00"/>
    <d v="1899-12-30T15:23:00"/>
    <x v="0"/>
    <s v="BA"/>
    <s v="BA8619"/>
    <s v="LHR"/>
    <s v="DXB"/>
    <s v="UAE"/>
    <s v="Middle East"/>
    <s v="LONG"/>
    <s v="B777"/>
    <n v="0"/>
    <n v="32"/>
    <n v="300"/>
    <n v="0"/>
    <n v="13"/>
    <n v="45"/>
    <m/>
    <x v="0"/>
  </r>
  <r>
    <d v="2025-06-16T00:00:00"/>
    <d v="1899-12-30T07:01:00"/>
    <x v="1"/>
    <s v="BA"/>
    <s v="BA7104"/>
    <s v="LHR"/>
    <s v="ZRH"/>
    <s v="Switzerland"/>
    <s v="Europe"/>
    <s v="SHORT"/>
    <s v="A320"/>
    <n v="0"/>
    <n v="14"/>
    <n v="166"/>
    <n v="1"/>
    <n v="1"/>
    <n v="11"/>
    <n v="180"/>
    <x v="2"/>
  </r>
  <r>
    <d v="2025-09-03T00:00:00"/>
    <d v="1899-12-30T10:06:00"/>
    <x v="1"/>
    <s v="BA"/>
    <s v="BA2036"/>
    <s v="LHR"/>
    <s v="HND"/>
    <s v="Japan"/>
    <s v="Asia"/>
    <s v="LONG"/>
    <s v="B777"/>
    <n v="0"/>
    <n v="32"/>
    <n v="300"/>
    <n v="1"/>
    <n v="8"/>
    <n v="31"/>
    <n v="332"/>
    <x v="3"/>
  </r>
  <r>
    <d v="2025-04-03T00:00:00"/>
    <d v="1899-12-30T08:37:00"/>
    <x v="1"/>
    <s v="BA"/>
    <s v="BA1623"/>
    <s v="LHR"/>
    <s v="CDG"/>
    <s v="France"/>
    <s v="Europe"/>
    <s v="SHORT"/>
    <s v="A320"/>
    <n v="0"/>
    <n v="20"/>
    <n v="160"/>
    <n v="0"/>
    <n v="4"/>
    <n v="19"/>
    <n v="180"/>
    <x v="2"/>
  </r>
  <r>
    <d v="2025-05-24T00:00:00"/>
    <d v="1899-12-30T15:52:00"/>
    <x v="0"/>
    <s v="BA"/>
    <s v="BA7829"/>
    <s v="LHR"/>
    <s v="AMS"/>
    <s v="Netherlands"/>
    <s v="Europe"/>
    <s v="SHORT"/>
    <s v="A320"/>
    <n v="0"/>
    <n v="10"/>
    <n v="170"/>
    <n v="0"/>
    <n v="1"/>
    <n v="11"/>
    <m/>
    <x v="0"/>
  </r>
  <r>
    <d v="2025-04-15T00:00:00"/>
    <d v="1899-12-30T08:07:00"/>
    <x v="1"/>
    <s v="BA"/>
    <s v="BA7339"/>
    <s v="LHR"/>
    <s v="MUC"/>
    <s v="Germany"/>
    <s v="Europe"/>
    <s v="SHORT"/>
    <s v="A320"/>
    <n v="0"/>
    <n v="1"/>
    <n v="179"/>
    <n v="2"/>
    <n v="7"/>
    <n v="27"/>
    <n v="180"/>
    <x v="2"/>
  </r>
  <r>
    <d v="2025-07-21T00:00:00"/>
    <d v="1899-12-30T12:53:00"/>
    <x v="3"/>
    <s v="BA"/>
    <s v="BA7027"/>
    <s v="LHR"/>
    <s v="ORD"/>
    <s v="USA"/>
    <s v="North America"/>
    <s v="LONG"/>
    <s v="B777"/>
    <n v="0"/>
    <n v="32"/>
    <n v="300"/>
    <n v="0"/>
    <n v="6"/>
    <n v="25"/>
    <m/>
    <x v="0"/>
  </r>
  <r>
    <d v="2025-10-04T00:00:00"/>
    <d v="1899-12-30T18:55:00"/>
    <x v="2"/>
    <s v="BA"/>
    <s v="BA7658"/>
    <s v="LHR"/>
    <s v="MUC"/>
    <s v="Germany"/>
    <s v="Europe"/>
    <s v="SHORT"/>
    <s v="A320"/>
    <n v="0"/>
    <n v="20"/>
    <n v="160"/>
    <n v="1"/>
    <n v="21"/>
    <n v="68"/>
    <m/>
    <x v="0"/>
  </r>
  <r>
    <d v="2025-08-16T00:00:00"/>
    <d v="1899-12-30T21:09:00"/>
    <x v="2"/>
    <s v="BA"/>
    <s v="BA1551"/>
    <s v="LHR"/>
    <s v="BCN"/>
    <s v="Spain"/>
    <s v="Europe"/>
    <s v="SHORT"/>
    <s v="A320"/>
    <n v="0"/>
    <n v="1"/>
    <n v="179"/>
    <n v="0"/>
    <n v="10"/>
    <n v="37"/>
    <m/>
    <x v="0"/>
  </r>
  <r>
    <d v="2025-04-04T00:00:00"/>
    <d v="1899-12-30T12:46:00"/>
    <x v="3"/>
    <s v="BA"/>
    <s v="BA6711"/>
    <s v="LHR"/>
    <s v="ORD"/>
    <s v="USA"/>
    <s v="North America"/>
    <s v="LONG"/>
    <s v="A380"/>
    <n v="14"/>
    <n v="97"/>
    <n v="358"/>
    <n v="0"/>
    <n v="0"/>
    <n v="9"/>
    <m/>
    <x v="0"/>
  </r>
  <r>
    <d v="2025-05-23T00:00:00"/>
    <d v="1899-12-30T16:55:00"/>
    <x v="0"/>
    <s v="BA"/>
    <s v="BA6361"/>
    <s v="LHR"/>
    <s v="MAD"/>
    <s v="Spain"/>
    <s v="Europe"/>
    <s v="SHORT"/>
    <s v="A320"/>
    <n v="0"/>
    <n v="20"/>
    <n v="160"/>
    <n v="0"/>
    <n v="5"/>
    <n v="21"/>
    <m/>
    <x v="0"/>
  </r>
  <r>
    <d v="2025-06-15T00:00:00"/>
    <d v="1899-12-30T08:23:00"/>
    <x v="1"/>
    <s v="BA"/>
    <s v="BA7523"/>
    <s v="LHR"/>
    <s v="DFW"/>
    <s v="USA"/>
    <s v="North America"/>
    <s v="LONG"/>
    <s v="B787"/>
    <n v="0"/>
    <n v="35"/>
    <n v="179"/>
    <n v="1"/>
    <n v="13"/>
    <n v="46"/>
    <n v="214"/>
    <x v="1"/>
  </r>
  <r>
    <d v="2025-08-24T00:00:00"/>
    <d v="1899-12-30T17:18:00"/>
    <x v="0"/>
    <s v="BA"/>
    <s v="BA1697"/>
    <s v="LHR"/>
    <s v="CDG"/>
    <s v="France"/>
    <s v="Europe"/>
    <s v="SHORT"/>
    <s v="A320"/>
    <n v="0"/>
    <n v="1"/>
    <n v="179"/>
    <n v="0"/>
    <n v="19"/>
    <n v="63"/>
    <m/>
    <x v="0"/>
  </r>
  <r>
    <d v="2025-08-27T00:00:00"/>
    <d v="1899-12-30T12:48:00"/>
    <x v="3"/>
    <s v="BA"/>
    <s v="BA8794"/>
    <s v="LHR"/>
    <s v="VIE"/>
    <s v="Austria"/>
    <s v="Europe"/>
    <s v="SHORT"/>
    <s v="A320"/>
    <n v="0"/>
    <n v="12"/>
    <n v="168"/>
    <n v="0"/>
    <n v="0"/>
    <n v="6"/>
    <m/>
    <x v="0"/>
  </r>
  <r>
    <d v="2025-07-02T00:00:00"/>
    <d v="1899-12-30T13:58:00"/>
    <x v="3"/>
    <s v="BA"/>
    <s v="BA7338"/>
    <s v="LHR"/>
    <s v="JFK"/>
    <s v="USA"/>
    <s v="North America"/>
    <s v="LONG"/>
    <s v="B777"/>
    <n v="0"/>
    <n v="32"/>
    <n v="300"/>
    <n v="0"/>
    <n v="0"/>
    <n v="1"/>
    <m/>
    <x v="0"/>
  </r>
  <r>
    <d v="2025-04-08T00:00:00"/>
    <d v="1899-12-30T16:36:00"/>
    <x v="0"/>
    <s v="BA"/>
    <s v="BA6321"/>
    <s v="LHR"/>
    <s v="MUC"/>
    <s v="Germany"/>
    <s v="Europe"/>
    <s v="SHORT"/>
    <s v="A320"/>
    <n v="0"/>
    <n v="6"/>
    <n v="174"/>
    <n v="2"/>
    <n v="18"/>
    <n v="59"/>
    <m/>
    <x v="0"/>
  </r>
  <r>
    <d v="2025-04-01T00:00:00"/>
    <d v="1899-12-30T14:20:00"/>
    <x v="0"/>
    <s v="BA"/>
    <s v="BA3477"/>
    <s v="LHR"/>
    <s v="HND"/>
    <s v="Japan"/>
    <s v="Asia"/>
    <s v="LONG"/>
    <s v="B777"/>
    <n v="8"/>
    <n v="49"/>
    <n v="178"/>
    <n v="2"/>
    <n v="10"/>
    <n v="36"/>
    <m/>
    <x v="0"/>
  </r>
  <r>
    <d v="2025-04-22T00:00:00"/>
    <d v="1899-12-30T21:27:00"/>
    <x v="2"/>
    <s v="BA"/>
    <s v="BA3222"/>
    <s v="LHR"/>
    <s v="ZRH"/>
    <s v="Switzerland"/>
    <s v="Europe"/>
    <s v="SHORT"/>
    <s v="A320"/>
    <n v="0"/>
    <n v="20"/>
    <n v="160"/>
    <n v="4"/>
    <n v="3"/>
    <n v="17"/>
    <m/>
    <x v="0"/>
  </r>
  <r>
    <d v="2025-06-25T00:00:00"/>
    <d v="1899-12-30T17:59:00"/>
    <x v="0"/>
    <s v="BA"/>
    <s v="BA6048"/>
    <s v="LHR"/>
    <s v="JFK"/>
    <s v="USA"/>
    <s v="North America"/>
    <s v="LONG"/>
    <s v="B777"/>
    <n v="0"/>
    <n v="48"/>
    <n v="224"/>
    <n v="3"/>
    <n v="11"/>
    <n v="39"/>
    <m/>
    <x v="0"/>
  </r>
  <r>
    <d v="2025-05-29T00:00:00"/>
    <d v="1899-12-30T20:40:00"/>
    <x v="2"/>
    <s v="BA"/>
    <s v="BA1788"/>
    <s v="LHR"/>
    <s v="BCN"/>
    <s v="Spain"/>
    <s v="Europe"/>
    <s v="SHORT"/>
    <s v="A320"/>
    <n v="0"/>
    <n v="12"/>
    <n v="168"/>
    <n v="0"/>
    <n v="0"/>
    <n v="0"/>
    <m/>
    <x v="0"/>
  </r>
  <r>
    <d v="2025-06-15T00:00:00"/>
    <d v="1899-12-30T12:15:00"/>
    <x v="3"/>
    <s v="BA"/>
    <s v="BA6088"/>
    <s v="LHR"/>
    <s v="ORD"/>
    <s v="USA"/>
    <s v="North America"/>
    <s v="LONG"/>
    <s v="B777"/>
    <n v="0"/>
    <n v="32"/>
    <n v="300"/>
    <n v="0"/>
    <n v="8"/>
    <n v="30"/>
    <m/>
    <x v="0"/>
  </r>
  <r>
    <d v="2025-09-10T00:00:00"/>
    <d v="1899-12-30T19:48:00"/>
    <x v="2"/>
    <s v="BA"/>
    <s v="BA3999"/>
    <s v="LHR"/>
    <s v="DFW"/>
    <s v="USA"/>
    <s v="North America"/>
    <s v="LONG"/>
    <s v="B787"/>
    <n v="8"/>
    <n v="48"/>
    <n v="200"/>
    <n v="0"/>
    <n v="10"/>
    <n v="35"/>
    <m/>
    <x v="0"/>
  </r>
  <r>
    <d v="2025-06-27T00:00:00"/>
    <d v="1899-12-30T06:03:00"/>
    <x v="1"/>
    <s v="BA"/>
    <s v="BA1723"/>
    <s v="LHR"/>
    <s v="BCN"/>
    <s v="Spain"/>
    <s v="Europe"/>
    <s v="SHORT"/>
    <s v="A320"/>
    <n v="0"/>
    <n v="0"/>
    <n v="180"/>
    <n v="0"/>
    <n v="13"/>
    <n v="45"/>
    <n v="180"/>
    <x v="2"/>
  </r>
  <r>
    <d v="2025-05-04T00:00:00"/>
    <d v="1899-12-30T10:53:00"/>
    <x v="1"/>
    <s v="BA"/>
    <s v="BA2139"/>
    <s v="LHR"/>
    <s v="JFK"/>
    <s v="USA"/>
    <s v="North America"/>
    <s v="LONG"/>
    <s v="B777"/>
    <n v="8"/>
    <n v="49"/>
    <n v="178"/>
    <n v="1"/>
    <n v="2"/>
    <n v="14"/>
    <n v="235"/>
    <x v="1"/>
  </r>
  <r>
    <d v="2025-08-14T00:00:00"/>
    <d v="1899-12-30T10:25:00"/>
    <x v="1"/>
    <s v="BA"/>
    <s v="BA7150"/>
    <s v="LHR"/>
    <s v="ZRH"/>
    <s v="Switzerland"/>
    <s v="Europe"/>
    <s v="SHORT"/>
    <s v="A320"/>
    <n v="0"/>
    <n v="3"/>
    <n v="177"/>
    <n v="2"/>
    <n v="8"/>
    <n v="32"/>
    <n v="180"/>
    <x v="2"/>
  </r>
  <r>
    <d v="2025-08-10T00:00:00"/>
    <d v="1899-12-30T20:52:00"/>
    <x v="2"/>
    <s v="BA"/>
    <s v="BA1590"/>
    <s v="LHR"/>
    <s v="IST"/>
    <s v="Turkey"/>
    <s v="Europe"/>
    <s v="SHORT"/>
    <s v="A320"/>
    <n v="0"/>
    <n v="7"/>
    <n v="173"/>
    <n v="0"/>
    <n v="3"/>
    <n v="16"/>
    <m/>
    <x v="0"/>
  </r>
  <r>
    <d v="2025-08-20T00:00:00"/>
    <d v="1899-12-30T06:00:00"/>
    <x v="1"/>
    <s v="BA"/>
    <s v="BA8473"/>
    <s v="LHR"/>
    <s v="JFK"/>
    <s v="USA"/>
    <s v="North America"/>
    <s v="LONG"/>
    <s v="B787"/>
    <n v="0"/>
    <n v="31"/>
    <n v="173"/>
    <n v="0"/>
    <n v="9"/>
    <n v="34"/>
    <n v="204"/>
    <x v="1"/>
  </r>
  <r>
    <d v="2025-08-11T00:00:00"/>
    <d v="1899-12-30T12:20:00"/>
    <x v="3"/>
    <s v="BA"/>
    <s v="BA4246"/>
    <s v="LHR"/>
    <s v="MUC"/>
    <s v="Germany"/>
    <s v="Europe"/>
    <s v="SHORT"/>
    <s v="A320"/>
    <n v="0"/>
    <n v="19"/>
    <n v="161"/>
    <n v="2"/>
    <n v="3"/>
    <n v="16"/>
    <m/>
    <x v="0"/>
  </r>
  <r>
    <d v="2025-09-18T00:00:00"/>
    <d v="1899-12-30T15:01:00"/>
    <x v="0"/>
    <s v="BA"/>
    <s v="BA1143"/>
    <s v="LHR"/>
    <s v="ORD"/>
    <s v="USA"/>
    <s v="North America"/>
    <s v="LONG"/>
    <s v="B777"/>
    <n v="0"/>
    <n v="48"/>
    <n v="224"/>
    <n v="0"/>
    <n v="6"/>
    <n v="24"/>
    <m/>
    <x v="0"/>
  </r>
  <r>
    <d v="2025-09-26T00:00:00"/>
    <d v="1899-12-30T16:09:00"/>
    <x v="0"/>
    <s v="BA"/>
    <s v="BA2955"/>
    <s v="LHR"/>
    <s v="MUC"/>
    <s v="Germany"/>
    <s v="Europe"/>
    <s v="SHORT"/>
    <s v="A320"/>
    <n v="0"/>
    <n v="10"/>
    <n v="170"/>
    <n v="0"/>
    <n v="2"/>
    <n v="15"/>
    <m/>
    <x v="0"/>
  </r>
  <r>
    <d v="2025-09-18T00:00:00"/>
    <d v="1899-12-30T15:43:00"/>
    <x v="0"/>
    <s v="BA"/>
    <s v="BA7865"/>
    <s v="LHR"/>
    <s v="MUC"/>
    <s v="Germany"/>
    <s v="Europe"/>
    <s v="SHORT"/>
    <s v="A320"/>
    <n v="0"/>
    <n v="17"/>
    <n v="163"/>
    <n v="0"/>
    <n v="11"/>
    <n v="40"/>
    <m/>
    <x v="0"/>
  </r>
  <r>
    <d v="2025-06-05T00:00:00"/>
    <d v="1899-12-30T08:48:00"/>
    <x v="1"/>
    <s v="BA"/>
    <s v="BA8238"/>
    <s v="LHR"/>
    <s v="IST"/>
    <s v="Turkey"/>
    <s v="Europe"/>
    <s v="SHORT"/>
    <s v="A320"/>
    <n v="0"/>
    <n v="7"/>
    <n v="173"/>
    <n v="0"/>
    <n v="12"/>
    <n v="44"/>
    <n v="180"/>
    <x v="2"/>
  </r>
  <r>
    <d v="2025-09-02T00:00:00"/>
    <d v="1899-12-30T07:18:00"/>
    <x v="1"/>
    <s v="BA"/>
    <s v="BA4863"/>
    <s v="LHR"/>
    <s v="HND"/>
    <s v="Japan"/>
    <s v="Asia"/>
    <s v="LONG"/>
    <s v="B777"/>
    <n v="0"/>
    <n v="32"/>
    <n v="300"/>
    <n v="0"/>
    <n v="6"/>
    <n v="27"/>
    <n v="332"/>
    <x v="3"/>
  </r>
  <r>
    <d v="2025-05-21T00:00:00"/>
    <d v="1899-12-30T18:07:00"/>
    <x v="2"/>
    <s v="BA"/>
    <s v="BA8652"/>
    <s v="LHR"/>
    <s v="HND"/>
    <s v="Japan"/>
    <s v="Asia"/>
    <s v="LONG"/>
    <s v="B787"/>
    <n v="0"/>
    <n v="31"/>
    <n v="173"/>
    <n v="0"/>
    <n v="8"/>
    <n v="31"/>
    <m/>
    <x v="0"/>
  </r>
  <r>
    <d v="2025-07-20T00:00:00"/>
    <d v="1899-12-30T20:16:00"/>
    <x v="2"/>
    <s v="BA"/>
    <s v="BA4820"/>
    <s v="LHR"/>
    <s v="DXB"/>
    <s v="UAE"/>
    <s v="Middle East"/>
    <s v="LONG"/>
    <s v="B777"/>
    <n v="0"/>
    <n v="32"/>
    <n v="300"/>
    <n v="0"/>
    <n v="0"/>
    <n v="8"/>
    <m/>
    <x v="0"/>
  </r>
  <r>
    <d v="2025-07-03T00:00:00"/>
    <d v="1899-12-30T12:35:00"/>
    <x v="3"/>
    <s v="BA"/>
    <s v="BA1853"/>
    <s v="LHR"/>
    <s v="IST"/>
    <s v="Turkey"/>
    <s v="Europe"/>
    <s v="SHORT"/>
    <s v="A320"/>
    <n v="0"/>
    <n v="12"/>
    <n v="168"/>
    <n v="5"/>
    <n v="6"/>
    <n v="26"/>
    <m/>
    <x v="0"/>
  </r>
  <r>
    <d v="2025-09-21T00:00:00"/>
    <d v="1899-12-30T13:45:00"/>
    <x v="3"/>
    <s v="BA"/>
    <s v="BA3068"/>
    <s v="LHR"/>
    <s v="JFK"/>
    <s v="USA"/>
    <s v="North America"/>
    <s v="LONG"/>
    <s v="A380"/>
    <n v="14"/>
    <n v="97"/>
    <n v="358"/>
    <n v="0"/>
    <n v="7"/>
    <n v="30"/>
    <m/>
    <x v="0"/>
  </r>
  <r>
    <d v="2025-10-02T00:00:00"/>
    <d v="1899-12-30T06:08:00"/>
    <x v="1"/>
    <s v="BA"/>
    <s v="BA2116"/>
    <s v="LHR"/>
    <s v="AMS"/>
    <s v="Netherlands"/>
    <s v="Europe"/>
    <s v="SHORT"/>
    <s v="A320"/>
    <n v="0"/>
    <n v="20"/>
    <n v="160"/>
    <n v="0"/>
    <n v="22"/>
    <n v="71"/>
    <n v="180"/>
    <x v="2"/>
  </r>
  <r>
    <d v="2025-07-05T00:00:00"/>
    <d v="1899-12-30T11:21:00"/>
    <x v="1"/>
    <s v="BA"/>
    <s v="BA7997"/>
    <s v="LHR"/>
    <s v="AMS"/>
    <s v="Netherlands"/>
    <s v="Europe"/>
    <s v="SHORT"/>
    <s v="A320"/>
    <n v="0"/>
    <n v="14"/>
    <n v="166"/>
    <n v="3"/>
    <n v="2"/>
    <n v="13"/>
    <n v="180"/>
    <x v="2"/>
  </r>
  <r>
    <d v="2025-06-03T00:00:00"/>
    <d v="1899-12-30T08:00:00"/>
    <x v="1"/>
    <s v="BA"/>
    <s v="BA2886"/>
    <s v="LHR"/>
    <s v="CDG"/>
    <s v="France"/>
    <s v="Europe"/>
    <s v="SHORT"/>
    <s v="A320"/>
    <n v="0"/>
    <n v="2"/>
    <n v="178"/>
    <n v="0"/>
    <n v="16"/>
    <n v="53"/>
    <n v="180"/>
    <x v="2"/>
  </r>
  <r>
    <d v="2025-04-23T00:00:00"/>
    <d v="1899-12-30T12:02:00"/>
    <x v="3"/>
    <s v="BA"/>
    <s v="BA1754"/>
    <s v="LHR"/>
    <s v="MAD"/>
    <s v="Spain"/>
    <s v="Europe"/>
    <s v="SHORT"/>
    <s v="A320"/>
    <n v="0"/>
    <n v="13"/>
    <n v="167"/>
    <n v="0"/>
    <n v="13"/>
    <n v="46"/>
    <m/>
    <x v="0"/>
  </r>
  <r>
    <d v="2025-08-10T00:00:00"/>
    <d v="1899-12-30T07:19:00"/>
    <x v="1"/>
    <s v="BA"/>
    <s v="BA6643"/>
    <s v="LHR"/>
    <s v="FRA"/>
    <s v="Germany"/>
    <s v="Europe"/>
    <s v="SHORT"/>
    <s v="A320"/>
    <n v="0"/>
    <n v="8"/>
    <n v="172"/>
    <n v="1"/>
    <n v="9"/>
    <n v="35"/>
    <n v="180"/>
    <x v="2"/>
  </r>
  <r>
    <d v="2025-05-03T00:00:00"/>
    <d v="1899-12-30T17:41:00"/>
    <x v="0"/>
    <s v="BA"/>
    <s v="BA7321"/>
    <s v="LHR"/>
    <s v="ORD"/>
    <s v="USA"/>
    <s v="North America"/>
    <s v="LONG"/>
    <s v="A380"/>
    <n v="14"/>
    <n v="97"/>
    <n v="358"/>
    <n v="0"/>
    <n v="17"/>
    <n v="58"/>
    <m/>
    <x v="0"/>
  </r>
  <r>
    <d v="2025-08-12T00:00:00"/>
    <d v="1899-12-30T07:43:00"/>
    <x v="1"/>
    <s v="BA"/>
    <s v="BA9504"/>
    <s v="LHR"/>
    <s v="ORD"/>
    <s v="USA"/>
    <s v="North America"/>
    <s v="LONG"/>
    <s v="B787"/>
    <n v="0"/>
    <n v="31"/>
    <n v="173"/>
    <n v="1"/>
    <n v="10"/>
    <n v="36"/>
    <n v="204"/>
    <x v="1"/>
  </r>
  <r>
    <d v="2025-08-07T00:00:00"/>
    <d v="1899-12-30T12:28:00"/>
    <x v="3"/>
    <s v="BA"/>
    <s v="BA5766"/>
    <s v="LHR"/>
    <s v="DFW"/>
    <s v="USA"/>
    <s v="North America"/>
    <s v="LONG"/>
    <s v="A350"/>
    <n v="0"/>
    <n v="56"/>
    <n v="275"/>
    <n v="0"/>
    <n v="10"/>
    <n v="36"/>
    <m/>
    <x v="0"/>
  </r>
  <r>
    <d v="2025-07-22T00:00:00"/>
    <d v="1899-12-30T11:09:00"/>
    <x v="1"/>
    <s v="BA"/>
    <s v="BA4326"/>
    <s v="LHR"/>
    <s v="IST"/>
    <s v="Turkey"/>
    <s v="Europe"/>
    <s v="SHORT"/>
    <s v="A320"/>
    <n v="0"/>
    <n v="17"/>
    <n v="163"/>
    <n v="0"/>
    <n v="7"/>
    <n v="29"/>
    <n v="180"/>
    <x v="2"/>
  </r>
  <r>
    <d v="2025-10-08T00:00:00"/>
    <d v="1899-12-30T15:49:00"/>
    <x v="0"/>
    <s v="BA"/>
    <s v="BA2294"/>
    <s v="LHR"/>
    <s v="AMS"/>
    <s v="Netherlands"/>
    <s v="Europe"/>
    <s v="SHORT"/>
    <s v="A320"/>
    <n v="0"/>
    <n v="15"/>
    <n v="165"/>
    <n v="0"/>
    <n v="14"/>
    <n v="49"/>
    <m/>
    <x v="0"/>
  </r>
  <r>
    <d v="2025-10-02T00:00:00"/>
    <d v="1899-12-30T09:31:00"/>
    <x v="1"/>
    <s v="BA"/>
    <s v="BA3605"/>
    <s v="LHR"/>
    <s v="CDG"/>
    <s v="France"/>
    <s v="Europe"/>
    <s v="SHORT"/>
    <s v="A320"/>
    <n v="0"/>
    <n v="12"/>
    <n v="168"/>
    <n v="0"/>
    <n v="14"/>
    <n v="47"/>
    <n v="180"/>
    <x v="2"/>
  </r>
  <r>
    <d v="2025-06-14T00:00:00"/>
    <d v="1899-12-30T16:25:00"/>
    <x v="0"/>
    <s v="BA"/>
    <s v="BA6793"/>
    <s v="LHR"/>
    <s v="ZRH"/>
    <s v="Switzerland"/>
    <s v="Europe"/>
    <s v="SHORT"/>
    <s v="A320"/>
    <n v="0"/>
    <n v="14"/>
    <n v="166"/>
    <n v="1"/>
    <n v="4"/>
    <n v="21"/>
    <m/>
    <x v="0"/>
  </r>
  <r>
    <d v="2025-04-30T00:00:00"/>
    <d v="1899-12-30T22:44:00"/>
    <x v="2"/>
    <s v="BA"/>
    <s v="BA3884"/>
    <s v="LHR"/>
    <s v="DFW"/>
    <s v="USA"/>
    <s v="North America"/>
    <s v="LONG"/>
    <s v="B777"/>
    <n v="0"/>
    <n v="32"/>
    <n v="300"/>
    <n v="1"/>
    <n v="1"/>
    <n v="10"/>
    <m/>
    <x v="0"/>
  </r>
  <r>
    <d v="2025-04-03T00:00:00"/>
    <d v="1899-12-30T19:42:00"/>
    <x v="2"/>
    <s v="BA"/>
    <s v="BA8853"/>
    <s v="LHR"/>
    <s v="MUC"/>
    <s v="Germany"/>
    <s v="Europe"/>
    <s v="SHORT"/>
    <s v="A320"/>
    <n v="0"/>
    <n v="4"/>
    <n v="176"/>
    <n v="2"/>
    <n v="7"/>
    <n v="27"/>
    <m/>
    <x v="0"/>
  </r>
  <r>
    <d v="2025-10-01T00:00:00"/>
    <d v="1899-12-30T08:48:00"/>
    <x v="1"/>
    <s v="BA"/>
    <s v="BA8101"/>
    <s v="LHR"/>
    <s v="FRA"/>
    <s v="Germany"/>
    <s v="Europe"/>
    <s v="SHORT"/>
    <s v="A320"/>
    <n v="0"/>
    <n v="0"/>
    <n v="180"/>
    <n v="1"/>
    <n v="3"/>
    <n v="18"/>
    <n v="180"/>
    <x v="2"/>
  </r>
  <r>
    <d v="2025-06-30T00:00:00"/>
    <d v="1899-12-30T08:33:00"/>
    <x v="1"/>
    <s v="BA"/>
    <s v="BA2686"/>
    <s v="LHR"/>
    <s v="ZRH"/>
    <s v="Switzerland"/>
    <s v="Europe"/>
    <s v="SHORT"/>
    <s v="A320"/>
    <n v="0"/>
    <n v="7"/>
    <n v="173"/>
    <n v="0"/>
    <n v="7"/>
    <n v="29"/>
    <n v="180"/>
    <x v="2"/>
  </r>
  <r>
    <d v="2025-06-02T00:00:00"/>
    <d v="1899-12-30T13:25:00"/>
    <x v="3"/>
    <s v="BA"/>
    <s v="BA7243"/>
    <s v="LHR"/>
    <s v="AMS"/>
    <s v="Netherlands"/>
    <s v="Europe"/>
    <s v="SHORT"/>
    <s v="A320"/>
    <n v="0"/>
    <n v="5"/>
    <n v="175"/>
    <n v="1"/>
    <n v="15"/>
    <n v="50"/>
    <m/>
    <x v="0"/>
  </r>
  <r>
    <d v="2025-04-11T00:00:00"/>
    <d v="1899-12-30T15:13:00"/>
    <x v="0"/>
    <s v="BA"/>
    <s v="BA7895"/>
    <s v="LHR"/>
    <s v="MUC"/>
    <s v="Germany"/>
    <s v="Europe"/>
    <s v="SHORT"/>
    <s v="A320"/>
    <n v="0"/>
    <n v="4"/>
    <n v="176"/>
    <n v="1"/>
    <n v="5"/>
    <n v="23"/>
    <m/>
    <x v="0"/>
  </r>
  <r>
    <d v="2025-06-13T00:00:00"/>
    <d v="1899-12-30T10:43:00"/>
    <x v="1"/>
    <s v="BA"/>
    <s v="BA8215"/>
    <s v="LHR"/>
    <s v="DXB"/>
    <s v="UAE"/>
    <s v="Middle East"/>
    <s v="LONG"/>
    <s v="B777"/>
    <n v="0"/>
    <n v="32"/>
    <n v="304"/>
    <n v="1"/>
    <n v="8"/>
    <n v="30"/>
    <n v="336"/>
    <x v="3"/>
  </r>
  <r>
    <d v="2025-05-06T00:00:00"/>
    <d v="1899-12-30T13:45:00"/>
    <x v="3"/>
    <s v="BA"/>
    <s v="BA2885"/>
    <s v="LHR"/>
    <s v="FRA"/>
    <s v="Germany"/>
    <s v="Europe"/>
    <s v="SHORT"/>
    <s v="A320"/>
    <n v="0"/>
    <n v="10"/>
    <n v="170"/>
    <n v="1"/>
    <n v="8"/>
    <n v="31"/>
    <m/>
    <x v="0"/>
  </r>
  <r>
    <d v="2025-08-14T00:00:00"/>
    <d v="1899-12-30T07:51:00"/>
    <x v="1"/>
    <s v="BA"/>
    <s v="BA5782"/>
    <s v="LHR"/>
    <s v="AMS"/>
    <s v="Netherlands"/>
    <s v="Europe"/>
    <s v="SHORT"/>
    <s v="A320"/>
    <n v="0"/>
    <n v="20"/>
    <n v="160"/>
    <n v="0"/>
    <n v="12"/>
    <n v="44"/>
    <n v="180"/>
    <x v="2"/>
  </r>
  <r>
    <d v="2025-10-14T00:00:00"/>
    <d v="1899-12-30T21:04:00"/>
    <x v="2"/>
    <s v="BA"/>
    <s v="BA5769"/>
    <s v="LHR"/>
    <s v="ZRH"/>
    <s v="Switzerland"/>
    <s v="Europe"/>
    <s v="SHORT"/>
    <s v="A320"/>
    <n v="0"/>
    <n v="17"/>
    <n v="163"/>
    <n v="0"/>
    <n v="0"/>
    <n v="0"/>
    <m/>
    <x v="0"/>
  </r>
  <r>
    <d v="2025-10-12T00:00:00"/>
    <d v="1899-12-30T07:23:00"/>
    <x v="1"/>
    <s v="BA"/>
    <s v="BA7650"/>
    <s v="LHR"/>
    <s v="LAX"/>
    <s v="USA"/>
    <s v="North America"/>
    <s v="LONG"/>
    <s v="A350"/>
    <n v="0"/>
    <n v="56"/>
    <n v="275"/>
    <n v="1"/>
    <n v="4"/>
    <n v="21"/>
    <n v="331"/>
    <x v="1"/>
  </r>
  <r>
    <d v="2025-08-17T00:00:00"/>
    <d v="1899-12-30T09:14:00"/>
    <x v="1"/>
    <s v="BA"/>
    <s v="BA8801"/>
    <s v="LHR"/>
    <s v="HND"/>
    <s v="Japan"/>
    <s v="Asia"/>
    <s v="LONG"/>
    <s v="B787"/>
    <n v="0"/>
    <n v="31"/>
    <n v="173"/>
    <n v="0"/>
    <n v="9"/>
    <n v="34"/>
    <n v="204"/>
    <x v="3"/>
  </r>
  <r>
    <d v="2025-09-04T00:00:00"/>
    <d v="1899-12-30T13:43:00"/>
    <x v="3"/>
    <s v="BA"/>
    <s v="BA4743"/>
    <s v="LHR"/>
    <s v="BCN"/>
    <s v="Spain"/>
    <s v="Europe"/>
    <s v="SHORT"/>
    <s v="A320"/>
    <n v="0"/>
    <n v="18"/>
    <n v="162"/>
    <n v="0"/>
    <n v="14"/>
    <n v="49"/>
    <m/>
    <x v="0"/>
  </r>
  <r>
    <d v="2025-04-29T00:00:00"/>
    <d v="1899-12-30T17:11:00"/>
    <x v="0"/>
    <s v="BA"/>
    <s v="BA3511"/>
    <s v="LHR"/>
    <s v="BCN"/>
    <s v="Spain"/>
    <s v="Europe"/>
    <s v="SHORT"/>
    <s v="A320"/>
    <n v="0"/>
    <n v="18"/>
    <n v="162"/>
    <n v="0"/>
    <n v="5"/>
    <n v="23"/>
    <m/>
    <x v="0"/>
  </r>
  <r>
    <d v="2025-04-22T00:00:00"/>
    <d v="1899-12-30T12:08:00"/>
    <x v="3"/>
    <s v="BA"/>
    <s v="BA2336"/>
    <s v="LHR"/>
    <s v="DXB"/>
    <s v="UAE"/>
    <s v="Middle East"/>
    <s v="LONG"/>
    <s v="B787"/>
    <n v="0"/>
    <n v="31"/>
    <n v="173"/>
    <n v="0"/>
    <n v="0"/>
    <n v="1"/>
    <m/>
    <x v="0"/>
  </r>
  <r>
    <d v="2025-08-24T00:00:00"/>
    <d v="1899-12-30T12:54:00"/>
    <x v="3"/>
    <s v="BA"/>
    <s v="BA2379"/>
    <s v="LHR"/>
    <s v="HND"/>
    <s v="Japan"/>
    <s v="Asia"/>
    <s v="LONG"/>
    <s v="B777"/>
    <n v="8"/>
    <n v="49"/>
    <n v="178"/>
    <n v="0"/>
    <n v="11"/>
    <n v="40"/>
    <m/>
    <x v="0"/>
  </r>
  <r>
    <d v="2025-08-08T00:00:00"/>
    <d v="1899-12-30T12:44:00"/>
    <x v="3"/>
    <s v="BA"/>
    <s v="BA6413"/>
    <s v="LHR"/>
    <s v="BCN"/>
    <s v="Spain"/>
    <s v="Europe"/>
    <s v="SHORT"/>
    <s v="A320"/>
    <n v="0"/>
    <n v="18"/>
    <n v="162"/>
    <n v="0"/>
    <n v="4"/>
    <n v="20"/>
    <m/>
    <x v="0"/>
  </r>
  <r>
    <d v="2025-08-30T00:00:00"/>
    <d v="1899-12-30T19:18:00"/>
    <x v="2"/>
    <s v="BA"/>
    <s v="BA8332"/>
    <s v="LHR"/>
    <s v="BCN"/>
    <s v="Spain"/>
    <s v="Europe"/>
    <s v="SHORT"/>
    <s v="A320"/>
    <n v="0"/>
    <n v="15"/>
    <n v="165"/>
    <n v="0"/>
    <n v="1"/>
    <n v="12"/>
    <m/>
    <x v="0"/>
  </r>
  <r>
    <d v="2025-04-09T00:00:00"/>
    <d v="1899-12-30T13:53:00"/>
    <x v="3"/>
    <s v="BA"/>
    <s v="BA4367"/>
    <s v="LHR"/>
    <s v="BCN"/>
    <s v="Spain"/>
    <s v="Europe"/>
    <s v="SHORT"/>
    <s v="A320"/>
    <n v="0"/>
    <n v="4"/>
    <n v="176"/>
    <n v="0"/>
    <n v="4"/>
    <n v="21"/>
    <m/>
    <x v="0"/>
  </r>
  <r>
    <d v="2025-08-13T00:00:00"/>
    <d v="1899-12-30T17:17:00"/>
    <x v="0"/>
    <s v="BA"/>
    <s v="BA7549"/>
    <s v="LHR"/>
    <s v="VIE"/>
    <s v="Austria"/>
    <s v="Europe"/>
    <s v="SHORT"/>
    <s v="A320"/>
    <n v="0"/>
    <n v="4"/>
    <n v="176"/>
    <n v="1"/>
    <n v="7"/>
    <n v="27"/>
    <m/>
    <x v="0"/>
  </r>
  <r>
    <d v="2025-06-13T00:00:00"/>
    <d v="1899-12-30T11:28:00"/>
    <x v="1"/>
    <s v="BA"/>
    <s v="BA8023"/>
    <s v="LHR"/>
    <s v="JFK"/>
    <s v="USA"/>
    <s v="North America"/>
    <s v="LONG"/>
    <s v="B777"/>
    <n v="0"/>
    <n v="48"/>
    <n v="224"/>
    <n v="0"/>
    <n v="4"/>
    <n v="21"/>
    <n v="272"/>
    <x v="1"/>
  </r>
  <r>
    <d v="2025-07-12T00:00:00"/>
    <d v="1899-12-30T08:11:00"/>
    <x v="1"/>
    <s v="BA"/>
    <s v="BA1171"/>
    <s v="LHR"/>
    <s v="DXB"/>
    <s v="UAE"/>
    <s v="Middle East"/>
    <s v="LONG"/>
    <s v="A380"/>
    <n v="14"/>
    <n v="97"/>
    <n v="358"/>
    <n v="0"/>
    <n v="0"/>
    <n v="0"/>
    <n v="469"/>
    <x v="3"/>
  </r>
  <r>
    <d v="2025-05-22T00:00:00"/>
    <d v="1899-12-30T17:10:00"/>
    <x v="0"/>
    <s v="BA"/>
    <s v="BA5097"/>
    <s v="LHR"/>
    <s v="ZRH"/>
    <s v="Switzerland"/>
    <s v="Europe"/>
    <s v="SHORT"/>
    <s v="A320"/>
    <n v="0"/>
    <n v="10"/>
    <n v="170"/>
    <n v="0"/>
    <n v="13"/>
    <n v="44"/>
    <m/>
    <x v="0"/>
  </r>
  <r>
    <d v="2025-05-16T00:00:00"/>
    <d v="1899-12-30T09:50:00"/>
    <x v="1"/>
    <s v="BA"/>
    <s v="BA4111"/>
    <s v="LHR"/>
    <s v="MUC"/>
    <s v="Germany"/>
    <s v="Europe"/>
    <s v="SHORT"/>
    <s v="A320"/>
    <n v="0"/>
    <n v="11"/>
    <n v="169"/>
    <n v="1"/>
    <n v="15"/>
    <n v="50"/>
    <n v="180"/>
    <x v="2"/>
  </r>
  <r>
    <d v="2025-09-16T00:00:00"/>
    <d v="1899-12-30T12:10:00"/>
    <x v="3"/>
    <s v="BA"/>
    <s v="BA9418"/>
    <s v="LHR"/>
    <s v="ZRH"/>
    <s v="Switzerland"/>
    <s v="Europe"/>
    <s v="SHORT"/>
    <s v="A320"/>
    <n v="0"/>
    <n v="15"/>
    <n v="165"/>
    <n v="0"/>
    <n v="11"/>
    <n v="40"/>
    <m/>
    <x v="0"/>
  </r>
  <r>
    <d v="2025-05-03T00:00:00"/>
    <d v="1899-12-30T15:12:00"/>
    <x v="0"/>
    <s v="BA"/>
    <s v="BA6650"/>
    <s v="LHR"/>
    <s v="LAX"/>
    <s v="USA"/>
    <s v="North America"/>
    <s v="LONG"/>
    <s v="B787"/>
    <n v="0"/>
    <n v="35"/>
    <n v="179"/>
    <n v="3"/>
    <n v="2"/>
    <n v="13"/>
    <m/>
    <x v="0"/>
  </r>
  <r>
    <d v="2025-07-01T00:00:00"/>
    <d v="1899-12-30T21:54:00"/>
    <x v="2"/>
    <s v="BA"/>
    <s v="BA2808"/>
    <s v="LHR"/>
    <s v="MUC"/>
    <s v="Germany"/>
    <s v="Europe"/>
    <s v="SHORT"/>
    <s v="A320"/>
    <n v="0"/>
    <n v="5"/>
    <n v="175"/>
    <n v="2"/>
    <n v="7"/>
    <n v="27"/>
    <m/>
    <x v="0"/>
  </r>
  <r>
    <d v="2025-04-04T00:00:00"/>
    <d v="1899-12-30T19:20:00"/>
    <x v="2"/>
    <s v="BA"/>
    <s v="BA6122"/>
    <s v="LHR"/>
    <s v="VIE"/>
    <s v="Austria"/>
    <s v="Europe"/>
    <s v="SHORT"/>
    <s v="A320"/>
    <n v="0"/>
    <n v="20"/>
    <n v="160"/>
    <n v="1"/>
    <n v="8"/>
    <n v="30"/>
    <m/>
    <x v="0"/>
  </r>
  <r>
    <d v="2025-08-10T00:00:00"/>
    <d v="1899-12-30T08:42:00"/>
    <x v="1"/>
    <s v="BA"/>
    <s v="BA4943"/>
    <s v="LHR"/>
    <s v="BCN"/>
    <s v="Spain"/>
    <s v="Europe"/>
    <s v="SHORT"/>
    <s v="A320"/>
    <n v="0"/>
    <n v="4"/>
    <n v="176"/>
    <n v="2"/>
    <n v="11"/>
    <n v="40"/>
    <n v="180"/>
    <x v="2"/>
  </r>
  <r>
    <d v="2025-08-28T00:00:00"/>
    <d v="1899-12-30T07:44:00"/>
    <x v="1"/>
    <s v="BA"/>
    <s v="BA2153"/>
    <s v="LHR"/>
    <s v="ZRH"/>
    <s v="Switzerland"/>
    <s v="Europe"/>
    <s v="SHORT"/>
    <s v="A320"/>
    <n v="0"/>
    <n v="13"/>
    <n v="167"/>
    <n v="0"/>
    <n v="11"/>
    <n v="41"/>
    <n v="180"/>
    <x v="2"/>
  </r>
  <r>
    <d v="2025-10-25T00:00:00"/>
    <d v="1899-12-30T17:16:00"/>
    <x v="0"/>
    <s v="BA"/>
    <s v="BA1697"/>
    <s v="LHR"/>
    <s v="VIE"/>
    <s v="Austria"/>
    <s v="Europe"/>
    <s v="SHORT"/>
    <s v="A320"/>
    <n v="0"/>
    <n v="0"/>
    <n v="180"/>
    <n v="0"/>
    <n v="4"/>
    <n v="19"/>
    <m/>
    <x v="0"/>
  </r>
  <r>
    <d v="2025-10-11T00:00:00"/>
    <d v="1899-12-30T08:59:00"/>
    <x v="1"/>
    <s v="BA"/>
    <s v="BA6054"/>
    <s v="LHR"/>
    <s v="BCN"/>
    <s v="Spain"/>
    <s v="Europe"/>
    <s v="SHORT"/>
    <s v="A320"/>
    <n v="0"/>
    <n v="5"/>
    <n v="175"/>
    <n v="1"/>
    <n v="8"/>
    <n v="32"/>
    <n v="180"/>
    <x v="2"/>
  </r>
  <r>
    <d v="2025-05-24T00:00:00"/>
    <d v="1899-12-30T21:41:00"/>
    <x v="2"/>
    <s v="BA"/>
    <s v="BA5813"/>
    <s v="LHR"/>
    <s v="AMS"/>
    <s v="Netherlands"/>
    <s v="Europe"/>
    <s v="SHORT"/>
    <s v="A320"/>
    <n v="0"/>
    <n v="20"/>
    <n v="160"/>
    <n v="1"/>
    <n v="10"/>
    <n v="37"/>
    <m/>
    <x v="0"/>
  </r>
  <r>
    <d v="2025-10-04T00:00:00"/>
    <d v="1899-12-30T08:44:00"/>
    <x v="1"/>
    <s v="BA"/>
    <s v="BA9627"/>
    <s v="LHR"/>
    <s v="HND"/>
    <s v="Japan"/>
    <s v="Asia"/>
    <s v="LONG"/>
    <s v="B777"/>
    <n v="0"/>
    <n v="32"/>
    <n v="300"/>
    <n v="2"/>
    <n v="16"/>
    <n v="53"/>
    <n v="332"/>
    <x v="3"/>
  </r>
  <r>
    <d v="2025-05-19T00:00:00"/>
    <d v="1899-12-30T12:33:00"/>
    <x v="3"/>
    <s v="BA"/>
    <s v="BA3294"/>
    <s v="LHR"/>
    <s v="HND"/>
    <s v="Japan"/>
    <s v="Asia"/>
    <s v="LONG"/>
    <s v="B787"/>
    <n v="0"/>
    <n v="35"/>
    <n v="179"/>
    <n v="1"/>
    <n v="12"/>
    <n v="41"/>
    <m/>
    <x v="0"/>
  </r>
  <r>
    <d v="2025-07-06T00:00:00"/>
    <d v="1899-12-30T22:27:00"/>
    <x v="2"/>
    <s v="BA"/>
    <s v="BA8226"/>
    <s v="LHR"/>
    <s v="FRA"/>
    <s v="Germany"/>
    <s v="Europe"/>
    <s v="SHORT"/>
    <s v="A320"/>
    <n v="0"/>
    <n v="19"/>
    <n v="161"/>
    <n v="6"/>
    <n v="12"/>
    <n v="43"/>
    <m/>
    <x v="0"/>
  </r>
  <r>
    <d v="2025-05-21T00:00:00"/>
    <d v="1899-12-30T16:45:00"/>
    <x v="0"/>
    <s v="BA"/>
    <s v="BA3326"/>
    <s v="LHR"/>
    <s v="ZRH"/>
    <s v="Switzerland"/>
    <s v="Europe"/>
    <s v="SHORT"/>
    <s v="A320"/>
    <n v="0"/>
    <n v="2"/>
    <n v="178"/>
    <n v="0"/>
    <n v="8"/>
    <n v="32"/>
    <m/>
    <x v="0"/>
  </r>
  <r>
    <d v="2025-04-09T00:00:00"/>
    <d v="1899-12-30T14:25:00"/>
    <x v="0"/>
    <s v="BA"/>
    <s v="BA7789"/>
    <s v="LHR"/>
    <s v="DFW"/>
    <s v="USA"/>
    <s v="North America"/>
    <s v="LONG"/>
    <s v="B777"/>
    <n v="0"/>
    <n v="32"/>
    <n v="304"/>
    <n v="1"/>
    <n v="15"/>
    <n v="52"/>
    <m/>
    <x v="0"/>
  </r>
  <r>
    <d v="2025-10-05T00:00:00"/>
    <d v="1899-12-30T18:05:00"/>
    <x v="2"/>
    <s v="BA"/>
    <s v="BA1930"/>
    <s v="LHR"/>
    <s v="ORD"/>
    <s v="USA"/>
    <s v="North America"/>
    <s v="LONG"/>
    <s v="B787"/>
    <n v="0"/>
    <n v="35"/>
    <n v="179"/>
    <n v="1"/>
    <n v="10"/>
    <n v="37"/>
    <m/>
    <x v="0"/>
  </r>
  <r>
    <d v="2025-08-30T00:00:00"/>
    <d v="1899-12-30T07:07:00"/>
    <x v="1"/>
    <s v="BA"/>
    <s v="BA6904"/>
    <s v="LHR"/>
    <s v="IST"/>
    <s v="Turkey"/>
    <s v="Europe"/>
    <s v="SHORT"/>
    <s v="A320"/>
    <n v="0"/>
    <n v="18"/>
    <n v="162"/>
    <n v="1"/>
    <n v="3"/>
    <n v="17"/>
    <n v="180"/>
    <x v="2"/>
  </r>
  <r>
    <d v="2025-08-01T00:00:00"/>
    <d v="1899-12-30T07:10:00"/>
    <x v="1"/>
    <s v="BA"/>
    <s v="BA9456"/>
    <s v="LHR"/>
    <s v="DXB"/>
    <s v="UAE"/>
    <s v="Middle East"/>
    <s v="LONG"/>
    <s v="A380"/>
    <n v="14"/>
    <n v="97"/>
    <n v="358"/>
    <n v="0"/>
    <n v="15"/>
    <n v="52"/>
    <n v="469"/>
    <x v="3"/>
  </r>
  <r>
    <d v="2025-04-19T00:00:00"/>
    <d v="1899-12-30T15:37:00"/>
    <x v="0"/>
    <s v="BA"/>
    <s v="BA9803"/>
    <s v="LHR"/>
    <s v="IST"/>
    <s v="Turkey"/>
    <s v="Europe"/>
    <s v="SHORT"/>
    <s v="A320"/>
    <n v="0"/>
    <n v="2"/>
    <n v="178"/>
    <n v="1"/>
    <n v="12"/>
    <n v="41"/>
    <m/>
    <x v="0"/>
  </r>
  <r>
    <d v="2025-04-11T00:00:00"/>
    <d v="1899-12-30T19:54:00"/>
    <x v="2"/>
    <s v="BA"/>
    <s v="BA9541"/>
    <s v="LHR"/>
    <s v="FRA"/>
    <s v="Germany"/>
    <s v="Europe"/>
    <s v="SHORT"/>
    <s v="A320"/>
    <n v="0"/>
    <n v="12"/>
    <n v="168"/>
    <n v="2"/>
    <n v="5"/>
    <n v="23"/>
    <m/>
    <x v="0"/>
  </r>
  <r>
    <d v="2025-08-07T00:00:00"/>
    <d v="1899-12-30T21:49:00"/>
    <x v="2"/>
    <s v="BA"/>
    <s v="BA3361"/>
    <s v="LHR"/>
    <s v="MAD"/>
    <s v="Spain"/>
    <s v="Europe"/>
    <s v="SHORT"/>
    <s v="A320"/>
    <n v="0"/>
    <n v="12"/>
    <n v="168"/>
    <n v="0"/>
    <n v="5"/>
    <n v="23"/>
    <m/>
    <x v="0"/>
  </r>
  <r>
    <d v="2025-10-10T00:00:00"/>
    <d v="1899-12-30T12:10:00"/>
    <x v="3"/>
    <s v="BA"/>
    <s v="BA2210"/>
    <s v="LHR"/>
    <s v="JFK"/>
    <s v="USA"/>
    <s v="North America"/>
    <s v="LONG"/>
    <s v="B787"/>
    <n v="8"/>
    <n v="48"/>
    <n v="200"/>
    <n v="0"/>
    <n v="9"/>
    <n v="35"/>
    <m/>
    <x v="0"/>
  </r>
  <r>
    <d v="2025-06-23T00:00:00"/>
    <d v="1899-12-30T22:45:00"/>
    <x v="2"/>
    <s v="BA"/>
    <s v="BA3925"/>
    <s v="LHR"/>
    <s v="MUC"/>
    <s v="Germany"/>
    <s v="Europe"/>
    <s v="SHORT"/>
    <s v="A320"/>
    <n v="0"/>
    <n v="4"/>
    <n v="176"/>
    <n v="0"/>
    <n v="10"/>
    <n v="38"/>
    <m/>
    <x v="0"/>
  </r>
  <r>
    <d v="2025-05-22T00:00:00"/>
    <d v="1899-12-30T17:56:00"/>
    <x v="0"/>
    <s v="BA"/>
    <s v="BA4015"/>
    <s v="LHR"/>
    <s v="MUC"/>
    <s v="Germany"/>
    <s v="Europe"/>
    <s v="SHORT"/>
    <s v="A320"/>
    <n v="0"/>
    <n v="11"/>
    <n v="169"/>
    <n v="4"/>
    <n v="9"/>
    <n v="33"/>
    <m/>
    <x v="0"/>
  </r>
  <r>
    <d v="2025-05-15T00:00:00"/>
    <d v="1899-12-30T14:23:00"/>
    <x v="0"/>
    <s v="BA"/>
    <s v="BA9083"/>
    <s v="LHR"/>
    <s v="DFW"/>
    <s v="USA"/>
    <s v="North America"/>
    <s v="LONG"/>
    <s v="A350"/>
    <n v="0"/>
    <n v="56"/>
    <n v="275"/>
    <n v="0"/>
    <n v="9"/>
    <n v="35"/>
    <m/>
    <x v="0"/>
  </r>
  <r>
    <d v="2025-05-03T00:00:00"/>
    <d v="1899-12-30T21:51:00"/>
    <x v="2"/>
    <s v="BA"/>
    <s v="BA8667"/>
    <s v="LHR"/>
    <s v="MUC"/>
    <s v="Germany"/>
    <s v="Europe"/>
    <s v="SHORT"/>
    <s v="A320"/>
    <n v="0"/>
    <n v="1"/>
    <n v="179"/>
    <n v="0"/>
    <n v="17"/>
    <n v="57"/>
    <m/>
    <x v="0"/>
  </r>
  <r>
    <d v="2025-04-16T00:00:00"/>
    <d v="1899-12-30T06:29:00"/>
    <x v="1"/>
    <s v="BA"/>
    <s v="BA8340"/>
    <s v="LHR"/>
    <s v="FRA"/>
    <s v="Germany"/>
    <s v="Europe"/>
    <s v="SHORT"/>
    <s v="A320"/>
    <n v="0"/>
    <n v="14"/>
    <n v="166"/>
    <n v="0"/>
    <n v="14"/>
    <n v="47"/>
    <n v="180"/>
    <x v="2"/>
  </r>
  <r>
    <d v="2025-08-24T00:00:00"/>
    <d v="1899-12-30T16:58:00"/>
    <x v="0"/>
    <s v="BA"/>
    <s v="BA8639"/>
    <s v="LHR"/>
    <s v="CDG"/>
    <s v="France"/>
    <s v="Europe"/>
    <s v="SHORT"/>
    <s v="A320"/>
    <n v="0"/>
    <n v="17"/>
    <n v="163"/>
    <n v="1"/>
    <n v="9"/>
    <n v="33"/>
    <m/>
    <x v="0"/>
  </r>
  <r>
    <d v="2025-04-25T00:00:00"/>
    <d v="1899-12-30T13:57:00"/>
    <x v="3"/>
    <s v="BA"/>
    <s v="BA5156"/>
    <s v="LHR"/>
    <s v="MAD"/>
    <s v="Spain"/>
    <s v="Europe"/>
    <s v="SHORT"/>
    <s v="A320"/>
    <n v="0"/>
    <n v="5"/>
    <n v="175"/>
    <n v="0"/>
    <n v="13"/>
    <n v="45"/>
    <m/>
    <x v="0"/>
  </r>
  <r>
    <d v="2025-06-03T00:00:00"/>
    <d v="1899-12-30T14:02:00"/>
    <x v="0"/>
    <s v="BA"/>
    <s v="BA5012"/>
    <s v="LHR"/>
    <s v="DXB"/>
    <s v="UAE"/>
    <s v="Middle East"/>
    <s v="LONG"/>
    <s v="A350"/>
    <n v="0"/>
    <n v="56"/>
    <n v="275"/>
    <n v="0"/>
    <n v="2"/>
    <n v="14"/>
    <m/>
    <x v="0"/>
  </r>
  <r>
    <d v="2025-08-15T00:00:00"/>
    <d v="1899-12-30T22:25:00"/>
    <x v="2"/>
    <s v="BA"/>
    <s v="BA6654"/>
    <s v="LHR"/>
    <s v="FRA"/>
    <s v="Germany"/>
    <s v="Europe"/>
    <s v="SHORT"/>
    <s v="A320"/>
    <n v="0"/>
    <n v="1"/>
    <n v="179"/>
    <n v="2"/>
    <n v="10"/>
    <n v="37"/>
    <m/>
    <x v="0"/>
  </r>
  <r>
    <d v="2025-06-29T00:00:00"/>
    <d v="1899-12-30T15:02:00"/>
    <x v="0"/>
    <s v="BA"/>
    <s v="BA6369"/>
    <s v="LHR"/>
    <s v="HND"/>
    <s v="Japan"/>
    <s v="Asia"/>
    <s v="LONG"/>
    <s v="B777"/>
    <n v="0"/>
    <n v="32"/>
    <n v="304"/>
    <n v="1"/>
    <n v="18"/>
    <n v="59"/>
    <m/>
    <x v="0"/>
  </r>
  <r>
    <d v="2025-06-16T00:00:00"/>
    <d v="1899-12-30T07:51:00"/>
    <x v="1"/>
    <s v="BA"/>
    <s v="BA1341"/>
    <s v="LHR"/>
    <s v="HND"/>
    <s v="Japan"/>
    <s v="Asia"/>
    <s v="LONG"/>
    <s v="B777"/>
    <n v="0"/>
    <n v="32"/>
    <n v="300"/>
    <n v="0"/>
    <n v="7"/>
    <n v="27"/>
    <n v="332"/>
    <x v="3"/>
  </r>
  <r>
    <d v="2025-10-09T00:00:00"/>
    <d v="1899-12-30T17:05:00"/>
    <x v="0"/>
    <s v="BA"/>
    <s v="BA1077"/>
    <s v="LHR"/>
    <s v="JFK"/>
    <s v="USA"/>
    <s v="North America"/>
    <s v="LONG"/>
    <s v="B787"/>
    <n v="0"/>
    <n v="35"/>
    <n v="179"/>
    <n v="5"/>
    <n v="3"/>
    <n v="17"/>
    <m/>
    <x v="0"/>
  </r>
  <r>
    <d v="2025-06-01T00:00:00"/>
    <d v="1899-12-30T14:15:00"/>
    <x v="0"/>
    <s v="BA"/>
    <s v="BA3740"/>
    <s v="LHR"/>
    <s v="DFW"/>
    <s v="USA"/>
    <s v="North America"/>
    <s v="LONG"/>
    <s v="A380"/>
    <n v="14"/>
    <n v="97"/>
    <n v="358"/>
    <n v="1"/>
    <n v="4"/>
    <n v="20"/>
    <m/>
    <x v="0"/>
  </r>
  <r>
    <d v="2025-08-11T00:00:00"/>
    <d v="1899-12-30T06:04:00"/>
    <x v="1"/>
    <s v="BA"/>
    <s v="BA3027"/>
    <s v="LHR"/>
    <s v="MUC"/>
    <s v="Germany"/>
    <s v="Europe"/>
    <s v="SHORT"/>
    <s v="A320"/>
    <n v="0"/>
    <n v="9"/>
    <n v="171"/>
    <n v="0"/>
    <n v="2"/>
    <n v="13"/>
    <n v="180"/>
    <x v="2"/>
  </r>
  <r>
    <d v="2025-09-10T00:00:00"/>
    <d v="1899-12-30T15:20:00"/>
    <x v="0"/>
    <s v="BA"/>
    <s v="BA4510"/>
    <s v="LHR"/>
    <s v="DXB"/>
    <s v="UAE"/>
    <s v="Middle East"/>
    <s v="LONG"/>
    <s v="B777"/>
    <n v="8"/>
    <n v="49"/>
    <n v="178"/>
    <n v="0"/>
    <n v="3"/>
    <n v="18"/>
    <m/>
    <x v="0"/>
  </r>
  <r>
    <d v="2025-07-08T00:00:00"/>
    <d v="1899-12-30T10:49:00"/>
    <x v="1"/>
    <s v="BA"/>
    <s v="BA6712"/>
    <s v="LHR"/>
    <s v="IST"/>
    <s v="Turkey"/>
    <s v="Europe"/>
    <s v="SHORT"/>
    <s v="A320"/>
    <n v="0"/>
    <n v="11"/>
    <n v="169"/>
    <n v="0"/>
    <n v="6"/>
    <n v="25"/>
    <n v="180"/>
    <x v="2"/>
  </r>
  <r>
    <d v="2025-04-21T00:00:00"/>
    <d v="1899-12-30T19:55:00"/>
    <x v="2"/>
    <s v="BA"/>
    <s v="BA4457"/>
    <s v="LHR"/>
    <s v="ZRH"/>
    <s v="Switzerland"/>
    <s v="Europe"/>
    <s v="SHORT"/>
    <s v="A320"/>
    <n v="0"/>
    <n v="6"/>
    <n v="174"/>
    <n v="1"/>
    <n v="0"/>
    <n v="8"/>
    <m/>
    <x v="0"/>
  </r>
  <r>
    <d v="2025-05-01T00:00:00"/>
    <d v="1899-12-30T07:39:00"/>
    <x v="1"/>
    <s v="BA"/>
    <s v="BA6926"/>
    <s v="LHR"/>
    <s v="HND"/>
    <s v="Japan"/>
    <s v="Asia"/>
    <s v="LONG"/>
    <s v="B787"/>
    <n v="0"/>
    <n v="35"/>
    <n v="179"/>
    <n v="0"/>
    <n v="8"/>
    <n v="31"/>
    <n v="214"/>
    <x v="3"/>
  </r>
  <r>
    <d v="2025-06-12T00:00:00"/>
    <d v="1899-12-30T11:41:00"/>
    <x v="1"/>
    <s v="BA"/>
    <s v="BA1187"/>
    <s v="LHR"/>
    <s v="DFW"/>
    <s v="USA"/>
    <s v="North America"/>
    <s v="LONG"/>
    <s v="B787"/>
    <n v="8"/>
    <n v="48"/>
    <n v="200"/>
    <n v="0"/>
    <n v="13"/>
    <n v="44"/>
    <n v="256"/>
    <x v="1"/>
  </r>
  <r>
    <d v="2025-10-02T00:00:00"/>
    <d v="1899-12-30T07:08:00"/>
    <x v="1"/>
    <s v="BA"/>
    <s v="BA9465"/>
    <s v="LHR"/>
    <s v="JFK"/>
    <s v="USA"/>
    <s v="North America"/>
    <s v="LONG"/>
    <s v="A380"/>
    <n v="14"/>
    <n v="97"/>
    <n v="358"/>
    <n v="1"/>
    <n v="3"/>
    <n v="16"/>
    <n v="469"/>
    <x v="1"/>
  </r>
  <r>
    <d v="2025-06-18T00:00:00"/>
    <d v="1899-12-30T10:21:00"/>
    <x v="1"/>
    <s v="BA"/>
    <s v="BA6938"/>
    <s v="LHR"/>
    <s v="FRA"/>
    <s v="Germany"/>
    <s v="Europe"/>
    <s v="SHORT"/>
    <s v="A320"/>
    <n v="0"/>
    <n v="15"/>
    <n v="165"/>
    <n v="0"/>
    <n v="16"/>
    <n v="54"/>
    <n v="180"/>
    <x v="2"/>
  </r>
  <r>
    <d v="2025-05-08T00:00:00"/>
    <d v="1899-12-30T10:38:00"/>
    <x v="1"/>
    <s v="BA"/>
    <s v="BA9384"/>
    <s v="LHR"/>
    <s v="LAX"/>
    <s v="USA"/>
    <s v="North America"/>
    <s v="LONG"/>
    <s v="B777"/>
    <n v="0"/>
    <n v="32"/>
    <n v="304"/>
    <n v="1"/>
    <n v="11"/>
    <n v="38"/>
    <n v="336"/>
    <x v="1"/>
  </r>
  <r>
    <d v="2025-08-07T00:00:00"/>
    <d v="1899-12-30T19:09:00"/>
    <x v="2"/>
    <s v="BA"/>
    <s v="BA2969"/>
    <s v="LHR"/>
    <s v="JFK"/>
    <s v="USA"/>
    <s v="North America"/>
    <s v="LONG"/>
    <s v="B787"/>
    <n v="0"/>
    <n v="35"/>
    <n v="179"/>
    <n v="1"/>
    <n v="13"/>
    <n v="46"/>
    <m/>
    <x v="0"/>
  </r>
  <r>
    <d v="2025-09-14T00:00:00"/>
    <d v="1899-12-30T11:15:00"/>
    <x v="1"/>
    <s v="BA"/>
    <s v="BA6975"/>
    <s v="LHR"/>
    <s v="CDG"/>
    <s v="France"/>
    <s v="Europe"/>
    <s v="SHORT"/>
    <s v="A320"/>
    <n v="0"/>
    <n v="4"/>
    <n v="176"/>
    <n v="0"/>
    <n v="4"/>
    <n v="20"/>
    <n v="180"/>
    <x v="2"/>
  </r>
  <r>
    <d v="2025-09-13T00:00:00"/>
    <d v="1899-12-30T11:01:00"/>
    <x v="1"/>
    <s v="BA"/>
    <s v="BA7621"/>
    <s v="LHR"/>
    <s v="FRA"/>
    <s v="Germany"/>
    <s v="Europe"/>
    <s v="SHORT"/>
    <s v="A320"/>
    <n v="0"/>
    <n v="3"/>
    <n v="177"/>
    <n v="2"/>
    <n v="12"/>
    <n v="44"/>
    <n v="180"/>
    <x v="2"/>
  </r>
  <r>
    <d v="2025-06-27T00:00:00"/>
    <d v="1899-12-30T13:15:00"/>
    <x v="3"/>
    <s v="BA"/>
    <s v="BA5272"/>
    <s v="LHR"/>
    <s v="LAX"/>
    <s v="USA"/>
    <s v="North America"/>
    <s v="LONG"/>
    <s v="B787"/>
    <n v="8"/>
    <n v="48"/>
    <n v="200"/>
    <n v="0"/>
    <n v="2"/>
    <n v="13"/>
    <m/>
    <x v="0"/>
  </r>
  <r>
    <d v="2025-08-20T00:00:00"/>
    <d v="1899-12-30T09:05:00"/>
    <x v="1"/>
    <s v="BA"/>
    <s v="BA5953"/>
    <s v="LHR"/>
    <s v="DXB"/>
    <s v="UAE"/>
    <s v="Middle East"/>
    <s v="LONG"/>
    <s v="B777"/>
    <n v="8"/>
    <n v="49"/>
    <n v="178"/>
    <n v="0"/>
    <n v="13"/>
    <n v="44"/>
    <n v="235"/>
    <x v="3"/>
  </r>
  <r>
    <d v="2025-10-22T00:00:00"/>
    <d v="1899-12-30T19:59:00"/>
    <x v="2"/>
    <s v="BA"/>
    <s v="BA5474"/>
    <s v="LHR"/>
    <s v="IST"/>
    <s v="Turkey"/>
    <s v="Europe"/>
    <s v="SHORT"/>
    <s v="A320"/>
    <n v="0"/>
    <n v="17"/>
    <n v="163"/>
    <n v="1"/>
    <n v="9"/>
    <n v="33"/>
    <m/>
    <x v="0"/>
  </r>
  <r>
    <d v="2025-09-24T00:00:00"/>
    <d v="1899-12-30T19:41:00"/>
    <x v="2"/>
    <s v="BA"/>
    <s v="BA5376"/>
    <s v="LHR"/>
    <s v="LAX"/>
    <s v="USA"/>
    <s v="North America"/>
    <s v="LONG"/>
    <s v="B777"/>
    <n v="0"/>
    <n v="32"/>
    <n v="304"/>
    <n v="0"/>
    <n v="11"/>
    <n v="39"/>
    <m/>
    <x v="0"/>
  </r>
  <r>
    <d v="2025-08-19T00:00:00"/>
    <d v="1899-12-30T15:02:00"/>
    <x v="0"/>
    <s v="BA"/>
    <s v="BA9820"/>
    <s v="LHR"/>
    <s v="JFK"/>
    <s v="USA"/>
    <s v="North America"/>
    <s v="LONG"/>
    <s v="A380"/>
    <n v="14"/>
    <n v="97"/>
    <n v="358"/>
    <n v="3"/>
    <n v="1"/>
    <n v="12"/>
    <m/>
    <x v="0"/>
  </r>
  <r>
    <d v="2025-04-22T00:00:00"/>
    <d v="1899-12-30T06:42:00"/>
    <x v="1"/>
    <s v="BA"/>
    <s v="BA1256"/>
    <s v="LHR"/>
    <s v="HND"/>
    <s v="Japan"/>
    <s v="Asia"/>
    <s v="LONG"/>
    <s v="A350"/>
    <n v="0"/>
    <n v="56"/>
    <n v="275"/>
    <n v="0"/>
    <n v="3"/>
    <n v="16"/>
    <n v="331"/>
    <x v="3"/>
  </r>
  <r>
    <d v="2025-07-26T00:00:00"/>
    <d v="1899-12-30T17:01:00"/>
    <x v="0"/>
    <s v="BA"/>
    <s v="BA5447"/>
    <s v="LHR"/>
    <s v="DFW"/>
    <s v="USA"/>
    <s v="North America"/>
    <s v="LONG"/>
    <s v="B787"/>
    <n v="8"/>
    <n v="42"/>
    <n v="166"/>
    <n v="0"/>
    <n v="11"/>
    <n v="40"/>
    <m/>
    <x v="0"/>
  </r>
  <r>
    <d v="2025-10-15T00:00:00"/>
    <d v="1899-12-30T22:18:00"/>
    <x v="2"/>
    <s v="BA"/>
    <s v="BA4310"/>
    <s v="LHR"/>
    <s v="DFW"/>
    <s v="USA"/>
    <s v="North America"/>
    <s v="LONG"/>
    <s v="B777"/>
    <n v="8"/>
    <n v="49"/>
    <n v="178"/>
    <n v="2"/>
    <n v="3"/>
    <n v="16"/>
    <m/>
    <x v="0"/>
  </r>
  <r>
    <d v="2025-05-14T00:00:00"/>
    <d v="1899-12-30T12:04:00"/>
    <x v="3"/>
    <s v="BA"/>
    <s v="BA3437"/>
    <s v="LHR"/>
    <s v="CDG"/>
    <s v="France"/>
    <s v="Europe"/>
    <s v="SHORT"/>
    <s v="A320"/>
    <n v="0"/>
    <n v="2"/>
    <n v="178"/>
    <n v="0"/>
    <n v="10"/>
    <n v="38"/>
    <m/>
    <x v="0"/>
  </r>
  <r>
    <d v="2025-06-10T00:00:00"/>
    <d v="1899-12-30T19:04:00"/>
    <x v="2"/>
    <s v="BA"/>
    <s v="BA4848"/>
    <s v="LHR"/>
    <s v="JFK"/>
    <s v="USA"/>
    <s v="North America"/>
    <s v="LONG"/>
    <s v="B777"/>
    <n v="0"/>
    <n v="48"/>
    <n v="224"/>
    <n v="1"/>
    <n v="0"/>
    <n v="9"/>
    <m/>
    <x v="0"/>
  </r>
  <r>
    <d v="2025-08-15T00:00:00"/>
    <d v="1899-12-30T10:40:00"/>
    <x v="1"/>
    <s v="BA"/>
    <s v="BA5141"/>
    <s v="LHR"/>
    <s v="LAX"/>
    <s v="USA"/>
    <s v="North America"/>
    <s v="LONG"/>
    <s v="A350"/>
    <n v="0"/>
    <n v="56"/>
    <n v="275"/>
    <n v="0"/>
    <n v="12"/>
    <n v="44"/>
    <n v="331"/>
    <x v="1"/>
  </r>
  <r>
    <d v="2025-06-29T00:00:00"/>
    <d v="1899-12-30T12:02:00"/>
    <x v="3"/>
    <s v="BA"/>
    <s v="BA1607"/>
    <s v="LHR"/>
    <s v="MUC"/>
    <s v="Germany"/>
    <s v="Europe"/>
    <s v="SHORT"/>
    <s v="A320"/>
    <n v="0"/>
    <n v="18"/>
    <n v="162"/>
    <n v="1"/>
    <n v="1"/>
    <n v="11"/>
    <m/>
    <x v="0"/>
  </r>
  <r>
    <d v="2025-08-17T00:00:00"/>
    <d v="1899-12-30T18:42:00"/>
    <x v="2"/>
    <s v="BA"/>
    <s v="BA3613"/>
    <s v="LHR"/>
    <s v="JFK"/>
    <s v="USA"/>
    <s v="North America"/>
    <s v="LONG"/>
    <s v="B777"/>
    <n v="8"/>
    <n v="49"/>
    <n v="178"/>
    <n v="0"/>
    <n v="11"/>
    <n v="39"/>
    <m/>
    <x v="0"/>
  </r>
  <r>
    <d v="2025-06-15T00:00:00"/>
    <d v="1899-12-30T16:32:00"/>
    <x v="0"/>
    <s v="BA"/>
    <s v="BA7005"/>
    <s v="LHR"/>
    <s v="JFK"/>
    <s v="USA"/>
    <s v="North America"/>
    <s v="LONG"/>
    <s v="A380"/>
    <n v="14"/>
    <n v="97"/>
    <n v="358"/>
    <n v="0"/>
    <n v="11"/>
    <n v="40"/>
    <m/>
    <x v="0"/>
  </r>
  <r>
    <d v="2025-06-01T00:00:00"/>
    <d v="1899-12-30T17:51:00"/>
    <x v="0"/>
    <s v="BA"/>
    <s v="BA8149"/>
    <s v="LHR"/>
    <s v="AMS"/>
    <s v="Netherlands"/>
    <s v="Europe"/>
    <s v="SHORT"/>
    <s v="A320"/>
    <n v="0"/>
    <n v="7"/>
    <n v="173"/>
    <n v="0"/>
    <n v="4"/>
    <n v="19"/>
    <m/>
    <x v="0"/>
  </r>
  <r>
    <d v="2025-06-28T00:00:00"/>
    <d v="1899-12-30T08:38:00"/>
    <x v="1"/>
    <s v="BA"/>
    <s v="BA6592"/>
    <s v="LHR"/>
    <s v="ZRH"/>
    <s v="Switzerland"/>
    <s v="Europe"/>
    <s v="SHORT"/>
    <s v="A320"/>
    <n v="0"/>
    <n v="12"/>
    <n v="168"/>
    <n v="0"/>
    <n v="11"/>
    <n v="39"/>
    <n v="180"/>
    <x v="2"/>
  </r>
  <r>
    <d v="2025-10-30T00:00:00"/>
    <d v="1899-12-30T20:05:00"/>
    <x v="2"/>
    <s v="BA"/>
    <s v="BA7514"/>
    <s v="LHR"/>
    <s v="CDG"/>
    <s v="France"/>
    <s v="Europe"/>
    <s v="SHORT"/>
    <s v="A320"/>
    <n v="0"/>
    <n v="5"/>
    <n v="175"/>
    <n v="1"/>
    <n v="9"/>
    <n v="34"/>
    <m/>
    <x v="0"/>
  </r>
  <r>
    <d v="2025-06-06T00:00:00"/>
    <d v="1899-12-30T11:28:00"/>
    <x v="1"/>
    <s v="BA"/>
    <s v="BA6146"/>
    <s v="LHR"/>
    <s v="MUC"/>
    <s v="Germany"/>
    <s v="Europe"/>
    <s v="SHORT"/>
    <s v="A320"/>
    <n v="0"/>
    <n v="9"/>
    <n v="171"/>
    <n v="0"/>
    <n v="5"/>
    <n v="22"/>
    <n v="180"/>
    <x v="2"/>
  </r>
  <r>
    <d v="2025-07-10T00:00:00"/>
    <d v="1899-12-30T10:01:00"/>
    <x v="1"/>
    <s v="BA"/>
    <s v="BA5937"/>
    <s v="LHR"/>
    <s v="FRA"/>
    <s v="Germany"/>
    <s v="Europe"/>
    <s v="SHORT"/>
    <s v="A320"/>
    <n v="0"/>
    <n v="0"/>
    <n v="180"/>
    <n v="0"/>
    <n v="2"/>
    <n v="15"/>
    <n v="180"/>
    <x v="2"/>
  </r>
  <r>
    <d v="2025-06-11T00:00:00"/>
    <d v="1899-12-30T16:12:00"/>
    <x v="0"/>
    <s v="BA"/>
    <s v="BA3284"/>
    <s v="LHR"/>
    <s v="FRA"/>
    <s v="Germany"/>
    <s v="Europe"/>
    <s v="SHORT"/>
    <s v="A320"/>
    <n v="0"/>
    <n v="3"/>
    <n v="177"/>
    <n v="0"/>
    <n v="0"/>
    <n v="0"/>
    <m/>
    <x v="0"/>
  </r>
  <r>
    <d v="2025-10-30T00:00:00"/>
    <d v="1899-12-30T21:16:00"/>
    <x v="2"/>
    <s v="BA"/>
    <s v="BA8759"/>
    <s v="LHR"/>
    <s v="DFW"/>
    <s v="USA"/>
    <s v="North America"/>
    <s v="LONG"/>
    <s v="B787"/>
    <n v="0"/>
    <n v="35"/>
    <n v="179"/>
    <n v="1"/>
    <n v="10"/>
    <n v="36"/>
    <m/>
    <x v="0"/>
  </r>
  <r>
    <d v="2025-08-21T00:00:00"/>
    <d v="1899-12-30T06:58:00"/>
    <x v="1"/>
    <s v="BA"/>
    <s v="BA3489"/>
    <s v="LHR"/>
    <s v="HND"/>
    <s v="Japan"/>
    <s v="Asia"/>
    <s v="LONG"/>
    <s v="B777"/>
    <n v="8"/>
    <n v="49"/>
    <n v="178"/>
    <n v="1"/>
    <n v="0"/>
    <n v="6"/>
    <n v="235"/>
    <x v="3"/>
  </r>
  <r>
    <d v="2025-08-05T00:00:00"/>
    <d v="1899-12-30T22:42:00"/>
    <x v="2"/>
    <s v="BA"/>
    <s v="BA2427"/>
    <s v="LHR"/>
    <s v="AMS"/>
    <s v="Netherlands"/>
    <s v="Europe"/>
    <s v="SHORT"/>
    <s v="A320"/>
    <n v="0"/>
    <n v="6"/>
    <n v="174"/>
    <n v="0"/>
    <n v="8"/>
    <n v="32"/>
    <m/>
    <x v="0"/>
  </r>
  <r>
    <d v="2025-08-12T00:00:00"/>
    <d v="1899-12-30T22:56:00"/>
    <x v="2"/>
    <s v="BA"/>
    <s v="BA7654"/>
    <s v="LHR"/>
    <s v="BCN"/>
    <s v="Spain"/>
    <s v="Europe"/>
    <s v="SHORT"/>
    <s v="A320"/>
    <n v="0"/>
    <n v="8"/>
    <n v="172"/>
    <n v="0"/>
    <n v="6"/>
    <n v="26"/>
    <m/>
    <x v="0"/>
  </r>
  <r>
    <d v="2025-06-28T00:00:00"/>
    <d v="1899-12-30T21:33:00"/>
    <x v="2"/>
    <s v="BA"/>
    <s v="BA6701"/>
    <s v="LHR"/>
    <s v="ORD"/>
    <s v="USA"/>
    <s v="North America"/>
    <s v="LONG"/>
    <s v="A350"/>
    <n v="0"/>
    <n v="56"/>
    <n v="275"/>
    <n v="0"/>
    <n v="11"/>
    <n v="41"/>
    <m/>
    <x v="0"/>
  </r>
  <r>
    <d v="2025-07-03T00:00:00"/>
    <d v="1899-12-30T14:34:00"/>
    <x v="0"/>
    <s v="BA"/>
    <s v="BA3914"/>
    <s v="LHR"/>
    <s v="MAD"/>
    <s v="Spain"/>
    <s v="Europe"/>
    <s v="SHORT"/>
    <s v="A320"/>
    <n v="0"/>
    <n v="7"/>
    <n v="173"/>
    <n v="0"/>
    <n v="6"/>
    <n v="26"/>
    <m/>
    <x v="0"/>
  </r>
  <r>
    <d v="2025-10-22T00:00:00"/>
    <d v="1899-12-30T15:36:00"/>
    <x v="0"/>
    <s v="BA"/>
    <s v="BA7310"/>
    <s v="LHR"/>
    <s v="ORD"/>
    <s v="USA"/>
    <s v="North America"/>
    <s v="LONG"/>
    <s v="B777"/>
    <n v="8"/>
    <n v="49"/>
    <n v="178"/>
    <n v="0"/>
    <n v="6"/>
    <n v="25"/>
    <m/>
    <x v="0"/>
  </r>
  <r>
    <d v="2025-05-11T00:00:00"/>
    <d v="1899-12-30T17:19:00"/>
    <x v="0"/>
    <s v="BA"/>
    <s v="BA1513"/>
    <s v="LHR"/>
    <s v="IST"/>
    <s v="Turkey"/>
    <s v="Europe"/>
    <s v="SHORT"/>
    <s v="A320"/>
    <n v="0"/>
    <n v="7"/>
    <n v="173"/>
    <n v="0"/>
    <n v="12"/>
    <n v="42"/>
    <m/>
    <x v="0"/>
  </r>
  <r>
    <d v="2025-08-03T00:00:00"/>
    <d v="1899-12-30T22:10:00"/>
    <x v="2"/>
    <s v="BA"/>
    <s v="BA9883"/>
    <s v="LHR"/>
    <s v="VIE"/>
    <s v="Austria"/>
    <s v="Europe"/>
    <s v="SHORT"/>
    <s v="A320"/>
    <n v="0"/>
    <n v="18"/>
    <n v="162"/>
    <n v="1"/>
    <n v="10"/>
    <n v="36"/>
    <m/>
    <x v="0"/>
  </r>
  <r>
    <d v="2025-09-10T00:00:00"/>
    <d v="1899-12-30T10:16:00"/>
    <x v="1"/>
    <s v="BA"/>
    <s v="BA9249"/>
    <s v="LHR"/>
    <s v="ORD"/>
    <s v="USA"/>
    <s v="North America"/>
    <s v="LONG"/>
    <s v="B777"/>
    <n v="8"/>
    <n v="49"/>
    <n v="178"/>
    <n v="2"/>
    <n v="9"/>
    <n v="35"/>
    <n v="235"/>
    <x v="1"/>
  </r>
  <r>
    <d v="2025-04-12T00:00:00"/>
    <d v="1899-12-30T21:24:00"/>
    <x v="2"/>
    <s v="BA"/>
    <s v="BA5886"/>
    <s v="LHR"/>
    <s v="BCN"/>
    <s v="Spain"/>
    <s v="Europe"/>
    <s v="SHORT"/>
    <s v="A320"/>
    <n v="0"/>
    <n v="8"/>
    <n v="172"/>
    <n v="0"/>
    <n v="10"/>
    <n v="38"/>
    <m/>
    <x v="0"/>
  </r>
  <r>
    <d v="2025-05-01T00:00:00"/>
    <d v="1899-12-30T16:46:00"/>
    <x v="0"/>
    <s v="BA"/>
    <s v="BA4278"/>
    <s v="LHR"/>
    <s v="MAD"/>
    <s v="Spain"/>
    <s v="Europe"/>
    <s v="SHORT"/>
    <s v="A320"/>
    <n v="0"/>
    <n v="3"/>
    <n v="177"/>
    <n v="1"/>
    <n v="0"/>
    <n v="6"/>
    <m/>
    <x v="0"/>
  </r>
  <r>
    <d v="2025-07-24T00:00:00"/>
    <d v="1899-12-30T09:54:00"/>
    <x v="1"/>
    <s v="BA"/>
    <s v="BA5358"/>
    <s v="LHR"/>
    <s v="MUC"/>
    <s v="Germany"/>
    <s v="Europe"/>
    <s v="SHORT"/>
    <s v="A320"/>
    <n v="0"/>
    <n v="17"/>
    <n v="163"/>
    <n v="0"/>
    <n v="12"/>
    <n v="42"/>
    <n v="180"/>
    <x v="2"/>
  </r>
  <r>
    <d v="2025-07-01T00:00:00"/>
    <d v="1899-12-30T19:36:00"/>
    <x v="2"/>
    <s v="BA"/>
    <s v="BA1986"/>
    <s v="LHR"/>
    <s v="JFK"/>
    <s v="USA"/>
    <s v="North America"/>
    <s v="LONG"/>
    <s v="A350"/>
    <n v="0"/>
    <n v="56"/>
    <n v="275"/>
    <n v="2"/>
    <n v="11"/>
    <n v="40"/>
    <m/>
    <x v="0"/>
  </r>
  <r>
    <d v="2025-08-29T00:00:00"/>
    <d v="1899-12-30T09:32:00"/>
    <x v="1"/>
    <s v="BA"/>
    <s v="BA4455"/>
    <s v="LHR"/>
    <s v="FRA"/>
    <s v="Germany"/>
    <s v="Europe"/>
    <s v="SHORT"/>
    <s v="A320"/>
    <n v="0"/>
    <n v="3"/>
    <n v="177"/>
    <n v="0"/>
    <n v="2"/>
    <n v="14"/>
    <n v="180"/>
    <x v="2"/>
  </r>
  <r>
    <d v="2025-07-19T00:00:00"/>
    <d v="1899-12-30T06:03:00"/>
    <x v="1"/>
    <s v="BA"/>
    <s v="BA1146"/>
    <s v="LHR"/>
    <s v="VIE"/>
    <s v="Austria"/>
    <s v="Europe"/>
    <s v="SHORT"/>
    <s v="A320"/>
    <n v="0"/>
    <n v="12"/>
    <n v="168"/>
    <n v="0"/>
    <n v="6"/>
    <n v="26"/>
    <n v="180"/>
    <x v="2"/>
  </r>
  <r>
    <d v="2025-07-28T00:00:00"/>
    <d v="1899-12-30T21:19:00"/>
    <x v="2"/>
    <s v="BA"/>
    <s v="BA1750"/>
    <s v="LHR"/>
    <s v="DFW"/>
    <s v="USA"/>
    <s v="North America"/>
    <s v="LONG"/>
    <s v="A350"/>
    <n v="0"/>
    <n v="56"/>
    <n v="275"/>
    <n v="2"/>
    <n v="8"/>
    <n v="30"/>
    <m/>
    <x v="0"/>
  </r>
  <r>
    <d v="2025-07-07T00:00:00"/>
    <d v="1899-12-30T14:55:00"/>
    <x v="0"/>
    <s v="BA"/>
    <s v="BA6651"/>
    <s v="LHR"/>
    <s v="CDG"/>
    <s v="France"/>
    <s v="Europe"/>
    <s v="SHORT"/>
    <s v="A320"/>
    <n v="0"/>
    <n v="2"/>
    <n v="178"/>
    <n v="0"/>
    <n v="7"/>
    <n v="28"/>
    <m/>
    <x v="0"/>
  </r>
  <r>
    <d v="2025-09-28T00:00:00"/>
    <d v="1899-12-30T09:33:00"/>
    <x v="1"/>
    <s v="BA"/>
    <s v="BA8252"/>
    <s v="LHR"/>
    <s v="MAD"/>
    <s v="Spain"/>
    <s v="Europe"/>
    <s v="SHORT"/>
    <s v="A320"/>
    <n v="0"/>
    <n v="9"/>
    <n v="171"/>
    <n v="0"/>
    <n v="10"/>
    <n v="36"/>
    <n v="180"/>
    <x v="2"/>
  </r>
  <r>
    <d v="2025-06-06T00:00:00"/>
    <d v="1899-12-30T18:54:00"/>
    <x v="2"/>
    <s v="BA"/>
    <s v="BA3198"/>
    <s v="LHR"/>
    <s v="MAD"/>
    <s v="Spain"/>
    <s v="Europe"/>
    <s v="SHORT"/>
    <s v="A320"/>
    <n v="0"/>
    <n v="10"/>
    <n v="170"/>
    <n v="0"/>
    <n v="16"/>
    <n v="53"/>
    <m/>
    <x v="0"/>
  </r>
  <r>
    <d v="2025-04-21T00:00:00"/>
    <d v="1899-12-30T14:15:00"/>
    <x v="0"/>
    <s v="BA"/>
    <s v="BA2561"/>
    <s v="LHR"/>
    <s v="MAD"/>
    <s v="Spain"/>
    <s v="Europe"/>
    <s v="SHORT"/>
    <s v="A320"/>
    <n v="0"/>
    <n v="19"/>
    <n v="161"/>
    <n v="1"/>
    <n v="14"/>
    <n v="47"/>
    <m/>
    <x v="0"/>
  </r>
  <r>
    <d v="2025-04-10T00:00:00"/>
    <d v="1899-12-30T08:23:00"/>
    <x v="1"/>
    <s v="BA"/>
    <s v="BA4061"/>
    <s v="LHR"/>
    <s v="VIE"/>
    <s v="Austria"/>
    <s v="Europe"/>
    <s v="SHORT"/>
    <s v="A320"/>
    <n v="0"/>
    <n v="3"/>
    <n v="177"/>
    <n v="0"/>
    <n v="1"/>
    <n v="10"/>
    <n v="180"/>
    <x v="2"/>
  </r>
  <r>
    <d v="2025-08-15T00:00:00"/>
    <d v="1899-12-30T06:15:00"/>
    <x v="1"/>
    <s v="BA"/>
    <s v="BA4497"/>
    <s v="LHR"/>
    <s v="LAX"/>
    <s v="USA"/>
    <s v="North America"/>
    <s v="LONG"/>
    <s v="B787"/>
    <n v="8"/>
    <n v="42"/>
    <n v="166"/>
    <n v="1"/>
    <n v="11"/>
    <n v="40"/>
    <n v="216"/>
    <x v="1"/>
  </r>
  <r>
    <d v="2025-07-10T00:00:00"/>
    <d v="1899-12-30T21:38:00"/>
    <x v="2"/>
    <s v="BA"/>
    <s v="BA6903"/>
    <s v="LHR"/>
    <s v="ORD"/>
    <s v="USA"/>
    <s v="North America"/>
    <s v="LONG"/>
    <s v="B787"/>
    <n v="8"/>
    <n v="42"/>
    <n v="166"/>
    <n v="0"/>
    <n v="15"/>
    <n v="51"/>
    <m/>
    <x v="0"/>
  </r>
  <r>
    <d v="2025-05-30T00:00:00"/>
    <d v="1899-12-30T14:24:00"/>
    <x v="0"/>
    <s v="BA"/>
    <s v="BA1310"/>
    <s v="LHR"/>
    <s v="AMS"/>
    <s v="Netherlands"/>
    <s v="Europe"/>
    <s v="SHORT"/>
    <s v="A320"/>
    <n v="0"/>
    <n v="14"/>
    <n v="166"/>
    <n v="0"/>
    <n v="10"/>
    <n v="36"/>
    <m/>
    <x v="0"/>
  </r>
  <r>
    <d v="2025-06-21T00:00:00"/>
    <d v="1899-12-30T12:37:00"/>
    <x v="3"/>
    <s v="BA"/>
    <s v="BA8013"/>
    <s v="LHR"/>
    <s v="BCN"/>
    <s v="Spain"/>
    <s v="Europe"/>
    <s v="SHORT"/>
    <s v="A320"/>
    <n v="0"/>
    <n v="14"/>
    <n v="166"/>
    <n v="0"/>
    <n v="14"/>
    <n v="47"/>
    <m/>
    <x v="0"/>
  </r>
  <r>
    <d v="2025-04-04T00:00:00"/>
    <d v="1899-12-30T22:15:00"/>
    <x v="2"/>
    <s v="BA"/>
    <s v="BA8880"/>
    <s v="LHR"/>
    <s v="AMS"/>
    <s v="Netherlands"/>
    <s v="Europe"/>
    <s v="SHORT"/>
    <s v="A320"/>
    <n v="0"/>
    <n v="3"/>
    <n v="177"/>
    <n v="0"/>
    <n v="19"/>
    <n v="62"/>
    <m/>
    <x v="0"/>
  </r>
  <r>
    <d v="2025-05-02T00:00:00"/>
    <d v="1899-12-30T21:24:00"/>
    <x v="2"/>
    <s v="BA"/>
    <s v="BA4359"/>
    <s v="LHR"/>
    <s v="JFK"/>
    <s v="USA"/>
    <s v="North America"/>
    <s v="LONG"/>
    <s v="B777"/>
    <n v="0"/>
    <n v="32"/>
    <n v="304"/>
    <n v="0"/>
    <n v="13"/>
    <n v="46"/>
    <m/>
    <x v="0"/>
  </r>
  <r>
    <d v="2025-09-17T00:00:00"/>
    <d v="1899-12-30T15:38:00"/>
    <x v="0"/>
    <s v="BA"/>
    <s v="BA4499"/>
    <s v="LHR"/>
    <s v="FRA"/>
    <s v="Germany"/>
    <s v="Europe"/>
    <s v="SHORT"/>
    <s v="A320"/>
    <n v="0"/>
    <n v="15"/>
    <n v="165"/>
    <n v="1"/>
    <n v="9"/>
    <n v="34"/>
    <m/>
    <x v="0"/>
  </r>
  <r>
    <d v="2025-06-23T00:00:00"/>
    <d v="1899-12-30T19:38:00"/>
    <x v="2"/>
    <s v="BA"/>
    <s v="BA8680"/>
    <s v="LHR"/>
    <s v="FRA"/>
    <s v="Germany"/>
    <s v="Europe"/>
    <s v="SHORT"/>
    <s v="A320"/>
    <n v="0"/>
    <n v="7"/>
    <n v="173"/>
    <n v="0"/>
    <n v="13"/>
    <n v="47"/>
    <m/>
    <x v="0"/>
  </r>
  <r>
    <d v="2025-10-21T00:00:00"/>
    <d v="1899-12-30T09:49:00"/>
    <x v="1"/>
    <s v="BA"/>
    <s v="BA4662"/>
    <s v="LHR"/>
    <s v="MAD"/>
    <s v="Spain"/>
    <s v="Europe"/>
    <s v="SHORT"/>
    <s v="A320"/>
    <n v="0"/>
    <n v="7"/>
    <n v="173"/>
    <n v="0"/>
    <n v="9"/>
    <n v="33"/>
    <n v="180"/>
    <x v="2"/>
  </r>
  <r>
    <d v="2025-05-04T00:00:00"/>
    <d v="1899-12-30T18:05:00"/>
    <x v="2"/>
    <s v="BA"/>
    <s v="BA3079"/>
    <s v="LHR"/>
    <s v="VIE"/>
    <s v="Austria"/>
    <s v="Europe"/>
    <s v="SHORT"/>
    <s v="A320"/>
    <n v="0"/>
    <n v="8"/>
    <n v="172"/>
    <n v="1"/>
    <n v="8"/>
    <n v="31"/>
    <m/>
    <x v="0"/>
  </r>
  <r>
    <d v="2025-08-20T00:00:00"/>
    <d v="1899-12-30T08:29:00"/>
    <x v="1"/>
    <s v="BA"/>
    <s v="BA1367"/>
    <s v="LHR"/>
    <s v="DFW"/>
    <s v="USA"/>
    <s v="North America"/>
    <s v="LONG"/>
    <s v="B787"/>
    <n v="0"/>
    <n v="31"/>
    <n v="173"/>
    <n v="1"/>
    <n v="6"/>
    <n v="25"/>
    <n v="204"/>
    <x v="1"/>
  </r>
  <r>
    <d v="2025-04-09T00:00:00"/>
    <d v="1899-12-30T19:43:00"/>
    <x v="2"/>
    <s v="BA"/>
    <s v="BA8937"/>
    <s v="LHR"/>
    <s v="BCN"/>
    <s v="Spain"/>
    <s v="Europe"/>
    <s v="SHORT"/>
    <s v="A320"/>
    <n v="0"/>
    <n v="13"/>
    <n v="167"/>
    <n v="1"/>
    <n v="16"/>
    <n v="55"/>
    <m/>
    <x v="0"/>
  </r>
  <r>
    <d v="2025-04-23T00:00:00"/>
    <d v="1899-12-30T21:01:00"/>
    <x v="2"/>
    <s v="BA"/>
    <s v="BA5706"/>
    <s v="LHR"/>
    <s v="AMS"/>
    <s v="Netherlands"/>
    <s v="Europe"/>
    <s v="SHORT"/>
    <s v="A320"/>
    <n v="0"/>
    <n v="13"/>
    <n v="167"/>
    <n v="1"/>
    <n v="3"/>
    <n v="18"/>
    <m/>
    <x v="0"/>
  </r>
  <r>
    <d v="2025-10-17T00:00:00"/>
    <d v="1899-12-30T22:24:00"/>
    <x v="2"/>
    <s v="BA"/>
    <s v="BA1684"/>
    <s v="LHR"/>
    <s v="BCN"/>
    <s v="Spain"/>
    <s v="Europe"/>
    <s v="SHORT"/>
    <s v="A320"/>
    <n v="0"/>
    <n v="20"/>
    <n v="160"/>
    <n v="0"/>
    <n v="16"/>
    <n v="54"/>
    <m/>
    <x v="0"/>
  </r>
  <r>
    <d v="2025-07-03T00:00:00"/>
    <d v="1899-12-30T18:45:00"/>
    <x v="2"/>
    <s v="BA"/>
    <s v="BA5007"/>
    <s v="LHR"/>
    <s v="BCN"/>
    <s v="Spain"/>
    <s v="Europe"/>
    <s v="SHORT"/>
    <s v="A320"/>
    <n v="0"/>
    <n v="6"/>
    <n v="174"/>
    <n v="2"/>
    <n v="11"/>
    <n v="38"/>
    <m/>
    <x v="0"/>
  </r>
  <r>
    <d v="2025-08-20T00:00:00"/>
    <d v="1899-12-30T16:41:00"/>
    <x v="0"/>
    <s v="BA"/>
    <s v="BA7587"/>
    <s v="LHR"/>
    <s v="FRA"/>
    <s v="Germany"/>
    <s v="Europe"/>
    <s v="SHORT"/>
    <s v="A320"/>
    <n v="0"/>
    <n v="6"/>
    <n v="174"/>
    <n v="0"/>
    <n v="0"/>
    <n v="8"/>
    <m/>
    <x v="0"/>
  </r>
  <r>
    <d v="2025-07-12T00:00:00"/>
    <d v="1899-12-30T12:12:00"/>
    <x v="3"/>
    <s v="BA"/>
    <s v="BA8771"/>
    <s v="LHR"/>
    <s v="ORD"/>
    <s v="USA"/>
    <s v="North America"/>
    <s v="LONG"/>
    <s v="B777"/>
    <n v="8"/>
    <n v="49"/>
    <n v="178"/>
    <n v="0"/>
    <n v="10"/>
    <n v="36"/>
    <m/>
    <x v="0"/>
  </r>
  <r>
    <d v="2025-06-08T00:00:00"/>
    <d v="1899-12-30T12:02:00"/>
    <x v="3"/>
    <s v="BA"/>
    <s v="BA6833"/>
    <s v="LHR"/>
    <s v="MUC"/>
    <s v="Germany"/>
    <s v="Europe"/>
    <s v="SHORT"/>
    <s v="A320"/>
    <n v="0"/>
    <n v="0"/>
    <n v="180"/>
    <n v="1"/>
    <n v="0"/>
    <n v="0"/>
    <m/>
    <x v="0"/>
  </r>
  <r>
    <d v="2025-04-23T00:00:00"/>
    <d v="1899-12-30T16:52:00"/>
    <x v="0"/>
    <s v="BA"/>
    <s v="BA5190"/>
    <s v="LHR"/>
    <s v="BCN"/>
    <s v="Spain"/>
    <s v="Europe"/>
    <s v="SHORT"/>
    <s v="A320"/>
    <n v="0"/>
    <n v="18"/>
    <n v="162"/>
    <n v="2"/>
    <n v="11"/>
    <n v="40"/>
    <m/>
    <x v="0"/>
  </r>
  <r>
    <d v="2025-04-24T00:00:00"/>
    <d v="1899-12-30T09:16:00"/>
    <x v="1"/>
    <s v="BA"/>
    <s v="BA7142"/>
    <s v="LHR"/>
    <s v="BCN"/>
    <s v="Spain"/>
    <s v="Europe"/>
    <s v="SHORT"/>
    <s v="A320"/>
    <n v="0"/>
    <n v="17"/>
    <n v="163"/>
    <n v="1"/>
    <n v="13"/>
    <n v="44"/>
    <n v="180"/>
    <x v="2"/>
  </r>
  <r>
    <d v="2025-08-08T00:00:00"/>
    <d v="1899-12-30T21:15:00"/>
    <x v="2"/>
    <s v="BA"/>
    <s v="BA8430"/>
    <s v="LHR"/>
    <s v="VIE"/>
    <s v="Austria"/>
    <s v="Europe"/>
    <s v="SHORT"/>
    <s v="A320"/>
    <n v="0"/>
    <n v="19"/>
    <n v="161"/>
    <n v="0"/>
    <n v="5"/>
    <n v="21"/>
    <m/>
    <x v="0"/>
  </r>
  <r>
    <d v="2025-06-21T00:00:00"/>
    <d v="1899-12-30T07:08:00"/>
    <x v="1"/>
    <s v="BA"/>
    <s v="BA9198"/>
    <s v="LHR"/>
    <s v="CDG"/>
    <s v="France"/>
    <s v="Europe"/>
    <s v="SHORT"/>
    <s v="A320"/>
    <n v="0"/>
    <n v="3"/>
    <n v="177"/>
    <n v="0"/>
    <n v="8"/>
    <n v="32"/>
    <n v="180"/>
    <x v="2"/>
  </r>
  <r>
    <d v="2025-08-29T00:00:00"/>
    <d v="1899-12-30T14:00:00"/>
    <x v="0"/>
    <s v="BA"/>
    <s v="BA7037"/>
    <s v="LHR"/>
    <s v="JFK"/>
    <s v="USA"/>
    <s v="North America"/>
    <s v="LONG"/>
    <s v="A350"/>
    <n v="0"/>
    <n v="56"/>
    <n v="275"/>
    <n v="0"/>
    <n v="18"/>
    <n v="61"/>
    <m/>
    <x v="0"/>
  </r>
  <r>
    <d v="2025-06-12T00:00:00"/>
    <d v="1899-12-30T08:55:00"/>
    <x v="1"/>
    <s v="BA"/>
    <s v="BA4204"/>
    <s v="LHR"/>
    <s v="AMS"/>
    <s v="Netherlands"/>
    <s v="Europe"/>
    <s v="SHORT"/>
    <s v="A320"/>
    <n v="0"/>
    <n v="14"/>
    <n v="166"/>
    <n v="2"/>
    <n v="5"/>
    <n v="22"/>
    <n v="180"/>
    <x v="2"/>
  </r>
  <r>
    <d v="2025-05-01T00:00:00"/>
    <d v="1899-12-30T15:58:00"/>
    <x v="0"/>
    <s v="BA"/>
    <s v="BA8424"/>
    <s v="LHR"/>
    <s v="LAX"/>
    <s v="USA"/>
    <s v="North America"/>
    <s v="LONG"/>
    <s v="B787"/>
    <n v="8"/>
    <n v="48"/>
    <n v="200"/>
    <n v="0"/>
    <n v="2"/>
    <n v="14"/>
    <m/>
    <x v="0"/>
  </r>
  <r>
    <d v="2025-10-21T00:00:00"/>
    <d v="1899-12-30T13:36:00"/>
    <x v="3"/>
    <s v="BA"/>
    <s v="BA2250"/>
    <s v="LHR"/>
    <s v="JFK"/>
    <s v="USA"/>
    <s v="North America"/>
    <s v="LONG"/>
    <s v="B777"/>
    <n v="0"/>
    <n v="32"/>
    <n v="304"/>
    <n v="1"/>
    <n v="16"/>
    <n v="53"/>
    <m/>
    <x v="0"/>
  </r>
  <r>
    <d v="2025-07-04T00:00:00"/>
    <d v="1899-12-30T14:10:00"/>
    <x v="0"/>
    <s v="BA"/>
    <s v="BA1494"/>
    <s v="LHR"/>
    <s v="MUC"/>
    <s v="Germany"/>
    <s v="Europe"/>
    <s v="SHORT"/>
    <s v="A320"/>
    <n v="0"/>
    <n v="3"/>
    <n v="177"/>
    <n v="0"/>
    <n v="19"/>
    <n v="61"/>
    <m/>
    <x v="0"/>
  </r>
  <r>
    <d v="2025-10-01T00:00:00"/>
    <d v="1899-12-30T20:05:00"/>
    <x v="2"/>
    <s v="BA"/>
    <s v="BA2727"/>
    <s v="LHR"/>
    <s v="FRA"/>
    <s v="Germany"/>
    <s v="Europe"/>
    <s v="SHORT"/>
    <s v="A320"/>
    <n v="0"/>
    <n v="4"/>
    <n v="176"/>
    <n v="1"/>
    <n v="8"/>
    <n v="30"/>
    <m/>
    <x v="0"/>
  </r>
  <r>
    <d v="2025-04-24T00:00:00"/>
    <d v="1899-12-30T12:22:00"/>
    <x v="3"/>
    <s v="BA"/>
    <s v="BA8435"/>
    <s v="LHR"/>
    <s v="DFW"/>
    <s v="USA"/>
    <s v="North America"/>
    <s v="LONG"/>
    <s v="B787"/>
    <n v="8"/>
    <n v="48"/>
    <n v="200"/>
    <n v="2"/>
    <n v="13"/>
    <n v="46"/>
    <m/>
    <x v="0"/>
  </r>
  <r>
    <d v="2025-04-02T00:00:00"/>
    <d v="1899-12-30T12:59:00"/>
    <x v="3"/>
    <s v="BA"/>
    <s v="BA1258"/>
    <s v="LHR"/>
    <s v="LAX"/>
    <s v="USA"/>
    <s v="North America"/>
    <s v="LONG"/>
    <s v="B777"/>
    <n v="0"/>
    <n v="32"/>
    <n v="300"/>
    <n v="0"/>
    <n v="15"/>
    <n v="51"/>
    <m/>
    <x v="0"/>
  </r>
  <r>
    <d v="2025-06-17T00:00:00"/>
    <d v="1899-12-30T20:27:00"/>
    <x v="2"/>
    <s v="BA"/>
    <s v="BA1681"/>
    <s v="LHR"/>
    <s v="VIE"/>
    <s v="Austria"/>
    <s v="Europe"/>
    <s v="SHORT"/>
    <s v="A320"/>
    <n v="0"/>
    <n v="0"/>
    <n v="180"/>
    <n v="0"/>
    <n v="4"/>
    <n v="19"/>
    <m/>
    <x v="0"/>
  </r>
  <r>
    <d v="2025-07-14T00:00:00"/>
    <d v="1899-12-30T10:36:00"/>
    <x v="1"/>
    <s v="BA"/>
    <s v="BA7144"/>
    <s v="LHR"/>
    <s v="JFK"/>
    <s v="USA"/>
    <s v="North America"/>
    <s v="LONG"/>
    <s v="B777"/>
    <n v="0"/>
    <n v="48"/>
    <n v="224"/>
    <n v="1"/>
    <n v="5"/>
    <n v="23"/>
    <n v="272"/>
    <x v="1"/>
  </r>
  <r>
    <d v="2025-04-28T00:00:00"/>
    <d v="1899-12-30T10:00:00"/>
    <x v="1"/>
    <s v="BA"/>
    <s v="BA7337"/>
    <s v="LHR"/>
    <s v="IST"/>
    <s v="Turkey"/>
    <s v="Europe"/>
    <s v="SHORT"/>
    <s v="A320"/>
    <n v="0"/>
    <n v="16"/>
    <n v="164"/>
    <n v="0"/>
    <n v="15"/>
    <n v="50"/>
    <n v="180"/>
    <x v="2"/>
  </r>
  <r>
    <d v="2025-05-24T00:00:00"/>
    <d v="1899-12-30T13:43:00"/>
    <x v="3"/>
    <s v="BA"/>
    <s v="BA8542"/>
    <s v="LHR"/>
    <s v="BCN"/>
    <s v="Spain"/>
    <s v="Europe"/>
    <s v="SHORT"/>
    <s v="A320"/>
    <n v="0"/>
    <n v="1"/>
    <n v="179"/>
    <n v="1"/>
    <n v="17"/>
    <n v="57"/>
    <m/>
    <x v="0"/>
  </r>
  <r>
    <d v="2025-06-29T00:00:00"/>
    <d v="1899-12-30T22:50:00"/>
    <x v="2"/>
    <s v="BA"/>
    <s v="BA5212"/>
    <s v="LHR"/>
    <s v="BCN"/>
    <s v="Spain"/>
    <s v="Europe"/>
    <s v="SHORT"/>
    <s v="A320"/>
    <n v="0"/>
    <n v="1"/>
    <n v="179"/>
    <n v="0"/>
    <n v="11"/>
    <n v="39"/>
    <m/>
    <x v="0"/>
  </r>
  <r>
    <d v="2025-04-13T00:00:00"/>
    <d v="1899-12-30T13:44:00"/>
    <x v="3"/>
    <s v="BA"/>
    <s v="BA4095"/>
    <s v="LHR"/>
    <s v="FRA"/>
    <s v="Germany"/>
    <s v="Europe"/>
    <s v="SHORT"/>
    <s v="A320"/>
    <n v="0"/>
    <n v="1"/>
    <n v="179"/>
    <n v="0"/>
    <n v="3"/>
    <n v="17"/>
    <m/>
    <x v="0"/>
  </r>
  <r>
    <d v="2025-06-18T00:00:00"/>
    <d v="1899-12-30T13:48:00"/>
    <x v="3"/>
    <s v="BA"/>
    <s v="BA7803"/>
    <s v="LHR"/>
    <s v="MUC"/>
    <s v="Germany"/>
    <s v="Europe"/>
    <s v="SHORT"/>
    <s v="A320"/>
    <n v="0"/>
    <n v="16"/>
    <n v="164"/>
    <n v="1"/>
    <n v="19"/>
    <n v="61"/>
    <m/>
    <x v="0"/>
  </r>
  <r>
    <d v="2025-10-04T00:00:00"/>
    <d v="1899-12-30T11:15:00"/>
    <x v="1"/>
    <s v="BA"/>
    <s v="BA1874"/>
    <s v="LHR"/>
    <s v="MUC"/>
    <s v="Germany"/>
    <s v="Europe"/>
    <s v="SHORT"/>
    <s v="A320"/>
    <n v="0"/>
    <n v="9"/>
    <n v="171"/>
    <n v="0"/>
    <n v="5"/>
    <n v="22"/>
    <n v="180"/>
    <x v="2"/>
  </r>
  <r>
    <d v="2025-10-03T00:00:00"/>
    <d v="1899-12-30T12:45:00"/>
    <x v="3"/>
    <s v="BA"/>
    <s v="BA7647"/>
    <s v="LHR"/>
    <s v="VIE"/>
    <s v="Austria"/>
    <s v="Europe"/>
    <s v="SHORT"/>
    <s v="A320"/>
    <n v="0"/>
    <n v="15"/>
    <n v="165"/>
    <n v="2"/>
    <n v="6"/>
    <n v="25"/>
    <m/>
    <x v="0"/>
  </r>
  <r>
    <d v="2025-09-10T00:00:00"/>
    <d v="1899-12-30T18:06:00"/>
    <x v="2"/>
    <s v="BA"/>
    <s v="BA2844"/>
    <s v="LHR"/>
    <s v="FRA"/>
    <s v="Germany"/>
    <s v="Europe"/>
    <s v="SHORT"/>
    <s v="A320"/>
    <n v="0"/>
    <n v="4"/>
    <n v="176"/>
    <n v="0"/>
    <n v="10"/>
    <n v="36"/>
    <m/>
    <x v="0"/>
  </r>
  <r>
    <d v="2025-05-02T00:00:00"/>
    <d v="1899-12-30T15:31:00"/>
    <x v="0"/>
    <s v="BA"/>
    <s v="BA3570"/>
    <s v="LHR"/>
    <s v="DFW"/>
    <s v="USA"/>
    <s v="North America"/>
    <s v="LONG"/>
    <s v="A350"/>
    <n v="0"/>
    <n v="56"/>
    <n v="275"/>
    <n v="1"/>
    <n v="16"/>
    <n v="55"/>
    <m/>
    <x v="0"/>
  </r>
  <r>
    <d v="2025-10-24T00:00:00"/>
    <d v="1899-12-30T15:15:00"/>
    <x v="0"/>
    <s v="BA"/>
    <s v="BA6810"/>
    <s v="LHR"/>
    <s v="LAX"/>
    <s v="USA"/>
    <s v="North America"/>
    <s v="LONG"/>
    <s v="A380"/>
    <n v="14"/>
    <n v="97"/>
    <n v="358"/>
    <n v="0"/>
    <n v="12"/>
    <n v="44"/>
    <m/>
    <x v="0"/>
  </r>
  <r>
    <d v="2025-08-28T00:00:00"/>
    <d v="1899-12-30T19:10:00"/>
    <x v="2"/>
    <s v="BA"/>
    <s v="BA8100"/>
    <s v="LHR"/>
    <s v="LAX"/>
    <s v="USA"/>
    <s v="North America"/>
    <s v="LONG"/>
    <s v="B777"/>
    <n v="8"/>
    <n v="49"/>
    <n v="178"/>
    <n v="0"/>
    <n v="10"/>
    <n v="37"/>
    <m/>
    <x v="0"/>
  </r>
  <r>
    <d v="2025-09-11T00:00:00"/>
    <d v="1899-12-30T12:58:00"/>
    <x v="3"/>
    <s v="BA"/>
    <s v="BA4092"/>
    <s v="LHR"/>
    <s v="AMS"/>
    <s v="Netherlands"/>
    <s v="Europe"/>
    <s v="SHORT"/>
    <s v="A320"/>
    <n v="0"/>
    <n v="12"/>
    <n v="168"/>
    <n v="0"/>
    <n v="10"/>
    <n v="38"/>
    <m/>
    <x v="0"/>
  </r>
  <r>
    <d v="2025-04-23T00:00:00"/>
    <d v="1899-12-30T12:06:00"/>
    <x v="3"/>
    <s v="BA"/>
    <s v="BA2146"/>
    <s v="LHR"/>
    <s v="BCN"/>
    <s v="Spain"/>
    <s v="Europe"/>
    <s v="SHORT"/>
    <s v="A320"/>
    <n v="0"/>
    <n v="4"/>
    <n v="176"/>
    <n v="1"/>
    <n v="8"/>
    <n v="31"/>
    <m/>
    <x v="0"/>
  </r>
  <r>
    <d v="2025-07-13T00:00:00"/>
    <d v="1899-12-30T10:05:00"/>
    <x v="1"/>
    <s v="BA"/>
    <s v="BA7498"/>
    <s v="LHR"/>
    <s v="ORD"/>
    <s v="USA"/>
    <s v="North America"/>
    <s v="LONG"/>
    <s v="B777"/>
    <n v="0"/>
    <n v="32"/>
    <n v="300"/>
    <n v="0"/>
    <n v="11"/>
    <n v="39"/>
    <n v="332"/>
    <x v="1"/>
  </r>
  <r>
    <d v="2025-08-22T00:00:00"/>
    <d v="1899-12-30T06:55:00"/>
    <x v="1"/>
    <s v="BA"/>
    <s v="BA7005"/>
    <s v="LHR"/>
    <s v="DFW"/>
    <s v="USA"/>
    <s v="North America"/>
    <s v="LONG"/>
    <s v="B787"/>
    <n v="0"/>
    <n v="31"/>
    <n v="173"/>
    <n v="2"/>
    <n v="0"/>
    <n v="0"/>
    <n v="204"/>
    <x v="1"/>
  </r>
  <r>
    <d v="2025-06-14T00:00:00"/>
    <d v="1899-12-30T21:12:00"/>
    <x v="2"/>
    <s v="BA"/>
    <s v="BA8754"/>
    <s v="LHR"/>
    <s v="MUC"/>
    <s v="Germany"/>
    <s v="Europe"/>
    <s v="SHORT"/>
    <s v="A320"/>
    <n v="0"/>
    <n v="20"/>
    <n v="160"/>
    <n v="0"/>
    <n v="6"/>
    <n v="26"/>
    <m/>
    <x v="0"/>
  </r>
  <r>
    <d v="2025-06-06T00:00:00"/>
    <d v="1899-12-30T20:33:00"/>
    <x v="2"/>
    <s v="BA"/>
    <s v="BA8362"/>
    <s v="LHR"/>
    <s v="ZRH"/>
    <s v="Switzerland"/>
    <s v="Europe"/>
    <s v="SHORT"/>
    <s v="A320"/>
    <n v="0"/>
    <n v="7"/>
    <n v="173"/>
    <n v="1"/>
    <n v="9"/>
    <n v="34"/>
    <m/>
    <x v="0"/>
  </r>
  <r>
    <d v="2025-08-06T00:00:00"/>
    <d v="1899-12-30T10:40:00"/>
    <x v="1"/>
    <s v="BA"/>
    <s v="BA5118"/>
    <s v="LHR"/>
    <s v="HND"/>
    <s v="Japan"/>
    <s v="Asia"/>
    <s v="LONG"/>
    <s v="B777"/>
    <n v="0"/>
    <n v="32"/>
    <n v="300"/>
    <n v="1"/>
    <n v="1"/>
    <n v="12"/>
    <n v="332"/>
    <x v="3"/>
  </r>
  <r>
    <d v="2025-05-21T00:00:00"/>
    <d v="1899-12-30T19:26:00"/>
    <x v="2"/>
    <s v="BA"/>
    <s v="BA2354"/>
    <s v="LHR"/>
    <s v="AMS"/>
    <s v="Netherlands"/>
    <s v="Europe"/>
    <s v="SHORT"/>
    <s v="A320"/>
    <n v="0"/>
    <n v="2"/>
    <n v="178"/>
    <n v="0"/>
    <n v="10"/>
    <n v="36"/>
    <m/>
    <x v="0"/>
  </r>
  <r>
    <d v="2025-05-28T00:00:00"/>
    <d v="1899-12-30T13:21:00"/>
    <x v="3"/>
    <s v="BA"/>
    <s v="BA2515"/>
    <s v="LHR"/>
    <s v="IST"/>
    <s v="Turkey"/>
    <s v="Europe"/>
    <s v="SHORT"/>
    <s v="A320"/>
    <n v="0"/>
    <n v="16"/>
    <n v="164"/>
    <n v="0"/>
    <n v="7"/>
    <n v="27"/>
    <m/>
    <x v="0"/>
  </r>
  <r>
    <d v="2025-08-21T00:00:00"/>
    <d v="1899-12-30T07:51:00"/>
    <x v="1"/>
    <s v="BA"/>
    <s v="BA6908"/>
    <s v="LHR"/>
    <s v="MAD"/>
    <s v="Spain"/>
    <s v="Europe"/>
    <s v="SHORT"/>
    <s v="A320"/>
    <n v="0"/>
    <n v="14"/>
    <n v="166"/>
    <n v="0"/>
    <n v="17"/>
    <n v="58"/>
    <n v="180"/>
    <x v="2"/>
  </r>
  <r>
    <d v="2025-05-14T00:00:00"/>
    <d v="1899-12-30T08:42:00"/>
    <x v="1"/>
    <s v="BA"/>
    <s v="BA3098"/>
    <s v="LHR"/>
    <s v="AMS"/>
    <s v="Netherlands"/>
    <s v="Europe"/>
    <s v="SHORT"/>
    <s v="A320"/>
    <n v="0"/>
    <n v="17"/>
    <n v="163"/>
    <n v="0"/>
    <n v="16"/>
    <n v="55"/>
    <n v="180"/>
    <x v="2"/>
  </r>
  <r>
    <d v="2025-05-04T00:00:00"/>
    <d v="1899-12-30T06:09:00"/>
    <x v="1"/>
    <s v="BA"/>
    <s v="BA2668"/>
    <s v="LHR"/>
    <s v="DXB"/>
    <s v="UAE"/>
    <s v="Middle East"/>
    <s v="LONG"/>
    <s v="B787"/>
    <n v="0"/>
    <n v="35"/>
    <n v="179"/>
    <n v="0"/>
    <n v="5"/>
    <n v="23"/>
    <n v="214"/>
    <x v="3"/>
  </r>
  <r>
    <d v="2025-09-22T00:00:00"/>
    <d v="1899-12-30T13:27:00"/>
    <x v="3"/>
    <s v="BA"/>
    <s v="BA2615"/>
    <s v="LHR"/>
    <s v="CDG"/>
    <s v="France"/>
    <s v="Europe"/>
    <s v="SHORT"/>
    <s v="A320"/>
    <n v="0"/>
    <n v="1"/>
    <n v="179"/>
    <n v="1"/>
    <n v="7"/>
    <n v="28"/>
    <m/>
    <x v="0"/>
  </r>
  <r>
    <d v="2025-09-27T00:00:00"/>
    <d v="1899-12-30T21:08:00"/>
    <x v="2"/>
    <s v="BA"/>
    <s v="BA8700"/>
    <s v="LHR"/>
    <s v="MUC"/>
    <s v="Germany"/>
    <s v="Europe"/>
    <s v="SHORT"/>
    <s v="A320"/>
    <n v="0"/>
    <n v="19"/>
    <n v="161"/>
    <n v="0"/>
    <n v="7"/>
    <n v="29"/>
    <m/>
    <x v="0"/>
  </r>
  <r>
    <d v="2025-09-21T00:00:00"/>
    <d v="1899-12-30T18:50:00"/>
    <x v="2"/>
    <s v="BA"/>
    <s v="BA3377"/>
    <s v="LHR"/>
    <s v="ORD"/>
    <s v="USA"/>
    <s v="North America"/>
    <s v="LONG"/>
    <s v="A350"/>
    <n v="0"/>
    <n v="56"/>
    <n v="275"/>
    <n v="1"/>
    <n v="5"/>
    <n v="23"/>
    <m/>
    <x v="0"/>
  </r>
  <r>
    <d v="2025-07-24T00:00:00"/>
    <d v="1899-12-30T13:15:00"/>
    <x v="3"/>
    <s v="BA"/>
    <s v="BA7683"/>
    <s v="LHR"/>
    <s v="HND"/>
    <s v="Japan"/>
    <s v="Asia"/>
    <s v="LONG"/>
    <s v="A350"/>
    <n v="0"/>
    <n v="56"/>
    <n v="275"/>
    <n v="2"/>
    <n v="9"/>
    <n v="33"/>
    <m/>
    <x v="0"/>
  </r>
  <r>
    <d v="2025-10-17T00:00:00"/>
    <d v="1899-12-30T09:18:00"/>
    <x v="1"/>
    <s v="BA"/>
    <s v="BA6021"/>
    <s v="LHR"/>
    <s v="FRA"/>
    <s v="Germany"/>
    <s v="Europe"/>
    <s v="SHORT"/>
    <s v="A320"/>
    <n v="0"/>
    <n v="6"/>
    <n v="174"/>
    <n v="0"/>
    <n v="4"/>
    <n v="18"/>
    <n v="180"/>
    <x v="2"/>
  </r>
  <r>
    <d v="2025-10-23T00:00:00"/>
    <d v="1899-12-30T13:28:00"/>
    <x v="3"/>
    <s v="BA"/>
    <s v="BA7350"/>
    <s v="LHR"/>
    <s v="HND"/>
    <s v="Japan"/>
    <s v="Asia"/>
    <s v="LONG"/>
    <s v="B777"/>
    <n v="0"/>
    <n v="32"/>
    <n v="300"/>
    <n v="0"/>
    <n v="2"/>
    <n v="13"/>
    <m/>
    <x v="0"/>
  </r>
  <r>
    <d v="2025-06-11T00:00:00"/>
    <d v="1899-12-30T06:17:00"/>
    <x v="1"/>
    <s v="BA"/>
    <s v="BA4504"/>
    <s v="LHR"/>
    <s v="LAX"/>
    <s v="USA"/>
    <s v="North America"/>
    <s v="LONG"/>
    <s v="B787"/>
    <n v="8"/>
    <n v="48"/>
    <n v="200"/>
    <n v="0"/>
    <n v="11"/>
    <n v="40"/>
    <n v="256"/>
    <x v="1"/>
  </r>
  <r>
    <d v="2025-05-01T00:00:00"/>
    <d v="1899-12-30T07:08:00"/>
    <x v="1"/>
    <s v="BA"/>
    <s v="BA4685"/>
    <s v="LHR"/>
    <s v="DFW"/>
    <s v="USA"/>
    <s v="North America"/>
    <s v="LONG"/>
    <s v="B777"/>
    <n v="0"/>
    <n v="32"/>
    <n v="300"/>
    <n v="1"/>
    <n v="11"/>
    <n v="40"/>
    <n v="332"/>
    <x v="1"/>
  </r>
  <r>
    <d v="2025-06-16T00:00:00"/>
    <d v="1899-12-30T22:32:00"/>
    <x v="2"/>
    <s v="BA"/>
    <s v="BA7144"/>
    <s v="LHR"/>
    <s v="ZRH"/>
    <s v="Switzerland"/>
    <s v="Europe"/>
    <s v="SHORT"/>
    <s v="A320"/>
    <n v="0"/>
    <n v="17"/>
    <n v="163"/>
    <n v="0"/>
    <n v="3"/>
    <n v="18"/>
    <m/>
    <x v="0"/>
  </r>
  <r>
    <d v="2025-04-03T00:00:00"/>
    <d v="1899-12-30T07:29:00"/>
    <x v="1"/>
    <s v="BA"/>
    <s v="BA9728"/>
    <s v="LHR"/>
    <s v="DFW"/>
    <s v="USA"/>
    <s v="North America"/>
    <s v="LONG"/>
    <s v="A350"/>
    <n v="0"/>
    <n v="56"/>
    <n v="275"/>
    <n v="0"/>
    <n v="13"/>
    <n v="44"/>
    <n v="331"/>
    <x v="1"/>
  </r>
  <r>
    <d v="2025-05-30T00:00:00"/>
    <d v="1899-12-30T11:04:00"/>
    <x v="1"/>
    <s v="BA"/>
    <s v="BA7840"/>
    <s v="LHR"/>
    <s v="ZRH"/>
    <s v="Switzerland"/>
    <s v="Europe"/>
    <s v="SHORT"/>
    <s v="A320"/>
    <n v="0"/>
    <n v="20"/>
    <n v="160"/>
    <n v="3"/>
    <n v="4"/>
    <n v="20"/>
    <n v="180"/>
    <x v="2"/>
  </r>
  <r>
    <d v="2025-07-26T00:00:00"/>
    <d v="1899-12-30T22:33:00"/>
    <x v="2"/>
    <s v="BA"/>
    <s v="BA6086"/>
    <s v="LHR"/>
    <s v="DXB"/>
    <s v="UAE"/>
    <s v="Middle East"/>
    <s v="LONG"/>
    <s v="B787"/>
    <n v="8"/>
    <n v="42"/>
    <n v="166"/>
    <n v="0"/>
    <n v="9"/>
    <n v="34"/>
    <m/>
    <x v="0"/>
  </r>
  <r>
    <d v="2025-05-12T00:00:00"/>
    <d v="1899-12-30T08:59:00"/>
    <x v="1"/>
    <s v="BA"/>
    <s v="BA5896"/>
    <s v="LHR"/>
    <s v="AMS"/>
    <s v="Netherlands"/>
    <s v="Europe"/>
    <s v="SHORT"/>
    <s v="A320"/>
    <n v="0"/>
    <n v="15"/>
    <n v="165"/>
    <n v="1"/>
    <n v="12"/>
    <n v="43"/>
    <n v="180"/>
    <x v="2"/>
  </r>
  <r>
    <d v="2025-06-12T00:00:00"/>
    <d v="1899-12-30T09:14:00"/>
    <x v="1"/>
    <s v="BA"/>
    <s v="BA2674"/>
    <s v="LHR"/>
    <s v="DFW"/>
    <s v="USA"/>
    <s v="North America"/>
    <s v="LONG"/>
    <s v="B777"/>
    <n v="0"/>
    <n v="32"/>
    <n v="300"/>
    <n v="0"/>
    <n v="8"/>
    <n v="30"/>
    <n v="332"/>
    <x v="1"/>
  </r>
  <r>
    <d v="2025-06-05T00:00:00"/>
    <d v="1899-12-30T19:44:00"/>
    <x v="2"/>
    <s v="BA"/>
    <s v="BA2226"/>
    <s v="LHR"/>
    <s v="CDG"/>
    <s v="France"/>
    <s v="Europe"/>
    <s v="SHORT"/>
    <s v="A320"/>
    <n v="0"/>
    <n v="8"/>
    <n v="172"/>
    <n v="0"/>
    <n v="10"/>
    <n v="37"/>
    <m/>
    <x v="0"/>
  </r>
  <r>
    <d v="2025-09-14T00:00:00"/>
    <d v="1899-12-30T11:38:00"/>
    <x v="1"/>
    <s v="BA"/>
    <s v="BA3804"/>
    <s v="LHR"/>
    <s v="ORD"/>
    <s v="USA"/>
    <s v="North America"/>
    <s v="LONG"/>
    <s v="B777"/>
    <n v="0"/>
    <n v="32"/>
    <n v="300"/>
    <n v="1"/>
    <n v="5"/>
    <n v="22"/>
    <n v="332"/>
    <x v="1"/>
  </r>
  <r>
    <d v="2025-06-16T00:00:00"/>
    <d v="1899-12-30T19:26:00"/>
    <x v="2"/>
    <s v="BA"/>
    <s v="BA3722"/>
    <s v="LHR"/>
    <s v="LAX"/>
    <s v="USA"/>
    <s v="North America"/>
    <s v="LONG"/>
    <s v="B787"/>
    <n v="8"/>
    <n v="42"/>
    <n v="166"/>
    <n v="0"/>
    <n v="7"/>
    <n v="27"/>
    <m/>
    <x v="0"/>
  </r>
  <r>
    <d v="2025-04-02T00:00:00"/>
    <d v="1899-12-30T06:48:00"/>
    <x v="1"/>
    <s v="BA"/>
    <s v="BA8350"/>
    <s v="LHR"/>
    <s v="DXB"/>
    <s v="UAE"/>
    <s v="Middle East"/>
    <s v="LONG"/>
    <s v="B777"/>
    <n v="8"/>
    <n v="49"/>
    <n v="178"/>
    <n v="1"/>
    <n v="7"/>
    <n v="27"/>
    <n v="235"/>
    <x v="3"/>
  </r>
  <r>
    <d v="2025-08-27T00:00:00"/>
    <d v="1899-12-30T17:36:00"/>
    <x v="0"/>
    <s v="BA"/>
    <s v="BA4868"/>
    <s v="LHR"/>
    <s v="DXB"/>
    <s v="UAE"/>
    <s v="Middle East"/>
    <s v="LONG"/>
    <s v="B777"/>
    <n v="8"/>
    <n v="49"/>
    <n v="178"/>
    <n v="0"/>
    <n v="4"/>
    <n v="19"/>
    <m/>
    <x v="0"/>
  </r>
  <r>
    <d v="2025-06-07T00:00:00"/>
    <d v="1899-12-30T15:34:00"/>
    <x v="0"/>
    <s v="BA"/>
    <s v="BA5189"/>
    <s v="LHR"/>
    <s v="IST"/>
    <s v="Turkey"/>
    <s v="Europe"/>
    <s v="SHORT"/>
    <s v="A320"/>
    <n v="0"/>
    <n v="0"/>
    <n v="180"/>
    <n v="1"/>
    <n v="7"/>
    <n v="28"/>
    <m/>
    <x v="0"/>
  </r>
  <r>
    <d v="2025-05-01T00:00:00"/>
    <d v="1899-12-30T16:33:00"/>
    <x v="0"/>
    <s v="BA"/>
    <s v="BA7384"/>
    <s v="LHR"/>
    <s v="ORD"/>
    <s v="USA"/>
    <s v="North America"/>
    <s v="LONG"/>
    <s v="B777"/>
    <n v="8"/>
    <n v="49"/>
    <n v="178"/>
    <n v="0"/>
    <n v="0"/>
    <n v="6"/>
    <m/>
    <x v="0"/>
  </r>
  <r>
    <d v="2025-10-24T00:00:00"/>
    <d v="1899-12-30T22:54:00"/>
    <x v="2"/>
    <s v="BA"/>
    <s v="BA5700"/>
    <s v="LHR"/>
    <s v="BCN"/>
    <s v="Spain"/>
    <s v="Europe"/>
    <s v="SHORT"/>
    <s v="A320"/>
    <n v="0"/>
    <n v="5"/>
    <n v="175"/>
    <n v="0"/>
    <n v="5"/>
    <n v="23"/>
    <m/>
    <x v="0"/>
  </r>
  <r>
    <d v="2025-05-17T00:00:00"/>
    <d v="1899-12-30T16:05:00"/>
    <x v="0"/>
    <s v="BA"/>
    <s v="BA2992"/>
    <s v="LHR"/>
    <s v="VIE"/>
    <s v="Austria"/>
    <s v="Europe"/>
    <s v="SHORT"/>
    <s v="A320"/>
    <n v="0"/>
    <n v="12"/>
    <n v="168"/>
    <n v="0"/>
    <n v="6"/>
    <n v="26"/>
    <m/>
    <x v="0"/>
  </r>
  <r>
    <d v="2025-07-25T00:00:00"/>
    <d v="1899-12-30T10:35:00"/>
    <x v="1"/>
    <s v="BA"/>
    <s v="BA1773"/>
    <s v="LHR"/>
    <s v="DFW"/>
    <s v="USA"/>
    <s v="North America"/>
    <s v="LONG"/>
    <s v="B787"/>
    <n v="8"/>
    <n v="42"/>
    <n v="166"/>
    <n v="0"/>
    <n v="6"/>
    <n v="26"/>
    <n v="216"/>
    <x v="1"/>
  </r>
  <r>
    <d v="2025-06-26T00:00:00"/>
    <d v="1899-12-30T15:20:00"/>
    <x v="0"/>
    <s v="BA"/>
    <s v="BA8209"/>
    <s v="LHR"/>
    <s v="VIE"/>
    <s v="Austria"/>
    <s v="Europe"/>
    <s v="SHORT"/>
    <s v="A320"/>
    <n v="0"/>
    <n v="19"/>
    <n v="161"/>
    <n v="0"/>
    <n v="6"/>
    <n v="27"/>
    <m/>
    <x v="0"/>
  </r>
  <r>
    <d v="2025-06-21T00:00:00"/>
    <d v="1899-12-30T09:03:00"/>
    <x v="1"/>
    <s v="BA"/>
    <s v="BA7989"/>
    <s v="LHR"/>
    <s v="IST"/>
    <s v="Turkey"/>
    <s v="Europe"/>
    <s v="SHORT"/>
    <s v="A320"/>
    <n v="0"/>
    <n v="13"/>
    <n v="167"/>
    <n v="0"/>
    <n v="7"/>
    <n v="29"/>
    <n v="180"/>
    <x v="2"/>
  </r>
  <r>
    <d v="2025-08-01T00:00:00"/>
    <d v="1899-12-30T17:06:00"/>
    <x v="0"/>
    <s v="BA"/>
    <s v="BA8900"/>
    <s v="LHR"/>
    <s v="FRA"/>
    <s v="Germany"/>
    <s v="Europe"/>
    <s v="SHORT"/>
    <s v="A320"/>
    <n v="0"/>
    <n v="10"/>
    <n v="170"/>
    <n v="0"/>
    <n v="10"/>
    <n v="38"/>
    <m/>
    <x v="0"/>
  </r>
  <r>
    <d v="2025-04-19T00:00:00"/>
    <d v="1899-12-30T06:23:00"/>
    <x v="1"/>
    <s v="BA"/>
    <s v="BA3491"/>
    <s v="LHR"/>
    <s v="DXB"/>
    <s v="UAE"/>
    <s v="Middle East"/>
    <s v="LONG"/>
    <s v="B777"/>
    <n v="0"/>
    <n v="48"/>
    <n v="224"/>
    <n v="0"/>
    <n v="13"/>
    <n v="44"/>
    <n v="272"/>
    <x v="3"/>
  </r>
  <r>
    <d v="2025-05-14T00:00:00"/>
    <d v="1899-12-30T18:21:00"/>
    <x v="2"/>
    <s v="BA"/>
    <s v="BA8845"/>
    <s v="LHR"/>
    <s v="ORD"/>
    <s v="USA"/>
    <s v="North America"/>
    <s v="LONG"/>
    <s v="B777"/>
    <n v="0"/>
    <n v="32"/>
    <n v="300"/>
    <n v="0"/>
    <n v="4"/>
    <n v="20"/>
    <m/>
    <x v="0"/>
  </r>
  <r>
    <d v="2025-08-10T00:00:00"/>
    <d v="1899-12-30T21:04:00"/>
    <x v="2"/>
    <s v="BA"/>
    <s v="BA3041"/>
    <s v="LHR"/>
    <s v="HND"/>
    <s v="Japan"/>
    <s v="Asia"/>
    <s v="LONG"/>
    <s v="B777"/>
    <n v="0"/>
    <n v="32"/>
    <n v="304"/>
    <n v="0"/>
    <n v="1"/>
    <n v="12"/>
    <m/>
    <x v="0"/>
  </r>
  <r>
    <d v="2025-08-27T00:00:00"/>
    <d v="1899-12-30T21:20:00"/>
    <x v="2"/>
    <s v="BA"/>
    <s v="BA8128"/>
    <s v="LHR"/>
    <s v="VIE"/>
    <s v="Austria"/>
    <s v="Europe"/>
    <s v="SHORT"/>
    <s v="A320"/>
    <n v="0"/>
    <n v="14"/>
    <n v="166"/>
    <n v="0"/>
    <n v="2"/>
    <n v="14"/>
    <m/>
    <x v="0"/>
  </r>
  <r>
    <d v="2025-04-28T00:00:00"/>
    <d v="1899-12-30T08:37:00"/>
    <x v="1"/>
    <s v="BA"/>
    <s v="BA3037"/>
    <s v="LHR"/>
    <s v="HND"/>
    <s v="Japan"/>
    <s v="Asia"/>
    <s v="LONG"/>
    <s v="B777"/>
    <n v="8"/>
    <n v="49"/>
    <n v="178"/>
    <n v="4"/>
    <n v="5"/>
    <n v="23"/>
    <n v="235"/>
    <x v="3"/>
  </r>
  <r>
    <d v="2025-04-09T00:00:00"/>
    <d v="1899-12-30T07:28:00"/>
    <x v="1"/>
    <s v="BA"/>
    <s v="BA9145"/>
    <s v="LHR"/>
    <s v="CDG"/>
    <s v="France"/>
    <s v="Europe"/>
    <s v="SHORT"/>
    <s v="A320"/>
    <n v="0"/>
    <n v="16"/>
    <n v="164"/>
    <n v="0"/>
    <n v="6"/>
    <n v="25"/>
    <n v="180"/>
    <x v="2"/>
  </r>
  <r>
    <d v="2025-06-30T00:00:00"/>
    <d v="1899-12-30T14:14:00"/>
    <x v="0"/>
    <s v="BA"/>
    <s v="BA8752"/>
    <s v="LHR"/>
    <s v="JFK"/>
    <s v="USA"/>
    <s v="North America"/>
    <s v="LONG"/>
    <s v="B787"/>
    <n v="8"/>
    <n v="48"/>
    <n v="200"/>
    <n v="0"/>
    <n v="4"/>
    <n v="18"/>
    <m/>
    <x v="0"/>
  </r>
  <r>
    <d v="2025-04-21T00:00:00"/>
    <d v="1899-12-30T20:55:00"/>
    <x v="2"/>
    <s v="BA"/>
    <s v="BA1375"/>
    <s v="LHR"/>
    <s v="CDG"/>
    <s v="France"/>
    <s v="Europe"/>
    <s v="SHORT"/>
    <s v="A320"/>
    <n v="0"/>
    <n v="1"/>
    <n v="179"/>
    <n v="0"/>
    <n v="1"/>
    <n v="10"/>
    <m/>
    <x v="0"/>
  </r>
  <r>
    <d v="2025-07-13T00:00:00"/>
    <d v="1899-12-30T17:56:00"/>
    <x v="0"/>
    <s v="BA"/>
    <s v="BA6808"/>
    <s v="LHR"/>
    <s v="LAX"/>
    <s v="USA"/>
    <s v="North America"/>
    <s v="LONG"/>
    <s v="B777"/>
    <n v="0"/>
    <n v="32"/>
    <n v="304"/>
    <n v="2"/>
    <n v="5"/>
    <n v="23"/>
    <m/>
    <x v="0"/>
  </r>
  <r>
    <d v="2025-10-24T00:00:00"/>
    <d v="1899-12-30T13:14:00"/>
    <x v="3"/>
    <s v="BA"/>
    <s v="BA9113"/>
    <s v="LHR"/>
    <s v="DXB"/>
    <s v="UAE"/>
    <s v="Middle East"/>
    <s v="LONG"/>
    <s v="B787"/>
    <n v="0"/>
    <n v="31"/>
    <n v="173"/>
    <n v="0"/>
    <n v="9"/>
    <n v="33"/>
    <m/>
    <x v="0"/>
  </r>
  <r>
    <d v="2025-05-06T00:00:00"/>
    <d v="1899-12-30T14:16:00"/>
    <x v="0"/>
    <s v="BA"/>
    <s v="BA3142"/>
    <s v="LHR"/>
    <s v="JFK"/>
    <s v="USA"/>
    <s v="North America"/>
    <s v="LONG"/>
    <s v="B787"/>
    <n v="8"/>
    <n v="42"/>
    <n v="166"/>
    <n v="1"/>
    <n v="11"/>
    <n v="40"/>
    <m/>
    <x v="0"/>
  </r>
  <r>
    <d v="2025-07-11T00:00:00"/>
    <d v="1899-12-30T17:27:00"/>
    <x v="0"/>
    <s v="BA"/>
    <s v="BA4117"/>
    <s v="LHR"/>
    <s v="BCN"/>
    <s v="Spain"/>
    <s v="Europe"/>
    <s v="SHORT"/>
    <s v="A320"/>
    <n v="0"/>
    <n v="15"/>
    <n v="165"/>
    <n v="0"/>
    <n v="5"/>
    <n v="22"/>
    <m/>
    <x v="0"/>
  </r>
  <r>
    <d v="2025-09-05T00:00:00"/>
    <d v="1899-12-30T09:48:00"/>
    <x v="1"/>
    <s v="BA"/>
    <s v="BA9040"/>
    <s v="LHR"/>
    <s v="MUC"/>
    <s v="Germany"/>
    <s v="Europe"/>
    <s v="SHORT"/>
    <s v="A320"/>
    <n v="0"/>
    <n v="16"/>
    <n v="164"/>
    <n v="0"/>
    <n v="6"/>
    <n v="24"/>
    <n v="180"/>
    <x v="2"/>
  </r>
  <r>
    <d v="2025-05-10T00:00:00"/>
    <d v="1899-12-30T20:28:00"/>
    <x v="2"/>
    <s v="BA"/>
    <s v="BA4417"/>
    <s v="LHR"/>
    <s v="MUC"/>
    <s v="Germany"/>
    <s v="Europe"/>
    <s v="SHORT"/>
    <s v="A320"/>
    <n v="0"/>
    <n v="11"/>
    <n v="169"/>
    <n v="1"/>
    <n v="3"/>
    <n v="16"/>
    <m/>
    <x v="0"/>
  </r>
  <r>
    <d v="2025-05-28T00:00:00"/>
    <d v="1899-12-30T20:53:00"/>
    <x v="2"/>
    <s v="BA"/>
    <s v="BA8944"/>
    <s v="LHR"/>
    <s v="LAX"/>
    <s v="USA"/>
    <s v="North America"/>
    <s v="LONG"/>
    <s v="B777"/>
    <n v="0"/>
    <n v="48"/>
    <n v="224"/>
    <n v="0"/>
    <n v="8"/>
    <n v="30"/>
    <m/>
    <x v="0"/>
  </r>
  <r>
    <d v="2025-09-12T00:00:00"/>
    <d v="1899-12-30T09:35:00"/>
    <x v="1"/>
    <s v="BA"/>
    <s v="BA2107"/>
    <s v="LHR"/>
    <s v="JFK"/>
    <s v="USA"/>
    <s v="North America"/>
    <s v="LONG"/>
    <s v="A380"/>
    <n v="14"/>
    <n v="97"/>
    <n v="358"/>
    <n v="0"/>
    <n v="3"/>
    <n v="17"/>
    <n v="469"/>
    <x v="1"/>
  </r>
  <r>
    <d v="2025-05-08T00:00:00"/>
    <d v="1899-12-30T20:35:00"/>
    <x v="2"/>
    <s v="BA"/>
    <s v="BA8172"/>
    <s v="LHR"/>
    <s v="MUC"/>
    <s v="Germany"/>
    <s v="Europe"/>
    <s v="SHORT"/>
    <s v="A320"/>
    <n v="0"/>
    <n v="3"/>
    <n v="177"/>
    <n v="1"/>
    <n v="11"/>
    <n v="39"/>
    <m/>
    <x v="0"/>
  </r>
  <r>
    <d v="2025-09-26T00:00:00"/>
    <d v="1899-12-30T09:45:00"/>
    <x v="1"/>
    <s v="BA"/>
    <s v="BA8126"/>
    <s v="LHR"/>
    <s v="MUC"/>
    <s v="Germany"/>
    <s v="Europe"/>
    <s v="SHORT"/>
    <s v="A320"/>
    <n v="0"/>
    <n v="19"/>
    <n v="161"/>
    <n v="1"/>
    <n v="0"/>
    <n v="2"/>
    <n v="180"/>
    <x v="2"/>
  </r>
  <r>
    <d v="2025-06-10T00:00:00"/>
    <d v="1899-12-30T07:35:00"/>
    <x v="1"/>
    <s v="BA"/>
    <s v="BA8327"/>
    <s v="LHR"/>
    <s v="MAD"/>
    <s v="Spain"/>
    <s v="Europe"/>
    <s v="SHORT"/>
    <s v="A320"/>
    <n v="0"/>
    <n v="20"/>
    <n v="160"/>
    <n v="2"/>
    <n v="6"/>
    <n v="25"/>
    <n v="180"/>
    <x v="2"/>
  </r>
  <r>
    <d v="2025-07-03T00:00:00"/>
    <d v="1899-12-30T17:42:00"/>
    <x v="0"/>
    <s v="BA"/>
    <s v="BA4263"/>
    <s v="LHR"/>
    <s v="IST"/>
    <s v="Turkey"/>
    <s v="Europe"/>
    <s v="SHORT"/>
    <s v="A320"/>
    <n v="0"/>
    <n v="16"/>
    <n v="164"/>
    <n v="0"/>
    <n v="9"/>
    <n v="35"/>
    <m/>
    <x v="0"/>
  </r>
  <r>
    <d v="2025-06-21T00:00:00"/>
    <d v="1899-12-30T17:18:00"/>
    <x v="0"/>
    <s v="BA"/>
    <s v="BA4697"/>
    <s v="LHR"/>
    <s v="ORD"/>
    <s v="USA"/>
    <s v="North America"/>
    <s v="LONG"/>
    <s v="B777"/>
    <n v="0"/>
    <n v="32"/>
    <n v="300"/>
    <n v="1"/>
    <n v="9"/>
    <n v="33"/>
    <m/>
    <x v="0"/>
  </r>
  <r>
    <d v="2025-06-11T00:00:00"/>
    <d v="1899-12-30T17:57:00"/>
    <x v="0"/>
    <s v="BA"/>
    <s v="BA3291"/>
    <s v="LHR"/>
    <s v="DFW"/>
    <s v="USA"/>
    <s v="North America"/>
    <s v="LONG"/>
    <s v="B787"/>
    <n v="0"/>
    <n v="35"/>
    <n v="179"/>
    <n v="1"/>
    <n v="22"/>
    <n v="72"/>
    <m/>
    <x v="0"/>
  </r>
  <r>
    <d v="2025-04-05T00:00:00"/>
    <d v="1899-12-30T08:09:00"/>
    <x v="1"/>
    <s v="BA"/>
    <s v="BA8317"/>
    <s v="LHR"/>
    <s v="LAX"/>
    <s v="USA"/>
    <s v="North America"/>
    <s v="LONG"/>
    <s v="B777"/>
    <n v="0"/>
    <n v="48"/>
    <n v="224"/>
    <n v="0"/>
    <n v="10"/>
    <n v="36"/>
    <n v="272"/>
    <x v="1"/>
  </r>
  <r>
    <d v="2025-09-23T00:00:00"/>
    <d v="1899-12-30T18:03:00"/>
    <x v="2"/>
    <s v="BA"/>
    <s v="BA5914"/>
    <s v="LHR"/>
    <s v="DFW"/>
    <s v="USA"/>
    <s v="North America"/>
    <s v="LONG"/>
    <s v="B787"/>
    <n v="8"/>
    <n v="48"/>
    <n v="200"/>
    <n v="1"/>
    <n v="2"/>
    <n v="15"/>
    <m/>
    <x v="0"/>
  </r>
  <r>
    <d v="2025-05-15T00:00:00"/>
    <d v="1899-12-30T11:47:00"/>
    <x v="1"/>
    <s v="BA"/>
    <s v="BA7355"/>
    <s v="LHR"/>
    <s v="FRA"/>
    <s v="Germany"/>
    <s v="Europe"/>
    <s v="SHORT"/>
    <s v="A320"/>
    <n v="0"/>
    <n v="2"/>
    <n v="178"/>
    <n v="0"/>
    <n v="7"/>
    <n v="29"/>
    <n v="180"/>
    <x v="2"/>
  </r>
  <r>
    <d v="2025-09-19T00:00:00"/>
    <d v="1899-12-30T18:11:00"/>
    <x v="2"/>
    <s v="BA"/>
    <s v="BA2412"/>
    <s v="LHR"/>
    <s v="HND"/>
    <s v="Japan"/>
    <s v="Asia"/>
    <s v="LONG"/>
    <s v="B787"/>
    <n v="0"/>
    <n v="31"/>
    <n v="173"/>
    <n v="0"/>
    <n v="0"/>
    <n v="3"/>
    <m/>
    <x v="0"/>
  </r>
  <r>
    <d v="2025-09-04T00:00:00"/>
    <d v="1899-12-30T14:36:00"/>
    <x v="0"/>
    <s v="BA"/>
    <s v="BA7451"/>
    <s v="LHR"/>
    <s v="FRA"/>
    <s v="Germany"/>
    <s v="Europe"/>
    <s v="SHORT"/>
    <s v="A320"/>
    <n v="0"/>
    <n v="0"/>
    <n v="180"/>
    <n v="0"/>
    <n v="7"/>
    <n v="29"/>
    <m/>
    <x v="0"/>
  </r>
  <r>
    <d v="2025-08-16T00:00:00"/>
    <d v="1899-12-30T08:01:00"/>
    <x v="1"/>
    <s v="BA"/>
    <s v="BA8427"/>
    <s v="LHR"/>
    <s v="DXB"/>
    <s v="UAE"/>
    <s v="Middle East"/>
    <s v="LONG"/>
    <s v="B777"/>
    <n v="8"/>
    <n v="49"/>
    <n v="178"/>
    <n v="0"/>
    <n v="3"/>
    <n v="17"/>
    <n v="235"/>
    <x v="3"/>
  </r>
  <r>
    <d v="2025-05-15T00:00:00"/>
    <d v="1899-12-30T08:38:00"/>
    <x v="1"/>
    <s v="BA"/>
    <s v="BA2767"/>
    <s v="LHR"/>
    <s v="MAD"/>
    <s v="Spain"/>
    <s v="Europe"/>
    <s v="SHORT"/>
    <s v="A320"/>
    <n v="0"/>
    <n v="19"/>
    <n v="161"/>
    <n v="1"/>
    <n v="13"/>
    <n v="45"/>
    <n v="180"/>
    <x v="2"/>
  </r>
  <r>
    <d v="2025-04-11T00:00:00"/>
    <d v="1899-12-30T17:30:00"/>
    <x v="0"/>
    <s v="BA"/>
    <s v="BA7237"/>
    <s v="LHR"/>
    <s v="VIE"/>
    <s v="Austria"/>
    <s v="Europe"/>
    <s v="SHORT"/>
    <s v="A320"/>
    <n v="0"/>
    <n v="19"/>
    <n v="161"/>
    <n v="0"/>
    <n v="5"/>
    <n v="22"/>
    <m/>
    <x v="0"/>
  </r>
  <r>
    <d v="2025-07-27T00:00:00"/>
    <d v="1899-12-30T08:26:00"/>
    <x v="1"/>
    <s v="BA"/>
    <s v="BA5901"/>
    <s v="LHR"/>
    <s v="LAX"/>
    <s v="USA"/>
    <s v="North America"/>
    <s v="LONG"/>
    <s v="A380"/>
    <n v="14"/>
    <n v="97"/>
    <n v="358"/>
    <n v="3"/>
    <n v="7"/>
    <n v="28"/>
    <n v="469"/>
    <x v="1"/>
  </r>
  <r>
    <d v="2025-08-11T00:00:00"/>
    <d v="1899-12-30T13:07:00"/>
    <x v="3"/>
    <s v="BA"/>
    <s v="BA7327"/>
    <s v="LHR"/>
    <s v="VIE"/>
    <s v="Austria"/>
    <s v="Europe"/>
    <s v="SHORT"/>
    <s v="A320"/>
    <n v="0"/>
    <n v="2"/>
    <n v="178"/>
    <n v="0"/>
    <n v="4"/>
    <n v="20"/>
    <m/>
    <x v="0"/>
  </r>
  <r>
    <d v="2025-06-09T00:00:00"/>
    <d v="1899-12-30T17:09:00"/>
    <x v="0"/>
    <s v="BA"/>
    <s v="BA6739"/>
    <s v="LHR"/>
    <s v="AMS"/>
    <s v="Netherlands"/>
    <s v="Europe"/>
    <s v="SHORT"/>
    <s v="A320"/>
    <n v="0"/>
    <n v="4"/>
    <n v="176"/>
    <n v="0"/>
    <n v="17"/>
    <n v="57"/>
    <m/>
    <x v="0"/>
  </r>
  <r>
    <d v="2025-09-17T00:00:00"/>
    <d v="1899-12-30T10:21:00"/>
    <x v="1"/>
    <s v="BA"/>
    <s v="BA4869"/>
    <s v="LHR"/>
    <s v="JFK"/>
    <s v="USA"/>
    <s v="North America"/>
    <s v="LONG"/>
    <s v="B787"/>
    <n v="0"/>
    <n v="35"/>
    <n v="179"/>
    <n v="0"/>
    <n v="6"/>
    <n v="25"/>
    <n v="214"/>
    <x v="1"/>
  </r>
  <r>
    <d v="2025-06-26T00:00:00"/>
    <d v="1899-12-30T19:07:00"/>
    <x v="2"/>
    <s v="BA"/>
    <s v="BA7755"/>
    <s v="LHR"/>
    <s v="AMS"/>
    <s v="Netherlands"/>
    <s v="Europe"/>
    <s v="SHORT"/>
    <s v="A320"/>
    <n v="0"/>
    <n v="0"/>
    <n v="180"/>
    <n v="0"/>
    <n v="18"/>
    <n v="59"/>
    <m/>
    <x v="0"/>
  </r>
  <r>
    <d v="2025-06-08T00:00:00"/>
    <d v="1899-12-30T09:29:00"/>
    <x v="1"/>
    <s v="BA"/>
    <s v="BA3184"/>
    <s v="LHR"/>
    <s v="ORD"/>
    <s v="USA"/>
    <s v="North America"/>
    <s v="LONG"/>
    <s v="A350"/>
    <n v="0"/>
    <n v="56"/>
    <n v="275"/>
    <n v="1"/>
    <n v="12"/>
    <n v="43"/>
    <n v="331"/>
    <x v="1"/>
  </r>
  <r>
    <d v="2025-04-15T00:00:00"/>
    <d v="1899-12-30T17:36:00"/>
    <x v="0"/>
    <s v="BA"/>
    <s v="BA2764"/>
    <s v="LHR"/>
    <s v="ORD"/>
    <s v="USA"/>
    <s v="North America"/>
    <s v="LONG"/>
    <s v="B777"/>
    <n v="0"/>
    <n v="32"/>
    <n v="300"/>
    <n v="1"/>
    <n v="10"/>
    <n v="38"/>
    <m/>
    <x v="0"/>
  </r>
  <r>
    <d v="2025-08-07T00:00:00"/>
    <d v="1899-12-30T08:20:00"/>
    <x v="1"/>
    <s v="BA"/>
    <s v="BA2408"/>
    <s v="LHR"/>
    <s v="MAD"/>
    <s v="Spain"/>
    <s v="Europe"/>
    <s v="SHORT"/>
    <s v="A320"/>
    <n v="0"/>
    <n v="13"/>
    <n v="167"/>
    <n v="1"/>
    <n v="10"/>
    <n v="36"/>
    <n v="180"/>
    <x v="2"/>
  </r>
  <r>
    <d v="2025-08-11T00:00:00"/>
    <d v="1899-12-30T08:43:00"/>
    <x v="1"/>
    <s v="BA"/>
    <s v="BA9877"/>
    <s v="LHR"/>
    <s v="BCN"/>
    <s v="Spain"/>
    <s v="Europe"/>
    <s v="SHORT"/>
    <s v="A320"/>
    <n v="0"/>
    <n v="3"/>
    <n v="177"/>
    <n v="1"/>
    <n v="10"/>
    <n v="36"/>
    <n v="180"/>
    <x v="2"/>
  </r>
  <r>
    <d v="2025-10-17T00:00:00"/>
    <d v="1899-12-30T17:51:00"/>
    <x v="0"/>
    <s v="BA"/>
    <s v="BA5176"/>
    <s v="LHR"/>
    <s v="JFK"/>
    <s v="USA"/>
    <s v="North America"/>
    <s v="LONG"/>
    <s v="B787"/>
    <n v="8"/>
    <n v="48"/>
    <n v="200"/>
    <n v="0"/>
    <n v="0"/>
    <n v="0"/>
    <m/>
    <x v="0"/>
  </r>
  <r>
    <d v="2025-10-28T00:00:00"/>
    <d v="1899-12-30T18:31:00"/>
    <x v="2"/>
    <s v="BA"/>
    <s v="BA6189"/>
    <s v="LHR"/>
    <s v="HND"/>
    <s v="Japan"/>
    <s v="Asia"/>
    <s v="LONG"/>
    <s v="B777"/>
    <n v="0"/>
    <n v="48"/>
    <n v="224"/>
    <n v="0"/>
    <n v="6"/>
    <n v="26"/>
    <m/>
    <x v="0"/>
  </r>
  <r>
    <d v="2025-07-19T00:00:00"/>
    <d v="1899-12-30T08:05:00"/>
    <x v="1"/>
    <s v="BA"/>
    <s v="BA9259"/>
    <s v="LHR"/>
    <s v="MUC"/>
    <s v="Germany"/>
    <s v="Europe"/>
    <s v="SHORT"/>
    <s v="A320"/>
    <n v="0"/>
    <n v="18"/>
    <n v="162"/>
    <n v="1"/>
    <n v="12"/>
    <n v="43"/>
    <n v="180"/>
    <x v="2"/>
  </r>
  <r>
    <d v="2025-10-14T00:00:00"/>
    <d v="1899-12-30T17:19:00"/>
    <x v="0"/>
    <s v="BA"/>
    <s v="BA1276"/>
    <s v="LHR"/>
    <s v="AMS"/>
    <s v="Netherlands"/>
    <s v="Europe"/>
    <s v="SHORT"/>
    <s v="A320"/>
    <n v="0"/>
    <n v="18"/>
    <n v="162"/>
    <n v="0"/>
    <n v="8"/>
    <n v="30"/>
    <m/>
    <x v="0"/>
  </r>
  <r>
    <d v="2025-07-18T00:00:00"/>
    <d v="1899-12-30T16:57:00"/>
    <x v="0"/>
    <s v="BA"/>
    <s v="BA9960"/>
    <s v="LHR"/>
    <s v="VIE"/>
    <s v="Austria"/>
    <s v="Europe"/>
    <s v="SHORT"/>
    <s v="A320"/>
    <n v="0"/>
    <n v="20"/>
    <n v="160"/>
    <n v="0"/>
    <n v="0"/>
    <n v="8"/>
    <m/>
    <x v="0"/>
  </r>
  <r>
    <d v="2025-07-15T00:00:00"/>
    <d v="1899-12-30T13:13:00"/>
    <x v="3"/>
    <s v="BA"/>
    <s v="BA1074"/>
    <s v="LHR"/>
    <s v="ZRH"/>
    <s v="Switzerland"/>
    <s v="Europe"/>
    <s v="SHORT"/>
    <s v="A320"/>
    <n v="0"/>
    <n v="18"/>
    <n v="162"/>
    <n v="0"/>
    <n v="7"/>
    <n v="29"/>
    <m/>
    <x v="0"/>
  </r>
  <r>
    <d v="2025-05-23T00:00:00"/>
    <d v="1899-12-30T07:58:00"/>
    <x v="1"/>
    <s v="BA"/>
    <s v="BA3943"/>
    <s v="LHR"/>
    <s v="DXB"/>
    <s v="UAE"/>
    <s v="Middle East"/>
    <s v="LONG"/>
    <s v="B777"/>
    <n v="0"/>
    <n v="32"/>
    <n v="304"/>
    <n v="0"/>
    <n v="17"/>
    <n v="57"/>
    <n v="336"/>
    <x v="3"/>
  </r>
  <r>
    <d v="2025-06-08T00:00:00"/>
    <d v="1899-12-30T08:16:00"/>
    <x v="1"/>
    <s v="BA"/>
    <s v="BA3115"/>
    <s v="LHR"/>
    <s v="AMS"/>
    <s v="Netherlands"/>
    <s v="Europe"/>
    <s v="SHORT"/>
    <s v="A320"/>
    <n v="0"/>
    <n v="12"/>
    <n v="168"/>
    <n v="0"/>
    <n v="15"/>
    <n v="50"/>
    <n v="180"/>
    <x v="2"/>
  </r>
  <r>
    <d v="2025-05-20T00:00:00"/>
    <d v="1899-12-30T16:31:00"/>
    <x v="0"/>
    <s v="BA"/>
    <s v="BA2253"/>
    <s v="LHR"/>
    <s v="VIE"/>
    <s v="Austria"/>
    <s v="Europe"/>
    <s v="SHORT"/>
    <s v="A320"/>
    <n v="0"/>
    <n v="14"/>
    <n v="166"/>
    <n v="1"/>
    <n v="7"/>
    <n v="29"/>
    <m/>
    <x v="0"/>
  </r>
  <r>
    <d v="2025-05-17T00:00:00"/>
    <d v="1899-12-30T17:24:00"/>
    <x v="0"/>
    <s v="BA"/>
    <s v="BA3923"/>
    <s v="LHR"/>
    <s v="LAX"/>
    <s v="USA"/>
    <s v="North America"/>
    <s v="LONG"/>
    <s v="A380"/>
    <n v="14"/>
    <n v="97"/>
    <n v="358"/>
    <n v="0"/>
    <n v="13"/>
    <n v="45"/>
    <m/>
    <x v="0"/>
  </r>
  <r>
    <d v="2025-09-18T00:00:00"/>
    <d v="1899-12-30T16:53:00"/>
    <x v="0"/>
    <s v="BA"/>
    <s v="BA9714"/>
    <s v="LHR"/>
    <s v="IST"/>
    <s v="Turkey"/>
    <s v="Europe"/>
    <s v="SHORT"/>
    <s v="A320"/>
    <n v="0"/>
    <n v="7"/>
    <n v="173"/>
    <n v="0"/>
    <n v="6"/>
    <n v="25"/>
    <m/>
    <x v="0"/>
  </r>
  <r>
    <d v="2025-08-15T00:00:00"/>
    <d v="1899-12-30T13:41:00"/>
    <x v="3"/>
    <s v="BA"/>
    <s v="BA7727"/>
    <s v="LHR"/>
    <s v="LAX"/>
    <s v="USA"/>
    <s v="North America"/>
    <s v="LONG"/>
    <s v="B777"/>
    <n v="0"/>
    <n v="48"/>
    <n v="224"/>
    <n v="0"/>
    <n v="0"/>
    <n v="4"/>
    <m/>
    <x v="0"/>
  </r>
  <r>
    <d v="2025-10-27T00:00:00"/>
    <d v="1899-12-30T17:40:00"/>
    <x v="0"/>
    <s v="BA"/>
    <s v="BA7252"/>
    <s v="LHR"/>
    <s v="AMS"/>
    <s v="Netherlands"/>
    <s v="Europe"/>
    <s v="SHORT"/>
    <s v="A320"/>
    <n v="0"/>
    <n v="4"/>
    <n v="176"/>
    <n v="1"/>
    <n v="3"/>
    <n v="16"/>
    <m/>
    <x v="0"/>
  </r>
  <r>
    <d v="2025-10-28T00:00:00"/>
    <d v="1899-12-30T09:33:00"/>
    <x v="1"/>
    <s v="BA"/>
    <s v="BA7498"/>
    <s v="LHR"/>
    <s v="FRA"/>
    <s v="Germany"/>
    <s v="Europe"/>
    <s v="SHORT"/>
    <s v="A320"/>
    <n v="0"/>
    <n v="20"/>
    <n v="160"/>
    <n v="3"/>
    <n v="16"/>
    <n v="55"/>
    <n v="180"/>
    <x v="2"/>
  </r>
  <r>
    <d v="2025-09-05T00:00:00"/>
    <d v="1899-12-30T18:39:00"/>
    <x v="2"/>
    <s v="BA"/>
    <s v="BA8642"/>
    <s v="LHR"/>
    <s v="VIE"/>
    <s v="Austria"/>
    <s v="Europe"/>
    <s v="SHORT"/>
    <s v="A320"/>
    <n v="0"/>
    <n v="5"/>
    <n v="175"/>
    <n v="1"/>
    <n v="6"/>
    <n v="26"/>
    <m/>
    <x v="0"/>
  </r>
  <r>
    <d v="2025-08-20T00:00:00"/>
    <d v="1899-12-30T16:09:00"/>
    <x v="0"/>
    <s v="BA"/>
    <s v="BA2120"/>
    <s v="LHR"/>
    <s v="JFK"/>
    <s v="USA"/>
    <s v="North America"/>
    <s v="LONG"/>
    <s v="B777"/>
    <n v="0"/>
    <n v="32"/>
    <n v="300"/>
    <n v="0"/>
    <n v="6"/>
    <n v="27"/>
    <m/>
    <x v="0"/>
  </r>
  <r>
    <d v="2025-08-18T00:00:00"/>
    <d v="1899-12-30T07:23:00"/>
    <x v="1"/>
    <s v="BA"/>
    <s v="BA9704"/>
    <s v="LHR"/>
    <s v="DXB"/>
    <s v="UAE"/>
    <s v="Middle East"/>
    <s v="LONG"/>
    <s v="B787"/>
    <n v="0"/>
    <n v="31"/>
    <n v="173"/>
    <n v="2"/>
    <n v="6"/>
    <n v="26"/>
    <n v="204"/>
    <x v="3"/>
  </r>
  <r>
    <d v="2025-09-19T00:00:00"/>
    <d v="1899-12-30T19:41:00"/>
    <x v="2"/>
    <s v="BA"/>
    <s v="BA5859"/>
    <s v="LHR"/>
    <s v="MUC"/>
    <s v="Germany"/>
    <s v="Europe"/>
    <s v="SHORT"/>
    <s v="A320"/>
    <n v="0"/>
    <n v="16"/>
    <n v="164"/>
    <n v="1"/>
    <n v="18"/>
    <n v="60"/>
    <m/>
    <x v="0"/>
  </r>
  <r>
    <d v="2025-06-22T00:00:00"/>
    <d v="1899-12-30T14:28:00"/>
    <x v="0"/>
    <s v="BA"/>
    <s v="BA4579"/>
    <s v="LHR"/>
    <s v="JFK"/>
    <s v="USA"/>
    <s v="North America"/>
    <s v="LONG"/>
    <s v="A380"/>
    <n v="14"/>
    <n v="97"/>
    <n v="358"/>
    <n v="1"/>
    <n v="17"/>
    <n v="56"/>
    <m/>
    <x v="0"/>
  </r>
  <r>
    <d v="2025-06-12T00:00:00"/>
    <d v="1899-12-30T09:50:00"/>
    <x v="1"/>
    <s v="BA"/>
    <s v="BA3643"/>
    <s v="LHR"/>
    <s v="AMS"/>
    <s v="Netherlands"/>
    <s v="Europe"/>
    <s v="SHORT"/>
    <s v="A320"/>
    <n v="0"/>
    <n v="9"/>
    <n v="171"/>
    <n v="1"/>
    <n v="20"/>
    <n v="65"/>
    <n v="180"/>
    <x v="2"/>
  </r>
  <r>
    <d v="2025-07-20T00:00:00"/>
    <d v="1899-12-30T11:28:00"/>
    <x v="1"/>
    <s v="BA"/>
    <s v="BA7959"/>
    <s v="LHR"/>
    <s v="BCN"/>
    <s v="Spain"/>
    <s v="Europe"/>
    <s v="SHORT"/>
    <s v="A320"/>
    <n v="0"/>
    <n v="15"/>
    <n v="165"/>
    <n v="0"/>
    <n v="7"/>
    <n v="28"/>
    <n v="180"/>
    <x v="2"/>
  </r>
  <r>
    <d v="2025-09-10T00:00:00"/>
    <d v="1899-12-30T08:47:00"/>
    <x v="1"/>
    <s v="BA"/>
    <s v="BA6250"/>
    <s v="LHR"/>
    <s v="MAD"/>
    <s v="Spain"/>
    <s v="Europe"/>
    <s v="SHORT"/>
    <s v="A320"/>
    <n v="0"/>
    <n v="4"/>
    <n v="176"/>
    <n v="0"/>
    <n v="9"/>
    <n v="35"/>
    <n v="180"/>
    <x v="2"/>
  </r>
  <r>
    <d v="2025-07-09T00:00:00"/>
    <d v="1899-12-30T21:41:00"/>
    <x v="2"/>
    <s v="BA"/>
    <s v="BA8064"/>
    <s v="LHR"/>
    <s v="MUC"/>
    <s v="Germany"/>
    <s v="Europe"/>
    <s v="SHORT"/>
    <s v="A320"/>
    <n v="0"/>
    <n v="16"/>
    <n v="164"/>
    <n v="0"/>
    <n v="0"/>
    <n v="7"/>
    <m/>
    <x v="0"/>
  </r>
  <r>
    <d v="2025-04-02T00:00:00"/>
    <d v="1899-12-30T13:44:00"/>
    <x v="3"/>
    <s v="BA"/>
    <s v="BA9582"/>
    <s v="LHR"/>
    <s v="MAD"/>
    <s v="Spain"/>
    <s v="Europe"/>
    <s v="SHORT"/>
    <s v="A320"/>
    <n v="0"/>
    <n v="0"/>
    <n v="180"/>
    <n v="0"/>
    <n v="16"/>
    <n v="53"/>
    <m/>
    <x v="0"/>
  </r>
  <r>
    <d v="2025-07-27T00:00:00"/>
    <d v="1899-12-30T06:47:00"/>
    <x v="1"/>
    <s v="BA"/>
    <s v="BA9571"/>
    <s v="LHR"/>
    <s v="ZRH"/>
    <s v="Switzerland"/>
    <s v="Europe"/>
    <s v="SHORT"/>
    <s v="A320"/>
    <n v="0"/>
    <n v="10"/>
    <n v="170"/>
    <n v="1"/>
    <n v="1"/>
    <n v="12"/>
    <n v="180"/>
    <x v="2"/>
  </r>
  <r>
    <d v="2025-04-08T00:00:00"/>
    <d v="1899-12-30T07:18:00"/>
    <x v="1"/>
    <s v="BA"/>
    <s v="BA3670"/>
    <s v="LHR"/>
    <s v="VIE"/>
    <s v="Austria"/>
    <s v="Europe"/>
    <s v="SHORT"/>
    <s v="A320"/>
    <n v="0"/>
    <n v="15"/>
    <n v="165"/>
    <n v="2"/>
    <n v="9"/>
    <n v="34"/>
    <n v="180"/>
    <x v="2"/>
  </r>
  <r>
    <d v="2025-06-26T00:00:00"/>
    <d v="1899-12-30T21:09:00"/>
    <x v="2"/>
    <s v="BA"/>
    <s v="BA5154"/>
    <s v="LHR"/>
    <s v="FRA"/>
    <s v="Germany"/>
    <s v="Europe"/>
    <s v="SHORT"/>
    <s v="A320"/>
    <n v="0"/>
    <n v="13"/>
    <n v="167"/>
    <n v="1"/>
    <n v="2"/>
    <n v="13"/>
    <m/>
    <x v="0"/>
  </r>
  <r>
    <d v="2025-10-17T00:00:00"/>
    <d v="1899-12-30T19:58:00"/>
    <x v="2"/>
    <s v="BA"/>
    <s v="BA2579"/>
    <s v="LHR"/>
    <s v="AMS"/>
    <s v="Netherlands"/>
    <s v="Europe"/>
    <s v="SHORT"/>
    <s v="A320"/>
    <n v="0"/>
    <n v="14"/>
    <n v="166"/>
    <n v="0"/>
    <n v="5"/>
    <n v="21"/>
    <m/>
    <x v="0"/>
  </r>
  <r>
    <d v="2025-06-28T00:00:00"/>
    <d v="1899-12-30T21:39:00"/>
    <x v="2"/>
    <s v="BA"/>
    <s v="BA3725"/>
    <s v="LHR"/>
    <s v="ZRH"/>
    <s v="Switzerland"/>
    <s v="Europe"/>
    <s v="SHORT"/>
    <s v="A320"/>
    <n v="0"/>
    <n v="1"/>
    <n v="179"/>
    <n v="0"/>
    <n v="3"/>
    <n v="17"/>
    <m/>
    <x v="0"/>
  </r>
  <r>
    <d v="2025-10-26T00:00:00"/>
    <d v="1899-12-30T11:26:00"/>
    <x v="1"/>
    <s v="BA"/>
    <s v="BA6270"/>
    <s v="LHR"/>
    <s v="JFK"/>
    <s v="USA"/>
    <s v="North America"/>
    <s v="LONG"/>
    <s v="B777"/>
    <n v="0"/>
    <n v="32"/>
    <n v="304"/>
    <n v="0"/>
    <n v="4"/>
    <n v="21"/>
    <n v="336"/>
    <x v="1"/>
  </r>
  <r>
    <d v="2025-05-21T00:00:00"/>
    <d v="1899-12-30T09:34:00"/>
    <x v="1"/>
    <s v="BA"/>
    <s v="BA3206"/>
    <s v="LHR"/>
    <s v="MUC"/>
    <s v="Germany"/>
    <s v="Europe"/>
    <s v="SHORT"/>
    <s v="A320"/>
    <n v="0"/>
    <n v="12"/>
    <n v="168"/>
    <n v="0"/>
    <n v="5"/>
    <n v="22"/>
    <n v="180"/>
    <x v="2"/>
  </r>
  <r>
    <d v="2025-09-30T00:00:00"/>
    <d v="1899-12-30T11:57:00"/>
    <x v="1"/>
    <s v="BA"/>
    <s v="BA8896"/>
    <s v="LHR"/>
    <s v="DFW"/>
    <s v="USA"/>
    <s v="North America"/>
    <s v="LONG"/>
    <s v="B777"/>
    <n v="8"/>
    <n v="49"/>
    <n v="178"/>
    <n v="0"/>
    <n v="5"/>
    <n v="22"/>
    <n v="235"/>
    <x v="1"/>
  </r>
  <r>
    <d v="2025-10-20T00:00:00"/>
    <d v="1899-12-30T10:17:00"/>
    <x v="1"/>
    <s v="BA"/>
    <s v="BA9118"/>
    <s v="LHR"/>
    <s v="HND"/>
    <s v="Japan"/>
    <s v="Asia"/>
    <s v="LONG"/>
    <s v="B787"/>
    <n v="0"/>
    <n v="35"/>
    <n v="179"/>
    <n v="0"/>
    <n v="12"/>
    <n v="43"/>
    <n v="214"/>
    <x v="3"/>
  </r>
  <r>
    <d v="2025-06-22T00:00:00"/>
    <d v="1899-12-30T10:57:00"/>
    <x v="1"/>
    <s v="BA"/>
    <s v="BA3462"/>
    <s v="LHR"/>
    <s v="BCN"/>
    <s v="Spain"/>
    <s v="Europe"/>
    <s v="SHORT"/>
    <s v="A320"/>
    <n v="0"/>
    <n v="12"/>
    <n v="168"/>
    <n v="0"/>
    <n v="2"/>
    <n v="13"/>
    <n v="180"/>
    <x v="2"/>
  </r>
  <r>
    <d v="2025-07-06T00:00:00"/>
    <d v="1899-12-30T14:27:00"/>
    <x v="0"/>
    <s v="BA"/>
    <s v="BA8488"/>
    <s v="LHR"/>
    <s v="BCN"/>
    <s v="Spain"/>
    <s v="Europe"/>
    <s v="SHORT"/>
    <s v="A320"/>
    <n v="0"/>
    <n v="13"/>
    <n v="167"/>
    <n v="4"/>
    <n v="9"/>
    <n v="34"/>
    <m/>
    <x v="0"/>
  </r>
  <r>
    <d v="2025-09-27T00:00:00"/>
    <d v="1899-12-30T06:03:00"/>
    <x v="1"/>
    <s v="BA"/>
    <s v="BA2253"/>
    <s v="LHR"/>
    <s v="JFK"/>
    <s v="USA"/>
    <s v="North America"/>
    <s v="LONG"/>
    <s v="B787"/>
    <n v="8"/>
    <n v="48"/>
    <n v="200"/>
    <n v="0"/>
    <n v="14"/>
    <n v="49"/>
    <n v="256"/>
    <x v="1"/>
  </r>
  <r>
    <d v="2025-08-10T00:00:00"/>
    <d v="1899-12-30T10:58:00"/>
    <x v="1"/>
    <s v="BA"/>
    <s v="BA9031"/>
    <s v="LHR"/>
    <s v="ORD"/>
    <s v="USA"/>
    <s v="North America"/>
    <s v="LONG"/>
    <s v="A350"/>
    <n v="0"/>
    <n v="56"/>
    <n v="275"/>
    <n v="1"/>
    <n v="5"/>
    <n v="22"/>
    <n v="331"/>
    <x v="1"/>
  </r>
  <r>
    <d v="2025-05-16T00:00:00"/>
    <d v="1899-12-30T15:25:00"/>
    <x v="0"/>
    <s v="BA"/>
    <s v="BA2187"/>
    <s v="LHR"/>
    <s v="ZRH"/>
    <s v="Switzerland"/>
    <s v="Europe"/>
    <s v="SHORT"/>
    <s v="A320"/>
    <n v="0"/>
    <n v="9"/>
    <n v="171"/>
    <n v="0"/>
    <n v="4"/>
    <n v="19"/>
    <m/>
    <x v="0"/>
  </r>
  <r>
    <d v="2025-06-26T00:00:00"/>
    <d v="1899-12-30T22:32:00"/>
    <x v="2"/>
    <s v="BA"/>
    <s v="BA8912"/>
    <s v="LHR"/>
    <s v="CDG"/>
    <s v="France"/>
    <s v="Europe"/>
    <s v="SHORT"/>
    <s v="A320"/>
    <n v="0"/>
    <n v="20"/>
    <n v="160"/>
    <n v="0"/>
    <n v="7"/>
    <n v="27"/>
    <m/>
    <x v="0"/>
  </r>
  <r>
    <d v="2025-08-05T00:00:00"/>
    <d v="1899-12-30T13:47:00"/>
    <x v="3"/>
    <s v="BA"/>
    <s v="BA3936"/>
    <s v="LHR"/>
    <s v="ZRH"/>
    <s v="Switzerland"/>
    <s v="Europe"/>
    <s v="SHORT"/>
    <s v="A320"/>
    <n v="0"/>
    <n v="9"/>
    <n v="171"/>
    <n v="1"/>
    <n v="14"/>
    <n v="49"/>
    <m/>
    <x v="0"/>
  </r>
  <r>
    <d v="2025-04-07T00:00:00"/>
    <d v="1899-12-30T18:17:00"/>
    <x v="2"/>
    <s v="BA"/>
    <s v="BA3424"/>
    <s v="LHR"/>
    <s v="HND"/>
    <s v="Japan"/>
    <s v="Asia"/>
    <s v="LONG"/>
    <s v="B777"/>
    <n v="0"/>
    <n v="48"/>
    <n v="224"/>
    <n v="1"/>
    <n v="9"/>
    <n v="33"/>
    <m/>
    <x v="0"/>
  </r>
  <r>
    <d v="2025-05-24T00:00:00"/>
    <d v="1899-12-30T16:04:00"/>
    <x v="0"/>
    <s v="BA"/>
    <s v="BA1324"/>
    <s v="LHR"/>
    <s v="MUC"/>
    <s v="Germany"/>
    <s v="Europe"/>
    <s v="SHORT"/>
    <s v="A320"/>
    <n v="0"/>
    <n v="3"/>
    <n v="177"/>
    <n v="0"/>
    <n v="5"/>
    <n v="22"/>
    <m/>
    <x v="0"/>
  </r>
  <r>
    <d v="2025-06-09T00:00:00"/>
    <d v="1899-12-30T22:36:00"/>
    <x v="2"/>
    <s v="BA"/>
    <s v="BA2179"/>
    <s v="LHR"/>
    <s v="MAD"/>
    <s v="Spain"/>
    <s v="Europe"/>
    <s v="SHORT"/>
    <s v="A320"/>
    <n v="0"/>
    <n v="15"/>
    <n v="165"/>
    <n v="0"/>
    <n v="10"/>
    <n v="38"/>
    <m/>
    <x v="0"/>
  </r>
  <r>
    <d v="2025-09-04T00:00:00"/>
    <d v="1899-12-30T11:34:00"/>
    <x v="1"/>
    <s v="BA"/>
    <s v="BA9263"/>
    <s v="LHR"/>
    <s v="ZRH"/>
    <s v="Switzerland"/>
    <s v="Europe"/>
    <s v="SHORT"/>
    <s v="A320"/>
    <n v="0"/>
    <n v="3"/>
    <n v="177"/>
    <n v="0"/>
    <n v="2"/>
    <n v="13"/>
    <n v="180"/>
    <x v="2"/>
  </r>
  <r>
    <d v="2025-07-07T00:00:00"/>
    <d v="1899-12-30T17:26:00"/>
    <x v="0"/>
    <s v="BA"/>
    <s v="BA6814"/>
    <s v="LHR"/>
    <s v="IST"/>
    <s v="Turkey"/>
    <s v="Europe"/>
    <s v="SHORT"/>
    <s v="A320"/>
    <n v="0"/>
    <n v="9"/>
    <n v="171"/>
    <n v="1"/>
    <n v="11"/>
    <n v="41"/>
    <m/>
    <x v="0"/>
  </r>
  <r>
    <d v="2025-06-15T00:00:00"/>
    <d v="1899-12-30T15:15:00"/>
    <x v="0"/>
    <s v="BA"/>
    <s v="BA4702"/>
    <s v="LHR"/>
    <s v="MUC"/>
    <s v="Germany"/>
    <s v="Europe"/>
    <s v="SHORT"/>
    <s v="A320"/>
    <n v="0"/>
    <n v="8"/>
    <n v="172"/>
    <n v="2"/>
    <n v="10"/>
    <n v="37"/>
    <m/>
    <x v="0"/>
  </r>
  <r>
    <d v="2025-04-19T00:00:00"/>
    <d v="1899-12-30T21:01:00"/>
    <x v="2"/>
    <s v="BA"/>
    <s v="BA1876"/>
    <s v="LHR"/>
    <s v="CDG"/>
    <s v="France"/>
    <s v="Europe"/>
    <s v="SHORT"/>
    <s v="A320"/>
    <n v="0"/>
    <n v="2"/>
    <n v="178"/>
    <n v="0"/>
    <n v="6"/>
    <n v="25"/>
    <m/>
    <x v="0"/>
  </r>
  <r>
    <d v="2025-05-24T00:00:00"/>
    <d v="1899-12-30T08:11:00"/>
    <x v="1"/>
    <s v="BA"/>
    <s v="BA8977"/>
    <s v="LHR"/>
    <s v="HND"/>
    <s v="Japan"/>
    <s v="Asia"/>
    <s v="LONG"/>
    <s v="B777"/>
    <n v="8"/>
    <n v="49"/>
    <n v="178"/>
    <n v="0"/>
    <n v="3"/>
    <n v="17"/>
    <n v="235"/>
    <x v="3"/>
  </r>
  <r>
    <d v="2025-09-29T00:00:00"/>
    <d v="1899-12-30T09:07:00"/>
    <x v="1"/>
    <s v="BA"/>
    <s v="BA9119"/>
    <s v="LHR"/>
    <s v="CDG"/>
    <s v="France"/>
    <s v="Europe"/>
    <s v="SHORT"/>
    <s v="A320"/>
    <n v="0"/>
    <n v="6"/>
    <n v="174"/>
    <n v="2"/>
    <n v="3"/>
    <n v="16"/>
    <n v="180"/>
    <x v="2"/>
  </r>
  <r>
    <d v="2025-07-10T00:00:00"/>
    <d v="1899-12-30T09:37:00"/>
    <x v="1"/>
    <s v="BA"/>
    <s v="BA5328"/>
    <s v="LHR"/>
    <s v="BCN"/>
    <s v="Spain"/>
    <s v="Europe"/>
    <s v="SHORT"/>
    <s v="A320"/>
    <n v="0"/>
    <n v="6"/>
    <n v="174"/>
    <n v="0"/>
    <n v="11"/>
    <n v="39"/>
    <n v="180"/>
    <x v="2"/>
  </r>
  <r>
    <d v="2025-08-14T00:00:00"/>
    <d v="1899-12-30T06:06:00"/>
    <x v="1"/>
    <s v="BA"/>
    <s v="BA1990"/>
    <s v="LHR"/>
    <s v="MUC"/>
    <s v="Germany"/>
    <s v="Europe"/>
    <s v="SHORT"/>
    <s v="A320"/>
    <n v="0"/>
    <n v="3"/>
    <n v="177"/>
    <n v="1"/>
    <n v="14"/>
    <n v="49"/>
    <n v="180"/>
    <x v="2"/>
  </r>
  <r>
    <d v="2025-07-09T00:00:00"/>
    <d v="1899-12-30T09:49:00"/>
    <x v="1"/>
    <s v="BA"/>
    <s v="BA6618"/>
    <s v="LHR"/>
    <s v="LAX"/>
    <s v="USA"/>
    <s v="North America"/>
    <s v="LONG"/>
    <s v="B787"/>
    <n v="0"/>
    <n v="35"/>
    <n v="179"/>
    <n v="0"/>
    <n v="4"/>
    <n v="20"/>
    <n v="214"/>
    <x v="1"/>
  </r>
  <r>
    <d v="2025-05-11T00:00:00"/>
    <d v="1899-12-30T18:34:00"/>
    <x v="2"/>
    <s v="BA"/>
    <s v="BA5996"/>
    <s v="LHR"/>
    <s v="MAD"/>
    <s v="Spain"/>
    <s v="Europe"/>
    <s v="SHORT"/>
    <s v="A320"/>
    <n v="0"/>
    <n v="19"/>
    <n v="161"/>
    <n v="0"/>
    <n v="10"/>
    <n v="37"/>
    <m/>
    <x v="0"/>
  </r>
  <r>
    <d v="2025-09-18T00:00:00"/>
    <d v="1899-12-30T19:49:00"/>
    <x v="2"/>
    <s v="BA"/>
    <s v="BA5456"/>
    <s v="LHR"/>
    <s v="VIE"/>
    <s v="Austria"/>
    <s v="Europe"/>
    <s v="SHORT"/>
    <s v="A320"/>
    <n v="0"/>
    <n v="9"/>
    <n v="171"/>
    <n v="0"/>
    <n v="0"/>
    <n v="0"/>
    <m/>
    <x v="0"/>
  </r>
  <r>
    <d v="2025-09-08T00:00:00"/>
    <d v="1899-12-30T15:38:00"/>
    <x v="0"/>
    <s v="BA"/>
    <s v="BA3964"/>
    <s v="LHR"/>
    <s v="CDG"/>
    <s v="France"/>
    <s v="Europe"/>
    <s v="SHORT"/>
    <s v="A320"/>
    <n v="0"/>
    <n v="1"/>
    <n v="179"/>
    <n v="0"/>
    <n v="5"/>
    <n v="21"/>
    <m/>
    <x v="0"/>
  </r>
  <r>
    <d v="2025-08-13T00:00:00"/>
    <d v="1899-12-30T11:41:00"/>
    <x v="1"/>
    <s v="BA"/>
    <s v="BA4624"/>
    <s v="LHR"/>
    <s v="BCN"/>
    <s v="Spain"/>
    <s v="Europe"/>
    <s v="SHORT"/>
    <s v="A320"/>
    <n v="0"/>
    <n v="5"/>
    <n v="175"/>
    <n v="0"/>
    <n v="8"/>
    <n v="30"/>
    <n v="180"/>
    <x v="2"/>
  </r>
  <r>
    <d v="2025-05-05T00:00:00"/>
    <d v="1899-12-30T07:47:00"/>
    <x v="1"/>
    <s v="BA"/>
    <s v="BA8556"/>
    <s v="LHR"/>
    <s v="AMS"/>
    <s v="Netherlands"/>
    <s v="Europe"/>
    <s v="SHORT"/>
    <s v="A320"/>
    <n v="0"/>
    <n v="6"/>
    <n v="174"/>
    <n v="1"/>
    <n v="3"/>
    <n v="16"/>
    <n v="180"/>
    <x v="2"/>
  </r>
  <r>
    <d v="2025-10-25T00:00:00"/>
    <d v="1899-12-30T20:32:00"/>
    <x v="2"/>
    <s v="BA"/>
    <s v="BA1334"/>
    <s v="LHR"/>
    <s v="JFK"/>
    <s v="USA"/>
    <s v="North America"/>
    <s v="LONG"/>
    <s v="B777"/>
    <n v="8"/>
    <n v="49"/>
    <n v="178"/>
    <n v="1"/>
    <n v="3"/>
    <n v="16"/>
    <m/>
    <x v="0"/>
  </r>
  <r>
    <d v="2025-04-20T00:00:00"/>
    <d v="1899-12-30T13:30:00"/>
    <x v="3"/>
    <s v="BA"/>
    <s v="BA3881"/>
    <s v="LHR"/>
    <s v="LAX"/>
    <s v="USA"/>
    <s v="North America"/>
    <s v="LONG"/>
    <s v="B777"/>
    <n v="0"/>
    <n v="32"/>
    <n v="300"/>
    <n v="1"/>
    <n v="4"/>
    <n v="20"/>
    <m/>
    <x v="0"/>
  </r>
  <r>
    <d v="2025-09-02T00:00:00"/>
    <d v="1899-12-30T13:50:00"/>
    <x v="3"/>
    <s v="BA"/>
    <s v="BA6281"/>
    <s v="LHR"/>
    <s v="ZRH"/>
    <s v="Switzerland"/>
    <s v="Europe"/>
    <s v="SHORT"/>
    <s v="A320"/>
    <n v="0"/>
    <n v="0"/>
    <n v="180"/>
    <n v="1"/>
    <n v="9"/>
    <n v="35"/>
    <m/>
    <x v="0"/>
  </r>
  <r>
    <d v="2025-07-13T00:00:00"/>
    <d v="1899-12-30T09:31:00"/>
    <x v="1"/>
    <s v="BA"/>
    <s v="BA2591"/>
    <s v="LHR"/>
    <s v="FRA"/>
    <s v="Germany"/>
    <s v="Europe"/>
    <s v="SHORT"/>
    <s v="A320"/>
    <n v="0"/>
    <n v="16"/>
    <n v="164"/>
    <n v="0"/>
    <n v="7"/>
    <n v="27"/>
    <n v="180"/>
    <x v="2"/>
  </r>
  <r>
    <d v="2025-09-26T00:00:00"/>
    <d v="1899-12-30T18:47:00"/>
    <x v="2"/>
    <s v="BA"/>
    <s v="BA8729"/>
    <s v="LHR"/>
    <s v="HND"/>
    <s v="Japan"/>
    <s v="Asia"/>
    <s v="LONG"/>
    <s v="B787"/>
    <n v="8"/>
    <n v="42"/>
    <n v="166"/>
    <n v="0"/>
    <n v="0"/>
    <n v="0"/>
    <m/>
    <x v="0"/>
  </r>
  <r>
    <d v="2025-04-11T00:00:00"/>
    <d v="1899-12-30T09:56:00"/>
    <x v="1"/>
    <s v="BA"/>
    <s v="BA6401"/>
    <s v="LHR"/>
    <s v="VIE"/>
    <s v="Austria"/>
    <s v="Europe"/>
    <s v="SHORT"/>
    <s v="A320"/>
    <n v="0"/>
    <n v="9"/>
    <n v="171"/>
    <n v="1"/>
    <n v="0"/>
    <n v="0"/>
    <n v="180"/>
    <x v="2"/>
  </r>
  <r>
    <d v="2025-08-17T00:00:00"/>
    <d v="1899-12-30T19:05:00"/>
    <x v="2"/>
    <s v="BA"/>
    <s v="BA4755"/>
    <s v="LHR"/>
    <s v="ORD"/>
    <s v="USA"/>
    <s v="North America"/>
    <s v="LONG"/>
    <s v="B787"/>
    <n v="0"/>
    <n v="35"/>
    <n v="179"/>
    <n v="0"/>
    <n v="4"/>
    <n v="21"/>
    <m/>
    <x v="0"/>
  </r>
  <r>
    <d v="2025-08-02T00:00:00"/>
    <d v="1899-12-30T16:43:00"/>
    <x v="0"/>
    <s v="BA"/>
    <s v="BA4281"/>
    <s v="LHR"/>
    <s v="MAD"/>
    <s v="Spain"/>
    <s v="Europe"/>
    <s v="SHORT"/>
    <s v="A320"/>
    <n v="0"/>
    <n v="13"/>
    <n v="167"/>
    <n v="0"/>
    <n v="10"/>
    <n v="37"/>
    <m/>
    <x v="0"/>
  </r>
  <r>
    <d v="2025-07-19T00:00:00"/>
    <d v="1899-12-30T20:23:00"/>
    <x v="2"/>
    <s v="BA"/>
    <s v="BA1085"/>
    <s v="LHR"/>
    <s v="LAX"/>
    <s v="USA"/>
    <s v="North America"/>
    <s v="LONG"/>
    <s v="B787"/>
    <n v="0"/>
    <n v="31"/>
    <n v="173"/>
    <n v="0"/>
    <n v="0"/>
    <n v="0"/>
    <m/>
    <x v="0"/>
  </r>
  <r>
    <d v="2025-04-14T00:00:00"/>
    <d v="1899-12-30T13:28:00"/>
    <x v="3"/>
    <s v="BA"/>
    <s v="BA5339"/>
    <s v="LHR"/>
    <s v="BCN"/>
    <s v="Spain"/>
    <s v="Europe"/>
    <s v="SHORT"/>
    <s v="A320"/>
    <n v="0"/>
    <n v="15"/>
    <n v="165"/>
    <n v="0"/>
    <n v="5"/>
    <n v="23"/>
    <m/>
    <x v="0"/>
  </r>
  <r>
    <d v="2025-07-24T00:00:00"/>
    <d v="1899-12-30T12:22:00"/>
    <x v="3"/>
    <s v="BA"/>
    <s v="BA9428"/>
    <s v="LHR"/>
    <s v="JFK"/>
    <s v="USA"/>
    <s v="North America"/>
    <s v="LONG"/>
    <s v="B787"/>
    <n v="0"/>
    <n v="31"/>
    <n v="173"/>
    <n v="0"/>
    <n v="5"/>
    <n v="22"/>
    <m/>
    <x v="0"/>
  </r>
  <r>
    <d v="2025-06-27T00:00:00"/>
    <d v="1899-12-30T13:15:00"/>
    <x v="3"/>
    <s v="BA"/>
    <s v="BA7400"/>
    <s v="LHR"/>
    <s v="IST"/>
    <s v="Turkey"/>
    <s v="Europe"/>
    <s v="SHORT"/>
    <s v="A320"/>
    <n v="0"/>
    <n v="1"/>
    <n v="179"/>
    <n v="1"/>
    <n v="15"/>
    <n v="52"/>
    <m/>
    <x v="0"/>
  </r>
  <r>
    <d v="2025-07-03T00:00:00"/>
    <d v="1899-12-30T20:47:00"/>
    <x v="2"/>
    <s v="BA"/>
    <s v="BA4472"/>
    <s v="LHR"/>
    <s v="ZRH"/>
    <s v="Switzerland"/>
    <s v="Europe"/>
    <s v="SHORT"/>
    <s v="A320"/>
    <n v="0"/>
    <n v="15"/>
    <n v="165"/>
    <n v="2"/>
    <n v="6"/>
    <n v="24"/>
    <m/>
    <x v="0"/>
  </r>
  <r>
    <d v="2025-08-08T00:00:00"/>
    <d v="1899-12-30T08:15:00"/>
    <x v="1"/>
    <s v="BA"/>
    <s v="BA7108"/>
    <s v="LHR"/>
    <s v="LAX"/>
    <s v="USA"/>
    <s v="North America"/>
    <s v="LONG"/>
    <s v="B777"/>
    <n v="0"/>
    <n v="32"/>
    <n v="300"/>
    <n v="2"/>
    <n v="10"/>
    <n v="36"/>
    <n v="332"/>
    <x v="1"/>
  </r>
  <r>
    <d v="2025-04-28T00:00:00"/>
    <d v="1899-12-30T06:23:00"/>
    <x v="1"/>
    <s v="BA"/>
    <s v="BA2322"/>
    <s v="LHR"/>
    <s v="JFK"/>
    <s v="USA"/>
    <s v="North America"/>
    <s v="LONG"/>
    <s v="B787"/>
    <n v="8"/>
    <n v="48"/>
    <n v="200"/>
    <n v="2"/>
    <n v="9"/>
    <n v="33"/>
    <n v="256"/>
    <x v="1"/>
  </r>
  <r>
    <d v="2025-10-06T00:00:00"/>
    <d v="1899-12-30T07:09:00"/>
    <x v="1"/>
    <s v="BA"/>
    <s v="BA7947"/>
    <s v="LHR"/>
    <s v="VIE"/>
    <s v="Austria"/>
    <s v="Europe"/>
    <s v="SHORT"/>
    <s v="A320"/>
    <n v="0"/>
    <n v="15"/>
    <n v="165"/>
    <n v="2"/>
    <n v="0"/>
    <n v="0"/>
    <n v="180"/>
    <x v="2"/>
  </r>
  <r>
    <d v="2025-06-11T00:00:00"/>
    <d v="1899-12-30T11:00:00"/>
    <x v="1"/>
    <s v="BA"/>
    <s v="BA6598"/>
    <s v="LHR"/>
    <s v="MUC"/>
    <s v="Germany"/>
    <s v="Europe"/>
    <s v="SHORT"/>
    <s v="A320"/>
    <n v="0"/>
    <n v="3"/>
    <n v="177"/>
    <n v="0"/>
    <n v="12"/>
    <n v="42"/>
    <n v="180"/>
    <x v="2"/>
  </r>
  <r>
    <d v="2025-06-04T00:00:00"/>
    <d v="1899-12-30T14:33:00"/>
    <x v="0"/>
    <s v="BA"/>
    <s v="BA4802"/>
    <s v="LHR"/>
    <s v="CDG"/>
    <s v="France"/>
    <s v="Europe"/>
    <s v="SHORT"/>
    <s v="A320"/>
    <n v="0"/>
    <n v="3"/>
    <n v="177"/>
    <n v="0"/>
    <n v="9"/>
    <n v="34"/>
    <m/>
    <x v="0"/>
  </r>
  <r>
    <d v="2025-06-09T00:00:00"/>
    <d v="1899-12-30T07:47:00"/>
    <x v="1"/>
    <s v="BA"/>
    <s v="BA3082"/>
    <s v="LHR"/>
    <s v="MAD"/>
    <s v="Spain"/>
    <s v="Europe"/>
    <s v="SHORT"/>
    <s v="A320"/>
    <n v="0"/>
    <n v="16"/>
    <n v="164"/>
    <n v="1"/>
    <n v="11"/>
    <n v="38"/>
    <n v="180"/>
    <x v="2"/>
  </r>
  <r>
    <d v="2025-07-01T00:00:00"/>
    <d v="1899-12-30T11:10:00"/>
    <x v="1"/>
    <s v="BA"/>
    <s v="BA5688"/>
    <s v="LHR"/>
    <s v="DFW"/>
    <s v="USA"/>
    <s v="North America"/>
    <s v="LONG"/>
    <s v="A380"/>
    <n v="14"/>
    <n v="97"/>
    <n v="358"/>
    <n v="0"/>
    <n v="29"/>
    <n v="92"/>
    <n v="469"/>
    <x v="1"/>
  </r>
  <r>
    <d v="2025-07-28T00:00:00"/>
    <d v="1899-12-30T14:56:00"/>
    <x v="0"/>
    <s v="BA"/>
    <s v="BA9282"/>
    <s v="LHR"/>
    <s v="DFW"/>
    <s v="USA"/>
    <s v="North America"/>
    <s v="LONG"/>
    <s v="B777"/>
    <n v="0"/>
    <n v="32"/>
    <n v="300"/>
    <n v="0"/>
    <n v="0"/>
    <n v="0"/>
    <m/>
    <x v="0"/>
  </r>
  <r>
    <d v="2025-05-24T00:00:00"/>
    <d v="1899-12-30T19:09:00"/>
    <x v="2"/>
    <s v="BA"/>
    <s v="BA9066"/>
    <s v="LHR"/>
    <s v="ZRH"/>
    <s v="Switzerland"/>
    <s v="Europe"/>
    <s v="SHORT"/>
    <s v="A320"/>
    <n v="0"/>
    <n v="4"/>
    <n v="176"/>
    <n v="0"/>
    <n v="17"/>
    <n v="57"/>
    <m/>
    <x v="0"/>
  </r>
  <r>
    <d v="2025-10-17T00:00:00"/>
    <d v="1899-12-30T12:38:00"/>
    <x v="3"/>
    <s v="BA"/>
    <s v="BA7386"/>
    <s v="LHR"/>
    <s v="MUC"/>
    <s v="Germany"/>
    <s v="Europe"/>
    <s v="SHORT"/>
    <s v="A320"/>
    <n v="0"/>
    <n v="13"/>
    <n v="167"/>
    <n v="0"/>
    <n v="6"/>
    <n v="26"/>
    <m/>
    <x v="0"/>
  </r>
  <r>
    <d v="2025-06-09T00:00:00"/>
    <d v="1899-12-30T08:26:00"/>
    <x v="1"/>
    <s v="BA"/>
    <s v="BA8811"/>
    <s v="LHR"/>
    <s v="DXB"/>
    <s v="UAE"/>
    <s v="Middle East"/>
    <s v="LONG"/>
    <s v="B777"/>
    <n v="0"/>
    <n v="48"/>
    <n v="224"/>
    <n v="0"/>
    <n v="9"/>
    <n v="35"/>
    <n v="272"/>
    <x v="3"/>
  </r>
  <r>
    <d v="2025-08-23T00:00:00"/>
    <d v="1899-12-30T20:05:00"/>
    <x v="2"/>
    <s v="BA"/>
    <s v="BA6586"/>
    <s v="LHR"/>
    <s v="DFW"/>
    <s v="USA"/>
    <s v="North America"/>
    <s v="LONG"/>
    <s v="B777"/>
    <n v="8"/>
    <n v="49"/>
    <n v="178"/>
    <n v="0"/>
    <n v="8"/>
    <n v="30"/>
    <m/>
    <x v="0"/>
  </r>
  <r>
    <d v="2025-06-08T00:00:00"/>
    <d v="1899-12-30T14:15:00"/>
    <x v="0"/>
    <s v="BA"/>
    <s v="BA1650"/>
    <s v="LHR"/>
    <s v="FRA"/>
    <s v="Germany"/>
    <s v="Europe"/>
    <s v="SHORT"/>
    <s v="A320"/>
    <n v="0"/>
    <n v="10"/>
    <n v="170"/>
    <n v="0"/>
    <n v="5"/>
    <n v="24"/>
    <m/>
    <x v="0"/>
  </r>
  <r>
    <d v="2025-04-24T00:00:00"/>
    <d v="1899-12-30T08:53:00"/>
    <x v="1"/>
    <s v="BA"/>
    <s v="BA1852"/>
    <s v="LHR"/>
    <s v="JFK"/>
    <s v="USA"/>
    <s v="North America"/>
    <s v="LONG"/>
    <s v="B787"/>
    <n v="8"/>
    <n v="42"/>
    <n v="166"/>
    <n v="2"/>
    <n v="5"/>
    <n v="21"/>
    <n v="216"/>
    <x v="1"/>
  </r>
  <r>
    <d v="2025-04-13T00:00:00"/>
    <d v="1899-12-30T15:54:00"/>
    <x v="0"/>
    <s v="BA"/>
    <s v="BA4008"/>
    <s v="LHR"/>
    <s v="VIE"/>
    <s v="Austria"/>
    <s v="Europe"/>
    <s v="SHORT"/>
    <s v="A320"/>
    <n v="0"/>
    <n v="4"/>
    <n v="176"/>
    <n v="0"/>
    <n v="10"/>
    <n v="35"/>
    <m/>
    <x v="0"/>
  </r>
  <r>
    <d v="2025-04-19T00:00:00"/>
    <d v="1899-12-30T20:13:00"/>
    <x v="2"/>
    <s v="BA"/>
    <s v="BA7732"/>
    <s v="LHR"/>
    <s v="AMS"/>
    <s v="Netherlands"/>
    <s v="Europe"/>
    <s v="SHORT"/>
    <s v="A320"/>
    <n v="0"/>
    <n v="20"/>
    <n v="160"/>
    <n v="2"/>
    <n v="0"/>
    <n v="7"/>
    <m/>
    <x v="0"/>
  </r>
  <r>
    <d v="2025-04-16T00:00:00"/>
    <d v="1899-12-30T14:41:00"/>
    <x v="0"/>
    <s v="BA"/>
    <s v="BA6127"/>
    <s v="LHR"/>
    <s v="DFW"/>
    <s v="USA"/>
    <s v="North America"/>
    <s v="LONG"/>
    <s v="B777"/>
    <n v="0"/>
    <n v="32"/>
    <n v="304"/>
    <n v="0"/>
    <n v="12"/>
    <n v="42"/>
    <m/>
    <x v="0"/>
  </r>
  <r>
    <d v="2025-05-06T00:00:00"/>
    <d v="1899-12-30T08:47:00"/>
    <x v="1"/>
    <s v="BA"/>
    <s v="BA1344"/>
    <s v="LHR"/>
    <s v="HND"/>
    <s v="Japan"/>
    <s v="Asia"/>
    <s v="LONG"/>
    <s v="A350"/>
    <n v="0"/>
    <n v="56"/>
    <n v="275"/>
    <n v="0"/>
    <n v="5"/>
    <n v="24"/>
    <n v="331"/>
    <x v="3"/>
  </r>
  <r>
    <d v="2025-05-17T00:00:00"/>
    <d v="1899-12-30T15:13:00"/>
    <x v="0"/>
    <s v="BA"/>
    <s v="BA9607"/>
    <s v="LHR"/>
    <s v="DFW"/>
    <s v="USA"/>
    <s v="North America"/>
    <s v="LONG"/>
    <s v="A350"/>
    <n v="0"/>
    <n v="56"/>
    <n v="275"/>
    <n v="0"/>
    <n v="2"/>
    <n v="13"/>
    <m/>
    <x v="0"/>
  </r>
  <r>
    <d v="2025-06-05T00:00:00"/>
    <d v="1899-12-30T17:39:00"/>
    <x v="0"/>
    <s v="BA"/>
    <s v="BA2482"/>
    <s v="LHR"/>
    <s v="HND"/>
    <s v="Japan"/>
    <s v="Asia"/>
    <s v="LONG"/>
    <s v="B787"/>
    <n v="8"/>
    <n v="48"/>
    <n v="200"/>
    <n v="0"/>
    <n v="5"/>
    <n v="23"/>
    <m/>
    <x v="0"/>
  </r>
  <r>
    <d v="2025-05-24T00:00:00"/>
    <d v="1899-12-30T22:55:00"/>
    <x v="2"/>
    <s v="BA"/>
    <s v="BA3812"/>
    <s v="LHR"/>
    <s v="AMS"/>
    <s v="Netherlands"/>
    <s v="Europe"/>
    <s v="SHORT"/>
    <s v="A320"/>
    <n v="0"/>
    <n v="14"/>
    <n v="166"/>
    <n v="1"/>
    <n v="15"/>
    <n v="50"/>
    <m/>
    <x v="0"/>
  </r>
  <r>
    <d v="2025-04-26T00:00:00"/>
    <d v="1899-12-30T08:21:00"/>
    <x v="1"/>
    <s v="BA"/>
    <s v="BA4887"/>
    <s v="LHR"/>
    <s v="JFK"/>
    <s v="USA"/>
    <s v="North America"/>
    <s v="LONG"/>
    <s v="B777"/>
    <n v="8"/>
    <n v="49"/>
    <n v="178"/>
    <n v="1"/>
    <n v="5"/>
    <n v="22"/>
    <n v="235"/>
    <x v="1"/>
  </r>
  <r>
    <d v="2025-08-27T00:00:00"/>
    <d v="1899-12-30T12:51:00"/>
    <x v="3"/>
    <s v="BA"/>
    <s v="BA5014"/>
    <s v="LHR"/>
    <s v="HND"/>
    <s v="Japan"/>
    <s v="Asia"/>
    <s v="LONG"/>
    <s v="B787"/>
    <n v="8"/>
    <n v="42"/>
    <n v="166"/>
    <n v="1"/>
    <n v="10"/>
    <n v="36"/>
    <m/>
    <x v="0"/>
  </r>
  <r>
    <d v="2025-04-05T00:00:00"/>
    <d v="1899-12-30T13:20:00"/>
    <x v="3"/>
    <s v="BA"/>
    <s v="BA3591"/>
    <s v="LHR"/>
    <s v="FRA"/>
    <s v="Germany"/>
    <s v="Europe"/>
    <s v="SHORT"/>
    <s v="A320"/>
    <n v="0"/>
    <n v="8"/>
    <n v="172"/>
    <n v="2"/>
    <n v="4"/>
    <n v="19"/>
    <m/>
    <x v="0"/>
  </r>
  <r>
    <d v="2025-07-15T00:00:00"/>
    <d v="1899-12-30T17:53:00"/>
    <x v="0"/>
    <s v="BA"/>
    <s v="BA2275"/>
    <s v="LHR"/>
    <s v="VIE"/>
    <s v="Austria"/>
    <s v="Europe"/>
    <s v="SHORT"/>
    <s v="A320"/>
    <n v="0"/>
    <n v="17"/>
    <n v="163"/>
    <n v="0"/>
    <n v="12"/>
    <n v="42"/>
    <m/>
    <x v="0"/>
  </r>
  <r>
    <d v="2025-05-30T00:00:00"/>
    <d v="1899-12-30T10:16:00"/>
    <x v="1"/>
    <s v="BA"/>
    <s v="BA7707"/>
    <s v="LHR"/>
    <s v="JFK"/>
    <s v="USA"/>
    <s v="North America"/>
    <s v="LONG"/>
    <s v="B787"/>
    <n v="0"/>
    <n v="35"/>
    <n v="179"/>
    <n v="0"/>
    <n v="12"/>
    <n v="41"/>
    <n v="214"/>
    <x v="1"/>
  </r>
  <r>
    <d v="2025-08-11T00:00:00"/>
    <d v="1899-12-30T06:14:00"/>
    <x v="1"/>
    <s v="BA"/>
    <s v="BA1313"/>
    <s v="LHR"/>
    <s v="MUC"/>
    <s v="Germany"/>
    <s v="Europe"/>
    <s v="SHORT"/>
    <s v="A320"/>
    <n v="0"/>
    <n v="11"/>
    <n v="169"/>
    <n v="0"/>
    <n v="18"/>
    <n v="59"/>
    <n v="180"/>
    <x v="2"/>
  </r>
  <r>
    <d v="2025-04-19T00:00:00"/>
    <d v="1899-12-30T18:45:00"/>
    <x v="2"/>
    <s v="BA"/>
    <s v="BA2132"/>
    <s v="LHR"/>
    <s v="DXB"/>
    <s v="UAE"/>
    <s v="Middle East"/>
    <s v="LONG"/>
    <s v="B777"/>
    <n v="0"/>
    <n v="32"/>
    <n v="300"/>
    <n v="0"/>
    <n v="7"/>
    <n v="28"/>
    <m/>
    <x v="0"/>
  </r>
  <r>
    <d v="2025-10-29T00:00:00"/>
    <d v="1899-12-30T12:06:00"/>
    <x v="3"/>
    <s v="BA"/>
    <s v="BA5240"/>
    <s v="LHR"/>
    <s v="DXB"/>
    <s v="UAE"/>
    <s v="Middle East"/>
    <s v="LONG"/>
    <s v="B787"/>
    <n v="0"/>
    <n v="35"/>
    <n v="179"/>
    <n v="0"/>
    <n v="11"/>
    <n v="41"/>
    <m/>
    <x v="0"/>
  </r>
  <r>
    <d v="2025-05-06T00:00:00"/>
    <d v="1899-12-30T13:05:00"/>
    <x v="3"/>
    <s v="BA"/>
    <s v="BA8499"/>
    <s v="LHR"/>
    <s v="DFW"/>
    <s v="USA"/>
    <s v="North America"/>
    <s v="LONG"/>
    <s v="B777"/>
    <n v="8"/>
    <n v="49"/>
    <n v="178"/>
    <n v="0"/>
    <n v="8"/>
    <n v="32"/>
    <m/>
    <x v="0"/>
  </r>
  <r>
    <d v="2025-04-16T00:00:00"/>
    <d v="1899-12-30T07:27:00"/>
    <x v="1"/>
    <s v="BA"/>
    <s v="BA4412"/>
    <s v="LHR"/>
    <s v="DFW"/>
    <s v="USA"/>
    <s v="North America"/>
    <s v="LONG"/>
    <s v="B777"/>
    <n v="8"/>
    <n v="49"/>
    <n v="178"/>
    <n v="0"/>
    <n v="15"/>
    <n v="51"/>
    <n v="235"/>
    <x v="1"/>
  </r>
  <r>
    <d v="2025-06-17T00:00:00"/>
    <d v="1899-12-30T22:43:00"/>
    <x v="2"/>
    <s v="BA"/>
    <s v="BA1891"/>
    <s v="LHR"/>
    <s v="BCN"/>
    <s v="Spain"/>
    <s v="Europe"/>
    <s v="SHORT"/>
    <s v="A320"/>
    <n v="0"/>
    <n v="2"/>
    <n v="178"/>
    <n v="0"/>
    <n v="4"/>
    <n v="19"/>
    <m/>
    <x v="0"/>
  </r>
  <r>
    <d v="2025-04-15T00:00:00"/>
    <d v="1899-12-30T19:51:00"/>
    <x v="2"/>
    <s v="BA"/>
    <s v="BA4069"/>
    <s v="LHR"/>
    <s v="JFK"/>
    <s v="USA"/>
    <s v="North America"/>
    <s v="LONG"/>
    <s v="B777"/>
    <n v="0"/>
    <n v="32"/>
    <n v="300"/>
    <n v="0"/>
    <n v="12"/>
    <n v="42"/>
    <m/>
    <x v="0"/>
  </r>
  <r>
    <d v="2025-04-28T00:00:00"/>
    <d v="1899-12-30T09:39:00"/>
    <x v="1"/>
    <s v="BA"/>
    <s v="BA2413"/>
    <s v="LHR"/>
    <s v="AMS"/>
    <s v="Netherlands"/>
    <s v="Europe"/>
    <s v="SHORT"/>
    <s v="A320"/>
    <n v="0"/>
    <n v="14"/>
    <n v="166"/>
    <n v="1"/>
    <n v="7"/>
    <n v="27"/>
    <n v="180"/>
    <x v="2"/>
  </r>
  <r>
    <d v="2025-06-02T00:00:00"/>
    <d v="1899-12-30T13:09:00"/>
    <x v="3"/>
    <s v="BA"/>
    <s v="BA6531"/>
    <s v="LHR"/>
    <s v="MAD"/>
    <s v="Spain"/>
    <s v="Europe"/>
    <s v="SHORT"/>
    <s v="A320"/>
    <n v="0"/>
    <n v="5"/>
    <n v="175"/>
    <n v="0"/>
    <n v="7"/>
    <n v="29"/>
    <m/>
    <x v="0"/>
  </r>
  <r>
    <d v="2025-09-22T00:00:00"/>
    <d v="1899-12-30T17:29:00"/>
    <x v="0"/>
    <s v="BA"/>
    <s v="BA3589"/>
    <s v="LHR"/>
    <s v="IST"/>
    <s v="Turkey"/>
    <s v="Europe"/>
    <s v="SHORT"/>
    <s v="A320"/>
    <n v="0"/>
    <n v="8"/>
    <n v="172"/>
    <n v="1"/>
    <n v="8"/>
    <n v="32"/>
    <m/>
    <x v="0"/>
  </r>
  <r>
    <d v="2025-06-30T00:00:00"/>
    <d v="1899-12-30T11:32:00"/>
    <x v="1"/>
    <s v="BA"/>
    <s v="BA4137"/>
    <s v="LHR"/>
    <s v="AMS"/>
    <s v="Netherlands"/>
    <s v="Europe"/>
    <s v="SHORT"/>
    <s v="A320"/>
    <n v="0"/>
    <n v="5"/>
    <n v="175"/>
    <n v="1"/>
    <n v="9"/>
    <n v="34"/>
    <n v="180"/>
    <x v="2"/>
  </r>
  <r>
    <d v="2025-05-17T00:00:00"/>
    <d v="1899-12-30T22:59:00"/>
    <x v="2"/>
    <s v="BA"/>
    <s v="BA3686"/>
    <s v="LHR"/>
    <s v="CDG"/>
    <s v="France"/>
    <s v="Europe"/>
    <s v="SHORT"/>
    <s v="A320"/>
    <n v="0"/>
    <n v="3"/>
    <n v="177"/>
    <n v="0"/>
    <n v="7"/>
    <n v="28"/>
    <m/>
    <x v="0"/>
  </r>
  <r>
    <d v="2025-04-02T00:00:00"/>
    <d v="1899-12-30T18:49:00"/>
    <x v="2"/>
    <s v="BA"/>
    <s v="BA3560"/>
    <s v="LHR"/>
    <s v="MUC"/>
    <s v="Germany"/>
    <s v="Europe"/>
    <s v="SHORT"/>
    <s v="A320"/>
    <n v="0"/>
    <n v="16"/>
    <n v="164"/>
    <n v="0"/>
    <n v="9"/>
    <n v="34"/>
    <m/>
    <x v="0"/>
  </r>
  <r>
    <d v="2025-04-27T00:00:00"/>
    <d v="1899-12-30T14:34:00"/>
    <x v="0"/>
    <s v="BA"/>
    <s v="BA1754"/>
    <s v="LHR"/>
    <s v="CDG"/>
    <s v="France"/>
    <s v="Europe"/>
    <s v="SHORT"/>
    <s v="A320"/>
    <n v="0"/>
    <n v="5"/>
    <n v="175"/>
    <n v="0"/>
    <n v="16"/>
    <n v="55"/>
    <m/>
    <x v="0"/>
  </r>
  <r>
    <d v="2025-06-15T00:00:00"/>
    <d v="1899-12-30T21:28:00"/>
    <x v="2"/>
    <s v="BA"/>
    <s v="BA8967"/>
    <s v="LHR"/>
    <s v="VIE"/>
    <s v="Austria"/>
    <s v="Europe"/>
    <s v="SHORT"/>
    <s v="A320"/>
    <n v="0"/>
    <n v="0"/>
    <n v="180"/>
    <n v="1"/>
    <n v="13"/>
    <n v="46"/>
    <m/>
    <x v="0"/>
  </r>
  <r>
    <d v="2025-05-25T00:00:00"/>
    <d v="1899-12-30T19:33:00"/>
    <x v="2"/>
    <s v="BA"/>
    <s v="BA9955"/>
    <s v="LHR"/>
    <s v="ZRH"/>
    <s v="Switzerland"/>
    <s v="Europe"/>
    <s v="SHORT"/>
    <s v="A320"/>
    <n v="0"/>
    <n v="5"/>
    <n v="175"/>
    <n v="1"/>
    <n v="13"/>
    <n v="44"/>
    <m/>
    <x v="0"/>
  </r>
  <r>
    <d v="2025-09-16T00:00:00"/>
    <d v="1899-12-30T21:50:00"/>
    <x v="2"/>
    <s v="BA"/>
    <s v="BA1209"/>
    <s v="LHR"/>
    <s v="BCN"/>
    <s v="Spain"/>
    <s v="Europe"/>
    <s v="SHORT"/>
    <s v="A320"/>
    <n v="0"/>
    <n v="20"/>
    <n v="160"/>
    <n v="0"/>
    <n v="5"/>
    <n v="23"/>
    <m/>
    <x v="0"/>
  </r>
  <r>
    <d v="2025-10-20T00:00:00"/>
    <d v="1899-12-30T13:30:00"/>
    <x v="3"/>
    <s v="BA"/>
    <s v="BA2357"/>
    <s v="LHR"/>
    <s v="ORD"/>
    <s v="USA"/>
    <s v="North America"/>
    <s v="LONG"/>
    <s v="B777"/>
    <n v="0"/>
    <n v="32"/>
    <n v="304"/>
    <n v="0"/>
    <n v="3"/>
    <n v="16"/>
    <m/>
    <x v="0"/>
  </r>
  <r>
    <d v="2025-05-15T00:00:00"/>
    <d v="1899-12-30T12:31:00"/>
    <x v="3"/>
    <s v="BA"/>
    <s v="BA4580"/>
    <s v="LHR"/>
    <s v="ORD"/>
    <s v="USA"/>
    <s v="North America"/>
    <s v="LONG"/>
    <s v="B787"/>
    <n v="8"/>
    <n v="42"/>
    <n v="166"/>
    <n v="3"/>
    <n v="13"/>
    <n v="45"/>
    <m/>
    <x v="0"/>
  </r>
  <r>
    <d v="2025-10-13T00:00:00"/>
    <d v="1899-12-30T13:33:00"/>
    <x v="3"/>
    <s v="BA"/>
    <s v="BA4751"/>
    <s v="LHR"/>
    <s v="MUC"/>
    <s v="Germany"/>
    <s v="Europe"/>
    <s v="SHORT"/>
    <s v="A320"/>
    <n v="0"/>
    <n v="2"/>
    <n v="178"/>
    <n v="0"/>
    <n v="13"/>
    <n v="44"/>
    <m/>
    <x v="0"/>
  </r>
  <r>
    <d v="2025-06-17T00:00:00"/>
    <d v="1899-12-30T15:16:00"/>
    <x v="0"/>
    <s v="BA"/>
    <s v="BA9520"/>
    <s v="LHR"/>
    <s v="DFW"/>
    <s v="USA"/>
    <s v="North America"/>
    <s v="LONG"/>
    <s v="B777"/>
    <n v="0"/>
    <n v="32"/>
    <n v="304"/>
    <n v="1"/>
    <n v="16"/>
    <n v="53"/>
    <m/>
    <x v="0"/>
  </r>
  <r>
    <d v="2025-05-13T00:00:00"/>
    <d v="1899-12-30T21:05:00"/>
    <x v="2"/>
    <s v="BA"/>
    <s v="BA7210"/>
    <s v="LHR"/>
    <s v="DFW"/>
    <s v="USA"/>
    <s v="North America"/>
    <s v="LONG"/>
    <s v="A380"/>
    <n v="14"/>
    <n v="97"/>
    <n v="358"/>
    <n v="0"/>
    <n v="4"/>
    <n v="21"/>
    <m/>
    <x v="0"/>
  </r>
  <r>
    <d v="2025-04-16T00:00:00"/>
    <d v="1899-12-30T12:47:00"/>
    <x v="3"/>
    <s v="BA"/>
    <s v="BA5123"/>
    <s v="LHR"/>
    <s v="VIE"/>
    <s v="Austria"/>
    <s v="Europe"/>
    <s v="SHORT"/>
    <s v="A320"/>
    <n v="0"/>
    <n v="7"/>
    <n v="173"/>
    <n v="0"/>
    <n v="7"/>
    <n v="27"/>
    <m/>
    <x v="0"/>
  </r>
  <r>
    <d v="2025-05-23T00:00:00"/>
    <d v="1899-12-30T06:16:00"/>
    <x v="1"/>
    <s v="BA"/>
    <s v="BA7799"/>
    <s v="LHR"/>
    <s v="DXB"/>
    <s v="UAE"/>
    <s v="Middle East"/>
    <s v="LONG"/>
    <s v="A380"/>
    <n v="14"/>
    <n v="97"/>
    <n v="358"/>
    <n v="1"/>
    <n v="0"/>
    <n v="5"/>
    <n v="469"/>
    <x v="3"/>
  </r>
  <r>
    <d v="2025-04-23T00:00:00"/>
    <d v="1899-12-30T11:46:00"/>
    <x v="1"/>
    <s v="BA"/>
    <s v="BA5388"/>
    <s v="LHR"/>
    <s v="BCN"/>
    <s v="Spain"/>
    <s v="Europe"/>
    <s v="SHORT"/>
    <s v="A320"/>
    <n v="0"/>
    <n v="6"/>
    <n v="174"/>
    <n v="1"/>
    <n v="6"/>
    <n v="24"/>
    <n v="180"/>
    <x v="2"/>
  </r>
  <r>
    <d v="2025-05-09T00:00:00"/>
    <d v="1899-12-30T11:11:00"/>
    <x v="1"/>
    <s v="BA"/>
    <s v="BA9367"/>
    <s v="LHR"/>
    <s v="HND"/>
    <s v="Japan"/>
    <s v="Asia"/>
    <s v="LONG"/>
    <s v="B777"/>
    <n v="0"/>
    <n v="32"/>
    <n v="300"/>
    <n v="1"/>
    <n v="13"/>
    <n v="46"/>
    <n v="332"/>
    <x v="3"/>
  </r>
  <r>
    <d v="2025-10-17T00:00:00"/>
    <d v="1899-12-30T21:27:00"/>
    <x v="2"/>
    <s v="BA"/>
    <s v="BA1222"/>
    <s v="LHR"/>
    <s v="JFK"/>
    <s v="USA"/>
    <s v="North America"/>
    <s v="LONG"/>
    <s v="A350"/>
    <n v="0"/>
    <n v="56"/>
    <n v="275"/>
    <n v="0"/>
    <n v="5"/>
    <n v="23"/>
    <m/>
    <x v="0"/>
  </r>
  <r>
    <d v="2025-04-21T00:00:00"/>
    <d v="1899-12-30T22:44:00"/>
    <x v="2"/>
    <s v="BA"/>
    <s v="BA2628"/>
    <s v="LHR"/>
    <s v="MUC"/>
    <s v="Germany"/>
    <s v="Europe"/>
    <s v="SHORT"/>
    <s v="A320"/>
    <n v="0"/>
    <n v="9"/>
    <n v="171"/>
    <n v="0"/>
    <n v="11"/>
    <n v="40"/>
    <m/>
    <x v="0"/>
  </r>
  <r>
    <d v="2025-05-08T00:00:00"/>
    <d v="1899-12-30T12:48:00"/>
    <x v="3"/>
    <s v="BA"/>
    <s v="BA3969"/>
    <s v="LHR"/>
    <s v="AMS"/>
    <s v="Netherlands"/>
    <s v="Europe"/>
    <s v="SHORT"/>
    <s v="A320"/>
    <n v="0"/>
    <n v="2"/>
    <n v="178"/>
    <n v="1"/>
    <n v="7"/>
    <n v="27"/>
    <m/>
    <x v="0"/>
  </r>
  <r>
    <d v="2025-10-21T00:00:00"/>
    <d v="1899-12-30T13:21:00"/>
    <x v="3"/>
    <s v="BA"/>
    <s v="BA1841"/>
    <s v="LHR"/>
    <s v="MUC"/>
    <s v="Germany"/>
    <s v="Europe"/>
    <s v="SHORT"/>
    <s v="A320"/>
    <n v="0"/>
    <n v="15"/>
    <n v="165"/>
    <n v="0"/>
    <n v="10"/>
    <n v="35"/>
    <m/>
    <x v="0"/>
  </r>
  <r>
    <d v="2025-10-23T00:00:00"/>
    <d v="1899-12-30T12:41:00"/>
    <x v="3"/>
    <s v="BA"/>
    <s v="BA3382"/>
    <s v="LHR"/>
    <s v="HND"/>
    <s v="Japan"/>
    <s v="Asia"/>
    <s v="LONG"/>
    <s v="A350"/>
    <n v="0"/>
    <n v="56"/>
    <n v="275"/>
    <n v="0"/>
    <n v="1"/>
    <n v="12"/>
    <m/>
    <x v="0"/>
  </r>
  <r>
    <d v="2025-06-04T00:00:00"/>
    <d v="1899-12-30T18:56:00"/>
    <x v="2"/>
    <s v="BA"/>
    <s v="BA8795"/>
    <s v="LHR"/>
    <s v="JFK"/>
    <s v="USA"/>
    <s v="North America"/>
    <s v="LONG"/>
    <s v="B777"/>
    <n v="0"/>
    <n v="32"/>
    <n v="300"/>
    <n v="2"/>
    <n v="8"/>
    <n v="32"/>
    <m/>
    <x v="0"/>
  </r>
  <r>
    <d v="2025-04-30T00:00:00"/>
    <d v="1899-12-30T06:20:00"/>
    <x v="1"/>
    <s v="BA"/>
    <s v="BA8047"/>
    <s v="LHR"/>
    <s v="LAX"/>
    <s v="USA"/>
    <s v="North America"/>
    <s v="LONG"/>
    <s v="B777"/>
    <n v="0"/>
    <n v="32"/>
    <n v="300"/>
    <n v="0"/>
    <n v="0"/>
    <n v="0"/>
    <n v="332"/>
    <x v="1"/>
  </r>
  <r>
    <d v="2025-06-12T00:00:00"/>
    <d v="1899-12-30T08:53:00"/>
    <x v="1"/>
    <s v="BA"/>
    <s v="BA4619"/>
    <s v="LHR"/>
    <s v="DFW"/>
    <s v="USA"/>
    <s v="North America"/>
    <s v="LONG"/>
    <s v="B777"/>
    <n v="8"/>
    <n v="49"/>
    <n v="178"/>
    <n v="0"/>
    <n v="7"/>
    <n v="27"/>
    <n v="235"/>
    <x v="1"/>
  </r>
  <r>
    <d v="2025-06-22T00:00:00"/>
    <d v="1899-12-30T21:23:00"/>
    <x v="2"/>
    <s v="BA"/>
    <s v="BA6904"/>
    <s v="LHR"/>
    <s v="ORD"/>
    <s v="USA"/>
    <s v="North America"/>
    <s v="LONG"/>
    <s v="A350"/>
    <n v="0"/>
    <n v="56"/>
    <n v="275"/>
    <n v="1"/>
    <n v="0"/>
    <n v="5"/>
    <m/>
    <x v="0"/>
  </r>
  <r>
    <d v="2025-07-20T00:00:00"/>
    <d v="1899-12-30T06:46:00"/>
    <x v="1"/>
    <s v="BA"/>
    <s v="BA2487"/>
    <s v="LHR"/>
    <s v="IST"/>
    <s v="Turkey"/>
    <s v="Europe"/>
    <s v="SHORT"/>
    <s v="A320"/>
    <n v="0"/>
    <n v="12"/>
    <n v="168"/>
    <n v="9"/>
    <n v="14"/>
    <n v="49"/>
    <n v="180"/>
    <x v="2"/>
  </r>
  <r>
    <d v="2025-05-01T00:00:00"/>
    <d v="1899-12-30T10:42:00"/>
    <x v="1"/>
    <s v="BA"/>
    <s v="BA6693"/>
    <s v="LHR"/>
    <s v="JFK"/>
    <s v="USA"/>
    <s v="North America"/>
    <s v="LONG"/>
    <s v="A380"/>
    <n v="14"/>
    <n v="97"/>
    <n v="358"/>
    <n v="0"/>
    <n v="12"/>
    <n v="42"/>
    <n v="469"/>
    <x v="1"/>
  </r>
  <r>
    <d v="2025-09-08T00:00:00"/>
    <d v="1899-12-30T07:50:00"/>
    <x v="1"/>
    <s v="BA"/>
    <s v="BA8728"/>
    <s v="LHR"/>
    <s v="VIE"/>
    <s v="Austria"/>
    <s v="Europe"/>
    <s v="SHORT"/>
    <s v="A320"/>
    <n v="0"/>
    <n v="9"/>
    <n v="171"/>
    <n v="0"/>
    <n v="10"/>
    <n v="38"/>
    <n v="180"/>
    <x v="2"/>
  </r>
  <r>
    <d v="2025-10-20T00:00:00"/>
    <d v="1899-12-30T20:06:00"/>
    <x v="2"/>
    <s v="BA"/>
    <s v="BA6693"/>
    <s v="LHR"/>
    <s v="ORD"/>
    <s v="USA"/>
    <s v="North America"/>
    <s v="LONG"/>
    <s v="B777"/>
    <n v="0"/>
    <n v="32"/>
    <n v="300"/>
    <n v="1"/>
    <n v="16"/>
    <n v="54"/>
    <m/>
    <x v="0"/>
  </r>
  <r>
    <d v="2025-08-03T00:00:00"/>
    <d v="1899-12-30T18:19:00"/>
    <x v="2"/>
    <s v="BA"/>
    <s v="BA1727"/>
    <s v="LHR"/>
    <s v="LAX"/>
    <s v="USA"/>
    <s v="North America"/>
    <s v="LONG"/>
    <s v="A350"/>
    <n v="0"/>
    <n v="56"/>
    <n v="275"/>
    <n v="1"/>
    <n v="3"/>
    <n v="15"/>
    <m/>
    <x v="0"/>
  </r>
  <r>
    <d v="2025-06-14T00:00:00"/>
    <d v="1899-12-30T13:37:00"/>
    <x v="3"/>
    <s v="BA"/>
    <s v="BA4300"/>
    <s v="LHR"/>
    <s v="CDG"/>
    <s v="France"/>
    <s v="Europe"/>
    <s v="SHORT"/>
    <s v="A320"/>
    <n v="0"/>
    <n v="3"/>
    <n v="177"/>
    <n v="1"/>
    <n v="17"/>
    <n v="58"/>
    <m/>
    <x v="0"/>
  </r>
  <r>
    <d v="2025-05-10T00:00:00"/>
    <d v="1899-12-30T19:27:00"/>
    <x v="2"/>
    <s v="BA"/>
    <s v="BA7118"/>
    <s v="LHR"/>
    <s v="ZRH"/>
    <s v="Switzerland"/>
    <s v="Europe"/>
    <s v="SHORT"/>
    <s v="A320"/>
    <n v="0"/>
    <n v="8"/>
    <n v="172"/>
    <n v="0"/>
    <n v="13"/>
    <n v="45"/>
    <m/>
    <x v="0"/>
  </r>
  <r>
    <d v="2025-05-17T00:00:00"/>
    <d v="1899-12-30T07:09:00"/>
    <x v="1"/>
    <s v="BA"/>
    <s v="BA5675"/>
    <s v="LHR"/>
    <s v="BCN"/>
    <s v="Spain"/>
    <s v="Europe"/>
    <s v="SHORT"/>
    <s v="A320"/>
    <n v="0"/>
    <n v="20"/>
    <n v="160"/>
    <n v="0"/>
    <n v="6"/>
    <n v="27"/>
    <n v="180"/>
    <x v="2"/>
  </r>
  <r>
    <d v="2025-04-10T00:00:00"/>
    <d v="1899-12-30T16:25:00"/>
    <x v="0"/>
    <s v="BA"/>
    <s v="BA4407"/>
    <s v="LHR"/>
    <s v="ZRH"/>
    <s v="Switzerland"/>
    <s v="Europe"/>
    <s v="SHORT"/>
    <s v="A320"/>
    <n v="0"/>
    <n v="19"/>
    <n v="161"/>
    <n v="0"/>
    <n v="14"/>
    <n v="48"/>
    <m/>
    <x v="0"/>
  </r>
  <r>
    <d v="2025-08-20T00:00:00"/>
    <d v="1899-12-30T12:12:00"/>
    <x v="3"/>
    <s v="BA"/>
    <s v="BA3570"/>
    <s v="LHR"/>
    <s v="MAD"/>
    <s v="Spain"/>
    <s v="Europe"/>
    <s v="SHORT"/>
    <s v="A320"/>
    <n v="0"/>
    <n v="4"/>
    <n v="176"/>
    <n v="2"/>
    <n v="2"/>
    <n v="13"/>
    <m/>
    <x v="0"/>
  </r>
  <r>
    <d v="2025-08-14T00:00:00"/>
    <d v="1899-12-30T11:28:00"/>
    <x v="1"/>
    <s v="BA"/>
    <s v="BA2402"/>
    <s v="LHR"/>
    <s v="FRA"/>
    <s v="Germany"/>
    <s v="Europe"/>
    <s v="SHORT"/>
    <s v="A320"/>
    <n v="0"/>
    <n v="6"/>
    <n v="174"/>
    <n v="2"/>
    <n v="3"/>
    <n v="17"/>
    <n v="180"/>
    <x v="2"/>
  </r>
  <r>
    <d v="2025-09-11T00:00:00"/>
    <d v="1899-12-30T11:12:00"/>
    <x v="1"/>
    <s v="BA"/>
    <s v="BA5233"/>
    <s v="LHR"/>
    <s v="MUC"/>
    <s v="Germany"/>
    <s v="Europe"/>
    <s v="SHORT"/>
    <s v="A320"/>
    <n v="0"/>
    <n v="0"/>
    <n v="180"/>
    <n v="0"/>
    <n v="4"/>
    <n v="21"/>
    <n v="180"/>
    <x v="2"/>
  </r>
  <r>
    <d v="2025-08-12T00:00:00"/>
    <d v="1899-12-30T18:36:00"/>
    <x v="2"/>
    <s v="BA"/>
    <s v="BA9389"/>
    <s v="LHR"/>
    <s v="LAX"/>
    <s v="USA"/>
    <s v="North America"/>
    <s v="LONG"/>
    <s v="B777"/>
    <n v="0"/>
    <n v="32"/>
    <n v="300"/>
    <n v="0"/>
    <n v="5"/>
    <n v="22"/>
    <m/>
    <x v="0"/>
  </r>
  <r>
    <d v="2025-10-25T00:00:00"/>
    <d v="1899-12-30T14:55:00"/>
    <x v="0"/>
    <s v="BA"/>
    <s v="BA5595"/>
    <s v="LHR"/>
    <s v="BCN"/>
    <s v="Spain"/>
    <s v="Europe"/>
    <s v="SHORT"/>
    <s v="A320"/>
    <n v="0"/>
    <n v="20"/>
    <n v="160"/>
    <n v="0"/>
    <n v="2"/>
    <n v="14"/>
    <m/>
    <x v="0"/>
  </r>
  <r>
    <d v="2025-06-12T00:00:00"/>
    <d v="1899-12-30T19:02:00"/>
    <x v="2"/>
    <s v="BA"/>
    <s v="BA6009"/>
    <s v="LHR"/>
    <s v="ORD"/>
    <s v="USA"/>
    <s v="North America"/>
    <s v="LONG"/>
    <s v="A380"/>
    <n v="14"/>
    <n v="97"/>
    <n v="358"/>
    <n v="3"/>
    <n v="14"/>
    <n v="49"/>
    <m/>
    <x v="0"/>
  </r>
  <r>
    <d v="2025-07-20T00:00:00"/>
    <d v="1899-12-30T08:02:00"/>
    <x v="1"/>
    <s v="BA"/>
    <s v="BA3245"/>
    <s v="LHR"/>
    <s v="VIE"/>
    <s v="Austria"/>
    <s v="Europe"/>
    <s v="SHORT"/>
    <s v="A320"/>
    <n v="0"/>
    <n v="10"/>
    <n v="170"/>
    <n v="1"/>
    <n v="6"/>
    <n v="26"/>
    <n v="180"/>
    <x v="2"/>
  </r>
  <r>
    <d v="2025-05-21T00:00:00"/>
    <d v="1899-12-30T19:10:00"/>
    <x v="2"/>
    <s v="BA"/>
    <s v="BA7761"/>
    <s v="LHR"/>
    <s v="VIE"/>
    <s v="Austria"/>
    <s v="Europe"/>
    <s v="SHORT"/>
    <s v="A320"/>
    <n v="0"/>
    <n v="3"/>
    <n v="177"/>
    <n v="0"/>
    <n v="10"/>
    <n v="36"/>
    <m/>
    <x v="0"/>
  </r>
  <r>
    <d v="2025-05-08T00:00:00"/>
    <d v="1899-12-30T18:25:00"/>
    <x v="2"/>
    <s v="BA"/>
    <s v="BA8839"/>
    <s v="LHR"/>
    <s v="CDG"/>
    <s v="France"/>
    <s v="Europe"/>
    <s v="SHORT"/>
    <s v="A320"/>
    <n v="0"/>
    <n v="5"/>
    <n v="175"/>
    <n v="0"/>
    <n v="5"/>
    <n v="21"/>
    <m/>
    <x v="0"/>
  </r>
  <r>
    <d v="2025-09-20T00:00:00"/>
    <d v="1899-12-30T16:24:00"/>
    <x v="0"/>
    <s v="BA"/>
    <s v="BA5565"/>
    <s v="LHR"/>
    <s v="ORD"/>
    <s v="USA"/>
    <s v="North America"/>
    <s v="LONG"/>
    <s v="B777"/>
    <n v="8"/>
    <n v="49"/>
    <n v="178"/>
    <n v="0"/>
    <n v="0"/>
    <n v="2"/>
    <m/>
    <x v="0"/>
  </r>
  <r>
    <d v="2025-08-23T00:00:00"/>
    <d v="1899-12-30T14:59:00"/>
    <x v="0"/>
    <s v="BA"/>
    <s v="BA8628"/>
    <s v="LHR"/>
    <s v="FRA"/>
    <s v="Germany"/>
    <s v="Europe"/>
    <s v="SHORT"/>
    <s v="A320"/>
    <n v="0"/>
    <n v="3"/>
    <n v="177"/>
    <n v="0"/>
    <n v="9"/>
    <n v="35"/>
    <m/>
    <x v="0"/>
  </r>
  <r>
    <d v="2025-05-07T00:00:00"/>
    <d v="1899-12-30T06:54:00"/>
    <x v="1"/>
    <s v="BA"/>
    <s v="BA9801"/>
    <s v="LHR"/>
    <s v="MUC"/>
    <s v="Germany"/>
    <s v="Europe"/>
    <s v="SHORT"/>
    <s v="A320"/>
    <n v="0"/>
    <n v="19"/>
    <n v="161"/>
    <n v="1"/>
    <n v="0"/>
    <n v="0"/>
    <n v="180"/>
    <x v="2"/>
  </r>
  <r>
    <d v="2025-08-11T00:00:00"/>
    <d v="1899-12-30T17:17:00"/>
    <x v="0"/>
    <s v="BA"/>
    <s v="BA8661"/>
    <s v="LHR"/>
    <s v="MUC"/>
    <s v="Germany"/>
    <s v="Europe"/>
    <s v="SHORT"/>
    <s v="A320"/>
    <n v="0"/>
    <n v="16"/>
    <n v="164"/>
    <n v="1"/>
    <n v="7"/>
    <n v="29"/>
    <m/>
    <x v="0"/>
  </r>
  <r>
    <d v="2025-06-30T00:00:00"/>
    <d v="1899-12-30T08:03:00"/>
    <x v="1"/>
    <s v="BA"/>
    <s v="BA5306"/>
    <s v="LHR"/>
    <s v="FRA"/>
    <s v="Germany"/>
    <s v="Europe"/>
    <s v="SHORT"/>
    <s v="A320"/>
    <n v="0"/>
    <n v="5"/>
    <n v="175"/>
    <n v="0"/>
    <n v="0"/>
    <n v="9"/>
    <n v="180"/>
    <x v="2"/>
  </r>
  <r>
    <d v="2025-10-01T00:00:00"/>
    <d v="1899-12-30T22:46:00"/>
    <x v="2"/>
    <s v="BA"/>
    <s v="BA2540"/>
    <s v="LHR"/>
    <s v="JFK"/>
    <s v="USA"/>
    <s v="North America"/>
    <s v="LONG"/>
    <s v="B777"/>
    <n v="8"/>
    <n v="49"/>
    <n v="178"/>
    <n v="0"/>
    <n v="19"/>
    <n v="61"/>
    <m/>
    <x v="0"/>
  </r>
  <r>
    <d v="2025-04-03T00:00:00"/>
    <d v="1899-12-30T21:01:00"/>
    <x v="2"/>
    <s v="BA"/>
    <s v="BA1869"/>
    <s v="LHR"/>
    <s v="ORD"/>
    <s v="USA"/>
    <s v="North America"/>
    <s v="LONG"/>
    <s v="B777"/>
    <n v="8"/>
    <n v="49"/>
    <n v="178"/>
    <n v="2"/>
    <n v="13"/>
    <n v="45"/>
    <m/>
    <x v="0"/>
  </r>
  <r>
    <d v="2025-05-29T00:00:00"/>
    <d v="1899-12-30T11:33:00"/>
    <x v="1"/>
    <s v="BA"/>
    <s v="BA9614"/>
    <s v="LHR"/>
    <s v="AMS"/>
    <s v="Netherlands"/>
    <s v="Europe"/>
    <s v="SHORT"/>
    <s v="A320"/>
    <n v="0"/>
    <n v="3"/>
    <n v="177"/>
    <n v="0"/>
    <n v="8"/>
    <n v="32"/>
    <n v="180"/>
    <x v="2"/>
  </r>
  <r>
    <d v="2025-05-10T00:00:00"/>
    <d v="1899-12-30T15:11:00"/>
    <x v="0"/>
    <s v="BA"/>
    <s v="BA6987"/>
    <s v="LHR"/>
    <s v="MAD"/>
    <s v="Spain"/>
    <s v="Europe"/>
    <s v="SHORT"/>
    <s v="A320"/>
    <n v="0"/>
    <n v="5"/>
    <n v="175"/>
    <n v="0"/>
    <n v="15"/>
    <n v="50"/>
    <m/>
    <x v="0"/>
  </r>
  <r>
    <d v="2025-05-27T00:00:00"/>
    <d v="1899-12-30T13:46:00"/>
    <x v="3"/>
    <s v="BA"/>
    <s v="BA2666"/>
    <s v="LHR"/>
    <s v="HND"/>
    <s v="Japan"/>
    <s v="Asia"/>
    <s v="LONG"/>
    <s v="B777"/>
    <n v="0"/>
    <n v="32"/>
    <n v="300"/>
    <n v="2"/>
    <n v="3"/>
    <n v="17"/>
    <m/>
    <x v="0"/>
  </r>
  <r>
    <d v="2025-04-27T00:00:00"/>
    <d v="1899-12-30T13:19:00"/>
    <x v="3"/>
    <s v="BA"/>
    <s v="BA2104"/>
    <s v="LHR"/>
    <s v="BCN"/>
    <s v="Spain"/>
    <s v="Europe"/>
    <s v="SHORT"/>
    <s v="A320"/>
    <n v="0"/>
    <n v="10"/>
    <n v="170"/>
    <n v="1"/>
    <n v="11"/>
    <n v="39"/>
    <m/>
    <x v="0"/>
  </r>
  <r>
    <d v="2025-09-27T00:00:00"/>
    <d v="1899-12-30T20:44:00"/>
    <x v="2"/>
    <s v="BA"/>
    <s v="BA5673"/>
    <s v="LHR"/>
    <s v="MUC"/>
    <s v="Germany"/>
    <s v="Europe"/>
    <s v="SHORT"/>
    <s v="A320"/>
    <n v="0"/>
    <n v="12"/>
    <n v="168"/>
    <n v="1"/>
    <n v="9"/>
    <n v="33"/>
    <m/>
    <x v="0"/>
  </r>
  <r>
    <d v="2025-10-24T00:00:00"/>
    <d v="1899-12-30T10:24:00"/>
    <x v="1"/>
    <s v="BA"/>
    <s v="BA1125"/>
    <s v="LHR"/>
    <s v="CDG"/>
    <s v="France"/>
    <s v="Europe"/>
    <s v="SHORT"/>
    <s v="A320"/>
    <n v="0"/>
    <n v="9"/>
    <n v="171"/>
    <n v="0"/>
    <n v="9"/>
    <n v="34"/>
    <n v="180"/>
    <x v="2"/>
  </r>
  <r>
    <d v="2025-07-03T00:00:00"/>
    <d v="1899-12-30T18:34:00"/>
    <x v="2"/>
    <s v="BA"/>
    <s v="BA5257"/>
    <s v="LHR"/>
    <s v="DFW"/>
    <s v="USA"/>
    <s v="North America"/>
    <s v="LONG"/>
    <s v="B787"/>
    <n v="0"/>
    <n v="31"/>
    <n v="173"/>
    <n v="0"/>
    <n v="15"/>
    <n v="50"/>
    <m/>
    <x v="0"/>
  </r>
  <r>
    <d v="2025-10-11T00:00:00"/>
    <d v="1899-12-30T12:58:00"/>
    <x v="3"/>
    <s v="BA"/>
    <s v="BA3668"/>
    <s v="LHR"/>
    <s v="IST"/>
    <s v="Turkey"/>
    <s v="Europe"/>
    <s v="SHORT"/>
    <s v="A320"/>
    <n v="0"/>
    <n v="0"/>
    <n v="180"/>
    <n v="0"/>
    <n v="12"/>
    <n v="42"/>
    <m/>
    <x v="0"/>
  </r>
  <r>
    <d v="2025-09-01T00:00:00"/>
    <d v="1899-12-30T17:43:00"/>
    <x v="0"/>
    <s v="BA"/>
    <s v="BA6809"/>
    <s v="LHR"/>
    <s v="AMS"/>
    <s v="Netherlands"/>
    <s v="Europe"/>
    <s v="SHORT"/>
    <s v="A320"/>
    <n v="0"/>
    <n v="1"/>
    <n v="179"/>
    <n v="0"/>
    <n v="9"/>
    <n v="35"/>
    <m/>
    <x v="0"/>
  </r>
  <r>
    <d v="2025-09-06T00:00:00"/>
    <d v="1899-12-30T15:05:00"/>
    <x v="0"/>
    <s v="BA"/>
    <s v="BA8134"/>
    <s v="LHR"/>
    <s v="CDG"/>
    <s v="France"/>
    <s v="Europe"/>
    <s v="SHORT"/>
    <s v="A320"/>
    <n v="0"/>
    <n v="14"/>
    <n v="166"/>
    <n v="1"/>
    <n v="0"/>
    <n v="4"/>
    <m/>
    <x v="0"/>
  </r>
  <r>
    <d v="2025-06-01T00:00:00"/>
    <d v="1899-12-30T13:37:00"/>
    <x v="3"/>
    <s v="BA"/>
    <s v="BA8750"/>
    <s v="LHR"/>
    <s v="FRA"/>
    <s v="Germany"/>
    <s v="Europe"/>
    <s v="SHORT"/>
    <s v="A320"/>
    <n v="0"/>
    <n v="8"/>
    <n v="172"/>
    <n v="0"/>
    <n v="3"/>
    <n v="15"/>
    <m/>
    <x v="0"/>
  </r>
  <r>
    <d v="2025-06-19T00:00:00"/>
    <d v="1899-12-30T10:37:00"/>
    <x v="1"/>
    <s v="BA"/>
    <s v="BA6756"/>
    <s v="LHR"/>
    <s v="BCN"/>
    <s v="Spain"/>
    <s v="Europe"/>
    <s v="SHORT"/>
    <s v="A320"/>
    <n v="0"/>
    <n v="18"/>
    <n v="162"/>
    <n v="1"/>
    <n v="7"/>
    <n v="28"/>
    <n v="180"/>
    <x v="2"/>
  </r>
  <r>
    <d v="2025-09-22T00:00:00"/>
    <d v="1899-12-30T06:56:00"/>
    <x v="1"/>
    <s v="BA"/>
    <s v="BA7041"/>
    <s v="LHR"/>
    <s v="IST"/>
    <s v="Turkey"/>
    <s v="Europe"/>
    <s v="SHORT"/>
    <s v="A320"/>
    <n v="0"/>
    <n v="17"/>
    <n v="163"/>
    <n v="0"/>
    <n v="8"/>
    <n v="32"/>
    <n v="180"/>
    <x v="2"/>
  </r>
  <r>
    <d v="2025-09-11T00:00:00"/>
    <d v="1899-12-30T21:20:00"/>
    <x v="2"/>
    <s v="BA"/>
    <s v="BA3655"/>
    <s v="LHR"/>
    <s v="FRA"/>
    <s v="Germany"/>
    <s v="Europe"/>
    <s v="SHORT"/>
    <s v="A320"/>
    <n v="0"/>
    <n v="14"/>
    <n v="166"/>
    <n v="0"/>
    <n v="2"/>
    <n v="13"/>
    <m/>
    <x v="0"/>
  </r>
  <r>
    <d v="2025-05-17T00:00:00"/>
    <d v="1899-12-30T22:18:00"/>
    <x v="2"/>
    <s v="BA"/>
    <s v="BA7985"/>
    <s v="LHR"/>
    <s v="CDG"/>
    <s v="France"/>
    <s v="Europe"/>
    <s v="SHORT"/>
    <s v="A320"/>
    <n v="0"/>
    <n v="19"/>
    <n v="161"/>
    <n v="4"/>
    <n v="21"/>
    <n v="68"/>
    <m/>
    <x v="0"/>
  </r>
  <r>
    <d v="2025-10-08T00:00:00"/>
    <d v="1899-12-30T09:00:00"/>
    <x v="1"/>
    <s v="BA"/>
    <s v="BA8609"/>
    <s v="LHR"/>
    <s v="IST"/>
    <s v="Turkey"/>
    <s v="Europe"/>
    <s v="SHORT"/>
    <s v="A320"/>
    <n v="0"/>
    <n v="1"/>
    <n v="179"/>
    <n v="0"/>
    <n v="16"/>
    <n v="54"/>
    <n v="180"/>
    <x v="2"/>
  </r>
  <r>
    <d v="2025-07-17T00:00:00"/>
    <d v="1899-12-30T20:01:00"/>
    <x v="2"/>
    <s v="BA"/>
    <s v="BA1641"/>
    <s v="LHR"/>
    <s v="DXB"/>
    <s v="UAE"/>
    <s v="Middle East"/>
    <s v="LONG"/>
    <s v="B787"/>
    <n v="8"/>
    <n v="48"/>
    <n v="200"/>
    <n v="0"/>
    <n v="11"/>
    <n v="40"/>
    <m/>
    <x v="0"/>
  </r>
  <r>
    <d v="2025-05-04T00:00:00"/>
    <d v="1899-12-30T11:31:00"/>
    <x v="1"/>
    <s v="BA"/>
    <s v="BA1092"/>
    <s v="LHR"/>
    <s v="VIE"/>
    <s v="Austria"/>
    <s v="Europe"/>
    <s v="SHORT"/>
    <s v="A320"/>
    <n v="0"/>
    <n v="3"/>
    <n v="177"/>
    <n v="0"/>
    <n v="8"/>
    <n v="31"/>
    <n v="180"/>
    <x v="2"/>
  </r>
  <r>
    <d v="2025-06-17T00:00:00"/>
    <d v="1899-12-30T11:58:00"/>
    <x v="1"/>
    <s v="BA"/>
    <s v="BA9255"/>
    <s v="LHR"/>
    <s v="HND"/>
    <s v="Japan"/>
    <s v="Asia"/>
    <s v="LONG"/>
    <s v="B777"/>
    <n v="0"/>
    <n v="32"/>
    <n v="300"/>
    <n v="0"/>
    <n v="7"/>
    <n v="27"/>
    <n v="332"/>
    <x v="3"/>
  </r>
  <r>
    <d v="2025-10-22T00:00:00"/>
    <d v="1899-12-30T06:40:00"/>
    <x v="1"/>
    <s v="BA"/>
    <s v="BA5851"/>
    <s v="LHR"/>
    <s v="BCN"/>
    <s v="Spain"/>
    <s v="Europe"/>
    <s v="SHORT"/>
    <s v="A320"/>
    <n v="0"/>
    <n v="20"/>
    <n v="160"/>
    <n v="0"/>
    <n v="3"/>
    <n v="15"/>
    <n v="180"/>
    <x v="2"/>
  </r>
  <r>
    <d v="2025-04-30T00:00:00"/>
    <d v="1899-12-30T20:26:00"/>
    <x v="2"/>
    <s v="BA"/>
    <s v="BA8420"/>
    <s v="LHR"/>
    <s v="CDG"/>
    <s v="France"/>
    <s v="Europe"/>
    <s v="SHORT"/>
    <s v="A320"/>
    <n v="0"/>
    <n v="1"/>
    <n v="179"/>
    <n v="0"/>
    <n v="8"/>
    <n v="32"/>
    <m/>
    <x v="0"/>
  </r>
  <r>
    <d v="2025-10-06T00:00:00"/>
    <d v="1899-12-30T20:50:00"/>
    <x v="2"/>
    <s v="BA"/>
    <s v="BA7504"/>
    <s v="LHR"/>
    <s v="DXB"/>
    <s v="UAE"/>
    <s v="Middle East"/>
    <s v="LONG"/>
    <s v="B777"/>
    <n v="0"/>
    <n v="32"/>
    <n v="300"/>
    <n v="1"/>
    <n v="9"/>
    <n v="34"/>
    <m/>
    <x v="0"/>
  </r>
  <r>
    <d v="2025-07-19T00:00:00"/>
    <d v="1899-12-30T09:34:00"/>
    <x v="1"/>
    <s v="BA"/>
    <s v="BA4841"/>
    <s v="LHR"/>
    <s v="LAX"/>
    <s v="USA"/>
    <s v="North America"/>
    <s v="LONG"/>
    <s v="B777"/>
    <n v="8"/>
    <n v="49"/>
    <n v="178"/>
    <n v="1"/>
    <n v="1"/>
    <n v="11"/>
    <n v="235"/>
    <x v="1"/>
  </r>
  <r>
    <d v="2025-05-08T00:00:00"/>
    <d v="1899-12-30T07:51:00"/>
    <x v="1"/>
    <s v="BA"/>
    <s v="BA9002"/>
    <s v="LHR"/>
    <s v="MAD"/>
    <s v="Spain"/>
    <s v="Europe"/>
    <s v="SHORT"/>
    <s v="A320"/>
    <n v="0"/>
    <n v="18"/>
    <n v="162"/>
    <n v="0"/>
    <n v="10"/>
    <n v="36"/>
    <n v="180"/>
    <x v="2"/>
  </r>
  <r>
    <d v="2025-05-13T00:00:00"/>
    <d v="1899-12-30T15:14:00"/>
    <x v="0"/>
    <s v="BA"/>
    <s v="BA3796"/>
    <s v="LHR"/>
    <s v="VIE"/>
    <s v="Austria"/>
    <s v="Europe"/>
    <s v="SHORT"/>
    <s v="A320"/>
    <n v="0"/>
    <n v="5"/>
    <n v="175"/>
    <n v="0"/>
    <n v="7"/>
    <n v="28"/>
    <m/>
    <x v="0"/>
  </r>
  <r>
    <d v="2025-08-13T00:00:00"/>
    <d v="1899-12-30T10:02:00"/>
    <x v="1"/>
    <s v="BA"/>
    <s v="BA1567"/>
    <s v="LHR"/>
    <s v="LAX"/>
    <s v="USA"/>
    <s v="North America"/>
    <s v="LONG"/>
    <s v="B777"/>
    <n v="0"/>
    <n v="48"/>
    <n v="224"/>
    <n v="0"/>
    <n v="0"/>
    <n v="1"/>
    <n v="272"/>
    <x v="1"/>
  </r>
  <r>
    <d v="2025-05-28T00:00:00"/>
    <d v="1899-12-30T16:09:00"/>
    <x v="0"/>
    <s v="BA"/>
    <s v="BA7245"/>
    <s v="LHR"/>
    <s v="VIE"/>
    <s v="Austria"/>
    <s v="Europe"/>
    <s v="SHORT"/>
    <s v="A320"/>
    <n v="0"/>
    <n v="1"/>
    <n v="179"/>
    <n v="0"/>
    <n v="3"/>
    <n v="17"/>
    <m/>
    <x v="0"/>
  </r>
  <r>
    <d v="2025-10-30T00:00:00"/>
    <d v="1899-12-30T21:21:00"/>
    <x v="2"/>
    <s v="BA"/>
    <s v="BA8342"/>
    <s v="LHR"/>
    <s v="BCN"/>
    <s v="Spain"/>
    <s v="Europe"/>
    <s v="SHORT"/>
    <s v="A320"/>
    <n v="0"/>
    <n v="11"/>
    <n v="169"/>
    <n v="0"/>
    <n v="6"/>
    <n v="24"/>
    <m/>
    <x v="0"/>
  </r>
  <r>
    <d v="2025-07-01T00:00:00"/>
    <d v="1899-12-30T13:59:00"/>
    <x v="3"/>
    <s v="BA"/>
    <s v="BA9198"/>
    <s v="LHR"/>
    <s v="VIE"/>
    <s v="Austria"/>
    <s v="Europe"/>
    <s v="SHORT"/>
    <s v="A320"/>
    <n v="0"/>
    <n v="20"/>
    <n v="160"/>
    <n v="1"/>
    <n v="18"/>
    <n v="60"/>
    <m/>
    <x v="0"/>
  </r>
  <r>
    <d v="2025-09-30T00:00:00"/>
    <d v="1899-12-30T08:20:00"/>
    <x v="1"/>
    <s v="BA"/>
    <s v="BA8406"/>
    <s v="LHR"/>
    <s v="BCN"/>
    <s v="Spain"/>
    <s v="Europe"/>
    <s v="SHORT"/>
    <s v="A320"/>
    <n v="0"/>
    <n v="7"/>
    <n v="173"/>
    <n v="0"/>
    <n v="11"/>
    <n v="39"/>
    <n v="180"/>
    <x v="2"/>
  </r>
  <r>
    <d v="2025-04-27T00:00:00"/>
    <d v="1899-12-30T11:29:00"/>
    <x v="1"/>
    <s v="BA"/>
    <s v="BA9407"/>
    <s v="LHR"/>
    <s v="CDG"/>
    <s v="France"/>
    <s v="Europe"/>
    <s v="SHORT"/>
    <s v="A320"/>
    <n v="0"/>
    <n v="16"/>
    <n v="164"/>
    <n v="1"/>
    <n v="0"/>
    <n v="9"/>
    <n v="180"/>
    <x v="2"/>
  </r>
  <r>
    <d v="2025-10-07T00:00:00"/>
    <d v="1899-12-30T11:53:00"/>
    <x v="1"/>
    <s v="BA"/>
    <s v="BA5413"/>
    <s v="LHR"/>
    <s v="IST"/>
    <s v="Turkey"/>
    <s v="Europe"/>
    <s v="SHORT"/>
    <s v="A320"/>
    <n v="0"/>
    <n v="5"/>
    <n v="175"/>
    <n v="2"/>
    <n v="10"/>
    <n v="38"/>
    <n v="180"/>
    <x v="2"/>
  </r>
  <r>
    <d v="2025-10-11T00:00:00"/>
    <d v="1899-12-30T16:46:00"/>
    <x v="0"/>
    <s v="BA"/>
    <s v="BA4696"/>
    <s v="LHR"/>
    <s v="FRA"/>
    <s v="Germany"/>
    <s v="Europe"/>
    <s v="SHORT"/>
    <s v="A320"/>
    <n v="0"/>
    <n v="1"/>
    <n v="179"/>
    <n v="1"/>
    <n v="0"/>
    <n v="6"/>
    <m/>
    <x v="0"/>
  </r>
  <r>
    <d v="2025-07-16T00:00:00"/>
    <d v="1899-12-30T07:24:00"/>
    <x v="1"/>
    <s v="BA"/>
    <s v="BA5276"/>
    <s v="LHR"/>
    <s v="IST"/>
    <s v="Turkey"/>
    <s v="Europe"/>
    <s v="SHORT"/>
    <s v="A320"/>
    <n v="0"/>
    <n v="5"/>
    <n v="175"/>
    <n v="0"/>
    <n v="14"/>
    <n v="47"/>
    <n v="180"/>
    <x v="2"/>
  </r>
  <r>
    <d v="2025-07-08T00:00:00"/>
    <d v="1899-12-30T22:16:00"/>
    <x v="2"/>
    <s v="BA"/>
    <s v="BA4285"/>
    <s v="LHR"/>
    <s v="VIE"/>
    <s v="Austria"/>
    <s v="Europe"/>
    <s v="SHORT"/>
    <s v="A320"/>
    <n v="0"/>
    <n v="12"/>
    <n v="168"/>
    <n v="0"/>
    <n v="5"/>
    <n v="23"/>
    <m/>
    <x v="0"/>
  </r>
  <r>
    <d v="2025-05-24T00:00:00"/>
    <d v="1899-12-30T06:16:00"/>
    <x v="1"/>
    <s v="BA"/>
    <s v="BA2671"/>
    <s v="LHR"/>
    <s v="AMS"/>
    <s v="Netherlands"/>
    <s v="Europe"/>
    <s v="SHORT"/>
    <s v="A320"/>
    <n v="0"/>
    <n v="17"/>
    <n v="163"/>
    <n v="2"/>
    <n v="7"/>
    <n v="29"/>
    <n v="180"/>
    <x v="2"/>
  </r>
  <r>
    <d v="2025-10-22T00:00:00"/>
    <d v="1899-12-30T16:51:00"/>
    <x v="0"/>
    <s v="BA"/>
    <s v="BA4911"/>
    <s v="LHR"/>
    <s v="AMS"/>
    <s v="Netherlands"/>
    <s v="Europe"/>
    <s v="SHORT"/>
    <s v="A320"/>
    <n v="0"/>
    <n v="16"/>
    <n v="164"/>
    <n v="0"/>
    <n v="15"/>
    <n v="51"/>
    <m/>
    <x v="0"/>
  </r>
  <r>
    <d v="2025-08-23T00:00:00"/>
    <d v="1899-12-30T09:24:00"/>
    <x v="1"/>
    <s v="BA"/>
    <s v="BA6876"/>
    <s v="LHR"/>
    <s v="VIE"/>
    <s v="Austria"/>
    <s v="Europe"/>
    <s v="SHORT"/>
    <s v="A320"/>
    <n v="0"/>
    <n v="18"/>
    <n v="162"/>
    <n v="1"/>
    <n v="1"/>
    <n v="10"/>
    <n v="180"/>
    <x v="2"/>
  </r>
  <r>
    <d v="2025-09-10T00:00:00"/>
    <d v="1899-12-30T14:16:00"/>
    <x v="0"/>
    <s v="BA"/>
    <s v="BA8288"/>
    <s v="LHR"/>
    <s v="IST"/>
    <s v="Turkey"/>
    <s v="Europe"/>
    <s v="SHORT"/>
    <s v="A320"/>
    <n v="0"/>
    <n v="16"/>
    <n v="164"/>
    <n v="0"/>
    <n v="0"/>
    <n v="9"/>
    <m/>
    <x v="0"/>
  </r>
  <r>
    <d v="2025-10-09T00:00:00"/>
    <d v="1899-12-30T22:53:00"/>
    <x v="2"/>
    <s v="BA"/>
    <s v="BA4154"/>
    <s v="LHR"/>
    <s v="DFW"/>
    <s v="USA"/>
    <s v="North America"/>
    <s v="LONG"/>
    <s v="B787"/>
    <n v="0"/>
    <n v="31"/>
    <n v="173"/>
    <n v="0"/>
    <n v="5"/>
    <n v="21"/>
    <m/>
    <x v="0"/>
  </r>
  <r>
    <d v="2025-05-24T00:00:00"/>
    <d v="1899-12-30T15:07:00"/>
    <x v="0"/>
    <s v="BA"/>
    <s v="BA1784"/>
    <s v="LHR"/>
    <s v="JFK"/>
    <s v="USA"/>
    <s v="North America"/>
    <s v="LONG"/>
    <s v="B787"/>
    <n v="0"/>
    <n v="35"/>
    <n v="179"/>
    <n v="1"/>
    <n v="13"/>
    <n v="46"/>
    <m/>
    <x v="0"/>
  </r>
  <r>
    <d v="2025-07-21T00:00:00"/>
    <d v="1899-12-30T21:51:00"/>
    <x v="2"/>
    <s v="BA"/>
    <s v="BA4688"/>
    <s v="LHR"/>
    <s v="JFK"/>
    <s v="USA"/>
    <s v="North America"/>
    <s v="LONG"/>
    <s v="B777"/>
    <n v="0"/>
    <n v="32"/>
    <n v="304"/>
    <n v="1"/>
    <n v="0"/>
    <n v="7"/>
    <m/>
    <x v="0"/>
  </r>
  <r>
    <d v="2025-06-12T00:00:00"/>
    <d v="1899-12-30T20:30:00"/>
    <x v="2"/>
    <s v="BA"/>
    <s v="BA7748"/>
    <s v="LHR"/>
    <s v="MAD"/>
    <s v="Spain"/>
    <s v="Europe"/>
    <s v="SHORT"/>
    <s v="A320"/>
    <n v="0"/>
    <n v="16"/>
    <n v="164"/>
    <n v="1"/>
    <n v="0"/>
    <n v="0"/>
    <m/>
    <x v="0"/>
  </r>
  <r>
    <d v="2025-08-12T00:00:00"/>
    <d v="1899-12-30T14:58:00"/>
    <x v="0"/>
    <s v="BA"/>
    <s v="BA6377"/>
    <s v="LHR"/>
    <s v="VIE"/>
    <s v="Austria"/>
    <s v="Europe"/>
    <s v="SHORT"/>
    <s v="A320"/>
    <n v="0"/>
    <n v="14"/>
    <n v="166"/>
    <n v="2"/>
    <n v="5"/>
    <n v="23"/>
    <m/>
    <x v="0"/>
  </r>
  <r>
    <d v="2025-06-12T00:00:00"/>
    <d v="1899-12-30T11:10:00"/>
    <x v="1"/>
    <s v="BA"/>
    <s v="BA8111"/>
    <s v="LHR"/>
    <s v="BCN"/>
    <s v="Spain"/>
    <s v="Europe"/>
    <s v="SHORT"/>
    <s v="A320"/>
    <n v="0"/>
    <n v="10"/>
    <n v="170"/>
    <n v="0"/>
    <n v="11"/>
    <n v="39"/>
    <n v="180"/>
    <x v="2"/>
  </r>
  <r>
    <d v="2025-06-30T00:00:00"/>
    <d v="1899-12-30T18:33:00"/>
    <x v="2"/>
    <s v="BA"/>
    <s v="BA4939"/>
    <s v="LHR"/>
    <s v="DXB"/>
    <s v="UAE"/>
    <s v="Middle East"/>
    <s v="LONG"/>
    <s v="B787"/>
    <n v="8"/>
    <n v="48"/>
    <n v="200"/>
    <n v="0"/>
    <n v="14"/>
    <n v="49"/>
    <m/>
    <x v="0"/>
  </r>
  <r>
    <d v="2025-08-28T00:00:00"/>
    <d v="1899-12-30T13:15:00"/>
    <x v="3"/>
    <s v="BA"/>
    <s v="BA7328"/>
    <s v="LHR"/>
    <s v="MUC"/>
    <s v="Germany"/>
    <s v="Europe"/>
    <s v="SHORT"/>
    <s v="A320"/>
    <n v="0"/>
    <n v="19"/>
    <n v="161"/>
    <n v="2"/>
    <n v="5"/>
    <n v="23"/>
    <m/>
    <x v="0"/>
  </r>
  <r>
    <d v="2025-10-01T00:00:00"/>
    <d v="1899-12-30T11:13:00"/>
    <x v="1"/>
    <s v="BA"/>
    <s v="BA6525"/>
    <s v="LHR"/>
    <s v="AMS"/>
    <s v="Netherlands"/>
    <s v="Europe"/>
    <s v="SHORT"/>
    <s v="A320"/>
    <n v="0"/>
    <n v="20"/>
    <n v="160"/>
    <n v="0"/>
    <n v="6"/>
    <n v="24"/>
    <n v="180"/>
    <x v="2"/>
  </r>
  <r>
    <d v="2025-05-08T00:00:00"/>
    <d v="1899-12-30T17:30:00"/>
    <x v="0"/>
    <s v="BA"/>
    <s v="BA8644"/>
    <s v="LHR"/>
    <s v="MUC"/>
    <s v="Germany"/>
    <s v="Europe"/>
    <s v="SHORT"/>
    <s v="A320"/>
    <n v="0"/>
    <n v="5"/>
    <n v="175"/>
    <n v="1"/>
    <n v="14"/>
    <n v="48"/>
    <m/>
    <x v="0"/>
  </r>
  <r>
    <d v="2025-04-22T00:00:00"/>
    <d v="1899-12-30T14:41:00"/>
    <x v="0"/>
    <s v="BA"/>
    <s v="BA4673"/>
    <s v="LHR"/>
    <s v="HND"/>
    <s v="Japan"/>
    <s v="Asia"/>
    <s v="LONG"/>
    <s v="B777"/>
    <n v="8"/>
    <n v="49"/>
    <n v="178"/>
    <n v="0"/>
    <n v="0"/>
    <n v="1"/>
    <m/>
    <x v="0"/>
  </r>
  <r>
    <d v="2025-05-30T00:00:00"/>
    <d v="1899-12-30T15:54:00"/>
    <x v="0"/>
    <s v="BA"/>
    <s v="BA7193"/>
    <s v="LHR"/>
    <s v="MAD"/>
    <s v="Spain"/>
    <s v="Europe"/>
    <s v="SHORT"/>
    <s v="A320"/>
    <n v="0"/>
    <n v="15"/>
    <n v="165"/>
    <n v="0"/>
    <n v="6"/>
    <n v="24"/>
    <m/>
    <x v="0"/>
  </r>
  <r>
    <d v="2025-07-02T00:00:00"/>
    <d v="1899-12-30T14:03:00"/>
    <x v="0"/>
    <s v="BA"/>
    <s v="BA1465"/>
    <s v="LHR"/>
    <s v="VIE"/>
    <s v="Austria"/>
    <s v="Europe"/>
    <s v="SHORT"/>
    <s v="A320"/>
    <n v="0"/>
    <n v="17"/>
    <n v="163"/>
    <n v="0"/>
    <n v="9"/>
    <n v="33"/>
    <m/>
    <x v="0"/>
  </r>
  <r>
    <d v="2025-05-12T00:00:00"/>
    <d v="1899-12-30T16:31:00"/>
    <x v="0"/>
    <s v="BA"/>
    <s v="BA1842"/>
    <s v="LHR"/>
    <s v="DFW"/>
    <s v="USA"/>
    <s v="North America"/>
    <s v="LONG"/>
    <s v="B777"/>
    <n v="8"/>
    <n v="49"/>
    <n v="178"/>
    <n v="0"/>
    <n v="10"/>
    <n v="37"/>
    <m/>
    <x v="0"/>
  </r>
  <r>
    <d v="2025-10-01T00:00:00"/>
    <d v="1899-12-30T16:32:00"/>
    <x v="0"/>
    <s v="BA"/>
    <s v="BA3712"/>
    <s v="LHR"/>
    <s v="DFW"/>
    <s v="USA"/>
    <s v="North America"/>
    <s v="LONG"/>
    <s v="B777"/>
    <n v="0"/>
    <n v="32"/>
    <n v="304"/>
    <n v="1"/>
    <n v="5"/>
    <n v="22"/>
    <m/>
    <x v="0"/>
  </r>
  <r>
    <d v="2025-04-09T00:00:00"/>
    <d v="1899-12-30T10:02:00"/>
    <x v="1"/>
    <s v="BA"/>
    <s v="BA1273"/>
    <s v="LHR"/>
    <s v="AMS"/>
    <s v="Netherlands"/>
    <s v="Europe"/>
    <s v="SHORT"/>
    <s v="A320"/>
    <n v="0"/>
    <n v="12"/>
    <n v="168"/>
    <n v="1"/>
    <n v="8"/>
    <n v="31"/>
    <n v="180"/>
    <x v="2"/>
  </r>
  <r>
    <d v="2025-04-11T00:00:00"/>
    <d v="1899-12-30T16:49:00"/>
    <x v="0"/>
    <s v="BA"/>
    <s v="BA2573"/>
    <s v="LHR"/>
    <s v="DXB"/>
    <s v="UAE"/>
    <s v="Middle East"/>
    <s v="LONG"/>
    <s v="B777"/>
    <n v="8"/>
    <n v="49"/>
    <n v="178"/>
    <n v="0"/>
    <n v="0"/>
    <n v="0"/>
    <m/>
    <x v="0"/>
  </r>
  <r>
    <d v="2025-05-30T00:00:00"/>
    <d v="1899-12-30T19:33:00"/>
    <x v="2"/>
    <s v="BA"/>
    <s v="BA4103"/>
    <s v="LHR"/>
    <s v="MAD"/>
    <s v="Spain"/>
    <s v="Europe"/>
    <s v="SHORT"/>
    <s v="A320"/>
    <n v="0"/>
    <n v="5"/>
    <n v="175"/>
    <n v="0"/>
    <n v="4"/>
    <n v="20"/>
    <m/>
    <x v="0"/>
  </r>
  <r>
    <d v="2025-09-01T00:00:00"/>
    <d v="1899-12-30T19:59:00"/>
    <x v="2"/>
    <s v="BA"/>
    <s v="BA3380"/>
    <s v="LHR"/>
    <s v="DXB"/>
    <s v="UAE"/>
    <s v="Middle East"/>
    <s v="LONG"/>
    <s v="A380"/>
    <n v="14"/>
    <n v="97"/>
    <n v="358"/>
    <n v="0"/>
    <n v="10"/>
    <n v="37"/>
    <m/>
    <x v="0"/>
  </r>
  <r>
    <d v="2025-05-24T00:00:00"/>
    <d v="1899-12-30T18:33:00"/>
    <x v="2"/>
    <s v="BA"/>
    <s v="BA5605"/>
    <s v="LHR"/>
    <s v="DXB"/>
    <s v="UAE"/>
    <s v="Middle East"/>
    <s v="LONG"/>
    <s v="B777"/>
    <n v="0"/>
    <n v="32"/>
    <n v="300"/>
    <n v="0"/>
    <n v="2"/>
    <n v="15"/>
    <m/>
    <x v="0"/>
  </r>
  <r>
    <d v="2025-09-20T00:00:00"/>
    <d v="1899-12-30T20:59:00"/>
    <x v="2"/>
    <s v="BA"/>
    <s v="BA2599"/>
    <s v="LHR"/>
    <s v="AMS"/>
    <s v="Netherlands"/>
    <s v="Europe"/>
    <s v="SHORT"/>
    <s v="A320"/>
    <n v="0"/>
    <n v="1"/>
    <n v="179"/>
    <n v="0"/>
    <n v="8"/>
    <n v="31"/>
    <m/>
    <x v="0"/>
  </r>
  <r>
    <d v="2025-04-08T00:00:00"/>
    <d v="1899-12-30T20:23:00"/>
    <x v="2"/>
    <s v="BA"/>
    <s v="BA4500"/>
    <s v="LHR"/>
    <s v="AMS"/>
    <s v="Netherlands"/>
    <s v="Europe"/>
    <s v="SHORT"/>
    <s v="A320"/>
    <n v="0"/>
    <n v="6"/>
    <n v="174"/>
    <n v="0"/>
    <n v="10"/>
    <n v="37"/>
    <m/>
    <x v="0"/>
  </r>
  <r>
    <d v="2025-06-17T00:00:00"/>
    <d v="1899-12-30T06:26:00"/>
    <x v="1"/>
    <s v="BA"/>
    <s v="BA7834"/>
    <s v="LHR"/>
    <s v="IST"/>
    <s v="Turkey"/>
    <s v="Europe"/>
    <s v="SHORT"/>
    <s v="A320"/>
    <n v="0"/>
    <n v="14"/>
    <n v="166"/>
    <n v="0"/>
    <n v="6"/>
    <n v="25"/>
    <n v="180"/>
    <x v="2"/>
  </r>
  <r>
    <d v="2025-06-08T00:00:00"/>
    <d v="1899-12-30T09:43:00"/>
    <x v="1"/>
    <s v="BA"/>
    <s v="BA5439"/>
    <s v="LHR"/>
    <s v="AMS"/>
    <s v="Netherlands"/>
    <s v="Europe"/>
    <s v="SHORT"/>
    <s v="A320"/>
    <n v="0"/>
    <n v="8"/>
    <n v="172"/>
    <n v="0"/>
    <n v="9"/>
    <n v="33"/>
    <n v="180"/>
    <x v="2"/>
  </r>
  <r>
    <d v="2025-05-30T00:00:00"/>
    <d v="1899-12-30T20:40:00"/>
    <x v="2"/>
    <s v="BA"/>
    <s v="BA8173"/>
    <s v="LHR"/>
    <s v="FRA"/>
    <s v="Germany"/>
    <s v="Europe"/>
    <s v="SHORT"/>
    <s v="A320"/>
    <n v="0"/>
    <n v="6"/>
    <n v="174"/>
    <n v="0"/>
    <n v="3"/>
    <n v="15"/>
    <m/>
    <x v="0"/>
  </r>
  <r>
    <d v="2025-10-05T00:00:00"/>
    <d v="1899-12-30T19:35:00"/>
    <x v="2"/>
    <s v="BA"/>
    <s v="BA6996"/>
    <s v="LHR"/>
    <s v="ORD"/>
    <s v="USA"/>
    <s v="North America"/>
    <s v="LONG"/>
    <s v="B777"/>
    <n v="8"/>
    <n v="49"/>
    <n v="178"/>
    <n v="0"/>
    <n v="7"/>
    <n v="27"/>
    <m/>
    <x v="0"/>
  </r>
  <r>
    <d v="2025-05-23T00:00:00"/>
    <d v="1899-12-30T13:28:00"/>
    <x v="3"/>
    <s v="BA"/>
    <s v="BA3359"/>
    <s v="LHR"/>
    <s v="LAX"/>
    <s v="USA"/>
    <s v="North America"/>
    <s v="LONG"/>
    <s v="B777"/>
    <n v="0"/>
    <n v="32"/>
    <n v="300"/>
    <n v="0"/>
    <n v="11"/>
    <n v="40"/>
    <m/>
    <x v="0"/>
  </r>
  <r>
    <d v="2025-10-16T00:00:00"/>
    <d v="1899-12-30T17:02:00"/>
    <x v="0"/>
    <s v="BA"/>
    <s v="BA2162"/>
    <s v="LHR"/>
    <s v="JFK"/>
    <s v="USA"/>
    <s v="North America"/>
    <s v="LONG"/>
    <s v="B787"/>
    <n v="0"/>
    <n v="35"/>
    <n v="179"/>
    <n v="0"/>
    <n v="9"/>
    <n v="33"/>
    <m/>
    <x v="0"/>
  </r>
  <r>
    <d v="2025-10-06T00:00:00"/>
    <d v="1899-12-30T13:23:00"/>
    <x v="3"/>
    <s v="BA"/>
    <s v="BA9800"/>
    <s v="LHR"/>
    <s v="JFK"/>
    <s v="USA"/>
    <s v="North America"/>
    <s v="LONG"/>
    <s v="B777"/>
    <n v="0"/>
    <n v="32"/>
    <n v="300"/>
    <n v="0"/>
    <n v="5"/>
    <n v="21"/>
    <m/>
    <x v="0"/>
  </r>
  <r>
    <d v="2025-04-12T00:00:00"/>
    <d v="1899-12-30T08:20:00"/>
    <x v="1"/>
    <s v="BA"/>
    <s v="BA7195"/>
    <s v="LHR"/>
    <s v="ORD"/>
    <s v="USA"/>
    <s v="North America"/>
    <s v="LONG"/>
    <s v="B777"/>
    <n v="0"/>
    <n v="32"/>
    <n v="300"/>
    <n v="2"/>
    <n v="9"/>
    <n v="34"/>
    <n v="332"/>
    <x v="1"/>
  </r>
  <r>
    <d v="2025-04-13T00:00:00"/>
    <d v="1899-12-30T16:08:00"/>
    <x v="0"/>
    <s v="BA"/>
    <s v="BA2829"/>
    <s v="LHR"/>
    <s v="ZRH"/>
    <s v="Switzerland"/>
    <s v="Europe"/>
    <s v="SHORT"/>
    <s v="A320"/>
    <n v="0"/>
    <n v="17"/>
    <n v="163"/>
    <n v="0"/>
    <n v="12"/>
    <n v="41"/>
    <m/>
    <x v="0"/>
  </r>
  <r>
    <d v="2025-04-27T00:00:00"/>
    <d v="1899-12-30T08:02:00"/>
    <x v="1"/>
    <s v="BA"/>
    <s v="BA2520"/>
    <s v="LHR"/>
    <s v="DXB"/>
    <s v="UAE"/>
    <s v="Middle East"/>
    <s v="LONG"/>
    <s v="B787"/>
    <n v="0"/>
    <n v="31"/>
    <n v="173"/>
    <n v="1"/>
    <n v="0"/>
    <n v="0"/>
    <n v="204"/>
    <x v="3"/>
  </r>
  <r>
    <d v="2025-10-17T00:00:00"/>
    <d v="1899-12-30T07:06:00"/>
    <x v="1"/>
    <s v="BA"/>
    <s v="BA2865"/>
    <s v="LHR"/>
    <s v="ORD"/>
    <s v="USA"/>
    <s v="North America"/>
    <s v="LONG"/>
    <s v="A380"/>
    <n v="14"/>
    <n v="97"/>
    <n v="358"/>
    <n v="0"/>
    <n v="14"/>
    <n v="48"/>
    <n v="469"/>
    <x v="1"/>
  </r>
  <r>
    <d v="2025-10-30T00:00:00"/>
    <d v="1899-12-30T11:03:00"/>
    <x v="1"/>
    <s v="BA"/>
    <s v="BA2850"/>
    <s v="LHR"/>
    <s v="JFK"/>
    <s v="USA"/>
    <s v="North America"/>
    <s v="LONG"/>
    <s v="B787"/>
    <n v="8"/>
    <n v="48"/>
    <n v="200"/>
    <n v="2"/>
    <n v="6"/>
    <n v="25"/>
    <n v="256"/>
    <x v="1"/>
  </r>
  <r>
    <d v="2025-07-14T00:00:00"/>
    <d v="1899-12-30T20:24:00"/>
    <x v="2"/>
    <s v="BA"/>
    <s v="BA3483"/>
    <s v="LHR"/>
    <s v="MUC"/>
    <s v="Germany"/>
    <s v="Europe"/>
    <s v="SHORT"/>
    <s v="A320"/>
    <n v="0"/>
    <n v="9"/>
    <n v="171"/>
    <n v="0"/>
    <n v="10"/>
    <n v="37"/>
    <m/>
    <x v="0"/>
  </r>
  <r>
    <d v="2025-10-30T00:00:00"/>
    <d v="1899-12-30T11:10:00"/>
    <x v="1"/>
    <s v="BA"/>
    <s v="BA8503"/>
    <s v="LHR"/>
    <s v="IST"/>
    <s v="Turkey"/>
    <s v="Europe"/>
    <s v="SHORT"/>
    <s v="A320"/>
    <n v="0"/>
    <n v="6"/>
    <n v="174"/>
    <n v="1"/>
    <n v="14"/>
    <n v="49"/>
    <n v="180"/>
    <x v="2"/>
  </r>
  <r>
    <d v="2025-06-14T00:00:00"/>
    <d v="1899-12-30T11:00:00"/>
    <x v="1"/>
    <s v="BA"/>
    <s v="BA3647"/>
    <s v="LHR"/>
    <s v="IST"/>
    <s v="Turkey"/>
    <s v="Europe"/>
    <s v="SHORT"/>
    <s v="A320"/>
    <n v="0"/>
    <n v="20"/>
    <n v="160"/>
    <n v="0"/>
    <n v="0"/>
    <n v="9"/>
    <n v="180"/>
    <x v="2"/>
  </r>
  <r>
    <d v="2025-07-26T00:00:00"/>
    <d v="1899-12-30T20:28:00"/>
    <x v="2"/>
    <s v="BA"/>
    <s v="BA7517"/>
    <s v="LHR"/>
    <s v="DFW"/>
    <s v="USA"/>
    <s v="North America"/>
    <s v="LONG"/>
    <s v="A350"/>
    <n v="0"/>
    <n v="56"/>
    <n v="275"/>
    <n v="1"/>
    <n v="4"/>
    <n v="19"/>
    <m/>
    <x v="0"/>
  </r>
  <r>
    <d v="2025-04-13T00:00:00"/>
    <d v="1899-12-30T10:01:00"/>
    <x v="1"/>
    <s v="BA"/>
    <s v="BA8454"/>
    <s v="LHR"/>
    <s v="LAX"/>
    <s v="USA"/>
    <s v="North America"/>
    <s v="LONG"/>
    <s v="B777"/>
    <n v="0"/>
    <n v="48"/>
    <n v="224"/>
    <n v="0"/>
    <n v="6"/>
    <n v="26"/>
    <n v="272"/>
    <x v="1"/>
  </r>
  <r>
    <d v="2025-07-01T00:00:00"/>
    <d v="1899-12-30T22:45:00"/>
    <x v="2"/>
    <s v="BA"/>
    <s v="BA4292"/>
    <s v="LHR"/>
    <s v="HND"/>
    <s v="Japan"/>
    <s v="Asia"/>
    <s v="LONG"/>
    <s v="B777"/>
    <n v="0"/>
    <n v="32"/>
    <n v="300"/>
    <n v="0"/>
    <n v="3"/>
    <n v="18"/>
    <m/>
    <x v="0"/>
  </r>
  <r>
    <d v="2025-09-10T00:00:00"/>
    <d v="1899-12-30T22:32:00"/>
    <x v="2"/>
    <s v="BA"/>
    <s v="BA3238"/>
    <s v="LHR"/>
    <s v="MAD"/>
    <s v="Spain"/>
    <s v="Europe"/>
    <s v="SHORT"/>
    <s v="A320"/>
    <n v="0"/>
    <n v="18"/>
    <n v="162"/>
    <n v="1"/>
    <n v="17"/>
    <n v="57"/>
    <m/>
    <x v="0"/>
  </r>
  <r>
    <d v="2025-06-10T00:00:00"/>
    <d v="1899-12-30T07:44:00"/>
    <x v="1"/>
    <s v="BA"/>
    <s v="BA3924"/>
    <s v="LHR"/>
    <s v="JFK"/>
    <s v="USA"/>
    <s v="North America"/>
    <s v="LONG"/>
    <s v="A350"/>
    <n v="0"/>
    <n v="56"/>
    <n v="275"/>
    <n v="0"/>
    <n v="3"/>
    <n v="17"/>
    <n v="331"/>
    <x v="1"/>
  </r>
  <r>
    <d v="2025-04-20T00:00:00"/>
    <d v="1899-12-30T19:46:00"/>
    <x v="2"/>
    <s v="BA"/>
    <s v="BA6054"/>
    <s v="LHR"/>
    <s v="VIE"/>
    <s v="Austria"/>
    <s v="Europe"/>
    <s v="SHORT"/>
    <s v="A320"/>
    <n v="0"/>
    <n v="20"/>
    <n v="160"/>
    <n v="2"/>
    <n v="5"/>
    <n v="22"/>
    <m/>
    <x v="0"/>
  </r>
  <r>
    <d v="2025-04-15T00:00:00"/>
    <d v="1899-12-30T13:11:00"/>
    <x v="3"/>
    <s v="BA"/>
    <s v="BA6036"/>
    <s v="LHR"/>
    <s v="DXB"/>
    <s v="UAE"/>
    <s v="Middle East"/>
    <s v="LONG"/>
    <s v="B777"/>
    <n v="0"/>
    <n v="32"/>
    <n v="300"/>
    <n v="0"/>
    <n v="9"/>
    <n v="33"/>
    <m/>
    <x v="0"/>
  </r>
  <r>
    <d v="2025-10-14T00:00:00"/>
    <d v="1899-12-30T12:41:00"/>
    <x v="3"/>
    <s v="BA"/>
    <s v="BA3069"/>
    <s v="LHR"/>
    <s v="HND"/>
    <s v="Japan"/>
    <s v="Asia"/>
    <s v="LONG"/>
    <s v="B777"/>
    <n v="8"/>
    <n v="49"/>
    <n v="178"/>
    <n v="0"/>
    <n v="1"/>
    <n v="12"/>
    <m/>
    <x v="0"/>
  </r>
  <r>
    <d v="2025-04-08T00:00:00"/>
    <d v="1899-12-30T16:31:00"/>
    <x v="0"/>
    <s v="BA"/>
    <s v="BA6444"/>
    <s v="LHR"/>
    <s v="IST"/>
    <s v="Turkey"/>
    <s v="Europe"/>
    <s v="SHORT"/>
    <s v="A320"/>
    <n v="0"/>
    <n v="13"/>
    <n v="167"/>
    <n v="1"/>
    <n v="6"/>
    <n v="24"/>
    <m/>
    <x v="0"/>
  </r>
  <r>
    <d v="2025-08-14T00:00:00"/>
    <d v="1899-12-30T14:35:00"/>
    <x v="0"/>
    <s v="BA"/>
    <s v="BA8532"/>
    <s v="LHR"/>
    <s v="ZRH"/>
    <s v="Switzerland"/>
    <s v="Europe"/>
    <s v="SHORT"/>
    <s v="A320"/>
    <n v="0"/>
    <n v="12"/>
    <n v="168"/>
    <n v="0"/>
    <n v="10"/>
    <n v="35"/>
    <m/>
    <x v="0"/>
  </r>
  <r>
    <d v="2025-07-02T00:00:00"/>
    <d v="1899-12-30T14:53:00"/>
    <x v="0"/>
    <s v="BA"/>
    <s v="BA7576"/>
    <s v="LHR"/>
    <s v="IST"/>
    <s v="Turkey"/>
    <s v="Europe"/>
    <s v="SHORT"/>
    <s v="A320"/>
    <n v="0"/>
    <n v="11"/>
    <n v="169"/>
    <n v="0"/>
    <n v="6"/>
    <n v="25"/>
    <m/>
    <x v="0"/>
  </r>
  <r>
    <d v="2025-10-21T00:00:00"/>
    <d v="1899-12-30T06:35:00"/>
    <x v="1"/>
    <s v="BA"/>
    <s v="BA5137"/>
    <s v="LHR"/>
    <s v="VIE"/>
    <s v="Austria"/>
    <s v="Europe"/>
    <s v="SHORT"/>
    <s v="A320"/>
    <n v="0"/>
    <n v="19"/>
    <n v="161"/>
    <n v="1"/>
    <n v="7"/>
    <n v="29"/>
    <n v="180"/>
    <x v="2"/>
  </r>
  <r>
    <d v="2025-09-21T00:00:00"/>
    <d v="1899-12-30T08:28:00"/>
    <x v="1"/>
    <s v="BA"/>
    <s v="BA9755"/>
    <s v="LHR"/>
    <s v="LAX"/>
    <s v="USA"/>
    <s v="North America"/>
    <s v="LONG"/>
    <s v="B777"/>
    <n v="8"/>
    <n v="49"/>
    <n v="178"/>
    <n v="1"/>
    <n v="5"/>
    <n v="22"/>
    <n v="235"/>
    <x v="1"/>
  </r>
  <r>
    <d v="2025-09-06T00:00:00"/>
    <d v="1899-12-30T20:02:00"/>
    <x v="2"/>
    <s v="BA"/>
    <s v="BA2838"/>
    <s v="LHR"/>
    <s v="FRA"/>
    <s v="Germany"/>
    <s v="Europe"/>
    <s v="SHORT"/>
    <s v="A320"/>
    <n v="0"/>
    <n v="15"/>
    <n v="165"/>
    <n v="2"/>
    <n v="0"/>
    <n v="7"/>
    <m/>
    <x v="0"/>
  </r>
  <r>
    <d v="2025-10-18T00:00:00"/>
    <d v="1899-12-30T14:35:00"/>
    <x v="0"/>
    <s v="BA"/>
    <s v="BA4783"/>
    <s v="LHR"/>
    <s v="ORD"/>
    <s v="USA"/>
    <s v="North America"/>
    <s v="LONG"/>
    <s v="B777"/>
    <n v="8"/>
    <n v="49"/>
    <n v="178"/>
    <n v="0"/>
    <n v="10"/>
    <n v="35"/>
    <m/>
    <x v="0"/>
  </r>
  <r>
    <d v="2025-08-24T00:00:00"/>
    <d v="1899-12-30T06:09:00"/>
    <x v="1"/>
    <s v="BA"/>
    <s v="BA7490"/>
    <s v="LHR"/>
    <s v="BCN"/>
    <s v="Spain"/>
    <s v="Europe"/>
    <s v="SHORT"/>
    <s v="A320"/>
    <n v="0"/>
    <n v="18"/>
    <n v="162"/>
    <n v="0"/>
    <n v="17"/>
    <n v="58"/>
    <n v="180"/>
    <x v="2"/>
  </r>
  <r>
    <d v="2025-09-08T00:00:00"/>
    <d v="1899-12-30T13:29:00"/>
    <x v="3"/>
    <s v="BA"/>
    <s v="BA6646"/>
    <s v="LHR"/>
    <s v="DXB"/>
    <s v="UAE"/>
    <s v="Middle East"/>
    <s v="LONG"/>
    <s v="B787"/>
    <n v="0"/>
    <n v="35"/>
    <n v="179"/>
    <n v="0"/>
    <n v="8"/>
    <n v="31"/>
    <m/>
    <x v="0"/>
  </r>
  <r>
    <d v="2025-04-07T00:00:00"/>
    <d v="1899-12-30T20:10:00"/>
    <x v="2"/>
    <s v="BA"/>
    <s v="BA8717"/>
    <s v="LHR"/>
    <s v="JFK"/>
    <s v="USA"/>
    <s v="North America"/>
    <s v="LONG"/>
    <s v="B777"/>
    <n v="0"/>
    <n v="48"/>
    <n v="224"/>
    <n v="0"/>
    <n v="9"/>
    <n v="34"/>
    <m/>
    <x v="0"/>
  </r>
  <r>
    <d v="2025-09-08T00:00:00"/>
    <d v="1899-12-30T19:58:00"/>
    <x v="2"/>
    <s v="BA"/>
    <s v="BA5036"/>
    <s v="LHR"/>
    <s v="ORD"/>
    <s v="USA"/>
    <s v="North America"/>
    <s v="LONG"/>
    <s v="A380"/>
    <n v="14"/>
    <n v="97"/>
    <n v="358"/>
    <n v="1"/>
    <n v="12"/>
    <n v="41"/>
    <m/>
    <x v="0"/>
  </r>
  <r>
    <d v="2025-09-18T00:00:00"/>
    <d v="1899-12-30T21:46:00"/>
    <x v="2"/>
    <s v="BA"/>
    <s v="BA5285"/>
    <s v="LHR"/>
    <s v="DXB"/>
    <s v="UAE"/>
    <s v="Middle East"/>
    <s v="LONG"/>
    <s v="A350"/>
    <n v="0"/>
    <n v="56"/>
    <n v="275"/>
    <n v="0"/>
    <n v="1"/>
    <n v="10"/>
    <m/>
    <x v="0"/>
  </r>
  <r>
    <d v="2025-07-06T00:00:00"/>
    <d v="1899-12-30T21:41:00"/>
    <x v="2"/>
    <s v="BA"/>
    <s v="BA9151"/>
    <s v="LHR"/>
    <s v="ZRH"/>
    <s v="Switzerland"/>
    <s v="Europe"/>
    <s v="SHORT"/>
    <s v="A320"/>
    <n v="0"/>
    <n v="1"/>
    <n v="179"/>
    <n v="0"/>
    <n v="17"/>
    <n v="57"/>
    <m/>
    <x v="0"/>
  </r>
  <r>
    <d v="2025-07-08T00:00:00"/>
    <d v="1899-12-30T16:17:00"/>
    <x v="0"/>
    <s v="BA"/>
    <s v="BA9848"/>
    <s v="LHR"/>
    <s v="FRA"/>
    <s v="Germany"/>
    <s v="Europe"/>
    <s v="SHORT"/>
    <s v="A320"/>
    <n v="0"/>
    <n v="1"/>
    <n v="179"/>
    <n v="0"/>
    <n v="9"/>
    <n v="33"/>
    <m/>
    <x v="0"/>
  </r>
  <r>
    <d v="2025-05-29T00:00:00"/>
    <d v="1899-12-30T06:45:00"/>
    <x v="1"/>
    <s v="BA"/>
    <s v="BA1410"/>
    <s v="LHR"/>
    <s v="MUC"/>
    <s v="Germany"/>
    <s v="Europe"/>
    <s v="SHORT"/>
    <s v="A320"/>
    <n v="0"/>
    <n v="5"/>
    <n v="175"/>
    <n v="1"/>
    <n v="17"/>
    <n v="56"/>
    <n v="180"/>
    <x v="2"/>
  </r>
  <r>
    <d v="2025-05-03T00:00:00"/>
    <d v="1899-12-30T13:15:00"/>
    <x v="3"/>
    <s v="BA"/>
    <s v="BA5035"/>
    <s v="LHR"/>
    <s v="JFK"/>
    <s v="USA"/>
    <s v="North America"/>
    <s v="LONG"/>
    <s v="B777"/>
    <n v="8"/>
    <n v="49"/>
    <n v="178"/>
    <n v="2"/>
    <n v="4"/>
    <n v="19"/>
    <m/>
    <x v="0"/>
  </r>
  <r>
    <d v="2025-04-05T00:00:00"/>
    <d v="1899-12-30T10:57:00"/>
    <x v="1"/>
    <s v="BA"/>
    <s v="BA5787"/>
    <s v="LHR"/>
    <s v="CDG"/>
    <s v="France"/>
    <s v="Europe"/>
    <s v="SHORT"/>
    <s v="A320"/>
    <n v="0"/>
    <n v="11"/>
    <n v="169"/>
    <n v="1"/>
    <n v="18"/>
    <n v="59"/>
    <n v="180"/>
    <x v="2"/>
  </r>
  <r>
    <d v="2025-04-26T00:00:00"/>
    <d v="1899-12-30T21:57:00"/>
    <x v="2"/>
    <s v="BA"/>
    <s v="BA6251"/>
    <s v="LHR"/>
    <s v="FRA"/>
    <s v="Germany"/>
    <s v="Europe"/>
    <s v="SHORT"/>
    <s v="A320"/>
    <n v="0"/>
    <n v="10"/>
    <n v="170"/>
    <n v="0"/>
    <n v="12"/>
    <n v="42"/>
    <m/>
    <x v="0"/>
  </r>
  <r>
    <d v="2025-06-21T00:00:00"/>
    <d v="1899-12-30T14:25:00"/>
    <x v="0"/>
    <s v="BA"/>
    <s v="BA3166"/>
    <s v="LHR"/>
    <s v="BCN"/>
    <s v="Spain"/>
    <s v="Europe"/>
    <s v="SHORT"/>
    <s v="A320"/>
    <n v="0"/>
    <n v="3"/>
    <n v="177"/>
    <n v="1"/>
    <n v="11"/>
    <n v="39"/>
    <m/>
    <x v="0"/>
  </r>
  <r>
    <d v="2025-08-02T00:00:00"/>
    <d v="1899-12-30T20:04:00"/>
    <x v="2"/>
    <s v="BA"/>
    <s v="BA7453"/>
    <s v="LHR"/>
    <s v="IST"/>
    <s v="Turkey"/>
    <s v="Europe"/>
    <s v="SHORT"/>
    <s v="A320"/>
    <n v="0"/>
    <n v="14"/>
    <n v="166"/>
    <n v="1"/>
    <n v="9"/>
    <n v="34"/>
    <m/>
    <x v="0"/>
  </r>
  <r>
    <d v="2025-06-02T00:00:00"/>
    <d v="1899-12-30T14:54:00"/>
    <x v="0"/>
    <s v="BA"/>
    <s v="BA6535"/>
    <s v="LHR"/>
    <s v="CDG"/>
    <s v="France"/>
    <s v="Europe"/>
    <s v="SHORT"/>
    <s v="A320"/>
    <n v="0"/>
    <n v="2"/>
    <n v="178"/>
    <n v="0"/>
    <n v="6"/>
    <n v="26"/>
    <m/>
    <x v="0"/>
  </r>
  <r>
    <d v="2025-04-11T00:00:00"/>
    <d v="1899-12-30T15:53:00"/>
    <x v="0"/>
    <s v="BA"/>
    <s v="BA7848"/>
    <s v="LHR"/>
    <s v="MUC"/>
    <s v="Germany"/>
    <s v="Europe"/>
    <s v="SHORT"/>
    <s v="A320"/>
    <n v="0"/>
    <n v="1"/>
    <n v="179"/>
    <n v="0"/>
    <n v="14"/>
    <n v="49"/>
    <m/>
    <x v="0"/>
  </r>
  <r>
    <d v="2025-05-07T00:00:00"/>
    <d v="1899-12-30T09:50:00"/>
    <x v="1"/>
    <s v="BA"/>
    <s v="BA2306"/>
    <s v="LHR"/>
    <s v="HND"/>
    <s v="Japan"/>
    <s v="Asia"/>
    <s v="LONG"/>
    <s v="A350"/>
    <n v="0"/>
    <n v="56"/>
    <n v="275"/>
    <n v="0"/>
    <n v="9"/>
    <n v="32"/>
    <n v="331"/>
    <x v="3"/>
  </r>
  <r>
    <d v="2025-04-18T00:00:00"/>
    <d v="1899-12-30T07:57:00"/>
    <x v="1"/>
    <s v="BA"/>
    <s v="BA9016"/>
    <s v="LHR"/>
    <s v="ZRH"/>
    <s v="Switzerland"/>
    <s v="Europe"/>
    <s v="SHORT"/>
    <s v="A320"/>
    <n v="0"/>
    <n v="5"/>
    <n v="175"/>
    <n v="0"/>
    <n v="0"/>
    <n v="0"/>
    <n v="180"/>
    <x v="2"/>
  </r>
  <r>
    <d v="2025-06-16T00:00:00"/>
    <d v="1899-12-30T22:22:00"/>
    <x v="2"/>
    <s v="BA"/>
    <s v="BA1986"/>
    <s v="LHR"/>
    <s v="ZRH"/>
    <s v="Switzerland"/>
    <s v="Europe"/>
    <s v="SHORT"/>
    <s v="A320"/>
    <n v="0"/>
    <n v="11"/>
    <n v="169"/>
    <n v="1"/>
    <n v="2"/>
    <n v="13"/>
    <m/>
    <x v="0"/>
  </r>
  <r>
    <d v="2025-07-13T00:00:00"/>
    <d v="1899-12-30T11:28:00"/>
    <x v="1"/>
    <s v="BA"/>
    <s v="BA4931"/>
    <s v="LHR"/>
    <s v="MAD"/>
    <s v="Spain"/>
    <s v="Europe"/>
    <s v="SHORT"/>
    <s v="A320"/>
    <n v="0"/>
    <n v="12"/>
    <n v="168"/>
    <n v="0"/>
    <n v="7"/>
    <n v="27"/>
    <n v="180"/>
    <x v="2"/>
  </r>
  <r>
    <d v="2025-06-06T00:00:00"/>
    <d v="1899-12-30T22:59:00"/>
    <x v="2"/>
    <s v="BA"/>
    <s v="BA6367"/>
    <s v="LHR"/>
    <s v="IST"/>
    <s v="Turkey"/>
    <s v="Europe"/>
    <s v="SHORT"/>
    <s v="A320"/>
    <n v="0"/>
    <n v="2"/>
    <n v="178"/>
    <n v="0"/>
    <n v="9"/>
    <n v="35"/>
    <m/>
    <x v="0"/>
  </r>
  <r>
    <d v="2025-10-26T00:00:00"/>
    <d v="1899-12-30T13:01:00"/>
    <x v="3"/>
    <s v="BA"/>
    <s v="BA3582"/>
    <s v="LHR"/>
    <s v="DFW"/>
    <s v="USA"/>
    <s v="North America"/>
    <s v="LONG"/>
    <s v="B777"/>
    <n v="0"/>
    <n v="32"/>
    <n v="300"/>
    <n v="2"/>
    <n v="7"/>
    <n v="29"/>
    <m/>
    <x v="0"/>
  </r>
  <r>
    <d v="2025-07-15T00:00:00"/>
    <d v="1899-12-30T06:29:00"/>
    <x v="1"/>
    <s v="BA"/>
    <s v="BA2698"/>
    <s v="LHR"/>
    <s v="DFW"/>
    <s v="USA"/>
    <s v="North America"/>
    <s v="LONG"/>
    <s v="B787"/>
    <n v="8"/>
    <n v="48"/>
    <n v="200"/>
    <n v="1"/>
    <n v="14"/>
    <n v="49"/>
    <n v="256"/>
    <x v="1"/>
  </r>
  <r>
    <d v="2025-05-01T00:00:00"/>
    <d v="1899-12-30T18:15:00"/>
    <x v="2"/>
    <s v="BA"/>
    <s v="BA9344"/>
    <s v="LHR"/>
    <s v="VIE"/>
    <s v="Austria"/>
    <s v="Europe"/>
    <s v="SHORT"/>
    <s v="A320"/>
    <n v="0"/>
    <n v="3"/>
    <n v="177"/>
    <n v="1"/>
    <n v="0"/>
    <n v="0"/>
    <m/>
    <x v="0"/>
  </r>
  <r>
    <d v="2025-04-25T00:00:00"/>
    <d v="1899-12-30T13:44:00"/>
    <x v="3"/>
    <s v="BA"/>
    <s v="BA8307"/>
    <s v="LHR"/>
    <s v="VIE"/>
    <s v="Austria"/>
    <s v="Europe"/>
    <s v="SHORT"/>
    <s v="A320"/>
    <n v="0"/>
    <n v="20"/>
    <n v="160"/>
    <n v="0"/>
    <n v="9"/>
    <n v="33"/>
    <m/>
    <x v="0"/>
  </r>
  <r>
    <d v="2025-08-19T00:00:00"/>
    <d v="1899-12-30T06:24:00"/>
    <x v="1"/>
    <s v="BA"/>
    <s v="BA7753"/>
    <s v="LHR"/>
    <s v="DFW"/>
    <s v="USA"/>
    <s v="North America"/>
    <s v="LONG"/>
    <s v="B787"/>
    <n v="8"/>
    <n v="42"/>
    <n v="166"/>
    <n v="0"/>
    <n v="0"/>
    <n v="2"/>
    <n v="216"/>
    <x v="1"/>
  </r>
  <r>
    <d v="2025-04-17T00:00:00"/>
    <d v="1899-12-30T20:53:00"/>
    <x v="2"/>
    <s v="BA"/>
    <s v="BA6411"/>
    <s v="LHR"/>
    <s v="AMS"/>
    <s v="Netherlands"/>
    <s v="Europe"/>
    <s v="SHORT"/>
    <s v="A320"/>
    <n v="0"/>
    <n v="11"/>
    <n v="169"/>
    <n v="0"/>
    <n v="12"/>
    <n v="42"/>
    <m/>
    <x v="0"/>
  </r>
  <r>
    <d v="2025-10-07T00:00:00"/>
    <d v="1899-12-30T15:20:00"/>
    <x v="0"/>
    <s v="BA"/>
    <s v="BA4642"/>
    <s v="LHR"/>
    <s v="CDG"/>
    <s v="France"/>
    <s v="Europe"/>
    <s v="SHORT"/>
    <s v="A320"/>
    <n v="0"/>
    <n v="1"/>
    <n v="179"/>
    <n v="0"/>
    <n v="7"/>
    <n v="29"/>
    <m/>
    <x v="0"/>
  </r>
  <r>
    <d v="2025-05-28T00:00:00"/>
    <d v="1899-12-30T10:06:00"/>
    <x v="1"/>
    <s v="BA"/>
    <s v="BA1643"/>
    <s v="LHR"/>
    <s v="MAD"/>
    <s v="Spain"/>
    <s v="Europe"/>
    <s v="SHORT"/>
    <s v="A320"/>
    <n v="0"/>
    <n v="1"/>
    <n v="179"/>
    <n v="0"/>
    <n v="10"/>
    <n v="37"/>
    <n v="180"/>
    <x v="2"/>
  </r>
  <r>
    <d v="2025-10-05T00:00:00"/>
    <d v="1899-12-30T22:23:00"/>
    <x v="2"/>
    <s v="BA"/>
    <s v="BA4003"/>
    <s v="LHR"/>
    <s v="DXB"/>
    <s v="UAE"/>
    <s v="Middle East"/>
    <s v="LONG"/>
    <s v="B777"/>
    <n v="8"/>
    <n v="49"/>
    <n v="178"/>
    <n v="0"/>
    <n v="3"/>
    <n v="17"/>
    <m/>
    <x v="0"/>
  </r>
  <r>
    <d v="2025-06-18T00:00:00"/>
    <d v="1899-12-30T11:33:00"/>
    <x v="1"/>
    <s v="BA"/>
    <s v="BA9903"/>
    <s v="LHR"/>
    <s v="HND"/>
    <s v="Japan"/>
    <s v="Asia"/>
    <s v="LONG"/>
    <s v="B777"/>
    <n v="0"/>
    <n v="48"/>
    <n v="224"/>
    <n v="0"/>
    <n v="15"/>
    <n v="50"/>
    <n v="272"/>
    <x v="3"/>
  </r>
  <r>
    <d v="2025-05-16T00:00:00"/>
    <d v="1899-12-30T07:17:00"/>
    <x v="1"/>
    <s v="BA"/>
    <s v="BA1739"/>
    <s v="LHR"/>
    <s v="LAX"/>
    <s v="USA"/>
    <s v="North America"/>
    <s v="LONG"/>
    <s v="B787"/>
    <n v="8"/>
    <n v="48"/>
    <n v="200"/>
    <n v="0"/>
    <n v="13"/>
    <n v="47"/>
    <n v="256"/>
    <x v="1"/>
  </r>
  <r>
    <d v="2025-09-10T00:00:00"/>
    <d v="1899-12-30T15:59:00"/>
    <x v="0"/>
    <s v="BA"/>
    <s v="BA5294"/>
    <s v="LHR"/>
    <s v="DFW"/>
    <s v="USA"/>
    <s v="North America"/>
    <s v="LONG"/>
    <s v="B787"/>
    <n v="0"/>
    <n v="31"/>
    <n v="173"/>
    <n v="0"/>
    <n v="11"/>
    <n v="39"/>
    <m/>
    <x v="0"/>
  </r>
  <r>
    <d v="2025-09-24T00:00:00"/>
    <d v="1899-12-30T20:08:00"/>
    <x v="2"/>
    <s v="BA"/>
    <s v="BA8517"/>
    <s v="LHR"/>
    <s v="IST"/>
    <s v="Turkey"/>
    <s v="Europe"/>
    <s v="SHORT"/>
    <s v="A320"/>
    <n v="0"/>
    <n v="4"/>
    <n v="176"/>
    <n v="0"/>
    <n v="7"/>
    <n v="28"/>
    <m/>
    <x v="0"/>
  </r>
  <r>
    <d v="2025-10-05T00:00:00"/>
    <d v="1899-12-30T12:26:00"/>
    <x v="3"/>
    <s v="BA"/>
    <s v="BA9487"/>
    <s v="LHR"/>
    <s v="LAX"/>
    <s v="USA"/>
    <s v="North America"/>
    <s v="LONG"/>
    <s v="B787"/>
    <n v="8"/>
    <n v="48"/>
    <n v="200"/>
    <n v="0"/>
    <n v="11"/>
    <n v="39"/>
    <m/>
    <x v="0"/>
  </r>
  <r>
    <d v="2025-06-13T00:00:00"/>
    <d v="1899-12-30T15:55:00"/>
    <x v="0"/>
    <s v="BA"/>
    <s v="BA3293"/>
    <s v="LHR"/>
    <s v="DXB"/>
    <s v="UAE"/>
    <s v="Middle East"/>
    <s v="LONG"/>
    <s v="B777"/>
    <n v="8"/>
    <n v="49"/>
    <n v="178"/>
    <n v="0"/>
    <n v="4"/>
    <n v="19"/>
    <m/>
    <x v="0"/>
  </r>
  <r>
    <d v="2025-07-24T00:00:00"/>
    <d v="1899-12-30T22:36:00"/>
    <x v="2"/>
    <s v="BA"/>
    <s v="BA3314"/>
    <s v="LHR"/>
    <s v="DXB"/>
    <s v="UAE"/>
    <s v="Middle East"/>
    <s v="LONG"/>
    <s v="A350"/>
    <n v="0"/>
    <n v="56"/>
    <n v="275"/>
    <n v="0"/>
    <n v="12"/>
    <n v="44"/>
    <m/>
    <x v="0"/>
  </r>
  <r>
    <d v="2025-10-24T00:00:00"/>
    <d v="1899-12-30T21:33:00"/>
    <x v="2"/>
    <s v="BA"/>
    <s v="BA9983"/>
    <s v="LHR"/>
    <s v="ORD"/>
    <s v="USA"/>
    <s v="North America"/>
    <s v="LONG"/>
    <s v="B787"/>
    <n v="8"/>
    <n v="42"/>
    <n v="166"/>
    <n v="0"/>
    <n v="17"/>
    <n v="56"/>
    <m/>
    <x v="0"/>
  </r>
  <r>
    <d v="2025-07-30T00:00:00"/>
    <d v="1899-12-30T21:43:00"/>
    <x v="2"/>
    <s v="BA"/>
    <s v="BA1028"/>
    <s v="LHR"/>
    <s v="DFW"/>
    <s v="USA"/>
    <s v="North America"/>
    <s v="LONG"/>
    <s v="B777"/>
    <n v="8"/>
    <n v="49"/>
    <n v="178"/>
    <n v="0"/>
    <n v="14"/>
    <n v="47"/>
    <m/>
    <x v="0"/>
  </r>
  <r>
    <d v="2025-04-05T00:00:00"/>
    <d v="1899-12-30T16:58:00"/>
    <x v="0"/>
    <s v="BA"/>
    <s v="BA5375"/>
    <s v="LHR"/>
    <s v="BCN"/>
    <s v="Spain"/>
    <s v="Europe"/>
    <s v="SHORT"/>
    <s v="A320"/>
    <n v="0"/>
    <n v="19"/>
    <n v="161"/>
    <n v="0"/>
    <n v="4"/>
    <n v="19"/>
    <m/>
    <x v="0"/>
  </r>
  <r>
    <d v="2025-04-03T00:00:00"/>
    <d v="1899-12-30T22:14:00"/>
    <x v="2"/>
    <s v="BA"/>
    <s v="BA4076"/>
    <s v="LHR"/>
    <s v="FRA"/>
    <s v="Germany"/>
    <s v="Europe"/>
    <s v="SHORT"/>
    <s v="A320"/>
    <n v="0"/>
    <n v="7"/>
    <n v="173"/>
    <n v="2"/>
    <n v="10"/>
    <n v="36"/>
    <m/>
    <x v="0"/>
  </r>
  <r>
    <d v="2025-07-08T00:00:00"/>
    <d v="1899-12-30T15:20:00"/>
    <x v="0"/>
    <s v="BA"/>
    <s v="BA5926"/>
    <s v="LHR"/>
    <s v="VIE"/>
    <s v="Austria"/>
    <s v="Europe"/>
    <s v="SHORT"/>
    <s v="A320"/>
    <n v="0"/>
    <n v="5"/>
    <n v="175"/>
    <n v="3"/>
    <n v="1"/>
    <n v="10"/>
    <m/>
    <x v="0"/>
  </r>
  <r>
    <d v="2025-06-24T00:00:00"/>
    <d v="1899-12-30T20:41:00"/>
    <x v="2"/>
    <s v="BA"/>
    <s v="BA1914"/>
    <s v="LHR"/>
    <s v="MUC"/>
    <s v="Germany"/>
    <s v="Europe"/>
    <s v="SHORT"/>
    <s v="A320"/>
    <n v="0"/>
    <n v="9"/>
    <n v="171"/>
    <n v="1"/>
    <n v="11"/>
    <n v="39"/>
    <m/>
    <x v="0"/>
  </r>
  <r>
    <d v="2025-05-01T00:00:00"/>
    <d v="1899-12-30T22:53:00"/>
    <x v="2"/>
    <s v="BA"/>
    <s v="BA5586"/>
    <s v="LHR"/>
    <s v="ORD"/>
    <s v="USA"/>
    <s v="North America"/>
    <s v="LONG"/>
    <s v="B777"/>
    <n v="0"/>
    <n v="48"/>
    <n v="224"/>
    <n v="2"/>
    <n v="10"/>
    <n v="37"/>
    <m/>
    <x v="0"/>
  </r>
  <r>
    <d v="2025-09-04T00:00:00"/>
    <d v="1899-12-30T16:01:00"/>
    <x v="0"/>
    <s v="BA"/>
    <s v="BA3845"/>
    <s v="LHR"/>
    <s v="DXB"/>
    <s v="UAE"/>
    <s v="Middle East"/>
    <s v="LONG"/>
    <s v="A350"/>
    <n v="0"/>
    <n v="56"/>
    <n v="275"/>
    <n v="1"/>
    <n v="0"/>
    <n v="1"/>
    <m/>
    <x v="0"/>
  </r>
  <r>
    <d v="2025-09-15T00:00:00"/>
    <d v="1899-12-30T12:48:00"/>
    <x v="3"/>
    <s v="BA"/>
    <s v="BA8458"/>
    <s v="LHR"/>
    <s v="LAX"/>
    <s v="USA"/>
    <s v="North America"/>
    <s v="LONG"/>
    <s v="A350"/>
    <n v="0"/>
    <n v="56"/>
    <n v="275"/>
    <n v="0"/>
    <n v="1"/>
    <n v="12"/>
    <m/>
    <x v="0"/>
  </r>
  <r>
    <d v="2025-04-19T00:00:00"/>
    <d v="1899-12-30T21:51:00"/>
    <x v="2"/>
    <s v="BA"/>
    <s v="BA1450"/>
    <s v="LHR"/>
    <s v="ZRH"/>
    <s v="Switzerland"/>
    <s v="Europe"/>
    <s v="SHORT"/>
    <s v="A320"/>
    <n v="0"/>
    <n v="9"/>
    <n v="171"/>
    <n v="5"/>
    <n v="6"/>
    <n v="26"/>
    <m/>
    <x v="0"/>
  </r>
  <r>
    <d v="2025-08-01T00:00:00"/>
    <d v="1899-12-30T16:05:00"/>
    <x v="0"/>
    <s v="BA"/>
    <s v="BA4573"/>
    <s v="LHR"/>
    <s v="CDG"/>
    <s v="France"/>
    <s v="Europe"/>
    <s v="SHORT"/>
    <s v="A320"/>
    <n v="0"/>
    <n v="12"/>
    <n v="168"/>
    <n v="0"/>
    <n v="6"/>
    <n v="26"/>
    <m/>
    <x v="0"/>
  </r>
  <r>
    <d v="2025-09-11T00:00:00"/>
    <d v="1899-12-30T19:43:00"/>
    <x v="2"/>
    <s v="BA"/>
    <s v="BA7348"/>
    <s v="LHR"/>
    <s v="HND"/>
    <s v="Japan"/>
    <s v="Asia"/>
    <s v="LONG"/>
    <s v="A380"/>
    <n v="14"/>
    <n v="97"/>
    <n v="358"/>
    <n v="1"/>
    <n v="1"/>
    <n v="11"/>
    <m/>
    <x v="0"/>
  </r>
  <r>
    <d v="2025-09-30T00:00:00"/>
    <d v="1899-12-30T14:00:00"/>
    <x v="0"/>
    <s v="BA"/>
    <s v="BA8583"/>
    <s v="LHR"/>
    <s v="ZRH"/>
    <s v="Switzerland"/>
    <s v="Europe"/>
    <s v="SHORT"/>
    <s v="A320"/>
    <n v="0"/>
    <n v="5"/>
    <n v="175"/>
    <n v="0"/>
    <n v="10"/>
    <n v="36"/>
    <m/>
    <x v="0"/>
  </r>
  <r>
    <d v="2025-08-22T00:00:00"/>
    <d v="1899-12-30T09:14:00"/>
    <x v="1"/>
    <s v="BA"/>
    <s v="BA8227"/>
    <s v="LHR"/>
    <s v="JFK"/>
    <s v="USA"/>
    <s v="North America"/>
    <s v="LONG"/>
    <s v="B777"/>
    <n v="0"/>
    <n v="32"/>
    <n v="304"/>
    <n v="0"/>
    <n v="9"/>
    <n v="34"/>
    <n v="336"/>
    <x v="1"/>
  </r>
  <r>
    <d v="2025-10-10T00:00:00"/>
    <d v="1899-12-30T22:04:00"/>
    <x v="2"/>
    <s v="BA"/>
    <s v="BA5638"/>
    <s v="LHR"/>
    <s v="BCN"/>
    <s v="Spain"/>
    <s v="Europe"/>
    <s v="SHORT"/>
    <s v="A320"/>
    <n v="0"/>
    <n v="16"/>
    <n v="164"/>
    <n v="1"/>
    <n v="7"/>
    <n v="27"/>
    <m/>
    <x v="0"/>
  </r>
  <r>
    <d v="2025-10-28T00:00:00"/>
    <d v="1899-12-30T08:46:00"/>
    <x v="1"/>
    <s v="BA"/>
    <s v="BA2798"/>
    <s v="LHR"/>
    <s v="MAD"/>
    <s v="Spain"/>
    <s v="Europe"/>
    <s v="SHORT"/>
    <s v="A320"/>
    <n v="0"/>
    <n v="2"/>
    <n v="178"/>
    <n v="0"/>
    <n v="4"/>
    <n v="19"/>
    <n v="180"/>
    <x v="2"/>
  </r>
  <r>
    <d v="2025-04-17T00:00:00"/>
    <d v="1899-12-30T08:48:00"/>
    <x v="1"/>
    <s v="BA"/>
    <s v="BA2130"/>
    <s v="LHR"/>
    <s v="AMS"/>
    <s v="Netherlands"/>
    <s v="Europe"/>
    <s v="SHORT"/>
    <s v="A320"/>
    <n v="0"/>
    <n v="9"/>
    <n v="171"/>
    <n v="0"/>
    <n v="14"/>
    <n v="47"/>
    <n v="180"/>
    <x v="2"/>
  </r>
  <r>
    <d v="2025-09-13T00:00:00"/>
    <d v="1899-12-30T11:48:00"/>
    <x v="1"/>
    <s v="BA"/>
    <s v="BA6111"/>
    <s v="LHR"/>
    <s v="BCN"/>
    <s v="Spain"/>
    <s v="Europe"/>
    <s v="SHORT"/>
    <s v="A320"/>
    <n v="0"/>
    <n v="0"/>
    <n v="180"/>
    <n v="0"/>
    <n v="17"/>
    <n v="56"/>
    <n v="180"/>
    <x v="2"/>
  </r>
  <r>
    <d v="2025-04-07T00:00:00"/>
    <d v="1899-12-30T21:28:00"/>
    <x v="2"/>
    <s v="BA"/>
    <s v="BA7706"/>
    <s v="LHR"/>
    <s v="HND"/>
    <s v="Japan"/>
    <s v="Asia"/>
    <s v="LONG"/>
    <s v="A380"/>
    <n v="14"/>
    <n v="97"/>
    <n v="358"/>
    <n v="0"/>
    <n v="5"/>
    <n v="23"/>
    <m/>
    <x v="0"/>
  </r>
  <r>
    <d v="2025-05-16T00:00:00"/>
    <d v="1899-12-30T11:13:00"/>
    <x v="1"/>
    <s v="BA"/>
    <s v="BA4226"/>
    <s v="LHR"/>
    <s v="IST"/>
    <s v="Turkey"/>
    <s v="Europe"/>
    <s v="SHORT"/>
    <s v="A320"/>
    <n v="0"/>
    <n v="10"/>
    <n v="170"/>
    <n v="3"/>
    <n v="4"/>
    <n v="21"/>
    <n v="180"/>
    <x v="2"/>
  </r>
  <r>
    <d v="2025-04-03T00:00:00"/>
    <d v="1899-12-30T14:23:00"/>
    <x v="0"/>
    <s v="BA"/>
    <s v="BA9408"/>
    <s v="LHR"/>
    <s v="CDG"/>
    <s v="France"/>
    <s v="Europe"/>
    <s v="SHORT"/>
    <s v="A320"/>
    <n v="0"/>
    <n v="11"/>
    <n v="169"/>
    <n v="1"/>
    <n v="10"/>
    <n v="38"/>
    <m/>
    <x v="0"/>
  </r>
  <r>
    <d v="2025-06-02T00:00:00"/>
    <d v="1899-12-30T06:48:00"/>
    <x v="1"/>
    <s v="BA"/>
    <s v="BA1231"/>
    <s v="LHR"/>
    <s v="AMS"/>
    <s v="Netherlands"/>
    <s v="Europe"/>
    <s v="SHORT"/>
    <s v="A320"/>
    <n v="0"/>
    <n v="20"/>
    <n v="160"/>
    <n v="0"/>
    <n v="6"/>
    <n v="25"/>
    <n v="180"/>
    <x v="2"/>
  </r>
  <r>
    <d v="2025-10-11T00:00:00"/>
    <d v="1899-12-30T20:34:00"/>
    <x v="2"/>
    <s v="BA"/>
    <s v="BA3828"/>
    <s v="LHR"/>
    <s v="HND"/>
    <s v="Japan"/>
    <s v="Asia"/>
    <s v="LONG"/>
    <s v="B777"/>
    <n v="8"/>
    <n v="49"/>
    <n v="178"/>
    <n v="0"/>
    <n v="7"/>
    <n v="28"/>
    <m/>
    <x v="0"/>
  </r>
  <r>
    <d v="2025-09-07T00:00:00"/>
    <d v="1899-12-30T20:32:00"/>
    <x v="2"/>
    <s v="BA"/>
    <s v="BA9465"/>
    <s v="LHR"/>
    <s v="HND"/>
    <s v="Japan"/>
    <s v="Asia"/>
    <s v="LONG"/>
    <s v="B787"/>
    <n v="0"/>
    <n v="31"/>
    <n v="173"/>
    <n v="1"/>
    <n v="12"/>
    <n v="42"/>
    <m/>
    <x v="0"/>
  </r>
  <r>
    <d v="2025-08-03T00:00:00"/>
    <d v="1899-12-30T14:51:00"/>
    <x v="0"/>
    <s v="BA"/>
    <s v="BA9643"/>
    <s v="LHR"/>
    <s v="VIE"/>
    <s v="Austria"/>
    <s v="Europe"/>
    <s v="SHORT"/>
    <s v="A320"/>
    <n v="0"/>
    <n v="15"/>
    <n v="165"/>
    <n v="0"/>
    <n v="0"/>
    <n v="1"/>
    <m/>
    <x v="0"/>
  </r>
  <r>
    <d v="2025-08-19T00:00:00"/>
    <d v="1899-12-30T08:42:00"/>
    <x v="1"/>
    <s v="BA"/>
    <s v="BA4916"/>
    <s v="LHR"/>
    <s v="MAD"/>
    <s v="Spain"/>
    <s v="Europe"/>
    <s v="SHORT"/>
    <s v="A320"/>
    <n v="0"/>
    <n v="6"/>
    <n v="174"/>
    <n v="0"/>
    <n v="15"/>
    <n v="51"/>
    <n v="180"/>
    <x v="2"/>
  </r>
  <r>
    <d v="2025-09-29T00:00:00"/>
    <d v="1899-12-30T14:11:00"/>
    <x v="0"/>
    <s v="BA"/>
    <s v="BA7296"/>
    <s v="LHR"/>
    <s v="DFW"/>
    <s v="USA"/>
    <s v="North America"/>
    <s v="LONG"/>
    <s v="B787"/>
    <n v="8"/>
    <n v="42"/>
    <n v="166"/>
    <n v="0"/>
    <n v="8"/>
    <n v="31"/>
    <m/>
    <x v="0"/>
  </r>
  <r>
    <d v="2025-04-02T00:00:00"/>
    <d v="1899-12-30T14:03:00"/>
    <x v="0"/>
    <s v="BA"/>
    <s v="BA6135"/>
    <s v="LHR"/>
    <s v="MUC"/>
    <s v="Germany"/>
    <s v="Europe"/>
    <s v="SHORT"/>
    <s v="A320"/>
    <n v="0"/>
    <n v="9"/>
    <n v="171"/>
    <n v="2"/>
    <n v="6"/>
    <n v="24"/>
    <m/>
    <x v="0"/>
  </r>
  <r>
    <d v="2025-07-25T00:00:00"/>
    <d v="1899-12-30T18:49:00"/>
    <x v="2"/>
    <s v="BA"/>
    <s v="BA8577"/>
    <s v="LHR"/>
    <s v="HND"/>
    <s v="Japan"/>
    <s v="Asia"/>
    <s v="LONG"/>
    <s v="B777"/>
    <n v="0"/>
    <n v="32"/>
    <n v="300"/>
    <n v="0"/>
    <n v="7"/>
    <n v="29"/>
    <m/>
    <x v="0"/>
  </r>
  <r>
    <d v="2025-05-07T00:00:00"/>
    <d v="1899-12-30T11:47:00"/>
    <x v="1"/>
    <s v="BA"/>
    <s v="BA1719"/>
    <s v="LHR"/>
    <s v="ORD"/>
    <s v="USA"/>
    <s v="North America"/>
    <s v="LONG"/>
    <s v="A380"/>
    <n v="14"/>
    <n v="97"/>
    <n v="358"/>
    <n v="0"/>
    <n v="8"/>
    <n v="30"/>
    <n v="469"/>
    <x v="1"/>
  </r>
  <r>
    <d v="2025-10-03T00:00:00"/>
    <d v="1899-12-30T15:58:00"/>
    <x v="0"/>
    <s v="BA"/>
    <s v="BA6772"/>
    <s v="LHR"/>
    <s v="JFK"/>
    <s v="USA"/>
    <s v="North America"/>
    <s v="LONG"/>
    <s v="B777"/>
    <n v="0"/>
    <n v="32"/>
    <n v="300"/>
    <n v="0"/>
    <n v="0"/>
    <n v="3"/>
    <m/>
    <x v="0"/>
  </r>
  <r>
    <d v="2025-07-11T00:00:00"/>
    <d v="1899-12-30T22:52:00"/>
    <x v="2"/>
    <s v="BA"/>
    <s v="BA5086"/>
    <s v="LHR"/>
    <s v="IST"/>
    <s v="Turkey"/>
    <s v="Europe"/>
    <s v="SHORT"/>
    <s v="A320"/>
    <n v="0"/>
    <n v="7"/>
    <n v="173"/>
    <n v="0"/>
    <n v="16"/>
    <n v="54"/>
    <m/>
    <x v="0"/>
  </r>
  <r>
    <d v="2025-04-29T00:00:00"/>
    <d v="1899-12-30T14:24:00"/>
    <x v="0"/>
    <s v="BA"/>
    <s v="BA3481"/>
    <s v="LHR"/>
    <s v="LAX"/>
    <s v="USA"/>
    <s v="North America"/>
    <s v="LONG"/>
    <s v="B787"/>
    <n v="8"/>
    <n v="42"/>
    <n v="166"/>
    <n v="0"/>
    <n v="8"/>
    <n v="31"/>
    <m/>
    <x v="0"/>
  </r>
  <r>
    <d v="2025-09-03T00:00:00"/>
    <d v="1899-12-30T15:09:00"/>
    <x v="0"/>
    <s v="BA"/>
    <s v="BA1023"/>
    <s v="LHR"/>
    <s v="HND"/>
    <s v="Japan"/>
    <s v="Asia"/>
    <s v="LONG"/>
    <s v="B777"/>
    <n v="8"/>
    <n v="49"/>
    <n v="178"/>
    <n v="0"/>
    <n v="10"/>
    <n v="37"/>
    <m/>
    <x v="0"/>
  </r>
  <r>
    <d v="2025-08-03T00:00:00"/>
    <d v="1899-12-30T18:01:00"/>
    <x v="2"/>
    <s v="BA"/>
    <s v="BA1530"/>
    <s v="LHR"/>
    <s v="ZRH"/>
    <s v="Switzerland"/>
    <s v="Europe"/>
    <s v="SHORT"/>
    <s v="A320"/>
    <n v="0"/>
    <n v="9"/>
    <n v="171"/>
    <n v="0"/>
    <n v="13"/>
    <n v="45"/>
    <m/>
    <x v="0"/>
  </r>
  <r>
    <d v="2025-09-19T00:00:00"/>
    <d v="1899-12-30T10:17:00"/>
    <x v="1"/>
    <s v="BA"/>
    <s v="BA7804"/>
    <s v="LHR"/>
    <s v="HND"/>
    <s v="Japan"/>
    <s v="Asia"/>
    <s v="LONG"/>
    <s v="A380"/>
    <n v="14"/>
    <n v="97"/>
    <n v="358"/>
    <n v="0"/>
    <n v="2"/>
    <n v="14"/>
    <n v="469"/>
    <x v="3"/>
  </r>
  <r>
    <d v="2025-09-08T00:00:00"/>
    <d v="1899-12-30T10:44:00"/>
    <x v="1"/>
    <s v="BA"/>
    <s v="BA6595"/>
    <s v="LHR"/>
    <s v="FRA"/>
    <s v="Germany"/>
    <s v="Europe"/>
    <s v="SHORT"/>
    <s v="A320"/>
    <n v="0"/>
    <n v="3"/>
    <n v="177"/>
    <n v="0"/>
    <n v="10"/>
    <n v="38"/>
    <n v="180"/>
    <x v="2"/>
  </r>
  <r>
    <d v="2025-09-14T00:00:00"/>
    <d v="1899-12-30T22:53:00"/>
    <x v="2"/>
    <s v="BA"/>
    <s v="BA3112"/>
    <s v="LHR"/>
    <s v="VIE"/>
    <s v="Austria"/>
    <s v="Europe"/>
    <s v="SHORT"/>
    <s v="A320"/>
    <n v="0"/>
    <n v="8"/>
    <n v="172"/>
    <n v="1"/>
    <n v="6"/>
    <n v="26"/>
    <m/>
    <x v="0"/>
  </r>
  <r>
    <d v="2025-07-27T00:00:00"/>
    <d v="1899-12-30T22:32:00"/>
    <x v="2"/>
    <s v="BA"/>
    <s v="BA8369"/>
    <s v="LHR"/>
    <s v="CDG"/>
    <s v="France"/>
    <s v="Europe"/>
    <s v="SHORT"/>
    <s v="A320"/>
    <n v="0"/>
    <n v="5"/>
    <n v="175"/>
    <n v="2"/>
    <n v="12"/>
    <n v="44"/>
    <m/>
    <x v="0"/>
  </r>
  <r>
    <d v="2025-04-18T00:00:00"/>
    <d v="1899-12-30T22:27:00"/>
    <x v="2"/>
    <s v="BA"/>
    <s v="BA9343"/>
    <s v="LHR"/>
    <s v="IST"/>
    <s v="Turkey"/>
    <s v="Europe"/>
    <s v="SHORT"/>
    <s v="A320"/>
    <n v="0"/>
    <n v="17"/>
    <n v="163"/>
    <n v="0"/>
    <n v="0"/>
    <n v="0"/>
    <m/>
    <x v="0"/>
  </r>
  <r>
    <d v="2025-08-06T00:00:00"/>
    <d v="1899-12-30T16:12:00"/>
    <x v="0"/>
    <s v="BA"/>
    <s v="BA7862"/>
    <s v="LHR"/>
    <s v="JFK"/>
    <s v="USA"/>
    <s v="North America"/>
    <s v="LONG"/>
    <s v="A350"/>
    <n v="0"/>
    <n v="56"/>
    <n v="275"/>
    <n v="0"/>
    <n v="7"/>
    <n v="29"/>
    <m/>
    <x v="0"/>
  </r>
  <r>
    <d v="2025-10-13T00:00:00"/>
    <d v="1899-12-30T08:06:00"/>
    <x v="1"/>
    <s v="BA"/>
    <s v="BA7875"/>
    <s v="LHR"/>
    <s v="DXB"/>
    <s v="UAE"/>
    <s v="Middle East"/>
    <s v="LONG"/>
    <s v="B777"/>
    <n v="0"/>
    <n v="48"/>
    <n v="224"/>
    <n v="0"/>
    <n v="4"/>
    <n v="21"/>
    <n v="272"/>
    <x v="3"/>
  </r>
  <r>
    <d v="2025-04-13T00:00:00"/>
    <d v="1899-12-30T14:50:00"/>
    <x v="0"/>
    <s v="BA"/>
    <s v="BA7840"/>
    <s v="LHR"/>
    <s v="DXB"/>
    <s v="UAE"/>
    <s v="Middle East"/>
    <s v="LONG"/>
    <s v="A350"/>
    <n v="0"/>
    <n v="56"/>
    <n v="275"/>
    <n v="0"/>
    <n v="10"/>
    <n v="37"/>
    <m/>
    <x v="0"/>
  </r>
  <r>
    <d v="2025-09-14T00:00:00"/>
    <d v="1899-12-30T13:58:00"/>
    <x v="3"/>
    <s v="BA"/>
    <s v="BA4113"/>
    <s v="LHR"/>
    <s v="MUC"/>
    <s v="Germany"/>
    <s v="Europe"/>
    <s v="SHORT"/>
    <s v="A320"/>
    <n v="0"/>
    <n v="1"/>
    <n v="179"/>
    <n v="1"/>
    <n v="10"/>
    <n v="38"/>
    <m/>
    <x v="0"/>
  </r>
  <r>
    <d v="2025-07-26T00:00:00"/>
    <d v="1899-12-30T12:53:00"/>
    <x v="3"/>
    <s v="BA"/>
    <s v="BA2574"/>
    <s v="LHR"/>
    <s v="IST"/>
    <s v="Turkey"/>
    <s v="Europe"/>
    <s v="SHORT"/>
    <s v="A320"/>
    <n v="0"/>
    <n v="9"/>
    <n v="171"/>
    <n v="0"/>
    <n v="4"/>
    <n v="19"/>
    <m/>
    <x v="0"/>
  </r>
  <r>
    <d v="2025-04-29T00:00:00"/>
    <d v="1899-12-30T10:45:00"/>
    <x v="1"/>
    <s v="BA"/>
    <s v="BA9684"/>
    <s v="LHR"/>
    <s v="AMS"/>
    <s v="Netherlands"/>
    <s v="Europe"/>
    <s v="SHORT"/>
    <s v="A320"/>
    <n v="0"/>
    <n v="14"/>
    <n v="166"/>
    <n v="1"/>
    <n v="4"/>
    <n v="19"/>
    <n v="180"/>
    <x v="2"/>
  </r>
  <r>
    <d v="2025-08-19T00:00:00"/>
    <d v="1899-12-30T20:09:00"/>
    <x v="2"/>
    <s v="BA"/>
    <s v="BA8328"/>
    <s v="LHR"/>
    <s v="AMS"/>
    <s v="Netherlands"/>
    <s v="Europe"/>
    <s v="SHORT"/>
    <s v="A320"/>
    <n v="0"/>
    <n v="14"/>
    <n v="166"/>
    <n v="1"/>
    <n v="7"/>
    <n v="29"/>
    <m/>
    <x v="0"/>
  </r>
  <r>
    <d v="2025-10-22T00:00:00"/>
    <d v="1899-12-30T06:49:00"/>
    <x v="1"/>
    <s v="BA"/>
    <s v="BA2743"/>
    <s v="LHR"/>
    <s v="ZRH"/>
    <s v="Switzerland"/>
    <s v="Europe"/>
    <s v="SHORT"/>
    <s v="A320"/>
    <n v="0"/>
    <n v="0"/>
    <n v="180"/>
    <n v="2"/>
    <n v="3"/>
    <n v="16"/>
    <n v="180"/>
    <x v="2"/>
  </r>
  <r>
    <d v="2025-05-21T00:00:00"/>
    <d v="1899-12-30T10:32:00"/>
    <x v="1"/>
    <s v="BA"/>
    <s v="BA1864"/>
    <s v="LHR"/>
    <s v="ORD"/>
    <s v="USA"/>
    <s v="North America"/>
    <s v="LONG"/>
    <s v="B777"/>
    <n v="8"/>
    <n v="49"/>
    <n v="178"/>
    <n v="0"/>
    <n v="12"/>
    <n v="43"/>
    <n v="235"/>
    <x v="1"/>
  </r>
  <r>
    <d v="2025-05-20T00:00:00"/>
    <d v="1899-12-30T07:18:00"/>
    <x v="1"/>
    <s v="BA"/>
    <s v="BA5248"/>
    <s v="LHR"/>
    <s v="JFK"/>
    <s v="USA"/>
    <s v="North America"/>
    <s v="LONG"/>
    <s v="B787"/>
    <n v="0"/>
    <n v="31"/>
    <n v="173"/>
    <n v="0"/>
    <n v="6"/>
    <n v="25"/>
    <n v="204"/>
    <x v="1"/>
  </r>
  <r>
    <d v="2025-09-18T00:00:00"/>
    <d v="1899-12-30T11:06:00"/>
    <x v="1"/>
    <s v="BA"/>
    <s v="BA1477"/>
    <s v="LHR"/>
    <s v="VIE"/>
    <s v="Austria"/>
    <s v="Europe"/>
    <s v="SHORT"/>
    <s v="A320"/>
    <n v="0"/>
    <n v="5"/>
    <n v="175"/>
    <n v="0"/>
    <n v="0"/>
    <n v="0"/>
    <n v="180"/>
    <x v="2"/>
  </r>
  <r>
    <d v="2025-06-15T00:00:00"/>
    <d v="1899-12-30T07:50:00"/>
    <x v="1"/>
    <s v="BA"/>
    <s v="BA9246"/>
    <s v="LHR"/>
    <s v="AMS"/>
    <s v="Netherlands"/>
    <s v="Europe"/>
    <s v="SHORT"/>
    <s v="A320"/>
    <n v="0"/>
    <n v="19"/>
    <n v="161"/>
    <n v="2"/>
    <n v="6"/>
    <n v="24"/>
    <n v="180"/>
    <x v="2"/>
  </r>
  <r>
    <d v="2025-06-06T00:00:00"/>
    <d v="1899-12-30T15:19:00"/>
    <x v="0"/>
    <s v="BA"/>
    <s v="BA3430"/>
    <s v="LHR"/>
    <s v="JFK"/>
    <s v="USA"/>
    <s v="North America"/>
    <s v="LONG"/>
    <s v="A350"/>
    <n v="0"/>
    <n v="56"/>
    <n v="275"/>
    <n v="1"/>
    <n v="2"/>
    <n v="14"/>
    <m/>
    <x v="0"/>
  </r>
  <r>
    <d v="2025-05-07T00:00:00"/>
    <d v="1899-12-30T06:48:00"/>
    <x v="1"/>
    <s v="BA"/>
    <s v="BA5068"/>
    <s v="LHR"/>
    <s v="HND"/>
    <s v="Japan"/>
    <s v="Asia"/>
    <s v="LONG"/>
    <s v="A350"/>
    <n v="0"/>
    <n v="56"/>
    <n v="275"/>
    <n v="0"/>
    <n v="0"/>
    <n v="5"/>
    <n v="331"/>
    <x v="3"/>
  </r>
  <r>
    <d v="2025-10-06T00:00:00"/>
    <d v="1899-12-30T14:42:00"/>
    <x v="0"/>
    <s v="BA"/>
    <s v="BA3725"/>
    <s v="LHR"/>
    <s v="DXB"/>
    <s v="UAE"/>
    <s v="Middle East"/>
    <s v="LONG"/>
    <s v="B787"/>
    <n v="8"/>
    <n v="42"/>
    <n v="166"/>
    <n v="0"/>
    <n v="1"/>
    <n v="11"/>
    <m/>
    <x v="0"/>
  </r>
  <r>
    <d v="2025-04-20T00:00:00"/>
    <d v="1899-12-30T21:04:00"/>
    <x v="2"/>
    <s v="BA"/>
    <s v="BA6956"/>
    <s v="LHR"/>
    <s v="ZRH"/>
    <s v="Switzerland"/>
    <s v="Europe"/>
    <s v="SHORT"/>
    <s v="A320"/>
    <n v="0"/>
    <n v="2"/>
    <n v="178"/>
    <n v="0"/>
    <n v="8"/>
    <n v="32"/>
    <m/>
    <x v="0"/>
  </r>
  <r>
    <d v="2025-05-03T00:00:00"/>
    <d v="1899-12-30T12:04:00"/>
    <x v="3"/>
    <s v="BA"/>
    <s v="BA2218"/>
    <s v="LHR"/>
    <s v="MUC"/>
    <s v="Germany"/>
    <s v="Europe"/>
    <s v="SHORT"/>
    <s v="A320"/>
    <n v="0"/>
    <n v="20"/>
    <n v="160"/>
    <n v="0"/>
    <n v="15"/>
    <n v="51"/>
    <m/>
    <x v="0"/>
  </r>
  <r>
    <d v="2025-07-21T00:00:00"/>
    <d v="1899-12-30T17:48:00"/>
    <x v="0"/>
    <s v="BA"/>
    <s v="BA9928"/>
    <s v="LHR"/>
    <s v="ORD"/>
    <s v="USA"/>
    <s v="North America"/>
    <s v="LONG"/>
    <s v="B787"/>
    <n v="8"/>
    <n v="42"/>
    <n v="166"/>
    <n v="0"/>
    <n v="9"/>
    <n v="35"/>
    <m/>
    <x v="0"/>
  </r>
  <r>
    <d v="2025-09-03T00:00:00"/>
    <d v="1899-12-30T17:32:00"/>
    <x v="0"/>
    <s v="BA"/>
    <s v="BA4410"/>
    <s v="LHR"/>
    <s v="BCN"/>
    <s v="Spain"/>
    <s v="Europe"/>
    <s v="SHORT"/>
    <s v="A320"/>
    <n v="0"/>
    <n v="0"/>
    <n v="180"/>
    <n v="0"/>
    <n v="4"/>
    <n v="21"/>
    <m/>
    <x v="0"/>
  </r>
  <r>
    <d v="2025-07-29T00:00:00"/>
    <d v="1899-12-30T19:28:00"/>
    <x v="2"/>
    <s v="BA"/>
    <s v="BA5002"/>
    <s v="LHR"/>
    <s v="JFK"/>
    <s v="USA"/>
    <s v="North America"/>
    <s v="LONG"/>
    <s v="B777"/>
    <n v="8"/>
    <n v="49"/>
    <n v="178"/>
    <n v="0"/>
    <n v="10"/>
    <n v="37"/>
    <m/>
    <x v="0"/>
  </r>
  <r>
    <d v="2025-06-21T00:00:00"/>
    <d v="1899-12-30T12:05:00"/>
    <x v="3"/>
    <s v="BA"/>
    <s v="BA6592"/>
    <s v="LHR"/>
    <s v="DFW"/>
    <s v="USA"/>
    <s v="North America"/>
    <s v="LONG"/>
    <s v="B777"/>
    <n v="0"/>
    <n v="32"/>
    <n v="300"/>
    <n v="1"/>
    <n v="5"/>
    <n v="23"/>
    <m/>
    <x v="0"/>
  </r>
  <r>
    <d v="2025-07-29T00:00:00"/>
    <d v="1899-12-30T06:47:00"/>
    <x v="1"/>
    <s v="BA"/>
    <s v="BA3790"/>
    <s v="LHR"/>
    <s v="JFK"/>
    <s v="USA"/>
    <s v="North America"/>
    <s v="LONG"/>
    <s v="B777"/>
    <n v="0"/>
    <n v="32"/>
    <n v="300"/>
    <n v="0"/>
    <n v="4"/>
    <n v="19"/>
    <n v="332"/>
    <x v="1"/>
  </r>
  <r>
    <d v="2025-05-04T00:00:00"/>
    <d v="1899-12-30T14:01:00"/>
    <x v="0"/>
    <s v="BA"/>
    <s v="BA6042"/>
    <s v="LHR"/>
    <s v="HND"/>
    <s v="Japan"/>
    <s v="Asia"/>
    <s v="LONG"/>
    <s v="B787"/>
    <n v="8"/>
    <n v="42"/>
    <n v="166"/>
    <n v="0"/>
    <n v="1"/>
    <n v="12"/>
    <m/>
    <x v="0"/>
  </r>
  <r>
    <d v="2025-09-07T00:00:00"/>
    <d v="1899-12-30T10:45:00"/>
    <x v="1"/>
    <s v="BA"/>
    <s v="BA2603"/>
    <s v="LHR"/>
    <s v="MAD"/>
    <s v="Spain"/>
    <s v="Europe"/>
    <s v="SHORT"/>
    <s v="A320"/>
    <n v="0"/>
    <n v="0"/>
    <n v="180"/>
    <n v="0"/>
    <n v="0"/>
    <n v="3"/>
    <n v="180"/>
    <x v="2"/>
  </r>
  <r>
    <d v="2025-07-30T00:00:00"/>
    <d v="1899-12-30T16:47:00"/>
    <x v="0"/>
    <s v="BA"/>
    <s v="BA6896"/>
    <s v="LHR"/>
    <s v="BCN"/>
    <s v="Spain"/>
    <s v="Europe"/>
    <s v="SHORT"/>
    <s v="A320"/>
    <n v="0"/>
    <n v="19"/>
    <n v="161"/>
    <n v="1"/>
    <n v="6"/>
    <n v="24"/>
    <m/>
    <x v="0"/>
  </r>
  <r>
    <d v="2025-07-12T00:00:00"/>
    <d v="1899-12-30T15:01:00"/>
    <x v="0"/>
    <s v="BA"/>
    <s v="BA2053"/>
    <s v="LHR"/>
    <s v="DXB"/>
    <s v="UAE"/>
    <s v="Middle East"/>
    <s v="LONG"/>
    <s v="B777"/>
    <n v="8"/>
    <n v="49"/>
    <n v="178"/>
    <n v="0"/>
    <n v="9"/>
    <n v="33"/>
    <m/>
    <x v="0"/>
  </r>
  <r>
    <d v="2025-07-18T00:00:00"/>
    <d v="1899-12-30T08:18:00"/>
    <x v="1"/>
    <s v="BA"/>
    <s v="BA6453"/>
    <s v="LHR"/>
    <s v="ORD"/>
    <s v="USA"/>
    <s v="North America"/>
    <s v="LONG"/>
    <s v="A380"/>
    <n v="14"/>
    <n v="97"/>
    <n v="358"/>
    <n v="2"/>
    <n v="7"/>
    <n v="29"/>
    <n v="469"/>
    <x v="1"/>
  </r>
  <r>
    <d v="2025-04-02T00:00:00"/>
    <d v="1899-12-30T07:48:00"/>
    <x v="1"/>
    <s v="BA"/>
    <s v="BA5696"/>
    <s v="LHR"/>
    <s v="JFK"/>
    <s v="USA"/>
    <s v="North America"/>
    <s v="LONG"/>
    <s v="A350"/>
    <n v="0"/>
    <n v="56"/>
    <n v="275"/>
    <n v="0"/>
    <n v="5"/>
    <n v="24"/>
    <n v="331"/>
    <x v="1"/>
  </r>
  <r>
    <d v="2025-10-16T00:00:00"/>
    <d v="1899-12-30T20:51:00"/>
    <x v="2"/>
    <s v="BA"/>
    <s v="BA9231"/>
    <s v="LHR"/>
    <s v="MAD"/>
    <s v="Spain"/>
    <s v="Europe"/>
    <s v="SHORT"/>
    <s v="A320"/>
    <n v="0"/>
    <n v="18"/>
    <n v="162"/>
    <n v="2"/>
    <n v="3"/>
    <n v="16"/>
    <m/>
    <x v="0"/>
  </r>
  <r>
    <d v="2025-06-15T00:00:00"/>
    <d v="1899-12-30T11:35:00"/>
    <x v="1"/>
    <s v="BA"/>
    <s v="BA6817"/>
    <s v="LHR"/>
    <s v="AMS"/>
    <s v="Netherlands"/>
    <s v="Europe"/>
    <s v="SHORT"/>
    <s v="A320"/>
    <n v="0"/>
    <n v="1"/>
    <n v="179"/>
    <n v="2"/>
    <n v="11"/>
    <n v="40"/>
    <n v="180"/>
    <x v="2"/>
  </r>
  <r>
    <d v="2025-04-08T00:00:00"/>
    <d v="1899-12-30T21:34:00"/>
    <x v="2"/>
    <s v="BA"/>
    <s v="BA5711"/>
    <s v="LHR"/>
    <s v="ZRH"/>
    <s v="Switzerland"/>
    <s v="Europe"/>
    <s v="SHORT"/>
    <s v="A320"/>
    <n v="0"/>
    <n v="10"/>
    <n v="170"/>
    <n v="0"/>
    <n v="1"/>
    <n v="10"/>
    <m/>
    <x v="0"/>
  </r>
  <r>
    <d v="2025-07-30T00:00:00"/>
    <d v="1899-12-30T17:41:00"/>
    <x v="0"/>
    <s v="BA"/>
    <s v="BA4760"/>
    <s v="LHR"/>
    <s v="IST"/>
    <s v="Turkey"/>
    <s v="Europe"/>
    <s v="SHORT"/>
    <s v="A320"/>
    <n v="0"/>
    <n v="16"/>
    <n v="164"/>
    <n v="2"/>
    <n v="12"/>
    <n v="42"/>
    <m/>
    <x v="0"/>
  </r>
  <r>
    <d v="2025-10-20T00:00:00"/>
    <d v="1899-12-30T14:49:00"/>
    <x v="0"/>
    <s v="BA"/>
    <s v="BA8637"/>
    <s v="LHR"/>
    <s v="LAX"/>
    <s v="USA"/>
    <s v="North America"/>
    <s v="LONG"/>
    <s v="B777"/>
    <n v="0"/>
    <n v="32"/>
    <n v="300"/>
    <n v="0"/>
    <n v="2"/>
    <n v="15"/>
    <m/>
    <x v="0"/>
  </r>
  <r>
    <d v="2025-10-19T00:00:00"/>
    <d v="1899-12-30T07:25:00"/>
    <x v="1"/>
    <s v="BA"/>
    <s v="BA5986"/>
    <s v="LHR"/>
    <s v="DFW"/>
    <s v="USA"/>
    <s v="North America"/>
    <s v="LONG"/>
    <s v="B777"/>
    <n v="8"/>
    <n v="49"/>
    <n v="178"/>
    <n v="0"/>
    <n v="4"/>
    <n v="19"/>
    <n v="235"/>
    <x v="1"/>
  </r>
  <r>
    <d v="2025-07-30T00:00:00"/>
    <d v="1899-12-30T19:05:00"/>
    <x v="2"/>
    <s v="BA"/>
    <s v="BA8542"/>
    <s v="LHR"/>
    <s v="HND"/>
    <s v="Japan"/>
    <s v="Asia"/>
    <s v="LONG"/>
    <s v="B777"/>
    <n v="0"/>
    <n v="48"/>
    <n v="224"/>
    <n v="0"/>
    <n v="0"/>
    <n v="7"/>
    <m/>
    <x v="0"/>
  </r>
  <r>
    <d v="2025-04-18T00:00:00"/>
    <d v="1899-12-30T13:47:00"/>
    <x v="3"/>
    <s v="BA"/>
    <s v="BA2776"/>
    <s v="LHR"/>
    <s v="ORD"/>
    <s v="USA"/>
    <s v="North America"/>
    <s v="LONG"/>
    <s v="B787"/>
    <n v="8"/>
    <n v="42"/>
    <n v="166"/>
    <n v="0"/>
    <n v="5"/>
    <n v="22"/>
    <m/>
    <x v="0"/>
  </r>
  <r>
    <d v="2025-07-15T00:00:00"/>
    <d v="1899-12-30T18:53:00"/>
    <x v="2"/>
    <s v="BA"/>
    <s v="BA9333"/>
    <s v="LHR"/>
    <s v="AMS"/>
    <s v="Netherlands"/>
    <s v="Europe"/>
    <s v="SHORT"/>
    <s v="A320"/>
    <n v="0"/>
    <n v="12"/>
    <n v="168"/>
    <n v="1"/>
    <n v="13"/>
    <n v="46"/>
    <m/>
    <x v="0"/>
  </r>
  <r>
    <d v="2025-09-08T00:00:00"/>
    <d v="1899-12-30T18:49:00"/>
    <x v="2"/>
    <s v="BA"/>
    <s v="BA3119"/>
    <s v="LHR"/>
    <s v="AMS"/>
    <s v="Netherlands"/>
    <s v="Europe"/>
    <s v="SHORT"/>
    <s v="A320"/>
    <n v="0"/>
    <n v="14"/>
    <n v="166"/>
    <n v="1"/>
    <n v="11"/>
    <n v="38"/>
    <m/>
    <x v="0"/>
  </r>
  <r>
    <d v="2025-04-09T00:00:00"/>
    <d v="1899-12-30T21:29:00"/>
    <x v="2"/>
    <s v="BA"/>
    <s v="BA8588"/>
    <s v="LHR"/>
    <s v="VIE"/>
    <s v="Austria"/>
    <s v="Europe"/>
    <s v="SHORT"/>
    <s v="A320"/>
    <n v="0"/>
    <n v="17"/>
    <n v="163"/>
    <n v="0"/>
    <n v="13"/>
    <n v="46"/>
    <m/>
    <x v="0"/>
  </r>
  <r>
    <d v="2025-05-02T00:00:00"/>
    <d v="1899-12-30T20:25:00"/>
    <x v="2"/>
    <s v="BA"/>
    <s v="BA9509"/>
    <s v="LHR"/>
    <s v="BCN"/>
    <s v="Spain"/>
    <s v="Europe"/>
    <s v="SHORT"/>
    <s v="A320"/>
    <n v="0"/>
    <n v="11"/>
    <n v="169"/>
    <n v="0"/>
    <n v="11"/>
    <n v="38"/>
    <m/>
    <x v="0"/>
  </r>
  <r>
    <d v="2025-04-07T00:00:00"/>
    <d v="1899-12-30T18:52:00"/>
    <x v="2"/>
    <s v="BA"/>
    <s v="BA6967"/>
    <s v="LHR"/>
    <s v="ORD"/>
    <s v="USA"/>
    <s v="North America"/>
    <s v="LONG"/>
    <s v="B777"/>
    <n v="0"/>
    <n v="32"/>
    <n v="304"/>
    <n v="0"/>
    <n v="2"/>
    <n v="13"/>
    <m/>
    <x v="0"/>
  </r>
  <r>
    <d v="2025-06-24T00:00:00"/>
    <d v="1899-12-30T07:58:00"/>
    <x v="1"/>
    <s v="BA"/>
    <s v="BA7922"/>
    <s v="LHR"/>
    <s v="DXB"/>
    <s v="UAE"/>
    <s v="Middle East"/>
    <s v="LONG"/>
    <s v="B777"/>
    <n v="0"/>
    <n v="32"/>
    <n v="304"/>
    <n v="1"/>
    <n v="6"/>
    <n v="25"/>
    <n v="336"/>
    <x v="3"/>
  </r>
  <r>
    <d v="2025-08-03T00:00:00"/>
    <d v="1899-12-30T08:54:00"/>
    <x v="1"/>
    <s v="BA"/>
    <s v="BA8638"/>
    <s v="LHR"/>
    <s v="DFW"/>
    <s v="USA"/>
    <s v="North America"/>
    <s v="LONG"/>
    <s v="B777"/>
    <n v="8"/>
    <n v="49"/>
    <n v="178"/>
    <n v="0"/>
    <n v="4"/>
    <n v="18"/>
    <n v="235"/>
    <x v="1"/>
  </r>
  <r>
    <d v="2025-06-21T00:00:00"/>
    <d v="1899-12-30T11:23:00"/>
    <x v="1"/>
    <s v="BA"/>
    <s v="BA5286"/>
    <s v="LHR"/>
    <s v="VIE"/>
    <s v="Austria"/>
    <s v="Europe"/>
    <s v="SHORT"/>
    <s v="A320"/>
    <n v="0"/>
    <n v="13"/>
    <n v="167"/>
    <n v="2"/>
    <n v="15"/>
    <n v="51"/>
    <n v="180"/>
    <x v="2"/>
  </r>
  <r>
    <d v="2025-04-11T00:00:00"/>
    <d v="1899-12-30T11:12:00"/>
    <x v="1"/>
    <s v="BA"/>
    <s v="BA9208"/>
    <s v="LHR"/>
    <s v="FRA"/>
    <s v="Germany"/>
    <s v="Europe"/>
    <s v="SHORT"/>
    <s v="A320"/>
    <n v="0"/>
    <n v="2"/>
    <n v="178"/>
    <n v="0"/>
    <n v="1"/>
    <n v="12"/>
    <n v="180"/>
    <x v="2"/>
  </r>
  <r>
    <d v="2025-10-18T00:00:00"/>
    <d v="1899-12-30T13:56:00"/>
    <x v="3"/>
    <s v="BA"/>
    <s v="BA6525"/>
    <s v="LHR"/>
    <s v="AMS"/>
    <s v="Netherlands"/>
    <s v="Europe"/>
    <s v="SHORT"/>
    <s v="A320"/>
    <n v="0"/>
    <n v="2"/>
    <n v="178"/>
    <n v="0"/>
    <n v="13"/>
    <n v="44"/>
    <m/>
    <x v="0"/>
  </r>
  <r>
    <d v="2025-04-18T00:00:00"/>
    <d v="1899-12-30T22:13:00"/>
    <x v="2"/>
    <s v="BA"/>
    <s v="BA7303"/>
    <s v="LHR"/>
    <s v="HND"/>
    <s v="Japan"/>
    <s v="Asia"/>
    <s v="LONG"/>
    <s v="A350"/>
    <n v="0"/>
    <n v="56"/>
    <n v="275"/>
    <n v="1"/>
    <n v="13"/>
    <n v="44"/>
    <m/>
    <x v="0"/>
  </r>
  <r>
    <d v="2025-04-12T00:00:00"/>
    <d v="1899-12-30T09:16:00"/>
    <x v="1"/>
    <s v="BA"/>
    <s v="BA2958"/>
    <s v="LHR"/>
    <s v="HND"/>
    <s v="Japan"/>
    <s v="Asia"/>
    <s v="LONG"/>
    <s v="B777"/>
    <n v="0"/>
    <n v="32"/>
    <n v="300"/>
    <n v="0"/>
    <n v="18"/>
    <n v="59"/>
    <n v="332"/>
    <x v="3"/>
  </r>
  <r>
    <d v="2025-07-25T00:00:00"/>
    <d v="1899-12-30T15:14:00"/>
    <x v="0"/>
    <s v="BA"/>
    <s v="BA7835"/>
    <s v="LHR"/>
    <s v="JFK"/>
    <s v="USA"/>
    <s v="North America"/>
    <s v="LONG"/>
    <s v="B777"/>
    <n v="0"/>
    <n v="32"/>
    <n v="300"/>
    <n v="0"/>
    <n v="6"/>
    <n v="24"/>
    <m/>
    <x v="0"/>
  </r>
  <r>
    <d v="2025-07-21T00:00:00"/>
    <d v="1899-12-30T07:14:00"/>
    <x v="1"/>
    <s v="BA"/>
    <s v="BA7267"/>
    <s v="LHR"/>
    <s v="ZRH"/>
    <s v="Switzerland"/>
    <s v="Europe"/>
    <s v="SHORT"/>
    <s v="A320"/>
    <n v="0"/>
    <n v="7"/>
    <n v="173"/>
    <n v="0"/>
    <n v="12"/>
    <n v="41"/>
    <n v="180"/>
    <x v="2"/>
  </r>
  <r>
    <d v="2025-10-09T00:00:00"/>
    <d v="1899-12-30T11:15:00"/>
    <x v="1"/>
    <s v="BA"/>
    <s v="BA2761"/>
    <s v="LHR"/>
    <s v="FRA"/>
    <s v="Germany"/>
    <s v="Europe"/>
    <s v="SHORT"/>
    <s v="A320"/>
    <n v="0"/>
    <n v="5"/>
    <n v="175"/>
    <n v="0"/>
    <n v="20"/>
    <n v="66"/>
    <n v="180"/>
    <x v="2"/>
  </r>
  <r>
    <d v="2025-09-19T00:00:00"/>
    <d v="1899-12-30T09:12:00"/>
    <x v="1"/>
    <s v="BA"/>
    <s v="BA2763"/>
    <s v="LHR"/>
    <s v="ORD"/>
    <s v="USA"/>
    <s v="North America"/>
    <s v="LONG"/>
    <s v="B777"/>
    <n v="8"/>
    <n v="49"/>
    <n v="178"/>
    <n v="4"/>
    <n v="4"/>
    <n v="21"/>
    <n v="235"/>
    <x v="1"/>
  </r>
  <r>
    <d v="2025-06-23T00:00:00"/>
    <d v="1899-12-30T06:32:00"/>
    <x v="1"/>
    <s v="BA"/>
    <s v="BA1689"/>
    <s v="LHR"/>
    <s v="MUC"/>
    <s v="Germany"/>
    <s v="Europe"/>
    <s v="SHORT"/>
    <s v="A320"/>
    <n v="0"/>
    <n v="20"/>
    <n v="160"/>
    <n v="0"/>
    <n v="0"/>
    <n v="6"/>
    <n v="180"/>
    <x v="2"/>
  </r>
  <r>
    <d v="2025-08-04T00:00:00"/>
    <d v="1899-12-30T19:03:00"/>
    <x v="2"/>
    <s v="BA"/>
    <s v="BA3408"/>
    <s v="LHR"/>
    <s v="AMS"/>
    <s v="Netherlands"/>
    <s v="Europe"/>
    <s v="SHORT"/>
    <s v="A320"/>
    <n v="0"/>
    <n v="17"/>
    <n v="163"/>
    <n v="0"/>
    <n v="0"/>
    <n v="1"/>
    <m/>
    <x v="0"/>
  </r>
  <r>
    <d v="2025-05-08T00:00:00"/>
    <d v="1899-12-30T16:41:00"/>
    <x v="0"/>
    <s v="BA"/>
    <s v="BA8403"/>
    <s v="LHR"/>
    <s v="MUC"/>
    <s v="Germany"/>
    <s v="Europe"/>
    <s v="SHORT"/>
    <s v="A320"/>
    <n v="0"/>
    <n v="15"/>
    <n v="165"/>
    <n v="0"/>
    <n v="12"/>
    <n v="41"/>
    <m/>
    <x v="0"/>
  </r>
  <r>
    <d v="2025-09-20T00:00:00"/>
    <d v="1899-12-30T16:51:00"/>
    <x v="0"/>
    <s v="BA"/>
    <s v="BA1964"/>
    <s v="LHR"/>
    <s v="IST"/>
    <s v="Turkey"/>
    <s v="Europe"/>
    <s v="SHORT"/>
    <s v="A320"/>
    <n v="0"/>
    <n v="13"/>
    <n v="167"/>
    <n v="0"/>
    <n v="0"/>
    <n v="1"/>
    <m/>
    <x v="0"/>
  </r>
  <r>
    <d v="2025-09-09T00:00:00"/>
    <d v="1899-12-30T18:43:00"/>
    <x v="2"/>
    <s v="BA"/>
    <s v="BA2621"/>
    <s v="LHR"/>
    <s v="AMS"/>
    <s v="Netherlands"/>
    <s v="Europe"/>
    <s v="SHORT"/>
    <s v="A320"/>
    <n v="0"/>
    <n v="17"/>
    <n v="163"/>
    <n v="1"/>
    <n v="6"/>
    <n v="24"/>
    <m/>
    <x v="0"/>
  </r>
  <r>
    <d v="2025-07-10T00:00:00"/>
    <d v="1899-12-30T16:20:00"/>
    <x v="0"/>
    <s v="BA"/>
    <s v="BA4543"/>
    <s v="LHR"/>
    <s v="HND"/>
    <s v="Japan"/>
    <s v="Asia"/>
    <s v="LONG"/>
    <s v="B777"/>
    <n v="0"/>
    <n v="32"/>
    <n v="304"/>
    <n v="2"/>
    <n v="10"/>
    <n v="37"/>
    <m/>
    <x v="0"/>
  </r>
  <r>
    <d v="2025-09-08T00:00:00"/>
    <d v="1899-12-30T14:26:00"/>
    <x v="0"/>
    <s v="BA"/>
    <s v="BA2253"/>
    <s v="LHR"/>
    <s v="AMS"/>
    <s v="Netherlands"/>
    <s v="Europe"/>
    <s v="SHORT"/>
    <s v="A320"/>
    <n v="0"/>
    <n v="12"/>
    <n v="168"/>
    <n v="2"/>
    <n v="9"/>
    <n v="33"/>
    <m/>
    <x v="0"/>
  </r>
  <r>
    <d v="2025-07-27T00:00:00"/>
    <d v="1899-12-30T07:07:00"/>
    <x v="1"/>
    <s v="BA"/>
    <s v="BA9246"/>
    <s v="LHR"/>
    <s v="ZRH"/>
    <s v="Switzerland"/>
    <s v="Europe"/>
    <s v="SHORT"/>
    <s v="A320"/>
    <n v="0"/>
    <n v="4"/>
    <n v="176"/>
    <n v="0"/>
    <n v="10"/>
    <n v="37"/>
    <n v="180"/>
    <x v="2"/>
  </r>
  <r>
    <d v="2025-07-06T00:00:00"/>
    <d v="1899-12-30T09:03:00"/>
    <x v="1"/>
    <s v="BA"/>
    <s v="BA7030"/>
    <s v="LHR"/>
    <s v="VIE"/>
    <s v="Austria"/>
    <s v="Europe"/>
    <s v="SHORT"/>
    <s v="A320"/>
    <n v="0"/>
    <n v="7"/>
    <n v="173"/>
    <n v="0"/>
    <n v="9"/>
    <n v="34"/>
    <n v="180"/>
    <x v="2"/>
  </r>
  <r>
    <d v="2025-07-08T00:00:00"/>
    <d v="1899-12-30T08:03:00"/>
    <x v="1"/>
    <s v="BA"/>
    <s v="BA6428"/>
    <s v="LHR"/>
    <s v="ORD"/>
    <s v="USA"/>
    <s v="North America"/>
    <s v="LONG"/>
    <s v="B787"/>
    <n v="8"/>
    <n v="48"/>
    <n v="200"/>
    <n v="0"/>
    <n v="15"/>
    <n v="50"/>
    <n v="256"/>
    <x v="1"/>
  </r>
  <r>
    <d v="2025-09-13T00:00:00"/>
    <d v="1899-12-30T09:04:00"/>
    <x v="1"/>
    <s v="BA"/>
    <s v="BA9733"/>
    <s v="LHR"/>
    <s v="DFW"/>
    <s v="USA"/>
    <s v="North America"/>
    <s v="LONG"/>
    <s v="B787"/>
    <n v="0"/>
    <n v="35"/>
    <n v="179"/>
    <n v="1"/>
    <n v="3"/>
    <n v="15"/>
    <n v="214"/>
    <x v="1"/>
  </r>
  <r>
    <d v="2025-06-17T00:00:00"/>
    <d v="1899-12-30T10:31:00"/>
    <x v="1"/>
    <s v="BA"/>
    <s v="BA6612"/>
    <s v="LHR"/>
    <s v="AMS"/>
    <s v="Netherlands"/>
    <s v="Europe"/>
    <s v="SHORT"/>
    <s v="A320"/>
    <n v="0"/>
    <n v="6"/>
    <n v="174"/>
    <n v="0"/>
    <n v="4"/>
    <n v="20"/>
    <n v="180"/>
    <x v="2"/>
  </r>
  <r>
    <d v="2025-07-22T00:00:00"/>
    <d v="1899-12-30T11:53:00"/>
    <x v="1"/>
    <s v="BA"/>
    <s v="BA7136"/>
    <s v="LHR"/>
    <s v="AMS"/>
    <s v="Netherlands"/>
    <s v="Europe"/>
    <s v="SHORT"/>
    <s v="A320"/>
    <n v="0"/>
    <n v="7"/>
    <n v="173"/>
    <n v="0"/>
    <n v="4"/>
    <n v="18"/>
    <n v="180"/>
    <x v="2"/>
  </r>
  <r>
    <d v="2025-10-28T00:00:00"/>
    <d v="1899-12-30T20:56:00"/>
    <x v="2"/>
    <s v="BA"/>
    <s v="BA6527"/>
    <s v="LHR"/>
    <s v="IST"/>
    <s v="Turkey"/>
    <s v="Europe"/>
    <s v="SHORT"/>
    <s v="A320"/>
    <n v="0"/>
    <n v="2"/>
    <n v="178"/>
    <n v="2"/>
    <n v="12"/>
    <n v="43"/>
    <m/>
    <x v="0"/>
  </r>
  <r>
    <d v="2025-05-26T00:00:00"/>
    <d v="1899-12-30T14:06:00"/>
    <x v="0"/>
    <s v="BA"/>
    <s v="BA5316"/>
    <s v="LHR"/>
    <s v="HND"/>
    <s v="Japan"/>
    <s v="Asia"/>
    <s v="LONG"/>
    <s v="A350"/>
    <n v="0"/>
    <n v="56"/>
    <n v="275"/>
    <n v="0"/>
    <n v="13"/>
    <n v="44"/>
    <m/>
    <x v="0"/>
  </r>
  <r>
    <d v="2025-06-27T00:00:00"/>
    <d v="1899-12-30T21:43:00"/>
    <x v="2"/>
    <s v="BA"/>
    <s v="BA6143"/>
    <s v="LHR"/>
    <s v="AMS"/>
    <s v="Netherlands"/>
    <s v="Europe"/>
    <s v="SHORT"/>
    <s v="A320"/>
    <n v="0"/>
    <n v="19"/>
    <n v="161"/>
    <n v="0"/>
    <n v="10"/>
    <n v="37"/>
    <m/>
    <x v="0"/>
  </r>
  <r>
    <d v="2025-06-23T00:00:00"/>
    <d v="1899-12-30T09:15:00"/>
    <x v="1"/>
    <s v="BA"/>
    <s v="BA9478"/>
    <s v="LHR"/>
    <s v="DXB"/>
    <s v="UAE"/>
    <s v="Middle East"/>
    <s v="LONG"/>
    <s v="B777"/>
    <n v="8"/>
    <n v="49"/>
    <n v="178"/>
    <n v="0"/>
    <n v="14"/>
    <n v="49"/>
    <n v="235"/>
    <x v="3"/>
  </r>
  <r>
    <d v="2025-06-24T00:00:00"/>
    <d v="1899-12-30T08:55:00"/>
    <x v="1"/>
    <s v="BA"/>
    <s v="BA7060"/>
    <s v="LHR"/>
    <s v="FRA"/>
    <s v="Germany"/>
    <s v="Europe"/>
    <s v="SHORT"/>
    <s v="A320"/>
    <n v="0"/>
    <n v="8"/>
    <n v="172"/>
    <n v="0"/>
    <n v="1"/>
    <n v="12"/>
    <n v="180"/>
    <x v="2"/>
  </r>
  <r>
    <d v="2025-06-11T00:00:00"/>
    <d v="1899-12-30T20:46:00"/>
    <x v="2"/>
    <s v="BA"/>
    <s v="BA9870"/>
    <s v="LHR"/>
    <s v="LAX"/>
    <s v="USA"/>
    <s v="North America"/>
    <s v="LONG"/>
    <s v="B787"/>
    <n v="0"/>
    <n v="35"/>
    <n v="179"/>
    <n v="0"/>
    <n v="17"/>
    <n v="56"/>
    <m/>
    <x v="0"/>
  </r>
  <r>
    <d v="2025-05-08T00:00:00"/>
    <d v="1899-12-30T19:45:00"/>
    <x v="2"/>
    <s v="BA"/>
    <s v="BA5358"/>
    <s v="LHR"/>
    <s v="VIE"/>
    <s v="Austria"/>
    <s v="Europe"/>
    <s v="SHORT"/>
    <s v="A320"/>
    <n v="0"/>
    <n v="13"/>
    <n v="167"/>
    <n v="0"/>
    <n v="16"/>
    <n v="54"/>
    <m/>
    <x v="0"/>
  </r>
  <r>
    <d v="2025-10-07T00:00:00"/>
    <d v="1899-12-30T14:46:00"/>
    <x v="0"/>
    <s v="BA"/>
    <s v="BA4615"/>
    <s v="LHR"/>
    <s v="ORD"/>
    <s v="USA"/>
    <s v="North America"/>
    <s v="LONG"/>
    <s v="B787"/>
    <n v="0"/>
    <n v="31"/>
    <n v="173"/>
    <n v="0"/>
    <n v="12"/>
    <n v="42"/>
    <m/>
    <x v="0"/>
  </r>
  <r>
    <d v="2025-10-17T00:00:00"/>
    <d v="1899-12-30T12:30:00"/>
    <x v="3"/>
    <s v="BA"/>
    <s v="BA8057"/>
    <s v="LHR"/>
    <s v="HND"/>
    <s v="Japan"/>
    <s v="Asia"/>
    <s v="LONG"/>
    <s v="B777"/>
    <n v="0"/>
    <n v="32"/>
    <n v="304"/>
    <n v="0"/>
    <n v="18"/>
    <n v="58"/>
    <m/>
    <x v="0"/>
  </r>
  <r>
    <d v="2025-06-16T00:00:00"/>
    <d v="1899-12-30T15:14:00"/>
    <x v="0"/>
    <s v="BA"/>
    <s v="BA6171"/>
    <s v="LHR"/>
    <s v="BCN"/>
    <s v="Spain"/>
    <s v="Europe"/>
    <s v="SHORT"/>
    <s v="A320"/>
    <n v="0"/>
    <n v="16"/>
    <n v="164"/>
    <n v="1"/>
    <n v="0"/>
    <n v="4"/>
    <m/>
    <x v="0"/>
  </r>
  <r>
    <d v="2025-04-03T00:00:00"/>
    <d v="1899-12-30T13:47:00"/>
    <x v="3"/>
    <s v="BA"/>
    <s v="BA9322"/>
    <s v="LHR"/>
    <s v="LAX"/>
    <s v="USA"/>
    <s v="North America"/>
    <s v="LONG"/>
    <s v="B777"/>
    <n v="8"/>
    <n v="49"/>
    <n v="178"/>
    <n v="0"/>
    <n v="5"/>
    <n v="22"/>
    <m/>
    <x v="0"/>
  </r>
  <r>
    <d v="2025-09-08T00:00:00"/>
    <d v="1899-12-30T18:39:00"/>
    <x v="2"/>
    <s v="BA"/>
    <s v="BA8783"/>
    <s v="LHR"/>
    <s v="CDG"/>
    <s v="France"/>
    <s v="Europe"/>
    <s v="SHORT"/>
    <s v="A320"/>
    <n v="0"/>
    <n v="15"/>
    <n v="165"/>
    <n v="1"/>
    <n v="4"/>
    <n v="19"/>
    <m/>
    <x v="0"/>
  </r>
  <r>
    <d v="2025-09-14T00:00:00"/>
    <d v="1899-12-30T18:32:00"/>
    <x v="2"/>
    <s v="BA"/>
    <s v="BA1232"/>
    <s v="LHR"/>
    <s v="JFK"/>
    <s v="USA"/>
    <s v="North America"/>
    <s v="LONG"/>
    <s v="B777"/>
    <n v="0"/>
    <n v="48"/>
    <n v="224"/>
    <n v="0"/>
    <n v="12"/>
    <n v="42"/>
    <m/>
    <x v="0"/>
  </r>
  <r>
    <d v="2025-07-15T00:00:00"/>
    <d v="1899-12-30T06:50:00"/>
    <x v="1"/>
    <s v="BA"/>
    <s v="BA5249"/>
    <s v="LHR"/>
    <s v="JFK"/>
    <s v="USA"/>
    <s v="North America"/>
    <s v="LONG"/>
    <s v="B777"/>
    <n v="8"/>
    <n v="49"/>
    <n v="178"/>
    <n v="0"/>
    <n v="2"/>
    <n v="14"/>
    <n v="235"/>
    <x v="1"/>
  </r>
  <r>
    <d v="2025-04-04T00:00:00"/>
    <d v="1899-12-30T15:03:00"/>
    <x v="0"/>
    <s v="BA"/>
    <s v="BA1791"/>
    <s v="LHR"/>
    <s v="JFK"/>
    <s v="USA"/>
    <s v="North America"/>
    <s v="LONG"/>
    <s v="B787"/>
    <n v="8"/>
    <n v="42"/>
    <n v="166"/>
    <n v="2"/>
    <n v="12"/>
    <n v="42"/>
    <m/>
    <x v="0"/>
  </r>
  <r>
    <d v="2025-10-29T00:00:00"/>
    <d v="1899-12-30T06:23:00"/>
    <x v="1"/>
    <s v="BA"/>
    <s v="BA8303"/>
    <s v="LHR"/>
    <s v="AMS"/>
    <s v="Netherlands"/>
    <s v="Europe"/>
    <s v="SHORT"/>
    <s v="A320"/>
    <n v="0"/>
    <n v="13"/>
    <n v="167"/>
    <n v="0"/>
    <n v="15"/>
    <n v="52"/>
    <n v="180"/>
    <x v="2"/>
  </r>
  <r>
    <d v="2025-04-14T00:00:00"/>
    <d v="1899-12-30T12:01:00"/>
    <x v="3"/>
    <s v="BA"/>
    <s v="BA1804"/>
    <s v="LHR"/>
    <s v="CDG"/>
    <s v="France"/>
    <s v="Europe"/>
    <s v="SHORT"/>
    <s v="A320"/>
    <n v="0"/>
    <n v="4"/>
    <n v="176"/>
    <n v="0"/>
    <n v="12"/>
    <n v="41"/>
    <m/>
    <x v="0"/>
  </r>
  <r>
    <d v="2025-08-17T00:00:00"/>
    <d v="1899-12-30T22:25:00"/>
    <x v="2"/>
    <s v="BA"/>
    <s v="BA7265"/>
    <s v="LHR"/>
    <s v="ORD"/>
    <s v="USA"/>
    <s v="North America"/>
    <s v="LONG"/>
    <s v="A380"/>
    <n v="14"/>
    <n v="97"/>
    <n v="358"/>
    <n v="1"/>
    <n v="9"/>
    <n v="35"/>
    <m/>
    <x v="0"/>
  </r>
  <r>
    <d v="2025-07-22T00:00:00"/>
    <d v="1899-12-30T16:55:00"/>
    <x v="0"/>
    <s v="BA"/>
    <s v="BA8657"/>
    <s v="LHR"/>
    <s v="DFW"/>
    <s v="USA"/>
    <s v="North America"/>
    <s v="LONG"/>
    <s v="B777"/>
    <n v="0"/>
    <n v="32"/>
    <n v="300"/>
    <n v="0"/>
    <n v="2"/>
    <n v="15"/>
    <m/>
    <x v="0"/>
  </r>
  <r>
    <d v="2025-06-25T00:00:00"/>
    <d v="1899-12-30T19:27:00"/>
    <x v="2"/>
    <s v="BA"/>
    <s v="BA4646"/>
    <s v="LHR"/>
    <s v="DFW"/>
    <s v="USA"/>
    <s v="North America"/>
    <s v="LONG"/>
    <s v="A350"/>
    <n v="0"/>
    <n v="56"/>
    <n v="275"/>
    <n v="0"/>
    <n v="3"/>
    <n v="17"/>
    <m/>
    <x v="0"/>
  </r>
  <r>
    <d v="2025-06-09T00:00:00"/>
    <d v="1899-12-30T11:23:00"/>
    <x v="1"/>
    <s v="BA"/>
    <s v="BA3117"/>
    <s v="LHR"/>
    <s v="DFW"/>
    <s v="USA"/>
    <s v="North America"/>
    <s v="LONG"/>
    <s v="B777"/>
    <n v="0"/>
    <n v="48"/>
    <n v="224"/>
    <n v="0"/>
    <n v="15"/>
    <n v="50"/>
    <n v="272"/>
    <x v="1"/>
  </r>
  <r>
    <d v="2025-09-08T00:00:00"/>
    <d v="1899-12-30T17:12:00"/>
    <x v="0"/>
    <s v="BA"/>
    <s v="BA6432"/>
    <s v="LHR"/>
    <s v="MUC"/>
    <s v="Germany"/>
    <s v="Europe"/>
    <s v="SHORT"/>
    <s v="A320"/>
    <n v="0"/>
    <n v="3"/>
    <n v="177"/>
    <n v="1"/>
    <n v="12"/>
    <n v="42"/>
    <m/>
    <x v="0"/>
  </r>
  <r>
    <d v="2025-09-14T00:00:00"/>
    <d v="1899-12-30T19:48:00"/>
    <x v="2"/>
    <s v="BA"/>
    <s v="BA7032"/>
    <s v="LHR"/>
    <s v="DXB"/>
    <s v="UAE"/>
    <s v="Middle East"/>
    <s v="LONG"/>
    <s v="B787"/>
    <n v="8"/>
    <n v="48"/>
    <n v="200"/>
    <n v="2"/>
    <n v="8"/>
    <n v="30"/>
    <m/>
    <x v="0"/>
  </r>
  <r>
    <d v="2025-05-02T00:00:00"/>
    <d v="1899-12-30T13:17:00"/>
    <x v="3"/>
    <s v="BA"/>
    <s v="BA9054"/>
    <s v="LHR"/>
    <s v="LAX"/>
    <s v="USA"/>
    <s v="North America"/>
    <s v="LONG"/>
    <s v="A380"/>
    <n v="14"/>
    <n v="97"/>
    <n v="358"/>
    <n v="0"/>
    <n v="5"/>
    <n v="24"/>
    <m/>
    <x v="0"/>
  </r>
  <r>
    <d v="2025-06-28T00:00:00"/>
    <d v="1899-12-30T18:01:00"/>
    <x v="2"/>
    <s v="BA"/>
    <s v="BA9381"/>
    <s v="LHR"/>
    <s v="VIE"/>
    <s v="Austria"/>
    <s v="Europe"/>
    <s v="SHORT"/>
    <s v="A320"/>
    <n v="0"/>
    <n v="7"/>
    <n v="173"/>
    <n v="0"/>
    <n v="0"/>
    <n v="0"/>
    <m/>
    <x v="0"/>
  </r>
  <r>
    <d v="2025-09-06T00:00:00"/>
    <d v="1899-12-30T10:14:00"/>
    <x v="1"/>
    <s v="BA"/>
    <s v="BA5802"/>
    <s v="LHR"/>
    <s v="FRA"/>
    <s v="Germany"/>
    <s v="Europe"/>
    <s v="SHORT"/>
    <s v="A320"/>
    <n v="0"/>
    <n v="9"/>
    <n v="171"/>
    <n v="0"/>
    <n v="2"/>
    <n v="14"/>
    <n v="180"/>
    <x v="2"/>
  </r>
  <r>
    <d v="2025-04-08T00:00:00"/>
    <d v="1899-12-30T09:30:00"/>
    <x v="1"/>
    <s v="BA"/>
    <s v="BA3978"/>
    <s v="LHR"/>
    <s v="BCN"/>
    <s v="Spain"/>
    <s v="Europe"/>
    <s v="SHORT"/>
    <s v="A320"/>
    <n v="0"/>
    <n v="18"/>
    <n v="162"/>
    <n v="0"/>
    <n v="18"/>
    <n v="60"/>
    <n v="180"/>
    <x v="2"/>
  </r>
  <r>
    <d v="2025-07-10T00:00:00"/>
    <d v="1899-12-30T08:16:00"/>
    <x v="1"/>
    <s v="BA"/>
    <s v="BA7512"/>
    <s v="LHR"/>
    <s v="DFW"/>
    <s v="USA"/>
    <s v="North America"/>
    <s v="LONG"/>
    <s v="B777"/>
    <n v="0"/>
    <n v="48"/>
    <n v="224"/>
    <n v="0"/>
    <n v="1"/>
    <n v="10"/>
    <n v="272"/>
    <x v="1"/>
  </r>
  <r>
    <d v="2025-05-03T00:00:00"/>
    <d v="1899-12-30T22:59:00"/>
    <x v="2"/>
    <s v="BA"/>
    <s v="BA8327"/>
    <s v="LHR"/>
    <s v="ORD"/>
    <s v="USA"/>
    <s v="North America"/>
    <s v="LONG"/>
    <s v="B777"/>
    <n v="8"/>
    <n v="49"/>
    <n v="178"/>
    <n v="0"/>
    <n v="9"/>
    <n v="33"/>
    <m/>
    <x v="0"/>
  </r>
  <r>
    <d v="2025-09-28T00:00:00"/>
    <d v="1899-12-30T08:32:00"/>
    <x v="1"/>
    <s v="BA"/>
    <s v="BA5048"/>
    <s v="LHR"/>
    <s v="FRA"/>
    <s v="Germany"/>
    <s v="Europe"/>
    <s v="SHORT"/>
    <s v="A320"/>
    <n v="0"/>
    <n v="13"/>
    <n v="167"/>
    <n v="0"/>
    <n v="13"/>
    <n v="46"/>
    <n v="180"/>
    <x v="2"/>
  </r>
  <r>
    <d v="2025-08-14T00:00:00"/>
    <d v="1899-12-30T19:42:00"/>
    <x v="2"/>
    <s v="BA"/>
    <s v="BA1512"/>
    <s v="LHR"/>
    <s v="AMS"/>
    <s v="Netherlands"/>
    <s v="Europe"/>
    <s v="SHORT"/>
    <s v="A320"/>
    <n v="0"/>
    <n v="11"/>
    <n v="169"/>
    <n v="0"/>
    <n v="1"/>
    <n v="11"/>
    <m/>
    <x v="0"/>
  </r>
  <r>
    <d v="2025-07-07T00:00:00"/>
    <d v="1899-12-30T22:43:00"/>
    <x v="2"/>
    <s v="BA"/>
    <s v="BA1899"/>
    <s v="LHR"/>
    <s v="HND"/>
    <s v="Japan"/>
    <s v="Asia"/>
    <s v="LONG"/>
    <s v="B777"/>
    <n v="0"/>
    <n v="32"/>
    <n v="304"/>
    <n v="2"/>
    <n v="9"/>
    <n v="33"/>
    <m/>
    <x v="0"/>
  </r>
  <r>
    <d v="2025-08-10T00:00:00"/>
    <d v="1899-12-30T17:57:00"/>
    <x v="0"/>
    <s v="BA"/>
    <s v="BA5701"/>
    <s v="LHR"/>
    <s v="MUC"/>
    <s v="Germany"/>
    <s v="Europe"/>
    <s v="SHORT"/>
    <s v="A320"/>
    <n v="0"/>
    <n v="17"/>
    <n v="163"/>
    <n v="0"/>
    <n v="13"/>
    <n v="45"/>
    <m/>
    <x v="0"/>
  </r>
  <r>
    <d v="2025-07-11T00:00:00"/>
    <d v="1899-12-30T16:22:00"/>
    <x v="0"/>
    <s v="BA"/>
    <s v="BA4657"/>
    <s v="LHR"/>
    <s v="DXB"/>
    <s v="UAE"/>
    <s v="Middle East"/>
    <s v="LONG"/>
    <s v="B777"/>
    <n v="0"/>
    <n v="48"/>
    <n v="224"/>
    <n v="0"/>
    <n v="8"/>
    <n v="30"/>
    <m/>
    <x v="0"/>
  </r>
  <r>
    <d v="2025-08-16T00:00:00"/>
    <d v="1899-12-30T22:33:00"/>
    <x v="2"/>
    <s v="BA"/>
    <s v="BA1352"/>
    <s v="LHR"/>
    <s v="MUC"/>
    <s v="Germany"/>
    <s v="Europe"/>
    <s v="SHORT"/>
    <s v="A320"/>
    <n v="0"/>
    <n v="6"/>
    <n v="174"/>
    <n v="0"/>
    <n v="23"/>
    <n v="75"/>
    <m/>
    <x v="0"/>
  </r>
  <r>
    <d v="2025-09-30T00:00:00"/>
    <d v="1899-12-30T21:37:00"/>
    <x v="2"/>
    <s v="BA"/>
    <s v="BA2805"/>
    <s v="LHR"/>
    <s v="DFW"/>
    <s v="USA"/>
    <s v="North America"/>
    <s v="LONG"/>
    <s v="B787"/>
    <n v="0"/>
    <n v="31"/>
    <n v="173"/>
    <n v="2"/>
    <n v="0"/>
    <n v="4"/>
    <m/>
    <x v="0"/>
  </r>
  <r>
    <d v="2025-10-19T00:00:00"/>
    <d v="1899-12-30T07:46:00"/>
    <x v="1"/>
    <s v="BA"/>
    <s v="BA8262"/>
    <s v="LHR"/>
    <s v="MUC"/>
    <s v="Germany"/>
    <s v="Europe"/>
    <s v="SHORT"/>
    <s v="A320"/>
    <n v="0"/>
    <n v="4"/>
    <n v="176"/>
    <n v="1"/>
    <n v="14"/>
    <n v="47"/>
    <n v="180"/>
    <x v="2"/>
  </r>
  <r>
    <d v="2025-05-02T00:00:00"/>
    <d v="1899-12-30T07:09:00"/>
    <x v="1"/>
    <s v="BA"/>
    <s v="BA7887"/>
    <s v="LHR"/>
    <s v="IST"/>
    <s v="Turkey"/>
    <s v="Europe"/>
    <s v="SHORT"/>
    <s v="A320"/>
    <n v="0"/>
    <n v="18"/>
    <n v="162"/>
    <n v="1"/>
    <n v="7"/>
    <n v="28"/>
    <n v="180"/>
    <x v="2"/>
  </r>
  <r>
    <d v="2025-08-27T00:00:00"/>
    <d v="1899-12-30T14:38:00"/>
    <x v="0"/>
    <s v="BA"/>
    <s v="BA6993"/>
    <s v="LHR"/>
    <s v="MUC"/>
    <s v="Germany"/>
    <s v="Europe"/>
    <s v="SHORT"/>
    <s v="A320"/>
    <n v="0"/>
    <n v="6"/>
    <n v="174"/>
    <n v="0"/>
    <n v="12"/>
    <n v="42"/>
    <m/>
    <x v="0"/>
  </r>
  <r>
    <d v="2025-08-29T00:00:00"/>
    <d v="1899-12-30T10:11:00"/>
    <x v="1"/>
    <s v="BA"/>
    <s v="BA8625"/>
    <s v="LHR"/>
    <s v="FRA"/>
    <s v="Germany"/>
    <s v="Europe"/>
    <s v="SHORT"/>
    <s v="A320"/>
    <n v="0"/>
    <n v="6"/>
    <n v="174"/>
    <n v="1"/>
    <n v="10"/>
    <n v="37"/>
    <n v="180"/>
    <x v="2"/>
  </r>
  <r>
    <d v="2025-06-09T00:00:00"/>
    <d v="1899-12-30T12:35:00"/>
    <x v="3"/>
    <s v="BA"/>
    <s v="BA6252"/>
    <s v="LHR"/>
    <s v="MUC"/>
    <s v="Germany"/>
    <s v="Europe"/>
    <s v="SHORT"/>
    <s v="A320"/>
    <n v="0"/>
    <n v="2"/>
    <n v="178"/>
    <n v="0"/>
    <n v="4"/>
    <n v="19"/>
    <m/>
    <x v="0"/>
  </r>
  <r>
    <d v="2025-06-06T00:00:00"/>
    <d v="1899-12-30T08:50:00"/>
    <x v="1"/>
    <s v="BA"/>
    <s v="BA2398"/>
    <s v="LHR"/>
    <s v="FRA"/>
    <s v="Germany"/>
    <s v="Europe"/>
    <s v="SHORT"/>
    <s v="A320"/>
    <n v="0"/>
    <n v="10"/>
    <n v="170"/>
    <n v="0"/>
    <n v="9"/>
    <n v="34"/>
    <n v="180"/>
    <x v="2"/>
  </r>
  <r>
    <d v="2025-09-17T00:00:00"/>
    <d v="1899-12-30T22:28:00"/>
    <x v="2"/>
    <s v="BA"/>
    <s v="BA3501"/>
    <s v="LHR"/>
    <s v="CDG"/>
    <s v="France"/>
    <s v="Europe"/>
    <s v="SHORT"/>
    <s v="A320"/>
    <n v="0"/>
    <n v="10"/>
    <n v="170"/>
    <n v="0"/>
    <n v="0"/>
    <n v="1"/>
    <m/>
    <x v="0"/>
  </r>
  <r>
    <d v="2025-10-19T00:00:00"/>
    <d v="1899-12-30T12:12:00"/>
    <x v="3"/>
    <s v="BA"/>
    <s v="BA8709"/>
    <s v="LHR"/>
    <s v="ZRH"/>
    <s v="Switzerland"/>
    <s v="Europe"/>
    <s v="SHORT"/>
    <s v="A320"/>
    <n v="0"/>
    <n v="20"/>
    <n v="160"/>
    <n v="1"/>
    <n v="11"/>
    <n v="40"/>
    <m/>
    <x v="0"/>
  </r>
  <r>
    <d v="2025-10-11T00:00:00"/>
    <d v="1899-12-30T09:53:00"/>
    <x v="1"/>
    <s v="BA"/>
    <s v="BA3780"/>
    <s v="LHR"/>
    <s v="MUC"/>
    <s v="Germany"/>
    <s v="Europe"/>
    <s v="SHORT"/>
    <s v="A320"/>
    <n v="0"/>
    <n v="17"/>
    <n v="163"/>
    <n v="1"/>
    <n v="9"/>
    <n v="35"/>
    <n v="180"/>
    <x v="2"/>
  </r>
  <r>
    <d v="2025-06-15T00:00:00"/>
    <d v="1899-12-30T13:35:00"/>
    <x v="3"/>
    <s v="BA"/>
    <s v="BA4873"/>
    <s v="LHR"/>
    <s v="MAD"/>
    <s v="Spain"/>
    <s v="Europe"/>
    <s v="SHORT"/>
    <s v="A320"/>
    <n v="0"/>
    <n v="3"/>
    <n v="177"/>
    <n v="2"/>
    <n v="11"/>
    <n v="40"/>
    <m/>
    <x v="0"/>
  </r>
  <r>
    <d v="2025-05-05T00:00:00"/>
    <d v="1899-12-30T12:27:00"/>
    <x v="3"/>
    <s v="BA"/>
    <s v="BA8606"/>
    <s v="LHR"/>
    <s v="LAX"/>
    <s v="USA"/>
    <s v="North America"/>
    <s v="LONG"/>
    <s v="A380"/>
    <n v="14"/>
    <n v="97"/>
    <n v="358"/>
    <n v="2"/>
    <n v="14"/>
    <n v="47"/>
    <m/>
    <x v="0"/>
  </r>
  <r>
    <d v="2025-07-28T00:00:00"/>
    <d v="1899-12-30T13:31:00"/>
    <x v="3"/>
    <s v="BA"/>
    <s v="BA9079"/>
    <s v="LHR"/>
    <s v="LAX"/>
    <s v="USA"/>
    <s v="North America"/>
    <s v="LONG"/>
    <s v="B777"/>
    <n v="0"/>
    <n v="48"/>
    <n v="224"/>
    <n v="0"/>
    <n v="10"/>
    <n v="36"/>
    <m/>
    <x v="0"/>
  </r>
  <r>
    <d v="2025-10-23T00:00:00"/>
    <d v="1899-12-30T16:09:00"/>
    <x v="0"/>
    <s v="BA"/>
    <s v="BA3311"/>
    <s v="LHR"/>
    <s v="CDG"/>
    <s v="France"/>
    <s v="Europe"/>
    <s v="SHORT"/>
    <s v="A320"/>
    <n v="0"/>
    <n v="3"/>
    <n v="177"/>
    <n v="0"/>
    <n v="9"/>
    <n v="33"/>
    <m/>
    <x v="0"/>
  </r>
  <r>
    <d v="2025-05-19T00:00:00"/>
    <d v="1899-12-30T11:55:00"/>
    <x v="1"/>
    <s v="BA"/>
    <s v="BA3896"/>
    <s v="LHR"/>
    <s v="HND"/>
    <s v="Japan"/>
    <s v="Asia"/>
    <s v="LONG"/>
    <s v="A350"/>
    <n v="0"/>
    <n v="56"/>
    <n v="275"/>
    <n v="0"/>
    <n v="3"/>
    <n v="17"/>
    <n v="331"/>
    <x v="3"/>
  </r>
  <r>
    <d v="2025-09-29T00:00:00"/>
    <d v="1899-12-30T16:41:00"/>
    <x v="0"/>
    <s v="BA"/>
    <s v="BA6071"/>
    <s v="LHR"/>
    <s v="DFW"/>
    <s v="USA"/>
    <s v="North America"/>
    <s v="LONG"/>
    <s v="B787"/>
    <n v="0"/>
    <n v="35"/>
    <n v="179"/>
    <n v="2"/>
    <n v="4"/>
    <n v="19"/>
    <m/>
    <x v="0"/>
  </r>
  <r>
    <d v="2025-06-28T00:00:00"/>
    <d v="1899-12-30T13:42:00"/>
    <x v="3"/>
    <s v="BA"/>
    <s v="BA9952"/>
    <s v="LHR"/>
    <s v="ZRH"/>
    <s v="Switzerland"/>
    <s v="Europe"/>
    <s v="SHORT"/>
    <s v="A320"/>
    <n v="0"/>
    <n v="7"/>
    <n v="173"/>
    <n v="0"/>
    <n v="14"/>
    <n v="49"/>
    <m/>
    <x v="0"/>
  </r>
  <r>
    <d v="2025-05-13T00:00:00"/>
    <d v="1899-12-30T22:20:00"/>
    <x v="2"/>
    <s v="BA"/>
    <s v="BA8533"/>
    <s v="LHR"/>
    <s v="MUC"/>
    <s v="Germany"/>
    <s v="Europe"/>
    <s v="SHORT"/>
    <s v="A320"/>
    <n v="0"/>
    <n v="2"/>
    <n v="178"/>
    <n v="1"/>
    <n v="16"/>
    <n v="53"/>
    <m/>
    <x v="0"/>
  </r>
  <r>
    <d v="2025-05-25T00:00:00"/>
    <d v="1899-12-30T17:57:00"/>
    <x v="0"/>
    <s v="BA"/>
    <s v="BA6113"/>
    <s v="LHR"/>
    <s v="VIE"/>
    <s v="Austria"/>
    <s v="Europe"/>
    <s v="SHORT"/>
    <s v="A320"/>
    <n v="0"/>
    <n v="10"/>
    <n v="170"/>
    <n v="0"/>
    <n v="6"/>
    <n v="27"/>
    <m/>
    <x v="0"/>
  </r>
  <r>
    <d v="2025-07-03T00:00:00"/>
    <d v="1899-12-30T11:12:00"/>
    <x v="1"/>
    <s v="BA"/>
    <s v="BA3360"/>
    <s v="LHR"/>
    <s v="JFK"/>
    <s v="USA"/>
    <s v="North America"/>
    <s v="LONG"/>
    <s v="A380"/>
    <n v="14"/>
    <n v="97"/>
    <n v="358"/>
    <n v="0"/>
    <n v="8"/>
    <n v="31"/>
    <n v="469"/>
    <x v="1"/>
  </r>
  <r>
    <d v="2025-06-19T00:00:00"/>
    <d v="1899-12-30T16:40:00"/>
    <x v="0"/>
    <s v="BA"/>
    <s v="BA2710"/>
    <s v="LHR"/>
    <s v="MUC"/>
    <s v="Germany"/>
    <s v="Europe"/>
    <s v="SHORT"/>
    <s v="A320"/>
    <n v="0"/>
    <n v="13"/>
    <n v="167"/>
    <n v="0"/>
    <n v="3"/>
    <n v="16"/>
    <m/>
    <x v="0"/>
  </r>
  <r>
    <d v="2025-10-26T00:00:00"/>
    <d v="1899-12-30T18:51:00"/>
    <x v="2"/>
    <s v="BA"/>
    <s v="BA3315"/>
    <s v="LHR"/>
    <s v="DFW"/>
    <s v="USA"/>
    <s v="North America"/>
    <s v="LONG"/>
    <s v="B777"/>
    <n v="8"/>
    <n v="49"/>
    <n v="178"/>
    <n v="0"/>
    <n v="14"/>
    <n v="49"/>
    <m/>
    <x v="0"/>
  </r>
  <r>
    <d v="2025-04-14T00:00:00"/>
    <d v="1899-12-30T15:24:00"/>
    <x v="0"/>
    <s v="BA"/>
    <s v="BA1858"/>
    <s v="LHR"/>
    <s v="DFW"/>
    <s v="USA"/>
    <s v="North America"/>
    <s v="LONG"/>
    <s v="B777"/>
    <n v="8"/>
    <n v="49"/>
    <n v="178"/>
    <n v="2"/>
    <n v="11"/>
    <n v="41"/>
    <m/>
    <x v="0"/>
  </r>
  <r>
    <d v="2025-04-25T00:00:00"/>
    <d v="1899-12-30T06:40:00"/>
    <x v="1"/>
    <s v="BA"/>
    <s v="BA2474"/>
    <s v="LHR"/>
    <s v="JFK"/>
    <s v="USA"/>
    <s v="North America"/>
    <s v="LONG"/>
    <s v="B787"/>
    <n v="8"/>
    <n v="48"/>
    <n v="200"/>
    <n v="0"/>
    <n v="18"/>
    <n v="61"/>
    <n v="256"/>
    <x v="1"/>
  </r>
  <r>
    <d v="2025-09-15T00:00:00"/>
    <d v="1899-12-30T20:27:00"/>
    <x v="2"/>
    <s v="BA"/>
    <s v="BA6748"/>
    <s v="LHR"/>
    <s v="FRA"/>
    <s v="Germany"/>
    <s v="Europe"/>
    <s v="SHORT"/>
    <s v="A320"/>
    <n v="0"/>
    <n v="5"/>
    <n v="175"/>
    <n v="0"/>
    <n v="3"/>
    <n v="17"/>
    <m/>
    <x v="0"/>
  </r>
  <r>
    <d v="2025-10-06T00:00:00"/>
    <d v="1899-12-30T15:51:00"/>
    <x v="0"/>
    <s v="BA"/>
    <s v="BA9598"/>
    <s v="LHR"/>
    <s v="ORD"/>
    <s v="USA"/>
    <s v="North America"/>
    <s v="LONG"/>
    <s v="B787"/>
    <n v="8"/>
    <n v="48"/>
    <n v="200"/>
    <n v="0"/>
    <n v="6"/>
    <n v="24"/>
    <m/>
    <x v="0"/>
  </r>
  <r>
    <d v="2025-06-05T00:00:00"/>
    <d v="1899-12-30T22:03:00"/>
    <x v="2"/>
    <s v="BA"/>
    <s v="BA9697"/>
    <s v="LHR"/>
    <s v="ORD"/>
    <s v="USA"/>
    <s v="North America"/>
    <s v="LONG"/>
    <s v="B777"/>
    <n v="0"/>
    <n v="48"/>
    <n v="224"/>
    <n v="0"/>
    <n v="9"/>
    <n v="34"/>
    <m/>
    <x v="0"/>
  </r>
  <r>
    <d v="2025-06-09T00:00:00"/>
    <d v="1899-12-30T20:51:00"/>
    <x v="2"/>
    <s v="BA"/>
    <s v="BA5859"/>
    <s v="LHR"/>
    <s v="JFK"/>
    <s v="USA"/>
    <s v="North America"/>
    <s v="LONG"/>
    <s v="B787"/>
    <n v="0"/>
    <n v="31"/>
    <n v="173"/>
    <n v="0"/>
    <n v="11"/>
    <n v="40"/>
    <m/>
    <x v="0"/>
  </r>
  <r>
    <d v="2025-10-14T00:00:00"/>
    <d v="1899-12-30T16:08:00"/>
    <x v="0"/>
    <s v="BA"/>
    <s v="BA1216"/>
    <s v="LHR"/>
    <s v="CDG"/>
    <s v="France"/>
    <s v="Europe"/>
    <s v="SHORT"/>
    <s v="A320"/>
    <n v="0"/>
    <n v="18"/>
    <n v="162"/>
    <n v="0"/>
    <n v="7"/>
    <n v="27"/>
    <m/>
    <x v="0"/>
  </r>
  <r>
    <d v="2025-07-12T00:00:00"/>
    <d v="1899-12-30T13:18:00"/>
    <x v="3"/>
    <s v="BA"/>
    <s v="BA5950"/>
    <s v="LHR"/>
    <s v="VIE"/>
    <s v="Austria"/>
    <s v="Europe"/>
    <s v="SHORT"/>
    <s v="A320"/>
    <n v="0"/>
    <n v="5"/>
    <n v="175"/>
    <n v="2"/>
    <n v="3"/>
    <n v="17"/>
    <m/>
    <x v="0"/>
  </r>
  <r>
    <d v="2025-07-04T00:00:00"/>
    <d v="1899-12-30T13:15:00"/>
    <x v="3"/>
    <s v="BA"/>
    <s v="BA2659"/>
    <s v="LHR"/>
    <s v="MAD"/>
    <s v="Spain"/>
    <s v="Europe"/>
    <s v="SHORT"/>
    <s v="A320"/>
    <n v="0"/>
    <n v="17"/>
    <n v="163"/>
    <n v="0"/>
    <n v="13"/>
    <n v="44"/>
    <m/>
    <x v="0"/>
  </r>
  <r>
    <d v="2025-08-09T00:00:00"/>
    <d v="1899-12-30T21:16:00"/>
    <x v="2"/>
    <s v="BA"/>
    <s v="BA9639"/>
    <s v="LHR"/>
    <s v="JFK"/>
    <s v="USA"/>
    <s v="North America"/>
    <s v="LONG"/>
    <s v="B777"/>
    <n v="0"/>
    <n v="48"/>
    <n v="224"/>
    <n v="0"/>
    <n v="12"/>
    <n v="42"/>
    <m/>
    <x v="0"/>
  </r>
  <r>
    <d v="2025-08-09T00:00:00"/>
    <d v="1899-12-30T06:54:00"/>
    <x v="1"/>
    <s v="BA"/>
    <s v="BA3419"/>
    <s v="LHR"/>
    <s v="CDG"/>
    <s v="France"/>
    <s v="Europe"/>
    <s v="SHORT"/>
    <s v="A320"/>
    <n v="0"/>
    <n v="3"/>
    <n v="177"/>
    <n v="0"/>
    <n v="3"/>
    <n v="16"/>
    <n v="180"/>
    <x v="2"/>
  </r>
  <r>
    <d v="2025-05-01T00:00:00"/>
    <d v="1899-12-30T07:19:00"/>
    <x v="1"/>
    <s v="BA"/>
    <s v="BA9890"/>
    <s v="LHR"/>
    <s v="HND"/>
    <s v="Japan"/>
    <s v="Asia"/>
    <s v="LONG"/>
    <s v="A380"/>
    <n v="14"/>
    <n v="97"/>
    <n v="358"/>
    <n v="0"/>
    <n v="15"/>
    <n v="51"/>
    <n v="469"/>
    <x v="3"/>
  </r>
  <r>
    <d v="2025-04-14T00:00:00"/>
    <d v="1899-12-30T19:09:00"/>
    <x v="2"/>
    <s v="BA"/>
    <s v="BA5869"/>
    <s v="LHR"/>
    <s v="FRA"/>
    <s v="Germany"/>
    <s v="Europe"/>
    <s v="SHORT"/>
    <s v="A320"/>
    <n v="0"/>
    <n v="11"/>
    <n v="169"/>
    <n v="0"/>
    <n v="14"/>
    <n v="49"/>
    <m/>
    <x v="0"/>
  </r>
  <r>
    <d v="2025-10-16T00:00:00"/>
    <d v="1899-12-30T14:49:00"/>
    <x v="0"/>
    <s v="BA"/>
    <s v="BA5275"/>
    <s v="LHR"/>
    <s v="ORD"/>
    <s v="USA"/>
    <s v="North America"/>
    <s v="LONG"/>
    <s v="B777"/>
    <n v="0"/>
    <n v="32"/>
    <n v="304"/>
    <n v="0"/>
    <n v="9"/>
    <n v="32"/>
    <m/>
    <x v="0"/>
  </r>
  <r>
    <d v="2025-04-25T00:00:00"/>
    <d v="1899-12-30T18:39:00"/>
    <x v="2"/>
    <s v="BA"/>
    <s v="BA2810"/>
    <s v="LHR"/>
    <s v="HND"/>
    <s v="Japan"/>
    <s v="Asia"/>
    <s v="LONG"/>
    <s v="B777"/>
    <n v="0"/>
    <n v="32"/>
    <n v="304"/>
    <n v="0"/>
    <n v="8"/>
    <n v="32"/>
    <m/>
    <x v="0"/>
  </r>
  <r>
    <d v="2025-10-05T00:00:00"/>
    <d v="1899-12-30T06:52:00"/>
    <x v="1"/>
    <s v="BA"/>
    <s v="BA3846"/>
    <s v="LHR"/>
    <s v="VIE"/>
    <s v="Austria"/>
    <s v="Europe"/>
    <s v="SHORT"/>
    <s v="A320"/>
    <n v="0"/>
    <n v="4"/>
    <n v="176"/>
    <n v="1"/>
    <n v="11"/>
    <n v="39"/>
    <n v="180"/>
    <x v="2"/>
  </r>
  <r>
    <d v="2025-10-07T00:00:00"/>
    <d v="1899-12-30T08:23:00"/>
    <x v="1"/>
    <s v="BA"/>
    <s v="BA5657"/>
    <s v="LHR"/>
    <s v="CDG"/>
    <s v="France"/>
    <s v="Europe"/>
    <s v="SHORT"/>
    <s v="A320"/>
    <n v="0"/>
    <n v="20"/>
    <n v="160"/>
    <n v="0"/>
    <n v="3"/>
    <n v="17"/>
    <n v="180"/>
    <x v="2"/>
  </r>
  <r>
    <d v="2025-10-08T00:00:00"/>
    <d v="1899-12-30T10:41:00"/>
    <x v="1"/>
    <s v="BA"/>
    <s v="BA5205"/>
    <s v="LHR"/>
    <s v="AMS"/>
    <s v="Netherlands"/>
    <s v="Europe"/>
    <s v="SHORT"/>
    <s v="A320"/>
    <n v="0"/>
    <n v="0"/>
    <n v="180"/>
    <n v="1"/>
    <n v="8"/>
    <n v="31"/>
    <n v="180"/>
    <x v="2"/>
  </r>
  <r>
    <d v="2025-06-28T00:00:00"/>
    <d v="1899-12-30T11:22:00"/>
    <x v="1"/>
    <s v="BA"/>
    <s v="BA5050"/>
    <s v="LHR"/>
    <s v="MAD"/>
    <s v="Spain"/>
    <s v="Europe"/>
    <s v="SHORT"/>
    <s v="A320"/>
    <n v="0"/>
    <n v="13"/>
    <n v="167"/>
    <n v="2"/>
    <n v="0"/>
    <n v="0"/>
    <n v="180"/>
    <x v="2"/>
  </r>
  <r>
    <d v="2025-08-10T00:00:00"/>
    <d v="1899-12-30T11:57:00"/>
    <x v="1"/>
    <s v="BA"/>
    <s v="BA8674"/>
    <s v="LHR"/>
    <s v="ZRH"/>
    <s v="Switzerland"/>
    <s v="Europe"/>
    <s v="SHORT"/>
    <s v="A320"/>
    <n v="0"/>
    <n v="13"/>
    <n v="167"/>
    <n v="0"/>
    <n v="13"/>
    <n v="44"/>
    <n v="180"/>
    <x v="2"/>
  </r>
  <r>
    <d v="2025-09-23T00:00:00"/>
    <d v="1899-12-30T22:02:00"/>
    <x v="2"/>
    <s v="BA"/>
    <s v="BA7817"/>
    <s v="LHR"/>
    <s v="MAD"/>
    <s v="Spain"/>
    <s v="Europe"/>
    <s v="SHORT"/>
    <s v="A320"/>
    <n v="0"/>
    <n v="15"/>
    <n v="165"/>
    <n v="0"/>
    <n v="0"/>
    <n v="6"/>
    <m/>
    <x v="0"/>
  </r>
  <r>
    <d v="2025-08-18T00:00:00"/>
    <d v="1899-12-30T14:34:00"/>
    <x v="0"/>
    <s v="BA"/>
    <s v="BA7314"/>
    <s v="LHR"/>
    <s v="ORD"/>
    <s v="USA"/>
    <s v="North America"/>
    <s v="LONG"/>
    <s v="B787"/>
    <n v="8"/>
    <n v="42"/>
    <n v="166"/>
    <n v="0"/>
    <n v="16"/>
    <n v="54"/>
    <m/>
    <x v="0"/>
  </r>
  <r>
    <d v="2025-04-22T00:00:00"/>
    <d v="1899-12-30T17:19:00"/>
    <x v="0"/>
    <s v="BA"/>
    <s v="BA2818"/>
    <s v="LHR"/>
    <s v="ZRH"/>
    <s v="Switzerland"/>
    <s v="Europe"/>
    <s v="SHORT"/>
    <s v="A320"/>
    <n v="0"/>
    <n v="13"/>
    <n v="167"/>
    <n v="0"/>
    <n v="6"/>
    <n v="25"/>
    <m/>
    <x v="0"/>
  </r>
  <r>
    <d v="2025-06-19T00:00:00"/>
    <d v="1899-12-30T08:58:00"/>
    <x v="1"/>
    <s v="BA"/>
    <s v="BA4178"/>
    <s v="LHR"/>
    <s v="IST"/>
    <s v="Turkey"/>
    <s v="Europe"/>
    <s v="SHORT"/>
    <s v="A320"/>
    <n v="0"/>
    <n v="16"/>
    <n v="164"/>
    <n v="1"/>
    <n v="7"/>
    <n v="27"/>
    <n v="180"/>
    <x v="2"/>
  </r>
  <r>
    <d v="2025-05-08T00:00:00"/>
    <d v="1899-12-30T16:30:00"/>
    <x v="0"/>
    <s v="BA"/>
    <s v="BA5929"/>
    <s v="LHR"/>
    <s v="IST"/>
    <s v="Turkey"/>
    <s v="Europe"/>
    <s v="SHORT"/>
    <s v="A320"/>
    <n v="0"/>
    <n v="8"/>
    <n v="172"/>
    <n v="1"/>
    <n v="4"/>
    <n v="21"/>
    <m/>
    <x v="0"/>
  </r>
  <r>
    <d v="2025-04-13T00:00:00"/>
    <d v="1899-12-30T14:13:00"/>
    <x v="0"/>
    <s v="BA"/>
    <s v="BA3896"/>
    <s v="LHR"/>
    <s v="DXB"/>
    <s v="UAE"/>
    <s v="Middle East"/>
    <s v="LONG"/>
    <s v="B787"/>
    <n v="8"/>
    <n v="48"/>
    <n v="200"/>
    <n v="0"/>
    <n v="6"/>
    <n v="26"/>
    <m/>
    <x v="0"/>
  </r>
  <r>
    <d v="2025-06-10T00:00:00"/>
    <d v="1899-12-30T13:10:00"/>
    <x v="3"/>
    <s v="BA"/>
    <s v="BA2744"/>
    <s v="LHR"/>
    <s v="MUC"/>
    <s v="Germany"/>
    <s v="Europe"/>
    <s v="SHORT"/>
    <s v="A320"/>
    <n v="0"/>
    <n v="4"/>
    <n v="176"/>
    <n v="0"/>
    <n v="16"/>
    <n v="52"/>
    <m/>
    <x v="0"/>
  </r>
  <r>
    <d v="2025-05-06T00:00:00"/>
    <d v="1899-12-30T11:06:00"/>
    <x v="1"/>
    <s v="BA"/>
    <s v="BA3944"/>
    <s v="LHR"/>
    <s v="ORD"/>
    <s v="USA"/>
    <s v="North America"/>
    <s v="LONG"/>
    <s v="B777"/>
    <n v="0"/>
    <n v="48"/>
    <n v="224"/>
    <n v="0"/>
    <n v="0"/>
    <n v="0"/>
    <n v="272"/>
    <x v="1"/>
  </r>
  <r>
    <d v="2025-08-06T00:00:00"/>
    <d v="1899-12-30T12:46:00"/>
    <x v="3"/>
    <s v="BA"/>
    <s v="BA7667"/>
    <s v="LHR"/>
    <s v="AMS"/>
    <s v="Netherlands"/>
    <s v="Europe"/>
    <s v="SHORT"/>
    <s v="A320"/>
    <n v="0"/>
    <n v="19"/>
    <n v="161"/>
    <n v="0"/>
    <n v="15"/>
    <n v="50"/>
    <m/>
    <x v="0"/>
  </r>
  <r>
    <d v="2025-06-09T00:00:00"/>
    <d v="1899-12-30T22:44:00"/>
    <x v="2"/>
    <s v="BA"/>
    <s v="BA7557"/>
    <s v="LHR"/>
    <s v="IST"/>
    <s v="Turkey"/>
    <s v="Europe"/>
    <s v="SHORT"/>
    <s v="A320"/>
    <n v="0"/>
    <n v="3"/>
    <n v="177"/>
    <n v="1"/>
    <n v="10"/>
    <n v="36"/>
    <m/>
    <x v="0"/>
  </r>
  <r>
    <d v="2025-08-15T00:00:00"/>
    <d v="1899-12-30T17:06:00"/>
    <x v="0"/>
    <s v="BA"/>
    <s v="BA4777"/>
    <s v="LHR"/>
    <s v="AMS"/>
    <s v="Netherlands"/>
    <s v="Europe"/>
    <s v="SHORT"/>
    <s v="A320"/>
    <n v="0"/>
    <n v="15"/>
    <n v="165"/>
    <n v="0"/>
    <n v="1"/>
    <n v="11"/>
    <m/>
    <x v="0"/>
  </r>
  <r>
    <d v="2025-10-12T00:00:00"/>
    <d v="1899-12-30T22:25:00"/>
    <x v="2"/>
    <s v="BA"/>
    <s v="BA6015"/>
    <s v="LHR"/>
    <s v="FRA"/>
    <s v="Germany"/>
    <s v="Europe"/>
    <s v="SHORT"/>
    <s v="A320"/>
    <n v="0"/>
    <n v="1"/>
    <n v="179"/>
    <n v="0"/>
    <n v="2"/>
    <n v="14"/>
    <m/>
    <x v="0"/>
  </r>
  <r>
    <d v="2025-04-03T00:00:00"/>
    <d v="1899-12-30T11:07:00"/>
    <x v="1"/>
    <s v="BA"/>
    <s v="BA8066"/>
    <s v="LHR"/>
    <s v="DFW"/>
    <s v="USA"/>
    <s v="North America"/>
    <s v="LONG"/>
    <s v="B787"/>
    <n v="8"/>
    <n v="48"/>
    <n v="200"/>
    <n v="1"/>
    <n v="17"/>
    <n v="56"/>
    <n v="256"/>
    <x v="1"/>
  </r>
  <r>
    <d v="2025-09-29T00:00:00"/>
    <d v="1899-12-30T15:49:00"/>
    <x v="0"/>
    <s v="BA"/>
    <s v="BA1500"/>
    <s v="LHR"/>
    <s v="VIE"/>
    <s v="Austria"/>
    <s v="Europe"/>
    <s v="SHORT"/>
    <s v="A320"/>
    <n v="0"/>
    <n v="12"/>
    <n v="168"/>
    <n v="0"/>
    <n v="3"/>
    <n v="16"/>
    <m/>
    <x v="0"/>
  </r>
  <r>
    <d v="2025-08-13T00:00:00"/>
    <d v="1899-12-30T09:31:00"/>
    <x v="1"/>
    <s v="BA"/>
    <s v="BA5085"/>
    <s v="LHR"/>
    <s v="AMS"/>
    <s v="Netherlands"/>
    <s v="Europe"/>
    <s v="SHORT"/>
    <s v="A320"/>
    <n v="0"/>
    <n v="6"/>
    <n v="174"/>
    <n v="0"/>
    <n v="1"/>
    <n v="12"/>
    <n v="180"/>
    <x v="2"/>
  </r>
  <r>
    <d v="2025-05-15T00:00:00"/>
    <d v="1899-12-30T07:17:00"/>
    <x v="1"/>
    <s v="BA"/>
    <s v="BA6298"/>
    <s v="LHR"/>
    <s v="JFK"/>
    <s v="USA"/>
    <s v="North America"/>
    <s v="LONG"/>
    <s v="B777"/>
    <n v="0"/>
    <n v="32"/>
    <n v="300"/>
    <n v="0"/>
    <n v="14"/>
    <n v="48"/>
    <n v="332"/>
    <x v="1"/>
  </r>
  <r>
    <d v="2025-07-09T00:00:00"/>
    <d v="1899-12-30T20:30:00"/>
    <x v="2"/>
    <s v="BA"/>
    <s v="BA6832"/>
    <s v="LHR"/>
    <s v="DXB"/>
    <s v="UAE"/>
    <s v="Middle East"/>
    <s v="LONG"/>
    <s v="B777"/>
    <n v="0"/>
    <n v="32"/>
    <n v="300"/>
    <n v="0"/>
    <n v="10"/>
    <n v="36"/>
    <m/>
    <x v="0"/>
  </r>
  <r>
    <d v="2025-06-26T00:00:00"/>
    <d v="1899-12-30T12:14:00"/>
    <x v="3"/>
    <s v="BA"/>
    <s v="BA7558"/>
    <s v="LHR"/>
    <s v="CDG"/>
    <s v="France"/>
    <s v="Europe"/>
    <s v="SHORT"/>
    <s v="A320"/>
    <n v="0"/>
    <n v="3"/>
    <n v="177"/>
    <n v="1"/>
    <n v="3"/>
    <n v="16"/>
    <m/>
    <x v="0"/>
  </r>
  <r>
    <d v="2025-07-25T00:00:00"/>
    <d v="1899-12-30T08:10:00"/>
    <x v="1"/>
    <s v="BA"/>
    <s v="BA9586"/>
    <s v="LHR"/>
    <s v="LAX"/>
    <s v="USA"/>
    <s v="North America"/>
    <s v="LONG"/>
    <s v="B777"/>
    <n v="8"/>
    <n v="49"/>
    <n v="178"/>
    <n v="2"/>
    <n v="9"/>
    <n v="34"/>
    <n v="235"/>
    <x v="1"/>
  </r>
  <r>
    <d v="2025-10-28T00:00:00"/>
    <d v="1899-12-30T14:17:00"/>
    <x v="0"/>
    <s v="BA"/>
    <s v="BA6275"/>
    <s v="LHR"/>
    <s v="FRA"/>
    <s v="Germany"/>
    <s v="Europe"/>
    <s v="SHORT"/>
    <s v="A320"/>
    <n v="0"/>
    <n v="7"/>
    <n v="173"/>
    <n v="0"/>
    <n v="2"/>
    <n v="14"/>
    <m/>
    <x v="0"/>
  </r>
  <r>
    <d v="2025-10-02T00:00:00"/>
    <d v="1899-12-30T21:38:00"/>
    <x v="2"/>
    <s v="BA"/>
    <s v="BA5333"/>
    <s v="LHR"/>
    <s v="DXB"/>
    <s v="UAE"/>
    <s v="Middle East"/>
    <s v="LONG"/>
    <s v="B787"/>
    <n v="8"/>
    <n v="48"/>
    <n v="200"/>
    <n v="2"/>
    <n v="14"/>
    <n v="47"/>
    <m/>
    <x v="0"/>
  </r>
  <r>
    <d v="2025-04-29T00:00:00"/>
    <d v="1899-12-30T09:14:00"/>
    <x v="1"/>
    <s v="BA"/>
    <s v="BA4563"/>
    <s v="LHR"/>
    <s v="DFW"/>
    <s v="USA"/>
    <s v="North America"/>
    <s v="LONG"/>
    <s v="B777"/>
    <n v="0"/>
    <n v="32"/>
    <n v="300"/>
    <n v="0"/>
    <n v="14"/>
    <n v="47"/>
    <n v="332"/>
    <x v="1"/>
  </r>
  <r>
    <d v="2025-08-29T00:00:00"/>
    <d v="1899-12-30T22:33:00"/>
    <x v="2"/>
    <s v="BA"/>
    <s v="BA2760"/>
    <s v="LHR"/>
    <s v="FRA"/>
    <s v="Germany"/>
    <s v="Europe"/>
    <s v="SHORT"/>
    <s v="A320"/>
    <n v="0"/>
    <n v="13"/>
    <n v="167"/>
    <n v="1"/>
    <n v="11"/>
    <n v="39"/>
    <m/>
    <x v="0"/>
  </r>
  <r>
    <d v="2025-09-07T00:00:00"/>
    <d v="1899-12-30T16:46:00"/>
    <x v="0"/>
    <s v="BA"/>
    <s v="BA9645"/>
    <s v="LHR"/>
    <s v="FRA"/>
    <s v="Germany"/>
    <s v="Europe"/>
    <s v="SHORT"/>
    <s v="A320"/>
    <n v="0"/>
    <n v="6"/>
    <n v="174"/>
    <n v="1"/>
    <n v="10"/>
    <n v="36"/>
    <m/>
    <x v="0"/>
  </r>
  <r>
    <d v="2025-05-10T00:00:00"/>
    <d v="1899-12-30T16:33:00"/>
    <x v="0"/>
    <s v="BA"/>
    <s v="BA2937"/>
    <s v="LHR"/>
    <s v="ORD"/>
    <s v="USA"/>
    <s v="North America"/>
    <s v="LONG"/>
    <s v="B777"/>
    <n v="0"/>
    <n v="32"/>
    <n v="304"/>
    <n v="0"/>
    <n v="17"/>
    <n v="58"/>
    <m/>
    <x v="0"/>
  </r>
  <r>
    <d v="2025-06-23T00:00:00"/>
    <d v="1899-12-30T20:18:00"/>
    <x v="2"/>
    <s v="BA"/>
    <s v="BA8218"/>
    <s v="LHR"/>
    <s v="FRA"/>
    <s v="Germany"/>
    <s v="Europe"/>
    <s v="SHORT"/>
    <s v="A320"/>
    <n v="0"/>
    <n v="19"/>
    <n v="161"/>
    <n v="1"/>
    <n v="8"/>
    <n v="30"/>
    <m/>
    <x v="0"/>
  </r>
  <r>
    <d v="2025-06-01T00:00:00"/>
    <d v="1899-12-30T07:01:00"/>
    <x v="1"/>
    <s v="BA"/>
    <s v="BA7661"/>
    <s v="LHR"/>
    <s v="ZRH"/>
    <s v="Switzerland"/>
    <s v="Europe"/>
    <s v="SHORT"/>
    <s v="A320"/>
    <n v="0"/>
    <n v="14"/>
    <n v="166"/>
    <n v="0"/>
    <n v="1"/>
    <n v="12"/>
    <n v="180"/>
    <x v="2"/>
  </r>
  <r>
    <d v="2025-10-19T00:00:00"/>
    <d v="1899-12-30T06:55:00"/>
    <x v="1"/>
    <s v="BA"/>
    <s v="BA5526"/>
    <s v="LHR"/>
    <s v="FRA"/>
    <s v="Germany"/>
    <s v="Europe"/>
    <s v="SHORT"/>
    <s v="A320"/>
    <n v="0"/>
    <n v="10"/>
    <n v="170"/>
    <n v="0"/>
    <n v="10"/>
    <n v="37"/>
    <n v="180"/>
    <x v="2"/>
  </r>
  <r>
    <d v="2025-05-21T00:00:00"/>
    <d v="1899-12-30T17:50:00"/>
    <x v="0"/>
    <s v="BA"/>
    <s v="BA9165"/>
    <s v="LHR"/>
    <s v="ZRH"/>
    <s v="Switzerland"/>
    <s v="Europe"/>
    <s v="SHORT"/>
    <s v="A320"/>
    <n v="0"/>
    <n v="16"/>
    <n v="164"/>
    <n v="1"/>
    <n v="19"/>
    <n v="63"/>
    <m/>
    <x v="0"/>
  </r>
  <r>
    <d v="2025-08-25T00:00:00"/>
    <d v="1899-12-30T12:36:00"/>
    <x v="3"/>
    <s v="BA"/>
    <s v="BA1215"/>
    <s v="LHR"/>
    <s v="CDG"/>
    <s v="France"/>
    <s v="Europe"/>
    <s v="SHORT"/>
    <s v="A320"/>
    <n v="0"/>
    <n v="10"/>
    <n v="170"/>
    <n v="2"/>
    <n v="2"/>
    <n v="14"/>
    <m/>
    <x v="0"/>
  </r>
  <r>
    <d v="2025-10-09T00:00:00"/>
    <d v="1899-12-30T12:38:00"/>
    <x v="3"/>
    <s v="BA"/>
    <s v="BA2491"/>
    <s v="LHR"/>
    <s v="MAD"/>
    <s v="Spain"/>
    <s v="Europe"/>
    <s v="SHORT"/>
    <s v="A320"/>
    <n v="0"/>
    <n v="14"/>
    <n v="166"/>
    <n v="2"/>
    <n v="6"/>
    <n v="25"/>
    <m/>
    <x v="0"/>
  </r>
  <r>
    <d v="2025-08-27T00:00:00"/>
    <d v="1899-12-30T18:23:00"/>
    <x v="2"/>
    <s v="BA"/>
    <s v="BA4264"/>
    <s v="LHR"/>
    <s v="MAD"/>
    <s v="Spain"/>
    <s v="Europe"/>
    <s v="SHORT"/>
    <s v="A320"/>
    <n v="0"/>
    <n v="18"/>
    <n v="162"/>
    <n v="1"/>
    <n v="10"/>
    <n v="37"/>
    <m/>
    <x v="0"/>
  </r>
  <r>
    <d v="2025-08-10T00:00:00"/>
    <d v="1899-12-30T21:53:00"/>
    <x v="2"/>
    <s v="BA"/>
    <s v="BA4153"/>
    <s v="LHR"/>
    <s v="FRA"/>
    <s v="Germany"/>
    <s v="Europe"/>
    <s v="SHORT"/>
    <s v="A320"/>
    <n v="0"/>
    <n v="14"/>
    <n v="166"/>
    <n v="0"/>
    <n v="7"/>
    <n v="29"/>
    <m/>
    <x v="0"/>
  </r>
  <r>
    <d v="2025-05-04T00:00:00"/>
    <d v="1899-12-30T11:43:00"/>
    <x v="1"/>
    <s v="BA"/>
    <s v="BA4135"/>
    <s v="LHR"/>
    <s v="VIE"/>
    <s v="Austria"/>
    <s v="Europe"/>
    <s v="SHORT"/>
    <s v="A320"/>
    <n v="0"/>
    <n v="4"/>
    <n v="176"/>
    <n v="0"/>
    <n v="2"/>
    <n v="15"/>
    <n v="180"/>
    <x v="2"/>
  </r>
  <r>
    <d v="2025-08-15T00:00:00"/>
    <d v="1899-12-30T09:35:00"/>
    <x v="1"/>
    <s v="BA"/>
    <s v="BA1358"/>
    <s v="LHR"/>
    <s v="BCN"/>
    <s v="Spain"/>
    <s v="Europe"/>
    <s v="SHORT"/>
    <s v="A320"/>
    <n v="0"/>
    <n v="13"/>
    <n v="167"/>
    <n v="3"/>
    <n v="14"/>
    <n v="48"/>
    <n v="180"/>
    <x v="2"/>
  </r>
  <r>
    <d v="2025-09-29T00:00:00"/>
    <d v="1899-12-30T11:33:00"/>
    <x v="1"/>
    <s v="BA"/>
    <s v="BA4788"/>
    <s v="LHR"/>
    <s v="FRA"/>
    <s v="Germany"/>
    <s v="Europe"/>
    <s v="SHORT"/>
    <s v="A320"/>
    <n v="0"/>
    <n v="3"/>
    <n v="177"/>
    <n v="0"/>
    <n v="20"/>
    <n v="66"/>
    <n v="180"/>
    <x v="2"/>
  </r>
  <r>
    <d v="2025-05-17T00:00:00"/>
    <d v="1899-12-30T19:42:00"/>
    <x v="2"/>
    <s v="BA"/>
    <s v="BA9036"/>
    <s v="LHR"/>
    <s v="AMS"/>
    <s v="Netherlands"/>
    <s v="Europe"/>
    <s v="SHORT"/>
    <s v="A320"/>
    <n v="0"/>
    <n v="1"/>
    <n v="179"/>
    <n v="1"/>
    <n v="9"/>
    <n v="33"/>
    <m/>
    <x v="0"/>
  </r>
  <r>
    <d v="2025-10-17T00:00:00"/>
    <d v="1899-12-30T13:57:00"/>
    <x v="3"/>
    <s v="BA"/>
    <s v="BA5489"/>
    <s v="LHR"/>
    <s v="ORD"/>
    <s v="USA"/>
    <s v="North America"/>
    <s v="LONG"/>
    <s v="B777"/>
    <n v="0"/>
    <n v="32"/>
    <n v="304"/>
    <n v="0"/>
    <n v="3"/>
    <n v="16"/>
    <m/>
    <x v="0"/>
  </r>
  <r>
    <d v="2025-06-04T00:00:00"/>
    <d v="1899-12-30T11:37:00"/>
    <x v="1"/>
    <s v="BA"/>
    <s v="BA3992"/>
    <s v="LHR"/>
    <s v="BCN"/>
    <s v="Spain"/>
    <s v="Europe"/>
    <s v="SHORT"/>
    <s v="A320"/>
    <n v="0"/>
    <n v="13"/>
    <n v="167"/>
    <n v="0"/>
    <n v="0"/>
    <n v="6"/>
    <n v="180"/>
    <x v="2"/>
  </r>
  <r>
    <d v="2025-05-07T00:00:00"/>
    <d v="1899-12-30T18:09:00"/>
    <x v="2"/>
    <s v="BA"/>
    <s v="BA1100"/>
    <s v="LHR"/>
    <s v="DXB"/>
    <s v="UAE"/>
    <s v="Middle East"/>
    <s v="LONG"/>
    <s v="A380"/>
    <n v="14"/>
    <n v="97"/>
    <n v="358"/>
    <n v="0"/>
    <n v="9"/>
    <n v="34"/>
    <m/>
    <x v="0"/>
  </r>
  <r>
    <d v="2025-05-23T00:00:00"/>
    <d v="1899-12-30T20:25:00"/>
    <x v="2"/>
    <s v="BA"/>
    <s v="BA9181"/>
    <s v="LHR"/>
    <s v="HND"/>
    <s v="Japan"/>
    <s v="Asia"/>
    <s v="LONG"/>
    <s v="B787"/>
    <n v="0"/>
    <n v="31"/>
    <n v="173"/>
    <n v="3"/>
    <n v="14"/>
    <n v="48"/>
    <m/>
    <x v="0"/>
  </r>
  <r>
    <d v="2025-06-18T00:00:00"/>
    <d v="1899-12-30T09:21:00"/>
    <x v="1"/>
    <s v="BA"/>
    <s v="BA7910"/>
    <s v="LHR"/>
    <s v="HND"/>
    <s v="Japan"/>
    <s v="Asia"/>
    <s v="LONG"/>
    <s v="B777"/>
    <n v="0"/>
    <n v="32"/>
    <n v="300"/>
    <n v="0"/>
    <n v="10"/>
    <n v="38"/>
    <n v="332"/>
    <x v="3"/>
  </r>
  <r>
    <d v="2025-09-23T00:00:00"/>
    <d v="1899-12-30T20:13:00"/>
    <x v="2"/>
    <s v="BA"/>
    <s v="BA6804"/>
    <s v="LHR"/>
    <s v="FRA"/>
    <s v="Germany"/>
    <s v="Europe"/>
    <s v="SHORT"/>
    <s v="A320"/>
    <n v="0"/>
    <n v="18"/>
    <n v="162"/>
    <n v="2"/>
    <n v="8"/>
    <n v="30"/>
    <m/>
    <x v="0"/>
  </r>
  <r>
    <d v="2025-04-05T00:00:00"/>
    <d v="1899-12-30T10:41:00"/>
    <x v="1"/>
    <s v="BA"/>
    <s v="BA2996"/>
    <s v="LHR"/>
    <s v="BCN"/>
    <s v="Spain"/>
    <s v="Europe"/>
    <s v="SHORT"/>
    <s v="A320"/>
    <n v="0"/>
    <n v="20"/>
    <n v="160"/>
    <n v="0"/>
    <n v="5"/>
    <n v="21"/>
    <n v="180"/>
    <x v="2"/>
  </r>
  <r>
    <d v="2025-06-23T00:00:00"/>
    <d v="1899-12-30T07:10:00"/>
    <x v="1"/>
    <s v="BA"/>
    <s v="BA8943"/>
    <s v="LHR"/>
    <s v="MAD"/>
    <s v="Spain"/>
    <s v="Europe"/>
    <s v="SHORT"/>
    <s v="A320"/>
    <n v="0"/>
    <n v="16"/>
    <n v="164"/>
    <n v="0"/>
    <n v="2"/>
    <n v="13"/>
    <n v="180"/>
    <x v="2"/>
  </r>
  <r>
    <d v="2025-08-14T00:00:00"/>
    <d v="1899-12-30T12:14:00"/>
    <x v="3"/>
    <s v="BA"/>
    <s v="BA5113"/>
    <s v="LHR"/>
    <s v="LAX"/>
    <s v="USA"/>
    <s v="North America"/>
    <s v="LONG"/>
    <s v="B777"/>
    <n v="8"/>
    <n v="49"/>
    <n v="178"/>
    <n v="1"/>
    <n v="12"/>
    <n v="43"/>
    <m/>
    <x v="0"/>
  </r>
  <r>
    <d v="2025-04-12T00:00:00"/>
    <d v="1899-12-30T09:40:00"/>
    <x v="1"/>
    <s v="BA"/>
    <s v="BA2921"/>
    <s v="LHR"/>
    <s v="DXB"/>
    <s v="UAE"/>
    <s v="Middle East"/>
    <s v="LONG"/>
    <s v="B777"/>
    <n v="8"/>
    <n v="49"/>
    <n v="178"/>
    <n v="1"/>
    <n v="13"/>
    <n v="45"/>
    <n v="235"/>
    <x v="3"/>
  </r>
  <r>
    <d v="2025-08-18T00:00:00"/>
    <d v="1899-12-30T21:24:00"/>
    <x v="2"/>
    <s v="BA"/>
    <s v="BA9317"/>
    <s v="LHR"/>
    <s v="HND"/>
    <s v="Japan"/>
    <s v="Asia"/>
    <s v="LONG"/>
    <s v="B777"/>
    <n v="8"/>
    <n v="49"/>
    <n v="178"/>
    <n v="2"/>
    <n v="0"/>
    <n v="6"/>
    <m/>
    <x v="0"/>
  </r>
  <r>
    <d v="2025-10-09T00:00:00"/>
    <d v="1899-12-30T20:24:00"/>
    <x v="2"/>
    <s v="BA"/>
    <s v="BA7974"/>
    <s v="LHR"/>
    <s v="DFW"/>
    <s v="USA"/>
    <s v="North America"/>
    <s v="LONG"/>
    <s v="B777"/>
    <n v="8"/>
    <n v="49"/>
    <n v="178"/>
    <n v="0"/>
    <n v="16"/>
    <n v="55"/>
    <m/>
    <x v="0"/>
  </r>
  <r>
    <d v="2025-04-26T00:00:00"/>
    <d v="1899-12-30T15:00:00"/>
    <x v="0"/>
    <s v="BA"/>
    <s v="BA2844"/>
    <s v="LHR"/>
    <s v="HND"/>
    <s v="Japan"/>
    <s v="Asia"/>
    <s v="LONG"/>
    <s v="B777"/>
    <n v="0"/>
    <n v="32"/>
    <n v="300"/>
    <n v="0"/>
    <n v="11"/>
    <n v="39"/>
    <m/>
    <x v="0"/>
  </r>
  <r>
    <d v="2025-04-20T00:00:00"/>
    <d v="1899-12-30T21:06:00"/>
    <x v="2"/>
    <s v="BA"/>
    <s v="BA2369"/>
    <s v="LHR"/>
    <s v="AMS"/>
    <s v="Netherlands"/>
    <s v="Europe"/>
    <s v="SHORT"/>
    <s v="A320"/>
    <n v="0"/>
    <n v="7"/>
    <n v="173"/>
    <n v="0"/>
    <n v="15"/>
    <n v="52"/>
    <m/>
    <x v="0"/>
  </r>
  <r>
    <d v="2025-05-04T00:00:00"/>
    <d v="1899-12-30T08:48:00"/>
    <x v="1"/>
    <s v="BA"/>
    <s v="BA5862"/>
    <s v="LHR"/>
    <s v="HND"/>
    <s v="Japan"/>
    <s v="Asia"/>
    <s v="LONG"/>
    <s v="B777"/>
    <n v="0"/>
    <n v="32"/>
    <n v="300"/>
    <n v="0"/>
    <n v="0"/>
    <n v="9"/>
    <n v="332"/>
    <x v="3"/>
  </r>
  <r>
    <d v="2025-05-20T00:00:00"/>
    <d v="1899-12-30T12:58:00"/>
    <x v="3"/>
    <s v="BA"/>
    <s v="BA3014"/>
    <s v="LHR"/>
    <s v="JFK"/>
    <s v="USA"/>
    <s v="North America"/>
    <s v="LONG"/>
    <s v="B777"/>
    <n v="0"/>
    <n v="32"/>
    <n v="300"/>
    <n v="3"/>
    <n v="0"/>
    <n v="9"/>
    <m/>
    <x v="0"/>
  </r>
  <r>
    <d v="2025-06-02T00:00:00"/>
    <d v="1899-12-30T07:44:00"/>
    <x v="1"/>
    <s v="BA"/>
    <s v="BA5441"/>
    <s v="LHR"/>
    <s v="MUC"/>
    <s v="Germany"/>
    <s v="Europe"/>
    <s v="SHORT"/>
    <s v="A320"/>
    <n v="0"/>
    <n v="17"/>
    <n v="163"/>
    <n v="0"/>
    <n v="7"/>
    <n v="28"/>
    <n v="180"/>
    <x v="2"/>
  </r>
  <r>
    <d v="2025-06-10T00:00:00"/>
    <d v="1899-12-30T13:49:00"/>
    <x v="3"/>
    <s v="BA"/>
    <s v="BA4698"/>
    <s v="LHR"/>
    <s v="JFK"/>
    <s v="USA"/>
    <s v="North America"/>
    <s v="LONG"/>
    <s v="B787"/>
    <n v="8"/>
    <n v="42"/>
    <n v="166"/>
    <n v="0"/>
    <n v="11"/>
    <n v="38"/>
    <m/>
    <x v="0"/>
  </r>
  <r>
    <d v="2025-09-03T00:00:00"/>
    <d v="1899-12-30T15:53:00"/>
    <x v="0"/>
    <s v="BA"/>
    <s v="BA9128"/>
    <s v="LHR"/>
    <s v="LAX"/>
    <s v="USA"/>
    <s v="North America"/>
    <s v="LONG"/>
    <s v="B777"/>
    <n v="8"/>
    <n v="49"/>
    <n v="178"/>
    <n v="0"/>
    <n v="18"/>
    <n v="58"/>
    <m/>
    <x v="0"/>
  </r>
  <r>
    <d v="2025-08-13T00:00:00"/>
    <d v="1899-12-30T17:07:00"/>
    <x v="0"/>
    <s v="BA"/>
    <s v="BA8190"/>
    <s v="LHR"/>
    <s v="MAD"/>
    <s v="Spain"/>
    <s v="Europe"/>
    <s v="SHORT"/>
    <s v="A320"/>
    <n v="0"/>
    <n v="2"/>
    <n v="178"/>
    <n v="0"/>
    <n v="12"/>
    <n v="41"/>
    <m/>
    <x v="0"/>
  </r>
  <r>
    <d v="2025-09-10T00:00:00"/>
    <d v="1899-12-30T07:30:00"/>
    <x v="1"/>
    <s v="BA"/>
    <s v="BA3574"/>
    <s v="LHR"/>
    <s v="IST"/>
    <s v="Turkey"/>
    <s v="Europe"/>
    <s v="SHORT"/>
    <s v="A320"/>
    <n v="0"/>
    <n v="15"/>
    <n v="165"/>
    <n v="0"/>
    <n v="6"/>
    <n v="27"/>
    <n v="180"/>
    <x v="2"/>
  </r>
  <r>
    <d v="2025-05-28T00:00:00"/>
    <d v="1899-12-30T06:13:00"/>
    <x v="1"/>
    <s v="BA"/>
    <s v="BA1048"/>
    <s v="LHR"/>
    <s v="MAD"/>
    <s v="Spain"/>
    <s v="Europe"/>
    <s v="SHORT"/>
    <s v="A320"/>
    <n v="0"/>
    <n v="18"/>
    <n v="162"/>
    <n v="0"/>
    <n v="2"/>
    <n v="14"/>
    <n v="180"/>
    <x v="2"/>
  </r>
  <r>
    <d v="2025-08-28T00:00:00"/>
    <d v="1899-12-30T09:03:00"/>
    <x v="1"/>
    <s v="BA"/>
    <s v="BA9085"/>
    <s v="LHR"/>
    <s v="FRA"/>
    <s v="Germany"/>
    <s v="Europe"/>
    <s v="SHORT"/>
    <s v="A320"/>
    <n v="0"/>
    <n v="11"/>
    <n v="169"/>
    <n v="0"/>
    <n v="14"/>
    <n v="49"/>
    <n v="180"/>
    <x v="2"/>
  </r>
  <r>
    <d v="2025-10-22T00:00:00"/>
    <d v="1899-12-30T22:34:00"/>
    <x v="2"/>
    <s v="BA"/>
    <s v="BA2923"/>
    <s v="LHR"/>
    <s v="ORD"/>
    <s v="USA"/>
    <s v="North America"/>
    <s v="LONG"/>
    <s v="A350"/>
    <n v="0"/>
    <n v="56"/>
    <n v="275"/>
    <n v="0"/>
    <n v="2"/>
    <n v="15"/>
    <m/>
    <x v="0"/>
  </r>
  <r>
    <d v="2025-06-11T00:00:00"/>
    <d v="1899-12-30T14:52:00"/>
    <x v="0"/>
    <s v="BA"/>
    <s v="BA8431"/>
    <s v="LHR"/>
    <s v="IST"/>
    <s v="Turkey"/>
    <s v="Europe"/>
    <s v="SHORT"/>
    <s v="A320"/>
    <n v="0"/>
    <n v="3"/>
    <n v="177"/>
    <n v="4"/>
    <n v="17"/>
    <n v="56"/>
    <m/>
    <x v="0"/>
  </r>
  <r>
    <d v="2025-10-26T00:00:00"/>
    <d v="1899-12-30T19:17:00"/>
    <x v="2"/>
    <s v="BA"/>
    <s v="BA1958"/>
    <s v="LHR"/>
    <s v="VIE"/>
    <s v="Austria"/>
    <s v="Europe"/>
    <s v="SHORT"/>
    <s v="A320"/>
    <n v="0"/>
    <n v="19"/>
    <n v="161"/>
    <n v="0"/>
    <n v="6"/>
    <n v="26"/>
    <m/>
    <x v="0"/>
  </r>
  <r>
    <d v="2025-09-24T00:00:00"/>
    <d v="1899-12-30T10:39:00"/>
    <x v="1"/>
    <s v="BA"/>
    <s v="BA1950"/>
    <s v="LHR"/>
    <s v="VIE"/>
    <s v="Austria"/>
    <s v="Europe"/>
    <s v="SHORT"/>
    <s v="A320"/>
    <n v="0"/>
    <n v="5"/>
    <n v="175"/>
    <n v="0"/>
    <n v="16"/>
    <n v="55"/>
    <n v="180"/>
    <x v="2"/>
  </r>
  <r>
    <d v="2025-08-22T00:00:00"/>
    <d v="1899-12-30T15:51:00"/>
    <x v="0"/>
    <s v="BA"/>
    <s v="BA4247"/>
    <s v="LHR"/>
    <s v="LAX"/>
    <s v="USA"/>
    <s v="North America"/>
    <s v="LONG"/>
    <s v="A350"/>
    <n v="0"/>
    <n v="56"/>
    <n v="275"/>
    <n v="4"/>
    <n v="11"/>
    <n v="41"/>
    <m/>
    <x v="0"/>
  </r>
  <r>
    <d v="2025-07-28T00:00:00"/>
    <d v="1899-12-30T06:27:00"/>
    <x v="1"/>
    <s v="BA"/>
    <s v="BA4064"/>
    <s v="LHR"/>
    <s v="LAX"/>
    <s v="USA"/>
    <s v="North America"/>
    <s v="LONG"/>
    <s v="B787"/>
    <n v="8"/>
    <n v="48"/>
    <n v="200"/>
    <n v="1"/>
    <n v="7"/>
    <n v="28"/>
    <n v="256"/>
    <x v="1"/>
  </r>
  <r>
    <d v="2025-10-08T00:00:00"/>
    <d v="1899-12-30T22:22:00"/>
    <x v="2"/>
    <s v="BA"/>
    <s v="BA8326"/>
    <s v="LHR"/>
    <s v="JFK"/>
    <s v="USA"/>
    <s v="North America"/>
    <s v="LONG"/>
    <s v="B787"/>
    <n v="8"/>
    <n v="48"/>
    <n v="200"/>
    <n v="5"/>
    <n v="5"/>
    <n v="22"/>
    <m/>
    <x v="0"/>
  </r>
  <r>
    <d v="2025-04-18T00:00:00"/>
    <d v="1899-12-30T21:21:00"/>
    <x v="2"/>
    <s v="BA"/>
    <s v="BA4360"/>
    <s v="LHR"/>
    <s v="DXB"/>
    <s v="UAE"/>
    <s v="Middle East"/>
    <s v="LONG"/>
    <s v="B777"/>
    <n v="0"/>
    <n v="48"/>
    <n v="224"/>
    <n v="3"/>
    <n v="6"/>
    <n v="25"/>
    <m/>
    <x v="0"/>
  </r>
  <r>
    <d v="2025-07-20T00:00:00"/>
    <d v="1899-12-30T07:17:00"/>
    <x v="1"/>
    <s v="BA"/>
    <s v="BA7672"/>
    <s v="LHR"/>
    <s v="AMS"/>
    <s v="Netherlands"/>
    <s v="Europe"/>
    <s v="SHORT"/>
    <s v="A320"/>
    <n v="0"/>
    <n v="1"/>
    <n v="179"/>
    <n v="0"/>
    <n v="10"/>
    <n v="37"/>
    <n v="180"/>
    <x v="2"/>
  </r>
  <r>
    <d v="2025-09-18T00:00:00"/>
    <d v="1899-12-30T21:28:00"/>
    <x v="2"/>
    <s v="BA"/>
    <s v="BA4882"/>
    <s v="LHR"/>
    <s v="HND"/>
    <s v="Japan"/>
    <s v="Asia"/>
    <s v="LONG"/>
    <s v="B787"/>
    <n v="8"/>
    <n v="48"/>
    <n v="200"/>
    <n v="1"/>
    <n v="8"/>
    <n v="32"/>
    <m/>
    <x v="0"/>
  </r>
  <r>
    <d v="2025-05-05T00:00:00"/>
    <d v="1899-12-30T09:54:00"/>
    <x v="1"/>
    <s v="BA"/>
    <s v="BA4883"/>
    <s v="LHR"/>
    <s v="ORD"/>
    <s v="USA"/>
    <s v="North America"/>
    <s v="LONG"/>
    <s v="B777"/>
    <n v="0"/>
    <n v="32"/>
    <n v="300"/>
    <n v="0"/>
    <n v="5"/>
    <n v="21"/>
    <n v="332"/>
    <x v="1"/>
  </r>
  <r>
    <d v="2025-04-03T00:00:00"/>
    <d v="1899-12-30T20:34:00"/>
    <x v="2"/>
    <s v="BA"/>
    <s v="BA5625"/>
    <s v="LHR"/>
    <s v="ORD"/>
    <s v="USA"/>
    <s v="North America"/>
    <s v="LONG"/>
    <s v="B777"/>
    <n v="0"/>
    <n v="32"/>
    <n v="300"/>
    <n v="0"/>
    <n v="7"/>
    <n v="28"/>
    <m/>
    <x v="0"/>
  </r>
  <r>
    <d v="2025-05-02T00:00:00"/>
    <d v="1899-12-30T11:30:00"/>
    <x v="1"/>
    <s v="BA"/>
    <s v="BA9862"/>
    <s v="LHR"/>
    <s v="VIE"/>
    <s v="Austria"/>
    <s v="Europe"/>
    <s v="SHORT"/>
    <s v="A320"/>
    <n v="0"/>
    <n v="19"/>
    <n v="161"/>
    <n v="1"/>
    <n v="8"/>
    <n v="32"/>
    <n v="180"/>
    <x v="2"/>
  </r>
  <r>
    <d v="2025-10-14T00:00:00"/>
    <d v="1899-12-30T18:29:00"/>
    <x v="2"/>
    <s v="BA"/>
    <s v="BA6347"/>
    <s v="LHR"/>
    <s v="DFW"/>
    <s v="USA"/>
    <s v="North America"/>
    <s v="LONG"/>
    <s v="A380"/>
    <n v="14"/>
    <n v="97"/>
    <n v="358"/>
    <n v="0"/>
    <n v="0"/>
    <n v="0"/>
    <m/>
    <x v="0"/>
  </r>
  <r>
    <d v="2025-05-15T00:00:00"/>
    <d v="1899-12-30T12:03:00"/>
    <x v="3"/>
    <s v="BA"/>
    <s v="BA3832"/>
    <s v="LHR"/>
    <s v="ZRH"/>
    <s v="Switzerland"/>
    <s v="Europe"/>
    <s v="SHORT"/>
    <s v="A320"/>
    <n v="0"/>
    <n v="5"/>
    <n v="175"/>
    <n v="1"/>
    <n v="10"/>
    <n v="37"/>
    <m/>
    <x v="0"/>
  </r>
  <r>
    <d v="2025-08-02T00:00:00"/>
    <d v="1899-12-30T12:42:00"/>
    <x v="3"/>
    <s v="BA"/>
    <s v="BA6022"/>
    <s v="LHR"/>
    <s v="HND"/>
    <s v="Japan"/>
    <s v="Asia"/>
    <s v="LONG"/>
    <s v="B787"/>
    <n v="8"/>
    <n v="48"/>
    <n v="200"/>
    <n v="1"/>
    <n v="2"/>
    <n v="15"/>
    <m/>
    <x v="0"/>
  </r>
  <r>
    <d v="2025-07-17T00:00:00"/>
    <d v="1899-12-30T12:55:00"/>
    <x v="3"/>
    <s v="BA"/>
    <s v="BA9384"/>
    <s v="LHR"/>
    <s v="JFK"/>
    <s v="USA"/>
    <s v="North America"/>
    <s v="LONG"/>
    <s v="B777"/>
    <n v="8"/>
    <n v="49"/>
    <n v="178"/>
    <n v="0"/>
    <n v="1"/>
    <n v="12"/>
    <m/>
    <x v="0"/>
  </r>
  <r>
    <d v="2025-05-19T00:00:00"/>
    <d v="1899-12-30T10:23:00"/>
    <x v="1"/>
    <s v="BA"/>
    <s v="BA8286"/>
    <s v="LHR"/>
    <s v="CDG"/>
    <s v="France"/>
    <s v="Europe"/>
    <s v="SHORT"/>
    <s v="A320"/>
    <n v="0"/>
    <n v="14"/>
    <n v="166"/>
    <n v="2"/>
    <n v="0"/>
    <n v="4"/>
    <n v="180"/>
    <x v="2"/>
  </r>
  <r>
    <d v="2025-06-20T00:00:00"/>
    <d v="1899-12-30T13:06:00"/>
    <x v="3"/>
    <s v="BA"/>
    <s v="BA7869"/>
    <s v="LHR"/>
    <s v="CDG"/>
    <s v="France"/>
    <s v="Europe"/>
    <s v="SHORT"/>
    <s v="A320"/>
    <n v="0"/>
    <n v="13"/>
    <n v="167"/>
    <n v="0"/>
    <n v="0"/>
    <n v="2"/>
    <m/>
    <x v="0"/>
  </r>
  <r>
    <d v="2025-09-15T00:00:00"/>
    <d v="1899-12-30T17:29:00"/>
    <x v="0"/>
    <s v="BA"/>
    <s v="BA8839"/>
    <s v="LHR"/>
    <s v="MAD"/>
    <s v="Spain"/>
    <s v="Europe"/>
    <s v="SHORT"/>
    <s v="A320"/>
    <n v="0"/>
    <n v="12"/>
    <n v="168"/>
    <n v="0"/>
    <n v="0"/>
    <n v="9"/>
    <m/>
    <x v="0"/>
  </r>
  <r>
    <d v="2025-04-08T00:00:00"/>
    <d v="1899-12-30T22:04:00"/>
    <x v="2"/>
    <s v="BA"/>
    <s v="BA9019"/>
    <s v="LHR"/>
    <s v="DFW"/>
    <s v="USA"/>
    <s v="North America"/>
    <s v="LONG"/>
    <s v="B777"/>
    <n v="8"/>
    <n v="49"/>
    <n v="178"/>
    <n v="2"/>
    <n v="4"/>
    <n v="19"/>
    <m/>
    <x v="0"/>
  </r>
  <r>
    <d v="2025-04-11T00:00:00"/>
    <d v="1899-12-30T12:03:00"/>
    <x v="3"/>
    <s v="BA"/>
    <s v="BA5872"/>
    <s v="LHR"/>
    <s v="AMS"/>
    <s v="Netherlands"/>
    <s v="Europe"/>
    <s v="SHORT"/>
    <s v="A320"/>
    <n v="0"/>
    <n v="17"/>
    <n v="163"/>
    <n v="0"/>
    <n v="18"/>
    <n v="61"/>
    <m/>
    <x v="0"/>
  </r>
  <r>
    <d v="2025-08-06T00:00:00"/>
    <d v="1899-12-30T12:27:00"/>
    <x v="3"/>
    <s v="BA"/>
    <s v="BA7339"/>
    <s v="LHR"/>
    <s v="VIE"/>
    <s v="Austria"/>
    <s v="Europe"/>
    <s v="SHORT"/>
    <s v="A320"/>
    <n v="0"/>
    <n v="11"/>
    <n v="169"/>
    <n v="1"/>
    <n v="5"/>
    <n v="22"/>
    <m/>
    <x v="0"/>
  </r>
  <r>
    <d v="2025-10-08T00:00:00"/>
    <d v="1899-12-30T07:26:00"/>
    <x v="1"/>
    <s v="BA"/>
    <s v="BA9198"/>
    <s v="LHR"/>
    <s v="AMS"/>
    <s v="Netherlands"/>
    <s v="Europe"/>
    <s v="SHORT"/>
    <s v="A320"/>
    <n v="0"/>
    <n v="2"/>
    <n v="178"/>
    <n v="0"/>
    <n v="9"/>
    <n v="33"/>
    <n v="180"/>
    <x v="2"/>
  </r>
  <r>
    <d v="2025-10-28T00:00:00"/>
    <d v="1899-12-30T18:09:00"/>
    <x v="2"/>
    <s v="BA"/>
    <s v="BA6515"/>
    <s v="LHR"/>
    <s v="IST"/>
    <s v="Turkey"/>
    <s v="Europe"/>
    <s v="SHORT"/>
    <s v="A320"/>
    <n v="0"/>
    <n v="18"/>
    <n v="162"/>
    <n v="0"/>
    <n v="10"/>
    <n v="37"/>
    <m/>
    <x v="0"/>
  </r>
  <r>
    <d v="2025-04-04T00:00:00"/>
    <d v="1899-12-30T21:02:00"/>
    <x v="2"/>
    <s v="BA"/>
    <s v="BA2234"/>
    <s v="LHR"/>
    <s v="ZRH"/>
    <s v="Switzerland"/>
    <s v="Europe"/>
    <s v="SHORT"/>
    <s v="A320"/>
    <n v="0"/>
    <n v="3"/>
    <n v="177"/>
    <n v="1"/>
    <n v="8"/>
    <n v="32"/>
    <m/>
    <x v="0"/>
  </r>
  <r>
    <d v="2025-05-17T00:00:00"/>
    <d v="1899-12-30T06:39:00"/>
    <x v="1"/>
    <s v="BA"/>
    <s v="BA6859"/>
    <s v="LHR"/>
    <s v="IST"/>
    <s v="Turkey"/>
    <s v="Europe"/>
    <s v="SHORT"/>
    <s v="A320"/>
    <n v="0"/>
    <n v="3"/>
    <n v="177"/>
    <n v="0"/>
    <n v="7"/>
    <n v="29"/>
    <n v="180"/>
    <x v="2"/>
  </r>
  <r>
    <d v="2025-10-03T00:00:00"/>
    <d v="1899-12-30T09:51:00"/>
    <x v="1"/>
    <s v="BA"/>
    <s v="BA9828"/>
    <s v="LHR"/>
    <s v="DFW"/>
    <s v="USA"/>
    <s v="North America"/>
    <s v="LONG"/>
    <s v="B787"/>
    <n v="0"/>
    <n v="31"/>
    <n v="173"/>
    <n v="0"/>
    <n v="1"/>
    <n v="12"/>
    <n v="204"/>
    <x v="1"/>
  </r>
  <r>
    <d v="2025-04-21T00:00:00"/>
    <d v="1899-12-30T18:01:00"/>
    <x v="2"/>
    <s v="BA"/>
    <s v="BA6403"/>
    <s v="LHR"/>
    <s v="VIE"/>
    <s v="Austria"/>
    <s v="Europe"/>
    <s v="SHORT"/>
    <s v="A320"/>
    <n v="0"/>
    <n v="19"/>
    <n v="161"/>
    <n v="0"/>
    <n v="16"/>
    <n v="53"/>
    <m/>
    <x v="0"/>
  </r>
  <r>
    <d v="2025-05-23T00:00:00"/>
    <d v="1899-12-30T12:30:00"/>
    <x v="3"/>
    <s v="BA"/>
    <s v="BA5246"/>
    <s v="LHR"/>
    <s v="CDG"/>
    <s v="France"/>
    <s v="Europe"/>
    <s v="SHORT"/>
    <s v="A320"/>
    <n v="0"/>
    <n v="20"/>
    <n v="160"/>
    <n v="2"/>
    <n v="18"/>
    <n v="58"/>
    <m/>
    <x v="0"/>
  </r>
  <r>
    <d v="2025-06-05T00:00:00"/>
    <d v="1899-12-30T13:43:00"/>
    <x v="3"/>
    <s v="BA"/>
    <s v="BA5808"/>
    <s v="LHR"/>
    <s v="IST"/>
    <s v="Turkey"/>
    <s v="Europe"/>
    <s v="SHORT"/>
    <s v="A320"/>
    <n v="0"/>
    <n v="15"/>
    <n v="165"/>
    <n v="0"/>
    <n v="0"/>
    <n v="4"/>
    <m/>
    <x v="0"/>
  </r>
  <r>
    <d v="2025-05-13T00:00:00"/>
    <d v="1899-12-30T15:01:00"/>
    <x v="0"/>
    <s v="BA"/>
    <s v="BA3598"/>
    <s v="LHR"/>
    <s v="CDG"/>
    <s v="France"/>
    <s v="Europe"/>
    <s v="SHORT"/>
    <s v="A320"/>
    <n v="0"/>
    <n v="9"/>
    <n v="171"/>
    <n v="1"/>
    <n v="2"/>
    <n v="14"/>
    <m/>
    <x v="0"/>
  </r>
  <r>
    <d v="2025-09-02T00:00:00"/>
    <d v="1899-12-30T10:50:00"/>
    <x v="1"/>
    <s v="BA"/>
    <s v="BA8957"/>
    <s v="LHR"/>
    <s v="ZRH"/>
    <s v="Switzerland"/>
    <s v="Europe"/>
    <s v="SHORT"/>
    <s v="A320"/>
    <n v="0"/>
    <n v="14"/>
    <n v="166"/>
    <n v="0"/>
    <n v="6"/>
    <n v="26"/>
    <n v="180"/>
    <x v="2"/>
  </r>
  <r>
    <d v="2025-09-05T00:00:00"/>
    <d v="1899-12-30T17:51:00"/>
    <x v="0"/>
    <s v="BA"/>
    <s v="BA2047"/>
    <s v="LHR"/>
    <s v="DFW"/>
    <s v="USA"/>
    <s v="North America"/>
    <s v="LONG"/>
    <s v="B777"/>
    <n v="8"/>
    <n v="49"/>
    <n v="178"/>
    <n v="1"/>
    <n v="2"/>
    <n v="15"/>
    <m/>
    <x v="0"/>
  </r>
  <r>
    <d v="2025-08-14T00:00:00"/>
    <d v="1899-12-30T19:30:00"/>
    <x v="2"/>
    <s v="BA"/>
    <s v="BA5009"/>
    <s v="LHR"/>
    <s v="MUC"/>
    <s v="Germany"/>
    <s v="Europe"/>
    <s v="SHORT"/>
    <s v="A320"/>
    <n v="0"/>
    <n v="1"/>
    <n v="179"/>
    <n v="2"/>
    <n v="11"/>
    <n v="38"/>
    <m/>
    <x v="0"/>
  </r>
  <r>
    <d v="2025-10-26T00:00:00"/>
    <d v="1899-12-30T19:40:00"/>
    <x v="2"/>
    <s v="BA"/>
    <s v="BA1907"/>
    <s v="LHR"/>
    <s v="DXB"/>
    <s v="UAE"/>
    <s v="Middle East"/>
    <s v="LONG"/>
    <s v="B787"/>
    <n v="8"/>
    <n v="42"/>
    <n v="166"/>
    <n v="0"/>
    <n v="4"/>
    <n v="19"/>
    <m/>
    <x v="0"/>
  </r>
  <r>
    <d v="2025-10-11T00:00:00"/>
    <d v="1899-12-30T20:41:00"/>
    <x v="2"/>
    <s v="BA"/>
    <s v="BA9432"/>
    <s v="LHR"/>
    <s v="CDG"/>
    <s v="France"/>
    <s v="Europe"/>
    <s v="SHORT"/>
    <s v="A320"/>
    <n v="0"/>
    <n v="3"/>
    <n v="177"/>
    <n v="0"/>
    <n v="20"/>
    <n v="64"/>
    <m/>
    <x v="0"/>
  </r>
  <r>
    <d v="2025-04-05T00:00:00"/>
    <d v="1899-12-30T20:56:00"/>
    <x v="2"/>
    <s v="BA"/>
    <s v="BA3101"/>
    <s v="LHR"/>
    <s v="JFK"/>
    <s v="USA"/>
    <s v="North America"/>
    <s v="LONG"/>
    <s v="B777"/>
    <n v="0"/>
    <n v="32"/>
    <n v="304"/>
    <n v="1"/>
    <n v="14"/>
    <n v="49"/>
    <m/>
    <x v="0"/>
  </r>
  <r>
    <d v="2025-04-04T00:00:00"/>
    <d v="1899-12-30T17:40:00"/>
    <x v="0"/>
    <s v="BA"/>
    <s v="BA2680"/>
    <s v="LHR"/>
    <s v="MUC"/>
    <s v="Germany"/>
    <s v="Europe"/>
    <s v="SHORT"/>
    <s v="A320"/>
    <n v="0"/>
    <n v="16"/>
    <n v="164"/>
    <n v="1"/>
    <n v="9"/>
    <n v="34"/>
    <m/>
    <x v="0"/>
  </r>
  <r>
    <d v="2025-05-29T00:00:00"/>
    <d v="1899-12-30T09:19:00"/>
    <x v="1"/>
    <s v="BA"/>
    <s v="BA4739"/>
    <s v="LHR"/>
    <s v="AMS"/>
    <s v="Netherlands"/>
    <s v="Europe"/>
    <s v="SHORT"/>
    <s v="A320"/>
    <n v="0"/>
    <n v="17"/>
    <n v="163"/>
    <n v="0"/>
    <n v="13"/>
    <n v="46"/>
    <n v="180"/>
    <x v="2"/>
  </r>
  <r>
    <d v="2025-07-04T00:00:00"/>
    <d v="1899-12-30T15:11:00"/>
    <x v="0"/>
    <s v="BA"/>
    <s v="BA8248"/>
    <s v="LHR"/>
    <s v="JFK"/>
    <s v="USA"/>
    <s v="North America"/>
    <s v="LONG"/>
    <s v="B777"/>
    <n v="8"/>
    <n v="49"/>
    <n v="178"/>
    <n v="0"/>
    <n v="14"/>
    <n v="48"/>
    <m/>
    <x v="0"/>
  </r>
  <r>
    <d v="2025-08-08T00:00:00"/>
    <d v="1899-12-30T17:42:00"/>
    <x v="0"/>
    <s v="BA"/>
    <s v="BA1605"/>
    <s v="LHR"/>
    <s v="MAD"/>
    <s v="Spain"/>
    <s v="Europe"/>
    <s v="SHORT"/>
    <s v="A320"/>
    <n v="0"/>
    <n v="9"/>
    <n v="171"/>
    <n v="1"/>
    <n v="5"/>
    <n v="22"/>
    <m/>
    <x v="0"/>
  </r>
  <r>
    <d v="2025-04-26T00:00:00"/>
    <d v="1899-12-30T14:15:00"/>
    <x v="0"/>
    <s v="BA"/>
    <s v="BA1689"/>
    <s v="LHR"/>
    <s v="LAX"/>
    <s v="USA"/>
    <s v="North America"/>
    <s v="LONG"/>
    <s v="B777"/>
    <n v="0"/>
    <n v="32"/>
    <n v="304"/>
    <n v="1"/>
    <n v="3"/>
    <n v="18"/>
    <m/>
    <x v="0"/>
  </r>
  <r>
    <d v="2025-09-10T00:00:00"/>
    <d v="1899-12-30T18:42:00"/>
    <x v="2"/>
    <s v="BA"/>
    <s v="BA6035"/>
    <s v="LHR"/>
    <s v="BCN"/>
    <s v="Spain"/>
    <s v="Europe"/>
    <s v="SHORT"/>
    <s v="A320"/>
    <n v="0"/>
    <n v="12"/>
    <n v="168"/>
    <n v="1"/>
    <n v="8"/>
    <n v="32"/>
    <m/>
    <x v="0"/>
  </r>
  <r>
    <d v="2025-06-27T00:00:00"/>
    <d v="1899-12-30T18:33:00"/>
    <x v="2"/>
    <s v="BA"/>
    <s v="BA5936"/>
    <s v="LHR"/>
    <s v="HND"/>
    <s v="Japan"/>
    <s v="Asia"/>
    <s v="LONG"/>
    <s v="A350"/>
    <n v="0"/>
    <n v="56"/>
    <n v="275"/>
    <n v="0"/>
    <n v="12"/>
    <n v="44"/>
    <m/>
    <x v="0"/>
  </r>
  <r>
    <d v="2025-08-08T00:00:00"/>
    <d v="1899-12-30T20:33:00"/>
    <x v="2"/>
    <s v="BA"/>
    <s v="BA1268"/>
    <s v="LHR"/>
    <s v="JFK"/>
    <s v="USA"/>
    <s v="North America"/>
    <s v="LONG"/>
    <s v="B787"/>
    <n v="8"/>
    <n v="48"/>
    <n v="200"/>
    <n v="5"/>
    <n v="9"/>
    <n v="32"/>
    <m/>
    <x v="0"/>
  </r>
  <r>
    <d v="2025-09-05T00:00:00"/>
    <d v="1899-12-30T18:30:00"/>
    <x v="2"/>
    <s v="BA"/>
    <s v="BA2684"/>
    <s v="LHR"/>
    <s v="LAX"/>
    <s v="USA"/>
    <s v="North America"/>
    <s v="LONG"/>
    <s v="B787"/>
    <n v="8"/>
    <n v="42"/>
    <n v="166"/>
    <n v="0"/>
    <n v="0"/>
    <n v="6"/>
    <m/>
    <x v="0"/>
  </r>
  <r>
    <d v="2025-04-13T00:00:00"/>
    <d v="1899-12-30T20:31:00"/>
    <x v="2"/>
    <s v="BA"/>
    <s v="BA6566"/>
    <s v="LHR"/>
    <s v="HND"/>
    <s v="Japan"/>
    <s v="Asia"/>
    <s v="LONG"/>
    <s v="B787"/>
    <n v="0"/>
    <n v="31"/>
    <n v="173"/>
    <n v="0"/>
    <n v="3"/>
    <n v="18"/>
    <m/>
    <x v="0"/>
  </r>
  <r>
    <d v="2025-09-09T00:00:00"/>
    <d v="1899-12-30T12:23:00"/>
    <x v="3"/>
    <s v="BA"/>
    <s v="BA5059"/>
    <s v="LHR"/>
    <s v="HND"/>
    <s v="Japan"/>
    <s v="Asia"/>
    <s v="LONG"/>
    <s v="B787"/>
    <n v="0"/>
    <n v="31"/>
    <n v="173"/>
    <n v="0"/>
    <n v="7"/>
    <n v="29"/>
    <m/>
    <x v="0"/>
  </r>
  <r>
    <d v="2025-10-13T00:00:00"/>
    <d v="1899-12-30T07:03:00"/>
    <x v="1"/>
    <s v="BA"/>
    <s v="BA2831"/>
    <s v="LHR"/>
    <s v="ZRH"/>
    <s v="Switzerland"/>
    <s v="Europe"/>
    <s v="SHORT"/>
    <s v="A320"/>
    <n v="0"/>
    <n v="14"/>
    <n v="166"/>
    <n v="0"/>
    <n v="7"/>
    <n v="29"/>
    <n v="180"/>
    <x v="2"/>
  </r>
  <r>
    <d v="2025-05-12T00:00:00"/>
    <d v="1899-12-30T13:16:00"/>
    <x v="3"/>
    <s v="BA"/>
    <s v="BA5867"/>
    <s v="LHR"/>
    <s v="IST"/>
    <s v="Turkey"/>
    <s v="Europe"/>
    <s v="SHORT"/>
    <s v="A320"/>
    <n v="0"/>
    <n v="17"/>
    <n v="163"/>
    <n v="0"/>
    <n v="19"/>
    <n v="61"/>
    <m/>
    <x v="0"/>
  </r>
  <r>
    <d v="2025-05-15T00:00:00"/>
    <d v="1899-12-30T22:52:00"/>
    <x v="2"/>
    <s v="BA"/>
    <s v="BA9417"/>
    <s v="LHR"/>
    <s v="LAX"/>
    <s v="USA"/>
    <s v="North America"/>
    <s v="LONG"/>
    <s v="A350"/>
    <n v="0"/>
    <n v="56"/>
    <n v="275"/>
    <n v="0"/>
    <n v="0"/>
    <n v="9"/>
    <m/>
    <x v="0"/>
  </r>
  <r>
    <d v="2025-06-21T00:00:00"/>
    <d v="1899-12-30T10:33:00"/>
    <x v="1"/>
    <s v="BA"/>
    <s v="BA6750"/>
    <s v="LHR"/>
    <s v="ZRH"/>
    <s v="Switzerland"/>
    <s v="Europe"/>
    <s v="SHORT"/>
    <s v="A320"/>
    <n v="0"/>
    <n v="12"/>
    <n v="168"/>
    <n v="0"/>
    <n v="11"/>
    <n v="38"/>
    <n v="180"/>
    <x v="2"/>
  </r>
  <r>
    <d v="2025-05-18T00:00:00"/>
    <d v="1899-12-30T13:15:00"/>
    <x v="3"/>
    <s v="BA"/>
    <s v="BA9436"/>
    <s v="LHR"/>
    <s v="MUC"/>
    <s v="Germany"/>
    <s v="Europe"/>
    <s v="SHORT"/>
    <s v="A320"/>
    <n v="0"/>
    <n v="7"/>
    <n v="173"/>
    <n v="1"/>
    <n v="16"/>
    <n v="54"/>
    <m/>
    <x v="0"/>
  </r>
  <r>
    <d v="2025-06-27T00:00:00"/>
    <d v="1899-12-30T15:52:00"/>
    <x v="0"/>
    <s v="BA"/>
    <s v="BA8316"/>
    <s v="LHR"/>
    <s v="CDG"/>
    <s v="France"/>
    <s v="Europe"/>
    <s v="SHORT"/>
    <s v="A320"/>
    <n v="0"/>
    <n v="2"/>
    <n v="178"/>
    <n v="0"/>
    <n v="20"/>
    <n v="66"/>
    <m/>
    <x v="0"/>
  </r>
  <r>
    <d v="2025-05-29T00:00:00"/>
    <d v="1899-12-30T06:30:00"/>
    <x v="1"/>
    <s v="BA"/>
    <s v="BA2813"/>
    <s v="LHR"/>
    <s v="DFW"/>
    <s v="USA"/>
    <s v="North America"/>
    <s v="LONG"/>
    <s v="B777"/>
    <n v="8"/>
    <n v="49"/>
    <n v="178"/>
    <n v="0"/>
    <n v="6"/>
    <n v="24"/>
    <n v="235"/>
    <x v="1"/>
  </r>
  <r>
    <d v="2025-08-23T00:00:00"/>
    <d v="1899-12-30T15:54:00"/>
    <x v="0"/>
    <s v="BA"/>
    <s v="BA2683"/>
    <s v="LHR"/>
    <s v="JFK"/>
    <s v="USA"/>
    <s v="North America"/>
    <s v="LONG"/>
    <s v="B777"/>
    <n v="0"/>
    <n v="32"/>
    <n v="304"/>
    <n v="0"/>
    <n v="10"/>
    <n v="38"/>
    <m/>
    <x v="0"/>
  </r>
  <r>
    <d v="2025-05-29T00:00:00"/>
    <d v="1899-12-30T18:06:00"/>
    <x v="2"/>
    <s v="BA"/>
    <s v="BA7661"/>
    <s v="LHR"/>
    <s v="VIE"/>
    <s v="Austria"/>
    <s v="Europe"/>
    <s v="SHORT"/>
    <s v="A320"/>
    <n v="0"/>
    <n v="18"/>
    <n v="162"/>
    <n v="0"/>
    <n v="11"/>
    <n v="39"/>
    <m/>
    <x v="0"/>
  </r>
  <r>
    <d v="2025-05-16T00:00:00"/>
    <d v="1899-12-30T09:25:00"/>
    <x v="1"/>
    <s v="BA"/>
    <s v="BA6013"/>
    <s v="LHR"/>
    <s v="CDG"/>
    <s v="France"/>
    <s v="Europe"/>
    <s v="SHORT"/>
    <s v="A320"/>
    <n v="0"/>
    <n v="15"/>
    <n v="165"/>
    <n v="0"/>
    <n v="9"/>
    <n v="33"/>
    <n v="180"/>
    <x v="2"/>
  </r>
  <r>
    <d v="2025-07-01T00:00:00"/>
    <d v="1899-12-30T16:07:00"/>
    <x v="0"/>
    <s v="BA"/>
    <s v="BA4752"/>
    <s v="LHR"/>
    <s v="DXB"/>
    <s v="UAE"/>
    <s v="Middle East"/>
    <s v="LONG"/>
    <s v="B787"/>
    <n v="0"/>
    <n v="31"/>
    <n v="173"/>
    <n v="0"/>
    <n v="7"/>
    <n v="29"/>
    <m/>
    <x v="0"/>
  </r>
  <r>
    <d v="2025-10-15T00:00:00"/>
    <d v="1899-12-30T12:28:00"/>
    <x v="3"/>
    <s v="BA"/>
    <s v="BA5626"/>
    <s v="LHR"/>
    <s v="DXB"/>
    <s v="UAE"/>
    <s v="Middle East"/>
    <s v="LONG"/>
    <s v="B777"/>
    <n v="0"/>
    <n v="32"/>
    <n v="300"/>
    <n v="3"/>
    <n v="10"/>
    <n v="37"/>
    <m/>
    <x v="0"/>
  </r>
  <r>
    <d v="2025-04-22T00:00:00"/>
    <d v="1899-12-30T13:46:00"/>
    <x v="3"/>
    <s v="BA"/>
    <s v="BA7768"/>
    <s v="LHR"/>
    <s v="IST"/>
    <s v="Turkey"/>
    <s v="Europe"/>
    <s v="SHORT"/>
    <s v="A320"/>
    <n v="0"/>
    <n v="4"/>
    <n v="176"/>
    <n v="2"/>
    <n v="0"/>
    <n v="0"/>
    <m/>
    <x v="0"/>
  </r>
  <r>
    <d v="2025-05-27T00:00:00"/>
    <d v="1899-12-30T11:38:00"/>
    <x v="1"/>
    <s v="BA"/>
    <s v="BA3592"/>
    <s v="LHR"/>
    <s v="JFK"/>
    <s v="USA"/>
    <s v="North America"/>
    <s v="LONG"/>
    <s v="B777"/>
    <n v="0"/>
    <n v="32"/>
    <n v="300"/>
    <n v="2"/>
    <n v="12"/>
    <n v="41"/>
    <n v="332"/>
    <x v="1"/>
  </r>
  <r>
    <d v="2025-06-10T00:00:00"/>
    <d v="1899-12-30T17:12:00"/>
    <x v="0"/>
    <s v="BA"/>
    <s v="BA9435"/>
    <s v="LHR"/>
    <s v="MAD"/>
    <s v="Spain"/>
    <s v="Europe"/>
    <s v="SHORT"/>
    <s v="A320"/>
    <n v="0"/>
    <n v="1"/>
    <n v="179"/>
    <n v="0"/>
    <n v="8"/>
    <n v="32"/>
    <m/>
    <x v="0"/>
  </r>
  <r>
    <d v="2025-06-13T00:00:00"/>
    <d v="1899-12-30T12:55:00"/>
    <x v="3"/>
    <s v="BA"/>
    <s v="BA1961"/>
    <s v="LHR"/>
    <s v="AMS"/>
    <s v="Netherlands"/>
    <s v="Europe"/>
    <s v="SHORT"/>
    <s v="A320"/>
    <n v="0"/>
    <n v="4"/>
    <n v="176"/>
    <n v="0"/>
    <n v="7"/>
    <n v="27"/>
    <m/>
    <x v="0"/>
  </r>
  <r>
    <d v="2025-09-09T00:00:00"/>
    <d v="1899-12-30T10:03:00"/>
    <x v="1"/>
    <s v="BA"/>
    <s v="BA5994"/>
    <s v="LHR"/>
    <s v="AMS"/>
    <s v="Netherlands"/>
    <s v="Europe"/>
    <s v="SHORT"/>
    <s v="A320"/>
    <n v="0"/>
    <n v="2"/>
    <n v="178"/>
    <n v="0"/>
    <n v="19"/>
    <n v="62"/>
    <n v="180"/>
    <x v="2"/>
  </r>
  <r>
    <d v="2025-09-10T00:00:00"/>
    <d v="1899-12-30T22:47:00"/>
    <x v="2"/>
    <s v="BA"/>
    <s v="BA4417"/>
    <s v="LHR"/>
    <s v="DFW"/>
    <s v="USA"/>
    <s v="North America"/>
    <s v="LONG"/>
    <s v="B777"/>
    <n v="0"/>
    <n v="32"/>
    <n v="304"/>
    <n v="1"/>
    <n v="4"/>
    <n v="20"/>
    <m/>
    <x v="0"/>
  </r>
  <r>
    <d v="2025-09-13T00:00:00"/>
    <d v="1899-12-30T19:57:00"/>
    <x v="2"/>
    <s v="BA"/>
    <s v="BA6923"/>
    <s v="LHR"/>
    <s v="DFW"/>
    <s v="USA"/>
    <s v="North America"/>
    <s v="LONG"/>
    <s v="A350"/>
    <n v="0"/>
    <n v="56"/>
    <n v="275"/>
    <n v="0"/>
    <n v="6"/>
    <n v="24"/>
    <m/>
    <x v="0"/>
  </r>
  <r>
    <d v="2025-04-04T00:00:00"/>
    <d v="1899-12-30T11:40:00"/>
    <x v="1"/>
    <s v="BA"/>
    <s v="BA8248"/>
    <s v="LHR"/>
    <s v="DFW"/>
    <s v="USA"/>
    <s v="North America"/>
    <s v="LONG"/>
    <s v="B777"/>
    <n v="0"/>
    <n v="48"/>
    <n v="224"/>
    <n v="0"/>
    <n v="19"/>
    <n v="61"/>
    <n v="272"/>
    <x v="1"/>
  </r>
  <r>
    <d v="2025-07-29T00:00:00"/>
    <d v="1899-12-30T12:21:00"/>
    <x v="3"/>
    <s v="BA"/>
    <s v="BA8293"/>
    <s v="LHR"/>
    <s v="JFK"/>
    <s v="USA"/>
    <s v="North America"/>
    <s v="LONG"/>
    <s v="A380"/>
    <n v="14"/>
    <n v="97"/>
    <n v="358"/>
    <n v="0"/>
    <n v="3"/>
    <n v="17"/>
    <m/>
    <x v="0"/>
  </r>
  <r>
    <d v="2025-10-25T00:00:00"/>
    <d v="1899-12-30T13:47:00"/>
    <x v="3"/>
    <s v="BA"/>
    <s v="BA2900"/>
    <s v="LHR"/>
    <s v="BCN"/>
    <s v="Spain"/>
    <s v="Europe"/>
    <s v="SHORT"/>
    <s v="A320"/>
    <n v="0"/>
    <n v="10"/>
    <n v="170"/>
    <n v="0"/>
    <n v="5"/>
    <n v="22"/>
    <m/>
    <x v="0"/>
  </r>
  <r>
    <d v="2025-05-01T00:00:00"/>
    <d v="1899-12-30T07:22:00"/>
    <x v="1"/>
    <s v="BA"/>
    <s v="BA8568"/>
    <s v="LHR"/>
    <s v="MUC"/>
    <s v="Germany"/>
    <s v="Europe"/>
    <s v="SHORT"/>
    <s v="A320"/>
    <n v="0"/>
    <n v="20"/>
    <n v="160"/>
    <n v="4"/>
    <n v="7"/>
    <n v="28"/>
    <n v="180"/>
    <x v="2"/>
  </r>
  <r>
    <d v="2025-06-11T00:00:00"/>
    <d v="1899-12-30T21:47:00"/>
    <x v="2"/>
    <s v="BA"/>
    <s v="BA3682"/>
    <s v="LHR"/>
    <s v="HND"/>
    <s v="Japan"/>
    <s v="Asia"/>
    <s v="LONG"/>
    <s v="B787"/>
    <n v="0"/>
    <n v="35"/>
    <n v="179"/>
    <n v="1"/>
    <n v="12"/>
    <n v="43"/>
    <m/>
    <x v="0"/>
  </r>
  <r>
    <d v="2025-08-17T00:00:00"/>
    <d v="1899-12-30T18:20:00"/>
    <x v="2"/>
    <s v="BA"/>
    <s v="BA6164"/>
    <s v="LHR"/>
    <s v="LAX"/>
    <s v="USA"/>
    <s v="North America"/>
    <s v="LONG"/>
    <s v="B777"/>
    <n v="0"/>
    <n v="32"/>
    <n v="300"/>
    <n v="1"/>
    <n v="9"/>
    <n v="34"/>
    <m/>
    <x v="0"/>
  </r>
  <r>
    <d v="2025-09-06T00:00:00"/>
    <d v="1899-12-30T19:25:00"/>
    <x v="2"/>
    <s v="BA"/>
    <s v="BA7998"/>
    <s v="LHR"/>
    <s v="VIE"/>
    <s v="Austria"/>
    <s v="Europe"/>
    <s v="SHORT"/>
    <s v="A320"/>
    <n v="0"/>
    <n v="1"/>
    <n v="179"/>
    <n v="0"/>
    <n v="1"/>
    <n v="10"/>
    <m/>
    <x v="0"/>
  </r>
  <r>
    <d v="2025-05-30T00:00:00"/>
    <d v="1899-12-30T15:23:00"/>
    <x v="0"/>
    <s v="BA"/>
    <s v="BA2165"/>
    <s v="LHR"/>
    <s v="VIE"/>
    <s v="Austria"/>
    <s v="Europe"/>
    <s v="SHORT"/>
    <s v="A320"/>
    <n v="0"/>
    <n v="17"/>
    <n v="163"/>
    <n v="2"/>
    <n v="5"/>
    <n v="22"/>
    <m/>
    <x v="0"/>
  </r>
  <r>
    <d v="2025-09-03T00:00:00"/>
    <d v="1899-12-30T06:20:00"/>
    <x v="1"/>
    <s v="BA"/>
    <s v="BA4666"/>
    <s v="LHR"/>
    <s v="DXB"/>
    <s v="UAE"/>
    <s v="Middle East"/>
    <s v="LONG"/>
    <s v="B777"/>
    <n v="8"/>
    <n v="49"/>
    <n v="178"/>
    <n v="1"/>
    <n v="4"/>
    <n v="21"/>
    <n v="235"/>
    <x v="3"/>
  </r>
  <r>
    <d v="2025-07-11T00:00:00"/>
    <d v="1899-12-30T08:00:00"/>
    <x v="1"/>
    <s v="BA"/>
    <s v="BA5233"/>
    <s v="LHR"/>
    <s v="AMS"/>
    <s v="Netherlands"/>
    <s v="Europe"/>
    <s v="SHORT"/>
    <s v="A320"/>
    <n v="0"/>
    <n v="19"/>
    <n v="161"/>
    <n v="2"/>
    <n v="7"/>
    <n v="29"/>
    <n v="180"/>
    <x v="2"/>
  </r>
  <r>
    <d v="2025-05-09T00:00:00"/>
    <d v="1899-12-30T07:45:00"/>
    <x v="1"/>
    <s v="BA"/>
    <s v="BA1605"/>
    <s v="LHR"/>
    <s v="DXB"/>
    <s v="UAE"/>
    <s v="Middle East"/>
    <s v="LONG"/>
    <s v="B777"/>
    <n v="8"/>
    <n v="49"/>
    <n v="178"/>
    <n v="0"/>
    <n v="10"/>
    <n v="37"/>
    <n v="235"/>
    <x v="3"/>
  </r>
  <r>
    <d v="2025-07-14T00:00:00"/>
    <d v="1899-12-30T08:02:00"/>
    <x v="1"/>
    <s v="BA"/>
    <s v="BA3427"/>
    <s v="LHR"/>
    <s v="MAD"/>
    <s v="Spain"/>
    <s v="Europe"/>
    <s v="SHORT"/>
    <s v="A320"/>
    <n v="0"/>
    <n v="13"/>
    <n v="167"/>
    <n v="0"/>
    <n v="10"/>
    <n v="37"/>
    <n v="180"/>
    <x v="2"/>
  </r>
  <r>
    <d v="2025-10-15T00:00:00"/>
    <d v="1899-12-30T17:11:00"/>
    <x v="0"/>
    <s v="BA"/>
    <s v="BA1567"/>
    <s v="LHR"/>
    <s v="VIE"/>
    <s v="Austria"/>
    <s v="Europe"/>
    <s v="SHORT"/>
    <s v="A320"/>
    <n v="0"/>
    <n v="15"/>
    <n v="165"/>
    <n v="1"/>
    <n v="0"/>
    <n v="3"/>
    <m/>
    <x v="0"/>
  </r>
  <r>
    <d v="2025-09-22T00:00:00"/>
    <d v="1899-12-30T15:39:00"/>
    <x v="0"/>
    <s v="BA"/>
    <s v="BA7911"/>
    <s v="LHR"/>
    <s v="HND"/>
    <s v="Japan"/>
    <s v="Asia"/>
    <s v="LONG"/>
    <s v="B777"/>
    <n v="8"/>
    <n v="49"/>
    <n v="178"/>
    <n v="0"/>
    <n v="14"/>
    <n v="47"/>
    <m/>
    <x v="0"/>
  </r>
  <r>
    <d v="2025-10-01T00:00:00"/>
    <d v="1899-12-30T19:08:00"/>
    <x v="2"/>
    <s v="BA"/>
    <s v="BA7803"/>
    <s v="LHR"/>
    <s v="LAX"/>
    <s v="USA"/>
    <s v="North America"/>
    <s v="LONG"/>
    <s v="B787"/>
    <n v="0"/>
    <n v="31"/>
    <n v="173"/>
    <n v="2"/>
    <n v="9"/>
    <n v="34"/>
    <m/>
    <x v="0"/>
  </r>
  <r>
    <d v="2025-04-10T00:00:00"/>
    <d v="1899-12-30T21:23:00"/>
    <x v="2"/>
    <s v="BA"/>
    <s v="BA5694"/>
    <s v="LHR"/>
    <s v="MUC"/>
    <s v="Germany"/>
    <s v="Europe"/>
    <s v="SHORT"/>
    <s v="A320"/>
    <n v="0"/>
    <n v="3"/>
    <n v="177"/>
    <n v="3"/>
    <n v="15"/>
    <n v="52"/>
    <m/>
    <x v="0"/>
  </r>
  <r>
    <d v="2025-04-14T00:00:00"/>
    <d v="1899-12-30T13:50:00"/>
    <x v="3"/>
    <s v="BA"/>
    <s v="BA2578"/>
    <s v="LHR"/>
    <s v="CDG"/>
    <s v="France"/>
    <s v="Europe"/>
    <s v="SHORT"/>
    <s v="A320"/>
    <n v="0"/>
    <n v="8"/>
    <n v="172"/>
    <n v="0"/>
    <n v="10"/>
    <n v="37"/>
    <m/>
    <x v="0"/>
  </r>
  <r>
    <d v="2025-10-21T00:00:00"/>
    <d v="1899-12-30T20:53:00"/>
    <x v="2"/>
    <s v="BA"/>
    <s v="BA5758"/>
    <s v="LHR"/>
    <s v="ORD"/>
    <s v="USA"/>
    <s v="North America"/>
    <s v="LONG"/>
    <s v="B777"/>
    <n v="0"/>
    <n v="32"/>
    <n v="300"/>
    <n v="0"/>
    <n v="14"/>
    <n v="47"/>
    <m/>
    <x v="0"/>
  </r>
  <r>
    <d v="2025-08-12T00:00:00"/>
    <d v="1899-12-30T18:14:00"/>
    <x v="2"/>
    <s v="BA"/>
    <s v="BA2859"/>
    <s v="LHR"/>
    <s v="HND"/>
    <s v="Japan"/>
    <s v="Asia"/>
    <s v="LONG"/>
    <s v="B777"/>
    <n v="8"/>
    <n v="49"/>
    <n v="178"/>
    <n v="0"/>
    <n v="10"/>
    <n v="38"/>
    <m/>
    <x v="0"/>
  </r>
  <r>
    <d v="2025-10-07T00:00:00"/>
    <d v="1899-12-30T19:51:00"/>
    <x v="2"/>
    <s v="BA"/>
    <s v="BA7158"/>
    <s v="LHR"/>
    <s v="AMS"/>
    <s v="Netherlands"/>
    <s v="Europe"/>
    <s v="SHORT"/>
    <s v="A320"/>
    <n v="0"/>
    <n v="10"/>
    <n v="170"/>
    <n v="1"/>
    <n v="15"/>
    <n v="51"/>
    <m/>
    <x v="0"/>
  </r>
  <r>
    <d v="2025-05-10T00:00:00"/>
    <d v="1899-12-30T18:08:00"/>
    <x v="2"/>
    <s v="BA"/>
    <s v="BA7496"/>
    <s v="LHR"/>
    <s v="DXB"/>
    <s v="UAE"/>
    <s v="Middle East"/>
    <s v="LONG"/>
    <s v="A350"/>
    <n v="0"/>
    <n v="56"/>
    <n v="275"/>
    <n v="1"/>
    <n v="11"/>
    <n v="38"/>
    <m/>
    <x v="0"/>
  </r>
  <r>
    <d v="2025-06-25T00:00:00"/>
    <d v="1899-12-30T17:05:00"/>
    <x v="0"/>
    <s v="BA"/>
    <s v="BA8516"/>
    <s v="LHR"/>
    <s v="CDG"/>
    <s v="France"/>
    <s v="Europe"/>
    <s v="SHORT"/>
    <s v="A320"/>
    <n v="0"/>
    <n v="10"/>
    <n v="170"/>
    <n v="0"/>
    <n v="7"/>
    <n v="29"/>
    <m/>
    <x v="0"/>
  </r>
  <r>
    <d v="2025-07-22T00:00:00"/>
    <d v="1899-12-30T22:42:00"/>
    <x v="2"/>
    <s v="BA"/>
    <s v="BA6390"/>
    <s v="LHR"/>
    <s v="FRA"/>
    <s v="Germany"/>
    <s v="Europe"/>
    <s v="SHORT"/>
    <s v="A320"/>
    <n v="0"/>
    <n v="11"/>
    <n v="169"/>
    <n v="0"/>
    <n v="20"/>
    <n v="66"/>
    <m/>
    <x v="0"/>
  </r>
  <r>
    <d v="2025-05-22T00:00:00"/>
    <d v="1899-12-30T19:48:00"/>
    <x v="2"/>
    <s v="BA"/>
    <s v="BA6550"/>
    <s v="LHR"/>
    <s v="DXB"/>
    <s v="UAE"/>
    <s v="Middle East"/>
    <s v="LONG"/>
    <s v="B787"/>
    <n v="8"/>
    <n v="42"/>
    <n v="166"/>
    <n v="0"/>
    <n v="13"/>
    <n v="44"/>
    <m/>
    <x v="0"/>
  </r>
  <r>
    <d v="2025-04-03T00:00:00"/>
    <d v="1899-12-30T17:19:00"/>
    <x v="0"/>
    <s v="BA"/>
    <s v="BA2271"/>
    <s v="LHR"/>
    <s v="MUC"/>
    <s v="Germany"/>
    <s v="Europe"/>
    <s v="SHORT"/>
    <s v="A320"/>
    <n v="0"/>
    <n v="8"/>
    <n v="172"/>
    <n v="1"/>
    <n v="11"/>
    <n v="39"/>
    <m/>
    <x v="0"/>
  </r>
  <r>
    <d v="2025-06-13T00:00:00"/>
    <d v="1899-12-30T09:26:00"/>
    <x v="1"/>
    <s v="BA"/>
    <s v="BA4920"/>
    <s v="LHR"/>
    <s v="HND"/>
    <s v="Japan"/>
    <s v="Asia"/>
    <s v="LONG"/>
    <s v="B777"/>
    <n v="8"/>
    <n v="49"/>
    <n v="178"/>
    <n v="0"/>
    <n v="1"/>
    <n v="10"/>
    <n v="235"/>
    <x v="3"/>
  </r>
  <r>
    <d v="2025-06-05T00:00:00"/>
    <d v="1899-12-30T22:48:00"/>
    <x v="2"/>
    <s v="BA"/>
    <s v="BA2024"/>
    <s v="LHR"/>
    <s v="MAD"/>
    <s v="Spain"/>
    <s v="Europe"/>
    <s v="SHORT"/>
    <s v="A320"/>
    <n v="0"/>
    <n v="3"/>
    <n v="177"/>
    <n v="0"/>
    <n v="1"/>
    <n v="10"/>
    <m/>
    <x v="0"/>
  </r>
  <r>
    <d v="2025-10-26T00:00:00"/>
    <d v="1899-12-30T22:14:00"/>
    <x v="2"/>
    <s v="BA"/>
    <s v="BA4878"/>
    <s v="LHR"/>
    <s v="ZRH"/>
    <s v="Switzerland"/>
    <s v="Europe"/>
    <s v="SHORT"/>
    <s v="A320"/>
    <n v="0"/>
    <n v="12"/>
    <n v="168"/>
    <n v="1"/>
    <n v="9"/>
    <n v="35"/>
    <m/>
    <x v="0"/>
  </r>
  <r>
    <d v="2025-08-21T00:00:00"/>
    <d v="1899-12-30T15:17:00"/>
    <x v="0"/>
    <s v="BA"/>
    <s v="BA7897"/>
    <s v="LHR"/>
    <s v="JFK"/>
    <s v="USA"/>
    <s v="North America"/>
    <s v="LONG"/>
    <s v="B777"/>
    <n v="8"/>
    <n v="49"/>
    <n v="178"/>
    <n v="0"/>
    <n v="9"/>
    <n v="33"/>
    <m/>
    <x v="0"/>
  </r>
  <r>
    <d v="2025-06-15T00:00:00"/>
    <d v="1899-12-30T07:48:00"/>
    <x v="1"/>
    <s v="BA"/>
    <s v="BA7841"/>
    <s v="LHR"/>
    <s v="MAD"/>
    <s v="Spain"/>
    <s v="Europe"/>
    <s v="SHORT"/>
    <s v="A320"/>
    <n v="0"/>
    <n v="14"/>
    <n v="166"/>
    <n v="0"/>
    <n v="4"/>
    <n v="21"/>
    <n v="180"/>
    <x v="2"/>
  </r>
  <r>
    <d v="2025-08-22T00:00:00"/>
    <d v="1899-12-30T22:14:00"/>
    <x v="2"/>
    <s v="BA"/>
    <s v="BA1588"/>
    <s v="LHR"/>
    <s v="MUC"/>
    <s v="Germany"/>
    <s v="Europe"/>
    <s v="SHORT"/>
    <s v="A320"/>
    <n v="0"/>
    <n v="15"/>
    <n v="165"/>
    <n v="0"/>
    <n v="9"/>
    <n v="32"/>
    <m/>
    <x v="0"/>
  </r>
  <r>
    <d v="2025-06-24T00:00:00"/>
    <d v="1899-12-30T18:30:00"/>
    <x v="2"/>
    <s v="BA"/>
    <s v="BA6008"/>
    <s v="LHR"/>
    <s v="MUC"/>
    <s v="Germany"/>
    <s v="Europe"/>
    <s v="SHORT"/>
    <s v="A320"/>
    <n v="0"/>
    <n v="3"/>
    <n v="177"/>
    <n v="0"/>
    <n v="16"/>
    <n v="55"/>
    <m/>
    <x v="0"/>
  </r>
  <r>
    <d v="2025-09-12T00:00:00"/>
    <d v="1899-12-30T10:33:00"/>
    <x v="1"/>
    <s v="BA"/>
    <s v="BA2228"/>
    <s v="LHR"/>
    <s v="FRA"/>
    <s v="Germany"/>
    <s v="Europe"/>
    <s v="SHORT"/>
    <s v="A320"/>
    <n v="0"/>
    <n v="3"/>
    <n v="177"/>
    <n v="0"/>
    <n v="12"/>
    <n v="41"/>
    <n v="180"/>
    <x v="2"/>
  </r>
  <r>
    <d v="2025-08-14T00:00:00"/>
    <d v="1899-12-30T17:37:00"/>
    <x v="0"/>
    <s v="BA"/>
    <s v="BA3612"/>
    <s v="LHR"/>
    <s v="CDG"/>
    <s v="France"/>
    <s v="Europe"/>
    <s v="SHORT"/>
    <s v="A320"/>
    <n v="0"/>
    <n v="19"/>
    <n v="161"/>
    <n v="6"/>
    <n v="2"/>
    <n v="13"/>
    <m/>
    <x v="0"/>
  </r>
  <r>
    <d v="2025-08-05T00:00:00"/>
    <d v="1899-12-30T22:21:00"/>
    <x v="2"/>
    <s v="BA"/>
    <s v="BA2790"/>
    <s v="LHR"/>
    <s v="BCN"/>
    <s v="Spain"/>
    <s v="Europe"/>
    <s v="SHORT"/>
    <s v="A320"/>
    <n v="0"/>
    <n v="19"/>
    <n v="161"/>
    <n v="1"/>
    <n v="7"/>
    <n v="29"/>
    <m/>
    <x v="0"/>
  </r>
  <r>
    <d v="2025-04-27T00:00:00"/>
    <d v="1899-12-30T15:22:00"/>
    <x v="0"/>
    <s v="BA"/>
    <s v="BA6177"/>
    <s v="LHR"/>
    <s v="DFW"/>
    <s v="USA"/>
    <s v="North America"/>
    <s v="LONG"/>
    <s v="B777"/>
    <n v="0"/>
    <n v="32"/>
    <n v="300"/>
    <n v="2"/>
    <n v="3"/>
    <n v="18"/>
    <m/>
    <x v="0"/>
  </r>
  <r>
    <d v="2025-10-21T00:00:00"/>
    <d v="1899-12-30T15:16:00"/>
    <x v="0"/>
    <s v="BA"/>
    <s v="BA2181"/>
    <s v="LHR"/>
    <s v="MAD"/>
    <s v="Spain"/>
    <s v="Europe"/>
    <s v="SHORT"/>
    <s v="A320"/>
    <n v="0"/>
    <n v="1"/>
    <n v="179"/>
    <n v="2"/>
    <n v="6"/>
    <n v="24"/>
    <m/>
    <x v="0"/>
  </r>
  <r>
    <d v="2025-05-24T00:00:00"/>
    <d v="1899-12-30T14:38:00"/>
    <x v="0"/>
    <s v="BA"/>
    <s v="BA3354"/>
    <s v="LHR"/>
    <s v="VIE"/>
    <s v="Austria"/>
    <s v="Europe"/>
    <s v="SHORT"/>
    <s v="A320"/>
    <n v="0"/>
    <n v="12"/>
    <n v="168"/>
    <n v="0"/>
    <n v="6"/>
    <n v="24"/>
    <m/>
    <x v="0"/>
  </r>
  <r>
    <d v="2025-05-14T00:00:00"/>
    <d v="1899-12-30T20:11:00"/>
    <x v="2"/>
    <s v="BA"/>
    <s v="BA1875"/>
    <s v="LHR"/>
    <s v="DXB"/>
    <s v="UAE"/>
    <s v="Middle East"/>
    <s v="LONG"/>
    <s v="B787"/>
    <n v="8"/>
    <n v="42"/>
    <n v="166"/>
    <n v="0"/>
    <n v="5"/>
    <n v="23"/>
    <m/>
    <x v="0"/>
  </r>
  <r>
    <d v="2025-09-27T00:00:00"/>
    <d v="1899-12-30T16:42:00"/>
    <x v="0"/>
    <s v="BA"/>
    <s v="BA8698"/>
    <s v="LHR"/>
    <s v="DFW"/>
    <s v="USA"/>
    <s v="North America"/>
    <s v="LONG"/>
    <s v="B787"/>
    <n v="8"/>
    <n v="42"/>
    <n v="166"/>
    <n v="0"/>
    <n v="1"/>
    <n v="11"/>
    <m/>
    <x v="0"/>
  </r>
  <r>
    <d v="2025-08-09T00:00:00"/>
    <d v="1899-12-30T15:12:00"/>
    <x v="0"/>
    <s v="BA"/>
    <s v="BA9691"/>
    <s v="LHR"/>
    <s v="CDG"/>
    <s v="France"/>
    <s v="Europe"/>
    <s v="SHORT"/>
    <s v="A320"/>
    <n v="0"/>
    <n v="19"/>
    <n v="161"/>
    <n v="1"/>
    <n v="7"/>
    <n v="28"/>
    <m/>
    <x v="0"/>
  </r>
  <r>
    <d v="2025-08-30T00:00:00"/>
    <d v="1899-12-30T10:54:00"/>
    <x v="1"/>
    <s v="BA"/>
    <s v="BA4591"/>
    <s v="LHR"/>
    <s v="CDG"/>
    <s v="France"/>
    <s v="Europe"/>
    <s v="SHORT"/>
    <s v="A320"/>
    <n v="0"/>
    <n v="2"/>
    <n v="178"/>
    <n v="1"/>
    <n v="5"/>
    <n v="22"/>
    <n v="180"/>
    <x v="2"/>
  </r>
  <r>
    <d v="2025-09-29T00:00:00"/>
    <d v="1899-12-30T19:55:00"/>
    <x v="2"/>
    <s v="BA"/>
    <s v="BA7631"/>
    <s v="LHR"/>
    <s v="MAD"/>
    <s v="Spain"/>
    <s v="Europe"/>
    <s v="SHORT"/>
    <s v="A320"/>
    <n v="0"/>
    <n v="1"/>
    <n v="179"/>
    <n v="0"/>
    <n v="0"/>
    <n v="0"/>
    <m/>
    <x v="0"/>
  </r>
  <r>
    <d v="2025-09-18T00:00:00"/>
    <d v="1899-12-30T10:04:00"/>
    <x v="1"/>
    <s v="BA"/>
    <s v="BA5934"/>
    <s v="LHR"/>
    <s v="DXB"/>
    <s v="UAE"/>
    <s v="Middle East"/>
    <s v="LONG"/>
    <s v="B777"/>
    <n v="0"/>
    <n v="32"/>
    <n v="304"/>
    <n v="0"/>
    <n v="19"/>
    <n v="62"/>
    <n v="336"/>
    <x v="3"/>
  </r>
  <r>
    <d v="2025-10-09T00:00:00"/>
    <d v="1899-12-30T06:23:00"/>
    <x v="1"/>
    <s v="BA"/>
    <s v="BA4522"/>
    <s v="LHR"/>
    <s v="HND"/>
    <s v="Japan"/>
    <s v="Asia"/>
    <s v="LONG"/>
    <s v="B777"/>
    <n v="8"/>
    <n v="49"/>
    <n v="178"/>
    <n v="0"/>
    <n v="14"/>
    <n v="47"/>
    <n v="235"/>
    <x v="3"/>
  </r>
  <r>
    <d v="2025-06-29T00:00:00"/>
    <d v="1899-12-30T12:07:00"/>
    <x v="3"/>
    <s v="BA"/>
    <s v="BA9006"/>
    <s v="LHR"/>
    <s v="AMS"/>
    <s v="Netherlands"/>
    <s v="Europe"/>
    <s v="SHORT"/>
    <s v="A320"/>
    <n v="0"/>
    <n v="13"/>
    <n v="167"/>
    <n v="0"/>
    <n v="6"/>
    <n v="24"/>
    <m/>
    <x v="0"/>
  </r>
  <r>
    <d v="2025-10-28T00:00:00"/>
    <d v="1899-12-30T18:31:00"/>
    <x v="2"/>
    <s v="BA"/>
    <s v="BA5539"/>
    <s v="LHR"/>
    <s v="MAD"/>
    <s v="Spain"/>
    <s v="Europe"/>
    <s v="SHORT"/>
    <s v="A320"/>
    <n v="0"/>
    <n v="10"/>
    <n v="170"/>
    <n v="2"/>
    <n v="8"/>
    <n v="31"/>
    <m/>
    <x v="0"/>
  </r>
  <r>
    <d v="2025-08-13T00:00:00"/>
    <d v="1899-12-30T21:51:00"/>
    <x v="2"/>
    <s v="BA"/>
    <s v="BA2518"/>
    <s v="LHR"/>
    <s v="MUC"/>
    <s v="Germany"/>
    <s v="Europe"/>
    <s v="SHORT"/>
    <s v="A320"/>
    <n v="0"/>
    <n v="5"/>
    <n v="175"/>
    <n v="0"/>
    <n v="1"/>
    <n v="12"/>
    <m/>
    <x v="0"/>
  </r>
  <r>
    <d v="2025-07-05T00:00:00"/>
    <d v="1899-12-30T06:53:00"/>
    <x v="1"/>
    <s v="BA"/>
    <s v="BA6315"/>
    <s v="LHR"/>
    <s v="LAX"/>
    <s v="USA"/>
    <s v="North America"/>
    <s v="LONG"/>
    <s v="B777"/>
    <n v="0"/>
    <n v="32"/>
    <n v="300"/>
    <n v="2"/>
    <n v="17"/>
    <n v="57"/>
    <n v="332"/>
    <x v="1"/>
  </r>
  <r>
    <d v="2025-07-19T00:00:00"/>
    <d v="1899-12-30T15:13:00"/>
    <x v="0"/>
    <s v="BA"/>
    <s v="BA7710"/>
    <s v="LHR"/>
    <s v="IST"/>
    <s v="Turkey"/>
    <s v="Europe"/>
    <s v="SHORT"/>
    <s v="A320"/>
    <n v="0"/>
    <n v="20"/>
    <n v="160"/>
    <n v="0"/>
    <n v="18"/>
    <n v="60"/>
    <m/>
    <x v="0"/>
  </r>
  <r>
    <d v="2025-07-04T00:00:00"/>
    <d v="1899-12-30T18:14:00"/>
    <x v="2"/>
    <s v="BA"/>
    <s v="BA2528"/>
    <s v="LHR"/>
    <s v="VIE"/>
    <s v="Austria"/>
    <s v="Europe"/>
    <s v="SHORT"/>
    <s v="A320"/>
    <n v="0"/>
    <n v="1"/>
    <n v="179"/>
    <n v="1"/>
    <n v="9"/>
    <n v="33"/>
    <m/>
    <x v="0"/>
  </r>
  <r>
    <d v="2025-09-29T00:00:00"/>
    <d v="1899-12-30T16:44:00"/>
    <x v="0"/>
    <s v="BA"/>
    <s v="BA2957"/>
    <s v="LHR"/>
    <s v="HND"/>
    <s v="Japan"/>
    <s v="Asia"/>
    <s v="LONG"/>
    <s v="B787"/>
    <n v="0"/>
    <n v="31"/>
    <n v="173"/>
    <n v="2"/>
    <n v="13"/>
    <n v="46"/>
    <m/>
    <x v="0"/>
  </r>
  <r>
    <d v="2025-07-26T00:00:00"/>
    <d v="1899-12-30T19:49:00"/>
    <x v="2"/>
    <s v="BA"/>
    <s v="BA7857"/>
    <s v="LHR"/>
    <s v="DXB"/>
    <s v="UAE"/>
    <s v="Middle East"/>
    <s v="LONG"/>
    <s v="B777"/>
    <n v="0"/>
    <n v="48"/>
    <n v="224"/>
    <n v="2"/>
    <n v="9"/>
    <n v="33"/>
    <m/>
    <x v="0"/>
  </r>
  <r>
    <d v="2025-08-22T00:00:00"/>
    <d v="1899-12-30T20:36:00"/>
    <x v="2"/>
    <s v="BA"/>
    <s v="BA9056"/>
    <s v="LHR"/>
    <s v="ZRH"/>
    <s v="Switzerland"/>
    <s v="Europe"/>
    <s v="SHORT"/>
    <s v="A320"/>
    <n v="0"/>
    <n v="9"/>
    <n v="171"/>
    <n v="0"/>
    <n v="0"/>
    <n v="9"/>
    <m/>
    <x v="0"/>
  </r>
  <r>
    <d v="2025-08-13T00:00:00"/>
    <d v="1899-12-30T11:19:00"/>
    <x v="1"/>
    <s v="BA"/>
    <s v="BA7981"/>
    <s v="LHR"/>
    <s v="JFK"/>
    <s v="USA"/>
    <s v="North America"/>
    <s v="LONG"/>
    <s v="A350"/>
    <n v="0"/>
    <n v="56"/>
    <n v="275"/>
    <n v="0"/>
    <n v="6"/>
    <n v="24"/>
    <n v="331"/>
    <x v="1"/>
  </r>
  <r>
    <d v="2025-04-26T00:00:00"/>
    <d v="1899-12-30T17:51:00"/>
    <x v="0"/>
    <s v="BA"/>
    <s v="BA8630"/>
    <s v="LHR"/>
    <s v="DXB"/>
    <s v="UAE"/>
    <s v="Middle East"/>
    <s v="LONG"/>
    <s v="A380"/>
    <n v="14"/>
    <n v="97"/>
    <n v="358"/>
    <n v="0"/>
    <n v="8"/>
    <n v="32"/>
    <m/>
    <x v="0"/>
  </r>
  <r>
    <d v="2025-07-25T00:00:00"/>
    <d v="1899-12-30T15:41:00"/>
    <x v="0"/>
    <s v="BA"/>
    <s v="BA1337"/>
    <s v="LHR"/>
    <s v="MUC"/>
    <s v="Germany"/>
    <s v="Europe"/>
    <s v="SHORT"/>
    <s v="A320"/>
    <n v="0"/>
    <n v="18"/>
    <n v="162"/>
    <n v="0"/>
    <n v="5"/>
    <n v="23"/>
    <m/>
    <x v="0"/>
  </r>
  <r>
    <d v="2025-09-26T00:00:00"/>
    <d v="1899-12-30T16:14:00"/>
    <x v="0"/>
    <s v="BA"/>
    <s v="BA8574"/>
    <s v="LHR"/>
    <s v="LAX"/>
    <s v="USA"/>
    <s v="North America"/>
    <s v="LONG"/>
    <s v="B787"/>
    <n v="8"/>
    <n v="48"/>
    <n v="200"/>
    <n v="1"/>
    <n v="7"/>
    <n v="27"/>
    <m/>
    <x v="0"/>
  </r>
  <r>
    <d v="2025-05-25T00:00:00"/>
    <d v="1899-12-30T20:46:00"/>
    <x v="2"/>
    <s v="BA"/>
    <s v="BA5805"/>
    <s v="LHR"/>
    <s v="ORD"/>
    <s v="USA"/>
    <s v="North America"/>
    <s v="LONG"/>
    <s v="A380"/>
    <n v="14"/>
    <n v="97"/>
    <n v="358"/>
    <n v="2"/>
    <n v="7"/>
    <n v="29"/>
    <m/>
    <x v="0"/>
  </r>
  <r>
    <d v="2025-06-12T00:00:00"/>
    <d v="1899-12-30T13:47:00"/>
    <x v="3"/>
    <s v="BA"/>
    <s v="BA9859"/>
    <s v="LHR"/>
    <s v="DFW"/>
    <s v="USA"/>
    <s v="North America"/>
    <s v="LONG"/>
    <s v="A380"/>
    <n v="14"/>
    <n v="97"/>
    <n v="358"/>
    <n v="0"/>
    <n v="7"/>
    <n v="29"/>
    <m/>
    <x v="0"/>
  </r>
  <r>
    <d v="2025-07-08T00:00:00"/>
    <d v="1899-12-30T06:21:00"/>
    <x v="1"/>
    <s v="BA"/>
    <s v="BA2327"/>
    <s v="LHR"/>
    <s v="JFK"/>
    <s v="USA"/>
    <s v="North America"/>
    <s v="LONG"/>
    <s v="B787"/>
    <n v="0"/>
    <n v="31"/>
    <n v="173"/>
    <n v="0"/>
    <n v="8"/>
    <n v="31"/>
    <n v="204"/>
    <x v="1"/>
  </r>
  <r>
    <d v="2025-08-21T00:00:00"/>
    <d v="1899-12-30T16:23:00"/>
    <x v="0"/>
    <s v="BA"/>
    <s v="BA6907"/>
    <s v="LHR"/>
    <s v="LAX"/>
    <s v="USA"/>
    <s v="North America"/>
    <s v="LONG"/>
    <s v="B787"/>
    <n v="8"/>
    <n v="48"/>
    <n v="200"/>
    <n v="0"/>
    <n v="2"/>
    <n v="14"/>
    <m/>
    <x v="0"/>
  </r>
  <r>
    <d v="2025-05-05T00:00:00"/>
    <d v="1899-12-30T13:21:00"/>
    <x v="3"/>
    <s v="BA"/>
    <s v="BA3159"/>
    <s v="LHR"/>
    <s v="MAD"/>
    <s v="Spain"/>
    <s v="Europe"/>
    <s v="SHORT"/>
    <s v="A320"/>
    <n v="0"/>
    <n v="19"/>
    <n v="161"/>
    <n v="2"/>
    <n v="4"/>
    <n v="19"/>
    <m/>
    <x v="0"/>
  </r>
  <r>
    <d v="2025-09-02T00:00:00"/>
    <d v="1899-12-30T09:15:00"/>
    <x v="1"/>
    <s v="BA"/>
    <s v="BA3488"/>
    <s v="LHR"/>
    <s v="JFK"/>
    <s v="USA"/>
    <s v="North America"/>
    <s v="LONG"/>
    <s v="A380"/>
    <n v="14"/>
    <n v="97"/>
    <n v="358"/>
    <n v="3"/>
    <n v="1"/>
    <n v="10"/>
    <n v="469"/>
    <x v="1"/>
  </r>
  <r>
    <d v="2025-04-23T00:00:00"/>
    <d v="1899-12-30T13:56:00"/>
    <x v="3"/>
    <s v="BA"/>
    <s v="BA7215"/>
    <s v="LHR"/>
    <s v="MAD"/>
    <s v="Spain"/>
    <s v="Europe"/>
    <s v="SHORT"/>
    <s v="A320"/>
    <n v="0"/>
    <n v="19"/>
    <n v="161"/>
    <n v="0"/>
    <n v="13"/>
    <n v="46"/>
    <m/>
    <x v="0"/>
  </r>
  <r>
    <d v="2025-09-05T00:00:00"/>
    <d v="1899-12-30T18:57:00"/>
    <x v="2"/>
    <s v="BA"/>
    <s v="BA7670"/>
    <s v="LHR"/>
    <s v="DXB"/>
    <s v="UAE"/>
    <s v="Middle East"/>
    <s v="LONG"/>
    <s v="A380"/>
    <n v="14"/>
    <n v="97"/>
    <n v="358"/>
    <n v="0"/>
    <n v="0"/>
    <n v="0"/>
    <m/>
    <x v="0"/>
  </r>
  <r>
    <d v="2025-05-29T00:00:00"/>
    <d v="1899-12-30T14:07:00"/>
    <x v="0"/>
    <s v="BA"/>
    <s v="BA9621"/>
    <s v="LHR"/>
    <s v="HND"/>
    <s v="Japan"/>
    <s v="Asia"/>
    <s v="LONG"/>
    <s v="B777"/>
    <n v="0"/>
    <n v="48"/>
    <n v="224"/>
    <n v="1"/>
    <n v="14"/>
    <n v="48"/>
    <m/>
    <x v="0"/>
  </r>
  <r>
    <d v="2025-08-24T00:00:00"/>
    <d v="1899-12-30T19:23:00"/>
    <x v="2"/>
    <s v="BA"/>
    <s v="BA7786"/>
    <s v="LHR"/>
    <s v="IST"/>
    <s v="Turkey"/>
    <s v="Europe"/>
    <s v="SHORT"/>
    <s v="A320"/>
    <n v="0"/>
    <n v="5"/>
    <n v="175"/>
    <n v="1"/>
    <n v="15"/>
    <n v="52"/>
    <m/>
    <x v="0"/>
  </r>
  <r>
    <d v="2025-05-03T00:00:00"/>
    <d v="1899-12-30T10:23:00"/>
    <x v="1"/>
    <s v="BA"/>
    <s v="BA2172"/>
    <s v="LHR"/>
    <s v="CDG"/>
    <s v="France"/>
    <s v="Europe"/>
    <s v="SHORT"/>
    <s v="A320"/>
    <n v="0"/>
    <n v="1"/>
    <n v="179"/>
    <n v="0"/>
    <n v="6"/>
    <n v="26"/>
    <n v="180"/>
    <x v="2"/>
  </r>
  <r>
    <d v="2025-05-27T00:00:00"/>
    <d v="1899-12-30T07:36:00"/>
    <x v="1"/>
    <s v="BA"/>
    <s v="BA4716"/>
    <s v="LHR"/>
    <s v="LAX"/>
    <s v="USA"/>
    <s v="North America"/>
    <s v="LONG"/>
    <s v="B787"/>
    <n v="0"/>
    <n v="35"/>
    <n v="179"/>
    <n v="2"/>
    <n v="0"/>
    <n v="0"/>
    <n v="214"/>
    <x v="1"/>
  </r>
  <r>
    <d v="2025-07-14T00:00:00"/>
    <d v="1899-12-30T15:02:00"/>
    <x v="0"/>
    <s v="BA"/>
    <s v="BA7043"/>
    <s v="LHR"/>
    <s v="ORD"/>
    <s v="USA"/>
    <s v="North America"/>
    <s v="LONG"/>
    <s v="A380"/>
    <n v="14"/>
    <n v="97"/>
    <n v="358"/>
    <n v="3"/>
    <n v="6"/>
    <n v="25"/>
    <m/>
    <x v="0"/>
  </r>
  <r>
    <d v="2025-07-07T00:00:00"/>
    <d v="1899-12-30T19:59:00"/>
    <x v="2"/>
    <s v="BA"/>
    <s v="BA3268"/>
    <s v="LHR"/>
    <s v="CDG"/>
    <s v="France"/>
    <s v="Europe"/>
    <s v="SHORT"/>
    <s v="A320"/>
    <n v="0"/>
    <n v="15"/>
    <n v="165"/>
    <n v="0"/>
    <n v="7"/>
    <n v="29"/>
    <m/>
    <x v="0"/>
  </r>
  <r>
    <d v="2025-10-22T00:00:00"/>
    <d v="1899-12-30T08:09:00"/>
    <x v="1"/>
    <s v="BA"/>
    <s v="BA8714"/>
    <s v="LHR"/>
    <s v="LAX"/>
    <s v="USA"/>
    <s v="North America"/>
    <s v="LONG"/>
    <s v="B777"/>
    <n v="0"/>
    <n v="32"/>
    <n v="300"/>
    <n v="0"/>
    <n v="2"/>
    <n v="15"/>
    <n v="332"/>
    <x v="1"/>
  </r>
  <r>
    <d v="2025-04-24T00:00:00"/>
    <d v="1899-12-30T19:54:00"/>
    <x v="2"/>
    <s v="BA"/>
    <s v="BA1165"/>
    <s v="LHR"/>
    <s v="LAX"/>
    <s v="USA"/>
    <s v="North America"/>
    <s v="LONG"/>
    <s v="B787"/>
    <n v="0"/>
    <n v="31"/>
    <n v="173"/>
    <n v="0"/>
    <n v="5"/>
    <n v="22"/>
    <m/>
    <x v="0"/>
  </r>
  <r>
    <d v="2025-04-20T00:00:00"/>
    <d v="1899-12-30T07:47:00"/>
    <x v="1"/>
    <s v="BA"/>
    <s v="BA3847"/>
    <s v="LHR"/>
    <s v="FRA"/>
    <s v="Germany"/>
    <s v="Europe"/>
    <s v="SHORT"/>
    <s v="A320"/>
    <n v="0"/>
    <n v="11"/>
    <n v="169"/>
    <n v="0"/>
    <n v="16"/>
    <n v="54"/>
    <n v="180"/>
    <x v="2"/>
  </r>
  <r>
    <d v="2025-06-30T00:00:00"/>
    <d v="1899-12-30T16:03:00"/>
    <x v="0"/>
    <s v="BA"/>
    <s v="BA9247"/>
    <s v="LHR"/>
    <s v="FRA"/>
    <s v="Germany"/>
    <s v="Europe"/>
    <s v="SHORT"/>
    <s v="A320"/>
    <n v="0"/>
    <n v="0"/>
    <n v="180"/>
    <n v="0"/>
    <n v="11"/>
    <n v="41"/>
    <m/>
    <x v="0"/>
  </r>
  <r>
    <d v="2025-09-30T00:00:00"/>
    <d v="1899-12-30T08:03:00"/>
    <x v="1"/>
    <s v="BA"/>
    <s v="BA9323"/>
    <s v="LHR"/>
    <s v="FRA"/>
    <s v="Germany"/>
    <s v="Europe"/>
    <s v="SHORT"/>
    <s v="A320"/>
    <n v="0"/>
    <n v="20"/>
    <n v="160"/>
    <n v="0"/>
    <n v="3"/>
    <n v="16"/>
    <n v="180"/>
    <x v="2"/>
  </r>
  <r>
    <d v="2025-05-09T00:00:00"/>
    <d v="1899-12-30T14:56:00"/>
    <x v="0"/>
    <s v="BA"/>
    <s v="BA1118"/>
    <s v="LHR"/>
    <s v="ORD"/>
    <s v="USA"/>
    <s v="North America"/>
    <s v="LONG"/>
    <s v="B777"/>
    <n v="0"/>
    <n v="32"/>
    <n v="304"/>
    <n v="0"/>
    <n v="0"/>
    <n v="5"/>
    <m/>
    <x v="0"/>
  </r>
  <r>
    <d v="2025-06-26T00:00:00"/>
    <d v="1899-12-30T11:33:00"/>
    <x v="1"/>
    <s v="BA"/>
    <s v="BA3599"/>
    <s v="LHR"/>
    <s v="VIE"/>
    <s v="Austria"/>
    <s v="Europe"/>
    <s v="SHORT"/>
    <s v="A320"/>
    <n v="0"/>
    <n v="0"/>
    <n v="180"/>
    <n v="0"/>
    <n v="6"/>
    <n v="25"/>
    <n v="180"/>
    <x v="2"/>
  </r>
  <r>
    <d v="2025-09-16T00:00:00"/>
    <d v="1899-12-30T13:06:00"/>
    <x v="3"/>
    <s v="BA"/>
    <s v="BA3855"/>
    <s v="LHR"/>
    <s v="IST"/>
    <s v="Turkey"/>
    <s v="Europe"/>
    <s v="SHORT"/>
    <s v="A320"/>
    <n v="0"/>
    <n v="17"/>
    <n v="163"/>
    <n v="0"/>
    <n v="7"/>
    <n v="27"/>
    <m/>
    <x v="0"/>
  </r>
  <r>
    <d v="2025-08-01T00:00:00"/>
    <d v="1899-12-30T16:05:00"/>
    <x v="0"/>
    <s v="BA"/>
    <s v="BA9823"/>
    <s v="LHR"/>
    <s v="IST"/>
    <s v="Turkey"/>
    <s v="Europe"/>
    <s v="SHORT"/>
    <s v="A320"/>
    <n v="0"/>
    <n v="1"/>
    <n v="179"/>
    <n v="0"/>
    <n v="10"/>
    <n v="38"/>
    <m/>
    <x v="0"/>
  </r>
  <r>
    <d v="2025-05-23T00:00:00"/>
    <d v="1899-12-30T18:06:00"/>
    <x v="2"/>
    <s v="BA"/>
    <s v="BA8926"/>
    <s v="LHR"/>
    <s v="ZRH"/>
    <s v="Switzerland"/>
    <s v="Europe"/>
    <s v="SHORT"/>
    <s v="A320"/>
    <n v="0"/>
    <n v="5"/>
    <n v="175"/>
    <n v="0"/>
    <n v="5"/>
    <n v="22"/>
    <m/>
    <x v="0"/>
  </r>
  <r>
    <d v="2025-09-13T00:00:00"/>
    <d v="1899-12-30T16:46:00"/>
    <x v="0"/>
    <s v="BA"/>
    <s v="BA9584"/>
    <s v="LHR"/>
    <s v="AMS"/>
    <s v="Netherlands"/>
    <s v="Europe"/>
    <s v="SHORT"/>
    <s v="A320"/>
    <n v="0"/>
    <n v="2"/>
    <n v="178"/>
    <n v="0"/>
    <n v="11"/>
    <n v="38"/>
    <m/>
    <x v="0"/>
  </r>
  <r>
    <d v="2025-06-08T00:00:00"/>
    <d v="1899-12-30T19:30:00"/>
    <x v="2"/>
    <s v="BA"/>
    <s v="BA3842"/>
    <s v="LHR"/>
    <s v="ORD"/>
    <s v="USA"/>
    <s v="North America"/>
    <s v="LONG"/>
    <s v="B777"/>
    <n v="0"/>
    <n v="32"/>
    <n v="300"/>
    <n v="0"/>
    <n v="18"/>
    <n v="60"/>
    <m/>
    <x v="0"/>
  </r>
  <r>
    <d v="2025-04-03T00:00:00"/>
    <d v="1899-12-30T19:20:00"/>
    <x v="2"/>
    <s v="BA"/>
    <s v="BA5038"/>
    <s v="LHR"/>
    <s v="BCN"/>
    <s v="Spain"/>
    <s v="Europe"/>
    <s v="SHORT"/>
    <s v="A320"/>
    <n v="0"/>
    <n v="18"/>
    <n v="162"/>
    <n v="0"/>
    <n v="12"/>
    <n v="43"/>
    <m/>
    <x v="0"/>
  </r>
  <r>
    <d v="2025-08-24T00:00:00"/>
    <d v="1899-12-30T07:57:00"/>
    <x v="1"/>
    <s v="BA"/>
    <s v="BA1656"/>
    <s v="LHR"/>
    <s v="AMS"/>
    <s v="Netherlands"/>
    <s v="Europe"/>
    <s v="SHORT"/>
    <s v="A320"/>
    <n v="0"/>
    <n v="10"/>
    <n v="170"/>
    <n v="1"/>
    <n v="8"/>
    <n v="30"/>
    <n v="180"/>
    <x v="2"/>
  </r>
  <r>
    <d v="2025-04-22T00:00:00"/>
    <d v="1899-12-30T22:58:00"/>
    <x v="2"/>
    <s v="BA"/>
    <s v="BA4418"/>
    <s v="LHR"/>
    <s v="ZRH"/>
    <s v="Switzerland"/>
    <s v="Europe"/>
    <s v="SHORT"/>
    <s v="A320"/>
    <n v="0"/>
    <n v="1"/>
    <n v="179"/>
    <n v="0"/>
    <n v="7"/>
    <n v="27"/>
    <m/>
    <x v="0"/>
  </r>
  <r>
    <d v="2025-09-18T00:00:00"/>
    <d v="1899-12-30T20:06:00"/>
    <x v="2"/>
    <s v="BA"/>
    <s v="BA5060"/>
    <s v="LHR"/>
    <s v="CDG"/>
    <s v="France"/>
    <s v="Europe"/>
    <s v="SHORT"/>
    <s v="A320"/>
    <n v="0"/>
    <n v="11"/>
    <n v="169"/>
    <n v="4"/>
    <n v="6"/>
    <n v="25"/>
    <m/>
    <x v="0"/>
  </r>
  <r>
    <d v="2025-07-13T00:00:00"/>
    <d v="1899-12-30T22:41:00"/>
    <x v="2"/>
    <s v="BA"/>
    <s v="BA1583"/>
    <s v="LHR"/>
    <s v="CDG"/>
    <s v="France"/>
    <s v="Europe"/>
    <s v="SHORT"/>
    <s v="A320"/>
    <n v="0"/>
    <n v="5"/>
    <n v="175"/>
    <n v="0"/>
    <n v="14"/>
    <n v="49"/>
    <m/>
    <x v="0"/>
  </r>
  <r>
    <d v="2025-09-14T00:00:00"/>
    <d v="1899-12-30T14:56:00"/>
    <x v="0"/>
    <s v="BA"/>
    <s v="BA8202"/>
    <s v="LHR"/>
    <s v="CDG"/>
    <s v="France"/>
    <s v="Europe"/>
    <s v="SHORT"/>
    <s v="A320"/>
    <n v="0"/>
    <n v="11"/>
    <n v="169"/>
    <n v="1"/>
    <n v="4"/>
    <n v="21"/>
    <m/>
    <x v="0"/>
  </r>
  <r>
    <d v="2025-05-06T00:00:00"/>
    <d v="1899-12-30T07:28:00"/>
    <x v="1"/>
    <s v="BA"/>
    <s v="BA6504"/>
    <s v="LHR"/>
    <s v="CDG"/>
    <s v="France"/>
    <s v="Europe"/>
    <s v="SHORT"/>
    <s v="A320"/>
    <n v="0"/>
    <n v="2"/>
    <n v="178"/>
    <n v="0"/>
    <n v="8"/>
    <n v="31"/>
    <n v="180"/>
    <x v="2"/>
  </r>
  <r>
    <d v="2025-10-04T00:00:00"/>
    <d v="1899-12-30T08:36:00"/>
    <x v="1"/>
    <s v="BA"/>
    <s v="BA5141"/>
    <s v="LHR"/>
    <s v="HND"/>
    <s v="Japan"/>
    <s v="Asia"/>
    <s v="LONG"/>
    <s v="B777"/>
    <n v="0"/>
    <n v="32"/>
    <n v="304"/>
    <n v="1"/>
    <n v="8"/>
    <n v="31"/>
    <n v="336"/>
    <x v="3"/>
  </r>
  <r>
    <d v="2025-09-11T00:00:00"/>
    <d v="1899-12-30T06:53:00"/>
    <x v="1"/>
    <s v="BA"/>
    <s v="BA9303"/>
    <s v="LHR"/>
    <s v="IST"/>
    <s v="Turkey"/>
    <s v="Europe"/>
    <s v="SHORT"/>
    <s v="A320"/>
    <n v="0"/>
    <n v="16"/>
    <n v="164"/>
    <n v="1"/>
    <n v="5"/>
    <n v="22"/>
    <n v="180"/>
    <x v="2"/>
  </r>
  <r>
    <d v="2025-08-13T00:00:00"/>
    <d v="1899-12-30T08:59:00"/>
    <x v="1"/>
    <s v="BA"/>
    <s v="BA4665"/>
    <s v="LHR"/>
    <s v="LAX"/>
    <s v="USA"/>
    <s v="North America"/>
    <s v="LONG"/>
    <s v="B787"/>
    <n v="8"/>
    <n v="42"/>
    <n v="166"/>
    <n v="2"/>
    <n v="0"/>
    <n v="9"/>
    <n v="216"/>
    <x v="1"/>
  </r>
  <r>
    <d v="2025-06-17T00:00:00"/>
    <d v="1899-12-30T11:57:00"/>
    <x v="1"/>
    <s v="BA"/>
    <s v="BA1422"/>
    <s v="LHR"/>
    <s v="MUC"/>
    <s v="Germany"/>
    <s v="Europe"/>
    <s v="SHORT"/>
    <s v="A320"/>
    <n v="0"/>
    <n v="4"/>
    <n v="176"/>
    <n v="5"/>
    <n v="10"/>
    <n v="35"/>
    <n v="180"/>
    <x v="2"/>
  </r>
  <r>
    <d v="2025-09-15T00:00:00"/>
    <d v="1899-12-30T20:18:00"/>
    <x v="2"/>
    <s v="BA"/>
    <s v="BA3452"/>
    <s v="LHR"/>
    <s v="HND"/>
    <s v="Japan"/>
    <s v="Asia"/>
    <s v="LONG"/>
    <s v="B787"/>
    <n v="0"/>
    <n v="31"/>
    <n v="173"/>
    <n v="0"/>
    <n v="7"/>
    <n v="29"/>
    <m/>
    <x v="0"/>
  </r>
  <r>
    <d v="2025-05-25T00:00:00"/>
    <d v="1899-12-30T15:32:00"/>
    <x v="0"/>
    <s v="BA"/>
    <s v="BA2500"/>
    <s v="LHR"/>
    <s v="LAX"/>
    <s v="USA"/>
    <s v="North America"/>
    <s v="LONG"/>
    <s v="B777"/>
    <n v="0"/>
    <n v="48"/>
    <n v="224"/>
    <n v="0"/>
    <n v="11"/>
    <n v="38"/>
    <m/>
    <x v="0"/>
  </r>
  <r>
    <d v="2025-10-05T00:00:00"/>
    <d v="1899-12-30T14:20:00"/>
    <x v="0"/>
    <s v="BA"/>
    <s v="BA5076"/>
    <s v="LHR"/>
    <s v="ZRH"/>
    <s v="Switzerland"/>
    <s v="Europe"/>
    <s v="SHORT"/>
    <s v="A320"/>
    <n v="0"/>
    <n v="14"/>
    <n v="166"/>
    <n v="0"/>
    <n v="5"/>
    <n v="22"/>
    <m/>
    <x v="0"/>
  </r>
  <r>
    <d v="2025-09-06T00:00:00"/>
    <d v="1899-12-30T21:04:00"/>
    <x v="2"/>
    <s v="BA"/>
    <s v="BA6762"/>
    <s v="LHR"/>
    <s v="DFW"/>
    <s v="USA"/>
    <s v="North America"/>
    <s v="LONG"/>
    <s v="A380"/>
    <n v="14"/>
    <n v="97"/>
    <n v="358"/>
    <n v="0"/>
    <n v="14"/>
    <n v="49"/>
    <m/>
    <x v="0"/>
  </r>
  <r>
    <d v="2025-09-28T00:00:00"/>
    <d v="1899-12-30T11:04:00"/>
    <x v="1"/>
    <s v="BA"/>
    <s v="BA4606"/>
    <s v="LHR"/>
    <s v="DXB"/>
    <s v="UAE"/>
    <s v="Middle East"/>
    <s v="LONG"/>
    <s v="B777"/>
    <n v="0"/>
    <n v="32"/>
    <n v="300"/>
    <n v="0"/>
    <n v="3"/>
    <n v="17"/>
    <n v="332"/>
    <x v="3"/>
  </r>
  <r>
    <d v="2025-05-06T00:00:00"/>
    <d v="1899-12-30T11:08:00"/>
    <x v="1"/>
    <s v="BA"/>
    <s v="BA6974"/>
    <s v="LHR"/>
    <s v="HND"/>
    <s v="Japan"/>
    <s v="Asia"/>
    <s v="LONG"/>
    <s v="B777"/>
    <n v="0"/>
    <n v="32"/>
    <n v="304"/>
    <n v="1"/>
    <n v="17"/>
    <n v="57"/>
    <n v="336"/>
    <x v="3"/>
  </r>
  <r>
    <d v="2025-08-08T00:00:00"/>
    <d v="1899-12-30T09:01:00"/>
    <x v="1"/>
    <s v="BA"/>
    <s v="BA7862"/>
    <s v="LHR"/>
    <s v="AMS"/>
    <s v="Netherlands"/>
    <s v="Europe"/>
    <s v="SHORT"/>
    <s v="A320"/>
    <n v="0"/>
    <n v="9"/>
    <n v="171"/>
    <n v="2"/>
    <n v="0"/>
    <n v="3"/>
    <n v="180"/>
    <x v="2"/>
  </r>
  <r>
    <d v="2025-04-01T00:00:00"/>
    <d v="1899-12-30T07:55:00"/>
    <x v="1"/>
    <s v="BA"/>
    <s v="BA5040"/>
    <s v="LHR"/>
    <s v="DFW"/>
    <s v="USA"/>
    <s v="North America"/>
    <s v="LONG"/>
    <s v="A350"/>
    <n v="0"/>
    <n v="56"/>
    <n v="275"/>
    <n v="0"/>
    <n v="10"/>
    <n v="37"/>
    <n v="331"/>
    <x v="1"/>
  </r>
  <r>
    <d v="2025-09-17T00:00:00"/>
    <d v="1899-12-30T20:00:00"/>
    <x v="2"/>
    <s v="BA"/>
    <s v="BA9541"/>
    <s v="LHR"/>
    <s v="JFK"/>
    <s v="USA"/>
    <s v="North America"/>
    <s v="LONG"/>
    <s v="B777"/>
    <n v="0"/>
    <n v="32"/>
    <n v="300"/>
    <n v="0"/>
    <n v="10"/>
    <n v="38"/>
    <m/>
    <x v="0"/>
  </r>
  <r>
    <d v="2025-09-28T00:00:00"/>
    <d v="1899-12-30T08:27:00"/>
    <x v="1"/>
    <s v="BA"/>
    <s v="BA6151"/>
    <s v="LHR"/>
    <s v="BCN"/>
    <s v="Spain"/>
    <s v="Europe"/>
    <s v="SHORT"/>
    <s v="A320"/>
    <n v="0"/>
    <n v="4"/>
    <n v="176"/>
    <n v="0"/>
    <n v="3"/>
    <n v="18"/>
    <n v="180"/>
    <x v="2"/>
  </r>
  <r>
    <d v="2025-05-06T00:00:00"/>
    <d v="1899-12-30T06:21:00"/>
    <x v="1"/>
    <s v="BA"/>
    <s v="BA6256"/>
    <s v="LHR"/>
    <s v="MAD"/>
    <s v="Spain"/>
    <s v="Europe"/>
    <s v="SHORT"/>
    <s v="A320"/>
    <n v="0"/>
    <n v="3"/>
    <n v="177"/>
    <n v="1"/>
    <n v="10"/>
    <n v="37"/>
    <n v="180"/>
    <x v="2"/>
  </r>
  <r>
    <d v="2025-09-21T00:00:00"/>
    <d v="1899-12-30T18:54:00"/>
    <x v="2"/>
    <s v="BA"/>
    <s v="BA6735"/>
    <s v="LHR"/>
    <s v="DFW"/>
    <s v="USA"/>
    <s v="North America"/>
    <s v="LONG"/>
    <s v="B777"/>
    <n v="8"/>
    <n v="49"/>
    <n v="178"/>
    <n v="0"/>
    <n v="15"/>
    <n v="50"/>
    <m/>
    <x v="0"/>
  </r>
  <r>
    <d v="2025-06-18T00:00:00"/>
    <d v="1899-12-30T10:49:00"/>
    <x v="1"/>
    <s v="BA"/>
    <s v="BA1148"/>
    <s v="LHR"/>
    <s v="BCN"/>
    <s v="Spain"/>
    <s v="Europe"/>
    <s v="SHORT"/>
    <s v="A320"/>
    <n v="0"/>
    <n v="18"/>
    <n v="162"/>
    <n v="2"/>
    <n v="0"/>
    <n v="0"/>
    <n v="180"/>
    <x v="2"/>
  </r>
  <r>
    <d v="2025-08-06T00:00:00"/>
    <d v="1899-12-30T09:46:00"/>
    <x v="1"/>
    <s v="BA"/>
    <s v="BA5363"/>
    <s v="LHR"/>
    <s v="ORD"/>
    <s v="USA"/>
    <s v="North America"/>
    <s v="LONG"/>
    <s v="B777"/>
    <n v="8"/>
    <n v="49"/>
    <n v="178"/>
    <n v="1"/>
    <n v="11"/>
    <n v="38"/>
    <n v="235"/>
    <x v="1"/>
  </r>
  <r>
    <d v="2025-10-27T00:00:00"/>
    <d v="1899-12-30T16:00:00"/>
    <x v="0"/>
    <s v="BA"/>
    <s v="BA9129"/>
    <s v="LHR"/>
    <s v="HND"/>
    <s v="Japan"/>
    <s v="Asia"/>
    <s v="LONG"/>
    <s v="B777"/>
    <n v="0"/>
    <n v="32"/>
    <n v="300"/>
    <n v="1"/>
    <n v="0"/>
    <n v="0"/>
    <m/>
    <x v="0"/>
  </r>
  <r>
    <d v="2025-05-12T00:00:00"/>
    <d v="1899-12-30T16:46:00"/>
    <x v="0"/>
    <s v="BA"/>
    <s v="BA6943"/>
    <s v="LHR"/>
    <s v="BCN"/>
    <s v="Spain"/>
    <s v="Europe"/>
    <s v="SHORT"/>
    <s v="A320"/>
    <n v="0"/>
    <n v="6"/>
    <n v="174"/>
    <n v="0"/>
    <n v="2"/>
    <n v="15"/>
    <m/>
    <x v="0"/>
  </r>
  <r>
    <d v="2025-07-17T00:00:00"/>
    <d v="1899-12-30T17:37:00"/>
    <x v="0"/>
    <s v="BA"/>
    <s v="BA7480"/>
    <s v="LHR"/>
    <s v="DFW"/>
    <s v="USA"/>
    <s v="North America"/>
    <s v="LONG"/>
    <s v="B777"/>
    <n v="0"/>
    <n v="32"/>
    <n v="300"/>
    <n v="0"/>
    <n v="17"/>
    <n v="56"/>
    <m/>
    <x v="0"/>
  </r>
  <r>
    <d v="2025-09-09T00:00:00"/>
    <d v="1899-12-30T20:23:00"/>
    <x v="2"/>
    <s v="BA"/>
    <s v="BA3780"/>
    <s v="LHR"/>
    <s v="ZRH"/>
    <s v="Switzerland"/>
    <s v="Europe"/>
    <s v="SHORT"/>
    <s v="A320"/>
    <n v="0"/>
    <n v="13"/>
    <n v="167"/>
    <n v="2"/>
    <n v="5"/>
    <n v="21"/>
    <m/>
    <x v="0"/>
  </r>
  <r>
    <d v="2025-06-29T00:00:00"/>
    <d v="1899-12-30T11:37:00"/>
    <x v="1"/>
    <s v="BA"/>
    <s v="BA2532"/>
    <s v="LHR"/>
    <s v="VIE"/>
    <s v="Austria"/>
    <s v="Europe"/>
    <s v="SHORT"/>
    <s v="A320"/>
    <n v="0"/>
    <n v="9"/>
    <n v="171"/>
    <n v="0"/>
    <n v="1"/>
    <n v="12"/>
    <n v="180"/>
    <x v="2"/>
  </r>
  <r>
    <d v="2025-04-08T00:00:00"/>
    <d v="1899-12-30T19:18:00"/>
    <x v="2"/>
    <s v="BA"/>
    <s v="BA7812"/>
    <s v="LHR"/>
    <s v="BCN"/>
    <s v="Spain"/>
    <s v="Europe"/>
    <s v="SHORT"/>
    <s v="A320"/>
    <n v="0"/>
    <n v="9"/>
    <n v="171"/>
    <n v="5"/>
    <n v="7"/>
    <n v="27"/>
    <m/>
    <x v="0"/>
  </r>
  <r>
    <d v="2025-06-28T00:00:00"/>
    <d v="1899-12-30T16:48:00"/>
    <x v="0"/>
    <s v="BA"/>
    <s v="BA8400"/>
    <s v="LHR"/>
    <s v="HND"/>
    <s v="Japan"/>
    <s v="Asia"/>
    <s v="LONG"/>
    <s v="B787"/>
    <n v="0"/>
    <n v="31"/>
    <n v="173"/>
    <n v="0"/>
    <n v="19"/>
    <n v="63"/>
    <m/>
    <x v="0"/>
  </r>
  <r>
    <d v="2025-05-11T00:00:00"/>
    <d v="1899-12-30T22:31:00"/>
    <x v="2"/>
    <s v="BA"/>
    <s v="BA2434"/>
    <s v="LHR"/>
    <s v="DXB"/>
    <s v="UAE"/>
    <s v="Middle East"/>
    <s v="LONG"/>
    <s v="B777"/>
    <n v="0"/>
    <n v="48"/>
    <n v="224"/>
    <n v="1"/>
    <n v="0"/>
    <n v="2"/>
    <m/>
    <x v="0"/>
  </r>
  <r>
    <d v="2025-09-16T00:00:00"/>
    <d v="1899-12-30T11:19:00"/>
    <x v="1"/>
    <s v="BA"/>
    <s v="BA8706"/>
    <s v="LHR"/>
    <s v="CDG"/>
    <s v="France"/>
    <s v="Europe"/>
    <s v="SHORT"/>
    <s v="A320"/>
    <n v="0"/>
    <n v="0"/>
    <n v="180"/>
    <n v="0"/>
    <n v="2"/>
    <n v="14"/>
    <n v="180"/>
    <x v="2"/>
  </r>
  <r>
    <d v="2025-04-15T00:00:00"/>
    <d v="1899-12-30T18:35:00"/>
    <x v="2"/>
    <s v="BA"/>
    <s v="BA6617"/>
    <s v="LHR"/>
    <s v="BCN"/>
    <s v="Spain"/>
    <s v="Europe"/>
    <s v="SHORT"/>
    <s v="A320"/>
    <n v="0"/>
    <n v="8"/>
    <n v="172"/>
    <n v="0"/>
    <n v="16"/>
    <n v="54"/>
    <m/>
    <x v="0"/>
  </r>
  <r>
    <d v="2025-06-08T00:00:00"/>
    <d v="1899-12-30T08:09:00"/>
    <x v="1"/>
    <s v="BA"/>
    <s v="BA2178"/>
    <s v="LHR"/>
    <s v="FRA"/>
    <s v="Germany"/>
    <s v="Europe"/>
    <s v="SHORT"/>
    <s v="A320"/>
    <n v="0"/>
    <n v="14"/>
    <n v="166"/>
    <n v="1"/>
    <n v="18"/>
    <n v="59"/>
    <n v="180"/>
    <x v="2"/>
  </r>
  <r>
    <d v="2025-07-26T00:00:00"/>
    <d v="1899-12-30T18:20:00"/>
    <x v="2"/>
    <s v="BA"/>
    <s v="BA6563"/>
    <s v="LHR"/>
    <s v="IST"/>
    <s v="Turkey"/>
    <s v="Europe"/>
    <s v="SHORT"/>
    <s v="A320"/>
    <n v="0"/>
    <n v="13"/>
    <n v="167"/>
    <n v="1"/>
    <n v="7"/>
    <n v="29"/>
    <m/>
    <x v="0"/>
  </r>
  <r>
    <d v="2025-08-08T00:00:00"/>
    <d v="1899-12-30T20:30:00"/>
    <x v="2"/>
    <s v="BA"/>
    <s v="BA3687"/>
    <s v="LHR"/>
    <s v="DXB"/>
    <s v="UAE"/>
    <s v="Middle East"/>
    <s v="LONG"/>
    <s v="A380"/>
    <n v="14"/>
    <n v="97"/>
    <n v="358"/>
    <n v="1"/>
    <n v="1"/>
    <n v="11"/>
    <m/>
    <x v="0"/>
  </r>
  <r>
    <d v="2025-10-07T00:00:00"/>
    <d v="1899-12-30T10:24:00"/>
    <x v="1"/>
    <s v="BA"/>
    <s v="BA2495"/>
    <s v="LHR"/>
    <s v="CDG"/>
    <s v="France"/>
    <s v="Europe"/>
    <s v="SHORT"/>
    <s v="A320"/>
    <n v="0"/>
    <n v="7"/>
    <n v="173"/>
    <n v="0"/>
    <n v="19"/>
    <n v="63"/>
    <n v="180"/>
    <x v="2"/>
  </r>
  <r>
    <d v="2025-04-30T00:00:00"/>
    <d v="1899-12-30T14:56:00"/>
    <x v="0"/>
    <s v="BA"/>
    <s v="BA2067"/>
    <s v="LHR"/>
    <s v="ORD"/>
    <s v="USA"/>
    <s v="North America"/>
    <s v="LONG"/>
    <s v="B787"/>
    <n v="0"/>
    <n v="35"/>
    <n v="179"/>
    <n v="3"/>
    <n v="16"/>
    <n v="55"/>
    <m/>
    <x v="0"/>
  </r>
  <r>
    <d v="2025-09-21T00:00:00"/>
    <d v="1899-12-30T16:12:00"/>
    <x v="0"/>
    <s v="BA"/>
    <s v="BA2724"/>
    <s v="LHR"/>
    <s v="VIE"/>
    <s v="Austria"/>
    <s v="Europe"/>
    <s v="SHORT"/>
    <s v="A320"/>
    <n v="0"/>
    <n v="8"/>
    <n v="172"/>
    <n v="5"/>
    <n v="11"/>
    <n v="41"/>
    <m/>
    <x v="0"/>
  </r>
  <r>
    <d v="2025-06-04T00:00:00"/>
    <d v="1899-12-30T14:56:00"/>
    <x v="0"/>
    <s v="BA"/>
    <s v="BA5057"/>
    <s v="LHR"/>
    <s v="MAD"/>
    <s v="Spain"/>
    <s v="Europe"/>
    <s v="SHORT"/>
    <s v="A320"/>
    <n v="0"/>
    <n v="16"/>
    <n v="164"/>
    <n v="0"/>
    <n v="3"/>
    <n v="18"/>
    <m/>
    <x v="0"/>
  </r>
  <r>
    <d v="2025-10-24T00:00:00"/>
    <d v="1899-12-30T06:40:00"/>
    <x v="1"/>
    <s v="BA"/>
    <s v="BA6643"/>
    <s v="LHR"/>
    <s v="MAD"/>
    <s v="Spain"/>
    <s v="Europe"/>
    <s v="SHORT"/>
    <s v="A320"/>
    <n v="0"/>
    <n v="14"/>
    <n v="166"/>
    <n v="2"/>
    <n v="8"/>
    <n v="30"/>
    <n v="180"/>
    <x v="2"/>
  </r>
  <r>
    <d v="2025-06-05T00:00:00"/>
    <d v="1899-12-30T06:45:00"/>
    <x v="1"/>
    <s v="BA"/>
    <s v="BA8940"/>
    <s v="LHR"/>
    <s v="ORD"/>
    <s v="USA"/>
    <s v="North America"/>
    <s v="LONG"/>
    <s v="B787"/>
    <n v="0"/>
    <n v="35"/>
    <n v="179"/>
    <n v="0"/>
    <n v="7"/>
    <n v="28"/>
    <n v="214"/>
    <x v="1"/>
  </r>
  <r>
    <d v="2025-08-27T00:00:00"/>
    <d v="1899-12-30T18:30:00"/>
    <x v="2"/>
    <s v="BA"/>
    <s v="BA1426"/>
    <s v="LHR"/>
    <s v="ZRH"/>
    <s v="Switzerland"/>
    <s v="Europe"/>
    <s v="SHORT"/>
    <s v="A320"/>
    <n v="0"/>
    <n v="8"/>
    <n v="172"/>
    <n v="1"/>
    <n v="10"/>
    <n v="35"/>
    <m/>
    <x v="0"/>
  </r>
  <r>
    <d v="2025-08-26T00:00:00"/>
    <d v="1899-12-30T06:33:00"/>
    <x v="1"/>
    <s v="BA"/>
    <s v="BA5075"/>
    <s v="LHR"/>
    <s v="MAD"/>
    <s v="Spain"/>
    <s v="Europe"/>
    <s v="SHORT"/>
    <s v="A320"/>
    <n v="0"/>
    <n v="3"/>
    <n v="177"/>
    <n v="0"/>
    <n v="16"/>
    <n v="53"/>
    <n v="180"/>
    <x v="2"/>
  </r>
  <r>
    <d v="2025-06-16T00:00:00"/>
    <d v="1899-12-30T16:28:00"/>
    <x v="0"/>
    <s v="BA"/>
    <s v="BA5886"/>
    <s v="LHR"/>
    <s v="LAX"/>
    <s v="USA"/>
    <s v="North America"/>
    <s v="LONG"/>
    <s v="B787"/>
    <n v="8"/>
    <n v="48"/>
    <n v="200"/>
    <n v="3"/>
    <n v="13"/>
    <n v="44"/>
    <m/>
    <x v="0"/>
  </r>
  <r>
    <d v="2025-06-28T00:00:00"/>
    <d v="1899-12-30T16:41:00"/>
    <x v="0"/>
    <s v="BA"/>
    <s v="BA4331"/>
    <s v="LHR"/>
    <s v="DFW"/>
    <s v="USA"/>
    <s v="North America"/>
    <s v="LONG"/>
    <s v="B777"/>
    <n v="0"/>
    <n v="32"/>
    <n v="300"/>
    <n v="0"/>
    <n v="2"/>
    <n v="13"/>
    <m/>
    <x v="0"/>
  </r>
  <r>
    <d v="2025-08-30T00:00:00"/>
    <d v="1899-12-30T10:28:00"/>
    <x v="1"/>
    <s v="BA"/>
    <s v="BA8474"/>
    <s v="LHR"/>
    <s v="DXB"/>
    <s v="UAE"/>
    <s v="Middle East"/>
    <s v="LONG"/>
    <s v="B787"/>
    <n v="8"/>
    <n v="48"/>
    <n v="200"/>
    <n v="0"/>
    <n v="15"/>
    <n v="52"/>
    <n v="256"/>
    <x v="3"/>
  </r>
  <r>
    <d v="2025-09-27T00:00:00"/>
    <d v="1899-12-30T10:31:00"/>
    <x v="1"/>
    <s v="BA"/>
    <s v="BA8159"/>
    <s v="LHR"/>
    <s v="MAD"/>
    <s v="Spain"/>
    <s v="Europe"/>
    <s v="SHORT"/>
    <s v="A320"/>
    <n v="0"/>
    <n v="16"/>
    <n v="164"/>
    <n v="0"/>
    <n v="9"/>
    <n v="35"/>
    <n v="180"/>
    <x v="2"/>
  </r>
  <r>
    <d v="2025-06-07T00:00:00"/>
    <d v="1899-12-30T16:09:00"/>
    <x v="0"/>
    <s v="BA"/>
    <s v="BA3268"/>
    <s v="LHR"/>
    <s v="MAD"/>
    <s v="Spain"/>
    <s v="Europe"/>
    <s v="SHORT"/>
    <s v="A320"/>
    <n v="0"/>
    <n v="15"/>
    <n v="165"/>
    <n v="0"/>
    <n v="12"/>
    <n v="41"/>
    <m/>
    <x v="0"/>
  </r>
  <r>
    <d v="2025-10-21T00:00:00"/>
    <d v="1899-12-30T21:56:00"/>
    <x v="2"/>
    <s v="BA"/>
    <s v="BA6469"/>
    <s v="LHR"/>
    <s v="ZRH"/>
    <s v="Switzerland"/>
    <s v="Europe"/>
    <s v="SHORT"/>
    <s v="A320"/>
    <n v="0"/>
    <n v="17"/>
    <n v="163"/>
    <n v="1"/>
    <n v="16"/>
    <n v="53"/>
    <m/>
    <x v="0"/>
  </r>
  <r>
    <d v="2025-06-25T00:00:00"/>
    <d v="1899-12-30T15:05:00"/>
    <x v="0"/>
    <s v="BA"/>
    <s v="BA4048"/>
    <s v="LHR"/>
    <s v="MUC"/>
    <s v="Germany"/>
    <s v="Europe"/>
    <s v="SHORT"/>
    <s v="A320"/>
    <n v="0"/>
    <n v="18"/>
    <n v="162"/>
    <n v="0"/>
    <n v="2"/>
    <n v="13"/>
    <m/>
    <x v="0"/>
  </r>
  <r>
    <d v="2025-05-13T00:00:00"/>
    <d v="1899-12-30T11:30:00"/>
    <x v="1"/>
    <s v="BA"/>
    <s v="BA3735"/>
    <s v="LHR"/>
    <s v="CDG"/>
    <s v="France"/>
    <s v="Europe"/>
    <s v="SHORT"/>
    <s v="A320"/>
    <n v="0"/>
    <n v="13"/>
    <n v="167"/>
    <n v="1"/>
    <n v="8"/>
    <n v="30"/>
    <n v="180"/>
    <x v="2"/>
  </r>
  <r>
    <d v="2025-08-28T00:00:00"/>
    <d v="1899-12-30T16:38:00"/>
    <x v="0"/>
    <s v="BA"/>
    <s v="BA3108"/>
    <s v="LHR"/>
    <s v="ORD"/>
    <s v="USA"/>
    <s v="North America"/>
    <s v="LONG"/>
    <s v="B777"/>
    <n v="0"/>
    <n v="32"/>
    <n v="300"/>
    <n v="3"/>
    <n v="5"/>
    <n v="22"/>
    <m/>
    <x v="0"/>
  </r>
  <r>
    <d v="2025-05-18T00:00:00"/>
    <d v="1899-12-30T15:11:00"/>
    <x v="0"/>
    <s v="BA"/>
    <s v="BA8688"/>
    <s v="LHR"/>
    <s v="JFK"/>
    <s v="USA"/>
    <s v="North America"/>
    <s v="LONG"/>
    <s v="B777"/>
    <n v="0"/>
    <n v="32"/>
    <n v="304"/>
    <n v="1"/>
    <n v="0"/>
    <n v="6"/>
    <m/>
    <x v="0"/>
  </r>
  <r>
    <d v="2025-09-26T00:00:00"/>
    <d v="1899-12-30T13:46:00"/>
    <x v="3"/>
    <s v="BA"/>
    <s v="BA2583"/>
    <s v="LHR"/>
    <s v="ORD"/>
    <s v="USA"/>
    <s v="North America"/>
    <s v="LONG"/>
    <s v="B777"/>
    <n v="0"/>
    <n v="48"/>
    <n v="224"/>
    <n v="1"/>
    <n v="10"/>
    <n v="36"/>
    <m/>
    <x v="0"/>
  </r>
  <r>
    <d v="2025-09-21T00:00:00"/>
    <d v="1899-12-30T18:47:00"/>
    <x v="2"/>
    <s v="BA"/>
    <s v="BA4375"/>
    <s v="LHR"/>
    <s v="BCN"/>
    <s v="Spain"/>
    <s v="Europe"/>
    <s v="SHORT"/>
    <s v="A320"/>
    <n v="0"/>
    <n v="20"/>
    <n v="160"/>
    <n v="0"/>
    <n v="22"/>
    <n v="69"/>
    <m/>
    <x v="0"/>
  </r>
  <r>
    <d v="2025-08-06T00:00:00"/>
    <d v="1899-12-30T12:54:00"/>
    <x v="3"/>
    <s v="BA"/>
    <s v="BA2780"/>
    <s v="LHR"/>
    <s v="FRA"/>
    <s v="Germany"/>
    <s v="Europe"/>
    <s v="SHORT"/>
    <s v="A320"/>
    <n v="0"/>
    <n v="0"/>
    <n v="180"/>
    <n v="0"/>
    <n v="0"/>
    <n v="2"/>
    <m/>
    <x v="0"/>
  </r>
  <r>
    <d v="2025-05-24T00:00:00"/>
    <d v="1899-12-30T14:36:00"/>
    <x v="0"/>
    <s v="BA"/>
    <s v="BA4839"/>
    <s v="LHR"/>
    <s v="DXB"/>
    <s v="UAE"/>
    <s v="Middle East"/>
    <s v="LONG"/>
    <s v="B777"/>
    <n v="0"/>
    <n v="32"/>
    <n v="300"/>
    <n v="0"/>
    <n v="8"/>
    <n v="30"/>
    <m/>
    <x v="0"/>
  </r>
  <r>
    <d v="2025-08-20T00:00:00"/>
    <d v="1899-12-30T08:29:00"/>
    <x v="1"/>
    <s v="BA"/>
    <s v="BA2977"/>
    <s v="LHR"/>
    <s v="HND"/>
    <s v="Japan"/>
    <s v="Asia"/>
    <s v="LONG"/>
    <s v="B777"/>
    <n v="0"/>
    <n v="32"/>
    <n v="304"/>
    <n v="0"/>
    <n v="11"/>
    <n v="40"/>
    <n v="336"/>
    <x v="3"/>
  </r>
  <r>
    <d v="2025-04-29T00:00:00"/>
    <d v="1899-12-30T21:22:00"/>
    <x v="2"/>
    <s v="BA"/>
    <s v="BA2823"/>
    <s v="LHR"/>
    <s v="AMS"/>
    <s v="Netherlands"/>
    <s v="Europe"/>
    <s v="SHORT"/>
    <s v="A320"/>
    <n v="0"/>
    <n v="0"/>
    <n v="180"/>
    <n v="2"/>
    <n v="8"/>
    <n v="32"/>
    <m/>
    <x v="0"/>
  </r>
  <r>
    <d v="2025-04-28T00:00:00"/>
    <d v="1899-12-30T14:55:00"/>
    <x v="0"/>
    <s v="BA"/>
    <s v="BA5230"/>
    <s v="LHR"/>
    <s v="HND"/>
    <s v="Japan"/>
    <s v="Asia"/>
    <s v="LONG"/>
    <s v="B777"/>
    <n v="8"/>
    <n v="49"/>
    <n v="178"/>
    <n v="0"/>
    <n v="7"/>
    <n v="29"/>
    <m/>
    <x v="0"/>
  </r>
  <r>
    <d v="2025-08-21T00:00:00"/>
    <d v="1899-12-30T11:33:00"/>
    <x v="1"/>
    <s v="BA"/>
    <s v="BA1881"/>
    <s v="LHR"/>
    <s v="FRA"/>
    <s v="Germany"/>
    <s v="Europe"/>
    <s v="SHORT"/>
    <s v="A320"/>
    <n v="0"/>
    <n v="5"/>
    <n v="175"/>
    <n v="2"/>
    <n v="1"/>
    <n v="10"/>
    <n v="180"/>
    <x v="2"/>
  </r>
  <r>
    <d v="2025-05-11T00:00:00"/>
    <d v="1899-12-30T19:53:00"/>
    <x v="2"/>
    <s v="BA"/>
    <s v="BA3761"/>
    <s v="LHR"/>
    <s v="DFW"/>
    <s v="USA"/>
    <s v="North America"/>
    <s v="LONG"/>
    <s v="B787"/>
    <n v="8"/>
    <n v="48"/>
    <n v="200"/>
    <n v="0"/>
    <n v="9"/>
    <n v="34"/>
    <m/>
    <x v="0"/>
  </r>
  <r>
    <d v="2025-07-26T00:00:00"/>
    <d v="1899-12-30T19:54:00"/>
    <x v="2"/>
    <s v="BA"/>
    <s v="BA8489"/>
    <s v="LHR"/>
    <s v="ZRH"/>
    <s v="Switzerland"/>
    <s v="Europe"/>
    <s v="SHORT"/>
    <s v="A320"/>
    <n v="0"/>
    <n v="12"/>
    <n v="168"/>
    <n v="1"/>
    <n v="4"/>
    <n v="18"/>
    <m/>
    <x v="0"/>
  </r>
  <r>
    <d v="2025-04-14T00:00:00"/>
    <d v="1899-12-30T20:13:00"/>
    <x v="2"/>
    <s v="BA"/>
    <s v="BA2694"/>
    <s v="LHR"/>
    <s v="AMS"/>
    <s v="Netherlands"/>
    <s v="Europe"/>
    <s v="SHORT"/>
    <s v="A320"/>
    <n v="0"/>
    <n v="9"/>
    <n v="171"/>
    <n v="0"/>
    <n v="0"/>
    <n v="0"/>
    <m/>
    <x v="0"/>
  </r>
  <r>
    <d v="2025-06-15T00:00:00"/>
    <d v="1899-12-30T10:39:00"/>
    <x v="1"/>
    <s v="BA"/>
    <s v="BA3033"/>
    <s v="LHR"/>
    <s v="MUC"/>
    <s v="Germany"/>
    <s v="Europe"/>
    <s v="SHORT"/>
    <s v="A320"/>
    <n v="0"/>
    <n v="9"/>
    <n v="171"/>
    <n v="0"/>
    <n v="14"/>
    <n v="49"/>
    <n v="180"/>
    <x v="2"/>
  </r>
  <r>
    <d v="2025-08-16T00:00:00"/>
    <d v="1899-12-30T15:11:00"/>
    <x v="0"/>
    <s v="BA"/>
    <s v="BA2479"/>
    <s v="LHR"/>
    <s v="ORD"/>
    <s v="USA"/>
    <s v="North America"/>
    <s v="LONG"/>
    <s v="B787"/>
    <n v="8"/>
    <n v="42"/>
    <n v="166"/>
    <n v="1"/>
    <n v="13"/>
    <n v="45"/>
    <m/>
    <x v="0"/>
  </r>
  <r>
    <d v="2025-06-17T00:00:00"/>
    <d v="1899-12-30T16:24:00"/>
    <x v="0"/>
    <s v="BA"/>
    <s v="BA6204"/>
    <s v="LHR"/>
    <s v="MUC"/>
    <s v="Germany"/>
    <s v="Europe"/>
    <s v="SHORT"/>
    <s v="A320"/>
    <n v="0"/>
    <n v="16"/>
    <n v="164"/>
    <n v="0"/>
    <n v="8"/>
    <n v="31"/>
    <m/>
    <x v="0"/>
  </r>
  <r>
    <d v="2025-10-14T00:00:00"/>
    <d v="1899-12-30T13:15:00"/>
    <x v="3"/>
    <s v="BA"/>
    <s v="BA5426"/>
    <s v="LHR"/>
    <s v="VIE"/>
    <s v="Austria"/>
    <s v="Europe"/>
    <s v="SHORT"/>
    <s v="A320"/>
    <n v="0"/>
    <n v="14"/>
    <n v="166"/>
    <n v="1"/>
    <n v="9"/>
    <n v="34"/>
    <m/>
    <x v="0"/>
  </r>
  <r>
    <d v="2025-06-11T00:00:00"/>
    <d v="1899-12-30T21:22:00"/>
    <x v="2"/>
    <s v="BA"/>
    <s v="BA5870"/>
    <s v="LHR"/>
    <s v="DXB"/>
    <s v="UAE"/>
    <s v="Middle East"/>
    <s v="LONG"/>
    <s v="B787"/>
    <n v="8"/>
    <n v="42"/>
    <n v="166"/>
    <n v="0"/>
    <n v="14"/>
    <n v="47"/>
    <m/>
    <x v="0"/>
  </r>
  <r>
    <d v="2025-04-17T00:00:00"/>
    <d v="1899-12-30T12:23:00"/>
    <x v="3"/>
    <s v="BA"/>
    <s v="BA6142"/>
    <s v="LHR"/>
    <s v="MAD"/>
    <s v="Spain"/>
    <s v="Europe"/>
    <s v="SHORT"/>
    <s v="A320"/>
    <n v="0"/>
    <n v="12"/>
    <n v="168"/>
    <n v="0"/>
    <n v="9"/>
    <n v="34"/>
    <m/>
    <x v="0"/>
  </r>
  <r>
    <d v="2025-07-25T00:00:00"/>
    <d v="1899-12-30T22:09:00"/>
    <x v="2"/>
    <s v="BA"/>
    <s v="BA4722"/>
    <s v="LHR"/>
    <s v="AMS"/>
    <s v="Netherlands"/>
    <s v="Europe"/>
    <s v="SHORT"/>
    <s v="A320"/>
    <n v="0"/>
    <n v="11"/>
    <n v="169"/>
    <n v="2"/>
    <n v="13"/>
    <n v="44"/>
    <m/>
    <x v="0"/>
  </r>
  <r>
    <d v="2025-04-25T00:00:00"/>
    <d v="1899-12-30T11:15:00"/>
    <x v="1"/>
    <s v="BA"/>
    <s v="BA7636"/>
    <s v="LHR"/>
    <s v="CDG"/>
    <s v="France"/>
    <s v="Europe"/>
    <s v="SHORT"/>
    <s v="A320"/>
    <n v="0"/>
    <n v="10"/>
    <n v="170"/>
    <n v="0"/>
    <n v="6"/>
    <n v="26"/>
    <n v="180"/>
    <x v="2"/>
  </r>
  <r>
    <d v="2025-04-05T00:00:00"/>
    <d v="1899-12-30T21:22:00"/>
    <x v="2"/>
    <s v="BA"/>
    <s v="BA6115"/>
    <s v="LHR"/>
    <s v="BCN"/>
    <s v="Spain"/>
    <s v="Europe"/>
    <s v="SHORT"/>
    <s v="A320"/>
    <n v="0"/>
    <n v="0"/>
    <n v="180"/>
    <n v="1"/>
    <n v="15"/>
    <n v="51"/>
    <m/>
    <x v="0"/>
  </r>
  <r>
    <d v="2025-05-12T00:00:00"/>
    <d v="1899-12-30T08:57:00"/>
    <x v="1"/>
    <s v="BA"/>
    <s v="BA7638"/>
    <s v="LHR"/>
    <s v="IST"/>
    <s v="Turkey"/>
    <s v="Europe"/>
    <s v="SHORT"/>
    <s v="A320"/>
    <n v="0"/>
    <n v="11"/>
    <n v="169"/>
    <n v="0"/>
    <n v="10"/>
    <n v="35"/>
    <n v="180"/>
    <x v="2"/>
  </r>
  <r>
    <d v="2025-04-07T00:00:00"/>
    <d v="1899-12-30T21:44:00"/>
    <x v="2"/>
    <s v="BA"/>
    <s v="BA2884"/>
    <s v="LHR"/>
    <s v="MUC"/>
    <s v="Germany"/>
    <s v="Europe"/>
    <s v="SHORT"/>
    <s v="A320"/>
    <n v="0"/>
    <n v="11"/>
    <n v="169"/>
    <n v="0"/>
    <n v="9"/>
    <n v="33"/>
    <m/>
    <x v="0"/>
  </r>
  <r>
    <d v="2025-04-01T00:00:00"/>
    <d v="1899-12-30T13:32:00"/>
    <x v="3"/>
    <s v="BA"/>
    <s v="BA4347"/>
    <s v="LHR"/>
    <s v="VIE"/>
    <s v="Austria"/>
    <s v="Europe"/>
    <s v="SHORT"/>
    <s v="A320"/>
    <n v="0"/>
    <n v="20"/>
    <n v="160"/>
    <n v="0"/>
    <n v="1"/>
    <n v="10"/>
    <m/>
    <x v="0"/>
  </r>
  <r>
    <d v="2025-07-17T00:00:00"/>
    <d v="1899-12-30T15:09:00"/>
    <x v="0"/>
    <s v="BA"/>
    <s v="BA4827"/>
    <s v="LHR"/>
    <s v="MAD"/>
    <s v="Spain"/>
    <s v="Europe"/>
    <s v="SHORT"/>
    <s v="A320"/>
    <n v="0"/>
    <n v="0"/>
    <n v="180"/>
    <n v="0"/>
    <n v="9"/>
    <n v="35"/>
    <m/>
    <x v="0"/>
  </r>
  <r>
    <d v="2025-08-01T00:00:00"/>
    <d v="1899-12-30T09:20:00"/>
    <x v="1"/>
    <s v="BA"/>
    <s v="BA9581"/>
    <s v="LHR"/>
    <s v="HND"/>
    <s v="Japan"/>
    <s v="Asia"/>
    <s v="LONG"/>
    <s v="B777"/>
    <n v="0"/>
    <n v="32"/>
    <n v="304"/>
    <n v="0"/>
    <n v="3"/>
    <n v="17"/>
    <n v="336"/>
    <x v="3"/>
  </r>
  <r>
    <d v="2025-09-01T00:00:00"/>
    <d v="1899-12-30T18:08:00"/>
    <x v="2"/>
    <s v="BA"/>
    <s v="BA2776"/>
    <s v="LHR"/>
    <s v="HND"/>
    <s v="Japan"/>
    <s v="Asia"/>
    <s v="LONG"/>
    <s v="B787"/>
    <n v="0"/>
    <n v="35"/>
    <n v="179"/>
    <n v="0"/>
    <n v="4"/>
    <n v="20"/>
    <m/>
    <x v="0"/>
  </r>
  <r>
    <d v="2025-04-30T00:00:00"/>
    <d v="1899-12-30T10:53:00"/>
    <x v="1"/>
    <s v="BA"/>
    <s v="BA3934"/>
    <s v="LHR"/>
    <s v="ORD"/>
    <s v="USA"/>
    <s v="North America"/>
    <s v="LONG"/>
    <s v="A350"/>
    <n v="0"/>
    <n v="56"/>
    <n v="275"/>
    <n v="0"/>
    <n v="3"/>
    <n v="18"/>
    <n v="331"/>
    <x v="1"/>
  </r>
  <r>
    <d v="2025-05-18T00:00:00"/>
    <d v="1899-12-30T21:26:00"/>
    <x v="2"/>
    <s v="BA"/>
    <s v="BA6652"/>
    <s v="LHR"/>
    <s v="BCN"/>
    <s v="Spain"/>
    <s v="Europe"/>
    <s v="SHORT"/>
    <s v="A320"/>
    <n v="0"/>
    <n v="7"/>
    <n v="173"/>
    <n v="1"/>
    <n v="2"/>
    <n v="14"/>
    <m/>
    <x v="0"/>
  </r>
  <r>
    <d v="2025-07-03T00:00:00"/>
    <d v="1899-12-30T19:36:00"/>
    <x v="2"/>
    <s v="BA"/>
    <s v="BA1564"/>
    <s v="LHR"/>
    <s v="ZRH"/>
    <s v="Switzerland"/>
    <s v="Europe"/>
    <s v="SHORT"/>
    <s v="A320"/>
    <n v="0"/>
    <n v="17"/>
    <n v="163"/>
    <n v="1"/>
    <n v="19"/>
    <n v="63"/>
    <m/>
    <x v="0"/>
  </r>
  <r>
    <d v="2025-08-05T00:00:00"/>
    <d v="1899-12-30T09:13:00"/>
    <x v="1"/>
    <s v="BA"/>
    <s v="BA8269"/>
    <s v="LHR"/>
    <s v="ORD"/>
    <s v="USA"/>
    <s v="North America"/>
    <s v="LONG"/>
    <s v="B787"/>
    <n v="0"/>
    <n v="35"/>
    <n v="179"/>
    <n v="0"/>
    <n v="15"/>
    <n v="51"/>
    <n v="214"/>
    <x v="1"/>
  </r>
  <r>
    <d v="2025-04-27T00:00:00"/>
    <d v="1899-12-30T16:59:00"/>
    <x v="0"/>
    <s v="BA"/>
    <s v="BA1983"/>
    <s v="LHR"/>
    <s v="DFW"/>
    <s v="USA"/>
    <s v="North America"/>
    <s v="LONG"/>
    <s v="A350"/>
    <n v="0"/>
    <n v="56"/>
    <n v="275"/>
    <n v="0"/>
    <n v="18"/>
    <n v="60"/>
    <m/>
    <x v="0"/>
  </r>
  <r>
    <d v="2025-06-11T00:00:00"/>
    <d v="1899-12-30T12:12:00"/>
    <x v="3"/>
    <s v="BA"/>
    <s v="BA8671"/>
    <s v="LHR"/>
    <s v="IST"/>
    <s v="Turkey"/>
    <s v="Europe"/>
    <s v="SHORT"/>
    <s v="A320"/>
    <n v="0"/>
    <n v="9"/>
    <n v="171"/>
    <n v="0"/>
    <n v="1"/>
    <n v="11"/>
    <m/>
    <x v="0"/>
  </r>
  <r>
    <d v="2025-05-17T00:00:00"/>
    <d v="1899-12-30T22:11:00"/>
    <x v="2"/>
    <s v="BA"/>
    <s v="BA5439"/>
    <s v="LHR"/>
    <s v="MAD"/>
    <s v="Spain"/>
    <s v="Europe"/>
    <s v="SHORT"/>
    <s v="A320"/>
    <n v="0"/>
    <n v="18"/>
    <n v="162"/>
    <n v="0"/>
    <n v="8"/>
    <n v="31"/>
    <m/>
    <x v="0"/>
  </r>
  <r>
    <d v="2025-09-05T00:00:00"/>
    <d v="1899-12-30T10:54:00"/>
    <x v="1"/>
    <s v="BA"/>
    <s v="BA4457"/>
    <s v="LHR"/>
    <s v="LAX"/>
    <s v="USA"/>
    <s v="North America"/>
    <s v="LONG"/>
    <s v="B777"/>
    <n v="8"/>
    <n v="49"/>
    <n v="178"/>
    <n v="0"/>
    <n v="1"/>
    <n v="10"/>
    <n v="235"/>
    <x v="1"/>
  </r>
  <r>
    <d v="2025-09-25T00:00:00"/>
    <d v="1899-12-30T08:07:00"/>
    <x v="1"/>
    <s v="BA"/>
    <s v="BA8739"/>
    <s v="LHR"/>
    <s v="JFK"/>
    <s v="USA"/>
    <s v="North America"/>
    <s v="LONG"/>
    <s v="B777"/>
    <n v="0"/>
    <n v="48"/>
    <n v="224"/>
    <n v="0"/>
    <n v="4"/>
    <n v="19"/>
    <n v="272"/>
    <x v="1"/>
  </r>
  <r>
    <d v="2025-06-06T00:00:00"/>
    <d v="1899-12-30T10:14:00"/>
    <x v="1"/>
    <s v="BA"/>
    <s v="BA9478"/>
    <s v="LHR"/>
    <s v="IST"/>
    <s v="Turkey"/>
    <s v="Europe"/>
    <s v="SHORT"/>
    <s v="A320"/>
    <n v="0"/>
    <n v="10"/>
    <n v="170"/>
    <n v="5"/>
    <n v="3"/>
    <n v="16"/>
    <n v="180"/>
    <x v="2"/>
  </r>
  <r>
    <d v="2025-06-18T00:00:00"/>
    <d v="1899-12-30T21:18:00"/>
    <x v="2"/>
    <s v="BA"/>
    <s v="BA6377"/>
    <s v="LHR"/>
    <s v="IST"/>
    <s v="Turkey"/>
    <s v="Europe"/>
    <s v="SHORT"/>
    <s v="A320"/>
    <n v="0"/>
    <n v="11"/>
    <n v="169"/>
    <n v="1"/>
    <n v="15"/>
    <n v="50"/>
    <m/>
    <x v="0"/>
  </r>
  <r>
    <d v="2025-07-24T00:00:00"/>
    <d v="1899-12-30T11:30:00"/>
    <x v="1"/>
    <s v="BA"/>
    <s v="BA8751"/>
    <s v="LHR"/>
    <s v="CDG"/>
    <s v="France"/>
    <s v="Europe"/>
    <s v="SHORT"/>
    <s v="A320"/>
    <n v="0"/>
    <n v="14"/>
    <n v="166"/>
    <n v="0"/>
    <n v="6"/>
    <n v="24"/>
    <n v="180"/>
    <x v="2"/>
  </r>
  <r>
    <d v="2025-10-01T00:00:00"/>
    <d v="1899-12-30T13:58:00"/>
    <x v="3"/>
    <s v="BA"/>
    <s v="BA8958"/>
    <s v="LHR"/>
    <s v="JFK"/>
    <s v="USA"/>
    <s v="North America"/>
    <s v="LONG"/>
    <s v="B787"/>
    <n v="0"/>
    <n v="31"/>
    <n v="173"/>
    <n v="0"/>
    <n v="14"/>
    <n v="47"/>
    <m/>
    <x v="0"/>
  </r>
  <r>
    <d v="2025-06-14T00:00:00"/>
    <d v="1899-12-30T20:44:00"/>
    <x v="2"/>
    <s v="BA"/>
    <s v="BA6281"/>
    <s v="LHR"/>
    <s v="CDG"/>
    <s v="France"/>
    <s v="Europe"/>
    <s v="SHORT"/>
    <s v="A320"/>
    <n v="0"/>
    <n v="7"/>
    <n v="173"/>
    <n v="1"/>
    <n v="11"/>
    <n v="40"/>
    <m/>
    <x v="0"/>
  </r>
  <r>
    <d v="2025-04-19T00:00:00"/>
    <d v="1899-12-30T16:40:00"/>
    <x v="0"/>
    <s v="BA"/>
    <s v="BA8261"/>
    <s v="LHR"/>
    <s v="DXB"/>
    <s v="UAE"/>
    <s v="Middle East"/>
    <s v="LONG"/>
    <s v="B777"/>
    <n v="0"/>
    <n v="32"/>
    <n v="300"/>
    <n v="0"/>
    <n v="20"/>
    <n v="66"/>
    <m/>
    <x v="0"/>
  </r>
  <r>
    <d v="2025-10-20T00:00:00"/>
    <d v="1899-12-30T15:13:00"/>
    <x v="0"/>
    <s v="BA"/>
    <s v="BA2856"/>
    <s v="LHR"/>
    <s v="DFW"/>
    <s v="USA"/>
    <s v="North America"/>
    <s v="LONG"/>
    <s v="B777"/>
    <n v="8"/>
    <n v="49"/>
    <n v="178"/>
    <n v="1"/>
    <n v="0"/>
    <n v="7"/>
    <m/>
    <x v="0"/>
  </r>
  <r>
    <d v="2025-06-25T00:00:00"/>
    <d v="1899-12-30T22:22:00"/>
    <x v="2"/>
    <s v="BA"/>
    <s v="BA2769"/>
    <s v="LHR"/>
    <s v="MAD"/>
    <s v="Spain"/>
    <s v="Europe"/>
    <s v="SHORT"/>
    <s v="A320"/>
    <n v="0"/>
    <n v="3"/>
    <n v="177"/>
    <n v="2"/>
    <n v="15"/>
    <n v="50"/>
    <m/>
    <x v="0"/>
  </r>
  <r>
    <d v="2025-04-23T00:00:00"/>
    <d v="1899-12-30T21:57:00"/>
    <x v="2"/>
    <s v="BA"/>
    <s v="BA2293"/>
    <s v="LHR"/>
    <s v="MUC"/>
    <s v="Germany"/>
    <s v="Europe"/>
    <s v="SHORT"/>
    <s v="A320"/>
    <n v="0"/>
    <n v="1"/>
    <n v="179"/>
    <n v="0"/>
    <n v="14"/>
    <n v="48"/>
    <m/>
    <x v="0"/>
  </r>
  <r>
    <d v="2025-07-02T00:00:00"/>
    <d v="1899-12-30T17:56:00"/>
    <x v="0"/>
    <s v="BA"/>
    <s v="BA8118"/>
    <s v="LHR"/>
    <s v="BCN"/>
    <s v="Spain"/>
    <s v="Europe"/>
    <s v="SHORT"/>
    <s v="A320"/>
    <n v="0"/>
    <n v="16"/>
    <n v="164"/>
    <n v="0"/>
    <n v="2"/>
    <n v="15"/>
    <m/>
    <x v="0"/>
  </r>
  <r>
    <d v="2025-09-07T00:00:00"/>
    <d v="1899-12-30T17:29:00"/>
    <x v="0"/>
    <s v="BA"/>
    <s v="BA8680"/>
    <s v="LHR"/>
    <s v="HND"/>
    <s v="Japan"/>
    <s v="Asia"/>
    <s v="LONG"/>
    <s v="B787"/>
    <n v="8"/>
    <n v="42"/>
    <n v="166"/>
    <n v="1"/>
    <n v="13"/>
    <n v="46"/>
    <m/>
    <x v="0"/>
  </r>
  <r>
    <d v="2025-07-19T00:00:00"/>
    <d v="1899-12-30T12:44:00"/>
    <x v="3"/>
    <s v="BA"/>
    <s v="BA4799"/>
    <s v="LHR"/>
    <s v="FRA"/>
    <s v="Germany"/>
    <s v="Europe"/>
    <s v="SHORT"/>
    <s v="A320"/>
    <n v="0"/>
    <n v="10"/>
    <n v="170"/>
    <n v="3"/>
    <n v="10"/>
    <n v="36"/>
    <m/>
    <x v="0"/>
  </r>
  <r>
    <d v="2025-08-27T00:00:00"/>
    <d v="1899-12-30T16:57:00"/>
    <x v="0"/>
    <s v="BA"/>
    <s v="BA7718"/>
    <s v="LHR"/>
    <s v="JFK"/>
    <s v="USA"/>
    <s v="North America"/>
    <s v="LONG"/>
    <s v="B777"/>
    <n v="0"/>
    <n v="32"/>
    <n v="300"/>
    <n v="0"/>
    <n v="7"/>
    <n v="27"/>
    <m/>
    <x v="0"/>
  </r>
  <r>
    <d v="2025-04-05T00:00:00"/>
    <d v="1899-12-30T09:58:00"/>
    <x v="1"/>
    <s v="BA"/>
    <s v="BA5053"/>
    <s v="LHR"/>
    <s v="FRA"/>
    <s v="Germany"/>
    <s v="Europe"/>
    <s v="SHORT"/>
    <s v="A320"/>
    <n v="0"/>
    <n v="10"/>
    <n v="170"/>
    <n v="1"/>
    <n v="3"/>
    <n v="17"/>
    <n v="180"/>
    <x v="2"/>
  </r>
  <r>
    <d v="2025-06-05T00:00:00"/>
    <d v="1899-12-30T08:47:00"/>
    <x v="1"/>
    <s v="BA"/>
    <s v="BA1019"/>
    <s v="LHR"/>
    <s v="BCN"/>
    <s v="Spain"/>
    <s v="Europe"/>
    <s v="SHORT"/>
    <s v="A320"/>
    <n v="0"/>
    <n v="15"/>
    <n v="165"/>
    <n v="0"/>
    <n v="4"/>
    <n v="19"/>
    <n v="180"/>
    <x v="2"/>
  </r>
  <r>
    <d v="2025-05-10T00:00:00"/>
    <d v="1899-12-30T08:44:00"/>
    <x v="1"/>
    <s v="BA"/>
    <s v="BA3979"/>
    <s v="LHR"/>
    <s v="ORD"/>
    <s v="USA"/>
    <s v="North America"/>
    <s v="LONG"/>
    <s v="A380"/>
    <n v="14"/>
    <n v="97"/>
    <n v="358"/>
    <n v="0"/>
    <n v="19"/>
    <n v="62"/>
    <n v="469"/>
    <x v="1"/>
  </r>
  <r>
    <d v="2025-04-22T00:00:00"/>
    <d v="1899-12-30T13:44:00"/>
    <x v="3"/>
    <s v="BA"/>
    <s v="BA1499"/>
    <s v="LHR"/>
    <s v="VIE"/>
    <s v="Austria"/>
    <s v="Europe"/>
    <s v="SHORT"/>
    <s v="A320"/>
    <n v="0"/>
    <n v="1"/>
    <n v="179"/>
    <n v="1"/>
    <n v="8"/>
    <n v="30"/>
    <m/>
    <x v="0"/>
  </r>
  <r>
    <d v="2025-10-07T00:00:00"/>
    <d v="1899-12-30T12:53:00"/>
    <x v="3"/>
    <s v="BA"/>
    <s v="BA6086"/>
    <s v="LHR"/>
    <s v="DXB"/>
    <s v="UAE"/>
    <s v="Middle East"/>
    <s v="LONG"/>
    <s v="B777"/>
    <n v="8"/>
    <n v="49"/>
    <n v="178"/>
    <n v="2"/>
    <n v="12"/>
    <n v="43"/>
    <m/>
    <x v="0"/>
  </r>
  <r>
    <d v="2025-09-16T00:00:00"/>
    <d v="1899-12-30T11:14:00"/>
    <x v="1"/>
    <s v="BA"/>
    <s v="BA3221"/>
    <s v="LHR"/>
    <s v="FRA"/>
    <s v="Germany"/>
    <s v="Europe"/>
    <s v="SHORT"/>
    <s v="A320"/>
    <n v="0"/>
    <n v="13"/>
    <n v="167"/>
    <n v="0"/>
    <n v="3"/>
    <n v="18"/>
    <n v="180"/>
    <x v="2"/>
  </r>
  <r>
    <d v="2025-08-18T00:00:00"/>
    <d v="1899-12-30T16:12:00"/>
    <x v="0"/>
    <s v="BA"/>
    <s v="BA1857"/>
    <s v="LHR"/>
    <s v="VIE"/>
    <s v="Austria"/>
    <s v="Europe"/>
    <s v="SHORT"/>
    <s v="A320"/>
    <n v="0"/>
    <n v="5"/>
    <n v="175"/>
    <n v="1"/>
    <n v="4"/>
    <n v="18"/>
    <m/>
    <x v="0"/>
  </r>
  <r>
    <d v="2025-06-24T00:00:00"/>
    <d v="1899-12-30T09:04:00"/>
    <x v="1"/>
    <s v="BA"/>
    <s v="BA9159"/>
    <s v="LHR"/>
    <s v="HND"/>
    <s v="Japan"/>
    <s v="Asia"/>
    <s v="LONG"/>
    <s v="A380"/>
    <n v="14"/>
    <n v="97"/>
    <n v="358"/>
    <n v="0"/>
    <n v="14"/>
    <n v="47"/>
    <n v="469"/>
    <x v="3"/>
  </r>
  <r>
    <d v="2025-04-08T00:00:00"/>
    <d v="1899-12-30T16:11:00"/>
    <x v="0"/>
    <s v="BA"/>
    <s v="BA4460"/>
    <s v="LHR"/>
    <s v="JFK"/>
    <s v="USA"/>
    <s v="North America"/>
    <s v="LONG"/>
    <s v="B777"/>
    <n v="8"/>
    <n v="49"/>
    <n v="178"/>
    <n v="0"/>
    <n v="0"/>
    <n v="9"/>
    <m/>
    <x v="0"/>
  </r>
  <r>
    <d v="2025-05-14T00:00:00"/>
    <d v="1899-12-30T22:33:00"/>
    <x v="2"/>
    <s v="BA"/>
    <s v="BA6802"/>
    <s v="LHR"/>
    <s v="FRA"/>
    <s v="Germany"/>
    <s v="Europe"/>
    <s v="SHORT"/>
    <s v="A320"/>
    <n v="0"/>
    <n v="2"/>
    <n v="178"/>
    <n v="0"/>
    <n v="5"/>
    <n v="24"/>
    <m/>
    <x v="0"/>
  </r>
  <r>
    <d v="2025-06-25T00:00:00"/>
    <d v="1899-12-30T14:30:00"/>
    <x v="0"/>
    <s v="BA"/>
    <s v="BA3832"/>
    <s v="LHR"/>
    <s v="ORD"/>
    <s v="USA"/>
    <s v="North America"/>
    <s v="LONG"/>
    <s v="A350"/>
    <n v="0"/>
    <n v="56"/>
    <n v="275"/>
    <n v="0"/>
    <n v="8"/>
    <n v="31"/>
    <m/>
    <x v="0"/>
  </r>
  <r>
    <d v="2025-06-29T00:00:00"/>
    <d v="1899-12-30T18:55:00"/>
    <x v="2"/>
    <s v="BA"/>
    <s v="BA7189"/>
    <s v="LHR"/>
    <s v="ZRH"/>
    <s v="Switzerland"/>
    <s v="Europe"/>
    <s v="SHORT"/>
    <s v="A320"/>
    <n v="0"/>
    <n v="4"/>
    <n v="176"/>
    <n v="1"/>
    <n v="8"/>
    <n v="32"/>
    <m/>
    <x v="0"/>
  </r>
  <r>
    <d v="2025-08-24T00:00:00"/>
    <d v="1899-12-30T14:16:00"/>
    <x v="0"/>
    <s v="BA"/>
    <s v="BA7760"/>
    <s v="LHR"/>
    <s v="BCN"/>
    <s v="Spain"/>
    <s v="Europe"/>
    <s v="SHORT"/>
    <s v="A320"/>
    <n v="0"/>
    <n v="1"/>
    <n v="179"/>
    <n v="0"/>
    <n v="7"/>
    <n v="28"/>
    <m/>
    <x v="0"/>
  </r>
  <r>
    <d v="2025-08-07T00:00:00"/>
    <d v="1899-12-30T09:49:00"/>
    <x v="1"/>
    <s v="BA"/>
    <s v="BA3824"/>
    <s v="LHR"/>
    <s v="MAD"/>
    <s v="Spain"/>
    <s v="Europe"/>
    <s v="SHORT"/>
    <s v="A320"/>
    <n v="0"/>
    <n v="5"/>
    <n v="175"/>
    <n v="1"/>
    <n v="10"/>
    <n v="36"/>
    <n v="180"/>
    <x v="2"/>
  </r>
  <r>
    <d v="2025-05-05T00:00:00"/>
    <d v="1899-12-30T14:46:00"/>
    <x v="0"/>
    <s v="BA"/>
    <s v="BA6094"/>
    <s v="LHR"/>
    <s v="DXB"/>
    <s v="UAE"/>
    <s v="Middle East"/>
    <s v="LONG"/>
    <s v="A350"/>
    <n v="0"/>
    <n v="56"/>
    <n v="275"/>
    <n v="1"/>
    <n v="12"/>
    <n v="41"/>
    <m/>
    <x v="0"/>
  </r>
  <r>
    <d v="2025-10-30T00:00:00"/>
    <d v="1899-12-30T17:46:00"/>
    <x v="0"/>
    <s v="BA"/>
    <s v="BA6656"/>
    <s v="LHR"/>
    <s v="JFK"/>
    <s v="USA"/>
    <s v="North America"/>
    <s v="LONG"/>
    <s v="A350"/>
    <n v="0"/>
    <n v="56"/>
    <n v="275"/>
    <n v="0"/>
    <n v="12"/>
    <n v="42"/>
    <m/>
    <x v="0"/>
  </r>
  <r>
    <d v="2025-10-29T00:00:00"/>
    <d v="1899-12-30T09:45:00"/>
    <x v="1"/>
    <s v="BA"/>
    <s v="BA8758"/>
    <s v="LHR"/>
    <s v="ZRH"/>
    <s v="Switzerland"/>
    <s v="Europe"/>
    <s v="SHORT"/>
    <s v="A320"/>
    <n v="0"/>
    <n v="8"/>
    <n v="172"/>
    <n v="0"/>
    <n v="2"/>
    <n v="15"/>
    <n v="180"/>
    <x v="2"/>
  </r>
  <r>
    <d v="2025-04-17T00:00:00"/>
    <d v="1899-12-30T17:39:00"/>
    <x v="0"/>
    <s v="BA"/>
    <s v="BA2665"/>
    <s v="LHR"/>
    <s v="FRA"/>
    <s v="Germany"/>
    <s v="Europe"/>
    <s v="SHORT"/>
    <s v="A320"/>
    <n v="0"/>
    <n v="3"/>
    <n v="177"/>
    <n v="1"/>
    <n v="6"/>
    <n v="26"/>
    <m/>
    <x v="0"/>
  </r>
  <r>
    <d v="2025-04-12T00:00:00"/>
    <d v="1899-12-30T17:12:00"/>
    <x v="0"/>
    <s v="BA"/>
    <s v="BA9550"/>
    <s v="LHR"/>
    <s v="DXB"/>
    <s v="UAE"/>
    <s v="Middle East"/>
    <s v="LONG"/>
    <s v="B777"/>
    <n v="0"/>
    <n v="32"/>
    <n v="304"/>
    <n v="4"/>
    <n v="14"/>
    <n v="49"/>
    <m/>
    <x v="0"/>
  </r>
  <r>
    <d v="2025-07-12T00:00:00"/>
    <d v="1899-12-30T14:02:00"/>
    <x v="0"/>
    <s v="BA"/>
    <s v="BA8249"/>
    <s v="LHR"/>
    <s v="ORD"/>
    <s v="USA"/>
    <s v="North America"/>
    <s v="LONG"/>
    <s v="B787"/>
    <n v="8"/>
    <n v="42"/>
    <n v="166"/>
    <n v="0"/>
    <n v="13"/>
    <n v="44"/>
    <m/>
    <x v="0"/>
  </r>
  <r>
    <d v="2025-07-08T00:00:00"/>
    <d v="1899-12-30T13:09:00"/>
    <x v="3"/>
    <s v="BA"/>
    <s v="BA8611"/>
    <s v="LHR"/>
    <s v="IST"/>
    <s v="Turkey"/>
    <s v="Europe"/>
    <s v="SHORT"/>
    <s v="A320"/>
    <n v="0"/>
    <n v="10"/>
    <n v="170"/>
    <n v="0"/>
    <n v="0"/>
    <n v="9"/>
    <m/>
    <x v="0"/>
  </r>
  <r>
    <d v="2025-06-12T00:00:00"/>
    <d v="1899-12-30T18:08:00"/>
    <x v="2"/>
    <s v="BA"/>
    <s v="BA1515"/>
    <s v="LHR"/>
    <s v="DXB"/>
    <s v="UAE"/>
    <s v="Middle East"/>
    <s v="LONG"/>
    <s v="B777"/>
    <n v="0"/>
    <n v="32"/>
    <n v="300"/>
    <n v="0"/>
    <n v="10"/>
    <n v="36"/>
    <m/>
    <x v="0"/>
  </r>
  <r>
    <d v="2025-04-28T00:00:00"/>
    <d v="1899-12-30T14:05:00"/>
    <x v="0"/>
    <s v="BA"/>
    <s v="BA7980"/>
    <s v="LHR"/>
    <s v="DFW"/>
    <s v="USA"/>
    <s v="North America"/>
    <s v="LONG"/>
    <s v="B777"/>
    <n v="0"/>
    <n v="48"/>
    <n v="224"/>
    <n v="0"/>
    <n v="0"/>
    <n v="0"/>
    <m/>
    <x v="0"/>
  </r>
  <r>
    <d v="2025-08-02T00:00:00"/>
    <d v="1899-12-30T13:55:00"/>
    <x v="3"/>
    <s v="BA"/>
    <s v="BA9604"/>
    <s v="LHR"/>
    <s v="ZRH"/>
    <s v="Switzerland"/>
    <s v="Europe"/>
    <s v="SHORT"/>
    <s v="A320"/>
    <n v="0"/>
    <n v="4"/>
    <n v="176"/>
    <n v="0"/>
    <n v="8"/>
    <n v="31"/>
    <m/>
    <x v="0"/>
  </r>
  <r>
    <d v="2025-09-20T00:00:00"/>
    <d v="1899-12-30T19:01:00"/>
    <x v="2"/>
    <s v="BA"/>
    <s v="BA3332"/>
    <s v="LHR"/>
    <s v="HND"/>
    <s v="Japan"/>
    <s v="Asia"/>
    <s v="LONG"/>
    <s v="A350"/>
    <n v="0"/>
    <n v="56"/>
    <n v="275"/>
    <n v="1"/>
    <n v="18"/>
    <n v="60"/>
    <m/>
    <x v="0"/>
  </r>
  <r>
    <d v="2025-04-25T00:00:00"/>
    <d v="1899-12-30T15:33:00"/>
    <x v="0"/>
    <s v="BA"/>
    <s v="BA1621"/>
    <s v="LHR"/>
    <s v="JFK"/>
    <s v="USA"/>
    <s v="North America"/>
    <s v="LONG"/>
    <s v="B777"/>
    <n v="8"/>
    <n v="49"/>
    <n v="178"/>
    <n v="1"/>
    <n v="3"/>
    <n v="16"/>
    <m/>
    <x v="0"/>
  </r>
  <r>
    <d v="2025-09-15T00:00:00"/>
    <d v="1899-12-30T20:48:00"/>
    <x v="2"/>
    <s v="BA"/>
    <s v="BA3615"/>
    <s v="LHR"/>
    <s v="HND"/>
    <s v="Japan"/>
    <s v="Asia"/>
    <s v="LONG"/>
    <s v="B777"/>
    <n v="0"/>
    <n v="32"/>
    <n v="300"/>
    <n v="0"/>
    <n v="3"/>
    <n v="17"/>
    <m/>
    <x v="0"/>
  </r>
  <r>
    <d v="2025-07-27T00:00:00"/>
    <d v="1899-12-30T08:04:00"/>
    <x v="1"/>
    <s v="BA"/>
    <s v="BA8465"/>
    <s v="LHR"/>
    <s v="MAD"/>
    <s v="Spain"/>
    <s v="Europe"/>
    <s v="SHORT"/>
    <s v="A320"/>
    <n v="0"/>
    <n v="18"/>
    <n v="162"/>
    <n v="0"/>
    <n v="12"/>
    <n v="42"/>
    <n v="180"/>
    <x v="2"/>
  </r>
  <r>
    <d v="2025-08-05T00:00:00"/>
    <d v="1899-12-30T06:17:00"/>
    <x v="1"/>
    <s v="BA"/>
    <s v="BA1354"/>
    <s v="LHR"/>
    <s v="HND"/>
    <s v="Japan"/>
    <s v="Asia"/>
    <s v="LONG"/>
    <s v="B787"/>
    <n v="0"/>
    <n v="35"/>
    <n v="179"/>
    <n v="0"/>
    <n v="0"/>
    <n v="6"/>
    <n v="214"/>
    <x v="3"/>
  </r>
  <r>
    <d v="2025-05-05T00:00:00"/>
    <d v="1899-12-30T18:08:00"/>
    <x v="2"/>
    <s v="BA"/>
    <s v="BA9476"/>
    <s v="LHR"/>
    <s v="HND"/>
    <s v="Japan"/>
    <s v="Asia"/>
    <s v="LONG"/>
    <s v="B787"/>
    <n v="8"/>
    <n v="48"/>
    <n v="200"/>
    <n v="2"/>
    <n v="4"/>
    <n v="20"/>
    <m/>
    <x v="0"/>
  </r>
  <r>
    <d v="2025-05-24T00:00:00"/>
    <d v="1899-12-30T07:36:00"/>
    <x v="1"/>
    <s v="BA"/>
    <s v="BA3346"/>
    <s v="LHR"/>
    <s v="FRA"/>
    <s v="Germany"/>
    <s v="Europe"/>
    <s v="SHORT"/>
    <s v="A320"/>
    <n v="0"/>
    <n v="20"/>
    <n v="160"/>
    <n v="0"/>
    <n v="11"/>
    <n v="40"/>
    <n v="180"/>
    <x v="2"/>
  </r>
  <r>
    <d v="2025-07-13T00:00:00"/>
    <d v="1899-12-30T07:29:00"/>
    <x v="1"/>
    <s v="BA"/>
    <s v="BA3587"/>
    <s v="LHR"/>
    <s v="FRA"/>
    <s v="Germany"/>
    <s v="Europe"/>
    <s v="SHORT"/>
    <s v="A320"/>
    <n v="0"/>
    <n v="4"/>
    <n v="176"/>
    <n v="1"/>
    <n v="4"/>
    <n v="20"/>
    <n v="180"/>
    <x v="2"/>
  </r>
  <r>
    <d v="2025-07-02T00:00:00"/>
    <d v="1899-12-30T12:38:00"/>
    <x v="3"/>
    <s v="BA"/>
    <s v="BA4552"/>
    <s v="LHR"/>
    <s v="ZRH"/>
    <s v="Switzerland"/>
    <s v="Europe"/>
    <s v="SHORT"/>
    <s v="A320"/>
    <n v="0"/>
    <n v="13"/>
    <n v="167"/>
    <n v="0"/>
    <n v="6"/>
    <n v="27"/>
    <m/>
    <x v="0"/>
  </r>
  <r>
    <d v="2025-05-06T00:00:00"/>
    <d v="1899-12-30T17:24:00"/>
    <x v="0"/>
    <s v="BA"/>
    <s v="BA3049"/>
    <s v="LHR"/>
    <s v="MUC"/>
    <s v="Germany"/>
    <s v="Europe"/>
    <s v="SHORT"/>
    <s v="A320"/>
    <n v="0"/>
    <n v="9"/>
    <n v="171"/>
    <n v="0"/>
    <n v="12"/>
    <n v="42"/>
    <m/>
    <x v="0"/>
  </r>
  <r>
    <d v="2025-07-14T00:00:00"/>
    <d v="1899-12-30T12:19:00"/>
    <x v="3"/>
    <s v="BA"/>
    <s v="BA8258"/>
    <s v="LHR"/>
    <s v="BCN"/>
    <s v="Spain"/>
    <s v="Europe"/>
    <s v="SHORT"/>
    <s v="A320"/>
    <n v="0"/>
    <n v="11"/>
    <n v="169"/>
    <n v="0"/>
    <n v="10"/>
    <n v="37"/>
    <m/>
    <x v="0"/>
  </r>
  <r>
    <d v="2025-08-21T00:00:00"/>
    <d v="1899-12-30T09:47:00"/>
    <x v="1"/>
    <s v="BA"/>
    <s v="BA7332"/>
    <s v="LHR"/>
    <s v="CDG"/>
    <s v="France"/>
    <s v="Europe"/>
    <s v="SHORT"/>
    <s v="A320"/>
    <n v="0"/>
    <n v="8"/>
    <n v="172"/>
    <n v="0"/>
    <n v="9"/>
    <n v="34"/>
    <n v="180"/>
    <x v="2"/>
  </r>
  <r>
    <d v="2025-04-16T00:00:00"/>
    <d v="1899-12-30T20:16:00"/>
    <x v="2"/>
    <s v="BA"/>
    <s v="BA5806"/>
    <s v="LHR"/>
    <s v="DFW"/>
    <s v="USA"/>
    <s v="North America"/>
    <s v="LONG"/>
    <s v="A350"/>
    <n v="0"/>
    <n v="56"/>
    <n v="275"/>
    <n v="1"/>
    <n v="6"/>
    <n v="25"/>
    <m/>
    <x v="0"/>
  </r>
  <r>
    <d v="2025-05-27T00:00:00"/>
    <d v="1899-12-30T08:41:00"/>
    <x v="1"/>
    <s v="BA"/>
    <s v="BA4493"/>
    <s v="LHR"/>
    <s v="DFW"/>
    <s v="USA"/>
    <s v="North America"/>
    <s v="LONG"/>
    <s v="A380"/>
    <n v="14"/>
    <n v="97"/>
    <n v="358"/>
    <n v="0"/>
    <n v="10"/>
    <n v="36"/>
    <n v="469"/>
    <x v="1"/>
  </r>
  <r>
    <d v="2025-09-24T00:00:00"/>
    <d v="1899-12-30T16:34:00"/>
    <x v="0"/>
    <s v="BA"/>
    <s v="BA7155"/>
    <s v="LHR"/>
    <s v="IST"/>
    <s v="Turkey"/>
    <s v="Europe"/>
    <s v="SHORT"/>
    <s v="A320"/>
    <n v="0"/>
    <n v="13"/>
    <n v="167"/>
    <n v="0"/>
    <n v="7"/>
    <n v="28"/>
    <m/>
    <x v="0"/>
  </r>
  <r>
    <d v="2025-08-06T00:00:00"/>
    <d v="1899-12-30T20:32:00"/>
    <x v="2"/>
    <s v="BA"/>
    <s v="BA9005"/>
    <s v="LHR"/>
    <s v="HND"/>
    <s v="Japan"/>
    <s v="Asia"/>
    <s v="LONG"/>
    <s v="A380"/>
    <n v="14"/>
    <n v="97"/>
    <n v="358"/>
    <n v="0"/>
    <n v="10"/>
    <n v="37"/>
    <m/>
    <x v="0"/>
  </r>
  <r>
    <d v="2025-09-08T00:00:00"/>
    <d v="1899-12-30T16:34:00"/>
    <x v="0"/>
    <s v="BA"/>
    <s v="BA5804"/>
    <s v="LHR"/>
    <s v="VIE"/>
    <s v="Austria"/>
    <s v="Europe"/>
    <s v="SHORT"/>
    <s v="A320"/>
    <n v="0"/>
    <n v="17"/>
    <n v="163"/>
    <n v="0"/>
    <n v="5"/>
    <n v="23"/>
    <m/>
    <x v="0"/>
  </r>
  <r>
    <d v="2025-09-13T00:00:00"/>
    <d v="1899-12-30T11:42:00"/>
    <x v="1"/>
    <s v="BA"/>
    <s v="BA6969"/>
    <s v="LHR"/>
    <s v="DFW"/>
    <s v="USA"/>
    <s v="North America"/>
    <s v="LONG"/>
    <s v="B787"/>
    <n v="0"/>
    <n v="31"/>
    <n v="173"/>
    <n v="0"/>
    <n v="7"/>
    <n v="27"/>
    <n v="204"/>
    <x v="1"/>
  </r>
  <r>
    <d v="2025-10-12T00:00:00"/>
    <d v="1899-12-30T12:02:00"/>
    <x v="3"/>
    <s v="BA"/>
    <s v="BA7944"/>
    <s v="LHR"/>
    <s v="AMS"/>
    <s v="Netherlands"/>
    <s v="Europe"/>
    <s v="SHORT"/>
    <s v="A320"/>
    <n v="0"/>
    <n v="14"/>
    <n v="166"/>
    <n v="0"/>
    <n v="2"/>
    <n v="15"/>
    <m/>
    <x v="0"/>
  </r>
  <r>
    <d v="2025-05-04T00:00:00"/>
    <d v="1899-12-30T17:37:00"/>
    <x v="0"/>
    <s v="BA"/>
    <s v="BA8269"/>
    <s v="LHR"/>
    <s v="CDG"/>
    <s v="France"/>
    <s v="Europe"/>
    <s v="SHORT"/>
    <s v="A320"/>
    <n v="0"/>
    <n v="7"/>
    <n v="173"/>
    <n v="2"/>
    <n v="8"/>
    <n v="30"/>
    <m/>
    <x v="0"/>
  </r>
  <r>
    <d v="2025-06-25T00:00:00"/>
    <d v="1899-12-30T19:42:00"/>
    <x v="2"/>
    <s v="BA"/>
    <s v="BA1526"/>
    <s v="LHR"/>
    <s v="VIE"/>
    <s v="Austria"/>
    <s v="Europe"/>
    <s v="SHORT"/>
    <s v="A320"/>
    <n v="0"/>
    <n v="16"/>
    <n v="164"/>
    <n v="0"/>
    <n v="3"/>
    <n v="18"/>
    <m/>
    <x v="0"/>
  </r>
  <r>
    <d v="2025-07-19T00:00:00"/>
    <d v="1899-12-30T12:40:00"/>
    <x v="3"/>
    <s v="BA"/>
    <s v="BA2449"/>
    <s v="LHR"/>
    <s v="MAD"/>
    <s v="Spain"/>
    <s v="Europe"/>
    <s v="SHORT"/>
    <s v="A320"/>
    <n v="0"/>
    <n v="10"/>
    <n v="170"/>
    <n v="0"/>
    <n v="2"/>
    <n v="13"/>
    <m/>
    <x v="0"/>
  </r>
  <r>
    <d v="2025-04-04T00:00:00"/>
    <d v="1899-12-30T22:00:00"/>
    <x v="2"/>
    <s v="BA"/>
    <s v="BA5883"/>
    <s v="LHR"/>
    <s v="ORD"/>
    <s v="USA"/>
    <s v="North America"/>
    <s v="LONG"/>
    <s v="B777"/>
    <n v="0"/>
    <n v="32"/>
    <n v="304"/>
    <n v="0"/>
    <n v="9"/>
    <n v="34"/>
    <m/>
    <x v="0"/>
  </r>
  <r>
    <d v="2025-05-24T00:00:00"/>
    <d v="1899-12-30T20:38:00"/>
    <x v="2"/>
    <s v="BA"/>
    <s v="BA8549"/>
    <s v="LHR"/>
    <s v="LAX"/>
    <s v="USA"/>
    <s v="North America"/>
    <s v="LONG"/>
    <s v="A380"/>
    <n v="14"/>
    <n v="97"/>
    <n v="358"/>
    <n v="0"/>
    <n v="9"/>
    <n v="34"/>
    <m/>
    <x v="0"/>
  </r>
  <r>
    <d v="2025-08-06T00:00:00"/>
    <d v="1899-12-30T17:28:00"/>
    <x v="0"/>
    <s v="BA"/>
    <s v="BA5247"/>
    <s v="LHR"/>
    <s v="MUC"/>
    <s v="Germany"/>
    <s v="Europe"/>
    <s v="SHORT"/>
    <s v="A320"/>
    <n v="0"/>
    <n v="16"/>
    <n v="164"/>
    <n v="0"/>
    <n v="12"/>
    <n v="43"/>
    <m/>
    <x v="0"/>
  </r>
  <r>
    <d v="2025-06-28T00:00:00"/>
    <d v="1899-12-30T19:48:00"/>
    <x v="2"/>
    <s v="BA"/>
    <s v="BA7066"/>
    <s v="LHR"/>
    <s v="ZRH"/>
    <s v="Switzerland"/>
    <s v="Europe"/>
    <s v="SHORT"/>
    <s v="A320"/>
    <n v="0"/>
    <n v="0"/>
    <n v="180"/>
    <n v="1"/>
    <n v="5"/>
    <n v="24"/>
    <m/>
    <x v="0"/>
  </r>
  <r>
    <d v="2025-09-12T00:00:00"/>
    <d v="1899-12-30T19:11:00"/>
    <x v="2"/>
    <s v="BA"/>
    <s v="BA5780"/>
    <s v="LHR"/>
    <s v="MUC"/>
    <s v="Germany"/>
    <s v="Europe"/>
    <s v="SHORT"/>
    <s v="A320"/>
    <n v="0"/>
    <n v="18"/>
    <n v="162"/>
    <n v="0"/>
    <n v="10"/>
    <n v="37"/>
    <m/>
    <x v="0"/>
  </r>
  <r>
    <d v="2025-08-18T00:00:00"/>
    <d v="1899-12-30T17:22:00"/>
    <x v="0"/>
    <s v="BA"/>
    <s v="BA6854"/>
    <s v="LHR"/>
    <s v="FRA"/>
    <s v="Germany"/>
    <s v="Europe"/>
    <s v="SHORT"/>
    <s v="A320"/>
    <n v="0"/>
    <n v="1"/>
    <n v="179"/>
    <n v="0"/>
    <n v="11"/>
    <n v="39"/>
    <m/>
    <x v="0"/>
  </r>
  <r>
    <d v="2025-09-25T00:00:00"/>
    <d v="1899-12-30T06:23:00"/>
    <x v="1"/>
    <s v="BA"/>
    <s v="BA4404"/>
    <s v="LHR"/>
    <s v="ZRH"/>
    <s v="Switzerland"/>
    <s v="Europe"/>
    <s v="SHORT"/>
    <s v="A320"/>
    <n v="0"/>
    <n v="17"/>
    <n v="163"/>
    <n v="2"/>
    <n v="10"/>
    <n v="37"/>
    <n v="180"/>
    <x v="2"/>
  </r>
  <r>
    <d v="2025-07-04T00:00:00"/>
    <d v="1899-12-30T19:27:00"/>
    <x v="2"/>
    <s v="BA"/>
    <s v="BA6600"/>
    <s v="LHR"/>
    <s v="FRA"/>
    <s v="Germany"/>
    <s v="Europe"/>
    <s v="SHORT"/>
    <s v="A320"/>
    <n v="0"/>
    <n v="19"/>
    <n v="161"/>
    <n v="2"/>
    <n v="3"/>
    <n v="17"/>
    <m/>
    <x v="0"/>
  </r>
  <r>
    <d v="2025-07-13T00:00:00"/>
    <d v="1899-12-30T13:07:00"/>
    <x v="3"/>
    <s v="BA"/>
    <s v="BA7319"/>
    <s v="LHR"/>
    <s v="BCN"/>
    <s v="Spain"/>
    <s v="Europe"/>
    <s v="SHORT"/>
    <s v="A320"/>
    <n v="0"/>
    <n v="0"/>
    <n v="180"/>
    <n v="3"/>
    <n v="9"/>
    <n v="33"/>
    <m/>
    <x v="0"/>
  </r>
  <r>
    <d v="2025-05-02T00:00:00"/>
    <d v="1899-12-30T07:04:00"/>
    <x v="1"/>
    <s v="BA"/>
    <s v="BA8532"/>
    <s v="LHR"/>
    <s v="LAX"/>
    <s v="USA"/>
    <s v="North America"/>
    <s v="LONG"/>
    <s v="B777"/>
    <n v="0"/>
    <n v="32"/>
    <n v="304"/>
    <n v="1"/>
    <n v="10"/>
    <n v="36"/>
    <n v="336"/>
    <x v="1"/>
  </r>
  <r>
    <d v="2025-05-12T00:00:00"/>
    <d v="1899-12-30T14:53:00"/>
    <x v="0"/>
    <s v="BA"/>
    <s v="BA5500"/>
    <s v="LHR"/>
    <s v="JFK"/>
    <s v="USA"/>
    <s v="North America"/>
    <s v="LONG"/>
    <s v="A350"/>
    <n v="0"/>
    <n v="56"/>
    <n v="275"/>
    <n v="2"/>
    <n v="8"/>
    <n v="30"/>
    <m/>
    <x v="0"/>
  </r>
  <r>
    <d v="2025-07-09T00:00:00"/>
    <d v="1899-12-30T18:17:00"/>
    <x v="2"/>
    <s v="BA"/>
    <s v="BA8417"/>
    <s v="LHR"/>
    <s v="LAX"/>
    <s v="USA"/>
    <s v="North America"/>
    <s v="LONG"/>
    <s v="B777"/>
    <n v="0"/>
    <n v="48"/>
    <n v="224"/>
    <n v="0"/>
    <n v="0"/>
    <n v="0"/>
    <m/>
    <x v="0"/>
  </r>
  <r>
    <d v="2025-04-21T00:00:00"/>
    <d v="1899-12-30T14:42:00"/>
    <x v="0"/>
    <s v="BA"/>
    <s v="BA4151"/>
    <s v="LHR"/>
    <s v="IST"/>
    <s v="Turkey"/>
    <s v="Europe"/>
    <s v="SHORT"/>
    <s v="A320"/>
    <n v="0"/>
    <n v="3"/>
    <n v="177"/>
    <n v="0"/>
    <n v="9"/>
    <n v="33"/>
    <m/>
    <x v="0"/>
  </r>
  <r>
    <d v="2025-05-11T00:00:00"/>
    <d v="1899-12-30T17:25:00"/>
    <x v="0"/>
    <s v="BA"/>
    <s v="BA9445"/>
    <s v="LHR"/>
    <s v="DFW"/>
    <s v="USA"/>
    <s v="North America"/>
    <s v="LONG"/>
    <s v="A350"/>
    <n v="0"/>
    <n v="56"/>
    <n v="275"/>
    <n v="0"/>
    <n v="20"/>
    <n v="65"/>
    <m/>
    <x v="0"/>
  </r>
  <r>
    <d v="2025-05-16T00:00:00"/>
    <d v="1899-12-30T13:08:00"/>
    <x v="3"/>
    <s v="BA"/>
    <s v="BA7640"/>
    <s v="LHR"/>
    <s v="DXB"/>
    <s v="UAE"/>
    <s v="Middle East"/>
    <s v="LONG"/>
    <s v="B777"/>
    <n v="0"/>
    <n v="32"/>
    <n v="304"/>
    <n v="1"/>
    <n v="6"/>
    <n v="25"/>
    <m/>
    <x v="0"/>
  </r>
  <r>
    <d v="2025-07-09T00:00:00"/>
    <d v="1899-12-30T22:09:00"/>
    <x v="2"/>
    <s v="BA"/>
    <s v="BA3471"/>
    <s v="LHR"/>
    <s v="IST"/>
    <s v="Turkey"/>
    <s v="Europe"/>
    <s v="SHORT"/>
    <s v="A320"/>
    <n v="0"/>
    <n v="3"/>
    <n v="177"/>
    <n v="2"/>
    <n v="4"/>
    <n v="19"/>
    <m/>
    <x v="0"/>
  </r>
  <r>
    <d v="2025-07-13T00:00:00"/>
    <d v="1899-12-30T22:58:00"/>
    <x v="2"/>
    <s v="BA"/>
    <s v="BA4900"/>
    <s v="LHR"/>
    <s v="MUC"/>
    <s v="Germany"/>
    <s v="Europe"/>
    <s v="SHORT"/>
    <s v="A320"/>
    <n v="0"/>
    <n v="8"/>
    <n v="172"/>
    <n v="0"/>
    <n v="10"/>
    <n v="36"/>
    <m/>
    <x v="0"/>
  </r>
  <r>
    <d v="2025-06-12T00:00:00"/>
    <d v="1899-12-30T10:58:00"/>
    <x v="1"/>
    <s v="BA"/>
    <s v="BA1020"/>
    <s v="LHR"/>
    <s v="MUC"/>
    <s v="Germany"/>
    <s v="Europe"/>
    <s v="SHORT"/>
    <s v="A320"/>
    <n v="0"/>
    <n v="8"/>
    <n v="172"/>
    <n v="1"/>
    <n v="9"/>
    <n v="35"/>
    <n v="180"/>
    <x v="2"/>
  </r>
  <r>
    <d v="2025-07-01T00:00:00"/>
    <d v="1899-12-30T16:30:00"/>
    <x v="0"/>
    <s v="BA"/>
    <s v="BA6060"/>
    <s v="LHR"/>
    <s v="LAX"/>
    <s v="USA"/>
    <s v="North America"/>
    <s v="LONG"/>
    <s v="B777"/>
    <n v="0"/>
    <n v="48"/>
    <n v="224"/>
    <n v="1"/>
    <n v="14"/>
    <n v="49"/>
    <m/>
    <x v="0"/>
  </r>
  <r>
    <d v="2025-04-02T00:00:00"/>
    <d v="1899-12-30T10:25:00"/>
    <x v="1"/>
    <s v="BA"/>
    <s v="BA8312"/>
    <s v="LHR"/>
    <s v="VIE"/>
    <s v="Austria"/>
    <s v="Europe"/>
    <s v="SHORT"/>
    <s v="A320"/>
    <n v="0"/>
    <n v="5"/>
    <n v="175"/>
    <n v="2"/>
    <n v="1"/>
    <n v="11"/>
    <n v="180"/>
    <x v="2"/>
  </r>
  <r>
    <d v="2025-07-21T00:00:00"/>
    <d v="1899-12-30T18:40:00"/>
    <x v="2"/>
    <s v="BA"/>
    <s v="BA7031"/>
    <s v="LHR"/>
    <s v="MUC"/>
    <s v="Germany"/>
    <s v="Europe"/>
    <s v="SHORT"/>
    <s v="A320"/>
    <n v="0"/>
    <n v="2"/>
    <n v="178"/>
    <n v="1"/>
    <n v="12"/>
    <n v="42"/>
    <m/>
    <x v="0"/>
  </r>
  <r>
    <d v="2025-07-07T00:00:00"/>
    <d v="1899-12-30T17:01:00"/>
    <x v="0"/>
    <s v="BA"/>
    <s v="BA5080"/>
    <s v="LHR"/>
    <s v="FRA"/>
    <s v="Germany"/>
    <s v="Europe"/>
    <s v="SHORT"/>
    <s v="A320"/>
    <n v="0"/>
    <n v="2"/>
    <n v="178"/>
    <n v="3"/>
    <n v="11"/>
    <n v="40"/>
    <m/>
    <x v="0"/>
  </r>
  <r>
    <d v="2025-04-27T00:00:00"/>
    <d v="1899-12-30T22:27:00"/>
    <x v="2"/>
    <s v="BA"/>
    <s v="BA8523"/>
    <s v="LHR"/>
    <s v="ZRH"/>
    <s v="Switzerland"/>
    <s v="Europe"/>
    <s v="SHORT"/>
    <s v="A320"/>
    <n v="0"/>
    <n v="17"/>
    <n v="163"/>
    <n v="0"/>
    <n v="7"/>
    <n v="28"/>
    <m/>
    <x v="0"/>
  </r>
  <r>
    <d v="2025-07-20T00:00:00"/>
    <d v="1899-12-30T10:37:00"/>
    <x v="1"/>
    <s v="BA"/>
    <s v="BA9285"/>
    <s v="LHR"/>
    <s v="MAD"/>
    <s v="Spain"/>
    <s v="Europe"/>
    <s v="SHORT"/>
    <s v="A320"/>
    <n v="0"/>
    <n v="14"/>
    <n v="166"/>
    <n v="0"/>
    <n v="10"/>
    <n v="36"/>
    <n v="180"/>
    <x v="2"/>
  </r>
  <r>
    <d v="2025-07-16T00:00:00"/>
    <d v="1899-12-30T15:38:00"/>
    <x v="0"/>
    <s v="BA"/>
    <s v="BA1241"/>
    <s v="LHR"/>
    <s v="LAX"/>
    <s v="USA"/>
    <s v="North America"/>
    <s v="LONG"/>
    <s v="B787"/>
    <n v="8"/>
    <n v="42"/>
    <n v="166"/>
    <n v="0"/>
    <n v="13"/>
    <n v="46"/>
    <m/>
    <x v="0"/>
  </r>
  <r>
    <d v="2025-08-13T00:00:00"/>
    <d v="1899-12-30T07:49:00"/>
    <x v="1"/>
    <s v="BA"/>
    <s v="BA3927"/>
    <s v="LHR"/>
    <s v="BCN"/>
    <s v="Spain"/>
    <s v="Europe"/>
    <s v="SHORT"/>
    <s v="A320"/>
    <n v="0"/>
    <n v="0"/>
    <n v="180"/>
    <n v="0"/>
    <n v="13"/>
    <n v="44"/>
    <n v="180"/>
    <x v="2"/>
  </r>
  <r>
    <d v="2025-07-09T00:00:00"/>
    <d v="1899-12-30T16:49:00"/>
    <x v="0"/>
    <s v="BA"/>
    <s v="BA5819"/>
    <s v="LHR"/>
    <s v="MUC"/>
    <s v="Germany"/>
    <s v="Europe"/>
    <s v="SHORT"/>
    <s v="A320"/>
    <n v="0"/>
    <n v="13"/>
    <n v="167"/>
    <n v="0"/>
    <n v="2"/>
    <n v="12"/>
    <m/>
    <x v="0"/>
  </r>
  <r>
    <d v="2025-04-01T00:00:00"/>
    <d v="1899-12-30T18:36:00"/>
    <x v="2"/>
    <s v="BA"/>
    <s v="BA6298"/>
    <s v="LHR"/>
    <s v="ZRH"/>
    <s v="Switzerland"/>
    <s v="Europe"/>
    <s v="SHORT"/>
    <s v="A320"/>
    <n v="0"/>
    <n v="1"/>
    <n v="179"/>
    <n v="1"/>
    <n v="12"/>
    <n v="43"/>
    <m/>
    <x v="0"/>
  </r>
  <r>
    <d v="2025-07-29T00:00:00"/>
    <d v="1899-12-30T12:22:00"/>
    <x v="3"/>
    <s v="BA"/>
    <s v="BA5876"/>
    <s v="LHR"/>
    <s v="BCN"/>
    <s v="Spain"/>
    <s v="Europe"/>
    <s v="SHORT"/>
    <s v="A320"/>
    <n v="0"/>
    <n v="6"/>
    <n v="174"/>
    <n v="1"/>
    <n v="7"/>
    <n v="29"/>
    <m/>
    <x v="0"/>
  </r>
  <r>
    <d v="2025-07-25T00:00:00"/>
    <d v="1899-12-30T07:14:00"/>
    <x v="1"/>
    <s v="BA"/>
    <s v="BA4149"/>
    <s v="LHR"/>
    <s v="DFW"/>
    <s v="USA"/>
    <s v="North America"/>
    <s v="LONG"/>
    <s v="B777"/>
    <n v="0"/>
    <n v="32"/>
    <n v="300"/>
    <n v="1"/>
    <n v="8"/>
    <n v="31"/>
    <n v="332"/>
    <x v="1"/>
  </r>
  <r>
    <d v="2025-09-19T00:00:00"/>
    <d v="1899-12-30T06:30:00"/>
    <x v="1"/>
    <s v="BA"/>
    <s v="BA3842"/>
    <s v="LHR"/>
    <s v="DXB"/>
    <s v="UAE"/>
    <s v="Middle East"/>
    <s v="LONG"/>
    <s v="A350"/>
    <n v="0"/>
    <n v="56"/>
    <n v="275"/>
    <n v="0"/>
    <n v="8"/>
    <n v="31"/>
    <n v="331"/>
    <x v="3"/>
  </r>
  <r>
    <d v="2025-05-05T00:00:00"/>
    <d v="1899-12-30T07:51:00"/>
    <x v="1"/>
    <s v="BA"/>
    <s v="BA1960"/>
    <s v="LHR"/>
    <s v="BCN"/>
    <s v="Spain"/>
    <s v="Europe"/>
    <s v="SHORT"/>
    <s v="A320"/>
    <n v="0"/>
    <n v="6"/>
    <n v="174"/>
    <n v="0"/>
    <n v="7"/>
    <n v="28"/>
    <n v="180"/>
    <x v="2"/>
  </r>
  <r>
    <d v="2025-06-16T00:00:00"/>
    <d v="1899-12-30T13:27:00"/>
    <x v="3"/>
    <s v="BA"/>
    <s v="BA9806"/>
    <s v="LHR"/>
    <s v="AMS"/>
    <s v="Netherlands"/>
    <s v="Europe"/>
    <s v="SHORT"/>
    <s v="A320"/>
    <n v="0"/>
    <n v="5"/>
    <n v="175"/>
    <n v="0"/>
    <n v="14"/>
    <n v="49"/>
    <m/>
    <x v="0"/>
  </r>
  <r>
    <d v="2025-06-15T00:00:00"/>
    <d v="1899-12-30T12:55:00"/>
    <x v="3"/>
    <s v="BA"/>
    <s v="BA1193"/>
    <s v="LHR"/>
    <s v="DXB"/>
    <s v="UAE"/>
    <s v="Middle East"/>
    <s v="LONG"/>
    <s v="B787"/>
    <n v="8"/>
    <n v="48"/>
    <n v="200"/>
    <n v="0"/>
    <n v="7"/>
    <n v="29"/>
    <m/>
    <x v="0"/>
  </r>
  <r>
    <d v="2025-07-22T00:00:00"/>
    <d v="1899-12-30T20:43:00"/>
    <x v="2"/>
    <s v="BA"/>
    <s v="BA3066"/>
    <s v="LHR"/>
    <s v="IST"/>
    <s v="Turkey"/>
    <s v="Europe"/>
    <s v="SHORT"/>
    <s v="A320"/>
    <n v="0"/>
    <n v="5"/>
    <n v="175"/>
    <n v="0"/>
    <n v="2"/>
    <n v="13"/>
    <m/>
    <x v="0"/>
  </r>
  <r>
    <d v="2025-07-03T00:00:00"/>
    <d v="1899-12-30T19:40:00"/>
    <x v="2"/>
    <s v="BA"/>
    <s v="BA8495"/>
    <s v="LHR"/>
    <s v="BCN"/>
    <s v="Spain"/>
    <s v="Europe"/>
    <s v="SHORT"/>
    <s v="A320"/>
    <n v="0"/>
    <n v="10"/>
    <n v="170"/>
    <n v="0"/>
    <n v="6"/>
    <n v="24"/>
    <m/>
    <x v="0"/>
  </r>
  <r>
    <d v="2025-06-05T00:00:00"/>
    <d v="1899-12-30T08:24:00"/>
    <x v="1"/>
    <s v="BA"/>
    <s v="BA8595"/>
    <s v="LHR"/>
    <s v="BCN"/>
    <s v="Spain"/>
    <s v="Europe"/>
    <s v="SHORT"/>
    <s v="A320"/>
    <n v="0"/>
    <n v="19"/>
    <n v="161"/>
    <n v="0"/>
    <n v="9"/>
    <n v="33"/>
    <n v="180"/>
    <x v="2"/>
  </r>
  <r>
    <d v="2025-07-02T00:00:00"/>
    <d v="1899-12-30T11:07:00"/>
    <x v="1"/>
    <s v="BA"/>
    <s v="BA8903"/>
    <s v="LHR"/>
    <s v="ORD"/>
    <s v="USA"/>
    <s v="North America"/>
    <s v="LONG"/>
    <s v="B777"/>
    <n v="0"/>
    <n v="32"/>
    <n v="304"/>
    <n v="1"/>
    <n v="14"/>
    <n v="49"/>
    <n v="336"/>
    <x v="1"/>
  </r>
  <r>
    <d v="2025-08-14T00:00:00"/>
    <d v="1899-12-30T12:43:00"/>
    <x v="3"/>
    <s v="BA"/>
    <s v="BA4197"/>
    <s v="LHR"/>
    <s v="CDG"/>
    <s v="France"/>
    <s v="Europe"/>
    <s v="SHORT"/>
    <s v="A320"/>
    <n v="0"/>
    <n v="13"/>
    <n v="167"/>
    <n v="0"/>
    <n v="11"/>
    <n v="40"/>
    <m/>
    <x v="0"/>
  </r>
  <r>
    <d v="2025-08-24T00:00:00"/>
    <d v="1899-12-30T08:42:00"/>
    <x v="1"/>
    <s v="BA"/>
    <s v="BA4932"/>
    <s v="LHR"/>
    <s v="IST"/>
    <s v="Turkey"/>
    <s v="Europe"/>
    <s v="SHORT"/>
    <s v="A320"/>
    <n v="0"/>
    <n v="14"/>
    <n v="166"/>
    <n v="3"/>
    <n v="3"/>
    <n v="17"/>
    <n v="180"/>
    <x v="2"/>
  </r>
  <r>
    <d v="2025-07-16T00:00:00"/>
    <d v="1899-12-30T11:39:00"/>
    <x v="1"/>
    <s v="BA"/>
    <s v="BA3175"/>
    <s v="LHR"/>
    <s v="DFW"/>
    <s v="USA"/>
    <s v="North America"/>
    <s v="LONG"/>
    <s v="B787"/>
    <n v="8"/>
    <n v="48"/>
    <n v="200"/>
    <n v="0"/>
    <n v="21"/>
    <n v="69"/>
    <n v="256"/>
    <x v="1"/>
  </r>
  <r>
    <d v="2025-10-04T00:00:00"/>
    <d v="1899-12-30T22:31:00"/>
    <x v="2"/>
    <s v="BA"/>
    <s v="BA2993"/>
    <s v="LHR"/>
    <s v="LAX"/>
    <s v="USA"/>
    <s v="North America"/>
    <s v="LONG"/>
    <s v="A350"/>
    <n v="0"/>
    <n v="56"/>
    <n v="275"/>
    <n v="4"/>
    <n v="9"/>
    <n v="34"/>
    <m/>
    <x v="0"/>
  </r>
  <r>
    <d v="2025-06-02T00:00:00"/>
    <d v="1899-12-30T06:00:00"/>
    <x v="1"/>
    <s v="BA"/>
    <s v="BA4238"/>
    <s v="LHR"/>
    <s v="HND"/>
    <s v="Japan"/>
    <s v="Asia"/>
    <s v="LONG"/>
    <s v="B787"/>
    <n v="0"/>
    <n v="35"/>
    <n v="179"/>
    <n v="0"/>
    <n v="15"/>
    <n v="50"/>
    <n v="214"/>
    <x v="3"/>
  </r>
  <r>
    <d v="2025-10-23T00:00:00"/>
    <d v="1899-12-30T20:24:00"/>
    <x v="2"/>
    <s v="BA"/>
    <s v="BA3760"/>
    <s v="LHR"/>
    <s v="CDG"/>
    <s v="France"/>
    <s v="Europe"/>
    <s v="SHORT"/>
    <s v="A320"/>
    <n v="0"/>
    <n v="10"/>
    <n v="170"/>
    <n v="0"/>
    <n v="7"/>
    <n v="28"/>
    <m/>
    <x v="0"/>
  </r>
  <r>
    <d v="2025-04-18T00:00:00"/>
    <d v="1899-12-30T20:37:00"/>
    <x v="2"/>
    <s v="BA"/>
    <s v="BA7451"/>
    <s v="LHR"/>
    <s v="CDG"/>
    <s v="France"/>
    <s v="Europe"/>
    <s v="SHORT"/>
    <s v="A320"/>
    <n v="0"/>
    <n v="6"/>
    <n v="174"/>
    <n v="0"/>
    <n v="11"/>
    <n v="39"/>
    <m/>
    <x v="0"/>
  </r>
  <r>
    <d v="2025-06-04T00:00:00"/>
    <d v="1899-12-30T15:29:00"/>
    <x v="0"/>
    <s v="BA"/>
    <s v="BA6890"/>
    <s v="LHR"/>
    <s v="DFW"/>
    <s v="USA"/>
    <s v="North America"/>
    <s v="LONG"/>
    <s v="B787"/>
    <n v="0"/>
    <n v="31"/>
    <n v="173"/>
    <n v="1"/>
    <n v="12"/>
    <n v="43"/>
    <m/>
    <x v="0"/>
  </r>
  <r>
    <d v="2025-07-14T00:00:00"/>
    <d v="1899-12-30T15:05:00"/>
    <x v="0"/>
    <s v="BA"/>
    <s v="BA5161"/>
    <s v="LHR"/>
    <s v="BCN"/>
    <s v="Spain"/>
    <s v="Europe"/>
    <s v="SHORT"/>
    <s v="A320"/>
    <n v="0"/>
    <n v="1"/>
    <n v="179"/>
    <n v="0"/>
    <n v="14"/>
    <n v="49"/>
    <m/>
    <x v="0"/>
  </r>
  <r>
    <d v="2025-06-05T00:00:00"/>
    <d v="1899-12-30T21:12:00"/>
    <x v="2"/>
    <s v="BA"/>
    <s v="BA3233"/>
    <s v="LHR"/>
    <s v="VIE"/>
    <s v="Austria"/>
    <s v="Europe"/>
    <s v="SHORT"/>
    <s v="A320"/>
    <n v="0"/>
    <n v="5"/>
    <n v="175"/>
    <n v="0"/>
    <n v="14"/>
    <n v="47"/>
    <m/>
    <x v="0"/>
  </r>
  <r>
    <d v="2025-06-11T00:00:00"/>
    <d v="1899-12-30T20:48:00"/>
    <x v="2"/>
    <s v="BA"/>
    <s v="BA2070"/>
    <s v="LHR"/>
    <s v="ZRH"/>
    <s v="Switzerland"/>
    <s v="Europe"/>
    <s v="SHORT"/>
    <s v="A320"/>
    <n v="0"/>
    <n v="0"/>
    <n v="180"/>
    <n v="1"/>
    <n v="13"/>
    <n v="44"/>
    <m/>
    <x v="0"/>
  </r>
  <r>
    <d v="2025-07-18T00:00:00"/>
    <d v="1899-12-30T19:54:00"/>
    <x v="2"/>
    <s v="BA"/>
    <s v="BA5871"/>
    <s v="LHR"/>
    <s v="FRA"/>
    <s v="Germany"/>
    <s v="Europe"/>
    <s v="SHORT"/>
    <s v="A320"/>
    <n v="0"/>
    <n v="3"/>
    <n v="177"/>
    <n v="0"/>
    <n v="6"/>
    <n v="25"/>
    <m/>
    <x v="0"/>
  </r>
  <r>
    <d v="2025-05-23T00:00:00"/>
    <d v="1899-12-30T12:39:00"/>
    <x v="3"/>
    <s v="BA"/>
    <s v="BA7575"/>
    <s v="LHR"/>
    <s v="HND"/>
    <s v="Japan"/>
    <s v="Asia"/>
    <s v="LONG"/>
    <s v="B777"/>
    <n v="0"/>
    <n v="32"/>
    <n v="300"/>
    <n v="0"/>
    <n v="5"/>
    <n v="21"/>
    <m/>
    <x v="0"/>
  </r>
  <r>
    <d v="2025-10-29T00:00:00"/>
    <d v="1899-12-30T14:23:00"/>
    <x v="0"/>
    <s v="BA"/>
    <s v="BA1420"/>
    <s v="LHR"/>
    <s v="BCN"/>
    <s v="Spain"/>
    <s v="Europe"/>
    <s v="SHORT"/>
    <s v="A320"/>
    <n v="0"/>
    <n v="1"/>
    <n v="179"/>
    <n v="0"/>
    <n v="10"/>
    <n v="35"/>
    <m/>
    <x v="0"/>
  </r>
  <r>
    <d v="2025-10-28T00:00:00"/>
    <d v="1899-12-30T15:44:00"/>
    <x v="0"/>
    <s v="BA"/>
    <s v="BA5518"/>
    <s v="LHR"/>
    <s v="BCN"/>
    <s v="Spain"/>
    <s v="Europe"/>
    <s v="SHORT"/>
    <s v="A320"/>
    <n v="0"/>
    <n v="9"/>
    <n v="171"/>
    <n v="1"/>
    <n v="13"/>
    <n v="45"/>
    <m/>
    <x v="0"/>
  </r>
  <r>
    <d v="2025-10-04T00:00:00"/>
    <d v="1899-12-30T12:57:00"/>
    <x v="3"/>
    <s v="BA"/>
    <s v="BA6328"/>
    <s v="LHR"/>
    <s v="DXB"/>
    <s v="UAE"/>
    <s v="Middle East"/>
    <s v="LONG"/>
    <s v="A350"/>
    <n v="0"/>
    <n v="56"/>
    <n v="275"/>
    <n v="0"/>
    <n v="7"/>
    <n v="27"/>
    <m/>
    <x v="0"/>
  </r>
  <r>
    <d v="2025-08-06T00:00:00"/>
    <d v="1899-12-30T20:07:00"/>
    <x v="2"/>
    <s v="BA"/>
    <s v="BA3950"/>
    <s v="LHR"/>
    <s v="ORD"/>
    <s v="USA"/>
    <s v="North America"/>
    <s v="LONG"/>
    <s v="B777"/>
    <n v="8"/>
    <n v="49"/>
    <n v="178"/>
    <n v="0"/>
    <n v="14"/>
    <n v="47"/>
    <m/>
    <x v="0"/>
  </r>
  <r>
    <d v="2025-10-17T00:00:00"/>
    <d v="1899-12-30T13:50:00"/>
    <x v="3"/>
    <s v="BA"/>
    <s v="BA5426"/>
    <s v="LHR"/>
    <s v="AMS"/>
    <s v="Netherlands"/>
    <s v="Europe"/>
    <s v="SHORT"/>
    <s v="A320"/>
    <n v="0"/>
    <n v="13"/>
    <n v="167"/>
    <n v="0"/>
    <n v="16"/>
    <n v="53"/>
    <m/>
    <x v="0"/>
  </r>
  <r>
    <d v="2025-07-14T00:00:00"/>
    <d v="1899-12-30T13:31:00"/>
    <x v="3"/>
    <s v="BA"/>
    <s v="BA9610"/>
    <s v="LHR"/>
    <s v="BCN"/>
    <s v="Spain"/>
    <s v="Europe"/>
    <s v="SHORT"/>
    <s v="A320"/>
    <n v="0"/>
    <n v="11"/>
    <n v="169"/>
    <n v="0"/>
    <n v="3"/>
    <n v="16"/>
    <m/>
    <x v="0"/>
  </r>
  <r>
    <d v="2025-09-06T00:00:00"/>
    <d v="1899-12-30T16:54:00"/>
    <x v="0"/>
    <s v="BA"/>
    <s v="BA4738"/>
    <s v="LHR"/>
    <s v="ZRH"/>
    <s v="Switzerland"/>
    <s v="Europe"/>
    <s v="SHORT"/>
    <s v="A320"/>
    <n v="0"/>
    <n v="15"/>
    <n v="165"/>
    <n v="1"/>
    <n v="3"/>
    <n v="17"/>
    <m/>
    <x v="0"/>
  </r>
  <r>
    <d v="2025-06-11T00:00:00"/>
    <d v="1899-12-30T13:11:00"/>
    <x v="3"/>
    <s v="BA"/>
    <s v="BA1795"/>
    <s v="LHR"/>
    <s v="HND"/>
    <s v="Japan"/>
    <s v="Asia"/>
    <s v="LONG"/>
    <s v="B787"/>
    <n v="0"/>
    <n v="31"/>
    <n v="173"/>
    <n v="0"/>
    <n v="7"/>
    <n v="28"/>
    <m/>
    <x v="0"/>
  </r>
  <r>
    <d v="2025-05-23T00:00:00"/>
    <d v="1899-12-30T20:49:00"/>
    <x v="2"/>
    <s v="BA"/>
    <s v="BA3939"/>
    <s v="LHR"/>
    <s v="DXB"/>
    <s v="UAE"/>
    <s v="Middle East"/>
    <s v="LONG"/>
    <s v="B787"/>
    <n v="0"/>
    <n v="31"/>
    <n v="173"/>
    <n v="0"/>
    <n v="9"/>
    <n v="35"/>
    <m/>
    <x v="0"/>
  </r>
  <r>
    <d v="2025-10-10T00:00:00"/>
    <d v="1899-12-30T19:21:00"/>
    <x v="2"/>
    <s v="BA"/>
    <s v="BA3390"/>
    <s v="LHR"/>
    <s v="CDG"/>
    <s v="France"/>
    <s v="Europe"/>
    <s v="SHORT"/>
    <s v="A320"/>
    <n v="0"/>
    <n v="7"/>
    <n v="173"/>
    <n v="0"/>
    <n v="5"/>
    <n v="22"/>
    <m/>
    <x v="0"/>
  </r>
  <r>
    <d v="2025-08-20T00:00:00"/>
    <d v="1899-12-30T11:51:00"/>
    <x v="1"/>
    <s v="BA"/>
    <s v="BA5049"/>
    <s v="LHR"/>
    <s v="MUC"/>
    <s v="Germany"/>
    <s v="Europe"/>
    <s v="SHORT"/>
    <s v="A320"/>
    <n v="0"/>
    <n v="16"/>
    <n v="164"/>
    <n v="0"/>
    <n v="15"/>
    <n v="51"/>
    <n v="180"/>
    <x v="2"/>
  </r>
  <r>
    <d v="2025-09-30T00:00:00"/>
    <d v="1899-12-30T22:48:00"/>
    <x v="2"/>
    <s v="BA"/>
    <s v="BA3749"/>
    <s v="LHR"/>
    <s v="FRA"/>
    <s v="Germany"/>
    <s v="Europe"/>
    <s v="SHORT"/>
    <s v="A320"/>
    <n v="0"/>
    <n v="16"/>
    <n v="164"/>
    <n v="0"/>
    <n v="10"/>
    <n v="37"/>
    <m/>
    <x v="0"/>
  </r>
  <r>
    <d v="2025-07-26T00:00:00"/>
    <d v="1899-12-30T16:25:00"/>
    <x v="0"/>
    <s v="BA"/>
    <s v="BA9552"/>
    <s v="LHR"/>
    <s v="FRA"/>
    <s v="Germany"/>
    <s v="Europe"/>
    <s v="SHORT"/>
    <s v="A320"/>
    <n v="0"/>
    <n v="4"/>
    <n v="176"/>
    <n v="0"/>
    <n v="8"/>
    <n v="31"/>
    <m/>
    <x v="0"/>
  </r>
  <r>
    <d v="2025-05-28T00:00:00"/>
    <d v="1899-12-30T11:35:00"/>
    <x v="1"/>
    <s v="BA"/>
    <s v="BA7365"/>
    <s v="LHR"/>
    <s v="IST"/>
    <s v="Turkey"/>
    <s v="Europe"/>
    <s v="SHORT"/>
    <s v="A320"/>
    <n v="0"/>
    <n v="12"/>
    <n v="168"/>
    <n v="0"/>
    <n v="0"/>
    <n v="8"/>
    <n v="180"/>
    <x v="2"/>
  </r>
  <r>
    <d v="2025-04-15T00:00:00"/>
    <d v="1899-12-30T16:59:00"/>
    <x v="0"/>
    <s v="BA"/>
    <s v="BA9976"/>
    <s v="LHR"/>
    <s v="IST"/>
    <s v="Turkey"/>
    <s v="Europe"/>
    <s v="SHORT"/>
    <s v="A320"/>
    <n v="0"/>
    <n v="4"/>
    <n v="176"/>
    <n v="2"/>
    <n v="1"/>
    <n v="10"/>
    <m/>
    <x v="0"/>
  </r>
  <r>
    <d v="2025-09-27T00:00:00"/>
    <d v="1899-12-30T14:53:00"/>
    <x v="0"/>
    <s v="BA"/>
    <s v="BA1962"/>
    <s v="LHR"/>
    <s v="BCN"/>
    <s v="Spain"/>
    <s v="Europe"/>
    <s v="SHORT"/>
    <s v="A320"/>
    <n v="0"/>
    <n v="17"/>
    <n v="163"/>
    <n v="0"/>
    <n v="9"/>
    <n v="35"/>
    <m/>
    <x v="0"/>
  </r>
  <r>
    <d v="2025-09-11T00:00:00"/>
    <d v="1899-12-30T19:10:00"/>
    <x v="2"/>
    <s v="BA"/>
    <s v="BA5647"/>
    <s v="LHR"/>
    <s v="DXB"/>
    <s v="UAE"/>
    <s v="Middle East"/>
    <s v="LONG"/>
    <s v="B777"/>
    <n v="0"/>
    <n v="32"/>
    <n v="304"/>
    <n v="0"/>
    <n v="0"/>
    <n v="0"/>
    <m/>
    <x v="0"/>
  </r>
  <r>
    <d v="2025-09-16T00:00:00"/>
    <d v="1899-12-30T08:57:00"/>
    <x v="1"/>
    <s v="BA"/>
    <s v="BA6862"/>
    <s v="LHR"/>
    <s v="IST"/>
    <s v="Turkey"/>
    <s v="Europe"/>
    <s v="SHORT"/>
    <s v="A320"/>
    <n v="0"/>
    <n v="14"/>
    <n v="166"/>
    <n v="0"/>
    <n v="13"/>
    <n v="46"/>
    <n v="180"/>
    <x v="2"/>
  </r>
  <r>
    <d v="2025-09-11T00:00:00"/>
    <d v="1899-12-30T12:32:00"/>
    <x v="3"/>
    <s v="BA"/>
    <s v="BA6708"/>
    <s v="LHR"/>
    <s v="AMS"/>
    <s v="Netherlands"/>
    <s v="Europe"/>
    <s v="SHORT"/>
    <s v="A320"/>
    <n v="0"/>
    <n v="10"/>
    <n v="170"/>
    <n v="0"/>
    <n v="7"/>
    <n v="28"/>
    <m/>
    <x v="0"/>
  </r>
  <r>
    <d v="2025-09-24T00:00:00"/>
    <d v="1899-12-30T09:21:00"/>
    <x v="1"/>
    <s v="BA"/>
    <s v="BA3004"/>
    <s v="LHR"/>
    <s v="JFK"/>
    <s v="USA"/>
    <s v="North America"/>
    <s v="LONG"/>
    <s v="B787"/>
    <n v="8"/>
    <n v="42"/>
    <n v="166"/>
    <n v="2"/>
    <n v="26"/>
    <n v="81"/>
    <n v="216"/>
    <x v="1"/>
  </r>
  <r>
    <d v="2025-06-03T00:00:00"/>
    <d v="1899-12-30T16:37:00"/>
    <x v="0"/>
    <s v="BA"/>
    <s v="BA6168"/>
    <s v="LHR"/>
    <s v="IST"/>
    <s v="Turkey"/>
    <s v="Europe"/>
    <s v="SHORT"/>
    <s v="A320"/>
    <n v="0"/>
    <n v="6"/>
    <n v="174"/>
    <n v="0"/>
    <n v="20"/>
    <n v="66"/>
    <m/>
    <x v="0"/>
  </r>
  <r>
    <d v="2025-04-01T00:00:00"/>
    <d v="1899-12-30T12:40:00"/>
    <x v="3"/>
    <s v="BA"/>
    <s v="BA5485"/>
    <s v="LHR"/>
    <s v="VIE"/>
    <s v="Austria"/>
    <s v="Europe"/>
    <s v="SHORT"/>
    <s v="A320"/>
    <n v="0"/>
    <n v="8"/>
    <n v="172"/>
    <n v="0"/>
    <n v="7"/>
    <n v="27"/>
    <m/>
    <x v="0"/>
  </r>
  <r>
    <d v="2025-06-08T00:00:00"/>
    <d v="1899-12-30T08:19:00"/>
    <x v="1"/>
    <s v="BA"/>
    <s v="BA5223"/>
    <s v="LHR"/>
    <s v="JFK"/>
    <s v="USA"/>
    <s v="North America"/>
    <s v="LONG"/>
    <s v="B787"/>
    <n v="8"/>
    <n v="48"/>
    <n v="200"/>
    <n v="1"/>
    <n v="7"/>
    <n v="29"/>
    <n v="256"/>
    <x v="1"/>
  </r>
  <r>
    <d v="2025-08-01T00:00:00"/>
    <d v="1899-12-30T08:00:00"/>
    <x v="1"/>
    <s v="BA"/>
    <s v="BA8052"/>
    <s v="LHR"/>
    <s v="CDG"/>
    <s v="France"/>
    <s v="Europe"/>
    <s v="SHORT"/>
    <s v="A320"/>
    <n v="0"/>
    <n v="18"/>
    <n v="162"/>
    <n v="0"/>
    <n v="13"/>
    <n v="46"/>
    <n v="180"/>
    <x v="2"/>
  </r>
  <r>
    <d v="2025-09-08T00:00:00"/>
    <d v="1899-12-30T18:16:00"/>
    <x v="2"/>
    <s v="BA"/>
    <s v="BA6638"/>
    <s v="LHR"/>
    <s v="CDG"/>
    <s v="France"/>
    <s v="Europe"/>
    <s v="SHORT"/>
    <s v="A320"/>
    <n v="0"/>
    <n v="12"/>
    <n v="168"/>
    <n v="0"/>
    <n v="17"/>
    <n v="57"/>
    <m/>
    <x v="0"/>
  </r>
  <r>
    <d v="2025-06-27T00:00:00"/>
    <d v="1899-12-30T13:43:00"/>
    <x v="3"/>
    <s v="BA"/>
    <s v="BA9012"/>
    <s v="LHR"/>
    <s v="VIE"/>
    <s v="Austria"/>
    <s v="Europe"/>
    <s v="SHORT"/>
    <s v="A320"/>
    <n v="0"/>
    <n v="17"/>
    <n v="163"/>
    <n v="0"/>
    <n v="0"/>
    <n v="5"/>
    <m/>
    <x v="0"/>
  </r>
  <r>
    <d v="2025-04-21T00:00:00"/>
    <d v="1899-12-30T06:11:00"/>
    <x v="1"/>
    <s v="BA"/>
    <s v="BA7400"/>
    <s v="LHR"/>
    <s v="HND"/>
    <s v="Japan"/>
    <s v="Asia"/>
    <s v="LONG"/>
    <s v="B777"/>
    <n v="8"/>
    <n v="49"/>
    <n v="178"/>
    <n v="0"/>
    <n v="0"/>
    <n v="2"/>
    <n v="235"/>
    <x v="3"/>
  </r>
  <r>
    <d v="2025-05-13T00:00:00"/>
    <d v="1899-12-30T12:20:00"/>
    <x v="3"/>
    <s v="BA"/>
    <s v="BA6734"/>
    <s v="LHR"/>
    <s v="AMS"/>
    <s v="Netherlands"/>
    <s v="Europe"/>
    <s v="SHORT"/>
    <s v="A320"/>
    <n v="0"/>
    <n v="15"/>
    <n v="165"/>
    <n v="0"/>
    <n v="4"/>
    <n v="21"/>
    <m/>
    <x v="0"/>
  </r>
  <r>
    <d v="2025-07-29T00:00:00"/>
    <d v="1899-12-30T18:12:00"/>
    <x v="2"/>
    <s v="BA"/>
    <s v="BA6690"/>
    <s v="LHR"/>
    <s v="AMS"/>
    <s v="Netherlands"/>
    <s v="Europe"/>
    <s v="SHORT"/>
    <s v="A320"/>
    <n v="0"/>
    <n v="13"/>
    <n v="167"/>
    <n v="0"/>
    <n v="11"/>
    <n v="39"/>
    <m/>
    <x v="0"/>
  </r>
  <r>
    <d v="2025-07-19T00:00:00"/>
    <d v="1899-12-30T07:13:00"/>
    <x v="1"/>
    <s v="BA"/>
    <s v="BA9093"/>
    <s v="LHR"/>
    <s v="JFK"/>
    <s v="USA"/>
    <s v="North America"/>
    <s v="LONG"/>
    <s v="B777"/>
    <n v="0"/>
    <n v="32"/>
    <n v="300"/>
    <n v="0"/>
    <n v="10"/>
    <n v="38"/>
    <n v="332"/>
    <x v="1"/>
  </r>
  <r>
    <d v="2025-09-08T00:00:00"/>
    <d v="1899-12-30T08:52:00"/>
    <x v="1"/>
    <s v="BA"/>
    <s v="BA6130"/>
    <s v="LHR"/>
    <s v="LAX"/>
    <s v="USA"/>
    <s v="North America"/>
    <s v="LONG"/>
    <s v="B777"/>
    <n v="0"/>
    <n v="48"/>
    <n v="224"/>
    <n v="0"/>
    <n v="14"/>
    <n v="47"/>
    <n v="272"/>
    <x v="1"/>
  </r>
  <r>
    <d v="2025-07-21T00:00:00"/>
    <d v="1899-12-30T15:33:00"/>
    <x v="0"/>
    <s v="BA"/>
    <s v="BA2561"/>
    <s v="LHR"/>
    <s v="HND"/>
    <s v="Japan"/>
    <s v="Asia"/>
    <s v="LONG"/>
    <s v="A350"/>
    <n v="0"/>
    <n v="56"/>
    <n v="275"/>
    <n v="0"/>
    <n v="1"/>
    <n v="12"/>
    <m/>
    <x v="0"/>
  </r>
  <r>
    <d v="2025-07-02T00:00:00"/>
    <d v="1899-12-30T06:33:00"/>
    <x v="1"/>
    <s v="BA"/>
    <s v="BA9384"/>
    <s v="LHR"/>
    <s v="DXB"/>
    <s v="UAE"/>
    <s v="Middle East"/>
    <s v="LONG"/>
    <s v="B787"/>
    <n v="8"/>
    <n v="48"/>
    <n v="200"/>
    <n v="3"/>
    <n v="0"/>
    <n v="0"/>
    <n v="256"/>
    <x v="3"/>
  </r>
  <r>
    <d v="2025-05-02T00:00:00"/>
    <d v="1899-12-30T11:17:00"/>
    <x v="1"/>
    <s v="BA"/>
    <s v="BA5578"/>
    <s v="LHR"/>
    <s v="FRA"/>
    <s v="Germany"/>
    <s v="Europe"/>
    <s v="SHORT"/>
    <s v="A320"/>
    <n v="0"/>
    <n v="5"/>
    <n v="175"/>
    <n v="0"/>
    <n v="12"/>
    <n v="44"/>
    <n v="180"/>
    <x v="2"/>
  </r>
  <r>
    <d v="2025-05-24T00:00:00"/>
    <d v="1899-12-30T17:10:00"/>
    <x v="0"/>
    <s v="BA"/>
    <s v="BA3393"/>
    <s v="LHR"/>
    <s v="DXB"/>
    <s v="UAE"/>
    <s v="Middle East"/>
    <s v="LONG"/>
    <s v="B787"/>
    <n v="0"/>
    <n v="31"/>
    <n v="173"/>
    <n v="3"/>
    <n v="3"/>
    <n v="17"/>
    <m/>
    <x v="0"/>
  </r>
  <r>
    <d v="2025-06-04T00:00:00"/>
    <d v="1899-12-30T22:43:00"/>
    <x v="2"/>
    <s v="BA"/>
    <s v="BA4128"/>
    <s v="LHR"/>
    <s v="ORD"/>
    <s v="USA"/>
    <s v="North America"/>
    <s v="LONG"/>
    <s v="A350"/>
    <n v="0"/>
    <n v="56"/>
    <n v="275"/>
    <n v="0"/>
    <n v="0"/>
    <n v="0"/>
    <m/>
    <x v="0"/>
  </r>
  <r>
    <d v="2025-06-23T00:00:00"/>
    <d v="1899-12-30T15:26:00"/>
    <x v="0"/>
    <s v="BA"/>
    <s v="BA6386"/>
    <s v="LHR"/>
    <s v="DXB"/>
    <s v="UAE"/>
    <s v="Middle East"/>
    <s v="LONG"/>
    <s v="B787"/>
    <n v="0"/>
    <n v="31"/>
    <n v="173"/>
    <n v="1"/>
    <n v="9"/>
    <n v="33"/>
    <m/>
    <x v="0"/>
  </r>
  <r>
    <d v="2025-04-04T00:00:00"/>
    <d v="1899-12-30T20:51:00"/>
    <x v="2"/>
    <s v="BA"/>
    <s v="BA4904"/>
    <s v="LHR"/>
    <s v="LAX"/>
    <s v="USA"/>
    <s v="North America"/>
    <s v="LONG"/>
    <s v="A380"/>
    <n v="14"/>
    <n v="97"/>
    <n v="358"/>
    <n v="0"/>
    <n v="12"/>
    <n v="43"/>
    <m/>
    <x v="0"/>
  </r>
  <r>
    <d v="2025-06-07T00:00:00"/>
    <d v="1899-12-30T16:47:00"/>
    <x v="0"/>
    <s v="BA"/>
    <s v="BA4809"/>
    <s v="LHR"/>
    <s v="HND"/>
    <s v="Japan"/>
    <s v="Asia"/>
    <s v="LONG"/>
    <s v="A350"/>
    <n v="0"/>
    <n v="56"/>
    <n v="275"/>
    <n v="0"/>
    <n v="7"/>
    <n v="28"/>
    <m/>
    <x v="0"/>
  </r>
  <r>
    <d v="2025-04-25T00:00:00"/>
    <d v="1899-12-30T12:35:00"/>
    <x v="3"/>
    <s v="BA"/>
    <s v="BA5560"/>
    <s v="LHR"/>
    <s v="DXB"/>
    <s v="UAE"/>
    <s v="Middle East"/>
    <s v="LONG"/>
    <s v="B777"/>
    <n v="8"/>
    <n v="49"/>
    <n v="178"/>
    <n v="2"/>
    <n v="5"/>
    <n v="23"/>
    <m/>
    <x v="0"/>
  </r>
  <r>
    <d v="2025-04-20T00:00:00"/>
    <d v="1899-12-30T12:09:00"/>
    <x v="3"/>
    <s v="BA"/>
    <s v="BA2293"/>
    <s v="LHR"/>
    <s v="MAD"/>
    <s v="Spain"/>
    <s v="Europe"/>
    <s v="SHORT"/>
    <s v="A320"/>
    <n v="0"/>
    <n v="17"/>
    <n v="163"/>
    <n v="2"/>
    <n v="7"/>
    <n v="28"/>
    <m/>
    <x v="0"/>
  </r>
  <r>
    <d v="2025-08-15T00:00:00"/>
    <d v="1899-12-30T12:18:00"/>
    <x v="3"/>
    <s v="BA"/>
    <s v="BA1152"/>
    <s v="LHR"/>
    <s v="IST"/>
    <s v="Turkey"/>
    <s v="Europe"/>
    <s v="SHORT"/>
    <s v="A320"/>
    <n v="0"/>
    <n v="20"/>
    <n v="160"/>
    <n v="0"/>
    <n v="6"/>
    <n v="25"/>
    <m/>
    <x v="0"/>
  </r>
  <r>
    <d v="2025-09-25T00:00:00"/>
    <d v="1899-12-30T11:58:00"/>
    <x v="1"/>
    <s v="BA"/>
    <s v="BA6787"/>
    <s v="LHR"/>
    <s v="LAX"/>
    <s v="USA"/>
    <s v="North America"/>
    <s v="LONG"/>
    <s v="B777"/>
    <n v="8"/>
    <n v="49"/>
    <n v="178"/>
    <n v="0"/>
    <n v="0"/>
    <n v="9"/>
    <n v="235"/>
    <x v="1"/>
  </r>
  <r>
    <d v="2025-09-21T00:00:00"/>
    <d v="1899-12-30T20:47:00"/>
    <x v="2"/>
    <s v="BA"/>
    <s v="BA4861"/>
    <s v="LHR"/>
    <s v="ZRH"/>
    <s v="Switzerland"/>
    <s v="Europe"/>
    <s v="SHORT"/>
    <s v="A320"/>
    <n v="0"/>
    <n v="6"/>
    <n v="174"/>
    <n v="0"/>
    <n v="4"/>
    <n v="19"/>
    <m/>
    <x v="0"/>
  </r>
  <r>
    <d v="2025-04-14T00:00:00"/>
    <d v="1899-12-30T22:22:00"/>
    <x v="2"/>
    <s v="BA"/>
    <s v="BA9025"/>
    <s v="LHR"/>
    <s v="ZRH"/>
    <s v="Switzerland"/>
    <s v="Europe"/>
    <s v="SHORT"/>
    <s v="A320"/>
    <n v="0"/>
    <n v="11"/>
    <n v="169"/>
    <n v="2"/>
    <n v="11"/>
    <n v="38"/>
    <m/>
    <x v="0"/>
  </r>
  <r>
    <d v="2025-07-06T00:00:00"/>
    <d v="1899-12-30T17:33:00"/>
    <x v="0"/>
    <s v="BA"/>
    <s v="BA5430"/>
    <s v="LHR"/>
    <s v="MAD"/>
    <s v="Spain"/>
    <s v="Europe"/>
    <s v="SHORT"/>
    <s v="A320"/>
    <n v="0"/>
    <n v="4"/>
    <n v="176"/>
    <n v="0"/>
    <n v="10"/>
    <n v="35"/>
    <m/>
    <x v="0"/>
  </r>
  <r>
    <d v="2025-05-21T00:00:00"/>
    <d v="1899-12-30T10:46:00"/>
    <x v="1"/>
    <s v="BA"/>
    <s v="BA7371"/>
    <s v="LHR"/>
    <s v="MUC"/>
    <s v="Germany"/>
    <s v="Europe"/>
    <s v="SHORT"/>
    <s v="A320"/>
    <n v="0"/>
    <n v="17"/>
    <n v="163"/>
    <n v="1"/>
    <n v="9"/>
    <n v="33"/>
    <n v="180"/>
    <x v="2"/>
  </r>
  <r>
    <d v="2025-05-27T00:00:00"/>
    <d v="1899-12-30T22:41:00"/>
    <x v="2"/>
    <s v="BA"/>
    <s v="BA4926"/>
    <s v="LHR"/>
    <s v="AMS"/>
    <s v="Netherlands"/>
    <s v="Europe"/>
    <s v="SHORT"/>
    <s v="A320"/>
    <n v="0"/>
    <n v="15"/>
    <n v="165"/>
    <n v="1"/>
    <n v="2"/>
    <n v="15"/>
    <m/>
    <x v="0"/>
  </r>
  <r>
    <d v="2025-05-07T00:00:00"/>
    <d v="1899-12-30T11:06:00"/>
    <x v="1"/>
    <s v="BA"/>
    <s v="BA7378"/>
    <s v="LHR"/>
    <s v="MAD"/>
    <s v="Spain"/>
    <s v="Europe"/>
    <s v="SHORT"/>
    <s v="A320"/>
    <n v="0"/>
    <n v="14"/>
    <n v="166"/>
    <n v="1"/>
    <n v="7"/>
    <n v="27"/>
    <n v="180"/>
    <x v="2"/>
  </r>
  <r>
    <d v="2025-06-19T00:00:00"/>
    <d v="1899-12-30T20:47:00"/>
    <x v="2"/>
    <s v="BA"/>
    <s v="BA7521"/>
    <s v="LHR"/>
    <s v="BCN"/>
    <s v="Spain"/>
    <s v="Europe"/>
    <s v="SHORT"/>
    <s v="A320"/>
    <n v="0"/>
    <n v="12"/>
    <n v="168"/>
    <n v="0"/>
    <n v="0"/>
    <n v="0"/>
    <m/>
    <x v="0"/>
  </r>
  <r>
    <d v="2025-10-27T00:00:00"/>
    <d v="1899-12-30T14:41:00"/>
    <x v="0"/>
    <s v="BA"/>
    <s v="BA6497"/>
    <s v="LHR"/>
    <s v="VIE"/>
    <s v="Austria"/>
    <s v="Europe"/>
    <s v="SHORT"/>
    <s v="A320"/>
    <n v="0"/>
    <n v="11"/>
    <n v="169"/>
    <n v="0"/>
    <n v="9"/>
    <n v="33"/>
    <m/>
    <x v="0"/>
  </r>
  <r>
    <d v="2025-09-17T00:00:00"/>
    <d v="1899-12-30T15:04:00"/>
    <x v="0"/>
    <s v="BA"/>
    <s v="BA4086"/>
    <s v="LHR"/>
    <s v="MUC"/>
    <s v="Germany"/>
    <s v="Europe"/>
    <s v="SHORT"/>
    <s v="A320"/>
    <n v="0"/>
    <n v="2"/>
    <n v="178"/>
    <n v="3"/>
    <n v="16"/>
    <n v="53"/>
    <m/>
    <x v="0"/>
  </r>
  <r>
    <d v="2025-09-25T00:00:00"/>
    <d v="1899-12-30T09:49:00"/>
    <x v="1"/>
    <s v="BA"/>
    <s v="BA3033"/>
    <s v="LHR"/>
    <s v="JFK"/>
    <s v="USA"/>
    <s v="North America"/>
    <s v="LONG"/>
    <s v="B777"/>
    <n v="0"/>
    <n v="32"/>
    <n v="304"/>
    <n v="0"/>
    <n v="0"/>
    <n v="7"/>
    <n v="336"/>
    <x v="1"/>
  </r>
  <r>
    <d v="2025-09-12T00:00:00"/>
    <d v="1899-12-30T22:01:00"/>
    <x v="2"/>
    <s v="BA"/>
    <s v="BA2828"/>
    <s v="LHR"/>
    <s v="IST"/>
    <s v="Turkey"/>
    <s v="Europe"/>
    <s v="SHORT"/>
    <s v="A320"/>
    <n v="0"/>
    <n v="8"/>
    <n v="172"/>
    <n v="1"/>
    <n v="5"/>
    <n v="21"/>
    <m/>
    <x v="0"/>
  </r>
  <r>
    <d v="2025-04-11T00:00:00"/>
    <d v="1899-12-30T09:10:00"/>
    <x v="1"/>
    <s v="BA"/>
    <s v="BA2342"/>
    <s v="LHR"/>
    <s v="DFW"/>
    <s v="USA"/>
    <s v="North America"/>
    <s v="LONG"/>
    <s v="B777"/>
    <n v="8"/>
    <n v="49"/>
    <n v="178"/>
    <n v="0"/>
    <n v="10"/>
    <n v="35"/>
    <n v="235"/>
    <x v="1"/>
  </r>
  <r>
    <d v="2025-05-29T00:00:00"/>
    <d v="1899-12-30T06:44:00"/>
    <x v="1"/>
    <s v="BA"/>
    <s v="BA1213"/>
    <s v="LHR"/>
    <s v="CDG"/>
    <s v="France"/>
    <s v="Europe"/>
    <s v="SHORT"/>
    <s v="A320"/>
    <n v="0"/>
    <n v="16"/>
    <n v="164"/>
    <n v="1"/>
    <n v="15"/>
    <n v="50"/>
    <n v="180"/>
    <x v="2"/>
  </r>
  <r>
    <d v="2025-06-30T00:00:00"/>
    <d v="1899-12-30T17:48:00"/>
    <x v="0"/>
    <s v="BA"/>
    <s v="BA4523"/>
    <s v="LHR"/>
    <s v="ZRH"/>
    <s v="Switzerland"/>
    <s v="Europe"/>
    <s v="SHORT"/>
    <s v="A320"/>
    <n v="0"/>
    <n v="10"/>
    <n v="170"/>
    <n v="0"/>
    <n v="5"/>
    <n v="23"/>
    <m/>
    <x v="0"/>
  </r>
  <r>
    <d v="2025-07-09T00:00:00"/>
    <d v="1899-12-30T22:06:00"/>
    <x v="2"/>
    <s v="BA"/>
    <s v="BA8101"/>
    <s v="LHR"/>
    <s v="AMS"/>
    <s v="Netherlands"/>
    <s v="Europe"/>
    <s v="SHORT"/>
    <s v="A320"/>
    <n v="0"/>
    <n v="1"/>
    <n v="179"/>
    <n v="0"/>
    <n v="4"/>
    <n v="20"/>
    <m/>
    <x v="0"/>
  </r>
  <r>
    <d v="2025-04-27T00:00:00"/>
    <d v="1899-12-30T22:09:00"/>
    <x v="2"/>
    <s v="BA"/>
    <s v="BA8006"/>
    <s v="LHR"/>
    <s v="CDG"/>
    <s v="France"/>
    <s v="Europe"/>
    <s v="SHORT"/>
    <s v="A320"/>
    <n v="0"/>
    <n v="13"/>
    <n v="167"/>
    <n v="1"/>
    <n v="0"/>
    <n v="0"/>
    <m/>
    <x v="0"/>
  </r>
  <r>
    <d v="2025-06-24T00:00:00"/>
    <d v="1899-12-30T16:23:00"/>
    <x v="0"/>
    <s v="BA"/>
    <s v="BA7130"/>
    <s v="LHR"/>
    <s v="VIE"/>
    <s v="Austria"/>
    <s v="Europe"/>
    <s v="SHORT"/>
    <s v="A320"/>
    <n v="0"/>
    <n v="18"/>
    <n v="162"/>
    <n v="0"/>
    <n v="8"/>
    <n v="32"/>
    <m/>
    <x v="0"/>
  </r>
  <r>
    <d v="2025-04-02T00:00:00"/>
    <d v="1899-12-30T13:47:00"/>
    <x v="3"/>
    <s v="BA"/>
    <s v="BA1748"/>
    <s v="LHR"/>
    <s v="FRA"/>
    <s v="Germany"/>
    <s v="Europe"/>
    <s v="SHORT"/>
    <s v="A320"/>
    <n v="0"/>
    <n v="20"/>
    <n v="160"/>
    <n v="1"/>
    <n v="19"/>
    <n v="62"/>
    <m/>
    <x v="0"/>
  </r>
  <r>
    <d v="2025-04-20T00:00:00"/>
    <d v="1899-12-30T19:42:00"/>
    <x v="2"/>
    <s v="BA"/>
    <s v="BA4566"/>
    <s v="LHR"/>
    <s v="AMS"/>
    <s v="Netherlands"/>
    <s v="Europe"/>
    <s v="SHORT"/>
    <s v="A320"/>
    <n v="0"/>
    <n v="17"/>
    <n v="163"/>
    <n v="0"/>
    <n v="9"/>
    <n v="35"/>
    <m/>
    <x v="0"/>
  </r>
  <r>
    <d v="2025-08-01T00:00:00"/>
    <d v="1899-12-30T22:56:00"/>
    <x v="2"/>
    <s v="BA"/>
    <s v="BA8282"/>
    <s v="LHR"/>
    <s v="ORD"/>
    <s v="USA"/>
    <s v="North America"/>
    <s v="LONG"/>
    <s v="B777"/>
    <n v="8"/>
    <n v="49"/>
    <n v="178"/>
    <n v="0"/>
    <n v="8"/>
    <n v="30"/>
    <m/>
    <x v="0"/>
  </r>
  <r>
    <d v="2025-09-10T00:00:00"/>
    <d v="1899-12-30T10:20:00"/>
    <x v="1"/>
    <s v="BA"/>
    <s v="BA9380"/>
    <s v="LHR"/>
    <s v="VIE"/>
    <s v="Austria"/>
    <s v="Europe"/>
    <s v="SHORT"/>
    <s v="A320"/>
    <n v="0"/>
    <n v="9"/>
    <n v="171"/>
    <n v="0"/>
    <n v="10"/>
    <n v="35"/>
    <n v="180"/>
    <x v="2"/>
  </r>
  <r>
    <d v="2025-09-23T00:00:00"/>
    <d v="1899-12-30T13:29:00"/>
    <x v="3"/>
    <s v="BA"/>
    <s v="BA3697"/>
    <s v="LHR"/>
    <s v="DXB"/>
    <s v="UAE"/>
    <s v="Middle East"/>
    <s v="LONG"/>
    <s v="B777"/>
    <n v="8"/>
    <n v="49"/>
    <n v="178"/>
    <n v="0"/>
    <n v="8"/>
    <n v="30"/>
    <m/>
    <x v="0"/>
  </r>
  <r>
    <d v="2025-08-14T00:00:00"/>
    <d v="1899-12-30T15:46:00"/>
    <x v="0"/>
    <s v="BA"/>
    <s v="BA1316"/>
    <s v="LHR"/>
    <s v="MAD"/>
    <s v="Spain"/>
    <s v="Europe"/>
    <s v="SHORT"/>
    <s v="A320"/>
    <n v="0"/>
    <n v="18"/>
    <n v="162"/>
    <n v="0"/>
    <n v="3"/>
    <n v="18"/>
    <m/>
    <x v="0"/>
  </r>
  <r>
    <d v="2025-06-04T00:00:00"/>
    <d v="1899-12-30T08:37:00"/>
    <x v="1"/>
    <s v="BA"/>
    <s v="BA4941"/>
    <s v="LHR"/>
    <s v="IST"/>
    <s v="Turkey"/>
    <s v="Europe"/>
    <s v="SHORT"/>
    <s v="A320"/>
    <n v="0"/>
    <n v="1"/>
    <n v="179"/>
    <n v="1"/>
    <n v="12"/>
    <n v="43"/>
    <n v="180"/>
    <x v="2"/>
  </r>
  <r>
    <d v="2025-10-06T00:00:00"/>
    <d v="1899-12-30T11:38:00"/>
    <x v="1"/>
    <s v="BA"/>
    <s v="BA2693"/>
    <s v="LHR"/>
    <s v="DXB"/>
    <s v="UAE"/>
    <s v="Middle East"/>
    <s v="LONG"/>
    <s v="B777"/>
    <n v="0"/>
    <n v="32"/>
    <n v="300"/>
    <n v="1"/>
    <n v="9"/>
    <n v="34"/>
    <n v="332"/>
    <x v="3"/>
  </r>
  <r>
    <d v="2025-10-23T00:00:00"/>
    <d v="1899-12-30T11:28:00"/>
    <x v="1"/>
    <s v="BA"/>
    <s v="BA4532"/>
    <s v="LHR"/>
    <s v="BCN"/>
    <s v="Spain"/>
    <s v="Europe"/>
    <s v="SHORT"/>
    <s v="A320"/>
    <n v="0"/>
    <n v="12"/>
    <n v="168"/>
    <n v="0"/>
    <n v="8"/>
    <n v="31"/>
    <n v="180"/>
    <x v="2"/>
  </r>
  <r>
    <d v="2025-08-10T00:00:00"/>
    <d v="1899-12-30T13:22:00"/>
    <x v="3"/>
    <s v="BA"/>
    <s v="BA9557"/>
    <s v="LHR"/>
    <s v="MAD"/>
    <s v="Spain"/>
    <s v="Europe"/>
    <s v="SHORT"/>
    <s v="A320"/>
    <n v="0"/>
    <n v="3"/>
    <n v="177"/>
    <n v="0"/>
    <n v="2"/>
    <n v="15"/>
    <m/>
    <x v="0"/>
  </r>
  <r>
    <d v="2025-09-01T00:00:00"/>
    <d v="1899-12-30T19:42:00"/>
    <x v="2"/>
    <s v="BA"/>
    <s v="BA5386"/>
    <s v="LHR"/>
    <s v="DFW"/>
    <s v="USA"/>
    <s v="North America"/>
    <s v="LONG"/>
    <s v="A350"/>
    <n v="0"/>
    <n v="56"/>
    <n v="275"/>
    <n v="1"/>
    <n v="15"/>
    <n v="51"/>
    <m/>
    <x v="0"/>
  </r>
  <r>
    <d v="2025-04-24T00:00:00"/>
    <d v="1899-12-30T06:37:00"/>
    <x v="1"/>
    <s v="BA"/>
    <s v="BA6380"/>
    <s v="LHR"/>
    <s v="VIE"/>
    <s v="Austria"/>
    <s v="Europe"/>
    <s v="SHORT"/>
    <s v="A320"/>
    <n v="0"/>
    <n v="14"/>
    <n v="166"/>
    <n v="1"/>
    <n v="11"/>
    <n v="41"/>
    <n v="180"/>
    <x v="2"/>
  </r>
  <r>
    <d v="2025-09-14T00:00:00"/>
    <d v="1899-12-30T22:00:00"/>
    <x v="2"/>
    <s v="BA"/>
    <s v="BA5315"/>
    <s v="LHR"/>
    <s v="DFW"/>
    <s v="USA"/>
    <s v="North America"/>
    <s v="LONG"/>
    <s v="B777"/>
    <n v="0"/>
    <n v="48"/>
    <n v="224"/>
    <n v="1"/>
    <n v="5"/>
    <n v="22"/>
    <m/>
    <x v="0"/>
  </r>
  <r>
    <d v="2025-09-29T00:00:00"/>
    <d v="1899-12-30T13:58:00"/>
    <x v="3"/>
    <s v="BA"/>
    <s v="BA5090"/>
    <s v="LHR"/>
    <s v="MAD"/>
    <s v="Spain"/>
    <s v="Europe"/>
    <s v="SHORT"/>
    <s v="A320"/>
    <n v="0"/>
    <n v="1"/>
    <n v="179"/>
    <n v="1"/>
    <n v="13"/>
    <n v="46"/>
    <m/>
    <x v="0"/>
  </r>
  <r>
    <d v="2025-09-09T00:00:00"/>
    <d v="1899-12-30T19:59:00"/>
    <x v="2"/>
    <s v="BA"/>
    <s v="BA1438"/>
    <s v="LHR"/>
    <s v="AMS"/>
    <s v="Netherlands"/>
    <s v="Europe"/>
    <s v="SHORT"/>
    <s v="A320"/>
    <n v="0"/>
    <n v="20"/>
    <n v="160"/>
    <n v="0"/>
    <n v="5"/>
    <n v="23"/>
    <m/>
    <x v="0"/>
  </r>
  <r>
    <d v="2025-10-23T00:00:00"/>
    <d v="1899-12-30T20:50:00"/>
    <x v="2"/>
    <s v="BA"/>
    <s v="BA2923"/>
    <s v="LHR"/>
    <s v="VIE"/>
    <s v="Austria"/>
    <s v="Europe"/>
    <s v="SHORT"/>
    <s v="A320"/>
    <n v="0"/>
    <n v="12"/>
    <n v="168"/>
    <n v="0"/>
    <n v="3"/>
    <n v="18"/>
    <m/>
    <x v="0"/>
  </r>
  <r>
    <d v="2025-06-10T00:00:00"/>
    <d v="1899-12-30T09:24:00"/>
    <x v="1"/>
    <s v="BA"/>
    <s v="BA4477"/>
    <s v="LHR"/>
    <s v="VIE"/>
    <s v="Austria"/>
    <s v="Europe"/>
    <s v="SHORT"/>
    <s v="A320"/>
    <n v="0"/>
    <n v="4"/>
    <n v="176"/>
    <n v="0"/>
    <n v="4"/>
    <n v="18"/>
    <n v="180"/>
    <x v="2"/>
  </r>
  <r>
    <d v="2025-08-22T00:00:00"/>
    <d v="1899-12-30T21:28:00"/>
    <x v="2"/>
    <s v="BA"/>
    <s v="BA1165"/>
    <s v="LHR"/>
    <s v="HND"/>
    <s v="Japan"/>
    <s v="Asia"/>
    <s v="LONG"/>
    <s v="B777"/>
    <n v="0"/>
    <n v="32"/>
    <n v="300"/>
    <n v="0"/>
    <n v="0"/>
    <n v="3"/>
    <m/>
    <x v="0"/>
  </r>
  <r>
    <d v="2025-10-21T00:00:00"/>
    <d v="1899-12-30T19:25:00"/>
    <x v="2"/>
    <s v="BA"/>
    <s v="BA8463"/>
    <s v="LHR"/>
    <s v="FRA"/>
    <s v="Germany"/>
    <s v="Europe"/>
    <s v="SHORT"/>
    <s v="A320"/>
    <n v="0"/>
    <n v="2"/>
    <n v="178"/>
    <n v="1"/>
    <n v="10"/>
    <n v="38"/>
    <m/>
    <x v="0"/>
  </r>
  <r>
    <d v="2025-07-15T00:00:00"/>
    <d v="1899-12-30T08:33:00"/>
    <x v="1"/>
    <s v="BA"/>
    <s v="BA4918"/>
    <s v="LHR"/>
    <s v="DXB"/>
    <s v="UAE"/>
    <s v="Middle East"/>
    <s v="LONG"/>
    <s v="B787"/>
    <n v="0"/>
    <n v="35"/>
    <n v="179"/>
    <n v="0"/>
    <n v="0"/>
    <n v="2"/>
    <n v="214"/>
    <x v="3"/>
  </r>
  <r>
    <d v="2025-10-23T00:00:00"/>
    <d v="1899-12-30T19:19:00"/>
    <x v="2"/>
    <s v="BA"/>
    <s v="BA4311"/>
    <s v="LHR"/>
    <s v="BCN"/>
    <s v="Spain"/>
    <s v="Europe"/>
    <s v="SHORT"/>
    <s v="A320"/>
    <n v="0"/>
    <n v="15"/>
    <n v="165"/>
    <n v="2"/>
    <n v="1"/>
    <n v="11"/>
    <m/>
    <x v="0"/>
  </r>
  <r>
    <d v="2025-04-27T00:00:00"/>
    <d v="1899-12-30T20:46:00"/>
    <x v="2"/>
    <s v="BA"/>
    <s v="BA1126"/>
    <s v="LHR"/>
    <s v="JFK"/>
    <s v="USA"/>
    <s v="North America"/>
    <s v="LONG"/>
    <s v="A350"/>
    <n v="0"/>
    <n v="56"/>
    <n v="275"/>
    <n v="1"/>
    <n v="0"/>
    <n v="0"/>
    <m/>
    <x v="0"/>
  </r>
  <r>
    <d v="2025-06-03T00:00:00"/>
    <d v="1899-12-30T17:09:00"/>
    <x v="0"/>
    <s v="BA"/>
    <s v="BA4920"/>
    <s v="LHR"/>
    <s v="ZRH"/>
    <s v="Switzerland"/>
    <s v="Europe"/>
    <s v="SHORT"/>
    <s v="A320"/>
    <n v="0"/>
    <n v="20"/>
    <n v="160"/>
    <n v="1"/>
    <n v="7"/>
    <n v="29"/>
    <m/>
    <x v="0"/>
  </r>
  <r>
    <d v="2025-07-08T00:00:00"/>
    <d v="1899-12-30T16:35:00"/>
    <x v="0"/>
    <s v="BA"/>
    <s v="BA2422"/>
    <s v="LHR"/>
    <s v="LAX"/>
    <s v="USA"/>
    <s v="North America"/>
    <s v="LONG"/>
    <s v="B777"/>
    <n v="8"/>
    <n v="49"/>
    <n v="178"/>
    <n v="2"/>
    <n v="7"/>
    <n v="28"/>
    <m/>
    <x v="0"/>
  </r>
  <r>
    <d v="2025-05-04T00:00:00"/>
    <d v="1899-12-30T19:44:00"/>
    <x v="2"/>
    <s v="BA"/>
    <s v="BA9396"/>
    <s v="LHR"/>
    <s v="CDG"/>
    <s v="France"/>
    <s v="Europe"/>
    <s v="SHORT"/>
    <s v="A320"/>
    <n v="0"/>
    <n v="16"/>
    <n v="164"/>
    <n v="0"/>
    <n v="6"/>
    <n v="25"/>
    <m/>
    <x v="0"/>
  </r>
  <r>
    <d v="2025-06-30T00:00:00"/>
    <d v="1899-12-30T08:57:00"/>
    <x v="1"/>
    <s v="BA"/>
    <s v="BA2676"/>
    <s v="LHR"/>
    <s v="IST"/>
    <s v="Turkey"/>
    <s v="Europe"/>
    <s v="SHORT"/>
    <s v="A320"/>
    <n v="0"/>
    <n v="8"/>
    <n v="172"/>
    <n v="1"/>
    <n v="2"/>
    <n v="14"/>
    <n v="180"/>
    <x v="2"/>
  </r>
  <r>
    <d v="2025-04-05T00:00:00"/>
    <d v="1899-12-30T08:17:00"/>
    <x v="1"/>
    <s v="BA"/>
    <s v="BA3822"/>
    <s v="LHR"/>
    <s v="ZRH"/>
    <s v="Switzerland"/>
    <s v="Europe"/>
    <s v="SHORT"/>
    <s v="A320"/>
    <n v="0"/>
    <n v="5"/>
    <n v="175"/>
    <n v="0"/>
    <n v="1"/>
    <n v="12"/>
    <n v="180"/>
    <x v="2"/>
  </r>
  <r>
    <d v="2025-05-13T00:00:00"/>
    <d v="1899-12-30T13:01:00"/>
    <x v="3"/>
    <s v="BA"/>
    <s v="BA4827"/>
    <s v="LHR"/>
    <s v="IST"/>
    <s v="Turkey"/>
    <s v="Europe"/>
    <s v="SHORT"/>
    <s v="A320"/>
    <n v="0"/>
    <n v="10"/>
    <n v="170"/>
    <n v="0"/>
    <n v="10"/>
    <n v="38"/>
    <m/>
    <x v="0"/>
  </r>
  <r>
    <d v="2025-10-29T00:00:00"/>
    <d v="1899-12-30T16:20:00"/>
    <x v="0"/>
    <s v="BA"/>
    <s v="BA3156"/>
    <s v="LHR"/>
    <s v="MUC"/>
    <s v="Germany"/>
    <s v="Europe"/>
    <s v="SHORT"/>
    <s v="A320"/>
    <n v="0"/>
    <n v="14"/>
    <n v="166"/>
    <n v="1"/>
    <n v="5"/>
    <n v="22"/>
    <m/>
    <x v="0"/>
  </r>
  <r>
    <d v="2025-07-20T00:00:00"/>
    <d v="1899-12-30T11:08:00"/>
    <x v="1"/>
    <s v="BA"/>
    <s v="BA4845"/>
    <s v="LHR"/>
    <s v="ORD"/>
    <s v="USA"/>
    <s v="North America"/>
    <s v="LONG"/>
    <s v="B787"/>
    <n v="8"/>
    <n v="42"/>
    <n v="166"/>
    <n v="0"/>
    <n v="10"/>
    <n v="35"/>
    <n v="216"/>
    <x v="1"/>
  </r>
  <r>
    <d v="2025-06-03T00:00:00"/>
    <d v="1899-12-30T19:28:00"/>
    <x v="2"/>
    <s v="BA"/>
    <s v="BA7024"/>
    <s v="LHR"/>
    <s v="MUC"/>
    <s v="Germany"/>
    <s v="Europe"/>
    <s v="SHORT"/>
    <s v="A320"/>
    <n v="0"/>
    <n v="1"/>
    <n v="179"/>
    <n v="4"/>
    <n v="3"/>
    <n v="16"/>
    <m/>
    <x v="0"/>
  </r>
  <r>
    <d v="2025-05-05T00:00:00"/>
    <d v="1899-12-30T16:57:00"/>
    <x v="0"/>
    <s v="BA"/>
    <s v="BA5174"/>
    <s v="LHR"/>
    <s v="JFK"/>
    <s v="USA"/>
    <s v="North America"/>
    <s v="LONG"/>
    <s v="B777"/>
    <n v="8"/>
    <n v="49"/>
    <n v="178"/>
    <n v="1"/>
    <n v="9"/>
    <n v="33"/>
    <m/>
    <x v="0"/>
  </r>
  <r>
    <d v="2025-07-09T00:00:00"/>
    <d v="1899-12-30T19:37:00"/>
    <x v="2"/>
    <s v="BA"/>
    <s v="BA1279"/>
    <s v="LHR"/>
    <s v="AMS"/>
    <s v="Netherlands"/>
    <s v="Europe"/>
    <s v="SHORT"/>
    <s v="A320"/>
    <n v="0"/>
    <n v="2"/>
    <n v="178"/>
    <n v="1"/>
    <n v="15"/>
    <n v="51"/>
    <m/>
    <x v="0"/>
  </r>
  <r>
    <d v="2025-08-17T00:00:00"/>
    <d v="1899-12-30T06:13:00"/>
    <x v="1"/>
    <s v="BA"/>
    <s v="BA5180"/>
    <s v="LHR"/>
    <s v="AMS"/>
    <s v="Netherlands"/>
    <s v="Europe"/>
    <s v="SHORT"/>
    <s v="A320"/>
    <n v="0"/>
    <n v="1"/>
    <n v="179"/>
    <n v="0"/>
    <n v="11"/>
    <n v="39"/>
    <n v="180"/>
    <x v="2"/>
  </r>
  <r>
    <d v="2025-06-29T00:00:00"/>
    <d v="1899-12-30T07:08:00"/>
    <x v="1"/>
    <s v="BA"/>
    <s v="BA9651"/>
    <s v="LHR"/>
    <s v="FRA"/>
    <s v="Germany"/>
    <s v="Europe"/>
    <s v="SHORT"/>
    <s v="A320"/>
    <n v="0"/>
    <n v="3"/>
    <n v="177"/>
    <n v="1"/>
    <n v="6"/>
    <n v="24"/>
    <n v="180"/>
    <x v="2"/>
  </r>
  <r>
    <d v="2025-05-25T00:00:00"/>
    <d v="1899-12-30T19:18:00"/>
    <x v="2"/>
    <s v="BA"/>
    <s v="BA7776"/>
    <s v="LHR"/>
    <s v="CDG"/>
    <s v="France"/>
    <s v="Europe"/>
    <s v="SHORT"/>
    <s v="A320"/>
    <n v="0"/>
    <n v="12"/>
    <n v="168"/>
    <n v="0"/>
    <n v="9"/>
    <n v="34"/>
    <m/>
    <x v="0"/>
  </r>
  <r>
    <d v="2025-08-26T00:00:00"/>
    <d v="1899-12-30T20:46:00"/>
    <x v="2"/>
    <s v="BA"/>
    <s v="BA8899"/>
    <s v="LHR"/>
    <s v="DFW"/>
    <s v="USA"/>
    <s v="North America"/>
    <s v="LONG"/>
    <s v="A350"/>
    <n v="0"/>
    <n v="56"/>
    <n v="275"/>
    <n v="1"/>
    <n v="6"/>
    <n v="27"/>
    <m/>
    <x v="0"/>
  </r>
  <r>
    <d v="2025-08-22T00:00:00"/>
    <d v="1899-12-30T16:01:00"/>
    <x v="0"/>
    <s v="BA"/>
    <s v="BA5403"/>
    <s v="LHR"/>
    <s v="AMS"/>
    <s v="Netherlands"/>
    <s v="Europe"/>
    <s v="SHORT"/>
    <s v="A320"/>
    <n v="0"/>
    <n v="9"/>
    <n v="171"/>
    <n v="0"/>
    <n v="8"/>
    <n v="30"/>
    <m/>
    <x v="0"/>
  </r>
  <r>
    <d v="2025-09-02T00:00:00"/>
    <d v="1899-12-30T06:22:00"/>
    <x v="1"/>
    <s v="BA"/>
    <s v="BA4408"/>
    <s v="LHR"/>
    <s v="HND"/>
    <s v="Japan"/>
    <s v="Asia"/>
    <s v="LONG"/>
    <s v="B787"/>
    <n v="0"/>
    <n v="31"/>
    <n v="173"/>
    <n v="1"/>
    <n v="6"/>
    <n v="25"/>
    <n v="204"/>
    <x v="3"/>
  </r>
  <r>
    <d v="2025-04-06T00:00:00"/>
    <d v="1899-12-30T11:06:00"/>
    <x v="1"/>
    <s v="BA"/>
    <s v="BA4087"/>
    <s v="LHR"/>
    <s v="MAD"/>
    <s v="Spain"/>
    <s v="Europe"/>
    <s v="SHORT"/>
    <s v="A320"/>
    <n v="0"/>
    <n v="12"/>
    <n v="168"/>
    <n v="0"/>
    <n v="7"/>
    <n v="28"/>
    <n v="180"/>
    <x v="2"/>
  </r>
  <r>
    <d v="2025-09-05T00:00:00"/>
    <d v="1899-12-30T21:41:00"/>
    <x v="2"/>
    <s v="BA"/>
    <s v="BA8467"/>
    <s v="LHR"/>
    <s v="DFW"/>
    <s v="USA"/>
    <s v="North America"/>
    <s v="LONG"/>
    <s v="A350"/>
    <n v="0"/>
    <n v="56"/>
    <n v="275"/>
    <n v="0"/>
    <n v="9"/>
    <n v="34"/>
    <m/>
    <x v="0"/>
  </r>
  <r>
    <d v="2025-06-04T00:00:00"/>
    <d v="1899-12-30T09:26:00"/>
    <x v="1"/>
    <s v="BA"/>
    <s v="BA9284"/>
    <s v="LHR"/>
    <s v="CDG"/>
    <s v="France"/>
    <s v="Europe"/>
    <s v="SHORT"/>
    <s v="A320"/>
    <n v="0"/>
    <n v="4"/>
    <n v="176"/>
    <n v="0"/>
    <n v="2"/>
    <n v="15"/>
    <n v="180"/>
    <x v="2"/>
  </r>
  <r>
    <d v="2025-07-09T00:00:00"/>
    <d v="1899-12-30T14:48:00"/>
    <x v="0"/>
    <s v="BA"/>
    <s v="BA8588"/>
    <s v="LHR"/>
    <s v="MAD"/>
    <s v="Spain"/>
    <s v="Europe"/>
    <s v="SHORT"/>
    <s v="A320"/>
    <n v="0"/>
    <n v="20"/>
    <n v="160"/>
    <n v="0"/>
    <n v="2"/>
    <n v="14"/>
    <m/>
    <x v="0"/>
  </r>
  <r>
    <d v="2025-05-19T00:00:00"/>
    <d v="1899-12-30T07:49:00"/>
    <x v="1"/>
    <s v="BA"/>
    <s v="BA9657"/>
    <s v="LHR"/>
    <s v="FRA"/>
    <s v="Germany"/>
    <s v="Europe"/>
    <s v="SHORT"/>
    <s v="A320"/>
    <n v="0"/>
    <n v="2"/>
    <n v="178"/>
    <n v="1"/>
    <n v="0"/>
    <n v="9"/>
    <n v="180"/>
    <x v="2"/>
  </r>
  <r>
    <d v="2025-04-17T00:00:00"/>
    <d v="1899-12-30T20:39:00"/>
    <x v="2"/>
    <s v="BA"/>
    <s v="BA5666"/>
    <s v="LHR"/>
    <s v="DFW"/>
    <s v="USA"/>
    <s v="North America"/>
    <s v="LONG"/>
    <s v="B787"/>
    <n v="0"/>
    <n v="31"/>
    <n v="173"/>
    <n v="0"/>
    <n v="0"/>
    <n v="5"/>
    <m/>
    <x v="0"/>
  </r>
  <r>
    <d v="2025-08-03T00:00:00"/>
    <d v="1899-12-30T13:08:00"/>
    <x v="3"/>
    <s v="BA"/>
    <s v="BA8128"/>
    <s v="LHR"/>
    <s v="VIE"/>
    <s v="Austria"/>
    <s v="Europe"/>
    <s v="SHORT"/>
    <s v="A320"/>
    <n v="0"/>
    <n v="3"/>
    <n v="177"/>
    <n v="0"/>
    <n v="1"/>
    <n v="11"/>
    <m/>
    <x v="0"/>
  </r>
  <r>
    <d v="2025-07-19T00:00:00"/>
    <d v="1899-12-30T21:51:00"/>
    <x v="2"/>
    <s v="BA"/>
    <s v="BA7921"/>
    <s v="LHR"/>
    <s v="HND"/>
    <s v="Japan"/>
    <s v="Asia"/>
    <s v="LONG"/>
    <s v="B777"/>
    <n v="8"/>
    <n v="49"/>
    <n v="178"/>
    <n v="0"/>
    <n v="9"/>
    <n v="33"/>
    <m/>
    <x v="0"/>
  </r>
  <r>
    <d v="2025-07-23T00:00:00"/>
    <d v="1899-12-30T08:33:00"/>
    <x v="1"/>
    <s v="BA"/>
    <s v="BA4377"/>
    <s v="LHR"/>
    <s v="DFW"/>
    <s v="USA"/>
    <s v="North America"/>
    <s v="LONG"/>
    <s v="A380"/>
    <n v="14"/>
    <n v="97"/>
    <n v="358"/>
    <n v="0"/>
    <n v="3"/>
    <n v="16"/>
    <n v="469"/>
    <x v="1"/>
  </r>
  <r>
    <d v="2025-04-19T00:00:00"/>
    <d v="1899-12-30T06:53:00"/>
    <x v="1"/>
    <s v="BA"/>
    <s v="BA6074"/>
    <s v="LHR"/>
    <s v="ORD"/>
    <s v="USA"/>
    <s v="North America"/>
    <s v="LONG"/>
    <s v="B777"/>
    <n v="0"/>
    <n v="32"/>
    <n v="304"/>
    <n v="0"/>
    <n v="11"/>
    <n v="38"/>
    <n v="336"/>
    <x v="1"/>
  </r>
  <r>
    <d v="2025-10-29T00:00:00"/>
    <d v="1899-12-30T08:36:00"/>
    <x v="1"/>
    <s v="BA"/>
    <s v="BA6817"/>
    <s v="LHR"/>
    <s v="MUC"/>
    <s v="Germany"/>
    <s v="Europe"/>
    <s v="SHORT"/>
    <s v="A320"/>
    <n v="0"/>
    <n v="7"/>
    <n v="173"/>
    <n v="1"/>
    <n v="8"/>
    <n v="31"/>
    <n v="180"/>
    <x v="2"/>
  </r>
  <r>
    <d v="2025-06-25T00:00:00"/>
    <d v="1899-12-30T15:00:00"/>
    <x v="0"/>
    <s v="BA"/>
    <s v="BA4853"/>
    <s v="LHR"/>
    <s v="CDG"/>
    <s v="France"/>
    <s v="Europe"/>
    <s v="SHORT"/>
    <s v="A320"/>
    <n v="0"/>
    <n v="13"/>
    <n v="167"/>
    <n v="0"/>
    <n v="0"/>
    <n v="0"/>
    <m/>
    <x v="0"/>
  </r>
  <r>
    <d v="2025-05-01T00:00:00"/>
    <d v="1899-12-30T10:44:00"/>
    <x v="1"/>
    <s v="BA"/>
    <s v="BA4962"/>
    <s v="LHR"/>
    <s v="AMS"/>
    <s v="Netherlands"/>
    <s v="Europe"/>
    <s v="SHORT"/>
    <s v="A320"/>
    <n v="0"/>
    <n v="8"/>
    <n v="172"/>
    <n v="0"/>
    <n v="11"/>
    <n v="41"/>
    <n v="180"/>
    <x v="2"/>
  </r>
  <r>
    <d v="2025-07-01T00:00:00"/>
    <d v="1899-12-30T09:45:00"/>
    <x v="1"/>
    <s v="BA"/>
    <s v="BA6237"/>
    <s v="LHR"/>
    <s v="DXB"/>
    <s v="UAE"/>
    <s v="Middle East"/>
    <s v="LONG"/>
    <s v="B787"/>
    <n v="8"/>
    <n v="42"/>
    <n v="166"/>
    <n v="0"/>
    <n v="12"/>
    <n v="43"/>
    <n v="216"/>
    <x v="3"/>
  </r>
  <r>
    <d v="2025-09-13T00:00:00"/>
    <d v="1899-12-30T22:18:00"/>
    <x v="2"/>
    <s v="BA"/>
    <s v="BA5825"/>
    <s v="LHR"/>
    <s v="MUC"/>
    <s v="Germany"/>
    <s v="Europe"/>
    <s v="SHORT"/>
    <s v="A320"/>
    <n v="0"/>
    <n v="5"/>
    <n v="175"/>
    <n v="0"/>
    <n v="2"/>
    <n v="15"/>
    <m/>
    <x v="0"/>
  </r>
  <r>
    <d v="2025-08-20T00:00:00"/>
    <d v="1899-12-30T07:16:00"/>
    <x v="1"/>
    <s v="BA"/>
    <s v="BA8783"/>
    <s v="LHR"/>
    <s v="CDG"/>
    <s v="France"/>
    <s v="Europe"/>
    <s v="SHORT"/>
    <s v="A320"/>
    <n v="0"/>
    <n v="6"/>
    <n v="174"/>
    <n v="0"/>
    <n v="10"/>
    <n v="37"/>
    <n v="180"/>
    <x v="2"/>
  </r>
  <r>
    <d v="2025-06-14T00:00:00"/>
    <d v="1899-12-30T18:37:00"/>
    <x v="2"/>
    <s v="BA"/>
    <s v="BA2958"/>
    <s v="LHR"/>
    <s v="MUC"/>
    <s v="Germany"/>
    <s v="Europe"/>
    <s v="SHORT"/>
    <s v="A320"/>
    <n v="0"/>
    <n v="13"/>
    <n v="167"/>
    <n v="0"/>
    <n v="3"/>
    <n v="17"/>
    <m/>
    <x v="0"/>
  </r>
  <r>
    <d v="2025-09-03T00:00:00"/>
    <d v="1899-12-30T06:56:00"/>
    <x v="1"/>
    <s v="BA"/>
    <s v="BA5643"/>
    <s v="LHR"/>
    <s v="DXB"/>
    <s v="UAE"/>
    <s v="Middle East"/>
    <s v="LONG"/>
    <s v="A380"/>
    <n v="14"/>
    <n v="97"/>
    <n v="358"/>
    <n v="1"/>
    <n v="8"/>
    <n v="32"/>
    <n v="469"/>
    <x v="3"/>
  </r>
  <r>
    <d v="2025-09-20T00:00:00"/>
    <d v="1899-12-30T08:10:00"/>
    <x v="1"/>
    <s v="BA"/>
    <s v="BA9254"/>
    <s v="LHR"/>
    <s v="DFW"/>
    <s v="USA"/>
    <s v="North America"/>
    <s v="LONG"/>
    <s v="B787"/>
    <n v="8"/>
    <n v="48"/>
    <n v="200"/>
    <n v="0"/>
    <n v="1"/>
    <n v="11"/>
    <n v="256"/>
    <x v="1"/>
  </r>
  <r>
    <d v="2025-07-06T00:00:00"/>
    <d v="1899-12-30T12:46:00"/>
    <x v="3"/>
    <s v="BA"/>
    <s v="BA6917"/>
    <s v="LHR"/>
    <s v="ORD"/>
    <s v="USA"/>
    <s v="North America"/>
    <s v="LONG"/>
    <s v="B787"/>
    <n v="0"/>
    <n v="35"/>
    <n v="179"/>
    <n v="0"/>
    <n v="0"/>
    <n v="2"/>
    <m/>
    <x v="0"/>
  </r>
  <r>
    <d v="2025-07-16T00:00:00"/>
    <d v="1899-12-30T14:47:00"/>
    <x v="0"/>
    <s v="BA"/>
    <s v="BA3633"/>
    <s v="LHR"/>
    <s v="VIE"/>
    <s v="Austria"/>
    <s v="Europe"/>
    <s v="SHORT"/>
    <s v="A320"/>
    <n v="0"/>
    <n v="20"/>
    <n v="160"/>
    <n v="0"/>
    <n v="6"/>
    <n v="24"/>
    <m/>
    <x v="0"/>
  </r>
  <r>
    <d v="2025-05-17T00:00:00"/>
    <d v="1899-12-30T06:37:00"/>
    <x v="1"/>
    <s v="BA"/>
    <s v="BA4776"/>
    <s v="LHR"/>
    <s v="VIE"/>
    <s v="Austria"/>
    <s v="Europe"/>
    <s v="SHORT"/>
    <s v="A320"/>
    <n v="0"/>
    <n v="2"/>
    <n v="178"/>
    <n v="1"/>
    <n v="7"/>
    <n v="28"/>
    <n v="180"/>
    <x v="2"/>
  </r>
  <r>
    <d v="2025-10-07T00:00:00"/>
    <d v="1899-12-30T13:04:00"/>
    <x v="3"/>
    <s v="BA"/>
    <s v="BA4882"/>
    <s v="LHR"/>
    <s v="IST"/>
    <s v="Turkey"/>
    <s v="Europe"/>
    <s v="SHORT"/>
    <s v="A320"/>
    <n v="0"/>
    <n v="12"/>
    <n v="168"/>
    <n v="3"/>
    <n v="6"/>
    <n v="24"/>
    <m/>
    <x v="0"/>
  </r>
  <r>
    <d v="2025-06-11T00:00:00"/>
    <d v="1899-12-30T15:36:00"/>
    <x v="0"/>
    <s v="BA"/>
    <s v="BA7751"/>
    <s v="LHR"/>
    <s v="VIE"/>
    <s v="Austria"/>
    <s v="Europe"/>
    <s v="SHORT"/>
    <s v="A320"/>
    <n v="0"/>
    <n v="3"/>
    <n v="177"/>
    <n v="0"/>
    <n v="1"/>
    <n v="12"/>
    <m/>
    <x v="0"/>
  </r>
  <r>
    <d v="2025-10-16T00:00:00"/>
    <d v="1899-12-30T08:52:00"/>
    <x v="1"/>
    <s v="BA"/>
    <s v="BA6314"/>
    <s v="LHR"/>
    <s v="VIE"/>
    <s v="Austria"/>
    <s v="Europe"/>
    <s v="SHORT"/>
    <s v="A320"/>
    <n v="0"/>
    <n v="9"/>
    <n v="171"/>
    <n v="4"/>
    <n v="6"/>
    <n v="24"/>
    <n v="180"/>
    <x v="2"/>
  </r>
  <r>
    <d v="2025-06-29T00:00:00"/>
    <d v="1899-12-30T22:01:00"/>
    <x v="2"/>
    <s v="BA"/>
    <s v="BA1593"/>
    <s v="LHR"/>
    <s v="AMS"/>
    <s v="Netherlands"/>
    <s v="Europe"/>
    <s v="SHORT"/>
    <s v="A320"/>
    <n v="0"/>
    <n v="18"/>
    <n v="162"/>
    <n v="0"/>
    <n v="9"/>
    <n v="35"/>
    <m/>
    <x v="0"/>
  </r>
  <r>
    <d v="2025-08-10T00:00:00"/>
    <d v="1899-12-30T09:59:00"/>
    <x v="1"/>
    <s v="BA"/>
    <s v="BA9022"/>
    <s v="LHR"/>
    <s v="ORD"/>
    <s v="USA"/>
    <s v="North America"/>
    <s v="LONG"/>
    <s v="B777"/>
    <n v="0"/>
    <n v="32"/>
    <n v="300"/>
    <n v="0"/>
    <n v="8"/>
    <n v="30"/>
    <n v="332"/>
    <x v="1"/>
  </r>
  <r>
    <d v="2025-08-25T00:00:00"/>
    <d v="1899-12-30T08:37:00"/>
    <x v="1"/>
    <s v="BA"/>
    <s v="BA1956"/>
    <s v="LHR"/>
    <s v="BCN"/>
    <s v="Spain"/>
    <s v="Europe"/>
    <s v="SHORT"/>
    <s v="A320"/>
    <n v="0"/>
    <n v="6"/>
    <n v="174"/>
    <n v="0"/>
    <n v="9"/>
    <n v="33"/>
    <n v="180"/>
    <x v="2"/>
  </r>
  <r>
    <d v="2025-08-18T00:00:00"/>
    <d v="1899-12-30T22:57:00"/>
    <x v="2"/>
    <s v="BA"/>
    <s v="BA1644"/>
    <s v="LHR"/>
    <s v="ZRH"/>
    <s v="Switzerland"/>
    <s v="Europe"/>
    <s v="SHORT"/>
    <s v="A320"/>
    <n v="0"/>
    <n v="12"/>
    <n v="168"/>
    <n v="0"/>
    <n v="4"/>
    <n v="20"/>
    <m/>
    <x v="0"/>
  </r>
  <r>
    <d v="2025-09-16T00:00:00"/>
    <d v="1899-12-30T11:12:00"/>
    <x v="1"/>
    <s v="BA"/>
    <s v="BA1714"/>
    <s v="LHR"/>
    <s v="DXB"/>
    <s v="UAE"/>
    <s v="Middle East"/>
    <s v="LONG"/>
    <s v="B777"/>
    <n v="0"/>
    <n v="48"/>
    <n v="224"/>
    <n v="0"/>
    <n v="14"/>
    <n v="49"/>
    <n v="272"/>
    <x v="3"/>
  </r>
  <r>
    <d v="2025-09-02T00:00:00"/>
    <d v="1899-12-30T07:46:00"/>
    <x v="1"/>
    <s v="BA"/>
    <s v="BA5692"/>
    <s v="LHR"/>
    <s v="BCN"/>
    <s v="Spain"/>
    <s v="Europe"/>
    <s v="SHORT"/>
    <s v="A320"/>
    <n v="0"/>
    <n v="0"/>
    <n v="180"/>
    <n v="0"/>
    <n v="1"/>
    <n v="12"/>
    <n v="180"/>
    <x v="2"/>
  </r>
  <r>
    <d v="2025-10-05T00:00:00"/>
    <d v="1899-12-30T19:21:00"/>
    <x v="2"/>
    <s v="BA"/>
    <s v="BA4113"/>
    <s v="LHR"/>
    <s v="VIE"/>
    <s v="Austria"/>
    <s v="Europe"/>
    <s v="SHORT"/>
    <s v="A320"/>
    <n v="0"/>
    <n v="0"/>
    <n v="180"/>
    <n v="0"/>
    <n v="10"/>
    <n v="38"/>
    <m/>
    <x v="0"/>
  </r>
  <r>
    <d v="2025-04-09T00:00:00"/>
    <d v="1899-12-30T06:46:00"/>
    <x v="1"/>
    <s v="BA"/>
    <s v="BA3057"/>
    <s v="LHR"/>
    <s v="IST"/>
    <s v="Turkey"/>
    <s v="Europe"/>
    <s v="SHORT"/>
    <s v="A320"/>
    <n v="0"/>
    <n v="18"/>
    <n v="162"/>
    <n v="0"/>
    <n v="14"/>
    <n v="49"/>
    <n v="180"/>
    <x v="2"/>
  </r>
  <r>
    <d v="2025-08-28T00:00:00"/>
    <d v="1899-12-30T09:24:00"/>
    <x v="1"/>
    <s v="BA"/>
    <s v="BA3718"/>
    <s v="LHR"/>
    <s v="DXB"/>
    <s v="UAE"/>
    <s v="Middle East"/>
    <s v="LONG"/>
    <s v="B777"/>
    <n v="0"/>
    <n v="32"/>
    <n v="300"/>
    <n v="0"/>
    <n v="10"/>
    <n v="38"/>
    <n v="332"/>
    <x v="3"/>
  </r>
  <r>
    <d v="2025-08-04T00:00:00"/>
    <d v="1899-12-30T08:53:00"/>
    <x v="1"/>
    <s v="BA"/>
    <s v="BA3788"/>
    <s v="LHR"/>
    <s v="ZRH"/>
    <s v="Switzerland"/>
    <s v="Europe"/>
    <s v="SHORT"/>
    <s v="A320"/>
    <n v="0"/>
    <n v="1"/>
    <n v="179"/>
    <n v="0"/>
    <n v="7"/>
    <n v="27"/>
    <n v="180"/>
    <x v="2"/>
  </r>
  <r>
    <d v="2025-10-24T00:00:00"/>
    <d v="1899-12-30T06:34:00"/>
    <x v="1"/>
    <s v="BA"/>
    <s v="BA8774"/>
    <s v="LHR"/>
    <s v="CDG"/>
    <s v="France"/>
    <s v="Europe"/>
    <s v="SHORT"/>
    <s v="A320"/>
    <n v="0"/>
    <n v="2"/>
    <n v="178"/>
    <n v="2"/>
    <n v="5"/>
    <n v="22"/>
    <n v="180"/>
    <x v="2"/>
  </r>
  <r>
    <d v="2025-06-11T00:00:00"/>
    <d v="1899-12-30T11:41:00"/>
    <x v="1"/>
    <s v="BA"/>
    <s v="BA3987"/>
    <s v="LHR"/>
    <s v="IST"/>
    <s v="Turkey"/>
    <s v="Europe"/>
    <s v="SHORT"/>
    <s v="A320"/>
    <n v="0"/>
    <n v="16"/>
    <n v="164"/>
    <n v="0"/>
    <n v="13"/>
    <n v="46"/>
    <n v="180"/>
    <x v="2"/>
  </r>
  <r>
    <d v="2025-07-14T00:00:00"/>
    <d v="1899-12-30T13:35:00"/>
    <x v="3"/>
    <s v="BA"/>
    <s v="BA1406"/>
    <s v="LHR"/>
    <s v="FRA"/>
    <s v="Germany"/>
    <s v="Europe"/>
    <s v="SHORT"/>
    <s v="A320"/>
    <n v="0"/>
    <n v="13"/>
    <n v="167"/>
    <n v="1"/>
    <n v="0"/>
    <n v="8"/>
    <m/>
    <x v="0"/>
  </r>
  <r>
    <d v="2025-10-23T00:00:00"/>
    <d v="1899-12-30T16:54:00"/>
    <x v="0"/>
    <s v="BA"/>
    <s v="BA6336"/>
    <s v="LHR"/>
    <s v="LAX"/>
    <s v="USA"/>
    <s v="North America"/>
    <s v="LONG"/>
    <s v="B777"/>
    <n v="0"/>
    <n v="32"/>
    <n v="300"/>
    <n v="0"/>
    <n v="2"/>
    <n v="15"/>
    <m/>
    <x v="0"/>
  </r>
  <r>
    <d v="2025-07-02T00:00:00"/>
    <d v="1899-12-30T16:28:00"/>
    <x v="0"/>
    <s v="BA"/>
    <s v="BA1816"/>
    <s v="LHR"/>
    <s v="CDG"/>
    <s v="France"/>
    <s v="Europe"/>
    <s v="SHORT"/>
    <s v="A320"/>
    <n v="0"/>
    <n v="1"/>
    <n v="179"/>
    <n v="0"/>
    <n v="6"/>
    <n v="24"/>
    <m/>
    <x v="0"/>
  </r>
  <r>
    <d v="2025-07-29T00:00:00"/>
    <d v="1899-12-30T16:43:00"/>
    <x v="0"/>
    <s v="BA"/>
    <s v="BA2212"/>
    <s v="LHR"/>
    <s v="MUC"/>
    <s v="Germany"/>
    <s v="Europe"/>
    <s v="SHORT"/>
    <s v="A320"/>
    <n v="0"/>
    <n v="17"/>
    <n v="163"/>
    <n v="0"/>
    <n v="15"/>
    <n v="50"/>
    <m/>
    <x v="0"/>
  </r>
  <r>
    <d v="2025-08-19T00:00:00"/>
    <d v="1899-12-30T20:44:00"/>
    <x v="2"/>
    <s v="BA"/>
    <s v="BA3830"/>
    <s v="LHR"/>
    <s v="ZRH"/>
    <s v="Switzerland"/>
    <s v="Europe"/>
    <s v="SHORT"/>
    <s v="A320"/>
    <n v="0"/>
    <n v="9"/>
    <n v="171"/>
    <n v="0"/>
    <n v="10"/>
    <n v="36"/>
    <m/>
    <x v="0"/>
  </r>
  <r>
    <d v="2025-06-13T00:00:00"/>
    <d v="1899-12-30T11:22:00"/>
    <x v="1"/>
    <s v="BA"/>
    <s v="BA2222"/>
    <s v="LHR"/>
    <s v="ZRH"/>
    <s v="Switzerland"/>
    <s v="Europe"/>
    <s v="SHORT"/>
    <s v="A320"/>
    <n v="0"/>
    <n v="5"/>
    <n v="175"/>
    <n v="0"/>
    <n v="2"/>
    <n v="15"/>
    <n v="180"/>
    <x v="2"/>
  </r>
  <r>
    <d v="2025-09-03T00:00:00"/>
    <d v="1899-12-30T14:24:00"/>
    <x v="0"/>
    <s v="BA"/>
    <s v="BA1820"/>
    <s v="LHR"/>
    <s v="AMS"/>
    <s v="Netherlands"/>
    <s v="Europe"/>
    <s v="SHORT"/>
    <s v="A320"/>
    <n v="0"/>
    <n v="17"/>
    <n v="163"/>
    <n v="0"/>
    <n v="6"/>
    <n v="25"/>
    <m/>
    <x v="0"/>
  </r>
  <r>
    <d v="2025-06-04T00:00:00"/>
    <d v="1899-12-30T14:10:00"/>
    <x v="0"/>
    <s v="BA"/>
    <s v="BA8159"/>
    <s v="LHR"/>
    <s v="LAX"/>
    <s v="USA"/>
    <s v="North America"/>
    <s v="LONG"/>
    <s v="B777"/>
    <n v="0"/>
    <n v="32"/>
    <n v="300"/>
    <n v="0"/>
    <n v="4"/>
    <n v="21"/>
    <m/>
    <x v="0"/>
  </r>
  <r>
    <d v="2025-09-28T00:00:00"/>
    <d v="1899-12-30T20:16:00"/>
    <x v="2"/>
    <s v="BA"/>
    <s v="BA7092"/>
    <s v="LHR"/>
    <s v="VIE"/>
    <s v="Austria"/>
    <s v="Europe"/>
    <s v="SHORT"/>
    <s v="A320"/>
    <n v="0"/>
    <n v="10"/>
    <n v="170"/>
    <n v="0"/>
    <n v="4"/>
    <n v="19"/>
    <m/>
    <x v="0"/>
  </r>
  <r>
    <d v="2025-06-27T00:00:00"/>
    <d v="1899-12-30T13:15:00"/>
    <x v="3"/>
    <s v="BA"/>
    <s v="BA8322"/>
    <s v="LHR"/>
    <s v="VIE"/>
    <s v="Austria"/>
    <s v="Europe"/>
    <s v="SHORT"/>
    <s v="A320"/>
    <n v="0"/>
    <n v="17"/>
    <n v="163"/>
    <n v="2"/>
    <n v="13"/>
    <n v="46"/>
    <m/>
    <x v="0"/>
  </r>
  <r>
    <d v="2025-04-03T00:00:00"/>
    <d v="1899-12-30T17:24:00"/>
    <x v="0"/>
    <s v="BA"/>
    <s v="BA9490"/>
    <s v="LHR"/>
    <s v="DXB"/>
    <s v="UAE"/>
    <s v="Middle East"/>
    <s v="LONG"/>
    <s v="B787"/>
    <n v="8"/>
    <n v="42"/>
    <n v="166"/>
    <n v="0"/>
    <n v="0"/>
    <n v="9"/>
    <m/>
    <x v="0"/>
  </r>
  <r>
    <d v="2025-07-24T00:00:00"/>
    <d v="1899-12-30T12:54:00"/>
    <x v="3"/>
    <s v="BA"/>
    <s v="BA4511"/>
    <s v="LHR"/>
    <s v="VIE"/>
    <s v="Austria"/>
    <s v="Europe"/>
    <s v="SHORT"/>
    <s v="A320"/>
    <n v="0"/>
    <n v="6"/>
    <n v="174"/>
    <n v="0"/>
    <n v="17"/>
    <n v="55"/>
    <m/>
    <x v="0"/>
  </r>
  <r>
    <d v="2025-06-03T00:00:00"/>
    <d v="1899-12-30T18:24:00"/>
    <x v="2"/>
    <s v="BA"/>
    <s v="BA2478"/>
    <s v="LHR"/>
    <s v="LAX"/>
    <s v="USA"/>
    <s v="North America"/>
    <s v="LONG"/>
    <s v="B787"/>
    <n v="0"/>
    <n v="35"/>
    <n v="179"/>
    <n v="0"/>
    <n v="12"/>
    <n v="43"/>
    <m/>
    <x v="0"/>
  </r>
  <r>
    <d v="2025-08-05T00:00:00"/>
    <d v="1899-12-30T11:22:00"/>
    <x v="1"/>
    <s v="BA"/>
    <s v="BA6910"/>
    <s v="LHR"/>
    <s v="LAX"/>
    <s v="USA"/>
    <s v="North America"/>
    <s v="LONG"/>
    <s v="B787"/>
    <n v="8"/>
    <n v="42"/>
    <n v="166"/>
    <n v="2"/>
    <n v="14"/>
    <n v="47"/>
    <n v="216"/>
    <x v="1"/>
  </r>
  <r>
    <d v="2025-05-20T00:00:00"/>
    <d v="1899-12-30T20:27:00"/>
    <x v="2"/>
    <s v="BA"/>
    <s v="BA1948"/>
    <s v="LHR"/>
    <s v="HND"/>
    <s v="Japan"/>
    <s v="Asia"/>
    <s v="LONG"/>
    <s v="B777"/>
    <n v="0"/>
    <n v="48"/>
    <n v="224"/>
    <n v="0"/>
    <n v="5"/>
    <n v="23"/>
    <m/>
    <x v="0"/>
  </r>
  <r>
    <d v="2025-09-24T00:00:00"/>
    <d v="1899-12-30T17:05:00"/>
    <x v="0"/>
    <s v="BA"/>
    <s v="BA8386"/>
    <s v="LHR"/>
    <s v="BCN"/>
    <s v="Spain"/>
    <s v="Europe"/>
    <s v="SHORT"/>
    <s v="A320"/>
    <n v="0"/>
    <n v="0"/>
    <n v="180"/>
    <n v="0"/>
    <n v="7"/>
    <n v="28"/>
    <m/>
    <x v="0"/>
  </r>
  <r>
    <d v="2025-09-08T00:00:00"/>
    <d v="1899-12-30T18:14:00"/>
    <x v="2"/>
    <s v="BA"/>
    <s v="BA5450"/>
    <s v="LHR"/>
    <s v="HND"/>
    <s v="Japan"/>
    <s v="Asia"/>
    <s v="LONG"/>
    <s v="A350"/>
    <n v="0"/>
    <n v="56"/>
    <n v="275"/>
    <n v="2"/>
    <n v="0"/>
    <n v="8"/>
    <m/>
    <x v="0"/>
  </r>
  <r>
    <d v="2025-07-15T00:00:00"/>
    <d v="1899-12-30T14:43:00"/>
    <x v="0"/>
    <s v="BA"/>
    <s v="BA9350"/>
    <s v="LHR"/>
    <s v="DFW"/>
    <s v="USA"/>
    <s v="North America"/>
    <s v="LONG"/>
    <s v="B777"/>
    <n v="0"/>
    <n v="32"/>
    <n v="300"/>
    <n v="1"/>
    <n v="5"/>
    <n v="22"/>
    <m/>
    <x v="0"/>
  </r>
  <r>
    <d v="2025-08-06T00:00:00"/>
    <d v="1899-12-30T09:17:00"/>
    <x v="1"/>
    <s v="BA"/>
    <s v="BA9861"/>
    <s v="LHR"/>
    <s v="FRA"/>
    <s v="Germany"/>
    <s v="Europe"/>
    <s v="SHORT"/>
    <s v="A320"/>
    <n v="0"/>
    <n v="2"/>
    <n v="178"/>
    <n v="0"/>
    <n v="10"/>
    <n v="38"/>
    <n v="180"/>
    <x v="2"/>
  </r>
  <r>
    <d v="2025-05-11T00:00:00"/>
    <d v="1899-12-30T19:14:00"/>
    <x v="2"/>
    <s v="BA"/>
    <s v="BA5753"/>
    <s v="LHR"/>
    <s v="MAD"/>
    <s v="Spain"/>
    <s v="Europe"/>
    <s v="SHORT"/>
    <s v="A320"/>
    <n v="0"/>
    <n v="6"/>
    <n v="174"/>
    <n v="0"/>
    <n v="15"/>
    <n v="51"/>
    <m/>
    <x v="0"/>
  </r>
  <r>
    <d v="2025-09-30T00:00:00"/>
    <d v="1899-12-30T16:49:00"/>
    <x v="0"/>
    <s v="BA"/>
    <s v="BA1719"/>
    <s v="LHR"/>
    <s v="MAD"/>
    <s v="Spain"/>
    <s v="Europe"/>
    <s v="SHORT"/>
    <s v="A320"/>
    <n v="0"/>
    <n v="17"/>
    <n v="163"/>
    <n v="1"/>
    <n v="2"/>
    <n v="13"/>
    <m/>
    <x v="0"/>
  </r>
  <r>
    <d v="2025-07-04T00:00:00"/>
    <d v="1899-12-30T10:11:00"/>
    <x v="1"/>
    <s v="BA"/>
    <s v="BA6542"/>
    <s v="LHR"/>
    <s v="MAD"/>
    <s v="Spain"/>
    <s v="Europe"/>
    <s v="SHORT"/>
    <s v="A320"/>
    <n v="0"/>
    <n v="19"/>
    <n v="161"/>
    <n v="1"/>
    <n v="6"/>
    <n v="25"/>
    <n v="180"/>
    <x v="2"/>
  </r>
  <r>
    <d v="2025-04-30T00:00:00"/>
    <d v="1899-12-30T14:37:00"/>
    <x v="0"/>
    <s v="BA"/>
    <s v="BA5794"/>
    <s v="LHR"/>
    <s v="FRA"/>
    <s v="Germany"/>
    <s v="Europe"/>
    <s v="SHORT"/>
    <s v="A320"/>
    <n v="0"/>
    <n v="13"/>
    <n v="167"/>
    <n v="0"/>
    <n v="7"/>
    <n v="28"/>
    <m/>
    <x v="0"/>
  </r>
  <r>
    <d v="2025-06-15T00:00:00"/>
    <d v="1899-12-30T21:04:00"/>
    <x v="2"/>
    <s v="BA"/>
    <s v="BA9820"/>
    <s v="LHR"/>
    <s v="MUC"/>
    <s v="Germany"/>
    <s v="Europe"/>
    <s v="SHORT"/>
    <s v="A320"/>
    <n v="0"/>
    <n v="7"/>
    <n v="173"/>
    <n v="0"/>
    <n v="0"/>
    <n v="9"/>
    <m/>
    <x v="0"/>
  </r>
  <r>
    <d v="2025-08-27T00:00:00"/>
    <d v="1899-12-30T13:25:00"/>
    <x v="3"/>
    <s v="BA"/>
    <s v="BA6908"/>
    <s v="LHR"/>
    <s v="MAD"/>
    <s v="Spain"/>
    <s v="Europe"/>
    <s v="SHORT"/>
    <s v="A320"/>
    <n v="0"/>
    <n v="1"/>
    <n v="179"/>
    <n v="0"/>
    <n v="11"/>
    <n v="40"/>
    <m/>
    <x v="0"/>
  </r>
  <r>
    <d v="2025-07-08T00:00:00"/>
    <d v="1899-12-30T13:46:00"/>
    <x v="3"/>
    <s v="BA"/>
    <s v="BA7223"/>
    <s v="LHR"/>
    <s v="DXB"/>
    <s v="UAE"/>
    <s v="Middle East"/>
    <s v="LONG"/>
    <s v="A350"/>
    <n v="0"/>
    <n v="56"/>
    <n v="275"/>
    <n v="0"/>
    <n v="4"/>
    <n v="19"/>
    <m/>
    <x v="0"/>
  </r>
  <r>
    <d v="2025-06-22T00:00:00"/>
    <d v="1899-12-30T19:15:00"/>
    <x v="2"/>
    <s v="BA"/>
    <s v="BA4288"/>
    <s v="LHR"/>
    <s v="AMS"/>
    <s v="Netherlands"/>
    <s v="Europe"/>
    <s v="SHORT"/>
    <s v="A320"/>
    <n v="0"/>
    <n v="10"/>
    <n v="170"/>
    <n v="1"/>
    <n v="7"/>
    <n v="27"/>
    <m/>
    <x v="0"/>
  </r>
  <r>
    <d v="2025-05-05T00:00:00"/>
    <d v="1899-12-30T09:20:00"/>
    <x v="1"/>
    <s v="BA"/>
    <s v="BA4836"/>
    <s v="LHR"/>
    <s v="ORD"/>
    <s v="USA"/>
    <s v="North America"/>
    <s v="LONG"/>
    <s v="B777"/>
    <n v="8"/>
    <n v="49"/>
    <n v="178"/>
    <n v="0"/>
    <n v="5"/>
    <n v="23"/>
    <n v="235"/>
    <x v="1"/>
  </r>
  <r>
    <d v="2025-05-05T00:00:00"/>
    <d v="1899-12-30T17:02:00"/>
    <x v="0"/>
    <s v="BA"/>
    <s v="BA6092"/>
    <s v="LHR"/>
    <s v="VIE"/>
    <s v="Austria"/>
    <s v="Europe"/>
    <s v="SHORT"/>
    <s v="A320"/>
    <n v="0"/>
    <n v="4"/>
    <n v="176"/>
    <n v="3"/>
    <n v="3"/>
    <n v="18"/>
    <m/>
    <x v="0"/>
  </r>
  <r>
    <d v="2025-09-09T00:00:00"/>
    <d v="1899-12-30T15:41:00"/>
    <x v="0"/>
    <s v="BA"/>
    <s v="BA5013"/>
    <s v="LHR"/>
    <s v="DFW"/>
    <s v="USA"/>
    <s v="North America"/>
    <s v="LONG"/>
    <s v="B787"/>
    <n v="8"/>
    <n v="42"/>
    <n v="166"/>
    <n v="1"/>
    <n v="8"/>
    <n v="30"/>
    <m/>
    <x v="0"/>
  </r>
  <r>
    <d v="2025-09-23T00:00:00"/>
    <d v="1899-12-30T19:42:00"/>
    <x v="2"/>
    <s v="BA"/>
    <s v="BA2600"/>
    <s v="LHR"/>
    <s v="VIE"/>
    <s v="Austria"/>
    <s v="Europe"/>
    <s v="SHORT"/>
    <s v="A320"/>
    <n v="0"/>
    <n v="18"/>
    <n v="162"/>
    <n v="0"/>
    <n v="7"/>
    <n v="27"/>
    <m/>
    <x v="0"/>
  </r>
  <r>
    <d v="2025-07-06T00:00:00"/>
    <d v="1899-12-30T18:03:00"/>
    <x v="2"/>
    <s v="BA"/>
    <s v="BA8167"/>
    <s v="LHR"/>
    <s v="IST"/>
    <s v="Turkey"/>
    <s v="Europe"/>
    <s v="SHORT"/>
    <s v="A320"/>
    <n v="0"/>
    <n v="7"/>
    <n v="173"/>
    <n v="0"/>
    <n v="6"/>
    <n v="24"/>
    <m/>
    <x v="0"/>
  </r>
  <r>
    <d v="2025-05-16T00:00:00"/>
    <d v="1899-12-30T17:57:00"/>
    <x v="0"/>
    <s v="BA"/>
    <s v="BA5198"/>
    <s v="LHR"/>
    <s v="FRA"/>
    <s v="Germany"/>
    <s v="Europe"/>
    <s v="SHORT"/>
    <s v="A320"/>
    <n v="0"/>
    <n v="0"/>
    <n v="180"/>
    <n v="0"/>
    <n v="4"/>
    <n v="19"/>
    <m/>
    <x v="0"/>
  </r>
  <r>
    <d v="2025-09-18T00:00:00"/>
    <d v="1899-12-30T17:55:00"/>
    <x v="0"/>
    <s v="BA"/>
    <s v="BA9206"/>
    <s v="LHR"/>
    <s v="FRA"/>
    <s v="Germany"/>
    <s v="Europe"/>
    <s v="SHORT"/>
    <s v="A320"/>
    <n v="0"/>
    <n v="3"/>
    <n v="177"/>
    <n v="0"/>
    <n v="10"/>
    <n v="35"/>
    <m/>
    <x v="0"/>
  </r>
  <r>
    <d v="2025-05-20T00:00:00"/>
    <d v="1899-12-30T18:57:00"/>
    <x v="2"/>
    <s v="BA"/>
    <s v="BA5585"/>
    <s v="LHR"/>
    <s v="AMS"/>
    <s v="Netherlands"/>
    <s v="Europe"/>
    <s v="SHORT"/>
    <s v="A320"/>
    <n v="0"/>
    <n v="5"/>
    <n v="175"/>
    <n v="1"/>
    <n v="17"/>
    <n v="56"/>
    <m/>
    <x v="0"/>
  </r>
  <r>
    <d v="2025-10-04T00:00:00"/>
    <d v="1899-12-30T12:25:00"/>
    <x v="3"/>
    <s v="BA"/>
    <s v="BA6645"/>
    <s v="LHR"/>
    <s v="JFK"/>
    <s v="USA"/>
    <s v="North America"/>
    <s v="LONG"/>
    <s v="B777"/>
    <n v="0"/>
    <n v="48"/>
    <n v="224"/>
    <n v="1"/>
    <n v="9"/>
    <n v="32"/>
    <m/>
    <x v="0"/>
  </r>
  <r>
    <d v="2025-09-28T00:00:00"/>
    <d v="1899-12-30T10:22:00"/>
    <x v="1"/>
    <s v="BA"/>
    <s v="BA2492"/>
    <s v="LHR"/>
    <s v="MAD"/>
    <s v="Spain"/>
    <s v="Europe"/>
    <s v="SHORT"/>
    <s v="A320"/>
    <n v="0"/>
    <n v="2"/>
    <n v="178"/>
    <n v="0"/>
    <n v="13"/>
    <n v="46"/>
    <n v="180"/>
    <x v="2"/>
  </r>
  <r>
    <d v="2025-07-15T00:00:00"/>
    <d v="1899-12-30T07:42:00"/>
    <x v="1"/>
    <s v="BA"/>
    <s v="BA2708"/>
    <s v="LHR"/>
    <s v="MUC"/>
    <s v="Germany"/>
    <s v="Europe"/>
    <s v="SHORT"/>
    <s v="A320"/>
    <n v="0"/>
    <n v="7"/>
    <n v="173"/>
    <n v="0"/>
    <n v="0"/>
    <n v="9"/>
    <n v="180"/>
    <x v="2"/>
  </r>
  <r>
    <d v="2025-04-26T00:00:00"/>
    <d v="1899-12-30T09:58:00"/>
    <x v="1"/>
    <s v="BA"/>
    <s v="BA8565"/>
    <s v="LHR"/>
    <s v="VIE"/>
    <s v="Austria"/>
    <s v="Europe"/>
    <s v="SHORT"/>
    <s v="A320"/>
    <n v="0"/>
    <n v="6"/>
    <n v="174"/>
    <n v="1"/>
    <n v="9"/>
    <n v="33"/>
    <n v="180"/>
    <x v="2"/>
  </r>
  <r>
    <d v="2025-09-11T00:00:00"/>
    <d v="1899-12-30T15:27:00"/>
    <x v="0"/>
    <s v="BA"/>
    <s v="BA8639"/>
    <s v="LHR"/>
    <s v="HND"/>
    <s v="Japan"/>
    <s v="Asia"/>
    <s v="LONG"/>
    <s v="B787"/>
    <n v="0"/>
    <n v="35"/>
    <n v="179"/>
    <n v="0"/>
    <n v="2"/>
    <n v="13"/>
    <m/>
    <x v="0"/>
  </r>
  <r>
    <d v="2025-06-13T00:00:00"/>
    <d v="1899-12-30T19:03:00"/>
    <x v="2"/>
    <s v="BA"/>
    <s v="BA2780"/>
    <s v="LHR"/>
    <s v="FRA"/>
    <s v="Germany"/>
    <s v="Europe"/>
    <s v="SHORT"/>
    <s v="A320"/>
    <n v="0"/>
    <n v="1"/>
    <n v="179"/>
    <n v="0"/>
    <n v="0"/>
    <n v="7"/>
    <m/>
    <x v="0"/>
  </r>
  <r>
    <d v="2025-04-23T00:00:00"/>
    <d v="1899-12-30T09:13:00"/>
    <x v="1"/>
    <s v="BA"/>
    <s v="BA1989"/>
    <s v="LHR"/>
    <s v="DFW"/>
    <s v="USA"/>
    <s v="North America"/>
    <s v="LONG"/>
    <s v="B787"/>
    <n v="8"/>
    <n v="42"/>
    <n v="166"/>
    <n v="1"/>
    <n v="4"/>
    <n v="19"/>
    <n v="216"/>
    <x v="1"/>
  </r>
  <r>
    <d v="2025-06-21T00:00:00"/>
    <d v="1899-12-30T14:10:00"/>
    <x v="0"/>
    <s v="BA"/>
    <s v="BA3974"/>
    <s v="LHR"/>
    <s v="CDG"/>
    <s v="France"/>
    <s v="Europe"/>
    <s v="SHORT"/>
    <s v="A320"/>
    <n v="0"/>
    <n v="11"/>
    <n v="169"/>
    <n v="0"/>
    <n v="14"/>
    <n v="49"/>
    <m/>
    <x v="0"/>
  </r>
  <r>
    <d v="2025-08-17T00:00:00"/>
    <d v="1899-12-30T06:17:00"/>
    <x v="1"/>
    <s v="BA"/>
    <s v="BA5944"/>
    <s v="LHR"/>
    <s v="BCN"/>
    <s v="Spain"/>
    <s v="Europe"/>
    <s v="SHORT"/>
    <s v="A320"/>
    <n v="0"/>
    <n v="18"/>
    <n v="162"/>
    <n v="1"/>
    <n v="13"/>
    <n v="45"/>
    <n v="180"/>
    <x v="2"/>
  </r>
  <r>
    <d v="2025-05-08T00:00:00"/>
    <d v="1899-12-30T22:38:00"/>
    <x v="2"/>
    <s v="BA"/>
    <s v="BA7249"/>
    <s v="LHR"/>
    <s v="BCN"/>
    <s v="Spain"/>
    <s v="Europe"/>
    <s v="SHORT"/>
    <s v="A320"/>
    <n v="0"/>
    <n v="16"/>
    <n v="164"/>
    <n v="0"/>
    <n v="9"/>
    <n v="34"/>
    <m/>
    <x v="0"/>
  </r>
  <r>
    <d v="2025-10-15T00:00:00"/>
    <d v="1899-12-30T21:53:00"/>
    <x v="2"/>
    <s v="BA"/>
    <s v="BA2303"/>
    <s v="LHR"/>
    <s v="FRA"/>
    <s v="Germany"/>
    <s v="Europe"/>
    <s v="SHORT"/>
    <s v="A320"/>
    <n v="0"/>
    <n v="2"/>
    <n v="178"/>
    <n v="4"/>
    <n v="0"/>
    <n v="6"/>
    <m/>
    <x v="0"/>
  </r>
  <r>
    <d v="2025-06-18T00:00:00"/>
    <d v="1899-12-30T12:54:00"/>
    <x v="3"/>
    <s v="BA"/>
    <s v="BA6747"/>
    <s v="LHR"/>
    <s v="JFK"/>
    <s v="USA"/>
    <s v="North America"/>
    <s v="LONG"/>
    <s v="B787"/>
    <n v="8"/>
    <n v="42"/>
    <n v="166"/>
    <n v="0"/>
    <n v="7"/>
    <n v="27"/>
    <m/>
    <x v="0"/>
  </r>
  <r>
    <d v="2025-06-23T00:00:00"/>
    <d v="1899-12-30T20:19:00"/>
    <x v="2"/>
    <s v="BA"/>
    <s v="BA1320"/>
    <s v="LHR"/>
    <s v="MUC"/>
    <s v="Germany"/>
    <s v="Europe"/>
    <s v="SHORT"/>
    <s v="A320"/>
    <n v="0"/>
    <n v="8"/>
    <n v="172"/>
    <n v="0"/>
    <n v="9"/>
    <n v="35"/>
    <m/>
    <x v="0"/>
  </r>
  <r>
    <d v="2025-08-21T00:00:00"/>
    <d v="1899-12-30T17:16:00"/>
    <x v="0"/>
    <s v="BA"/>
    <s v="BA2567"/>
    <s v="LHR"/>
    <s v="BCN"/>
    <s v="Spain"/>
    <s v="Europe"/>
    <s v="SHORT"/>
    <s v="A320"/>
    <n v="0"/>
    <n v="2"/>
    <n v="178"/>
    <n v="0"/>
    <n v="9"/>
    <n v="33"/>
    <m/>
    <x v="0"/>
  </r>
  <r>
    <d v="2025-09-20T00:00:00"/>
    <d v="1899-12-30T12:12:00"/>
    <x v="3"/>
    <s v="BA"/>
    <s v="BA3347"/>
    <s v="LHR"/>
    <s v="ZRH"/>
    <s v="Switzerland"/>
    <s v="Europe"/>
    <s v="SHORT"/>
    <s v="A320"/>
    <n v="0"/>
    <n v="14"/>
    <n v="166"/>
    <n v="0"/>
    <n v="0"/>
    <n v="2"/>
    <m/>
    <x v="0"/>
  </r>
  <r>
    <d v="2025-09-23T00:00:00"/>
    <d v="1899-12-30T11:43:00"/>
    <x v="1"/>
    <s v="BA"/>
    <s v="BA8281"/>
    <s v="LHR"/>
    <s v="VIE"/>
    <s v="Austria"/>
    <s v="Europe"/>
    <s v="SHORT"/>
    <s v="A320"/>
    <n v="0"/>
    <n v="14"/>
    <n v="166"/>
    <n v="0"/>
    <n v="3"/>
    <n v="16"/>
    <n v="180"/>
    <x v="2"/>
  </r>
  <r>
    <d v="2025-10-15T00:00:00"/>
    <d v="1899-12-30T14:35:00"/>
    <x v="0"/>
    <s v="BA"/>
    <s v="BA5962"/>
    <s v="LHR"/>
    <s v="ZRH"/>
    <s v="Switzerland"/>
    <s v="Europe"/>
    <s v="SHORT"/>
    <s v="A320"/>
    <n v="0"/>
    <n v="6"/>
    <n v="174"/>
    <n v="0"/>
    <n v="7"/>
    <n v="29"/>
    <m/>
    <x v="0"/>
  </r>
  <r>
    <d v="2025-06-30T00:00:00"/>
    <d v="1899-12-30T06:03:00"/>
    <x v="1"/>
    <s v="BA"/>
    <s v="BA3857"/>
    <s v="LHR"/>
    <s v="IST"/>
    <s v="Turkey"/>
    <s v="Europe"/>
    <s v="SHORT"/>
    <s v="A320"/>
    <n v="0"/>
    <n v="8"/>
    <n v="172"/>
    <n v="3"/>
    <n v="11"/>
    <n v="39"/>
    <n v="180"/>
    <x v="2"/>
  </r>
  <r>
    <d v="2025-09-17T00:00:00"/>
    <d v="1899-12-30T19:13:00"/>
    <x v="2"/>
    <s v="BA"/>
    <s v="BA9214"/>
    <s v="LHR"/>
    <s v="ZRH"/>
    <s v="Switzerland"/>
    <s v="Europe"/>
    <s v="SHORT"/>
    <s v="A320"/>
    <n v="0"/>
    <n v="18"/>
    <n v="162"/>
    <n v="2"/>
    <n v="0"/>
    <n v="0"/>
    <m/>
    <x v="0"/>
  </r>
  <r>
    <d v="2025-04-17T00:00:00"/>
    <d v="1899-12-30T13:37:00"/>
    <x v="3"/>
    <s v="BA"/>
    <s v="BA2784"/>
    <s v="LHR"/>
    <s v="IST"/>
    <s v="Turkey"/>
    <s v="Europe"/>
    <s v="SHORT"/>
    <s v="A320"/>
    <n v="0"/>
    <n v="19"/>
    <n v="161"/>
    <n v="0"/>
    <n v="7"/>
    <n v="28"/>
    <m/>
    <x v="0"/>
  </r>
  <r>
    <d v="2025-04-16T00:00:00"/>
    <d v="1899-12-30T08:07:00"/>
    <x v="1"/>
    <s v="BA"/>
    <s v="BA5864"/>
    <s v="LHR"/>
    <s v="CDG"/>
    <s v="France"/>
    <s v="Europe"/>
    <s v="SHORT"/>
    <s v="A320"/>
    <n v="0"/>
    <n v="12"/>
    <n v="168"/>
    <n v="1"/>
    <n v="9"/>
    <n v="33"/>
    <n v="180"/>
    <x v="2"/>
  </r>
  <r>
    <d v="2025-07-25T00:00:00"/>
    <d v="1899-12-30T06:13:00"/>
    <x v="1"/>
    <s v="BA"/>
    <s v="BA1766"/>
    <s v="LHR"/>
    <s v="FRA"/>
    <s v="Germany"/>
    <s v="Europe"/>
    <s v="SHORT"/>
    <s v="A320"/>
    <n v="0"/>
    <n v="5"/>
    <n v="175"/>
    <n v="0"/>
    <n v="12"/>
    <n v="44"/>
    <n v="180"/>
    <x v="2"/>
  </r>
  <r>
    <d v="2025-09-30T00:00:00"/>
    <d v="1899-12-30T15:38:00"/>
    <x v="0"/>
    <s v="BA"/>
    <s v="BA9065"/>
    <s v="LHR"/>
    <s v="MAD"/>
    <s v="Spain"/>
    <s v="Europe"/>
    <s v="SHORT"/>
    <s v="A320"/>
    <n v="0"/>
    <n v="13"/>
    <n v="167"/>
    <n v="1"/>
    <n v="12"/>
    <n v="41"/>
    <m/>
    <x v="0"/>
  </r>
  <r>
    <d v="2025-06-24T00:00:00"/>
    <d v="1899-12-30T13:47:00"/>
    <x v="3"/>
    <s v="BA"/>
    <s v="BA8575"/>
    <s v="LHR"/>
    <s v="AMS"/>
    <s v="Netherlands"/>
    <s v="Europe"/>
    <s v="SHORT"/>
    <s v="A320"/>
    <n v="0"/>
    <n v="14"/>
    <n v="166"/>
    <n v="0"/>
    <n v="11"/>
    <n v="39"/>
    <m/>
    <x v="0"/>
  </r>
  <r>
    <d v="2025-04-10T00:00:00"/>
    <d v="1899-12-30T22:34:00"/>
    <x v="2"/>
    <s v="BA"/>
    <s v="BA2697"/>
    <s v="LHR"/>
    <s v="ORD"/>
    <s v="USA"/>
    <s v="North America"/>
    <s v="LONG"/>
    <s v="B787"/>
    <n v="8"/>
    <n v="48"/>
    <n v="200"/>
    <n v="0"/>
    <n v="3"/>
    <n v="18"/>
    <m/>
    <x v="0"/>
  </r>
  <r>
    <d v="2025-08-18T00:00:00"/>
    <d v="1899-12-30T13:10:00"/>
    <x v="3"/>
    <s v="BA"/>
    <s v="BA4276"/>
    <s v="LHR"/>
    <s v="BCN"/>
    <s v="Spain"/>
    <s v="Europe"/>
    <s v="SHORT"/>
    <s v="A320"/>
    <n v="0"/>
    <n v="9"/>
    <n v="171"/>
    <n v="1"/>
    <n v="0"/>
    <n v="1"/>
    <m/>
    <x v="0"/>
  </r>
  <r>
    <d v="2025-08-24T00:00:00"/>
    <d v="1899-12-30T13:50:00"/>
    <x v="3"/>
    <s v="BA"/>
    <s v="BA1807"/>
    <s v="LHR"/>
    <s v="IST"/>
    <s v="Turkey"/>
    <s v="Europe"/>
    <s v="SHORT"/>
    <s v="A320"/>
    <n v="0"/>
    <n v="17"/>
    <n v="163"/>
    <n v="1"/>
    <n v="6"/>
    <n v="24"/>
    <m/>
    <x v="0"/>
  </r>
  <r>
    <d v="2025-08-29T00:00:00"/>
    <d v="1899-12-30T21:47:00"/>
    <x v="2"/>
    <s v="BA"/>
    <s v="BA6402"/>
    <s v="LHR"/>
    <s v="ORD"/>
    <s v="USA"/>
    <s v="North America"/>
    <s v="LONG"/>
    <s v="B777"/>
    <n v="0"/>
    <n v="32"/>
    <n v="304"/>
    <n v="0"/>
    <n v="13"/>
    <n v="46"/>
    <m/>
    <x v="0"/>
  </r>
  <r>
    <d v="2025-10-13T00:00:00"/>
    <d v="1899-12-30T15:54:00"/>
    <x v="0"/>
    <s v="BA"/>
    <s v="BA9555"/>
    <s v="LHR"/>
    <s v="MUC"/>
    <s v="Germany"/>
    <s v="Europe"/>
    <s v="SHORT"/>
    <s v="A320"/>
    <n v="0"/>
    <n v="4"/>
    <n v="176"/>
    <n v="2"/>
    <n v="15"/>
    <n v="52"/>
    <m/>
    <x v="0"/>
  </r>
  <r>
    <d v="2025-06-24T00:00:00"/>
    <d v="1899-12-30T13:59:00"/>
    <x v="3"/>
    <s v="BA"/>
    <s v="BA9657"/>
    <s v="LHR"/>
    <s v="IST"/>
    <s v="Turkey"/>
    <s v="Europe"/>
    <s v="SHORT"/>
    <s v="A320"/>
    <n v="0"/>
    <n v="19"/>
    <n v="161"/>
    <n v="2"/>
    <n v="12"/>
    <n v="41"/>
    <m/>
    <x v="0"/>
  </r>
  <r>
    <d v="2025-09-14T00:00:00"/>
    <d v="1899-12-30T19:19:00"/>
    <x v="2"/>
    <s v="BA"/>
    <s v="BA7394"/>
    <s v="LHR"/>
    <s v="MUC"/>
    <s v="Germany"/>
    <s v="Europe"/>
    <s v="SHORT"/>
    <s v="A320"/>
    <n v="0"/>
    <n v="18"/>
    <n v="162"/>
    <n v="0"/>
    <n v="10"/>
    <n v="37"/>
    <m/>
    <x v="0"/>
  </r>
  <r>
    <d v="2025-04-07T00:00:00"/>
    <d v="1899-12-30T13:09:00"/>
    <x v="3"/>
    <s v="BA"/>
    <s v="BA6233"/>
    <s v="LHR"/>
    <s v="ZRH"/>
    <s v="Switzerland"/>
    <s v="Europe"/>
    <s v="SHORT"/>
    <s v="A320"/>
    <n v="0"/>
    <n v="7"/>
    <n v="173"/>
    <n v="0"/>
    <n v="10"/>
    <n v="36"/>
    <m/>
    <x v="0"/>
  </r>
  <r>
    <d v="2025-07-04T00:00:00"/>
    <d v="1899-12-30T13:37:00"/>
    <x v="3"/>
    <s v="BA"/>
    <s v="BA6700"/>
    <s v="LHR"/>
    <s v="MUC"/>
    <s v="Germany"/>
    <s v="Europe"/>
    <s v="SHORT"/>
    <s v="A320"/>
    <n v="0"/>
    <n v="19"/>
    <n v="161"/>
    <n v="5"/>
    <n v="5"/>
    <n v="22"/>
    <m/>
    <x v="0"/>
  </r>
  <r>
    <d v="2025-07-29T00:00:00"/>
    <d v="1899-12-30T19:16:00"/>
    <x v="2"/>
    <s v="BA"/>
    <s v="BA3804"/>
    <s v="LHR"/>
    <s v="MUC"/>
    <s v="Germany"/>
    <s v="Europe"/>
    <s v="SHORT"/>
    <s v="A320"/>
    <n v="0"/>
    <n v="4"/>
    <n v="176"/>
    <n v="0"/>
    <n v="7"/>
    <n v="28"/>
    <m/>
    <x v="0"/>
  </r>
  <r>
    <d v="2025-05-04T00:00:00"/>
    <d v="1899-12-30T06:54:00"/>
    <x v="1"/>
    <s v="BA"/>
    <s v="BA8641"/>
    <s v="LHR"/>
    <s v="ORD"/>
    <s v="USA"/>
    <s v="North America"/>
    <s v="LONG"/>
    <s v="A380"/>
    <n v="14"/>
    <n v="97"/>
    <n v="358"/>
    <n v="0"/>
    <n v="17"/>
    <n v="56"/>
    <n v="469"/>
    <x v="1"/>
  </r>
  <r>
    <d v="2025-07-24T00:00:00"/>
    <d v="1899-12-30T19:27:00"/>
    <x v="2"/>
    <s v="BA"/>
    <s v="BA4209"/>
    <s v="LHR"/>
    <s v="LAX"/>
    <s v="USA"/>
    <s v="North America"/>
    <s v="LONG"/>
    <s v="B777"/>
    <n v="8"/>
    <n v="49"/>
    <n v="178"/>
    <n v="0"/>
    <n v="3"/>
    <n v="16"/>
    <m/>
    <x v="0"/>
  </r>
  <r>
    <d v="2025-10-28T00:00:00"/>
    <d v="1899-12-30T10:40:00"/>
    <x v="1"/>
    <s v="BA"/>
    <s v="BA3471"/>
    <s v="LHR"/>
    <s v="MAD"/>
    <s v="Spain"/>
    <s v="Europe"/>
    <s v="SHORT"/>
    <s v="A320"/>
    <n v="0"/>
    <n v="17"/>
    <n v="163"/>
    <n v="2"/>
    <n v="17"/>
    <n v="55"/>
    <n v="180"/>
    <x v="2"/>
  </r>
  <r>
    <d v="2025-08-06T00:00:00"/>
    <d v="1899-12-30T22:10:00"/>
    <x v="2"/>
    <s v="BA"/>
    <s v="BA5719"/>
    <s v="LHR"/>
    <s v="HND"/>
    <s v="Japan"/>
    <s v="Asia"/>
    <s v="LONG"/>
    <s v="B777"/>
    <n v="0"/>
    <n v="32"/>
    <n v="300"/>
    <n v="1"/>
    <n v="6"/>
    <n v="25"/>
    <m/>
    <x v="0"/>
  </r>
  <r>
    <d v="2025-08-20T00:00:00"/>
    <d v="1899-12-30T18:57:00"/>
    <x v="2"/>
    <s v="BA"/>
    <s v="BA2006"/>
    <s v="LHR"/>
    <s v="MUC"/>
    <s v="Germany"/>
    <s v="Europe"/>
    <s v="SHORT"/>
    <s v="A320"/>
    <n v="0"/>
    <n v="20"/>
    <n v="160"/>
    <n v="0"/>
    <n v="15"/>
    <n v="51"/>
    <m/>
    <x v="0"/>
  </r>
  <r>
    <d v="2025-08-14T00:00:00"/>
    <d v="1899-12-30T06:11:00"/>
    <x v="1"/>
    <s v="BA"/>
    <s v="BA4717"/>
    <s v="LHR"/>
    <s v="FRA"/>
    <s v="Germany"/>
    <s v="Europe"/>
    <s v="SHORT"/>
    <s v="A320"/>
    <n v="0"/>
    <n v="11"/>
    <n v="169"/>
    <n v="4"/>
    <n v="0"/>
    <n v="8"/>
    <n v="180"/>
    <x v="2"/>
  </r>
  <r>
    <d v="2025-09-18T00:00:00"/>
    <d v="1899-12-30T22:13:00"/>
    <x v="2"/>
    <s v="BA"/>
    <s v="BA1945"/>
    <s v="LHR"/>
    <s v="CDG"/>
    <s v="France"/>
    <s v="Europe"/>
    <s v="SHORT"/>
    <s v="A320"/>
    <n v="0"/>
    <n v="17"/>
    <n v="163"/>
    <n v="1"/>
    <n v="11"/>
    <n v="39"/>
    <m/>
    <x v="0"/>
  </r>
  <r>
    <d v="2025-08-27T00:00:00"/>
    <d v="1899-12-30T07:04:00"/>
    <x v="1"/>
    <s v="BA"/>
    <s v="BA2558"/>
    <s v="LHR"/>
    <s v="HND"/>
    <s v="Japan"/>
    <s v="Asia"/>
    <s v="LONG"/>
    <s v="B787"/>
    <n v="0"/>
    <n v="31"/>
    <n v="173"/>
    <n v="1"/>
    <n v="4"/>
    <n v="19"/>
    <n v="204"/>
    <x v="3"/>
  </r>
  <r>
    <d v="2025-08-07T00:00:00"/>
    <d v="1899-12-30T14:51:00"/>
    <x v="0"/>
    <s v="BA"/>
    <s v="BA9295"/>
    <s v="LHR"/>
    <s v="DFW"/>
    <s v="USA"/>
    <s v="North America"/>
    <s v="LONG"/>
    <s v="B787"/>
    <n v="8"/>
    <n v="42"/>
    <n v="166"/>
    <n v="0"/>
    <n v="0"/>
    <n v="8"/>
    <m/>
    <x v="0"/>
  </r>
  <r>
    <d v="2025-09-07T00:00:00"/>
    <d v="1899-12-30T06:36:00"/>
    <x v="1"/>
    <s v="BA"/>
    <s v="BA6917"/>
    <s v="LHR"/>
    <s v="JFK"/>
    <s v="USA"/>
    <s v="North America"/>
    <s v="LONG"/>
    <s v="B787"/>
    <n v="8"/>
    <n v="42"/>
    <n v="166"/>
    <n v="0"/>
    <n v="9"/>
    <n v="34"/>
    <n v="216"/>
    <x v="1"/>
  </r>
  <r>
    <d v="2025-08-28T00:00:00"/>
    <d v="1899-12-30T13:07:00"/>
    <x v="3"/>
    <s v="BA"/>
    <s v="BA6345"/>
    <s v="LHR"/>
    <s v="MUC"/>
    <s v="Germany"/>
    <s v="Europe"/>
    <s v="SHORT"/>
    <s v="A320"/>
    <n v="0"/>
    <n v="7"/>
    <n v="173"/>
    <n v="1"/>
    <n v="13"/>
    <n v="46"/>
    <m/>
    <x v="0"/>
  </r>
  <r>
    <d v="2025-04-16T00:00:00"/>
    <d v="1899-12-30T19:31:00"/>
    <x v="2"/>
    <s v="BA"/>
    <s v="BA2568"/>
    <s v="LHR"/>
    <s v="LAX"/>
    <s v="USA"/>
    <s v="North America"/>
    <s v="LONG"/>
    <s v="A350"/>
    <n v="0"/>
    <n v="56"/>
    <n v="275"/>
    <n v="0"/>
    <n v="3"/>
    <n v="17"/>
    <m/>
    <x v="0"/>
  </r>
  <r>
    <d v="2025-05-13T00:00:00"/>
    <d v="1899-12-30T06:42:00"/>
    <x v="1"/>
    <s v="BA"/>
    <s v="BA9103"/>
    <s v="LHR"/>
    <s v="ORD"/>
    <s v="USA"/>
    <s v="North America"/>
    <s v="LONG"/>
    <s v="B787"/>
    <n v="8"/>
    <n v="48"/>
    <n v="200"/>
    <n v="1"/>
    <n v="0"/>
    <n v="7"/>
    <n v="256"/>
    <x v="1"/>
  </r>
  <r>
    <d v="2025-10-16T00:00:00"/>
    <d v="1899-12-30T12:34:00"/>
    <x v="3"/>
    <s v="BA"/>
    <s v="BA3350"/>
    <s v="LHR"/>
    <s v="BCN"/>
    <s v="Spain"/>
    <s v="Europe"/>
    <s v="SHORT"/>
    <s v="A320"/>
    <n v="0"/>
    <n v="1"/>
    <n v="179"/>
    <n v="1"/>
    <n v="7"/>
    <n v="29"/>
    <m/>
    <x v="0"/>
  </r>
  <r>
    <d v="2025-08-25T00:00:00"/>
    <d v="1899-12-30T13:54:00"/>
    <x v="3"/>
    <s v="BA"/>
    <s v="BA7232"/>
    <s v="LHR"/>
    <s v="MUC"/>
    <s v="Germany"/>
    <s v="Europe"/>
    <s v="SHORT"/>
    <s v="A320"/>
    <n v="0"/>
    <n v="1"/>
    <n v="179"/>
    <n v="0"/>
    <n v="7"/>
    <n v="29"/>
    <m/>
    <x v="0"/>
  </r>
  <r>
    <d v="2025-10-29T00:00:00"/>
    <d v="1899-12-30T08:21:00"/>
    <x v="1"/>
    <s v="BA"/>
    <s v="BA9849"/>
    <s v="LHR"/>
    <s v="ORD"/>
    <s v="USA"/>
    <s v="North America"/>
    <s v="LONG"/>
    <s v="B787"/>
    <n v="8"/>
    <n v="42"/>
    <n v="166"/>
    <n v="1"/>
    <n v="11"/>
    <n v="39"/>
    <n v="216"/>
    <x v="1"/>
  </r>
  <r>
    <d v="2025-04-02T00:00:00"/>
    <d v="1899-12-30T06:38:00"/>
    <x v="1"/>
    <s v="BA"/>
    <s v="BA7375"/>
    <s v="LHR"/>
    <s v="JFK"/>
    <s v="USA"/>
    <s v="North America"/>
    <s v="LONG"/>
    <s v="B777"/>
    <n v="8"/>
    <n v="49"/>
    <n v="178"/>
    <n v="0"/>
    <n v="13"/>
    <n v="45"/>
    <n v="235"/>
    <x v="1"/>
  </r>
  <r>
    <d v="2025-04-05T00:00:00"/>
    <d v="1899-12-30T09:41:00"/>
    <x v="1"/>
    <s v="BA"/>
    <s v="BA9404"/>
    <s v="LHR"/>
    <s v="DXB"/>
    <s v="UAE"/>
    <s v="Middle East"/>
    <s v="LONG"/>
    <s v="B787"/>
    <n v="0"/>
    <n v="31"/>
    <n v="173"/>
    <n v="0"/>
    <n v="7"/>
    <n v="29"/>
    <n v="204"/>
    <x v="3"/>
  </r>
  <r>
    <d v="2025-10-20T00:00:00"/>
    <d v="1899-12-30T18:37:00"/>
    <x v="2"/>
    <s v="BA"/>
    <s v="BA9393"/>
    <s v="LHR"/>
    <s v="BCN"/>
    <s v="Spain"/>
    <s v="Europe"/>
    <s v="SHORT"/>
    <s v="A320"/>
    <n v="0"/>
    <n v="7"/>
    <n v="173"/>
    <n v="0"/>
    <n v="18"/>
    <n v="59"/>
    <m/>
    <x v="0"/>
  </r>
  <r>
    <d v="2025-05-16T00:00:00"/>
    <d v="1899-12-30T13:01:00"/>
    <x v="3"/>
    <s v="BA"/>
    <s v="BA3660"/>
    <s v="LHR"/>
    <s v="VIE"/>
    <s v="Austria"/>
    <s v="Europe"/>
    <s v="SHORT"/>
    <s v="A320"/>
    <n v="0"/>
    <n v="9"/>
    <n v="171"/>
    <n v="0"/>
    <n v="9"/>
    <n v="34"/>
    <m/>
    <x v="0"/>
  </r>
  <r>
    <d v="2025-05-12T00:00:00"/>
    <d v="1899-12-30T12:31:00"/>
    <x v="3"/>
    <s v="BA"/>
    <s v="BA5722"/>
    <s v="LHR"/>
    <s v="VIE"/>
    <s v="Austria"/>
    <s v="Europe"/>
    <s v="SHORT"/>
    <s v="A320"/>
    <n v="0"/>
    <n v="7"/>
    <n v="173"/>
    <n v="0"/>
    <n v="6"/>
    <n v="25"/>
    <m/>
    <x v="0"/>
  </r>
  <r>
    <d v="2025-04-25T00:00:00"/>
    <d v="1899-12-30T22:00:00"/>
    <x v="2"/>
    <s v="BA"/>
    <s v="BA4230"/>
    <s v="LHR"/>
    <s v="LAX"/>
    <s v="USA"/>
    <s v="North America"/>
    <s v="LONG"/>
    <s v="B787"/>
    <n v="8"/>
    <n v="42"/>
    <n v="166"/>
    <n v="1"/>
    <n v="0"/>
    <n v="5"/>
    <m/>
    <x v="0"/>
  </r>
  <r>
    <d v="2025-10-04T00:00:00"/>
    <d v="1899-12-30T11:08:00"/>
    <x v="1"/>
    <s v="BA"/>
    <s v="BA7397"/>
    <s v="LHR"/>
    <s v="JFK"/>
    <s v="USA"/>
    <s v="North America"/>
    <s v="LONG"/>
    <s v="B777"/>
    <n v="0"/>
    <n v="32"/>
    <n v="300"/>
    <n v="1"/>
    <n v="6"/>
    <n v="26"/>
    <n v="332"/>
    <x v="1"/>
  </r>
  <r>
    <d v="2025-10-04T00:00:00"/>
    <d v="1899-12-30T16:55:00"/>
    <x v="0"/>
    <s v="BA"/>
    <s v="BA2734"/>
    <s v="LHR"/>
    <s v="JFK"/>
    <s v="USA"/>
    <s v="North America"/>
    <s v="LONG"/>
    <s v="B777"/>
    <n v="8"/>
    <n v="49"/>
    <n v="178"/>
    <n v="0"/>
    <n v="6"/>
    <n v="25"/>
    <m/>
    <x v="0"/>
  </r>
  <r>
    <d v="2025-10-17T00:00:00"/>
    <d v="1899-12-30T18:43:00"/>
    <x v="2"/>
    <s v="BA"/>
    <s v="BA5518"/>
    <s v="LHR"/>
    <s v="JFK"/>
    <s v="USA"/>
    <s v="North America"/>
    <s v="LONG"/>
    <s v="B777"/>
    <n v="0"/>
    <n v="48"/>
    <n v="224"/>
    <n v="1"/>
    <n v="13"/>
    <n v="45"/>
    <m/>
    <x v="0"/>
  </r>
  <r>
    <d v="2025-07-30T00:00:00"/>
    <d v="1899-12-30T06:21:00"/>
    <x v="1"/>
    <s v="BA"/>
    <s v="BA6983"/>
    <s v="LHR"/>
    <s v="IST"/>
    <s v="Turkey"/>
    <s v="Europe"/>
    <s v="SHORT"/>
    <s v="A320"/>
    <n v="0"/>
    <n v="0"/>
    <n v="180"/>
    <n v="0"/>
    <n v="10"/>
    <n v="38"/>
    <n v="180"/>
    <x v="2"/>
  </r>
  <r>
    <d v="2025-06-19T00:00:00"/>
    <d v="1899-12-30T11:27:00"/>
    <x v="1"/>
    <s v="BA"/>
    <s v="BA4213"/>
    <s v="LHR"/>
    <s v="LAX"/>
    <s v="USA"/>
    <s v="North America"/>
    <s v="LONG"/>
    <s v="B787"/>
    <n v="8"/>
    <n v="42"/>
    <n v="166"/>
    <n v="0"/>
    <n v="1"/>
    <n v="12"/>
    <n v="216"/>
    <x v="1"/>
  </r>
  <r>
    <d v="2025-04-12T00:00:00"/>
    <d v="1899-12-30T14:16:00"/>
    <x v="0"/>
    <s v="BA"/>
    <s v="BA5229"/>
    <s v="LHR"/>
    <s v="AMS"/>
    <s v="Netherlands"/>
    <s v="Europe"/>
    <s v="SHORT"/>
    <s v="A320"/>
    <n v="0"/>
    <n v="17"/>
    <n v="163"/>
    <n v="0"/>
    <n v="9"/>
    <n v="33"/>
    <m/>
    <x v="0"/>
  </r>
  <r>
    <d v="2025-07-30T00:00:00"/>
    <d v="1899-12-30T15:35:00"/>
    <x v="0"/>
    <s v="BA"/>
    <s v="BA4933"/>
    <s v="LHR"/>
    <s v="FRA"/>
    <s v="Germany"/>
    <s v="Europe"/>
    <s v="SHORT"/>
    <s v="A320"/>
    <n v="0"/>
    <n v="3"/>
    <n v="177"/>
    <n v="1"/>
    <n v="11"/>
    <n v="41"/>
    <m/>
    <x v="0"/>
  </r>
  <r>
    <d v="2025-07-18T00:00:00"/>
    <d v="1899-12-30T20:42:00"/>
    <x v="2"/>
    <s v="BA"/>
    <s v="BA1030"/>
    <s v="LHR"/>
    <s v="CDG"/>
    <s v="France"/>
    <s v="Europe"/>
    <s v="SHORT"/>
    <s v="A320"/>
    <n v="0"/>
    <n v="0"/>
    <n v="180"/>
    <n v="1"/>
    <n v="16"/>
    <n v="54"/>
    <m/>
    <x v="0"/>
  </r>
  <r>
    <d v="2025-06-15T00:00:00"/>
    <d v="1899-12-30T22:53:00"/>
    <x v="2"/>
    <s v="BA"/>
    <s v="BA1089"/>
    <s v="LHR"/>
    <s v="IST"/>
    <s v="Turkey"/>
    <s v="Europe"/>
    <s v="SHORT"/>
    <s v="A320"/>
    <n v="0"/>
    <n v="4"/>
    <n v="176"/>
    <n v="0"/>
    <n v="13"/>
    <n v="44"/>
    <m/>
    <x v="0"/>
  </r>
  <r>
    <d v="2025-10-20T00:00:00"/>
    <d v="1899-12-30T20:45:00"/>
    <x v="2"/>
    <s v="BA"/>
    <s v="BA7606"/>
    <s v="LHR"/>
    <s v="CDG"/>
    <s v="France"/>
    <s v="Europe"/>
    <s v="SHORT"/>
    <s v="A320"/>
    <n v="0"/>
    <n v="7"/>
    <n v="173"/>
    <n v="1"/>
    <n v="12"/>
    <n v="42"/>
    <m/>
    <x v="0"/>
  </r>
  <r>
    <d v="2025-05-17T00:00:00"/>
    <d v="1899-12-30T08:47:00"/>
    <x v="1"/>
    <s v="BA"/>
    <s v="BA9525"/>
    <s v="LHR"/>
    <s v="MAD"/>
    <s v="Spain"/>
    <s v="Europe"/>
    <s v="SHORT"/>
    <s v="A320"/>
    <n v="0"/>
    <n v="1"/>
    <n v="179"/>
    <n v="1"/>
    <n v="8"/>
    <n v="31"/>
    <n v="180"/>
    <x v="2"/>
  </r>
  <r>
    <d v="2025-07-16T00:00:00"/>
    <d v="1899-12-30T08:03:00"/>
    <x v="1"/>
    <s v="BA"/>
    <s v="BA5204"/>
    <s v="LHR"/>
    <s v="MUC"/>
    <s v="Germany"/>
    <s v="Europe"/>
    <s v="SHORT"/>
    <s v="A320"/>
    <n v="0"/>
    <n v="11"/>
    <n v="169"/>
    <n v="3"/>
    <n v="10"/>
    <n v="36"/>
    <n v="180"/>
    <x v="2"/>
  </r>
  <r>
    <d v="2025-04-11T00:00:00"/>
    <d v="1899-12-30T22:44:00"/>
    <x v="2"/>
    <s v="BA"/>
    <s v="BA4602"/>
    <s v="LHR"/>
    <s v="JFK"/>
    <s v="USA"/>
    <s v="North America"/>
    <s v="LONG"/>
    <s v="A380"/>
    <n v="14"/>
    <n v="97"/>
    <n v="358"/>
    <n v="0"/>
    <n v="15"/>
    <n v="50"/>
    <m/>
    <x v="0"/>
  </r>
  <r>
    <d v="2025-06-13T00:00:00"/>
    <d v="1899-12-30T11:44:00"/>
    <x v="1"/>
    <s v="BA"/>
    <s v="BA6263"/>
    <s v="LHR"/>
    <s v="HND"/>
    <s v="Japan"/>
    <s v="Asia"/>
    <s v="LONG"/>
    <s v="A380"/>
    <n v="14"/>
    <n v="97"/>
    <n v="358"/>
    <n v="0"/>
    <n v="0"/>
    <n v="10"/>
    <n v="469"/>
    <x v="3"/>
  </r>
  <r>
    <d v="2025-08-13T00:00:00"/>
    <d v="1899-12-30T16:18:00"/>
    <x v="0"/>
    <s v="BA"/>
    <s v="BA5351"/>
    <s v="LHR"/>
    <s v="MAD"/>
    <s v="Spain"/>
    <s v="Europe"/>
    <s v="SHORT"/>
    <s v="A320"/>
    <n v="0"/>
    <n v="13"/>
    <n v="167"/>
    <n v="0"/>
    <n v="6"/>
    <n v="25"/>
    <m/>
    <x v="0"/>
  </r>
  <r>
    <d v="2025-08-15T00:00:00"/>
    <d v="1899-12-30T17:28:00"/>
    <x v="0"/>
    <s v="BA"/>
    <s v="BA5534"/>
    <s v="LHR"/>
    <s v="JFK"/>
    <s v="USA"/>
    <s v="North America"/>
    <s v="LONG"/>
    <s v="B777"/>
    <n v="8"/>
    <n v="49"/>
    <n v="178"/>
    <n v="6"/>
    <n v="4"/>
    <n v="18"/>
    <m/>
    <x v="0"/>
  </r>
  <r>
    <d v="2025-09-03T00:00:00"/>
    <d v="1899-12-30T09:01:00"/>
    <x v="1"/>
    <s v="BA"/>
    <s v="BA3992"/>
    <s v="LHR"/>
    <s v="BCN"/>
    <s v="Spain"/>
    <s v="Europe"/>
    <s v="SHORT"/>
    <s v="A320"/>
    <n v="0"/>
    <n v="1"/>
    <n v="179"/>
    <n v="0"/>
    <n v="10"/>
    <n v="36"/>
    <n v="180"/>
    <x v="2"/>
  </r>
  <r>
    <d v="2025-10-25T00:00:00"/>
    <d v="1899-12-30T10:58:00"/>
    <x v="1"/>
    <s v="BA"/>
    <s v="BA9372"/>
    <s v="LHR"/>
    <s v="MUC"/>
    <s v="Germany"/>
    <s v="Europe"/>
    <s v="SHORT"/>
    <s v="A320"/>
    <n v="0"/>
    <n v="15"/>
    <n v="165"/>
    <n v="0"/>
    <n v="14"/>
    <n v="49"/>
    <n v="180"/>
    <x v="2"/>
  </r>
  <r>
    <d v="2025-10-30T00:00:00"/>
    <d v="1899-12-30T22:55:00"/>
    <x v="2"/>
    <s v="BA"/>
    <s v="BA8066"/>
    <s v="LHR"/>
    <s v="HND"/>
    <s v="Japan"/>
    <s v="Asia"/>
    <s v="LONG"/>
    <s v="B777"/>
    <n v="0"/>
    <n v="48"/>
    <n v="224"/>
    <n v="0"/>
    <n v="5"/>
    <n v="21"/>
    <m/>
    <x v="0"/>
  </r>
  <r>
    <d v="2025-09-09T00:00:00"/>
    <d v="1899-12-30T07:16:00"/>
    <x v="1"/>
    <s v="BA"/>
    <s v="BA2511"/>
    <s v="LHR"/>
    <s v="DXB"/>
    <s v="UAE"/>
    <s v="Middle East"/>
    <s v="LONG"/>
    <s v="B777"/>
    <n v="0"/>
    <n v="32"/>
    <n v="300"/>
    <n v="0"/>
    <n v="0"/>
    <n v="0"/>
    <n v="332"/>
    <x v="3"/>
  </r>
  <r>
    <d v="2025-09-03T00:00:00"/>
    <d v="1899-12-30T15:03:00"/>
    <x v="0"/>
    <s v="BA"/>
    <s v="BA1900"/>
    <s v="LHR"/>
    <s v="MAD"/>
    <s v="Spain"/>
    <s v="Europe"/>
    <s v="SHORT"/>
    <s v="A320"/>
    <n v="0"/>
    <n v="6"/>
    <n v="174"/>
    <n v="0"/>
    <n v="6"/>
    <n v="24"/>
    <m/>
    <x v="0"/>
  </r>
  <r>
    <d v="2025-04-25T00:00:00"/>
    <d v="1899-12-30T10:24:00"/>
    <x v="1"/>
    <s v="BA"/>
    <s v="BA4305"/>
    <s v="LHR"/>
    <s v="AMS"/>
    <s v="Netherlands"/>
    <s v="Europe"/>
    <s v="SHORT"/>
    <s v="A320"/>
    <n v="0"/>
    <n v="5"/>
    <n v="175"/>
    <n v="0"/>
    <n v="13"/>
    <n v="45"/>
    <n v="180"/>
    <x v="2"/>
  </r>
  <r>
    <d v="2025-06-21T00:00:00"/>
    <d v="1899-12-30T14:39:00"/>
    <x v="0"/>
    <s v="BA"/>
    <s v="BA6623"/>
    <s v="LHR"/>
    <s v="LAX"/>
    <s v="USA"/>
    <s v="North America"/>
    <s v="LONG"/>
    <s v="B777"/>
    <n v="0"/>
    <n v="32"/>
    <n v="300"/>
    <n v="0"/>
    <n v="11"/>
    <n v="39"/>
    <m/>
    <x v="0"/>
  </r>
  <r>
    <d v="2025-04-25T00:00:00"/>
    <d v="1899-12-30T09:13:00"/>
    <x v="1"/>
    <s v="BA"/>
    <s v="BA4192"/>
    <s v="LHR"/>
    <s v="LAX"/>
    <s v="USA"/>
    <s v="North America"/>
    <s v="LONG"/>
    <s v="A380"/>
    <n v="14"/>
    <n v="97"/>
    <n v="358"/>
    <n v="0"/>
    <n v="10"/>
    <n v="37"/>
    <n v="469"/>
    <x v="1"/>
  </r>
  <r>
    <d v="2025-10-01T00:00:00"/>
    <d v="1899-12-30T20:49:00"/>
    <x v="2"/>
    <s v="BA"/>
    <s v="BA5001"/>
    <s v="LHR"/>
    <s v="IST"/>
    <s v="Turkey"/>
    <s v="Europe"/>
    <s v="SHORT"/>
    <s v="A320"/>
    <n v="0"/>
    <n v="15"/>
    <n v="165"/>
    <n v="0"/>
    <n v="6"/>
    <n v="26"/>
    <m/>
    <x v="0"/>
  </r>
  <r>
    <d v="2025-07-30T00:00:00"/>
    <d v="1899-12-30T06:02:00"/>
    <x v="1"/>
    <s v="BA"/>
    <s v="BA7082"/>
    <s v="LHR"/>
    <s v="IST"/>
    <s v="Turkey"/>
    <s v="Europe"/>
    <s v="SHORT"/>
    <s v="A320"/>
    <n v="0"/>
    <n v="5"/>
    <n v="175"/>
    <n v="0"/>
    <n v="1"/>
    <n v="10"/>
    <n v="180"/>
    <x v="2"/>
  </r>
  <r>
    <d v="2025-06-22T00:00:00"/>
    <d v="1899-12-30T14:05:00"/>
    <x v="0"/>
    <s v="BA"/>
    <s v="BA7683"/>
    <s v="LHR"/>
    <s v="FRA"/>
    <s v="Germany"/>
    <s v="Europe"/>
    <s v="SHORT"/>
    <s v="A320"/>
    <n v="0"/>
    <n v="8"/>
    <n v="172"/>
    <n v="0"/>
    <n v="11"/>
    <n v="38"/>
    <m/>
    <x v="0"/>
  </r>
  <r>
    <d v="2025-09-14T00:00:00"/>
    <d v="1899-12-30T13:59:00"/>
    <x v="3"/>
    <s v="BA"/>
    <s v="BA5187"/>
    <s v="LHR"/>
    <s v="IST"/>
    <s v="Turkey"/>
    <s v="Europe"/>
    <s v="SHORT"/>
    <s v="A320"/>
    <n v="0"/>
    <n v="6"/>
    <n v="174"/>
    <n v="3"/>
    <n v="3"/>
    <n v="17"/>
    <m/>
    <x v="0"/>
  </r>
  <r>
    <d v="2025-09-10T00:00:00"/>
    <d v="1899-12-30T16:12:00"/>
    <x v="0"/>
    <s v="BA"/>
    <s v="BA2159"/>
    <s v="LHR"/>
    <s v="DXB"/>
    <s v="UAE"/>
    <s v="Middle East"/>
    <s v="LONG"/>
    <s v="B777"/>
    <n v="0"/>
    <n v="32"/>
    <n v="304"/>
    <n v="0"/>
    <n v="20"/>
    <n v="64"/>
    <m/>
    <x v="0"/>
  </r>
  <r>
    <d v="2025-10-03T00:00:00"/>
    <d v="1899-12-30T14:52:00"/>
    <x v="0"/>
    <s v="BA"/>
    <s v="BA6786"/>
    <s v="LHR"/>
    <s v="FRA"/>
    <s v="Germany"/>
    <s v="Europe"/>
    <s v="SHORT"/>
    <s v="A320"/>
    <n v="0"/>
    <n v="18"/>
    <n v="162"/>
    <n v="1"/>
    <n v="11"/>
    <n v="39"/>
    <m/>
    <x v="0"/>
  </r>
  <r>
    <d v="2025-08-17T00:00:00"/>
    <d v="1899-12-30T17:52:00"/>
    <x v="0"/>
    <s v="BA"/>
    <s v="BA1824"/>
    <s v="LHR"/>
    <s v="MAD"/>
    <s v="Spain"/>
    <s v="Europe"/>
    <s v="SHORT"/>
    <s v="A320"/>
    <n v="0"/>
    <n v="1"/>
    <n v="179"/>
    <n v="0"/>
    <n v="5"/>
    <n v="21"/>
    <m/>
    <x v="0"/>
  </r>
  <r>
    <d v="2025-04-18T00:00:00"/>
    <d v="1899-12-30T08:22:00"/>
    <x v="1"/>
    <s v="BA"/>
    <s v="BA5860"/>
    <s v="LHR"/>
    <s v="MAD"/>
    <s v="Spain"/>
    <s v="Europe"/>
    <s v="SHORT"/>
    <s v="A320"/>
    <n v="0"/>
    <n v="13"/>
    <n v="167"/>
    <n v="2"/>
    <n v="4"/>
    <n v="21"/>
    <n v="180"/>
    <x v="2"/>
  </r>
  <r>
    <d v="2025-06-29T00:00:00"/>
    <d v="1899-12-30T10:27:00"/>
    <x v="1"/>
    <s v="BA"/>
    <s v="BA9119"/>
    <s v="LHR"/>
    <s v="MUC"/>
    <s v="Germany"/>
    <s v="Europe"/>
    <s v="SHORT"/>
    <s v="A320"/>
    <n v="0"/>
    <n v="11"/>
    <n v="169"/>
    <n v="0"/>
    <n v="7"/>
    <n v="29"/>
    <n v="180"/>
    <x v="2"/>
  </r>
  <r>
    <d v="2025-04-06T00:00:00"/>
    <d v="1899-12-30T08:35:00"/>
    <x v="1"/>
    <s v="BA"/>
    <s v="BA7318"/>
    <s v="LHR"/>
    <s v="AMS"/>
    <s v="Netherlands"/>
    <s v="Europe"/>
    <s v="SHORT"/>
    <s v="A320"/>
    <n v="0"/>
    <n v="2"/>
    <n v="178"/>
    <n v="0"/>
    <n v="6"/>
    <n v="27"/>
    <n v="180"/>
    <x v="2"/>
  </r>
  <r>
    <d v="2025-09-09T00:00:00"/>
    <d v="1899-12-30T19:14:00"/>
    <x v="2"/>
    <s v="BA"/>
    <s v="BA4569"/>
    <s v="LHR"/>
    <s v="IST"/>
    <s v="Turkey"/>
    <s v="Europe"/>
    <s v="SHORT"/>
    <s v="A320"/>
    <n v="0"/>
    <n v="13"/>
    <n v="167"/>
    <n v="0"/>
    <n v="14"/>
    <n v="48"/>
    <m/>
    <x v="0"/>
  </r>
  <r>
    <d v="2025-09-01T00:00:00"/>
    <d v="1899-12-30T21:43:00"/>
    <x v="2"/>
    <s v="BA"/>
    <s v="BA9834"/>
    <s v="LHR"/>
    <s v="BCN"/>
    <s v="Spain"/>
    <s v="Europe"/>
    <s v="SHORT"/>
    <s v="A320"/>
    <n v="0"/>
    <n v="17"/>
    <n v="163"/>
    <n v="1"/>
    <n v="9"/>
    <n v="33"/>
    <m/>
    <x v="0"/>
  </r>
  <r>
    <d v="2025-08-15T00:00:00"/>
    <d v="1899-12-30T19:55:00"/>
    <x v="2"/>
    <s v="BA"/>
    <s v="BA8133"/>
    <s v="LHR"/>
    <s v="DFW"/>
    <s v="USA"/>
    <s v="North America"/>
    <s v="LONG"/>
    <s v="B777"/>
    <n v="8"/>
    <n v="49"/>
    <n v="178"/>
    <n v="0"/>
    <n v="4"/>
    <n v="19"/>
    <m/>
    <x v="0"/>
  </r>
  <r>
    <d v="2025-06-17T00:00:00"/>
    <d v="1899-12-30T17:05:00"/>
    <x v="0"/>
    <s v="BA"/>
    <s v="BA3312"/>
    <s v="LHR"/>
    <s v="AMS"/>
    <s v="Netherlands"/>
    <s v="Europe"/>
    <s v="SHORT"/>
    <s v="A320"/>
    <n v="0"/>
    <n v="9"/>
    <n v="171"/>
    <n v="0"/>
    <n v="18"/>
    <n v="60"/>
    <m/>
    <x v="0"/>
  </r>
  <r>
    <d v="2025-06-08T00:00:00"/>
    <d v="1899-12-30T16:49:00"/>
    <x v="0"/>
    <s v="BA"/>
    <s v="BA6238"/>
    <s v="LHR"/>
    <s v="ZRH"/>
    <s v="Switzerland"/>
    <s v="Europe"/>
    <s v="SHORT"/>
    <s v="A320"/>
    <n v="0"/>
    <n v="12"/>
    <n v="168"/>
    <n v="0"/>
    <n v="8"/>
    <n v="31"/>
    <m/>
    <x v="0"/>
  </r>
  <r>
    <d v="2025-09-05T00:00:00"/>
    <d v="1899-12-30T20:42:00"/>
    <x v="2"/>
    <s v="BA"/>
    <s v="BA1311"/>
    <s v="LHR"/>
    <s v="IST"/>
    <s v="Turkey"/>
    <s v="Europe"/>
    <s v="SHORT"/>
    <s v="A320"/>
    <n v="0"/>
    <n v="8"/>
    <n v="172"/>
    <n v="0"/>
    <n v="12"/>
    <n v="42"/>
    <m/>
    <x v="0"/>
  </r>
  <r>
    <d v="2025-04-01T00:00:00"/>
    <d v="1899-12-30T08:24:00"/>
    <x v="1"/>
    <s v="BA"/>
    <s v="BA1748"/>
    <s v="LHR"/>
    <s v="CDG"/>
    <s v="France"/>
    <s v="Europe"/>
    <s v="SHORT"/>
    <s v="A320"/>
    <n v="0"/>
    <n v="16"/>
    <n v="164"/>
    <n v="0"/>
    <n v="4"/>
    <n v="21"/>
    <n v="180"/>
    <x v="2"/>
  </r>
  <r>
    <d v="2025-04-12T00:00:00"/>
    <d v="1899-12-30T09:43:00"/>
    <x v="1"/>
    <s v="BA"/>
    <s v="BA9255"/>
    <s v="LHR"/>
    <s v="VIE"/>
    <s v="Austria"/>
    <s v="Europe"/>
    <s v="SHORT"/>
    <s v="A320"/>
    <n v="0"/>
    <n v="5"/>
    <n v="175"/>
    <n v="0"/>
    <n v="10"/>
    <n v="36"/>
    <n v="180"/>
    <x v="2"/>
  </r>
  <r>
    <d v="2025-07-02T00:00:00"/>
    <d v="1899-12-30T21:34:00"/>
    <x v="2"/>
    <s v="BA"/>
    <s v="BA5491"/>
    <s v="LHR"/>
    <s v="AMS"/>
    <s v="Netherlands"/>
    <s v="Europe"/>
    <s v="SHORT"/>
    <s v="A320"/>
    <n v="0"/>
    <n v="17"/>
    <n v="163"/>
    <n v="0"/>
    <n v="9"/>
    <n v="35"/>
    <m/>
    <x v="0"/>
  </r>
  <r>
    <d v="2025-08-09T00:00:00"/>
    <d v="1899-12-30T06:30:00"/>
    <x v="1"/>
    <s v="BA"/>
    <s v="BA9050"/>
    <s v="LHR"/>
    <s v="MAD"/>
    <s v="Spain"/>
    <s v="Europe"/>
    <s v="SHORT"/>
    <s v="A320"/>
    <n v="0"/>
    <n v="10"/>
    <n v="170"/>
    <n v="0"/>
    <n v="0"/>
    <n v="1"/>
    <n v="180"/>
    <x v="2"/>
  </r>
  <r>
    <d v="2025-06-06T00:00:00"/>
    <d v="1899-12-30T21:50:00"/>
    <x v="2"/>
    <s v="BA"/>
    <s v="BA4474"/>
    <s v="LHR"/>
    <s v="DXB"/>
    <s v="UAE"/>
    <s v="Middle East"/>
    <s v="LONG"/>
    <s v="B787"/>
    <n v="0"/>
    <n v="31"/>
    <n v="173"/>
    <n v="1"/>
    <n v="19"/>
    <n v="62"/>
    <m/>
    <x v="0"/>
  </r>
  <r>
    <d v="2025-10-11T00:00:00"/>
    <d v="1899-12-30T08:04:00"/>
    <x v="1"/>
    <s v="BA"/>
    <s v="BA9724"/>
    <s v="LHR"/>
    <s v="DXB"/>
    <s v="UAE"/>
    <s v="Middle East"/>
    <s v="LONG"/>
    <s v="B777"/>
    <n v="8"/>
    <n v="49"/>
    <n v="178"/>
    <n v="0"/>
    <n v="15"/>
    <n v="50"/>
    <n v="235"/>
    <x v="3"/>
  </r>
  <r>
    <d v="2025-10-02T00:00:00"/>
    <d v="1899-12-30T09:17:00"/>
    <x v="1"/>
    <s v="BA"/>
    <s v="BA1182"/>
    <s v="LHR"/>
    <s v="AMS"/>
    <s v="Netherlands"/>
    <s v="Europe"/>
    <s v="SHORT"/>
    <s v="A320"/>
    <n v="0"/>
    <n v="19"/>
    <n v="161"/>
    <n v="0"/>
    <n v="6"/>
    <n v="24"/>
    <n v="180"/>
    <x v="2"/>
  </r>
  <r>
    <d v="2025-10-11T00:00:00"/>
    <d v="1899-12-30T06:54:00"/>
    <x v="1"/>
    <s v="BA"/>
    <s v="BA7268"/>
    <s v="LHR"/>
    <s v="ORD"/>
    <s v="USA"/>
    <s v="North America"/>
    <s v="LONG"/>
    <s v="B777"/>
    <n v="0"/>
    <n v="32"/>
    <n v="300"/>
    <n v="1"/>
    <n v="2"/>
    <n v="13"/>
    <n v="332"/>
    <x v="1"/>
  </r>
  <r>
    <d v="2025-05-03T00:00:00"/>
    <d v="1899-12-30T13:12:00"/>
    <x v="3"/>
    <s v="BA"/>
    <s v="BA4047"/>
    <s v="LHR"/>
    <s v="IST"/>
    <s v="Turkey"/>
    <s v="Europe"/>
    <s v="SHORT"/>
    <s v="A320"/>
    <n v="0"/>
    <n v="4"/>
    <n v="176"/>
    <n v="1"/>
    <n v="10"/>
    <n v="36"/>
    <m/>
    <x v="0"/>
  </r>
  <r>
    <d v="2025-08-27T00:00:00"/>
    <d v="1899-12-30T12:36:00"/>
    <x v="3"/>
    <s v="BA"/>
    <s v="BA3205"/>
    <s v="LHR"/>
    <s v="MAD"/>
    <s v="Spain"/>
    <s v="Europe"/>
    <s v="SHORT"/>
    <s v="A320"/>
    <n v="0"/>
    <n v="6"/>
    <n v="174"/>
    <n v="0"/>
    <n v="8"/>
    <n v="32"/>
    <m/>
    <x v="0"/>
  </r>
  <r>
    <d v="2025-10-19T00:00:00"/>
    <d v="1899-12-30T20:24:00"/>
    <x v="2"/>
    <s v="BA"/>
    <s v="BA9926"/>
    <s v="LHR"/>
    <s v="BCN"/>
    <s v="Spain"/>
    <s v="Europe"/>
    <s v="SHORT"/>
    <s v="A320"/>
    <n v="0"/>
    <n v="7"/>
    <n v="173"/>
    <n v="1"/>
    <n v="10"/>
    <n v="36"/>
    <m/>
    <x v="0"/>
  </r>
  <r>
    <d v="2025-07-26T00:00:00"/>
    <d v="1899-12-30T10:00:00"/>
    <x v="1"/>
    <s v="BA"/>
    <s v="BA5424"/>
    <s v="LHR"/>
    <s v="AMS"/>
    <s v="Netherlands"/>
    <s v="Europe"/>
    <s v="SHORT"/>
    <s v="A320"/>
    <n v="0"/>
    <n v="15"/>
    <n v="165"/>
    <n v="0"/>
    <n v="9"/>
    <n v="33"/>
    <n v="180"/>
    <x v="2"/>
  </r>
  <r>
    <d v="2025-08-01T00:00:00"/>
    <d v="1899-12-30T08:58:00"/>
    <x v="1"/>
    <s v="BA"/>
    <s v="BA8860"/>
    <s v="LHR"/>
    <s v="ZRH"/>
    <s v="Switzerland"/>
    <s v="Europe"/>
    <s v="SHORT"/>
    <s v="A320"/>
    <n v="0"/>
    <n v="2"/>
    <n v="178"/>
    <n v="0"/>
    <n v="11"/>
    <n v="38"/>
    <n v="180"/>
    <x v="2"/>
  </r>
  <r>
    <d v="2025-04-29T00:00:00"/>
    <d v="1899-12-30T07:28:00"/>
    <x v="1"/>
    <s v="BA"/>
    <s v="BA6921"/>
    <s v="LHR"/>
    <s v="DXB"/>
    <s v="UAE"/>
    <s v="Middle East"/>
    <s v="LONG"/>
    <s v="B777"/>
    <n v="8"/>
    <n v="49"/>
    <n v="178"/>
    <n v="3"/>
    <n v="16"/>
    <n v="53"/>
    <n v="235"/>
    <x v="3"/>
  </r>
  <r>
    <d v="2025-05-25T00:00:00"/>
    <d v="1899-12-30T10:24:00"/>
    <x v="1"/>
    <s v="BA"/>
    <s v="BA5362"/>
    <s v="LHR"/>
    <s v="MAD"/>
    <s v="Spain"/>
    <s v="Europe"/>
    <s v="SHORT"/>
    <s v="A320"/>
    <n v="0"/>
    <n v="1"/>
    <n v="179"/>
    <n v="2"/>
    <n v="11"/>
    <n v="39"/>
    <n v="180"/>
    <x v="2"/>
  </r>
  <r>
    <d v="2025-05-28T00:00:00"/>
    <d v="1899-12-30T16:55:00"/>
    <x v="0"/>
    <s v="BA"/>
    <s v="BA5219"/>
    <s v="LHR"/>
    <s v="ORD"/>
    <s v="USA"/>
    <s v="North America"/>
    <s v="LONG"/>
    <s v="B777"/>
    <n v="8"/>
    <n v="49"/>
    <n v="178"/>
    <n v="0"/>
    <n v="2"/>
    <n v="14"/>
    <m/>
    <x v="0"/>
  </r>
  <r>
    <d v="2025-05-21T00:00:00"/>
    <d v="1899-12-30T21:51:00"/>
    <x v="2"/>
    <s v="BA"/>
    <s v="BA1391"/>
    <s v="LHR"/>
    <s v="DXB"/>
    <s v="UAE"/>
    <s v="Middle East"/>
    <s v="LONG"/>
    <s v="B777"/>
    <n v="0"/>
    <n v="48"/>
    <n v="224"/>
    <n v="0"/>
    <n v="15"/>
    <n v="52"/>
    <m/>
    <x v="0"/>
  </r>
  <r>
    <d v="2025-08-18T00:00:00"/>
    <d v="1899-12-30T12:19:00"/>
    <x v="3"/>
    <s v="BA"/>
    <s v="BA3763"/>
    <s v="LHR"/>
    <s v="VIE"/>
    <s v="Austria"/>
    <s v="Europe"/>
    <s v="SHORT"/>
    <s v="A320"/>
    <n v="0"/>
    <n v="2"/>
    <n v="178"/>
    <n v="0"/>
    <n v="17"/>
    <n v="56"/>
    <m/>
    <x v="0"/>
  </r>
  <r>
    <d v="2025-08-04T00:00:00"/>
    <d v="1899-12-30T14:36:00"/>
    <x v="0"/>
    <s v="BA"/>
    <s v="BA3493"/>
    <s v="LHR"/>
    <s v="AMS"/>
    <s v="Netherlands"/>
    <s v="Europe"/>
    <s v="SHORT"/>
    <s v="A320"/>
    <n v="0"/>
    <n v="13"/>
    <n v="167"/>
    <n v="0"/>
    <n v="25"/>
    <n v="79"/>
    <m/>
    <x v="0"/>
  </r>
  <r>
    <d v="2025-09-15T00:00:00"/>
    <d v="1899-12-30T17:33:00"/>
    <x v="0"/>
    <s v="BA"/>
    <s v="BA7246"/>
    <s v="LHR"/>
    <s v="MAD"/>
    <s v="Spain"/>
    <s v="Europe"/>
    <s v="SHORT"/>
    <s v="A320"/>
    <n v="0"/>
    <n v="5"/>
    <n v="175"/>
    <n v="0"/>
    <n v="2"/>
    <n v="13"/>
    <m/>
    <x v="0"/>
  </r>
  <r>
    <d v="2025-09-19T00:00:00"/>
    <d v="1899-12-30T07:52:00"/>
    <x v="1"/>
    <s v="BA"/>
    <s v="BA7817"/>
    <s v="LHR"/>
    <s v="JFK"/>
    <s v="USA"/>
    <s v="North America"/>
    <s v="LONG"/>
    <s v="A350"/>
    <n v="0"/>
    <n v="56"/>
    <n v="275"/>
    <n v="0"/>
    <n v="9"/>
    <n v="34"/>
    <n v="331"/>
    <x v="1"/>
  </r>
  <r>
    <d v="2025-10-09T00:00:00"/>
    <d v="1899-12-30T13:31:00"/>
    <x v="3"/>
    <s v="BA"/>
    <s v="BA7261"/>
    <s v="LHR"/>
    <s v="FRA"/>
    <s v="Germany"/>
    <s v="Europe"/>
    <s v="SHORT"/>
    <s v="A320"/>
    <n v="0"/>
    <n v="19"/>
    <n v="161"/>
    <n v="2"/>
    <n v="0"/>
    <n v="0"/>
    <m/>
    <x v="0"/>
  </r>
  <r>
    <d v="2025-10-29T00:00:00"/>
    <d v="1899-12-30T06:49:00"/>
    <x v="1"/>
    <s v="BA"/>
    <s v="BA1010"/>
    <s v="LHR"/>
    <s v="DXB"/>
    <s v="UAE"/>
    <s v="Middle East"/>
    <s v="LONG"/>
    <s v="B777"/>
    <n v="8"/>
    <n v="49"/>
    <n v="178"/>
    <n v="2"/>
    <n v="11"/>
    <n v="39"/>
    <n v="235"/>
    <x v="3"/>
  </r>
  <r>
    <d v="2025-05-05T00:00:00"/>
    <d v="1899-12-30T21:42:00"/>
    <x v="2"/>
    <s v="BA"/>
    <s v="BA5116"/>
    <s v="LHR"/>
    <s v="IST"/>
    <s v="Turkey"/>
    <s v="Europe"/>
    <s v="SHORT"/>
    <s v="A320"/>
    <n v="0"/>
    <n v="6"/>
    <n v="174"/>
    <n v="0"/>
    <n v="5"/>
    <n v="22"/>
    <m/>
    <x v="0"/>
  </r>
  <r>
    <d v="2025-09-08T00:00:00"/>
    <d v="1899-12-30T18:07:00"/>
    <x v="2"/>
    <s v="BA"/>
    <s v="BA7505"/>
    <s v="LHR"/>
    <s v="DFW"/>
    <s v="USA"/>
    <s v="North America"/>
    <s v="LONG"/>
    <s v="B787"/>
    <n v="0"/>
    <n v="35"/>
    <n v="179"/>
    <n v="0"/>
    <n v="18"/>
    <n v="60"/>
    <m/>
    <x v="0"/>
  </r>
  <r>
    <d v="2025-04-24T00:00:00"/>
    <d v="1899-12-30T09:36:00"/>
    <x v="1"/>
    <s v="BA"/>
    <s v="BA4859"/>
    <s v="LHR"/>
    <s v="JFK"/>
    <s v="USA"/>
    <s v="North America"/>
    <s v="LONG"/>
    <s v="B777"/>
    <n v="8"/>
    <n v="49"/>
    <n v="178"/>
    <n v="0"/>
    <n v="4"/>
    <n v="18"/>
    <n v="235"/>
    <x v="1"/>
  </r>
  <r>
    <d v="2025-05-30T00:00:00"/>
    <d v="1899-12-30T12:52:00"/>
    <x v="3"/>
    <s v="BA"/>
    <s v="BA6998"/>
    <s v="LHR"/>
    <s v="DFW"/>
    <s v="USA"/>
    <s v="North America"/>
    <s v="LONG"/>
    <s v="B777"/>
    <n v="0"/>
    <n v="48"/>
    <n v="224"/>
    <n v="0"/>
    <n v="0"/>
    <n v="4"/>
    <m/>
    <x v="0"/>
  </r>
  <r>
    <d v="2025-07-02T00:00:00"/>
    <d v="1899-12-30T08:08:00"/>
    <x v="1"/>
    <s v="BA"/>
    <s v="BA5572"/>
    <s v="LHR"/>
    <s v="MUC"/>
    <s v="Germany"/>
    <s v="Europe"/>
    <s v="SHORT"/>
    <s v="A320"/>
    <n v="0"/>
    <n v="19"/>
    <n v="161"/>
    <n v="0"/>
    <n v="5"/>
    <n v="23"/>
    <n v="180"/>
    <x v="2"/>
  </r>
  <r>
    <d v="2025-08-19T00:00:00"/>
    <d v="1899-12-30T21:12:00"/>
    <x v="2"/>
    <s v="BA"/>
    <s v="BA6476"/>
    <s v="LHR"/>
    <s v="ORD"/>
    <s v="USA"/>
    <s v="North America"/>
    <s v="LONG"/>
    <s v="B777"/>
    <n v="0"/>
    <n v="32"/>
    <n v="300"/>
    <n v="1"/>
    <n v="0"/>
    <n v="0"/>
    <m/>
    <x v="0"/>
  </r>
  <r>
    <d v="2025-06-04T00:00:00"/>
    <d v="1899-12-30T18:08:00"/>
    <x v="2"/>
    <s v="BA"/>
    <s v="BA6792"/>
    <s v="LHR"/>
    <s v="JFK"/>
    <s v="USA"/>
    <s v="North America"/>
    <s v="LONG"/>
    <s v="B787"/>
    <n v="8"/>
    <n v="48"/>
    <n v="200"/>
    <n v="0"/>
    <n v="12"/>
    <n v="42"/>
    <m/>
    <x v="0"/>
  </r>
  <r>
    <d v="2025-09-30T00:00:00"/>
    <d v="1899-12-30T11:21:00"/>
    <x v="1"/>
    <s v="BA"/>
    <s v="BA9006"/>
    <s v="LHR"/>
    <s v="MAD"/>
    <s v="Spain"/>
    <s v="Europe"/>
    <s v="SHORT"/>
    <s v="A320"/>
    <n v="0"/>
    <n v="16"/>
    <n v="164"/>
    <n v="2"/>
    <n v="0"/>
    <n v="0"/>
    <n v="180"/>
    <x v="2"/>
  </r>
  <r>
    <d v="2025-09-10T00:00:00"/>
    <d v="1899-12-30T16:10:00"/>
    <x v="0"/>
    <s v="BA"/>
    <s v="BA6908"/>
    <s v="LHR"/>
    <s v="FRA"/>
    <s v="Germany"/>
    <s v="Europe"/>
    <s v="SHORT"/>
    <s v="A320"/>
    <n v="0"/>
    <n v="12"/>
    <n v="168"/>
    <n v="1"/>
    <n v="8"/>
    <n v="31"/>
    <m/>
    <x v="0"/>
  </r>
  <r>
    <d v="2025-05-02T00:00:00"/>
    <d v="1899-12-30T20:31:00"/>
    <x v="2"/>
    <s v="BA"/>
    <s v="BA1439"/>
    <s v="LHR"/>
    <s v="VIE"/>
    <s v="Austria"/>
    <s v="Europe"/>
    <s v="SHORT"/>
    <s v="A320"/>
    <n v="0"/>
    <n v="0"/>
    <n v="180"/>
    <n v="0"/>
    <n v="0"/>
    <n v="0"/>
    <m/>
    <x v="0"/>
  </r>
  <r>
    <d v="2025-04-27T00:00:00"/>
    <d v="1899-12-30T18:39:00"/>
    <x v="2"/>
    <s v="BA"/>
    <s v="BA3236"/>
    <s v="LHR"/>
    <s v="MUC"/>
    <s v="Germany"/>
    <s v="Europe"/>
    <s v="SHORT"/>
    <s v="A320"/>
    <n v="0"/>
    <n v="2"/>
    <n v="178"/>
    <n v="0"/>
    <n v="6"/>
    <n v="25"/>
    <m/>
    <x v="0"/>
  </r>
  <r>
    <d v="2025-10-07T00:00:00"/>
    <d v="1899-12-30T19:25:00"/>
    <x v="2"/>
    <s v="BA"/>
    <s v="BA9360"/>
    <s v="LHR"/>
    <s v="DFW"/>
    <s v="USA"/>
    <s v="North America"/>
    <s v="LONG"/>
    <s v="B787"/>
    <n v="0"/>
    <n v="35"/>
    <n v="179"/>
    <n v="0"/>
    <n v="17"/>
    <n v="56"/>
    <m/>
    <x v="0"/>
  </r>
  <r>
    <d v="2025-05-28T00:00:00"/>
    <d v="1899-12-30T16:47:00"/>
    <x v="0"/>
    <s v="BA"/>
    <s v="BA2719"/>
    <s v="LHR"/>
    <s v="IST"/>
    <s v="Turkey"/>
    <s v="Europe"/>
    <s v="SHORT"/>
    <s v="A320"/>
    <n v="0"/>
    <n v="12"/>
    <n v="168"/>
    <n v="2"/>
    <n v="10"/>
    <n v="36"/>
    <m/>
    <x v="0"/>
  </r>
  <r>
    <d v="2025-04-30T00:00:00"/>
    <d v="1899-12-30T07:02:00"/>
    <x v="1"/>
    <s v="BA"/>
    <s v="BA7986"/>
    <s v="LHR"/>
    <s v="CDG"/>
    <s v="France"/>
    <s v="Europe"/>
    <s v="SHORT"/>
    <s v="A320"/>
    <n v="0"/>
    <n v="20"/>
    <n v="160"/>
    <n v="1"/>
    <n v="3"/>
    <n v="17"/>
    <n v="180"/>
    <x v="2"/>
  </r>
  <r>
    <d v="2025-04-07T00:00:00"/>
    <d v="1899-12-30T15:48:00"/>
    <x v="0"/>
    <s v="BA"/>
    <s v="BA1403"/>
    <s v="LHR"/>
    <s v="CDG"/>
    <s v="France"/>
    <s v="Europe"/>
    <s v="SHORT"/>
    <s v="A320"/>
    <n v="0"/>
    <n v="9"/>
    <n v="171"/>
    <n v="0"/>
    <n v="8"/>
    <n v="30"/>
    <m/>
    <x v="0"/>
  </r>
  <r>
    <d v="2025-09-26T00:00:00"/>
    <d v="1899-12-30T17:39:00"/>
    <x v="0"/>
    <s v="BA"/>
    <s v="BA3273"/>
    <s v="LHR"/>
    <s v="FRA"/>
    <s v="Germany"/>
    <s v="Europe"/>
    <s v="SHORT"/>
    <s v="A320"/>
    <n v="0"/>
    <n v="15"/>
    <n v="165"/>
    <n v="0"/>
    <n v="8"/>
    <n v="31"/>
    <m/>
    <x v="0"/>
  </r>
  <r>
    <d v="2025-09-09T00:00:00"/>
    <d v="1899-12-30T11:14:00"/>
    <x v="1"/>
    <s v="BA"/>
    <s v="BA4585"/>
    <s v="LHR"/>
    <s v="ORD"/>
    <s v="USA"/>
    <s v="North America"/>
    <s v="LONG"/>
    <s v="B777"/>
    <n v="0"/>
    <n v="32"/>
    <n v="300"/>
    <n v="0"/>
    <n v="10"/>
    <n v="38"/>
    <n v="332"/>
    <x v="1"/>
  </r>
  <r>
    <d v="2025-06-28T00:00:00"/>
    <d v="1899-12-30T22:17:00"/>
    <x v="2"/>
    <s v="BA"/>
    <s v="BA6406"/>
    <s v="LHR"/>
    <s v="JFK"/>
    <s v="USA"/>
    <s v="North America"/>
    <s v="LONG"/>
    <s v="B777"/>
    <n v="0"/>
    <n v="32"/>
    <n v="304"/>
    <n v="7"/>
    <n v="0"/>
    <n v="9"/>
    <m/>
    <x v="0"/>
  </r>
  <r>
    <d v="2025-08-11T00:00:00"/>
    <d v="1899-12-30T07:18:00"/>
    <x v="1"/>
    <s v="BA"/>
    <s v="BA2487"/>
    <s v="LHR"/>
    <s v="VIE"/>
    <s v="Austria"/>
    <s v="Europe"/>
    <s v="SHORT"/>
    <s v="A320"/>
    <n v="0"/>
    <n v="20"/>
    <n v="160"/>
    <n v="1"/>
    <n v="11"/>
    <n v="40"/>
    <n v="180"/>
    <x v="2"/>
  </r>
  <r>
    <d v="2025-05-15T00:00:00"/>
    <d v="1899-12-30T22:37:00"/>
    <x v="2"/>
    <s v="BA"/>
    <s v="BA6160"/>
    <s v="LHR"/>
    <s v="DXB"/>
    <s v="UAE"/>
    <s v="Middle East"/>
    <s v="LONG"/>
    <s v="B777"/>
    <n v="0"/>
    <n v="32"/>
    <n v="300"/>
    <n v="0"/>
    <n v="0"/>
    <n v="0"/>
    <m/>
    <x v="0"/>
  </r>
  <r>
    <d v="2025-07-13T00:00:00"/>
    <d v="1899-12-30T09:41:00"/>
    <x v="1"/>
    <s v="BA"/>
    <s v="BA6960"/>
    <s v="LHR"/>
    <s v="DFW"/>
    <s v="USA"/>
    <s v="North America"/>
    <s v="LONG"/>
    <s v="B787"/>
    <n v="8"/>
    <n v="48"/>
    <n v="200"/>
    <n v="0"/>
    <n v="4"/>
    <n v="20"/>
    <n v="256"/>
    <x v="1"/>
  </r>
  <r>
    <d v="2025-08-09T00:00:00"/>
    <d v="1899-12-30T17:46:00"/>
    <x v="0"/>
    <s v="BA"/>
    <s v="BA9624"/>
    <s v="LHR"/>
    <s v="ZRH"/>
    <s v="Switzerland"/>
    <s v="Europe"/>
    <s v="SHORT"/>
    <s v="A320"/>
    <n v="0"/>
    <n v="5"/>
    <n v="175"/>
    <n v="0"/>
    <n v="5"/>
    <n v="23"/>
    <m/>
    <x v="0"/>
  </r>
  <r>
    <d v="2025-05-22T00:00:00"/>
    <d v="1899-12-30T22:48:00"/>
    <x v="2"/>
    <s v="BA"/>
    <s v="BA5238"/>
    <s v="LHR"/>
    <s v="BCN"/>
    <s v="Spain"/>
    <s v="Europe"/>
    <s v="SHORT"/>
    <s v="A320"/>
    <n v="0"/>
    <n v="6"/>
    <n v="174"/>
    <n v="0"/>
    <n v="11"/>
    <n v="40"/>
    <m/>
    <x v="0"/>
  </r>
  <r>
    <d v="2025-04-13T00:00:00"/>
    <d v="1899-12-30T13:53:00"/>
    <x v="3"/>
    <s v="BA"/>
    <s v="BA1330"/>
    <s v="LHR"/>
    <s v="LAX"/>
    <s v="USA"/>
    <s v="North America"/>
    <s v="LONG"/>
    <s v="B777"/>
    <n v="0"/>
    <n v="32"/>
    <n v="300"/>
    <n v="0"/>
    <n v="8"/>
    <n v="31"/>
    <m/>
    <x v="0"/>
  </r>
  <r>
    <d v="2025-06-12T00:00:00"/>
    <d v="1899-12-30T06:14:00"/>
    <x v="1"/>
    <s v="BA"/>
    <s v="BA3739"/>
    <s v="LHR"/>
    <s v="DFW"/>
    <s v="USA"/>
    <s v="North America"/>
    <s v="LONG"/>
    <s v="B777"/>
    <n v="0"/>
    <n v="32"/>
    <n v="304"/>
    <n v="0"/>
    <n v="0"/>
    <n v="8"/>
    <n v="336"/>
    <x v="1"/>
  </r>
  <r>
    <d v="2025-05-06T00:00:00"/>
    <d v="1899-12-30T10:12:00"/>
    <x v="1"/>
    <s v="BA"/>
    <s v="BA2329"/>
    <s v="LHR"/>
    <s v="ZRH"/>
    <s v="Switzerland"/>
    <s v="Europe"/>
    <s v="SHORT"/>
    <s v="A320"/>
    <n v="0"/>
    <n v="3"/>
    <n v="177"/>
    <n v="2"/>
    <n v="2"/>
    <n v="15"/>
    <n v="180"/>
    <x v="2"/>
  </r>
  <r>
    <d v="2025-09-12T00:00:00"/>
    <d v="1899-12-30T07:13:00"/>
    <x v="1"/>
    <s v="BA"/>
    <s v="BA1882"/>
    <s v="LHR"/>
    <s v="ORD"/>
    <s v="USA"/>
    <s v="North America"/>
    <s v="LONG"/>
    <s v="B777"/>
    <n v="8"/>
    <n v="49"/>
    <n v="178"/>
    <n v="0"/>
    <n v="9"/>
    <n v="33"/>
    <n v="235"/>
    <x v="1"/>
  </r>
  <r>
    <d v="2025-07-05T00:00:00"/>
    <d v="1899-12-30T20:05:00"/>
    <x v="2"/>
    <s v="BA"/>
    <s v="BA8757"/>
    <s v="LHR"/>
    <s v="ORD"/>
    <s v="USA"/>
    <s v="North America"/>
    <s v="LONG"/>
    <s v="B777"/>
    <n v="8"/>
    <n v="49"/>
    <n v="178"/>
    <n v="0"/>
    <n v="7"/>
    <n v="29"/>
    <m/>
    <x v="0"/>
  </r>
  <r>
    <d v="2025-07-28T00:00:00"/>
    <d v="1899-12-30T16:42:00"/>
    <x v="0"/>
    <s v="BA"/>
    <s v="BA1339"/>
    <s v="LHR"/>
    <s v="HND"/>
    <s v="Japan"/>
    <s v="Asia"/>
    <s v="LONG"/>
    <s v="B777"/>
    <n v="0"/>
    <n v="32"/>
    <n v="304"/>
    <n v="2"/>
    <n v="5"/>
    <n v="21"/>
    <m/>
    <x v="0"/>
  </r>
  <r>
    <d v="2025-05-08T00:00:00"/>
    <d v="1899-12-30T07:30:00"/>
    <x v="1"/>
    <s v="BA"/>
    <s v="BA3147"/>
    <s v="LHR"/>
    <s v="ORD"/>
    <s v="USA"/>
    <s v="North America"/>
    <s v="LONG"/>
    <s v="A350"/>
    <n v="0"/>
    <n v="56"/>
    <n v="275"/>
    <n v="0"/>
    <n v="5"/>
    <n v="23"/>
    <n v="331"/>
    <x v="1"/>
  </r>
  <r>
    <d v="2025-09-04T00:00:00"/>
    <d v="1899-12-30T14:16:00"/>
    <x v="0"/>
    <s v="BA"/>
    <s v="BA4033"/>
    <s v="LHR"/>
    <s v="DXB"/>
    <s v="UAE"/>
    <s v="Middle East"/>
    <s v="LONG"/>
    <s v="B787"/>
    <n v="0"/>
    <n v="35"/>
    <n v="179"/>
    <n v="0"/>
    <n v="12"/>
    <n v="41"/>
    <m/>
    <x v="0"/>
  </r>
  <r>
    <d v="2025-08-15T00:00:00"/>
    <d v="1899-12-30T22:40:00"/>
    <x v="2"/>
    <s v="BA"/>
    <s v="BA5644"/>
    <s v="LHR"/>
    <s v="FRA"/>
    <s v="Germany"/>
    <s v="Europe"/>
    <s v="SHORT"/>
    <s v="A320"/>
    <n v="0"/>
    <n v="14"/>
    <n v="166"/>
    <n v="0"/>
    <n v="5"/>
    <n v="22"/>
    <m/>
    <x v="0"/>
  </r>
  <r>
    <d v="2025-04-06T00:00:00"/>
    <d v="1899-12-30T21:01:00"/>
    <x v="2"/>
    <s v="BA"/>
    <s v="BA8547"/>
    <s v="LHR"/>
    <s v="BCN"/>
    <s v="Spain"/>
    <s v="Europe"/>
    <s v="SHORT"/>
    <s v="A320"/>
    <n v="0"/>
    <n v="4"/>
    <n v="176"/>
    <n v="0"/>
    <n v="7"/>
    <n v="29"/>
    <m/>
    <x v="0"/>
  </r>
  <r>
    <d v="2025-08-04T00:00:00"/>
    <d v="1899-12-30T18:03:00"/>
    <x v="2"/>
    <s v="BA"/>
    <s v="BA4436"/>
    <s v="LHR"/>
    <s v="ORD"/>
    <s v="USA"/>
    <s v="North America"/>
    <s v="LONG"/>
    <s v="B777"/>
    <n v="8"/>
    <n v="49"/>
    <n v="178"/>
    <n v="0"/>
    <n v="20"/>
    <n v="64"/>
    <m/>
    <x v="0"/>
  </r>
  <r>
    <d v="2025-05-23T00:00:00"/>
    <d v="1899-12-30T21:13:00"/>
    <x v="2"/>
    <s v="BA"/>
    <s v="BA5459"/>
    <s v="LHR"/>
    <s v="VIE"/>
    <s v="Austria"/>
    <s v="Europe"/>
    <s v="SHORT"/>
    <s v="A320"/>
    <n v="0"/>
    <n v="17"/>
    <n v="163"/>
    <n v="0"/>
    <n v="0"/>
    <n v="8"/>
    <m/>
    <x v="0"/>
  </r>
  <r>
    <d v="2025-05-13T00:00:00"/>
    <d v="1899-12-30T07:14:00"/>
    <x v="1"/>
    <s v="BA"/>
    <s v="BA8113"/>
    <s v="LHR"/>
    <s v="FRA"/>
    <s v="Germany"/>
    <s v="Europe"/>
    <s v="SHORT"/>
    <s v="A320"/>
    <n v="0"/>
    <n v="0"/>
    <n v="180"/>
    <n v="1"/>
    <n v="0"/>
    <n v="1"/>
    <n v="180"/>
    <x v="2"/>
  </r>
  <r>
    <d v="2025-07-15T00:00:00"/>
    <d v="1899-12-30T19:59:00"/>
    <x v="2"/>
    <s v="BA"/>
    <s v="BA6531"/>
    <s v="LHR"/>
    <s v="AMS"/>
    <s v="Netherlands"/>
    <s v="Europe"/>
    <s v="SHORT"/>
    <s v="A320"/>
    <n v="0"/>
    <n v="14"/>
    <n v="166"/>
    <n v="0"/>
    <n v="12"/>
    <n v="43"/>
    <m/>
    <x v="0"/>
  </r>
  <r>
    <d v="2025-06-20T00:00:00"/>
    <d v="1899-12-30T18:16:00"/>
    <x v="2"/>
    <s v="BA"/>
    <s v="BA7876"/>
    <s v="LHR"/>
    <s v="AMS"/>
    <s v="Netherlands"/>
    <s v="Europe"/>
    <s v="SHORT"/>
    <s v="A320"/>
    <n v="0"/>
    <n v="12"/>
    <n v="168"/>
    <n v="1"/>
    <n v="4"/>
    <n v="20"/>
    <m/>
    <x v="0"/>
  </r>
  <r>
    <d v="2025-08-19T00:00:00"/>
    <d v="1899-12-30T22:24:00"/>
    <x v="2"/>
    <s v="BA"/>
    <s v="BA7919"/>
    <s v="LHR"/>
    <s v="BCN"/>
    <s v="Spain"/>
    <s v="Europe"/>
    <s v="SHORT"/>
    <s v="A320"/>
    <n v="0"/>
    <n v="2"/>
    <n v="178"/>
    <n v="0"/>
    <n v="6"/>
    <n v="25"/>
    <m/>
    <x v="0"/>
  </r>
  <r>
    <d v="2025-04-23T00:00:00"/>
    <d v="1899-12-30T18:17:00"/>
    <x v="2"/>
    <s v="BA"/>
    <s v="BA6594"/>
    <s v="LHR"/>
    <s v="BCN"/>
    <s v="Spain"/>
    <s v="Europe"/>
    <s v="SHORT"/>
    <s v="A320"/>
    <n v="0"/>
    <n v="20"/>
    <n v="160"/>
    <n v="1"/>
    <n v="3"/>
    <n v="18"/>
    <m/>
    <x v="0"/>
  </r>
  <r>
    <d v="2025-10-20T00:00:00"/>
    <d v="1899-12-30T06:34:00"/>
    <x v="1"/>
    <s v="BA"/>
    <s v="BA2728"/>
    <s v="LHR"/>
    <s v="VIE"/>
    <s v="Austria"/>
    <s v="Europe"/>
    <s v="SHORT"/>
    <s v="A320"/>
    <n v="0"/>
    <n v="3"/>
    <n v="177"/>
    <n v="1"/>
    <n v="6"/>
    <n v="26"/>
    <n v="180"/>
    <x v="2"/>
  </r>
  <r>
    <d v="2025-08-21T00:00:00"/>
    <d v="1899-12-30T18:50:00"/>
    <x v="2"/>
    <s v="BA"/>
    <s v="BA7379"/>
    <s v="LHR"/>
    <s v="FRA"/>
    <s v="Germany"/>
    <s v="Europe"/>
    <s v="SHORT"/>
    <s v="A320"/>
    <n v="0"/>
    <n v="17"/>
    <n v="163"/>
    <n v="1"/>
    <n v="17"/>
    <n v="55"/>
    <m/>
    <x v="0"/>
  </r>
  <r>
    <d v="2025-10-30T00:00:00"/>
    <d v="1899-12-30T18:41:00"/>
    <x v="2"/>
    <s v="BA"/>
    <s v="BA5002"/>
    <s v="LHR"/>
    <s v="HND"/>
    <s v="Japan"/>
    <s v="Asia"/>
    <s v="LONG"/>
    <s v="B787"/>
    <n v="8"/>
    <n v="42"/>
    <n v="166"/>
    <n v="0"/>
    <n v="12"/>
    <n v="43"/>
    <m/>
    <x v="0"/>
  </r>
  <r>
    <d v="2025-05-29T00:00:00"/>
    <d v="1899-12-30T11:57:00"/>
    <x v="1"/>
    <s v="BA"/>
    <s v="BA4029"/>
    <s v="LHR"/>
    <s v="DFW"/>
    <s v="USA"/>
    <s v="North America"/>
    <s v="LONG"/>
    <s v="B787"/>
    <n v="8"/>
    <n v="42"/>
    <n v="166"/>
    <n v="1"/>
    <n v="12"/>
    <n v="44"/>
    <n v="216"/>
    <x v="1"/>
  </r>
  <r>
    <d v="2025-09-11T00:00:00"/>
    <d v="1899-12-30T21:53:00"/>
    <x v="2"/>
    <s v="BA"/>
    <s v="BA4113"/>
    <s v="LHR"/>
    <s v="JFK"/>
    <s v="USA"/>
    <s v="North America"/>
    <s v="LONG"/>
    <s v="A350"/>
    <n v="0"/>
    <n v="56"/>
    <n v="275"/>
    <n v="0"/>
    <n v="0"/>
    <n v="8"/>
    <m/>
    <x v="0"/>
  </r>
  <r>
    <d v="2025-09-30T00:00:00"/>
    <d v="1899-12-30T14:13:00"/>
    <x v="0"/>
    <s v="BA"/>
    <s v="BA5219"/>
    <s v="LHR"/>
    <s v="VIE"/>
    <s v="Austria"/>
    <s v="Europe"/>
    <s v="SHORT"/>
    <s v="A320"/>
    <n v="0"/>
    <n v="13"/>
    <n v="167"/>
    <n v="1"/>
    <n v="1"/>
    <n v="12"/>
    <m/>
    <x v="0"/>
  </r>
  <r>
    <d v="2025-04-19T00:00:00"/>
    <d v="1899-12-30T12:36:00"/>
    <x v="3"/>
    <s v="BA"/>
    <s v="BA7100"/>
    <s v="LHR"/>
    <s v="IST"/>
    <s v="Turkey"/>
    <s v="Europe"/>
    <s v="SHORT"/>
    <s v="A320"/>
    <n v="0"/>
    <n v="6"/>
    <n v="174"/>
    <n v="0"/>
    <n v="0"/>
    <n v="0"/>
    <m/>
    <x v="0"/>
  </r>
  <r>
    <d v="2025-07-24T00:00:00"/>
    <d v="1899-12-30T08:03:00"/>
    <x v="1"/>
    <s v="BA"/>
    <s v="BA7779"/>
    <s v="LHR"/>
    <s v="ORD"/>
    <s v="USA"/>
    <s v="North America"/>
    <s v="LONG"/>
    <s v="A380"/>
    <n v="14"/>
    <n v="97"/>
    <n v="358"/>
    <n v="0"/>
    <n v="3"/>
    <n v="18"/>
    <n v="469"/>
    <x v="1"/>
  </r>
  <r>
    <d v="2025-09-10T00:00:00"/>
    <d v="1899-12-30T10:35:00"/>
    <x v="1"/>
    <s v="BA"/>
    <s v="BA3752"/>
    <s v="LHR"/>
    <s v="JFK"/>
    <s v="USA"/>
    <s v="North America"/>
    <s v="LONG"/>
    <s v="B777"/>
    <n v="8"/>
    <n v="49"/>
    <n v="178"/>
    <n v="0"/>
    <n v="13"/>
    <n v="45"/>
    <n v="235"/>
    <x v="1"/>
  </r>
  <r>
    <d v="2025-05-17T00:00:00"/>
    <d v="1899-12-30T06:07:00"/>
    <x v="1"/>
    <s v="BA"/>
    <s v="BA7158"/>
    <s v="LHR"/>
    <s v="JFK"/>
    <s v="USA"/>
    <s v="North America"/>
    <s v="LONG"/>
    <s v="A350"/>
    <n v="0"/>
    <n v="56"/>
    <n v="275"/>
    <n v="1"/>
    <n v="11"/>
    <n v="38"/>
    <n v="331"/>
    <x v="1"/>
  </r>
  <r>
    <d v="2025-05-12T00:00:00"/>
    <d v="1899-12-30T13:44:00"/>
    <x v="3"/>
    <s v="BA"/>
    <s v="BA7685"/>
    <s v="LHR"/>
    <s v="AMS"/>
    <s v="Netherlands"/>
    <s v="Europe"/>
    <s v="SHORT"/>
    <s v="A320"/>
    <n v="0"/>
    <n v="17"/>
    <n v="163"/>
    <n v="0"/>
    <n v="7"/>
    <n v="27"/>
    <m/>
    <x v="0"/>
  </r>
  <r>
    <d v="2025-07-06T00:00:00"/>
    <d v="1899-12-30T12:45:00"/>
    <x v="3"/>
    <s v="BA"/>
    <s v="BA9132"/>
    <s v="LHR"/>
    <s v="DXB"/>
    <s v="UAE"/>
    <s v="Middle East"/>
    <s v="LONG"/>
    <s v="B777"/>
    <n v="0"/>
    <n v="32"/>
    <n v="300"/>
    <n v="2"/>
    <n v="8"/>
    <n v="30"/>
    <m/>
    <x v="0"/>
  </r>
  <r>
    <d v="2025-08-14T00:00:00"/>
    <d v="1899-12-30T12:32:00"/>
    <x v="3"/>
    <s v="BA"/>
    <s v="BA7176"/>
    <s v="LHR"/>
    <s v="ZRH"/>
    <s v="Switzerland"/>
    <s v="Europe"/>
    <s v="SHORT"/>
    <s v="A320"/>
    <n v="0"/>
    <n v="20"/>
    <n v="160"/>
    <n v="3"/>
    <n v="4"/>
    <n v="20"/>
    <m/>
    <x v="0"/>
  </r>
  <r>
    <d v="2025-09-05T00:00:00"/>
    <d v="1899-12-30T18:55:00"/>
    <x v="2"/>
    <s v="BA"/>
    <s v="BA8188"/>
    <s v="LHR"/>
    <s v="AMS"/>
    <s v="Netherlands"/>
    <s v="Europe"/>
    <s v="SHORT"/>
    <s v="A320"/>
    <n v="0"/>
    <n v="7"/>
    <n v="173"/>
    <n v="0"/>
    <n v="9"/>
    <n v="33"/>
    <m/>
    <x v="0"/>
  </r>
  <r>
    <d v="2025-09-10T00:00:00"/>
    <d v="1899-12-30T11:17:00"/>
    <x v="1"/>
    <s v="BA"/>
    <s v="BA6425"/>
    <s v="LHR"/>
    <s v="AMS"/>
    <s v="Netherlands"/>
    <s v="Europe"/>
    <s v="SHORT"/>
    <s v="A320"/>
    <n v="0"/>
    <n v="0"/>
    <n v="180"/>
    <n v="0"/>
    <n v="12"/>
    <n v="42"/>
    <n v="180"/>
    <x v="2"/>
  </r>
  <r>
    <d v="2025-08-12T00:00:00"/>
    <d v="1899-12-30T22:30:00"/>
    <x v="2"/>
    <s v="BA"/>
    <s v="BA5123"/>
    <s v="LHR"/>
    <s v="MAD"/>
    <s v="Spain"/>
    <s v="Europe"/>
    <s v="SHORT"/>
    <s v="A320"/>
    <n v="0"/>
    <n v="7"/>
    <n v="173"/>
    <n v="1"/>
    <n v="0"/>
    <n v="5"/>
    <m/>
    <x v="0"/>
  </r>
  <r>
    <d v="2025-07-12T00:00:00"/>
    <d v="1899-12-30T22:27:00"/>
    <x v="2"/>
    <s v="BA"/>
    <s v="BA2911"/>
    <s v="LHR"/>
    <s v="AMS"/>
    <s v="Netherlands"/>
    <s v="Europe"/>
    <s v="SHORT"/>
    <s v="A320"/>
    <n v="0"/>
    <n v="1"/>
    <n v="179"/>
    <n v="0"/>
    <n v="9"/>
    <n v="35"/>
    <m/>
    <x v="0"/>
  </r>
  <r>
    <d v="2025-05-26T00:00:00"/>
    <d v="1899-12-30T19:55:00"/>
    <x v="2"/>
    <s v="BA"/>
    <s v="BA1214"/>
    <s v="LHR"/>
    <s v="LAX"/>
    <s v="USA"/>
    <s v="North America"/>
    <s v="LONG"/>
    <s v="B787"/>
    <n v="0"/>
    <n v="35"/>
    <n v="179"/>
    <n v="0"/>
    <n v="13"/>
    <n v="45"/>
    <m/>
    <x v="0"/>
  </r>
  <r>
    <d v="2025-04-06T00:00:00"/>
    <d v="1899-12-30T16:33:00"/>
    <x v="0"/>
    <s v="BA"/>
    <s v="BA2118"/>
    <s v="LHR"/>
    <s v="MUC"/>
    <s v="Germany"/>
    <s v="Europe"/>
    <s v="SHORT"/>
    <s v="A320"/>
    <n v="0"/>
    <n v="1"/>
    <n v="179"/>
    <n v="2"/>
    <n v="5"/>
    <n v="24"/>
    <m/>
    <x v="0"/>
  </r>
  <r>
    <d v="2025-05-03T00:00:00"/>
    <d v="1899-12-30T09:37:00"/>
    <x v="1"/>
    <s v="BA"/>
    <s v="BA3762"/>
    <s v="LHR"/>
    <s v="DFW"/>
    <s v="USA"/>
    <s v="North America"/>
    <s v="LONG"/>
    <s v="B787"/>
    <n v="0"/>
    <n v="31"/>
    <n v="173"/>
    <n v="3"/>
    <n v="12"/>
    <n v="41"/>
    <n v="204"/>
    <x v="1"/>
  </r>
  <r>
    <d v="2025-05-03T00:00:00"/>
    <d v="1899-12-30T22:53:00"/>
    <x v="2"/>
    <s v="BA"/>
    <s v="BA3705"/>
    <s v="LHR"/>
    <s v="VIE"/>
    <s v="Austria"/>
    <s v="Europe"/>
    <s v="SHORT"/>
    <s v="A320"/>
    <n v="0"/>
    <n v="12"/>
    <n v="168"/>
    <n v="2"/>
    <n v="23"/>
    <n v="74"/>
    <m/>
    <x v="0"/>
  </r>
  <r>
    <d v="2025-04-21T00:00:00"/>
    <d v="1899-12-30T20:19:00"/>
    <x v="2"/>
    <s v="BA"/>
    <s v="BA9736"/>
    <s v="LHR"/>
    <s v="JFK"/>
    <s v="USA"/>
    <s v="North America"/>
    <s v="LONG"/>
    <s v="B787"/>
    <n v="8"/>
    <n v="48"/>
    <n v="200"/>
    <n v="0"/>
    <n v="7"/>
    <n v="29"/>
    <m/>
    <x v="0"/>
  </r>
  <r>
    <d v="2025-07-12T00:00:00"/>
    <d v="1899-12-30T20:30:00"/>
    <x v="2"/>
    <s v="BA"/>
    <s v="BA8323"/>
    <s v="LHR"/>
    <s v="HND"/>
    <s v="Japan"/>
    <s v="Asia"/>
    <s v="LONG"/>
    <s v="A380"/>
    <n v="14"/>
    <n v="97"/>
    <n v="358"/>
    <n v="0"/>
    <n v="10"/>
    <n v="36"/>
    <m/>
    <x v="0"/>
  </r>
  <r>
    <d v="2025-06-03T00:00:00"/>
    <d v="1899-12-30T12:27:00"/>
    <x v="3"/>
    <s v="BA"/>
    <s v="BA4375"/>
    <s v="LHR"/>
    <s v="MUC"/>
    <s v="Germany"/>
    <s v="Europe"/>
    <s v="SHORT"/>
    <s v="A320"/>
    <n v="0"/>
    <n v="10"/>
    <n v="170"/>
    <n v="0"/>
    <n v="4"/>
    <n v="19"/>
    <m/>
    <x v="0"/>
  </r>
  <r>
    <d v="2025-09-08T00:00:00"/>
    <d v="1899-12-30T13:35:00"/>
    <x v="3"/>
    <s v="BA"/>
    <s v="BA5912"/>
    <s v="LHR"/>
    <s v="LAX"/>
    <s v="USA"/>
    <s v="North America"/>
    <s v="LONG"/>
    <s v="A380"/>
    <n v="14"/>
    <n v="97"/>
    <n v="358"/>
    <n v="0"/>
    <n v="9"/>
    <n v="33"/>
    <m/>
    <x v="0"/>
  </r>
  <r>
    <d v="2025-05-12T00:00:00"/>
    <d v="1899-12-30T11:55:00"/>
    <x v="1"/>
    <s v="BA"/>
    <s v="BA1354"/>
    <s v="LHR"/>
    <s v="FRA"/>
    <s v="Germany"/>
    <s v="Europe"/>
    <s v="SHORT"/>
    <s v="A320"/>
    <n v="0"/>
    <n v="18"/>
    <n v="162"/>
    <n v="0"/>
    <n v="10"/>
    <n v="37"/>
    <n v="180"/>
    <x v="2"/>
  </r>
  <r>
    <d v="2025-07-09T00:00:00"/>
    <d v="1899-12-30T15:29:00"/>
    <x v="0"/>
    <s v="BA"/>
    <s v="BA2544"/>
    <s v="LHR"/>
    <s v="LAX"/>
    <s v="USA"/>
    <s v="North America"/>
    <s v="LONG"/>
    <s v="B777"/>
    <n v="0"/>
    <n v="32"/>
    <n v="300"/>
    <n v="0"/>
    <n v="9"/>
    <n v="33"/>
    <m/>
    <x v="0"/>
  </r>
  <r>
    <d v="2025-08-04T00:00:00"/>
    <d v="1899-12-30T21:07:00"/>
    <x v="2"/>
    <s v="BA"/>
    <s v="BA3944"/>
    <s v="LHR"/>
    <s v="CDG"/>
    <s v="France"/>
    <s v="Europe"/>
    <s v="SHORT"/>
    <s v="A320"/>
    <n v="0"/>
    <n v="19"/>
    <n v="161"/>
    <n v="0"/>
    <n v="2"/>
    <n v="14"/>
    <m/>
    <x v="0"/>
  </r>
  <r>
    <d v="2025-10-23T00:00:00"/>
    <d v="1899-12-30T08:09:00"/>
    <x v="1"/>
    <s v="BA"/>
    <s v="BA6002"/>
    <s v="LHR"/>
    <s v="FRA"/>
    <s v="Germany"/>
    <s v="Europe"/>
    <s v="SHORT"/>
    <s v="A320"/>
    <n v="0"/>
    <n v="7"/>
    <n v="173"/>
    <n v="1"/>
    <n v="9"/>
    <n v="34"/>
    <n v="180"/>
    <x v="2"/>
  </r>
  <r>
    <d v="2025-09-17T00:00:00"/>
    <d v="1899-12-30T12:01:00"/>
    <x v="3"/>
    <s v="BA"/>
    <s v="BA4633"/>
    <s v="LHR"/>
    <s v="IST"/>
    <s v="Turkey"/>
    <s v="Europe"/>
    <s v="SHORT"/>
    <s v="A320"/>
    <n v="0"/>
    <n v="19"/>
    <n v="161"/>
    <n v="1"/>
    <n v="16"/>
    <n v="53"/>
    <m/>
    <x v="0"/>
  </r>
  <r>
    <d v="2025-10-16T00:00:00"/>
    <d v="1899-12-30T18:45:00"/>
    <x v="2"/>
    <s v="BA"/>
    <s v="BA9973"/>
    <s v="LHR"/>
    <s v="CDG"/>
    <s v="France"/>
    <s v="Europe"/>
    <s v="SHORT"/>
    <s v="A320"/>
    <n v="0"/>
    <n v="12"/>
    <n v="168"/>
    <n v="1"/>
    <n v="10"/>
    <n v="37"/>
    <m/>
    <x v="0"/>
  </r>
  <r>
    <d v="2025-05-25T00:00:00"/>
    <d v="1899-12-30T17:17:00"/>
    <x v="0"/>
    <s v="BA"/>
    <s v="BA9164"/>
    <s v="LHR"/>
    <s v="AMS"/>
    <s v="Netherlands"/>
    <s v="Europe"/>
    <s v="SHORT"/>
    <s v="A320"/>
    <n v="0"/>
    <n v="16"/>
    <n v="164"/>
    <n v="0"/>
    <n v="13"/>
    <n v="45"/>
    <m/>
    <x v="0"/>
  </r>
  <r>
    <d v="2025-09-26T00:00:00"/>
    <d v="1899-12-30T15:57:00"/>
    <x v="0"/>
    <s v="BA"/>
    <s v="BA7088"/>
    <s v="LHR"/>
    <s v="MAD"/>
    <s v="Spain"/>
    <s v="Europe"/>
    <s v="SHORT"/>
    <s v="A320"/>
    <n v="0"/>
    <n v="19"/>
    <n v="161"/>
    <n v="0"/>
    <n v="6"/>
    <n v="27"/>
    <m/>
    <x v="0"/>
  </r>
  <r>
    <d v="2025-06-29T00:00:00"/>
    <d v="1899-12-30T20:08:00"/>
    <x v="2"/>
    <s v="BA"/>
    <s v="BA7801"/>
    <s v="LHR"/>
    <s v="DXB"/>
    <s v="UAE"/>
    <s v="Middle East"/>
    <s v="LONG"/>
    <s v="B787"/>
    <n v="8"/>
    <n v="48"/>
    <n v="200"/>
    <n v="1"/>
    <n v="12"/>
    <n v="42"/>
    <m/>
    <x v="0"/>
  </r>
  <r>
    <d v="2025-10-22T00:00:00"/>
    <d v="1899-12-30T21:18:00"/>
    <x v="2"/>
    <s v="BA"/>
    <s v="BA2767"/>
    <s v="LHR"/>
    <s v="BCN"/>
    <s v="Spain"/>
    <s v="Europe"/>
    <s v="SHORT"/>
    <s v="A320"/>
    <n v="0"/>
    <n v="5"/>
    <n v="175"/>
    <n v="0"/>
    <n v="9"/>
    <n v="35"/>
    <m/>
    <x v="0"/>
  </r>
  <r>
    <d v="2025-06-11T00:00:00"/>
    <d v="1899-12-30T06:11:00"/>
    <x v="1"/>
    <s v="BA"/>
    <s v="BA8350"/>
    <s v="LHR"/>
    <s v="FRA"/>
    <s v="Germany"/>
    <s v="Europe"/>
    <s v="SHORT"/>
    <s v="A320"/>
    <n v="0"/>
    <n v="2"/>
    <n v="178"/>
    <n v="0"/>
    <n v="3"/>
    <n v="15"/>
    <n v="180"/>
    <x v="2"/>
  </r>
  <r>
    <d v="2025-04-05T00:00:00"/>
    <d v="1899-12-30T07:52:00"/>
    <x v="1"/>
    <s v="BA"/>
    <s v="BA1588"/>
    <s v="LHR"/>
    <s v="LAX"/>
    <s v="USA"/>
    <s v="North America"/>
    <s v="LONG"/>
    <s v="B787"/>
    <n v="0"/>
    <n v="31"/>
    <n v="173"/>
    <n v="0"/>
    <n v="10"/>
    <n v="35"/>
    <n v="204"/>
    <x v="1"/>
  </r>
  <r>
    <d v="2025-05-18T00:00:00"/>
    <d v="1899-12-30T18:30:00"/>
    <x v="2"/>
    <s v="BA"/>
    <s v="BA8509"/>
    <s v="LHR"/>
    <s v="MAD"/>
    <s v="Spain"/>
    <s v="Europe"/>
    <s v="SHORT"/>
    <s v="A320"/>
    <n v="0"/>
    <n v="10"/>
    <n v="170"/>
    <n v="0"/>
    <n v="2"/>
    <n v="15"/>
    <m/>
    <x v="0"/>
  </r>
  <r>
    <d v="2025-09-26T00:00:00"/>
    <d v="1899-12-30T13:11:00"/>
    <x v="3"/>
    <s v="BA"/>
    <s v="BA6197"/>
    <s v="LHR"/>
    <s v="VIE"/>
    <s v="Austria"/>
    <s v="Europe"/>
    <s v="SHORT"/>
    <s v="A320"/>
    <n v="0"/>
    <n v="6"/>
    <n v="174"/>
    <n v="1"/>
    <n v="4"/>
    <n v="20"/>
    <m/>
    <x v="0"/>
  </r>
  <r>
    <d v="2025-04-17T00:00:00"/>
    <d v="1899-12-30T21:43:00"/>
    <x v="2"/>
    <s v="BA"/>
    <s v="BA4984"/>
    <s v="LHR"/>
    <s v="BCN"/>
    <s v="Spain"/>
    <s v="Europe"/>
    <s v="SHORT"/>
    <s v="A320"/>
    <n v="0"/>
    <n v="4"/>
    <n v="176"/>
    <n v="1"/>
    <n v="9"/>
    <n v="33"/>
    <m/>
    <x v="0"/>
  </r>
  <r>
    <d v="2025-07-16T00:00:00"/>
    <d v="1899-12-30T09:08:00"/>
    <x v="1"/>
    <s v="BA"/>
    <s v="BA8660"/>
    <s v="LHR"/>
    <s v="DXB"/>
    <s v="UAE"/>
    <s v="Middle East"/>
    <s v="LONG"/>
    <s v="B787"/>
    <n v="0"/>
    <n v="31"/>
    <n v="173"/>
    <n v="2"/>
    <n v="9"/>
    <n v="35"/>
    <n v="204"/>
    <x v="3"/>
  </r>
  <r>
    <d v="2025-10-05T00:00:00"/>
    <d v="1899-12-30T06:31:00"/>
    <x v="1"/>
    <s v="BA"/>
    <s v="BA9179"/>
    <s v="LHR"/>
    <s v="DXB"/>
    <s v="UAE"/>
    <s v="Middle East"/>
    <s v="LONG"/>
    <s v="B777"/>
    <n v="0"/>
    <n v="32"/>
    <n v="300"/>
    <n v="0"/>
    <n v="1"/>
    <n v="12"/>
    <n v="332"/>
    <x v="3"/>
  </r>
  <r>
    <d v="2025-05-22T00:00:00"/>
    <d v="1899-12-30T11:58:00"/>
    <x v="1"/>
    <s v="BA"/>
    <s v="BA7756"/>
    <s v="LHR"/>
    <s v="DXB"/>
    <s v="UAE"/>
    <s v="Middle East"/>
    <s v="LONG"/>
    <s v="B777"/>
    <n v="0"/>
    <n v="32"/>
    <n v="300"/>
    <n v="0"/>
    <n v="14"/>
    <n v="47"/>
    <n v="332"/>
    <x v="3"/>
  </r>
  <r>
    <d v="2025-05-07T00:00:00"/>
    <d v="1899-12-30T21:37:00"/>
    <x v="2"/>
    <s v="BA"/>
    <s v="BA5801"/>
    <s v="LHR"/>
    <s v="VIE"/>
    <s v="Austria"/>
    <s v="Europe"/>
    <s v="SHORT"/>
    <s v="A320"/>
    <n v="0"/>
    <n v="11"/>
    <n v="169"/>
    <n v="1"/>
    <n v="11"/>
    <n v="39"/>
    <m/>
    <x v="0"/>
  </r>
  <r>
    <d v="2025-04-27T00:00:00"/>
    <d v="1899-12-30T20:31:00"/>
    <x v="2"/>
    <s v="BA"/>
    <s v="BA5549"/>
    <s v="LHR"/>
    <s v="IST"/>
    <s v="Turkey"/>
    <s v="Europe"/>
    <s v="SHORT"/>
    <s v="A320"/>
    <n v="0"/>
    <n v="12"/>
    <n v="168"/>
    <n v="0"/>
    <n v="4"/>
    <n v="19"/>
    <m/>
    <x v="0"/>
  </r>
  <r>
    <d v="2025-04-29T00:00:00"/>
    <d v="1899-12-30T20:00:00"/>
    <x v="2"/>
    <s v="BA"/>
    <s v="BA8176"/>
    <s v="LHR"/>
    <s v="MAD"/>
    <s v="Spain"/>
    <s v="Europe"/>
    <s v="SHORT"/>
    <s v="A320"/>
    <n v="0"/>
    <n v="20"/>
    <n v="160"/>
    <n v="0"/>
    <n v="0"/>
    <n v="6"/>
    <m/>
    <x v="0"/>
  </r>
  <r>
    <d v="2025-09-19T00:00:00"/>
    <d v="1899-12-30T13:04:00"/>
    <x v="3"/>
    <s v="BA"/>
    <s v="BA9319"/>
    <s v="LHR"/>
    <s v="MUC"/>
    <s v="Germany"/>
    <s v="Europe"/>
    <s v="SHORT"/>
    <s v="A320"/>
    <n v="0"/>
    <n v="2"/>
    <n v="178"/>
    <n v="2"/>
    <n v="7"/>
    <n v="28"/>
    <m/>
    <x v="0"/>
  </r>
  <r>
    <d v="2025-06-16T00:00:00"/>
    <d v="1899-12-30T07:38:00"/>
    <x v="1"/>
    <s v="BA"/>
    <s v="BA2608"/>
    <s v="LHR"/>
    <s v="CDG"/>
    <s v="France"/>
    <s v="Europe"/>
    <s v="SHORT"/>
    <s v="A320"/>
    <n v="0"/>
    <n v="17"/>
    <n v="163"/>
    <n v="1"/>
    <n v="5"/>
    <n v="23"/>
    <n v="180"/>
    <x v="2"/>
  </r>
  <r>
    <d v="2025-09-20T00:00:00"/>
    <d v="1899-12-30T19:22:00"/>
    <x v="2"/>
    <s v="BA"/>
    <s v="BA7768"/>
    <s v="LHR"/>
    <s v="AMS"/>
    <s v="Netherlands"/>
    <s v="Europe"/>
    <s v="SHORT"/>
    <s v="A320"/>
    <n v="0"/>
    <n v="9"/>
    <n v="171"/>
    <n v="2"/>
    <n v="8"/>
    <n v="32"/>
    <m/>
    <x v="0"/>
  </r>
  <r>
    <d v="2025-04-16T00:00:00"/>
    <d v="1899-12-30T19:06:00"/>
    <x v="2"/>
    <s v="BA"/>
    <s v="BA2743"/>
    <s v="LHR"/>
    <s v="IST"/>
    <s v="Turkey"/>
    <s v="Europe"/>
    <s v="SHORT"/>
    <s v="A320"/>
    <n v="0"/>
    <n v="19"/>
    <n v="161"/>
    <n v="0"/>
    <n v="6"/>
    <n v="25"/>
    <m/>
    <x v="0"/>
  </r>
  <r>
    <d v="2025-08-28T00:00:00"/>
    <d v="1899-12-30T11:03:00"/>
    <x v="1"/>
    <s v="BA"/>
    <s v="BA1589"/>
    <s v="LHR"/>
    <s v="HND"/>
    <s v="Japan"/>
    <s v="Asia"/>
    <s v="LONG"/>
    <s v="B787"/>
    <n v="8"/>
    <n v="42"/>
    <n v="166"/>
    <n v="0"/>
    <n v="0"/>
    <n v="0"/>
    <n v="216"/>
    <x v="3"/>
  </r>
  <r>
    <d v="2025-06-22T00:00:00"/>
    <d v="1899-12-30T18:50:00"/>
    <x v="2"/>
    <s v="BA"/>
    <s v="BA3106"/>
    <s v="LHR"/>
    <s v="MUC"/>
    <s v="Germany"/>
    <s v="Europe"/>
    <s v="SHORT"/>
    <s v="A320"/>
    <n v="0"/>
    <n v="5"/>
    <n v="175"/>
    <n v="1"/>
    <n v="6"/>
    <n v="24"/>
    <m/>
    <x v="0"/>
  </r>
  <r>
    <d v="2025-05-14T00:00:00"/>
    <d v="1899-12-30T12:11:00"/>
    <x v="3"/>
    <s v="BA"/>
    <s v="BA6954"/>
    <s v="LHR"/>
    <s v="ZRH"/>
    <s v="Switzerland"/>
    <s v="Europe"/>
    <s v="SHORT"/>
    <s v="A320"/>
    <n v="0"/>
    <n v="17"/>
    <n v="163"/>
    <n v="0"/>
    <n v="6"/>
    <n v="26"/>
    <m/>
    <x v="0"/>
  </r>
  <r>
    <d v="2025-05-17T00:00:00"/>
    <d v="1899-12-30T11:16:00"/>
    <x v="1"/>
    <s v="BA"/>
    <s v="BA3192"/>
    <s v="LHR"/>
    <s v="HND"/>
    <s v="Japan"/>
    <s v="Asia"/>
    <s v="LONG"/>
    <s v="A380"/>
    <n v="14"/>
    <n v="97"/>
    <n v="358"/>
    <n v="1"/>
    <n v="11"/>
    <n v="40"/>
    <n v="469"/>
    <x v="3"/>
  </r>
  <r>
    <d v="2025-05-23T00:00:00"/>
    <d v="1899-12-30T16:13:00"/>
    <x v="0"/>
    <s v="BA"/>
    <s v="BA2011"/>
    <s v="LHR"/>
    <s v="LAX"/>
    <s v="USA"/>
    <s v="North America"/>
    <s v="LONG"/>
    <s v="B787"/>
    <n v="8"/>
    <n v="42"/>
    <n v="166"/>
    <n v="0"/>
    <n v="4"/>
    <n v="19"/>
    <m/>
    <x v="0"/>
  </r>
  <r>
    <d v="2025-10-29T00:00:00"/>
    <d v="1899-12-30T16:25:00"/>
    <x v="0"/>
    <s v="BA"/>
    <s v="BA7294"/>
    <s v="LHR"/>
    <s v="BCN"/>
    <s v="Spain"/>
    <s v="Europe"/>
    <s v="SHORT"/>
    <s v="A320"/>
    <n v="0"/>
    <n v="0"/>
    <n v="180"/>
    <n v="1"/>
    <n v="17"/>
    <n v="56"/>
    <m/>
    <x v="0"/>
  </r>
  <r>
    <d v="2025-05-14T00:00:00"/>
    <d v="1899-12-30T21:53:00"/>
    <x v="2"/>
    <s v="BA"/>
    <s v="BA6027"/>
    <s v="LHR"/>
    <s v="VIE"/>
    <s v="Austria"/>
    <s v="Europe"/>
    <s v="SHORT"/>
    <s v="A320"/>
    <n v="0"/>
    <n v="1"/>
    <n v="179"/>
    <n v="0"/>
    <n v="0"/>
    <n v="0"/>
    <m/>
    <x v="0"/>
  </r>
  <r>
    <d v="2025-04-10T00:00:00"/>
    <d v="1899-12-30T10:43:00"/>
    <x v="1"/>
    <s v="BA"/>
    <s v="BA8496"/>
    <s v="LHR"/>
    <s v="IST"/>
    <s v="Turkey"/>
    <s v="Europe"/>
    <s v="SHORT"/>
    <s v="A320"/>
    <n v="0"/>
    <n v="17"/>
    <n v="163"/>
    <n v="0"/>
    <n v="15"/>
    <n v="51"/>
    <n v="180"/>
    <x v="2"/>
  </r>
  <r>
    <d v="2025-05-17T00:00:00"/>
    <d v="1899-12-30T18:14:00"/>
    <x v="2"/>
    <s v="BA"/>
    <s v="BA4912"/>
    <s v="LHR"/>
    <s v="JFK"/>
    <s v="USA"/>
    <s v="North America"/>
    <s v="LONG"/>
    <s v="B777"/>
    <n v="0"/>
    <n v="48"/>
    <n v="224"/>
    <n v="0"/>
    <n v="7"/>
    <n v="27"/>
    <m/>
    <x v="0"/>
  </r>
  <r>
    <d v="2025-10-28T00:00:00"/>
    <d v="1899-12-30T11:45:00"/>
    <x v="1"/>
    <s v="BA"/>
    <s v="BA3197"/>
    <s v="LHR"/>
    <s v="AMS"/>
    <s v="Netherlands"/>
    <s v="Europe"/>
    <s v="SHORT"/>
    <s v="A320"/>
    <n v="0"/>
    <n v="2"/>
    <n v="178"/>
    <n v="1"/>
    <n v="12"/>
    <n v="44"/>
    <n v="180"/>
    <x v="2"/>
  </r>
  <r>
    <d v="2025-06-30T00:00:00"/>
    <d v="1899-12-30T10:53:00"/>
    <x v="1"/>
    <s v="BA"/>
    <s v="BA2124"/>
    <s v="LHR"/>
    <s v="VIE"/>
    <s v="Austria"/>
    <s v="Europe"/>
    <s v="SHORT"/>
    <s v="A320"/>
    <n v="0"/>
    <n v="2"/>
    <n v="178"/>
    <n v="1"/>
    <n v="8"/>
    <n v="32"/>
    <n v="180"/>
    <x v="2"/>
  </r>
  <r>
    <d v="2025-04-10T00:00:00"/>
    <d v="1899-12-30T15:45:00"/>
    <x v="0"/>
    <s v="BA"/>
    <s v="BA9679"/>
    <s v="LHR"/>
    <s v="MUC"/>
    <s v="Germany"/>
    <s v="Europe"/>
    <s v="SHORT"/>
    <s v="A320"/>
    <n v="0"/>
    <n v="9"/>
    <n v="171"/>
    <n v="0"/>
    <n v="14"/>
    <n v="48"/>
    <m/>
    <x v="0"/>
  </r>
  <r>
    <d v="2025-04-22T00:00:00"/>
    <d v="1899-12-30T16:55:00"/>
    <x v="0"/>
    <s v="BA"/>
    <s v="BA4194"/>
    <s v="LHR"/>
    <s v="AMS"/>
    <s v="Netherlands"/>
    <s v="Europe"/>
    <s v="SHORT"/>
    <s v="A320"/>
    <n v="0"/>
    <n v="16"/>
    <n v="164"/>
    <n v="2"/>
    <n v="6"/>
    <n v="24"/>
    <m/>
    <x v="0"/>
  </r>
  <r>
    <d v="2025-10-29T00:00:00"/>
    <d v="1899-12-30T19:33:00"/>
    <x v="2"/>
    <s v="BA"/>
    <s v="BA4308"/>
    <s v="LHR"/>
    <s v="LAX"/>
    <s v="USA"/>
    <s v="North America"/>
    <s v="LONG"/>
    <s v="B777"/>
    <n v="0"/>
    <n v="32"/>
    <n v="300"/>
    <n v="0"/>
    <n v="2"/>
    <n v="13"/>
    <m/>
    <x v="0"/>
  </r>
  <r>
    <d v="2025-06-26T00:00:00"/>
    <d v="1899-12-30T21:36:00"/>
    <x v="2"/>
    <s v="BA"/>
    <s v="BA1828"/>
    <s v="LHR"/>
    <s v="VIE"/>
    <s v="Austria"/>
    <s v="Europe"/>
    <s v="SHORT"/>
    <s v="A320"/>
    <n v="0"/>
    <n v="6"/>
    <n v="174"/>
    <n v="0"/>
    <n v="16"/>
    <n v="52"/>
    <m/>
    <x v="0"/>
  </r>
  <r>
    <d v="2025-07-04T00:00:00"/>
    <d v="1899-12-30T17:36:00"/>
    <x v="0"/>
    <s v="BA"/>
    <s v="BA2468"/>
    <s v="LHR"/>
    <s v="ZRH"/>
    <s v="Switzerland"/>
    <s v="Europe"/>
    <s v="SHORT"/>
    <s v="A320"/>
    <n v="0"/>
    <n v="13"/>
    <n v="167"/>
    <n v="0"/>
    <n v="7"/>
    <n v="29"/>
    <m/>
    <x v="0"/>
  </r>
  <r>
    <d v="2025-08-11T00:00:00"/>
    <d v="1899-12-30T10:20:00"/>
    <x v="1"/>
    <s v="BA"/>
    <s v="BA5378"/>
    <s v="LHR"/>
    <s v="VIE"/>
    <s v="Austria"/>
    <s v="Europe"/>
    <s v="SHORT"/>
    <s v="A320"/>
    <n v="0"/>
    <n v="9"/>
    <n v="171"/>
    <n v="2"/>
    <n v="9"/>
    <n v="34"/>
    <n v="180"/>
    <x v="2"/>
  </r>
  <r>
    <d v="2025-06-28T00:00:00"/>
    <d v="1899-12-30T10:15:00"/>
    <x v="1"/>
    <s v="BA"/>
    <s v="BA1173"/>
    <s v="LHR"/>
    <s v="ORD"/>
    <s v="USA"/>
    <s v="North America"/>
    <s v="LONG"/>
    <s v="B787"/>
    <n v="8"/>
    <n v="42"/>
    <n v="166"/>
    <n v="0"/>
    <n v="15"/>
    <n v="50"/>
    <n v="216"/>
    <x v="1"/>
  </r>
  <r>
    <d v="2025-06-18T00:00:00"/>
    <d v="1899-12-30T21:01:00"/>
    <x v="2"/>
    <s v="BA"/>
    <s v="BA8140"/>
    <s v="LHR"/>
    <s v="MAD"/>
    <s v="Spain"/>
    <s v="Europe"/>
    <s v="SHORT"/>
    <s v="A320"/>
    <n v="0"/>
    <n v="13"/>
    <n v="167"/>
    <n v="0"/>
    <n v="2"/>
    <n v="14"/>
    <m/>
    <x v="0"/>
  </r>
  <r>
    <d v="2025-06-02T00:00:00"/>
    <d v="1899-12-30T08:45:00"/>
    <x v="1"/>
    <s v="BA"/>
    <s v="BA7400"/>
    <s v="LHR"/>
    <s v="JFK"/>
    <s v="USA"/>
    <s v="North America"/>
    <s v="LONG"/>
    <s v="B787"/>
    <n v="8"/>
    <n v="48"/>
    <n v="200"/>
    <n v="1"/>
    <n v="11"/>
    <n v="40"/>
    <n v="256"/>
    <x v="1"/>
  </r>
  <r>
    <d v="2025-10-12T00:00:00"/>
    <d v="1899-12-30T17:26:00"/>
    <x v="0"/>
    <s v="BA"/>
    <s v="BA8661"/>
    <s v="LHR"/>
    <s v="VIE"/>
    <s v="Austria"/>
    <s v="Europe"/>
    <s v="SHORT"/>
    <s v="A320"/>
    <n v="0"/>
    <n v="3"/>
    <n v="177"/>
    <n v="0"/>
    <n v="5"/>
    <n v="21"/>
    <m/>
    <x v="0"/>
  </r>
  <r>
    <d v="2025-10-30T00:00:00"/>
    <d v="1899-12-30T09:15:00"/>
    <x v="1"/>
    <s v="BA"/>
    <s v="BA2265"/>
    <s v="LHR"/>
    <s v="DFW"/>
    <s v="USA"/>
    <s v="North America"/>
    <s v="LONG"/>
    <s v="A350"/>
    <n v="0"/>
    <n v="56"/>
    <n v="275"/>
    <n v="0"/>
    <n v="7"/>
    <n v="28"/>
    <n v="331"/>
    <x v="1"/>
  </r>
  <r>
    <d v="2025-07-03T00:00:00"/>
    <d v="1899-12-30T15:58:00"/>
    <x v="0"/>
    <s v="BA"/>
    <s v="BA6669"/>
    <s v="LHR"/>
    <s v="MUC"/>
    <s v="Germany"/>
    <s v="Europe"/>
    <s v="SHORT"/>
    <s v="A320"/>
    <n v="0"/>
    <n v="15"/>
    <n v="165"/>
    <n v="0"/>
    <n v="8"/>
    <n v="31"/>
    <m/>
    <x v="0"/>
  </r>
  <r>
    <d v="2025-04-29T00:00:00"/>
    <d v="1899-12-30T22:16:00"/>
    <x v="2"/>
    <s v="BA"/>
    <s v="BA8102"/>
    <s v="LHR"/>
    <s v="HND"/>
    <s v="Japan"/>
    <s v="Asia"/>
    <s v="LONG"/>
    <s v="B787"/>
    <n v="8"/>
    <n v="48"/>
    <n v="200"/>
    <n v="1"/>
    <n v="0"/>
    <n v="7"/>
    <m/>
    <x v="0"/>
  </r>
  <r>
    <d v="2025-07-16T00:00:00"/>
    <d v="1899-12-30T08:53:00"/>
    <x v="1"/>
    <s v="BA"/>
    <s v="BA3823"/>
    <s v="LHR"/>
    <s v="VIE"/>
    <s v="Austria"/>
    <s v="Europe"/>
    <s v="SHORT"/>
    <s v="A320"/>
    <n v="0"/>
    <n v="7"/>
    <n v="173"/>
    <n v="0"/>
    <n v="4"/>
    <n v="18"/>
    <n v="180"/>
    <x v="2"/>
  </r>
  <r>
    <d v="2025-06-01T00:00:00"/>
    <d v="1899-12-30T13:23:00"/>
    <x v="3"/>
    <s v="BA"/>
    <s v="BA4661"/>
    <s v="LHR"/>
    <s v="CDG"/>
    <s v="France"/>
    <s v="Europe"/>
    <s v="SHORT"/>
    <s v="A320"/>
    <n v="0"/>
    <n v="14"/>
    <n v="166"/>
    <n v="1"/>
    <n v="15"/>
    <n v="51"/>
    <m/>
    <x v="0"/>
  </r>
  <r>
    <d v="2025-08-16T00:00:00"/>
    <d v="1899-12-30T13:23:00"/>
    <x v="3"/>
    <s v="BA"/>
    <s v="BA9316"/>
    <s v="LHR"/>
    <s v="ZRH"/>
    <s v="Switzerland"/>
    <s v="Europe"/>
    <s v="SHORT"/>
    <s v="A320"/>
    <n v="0"/>
    <n v="5"/>
    <n v="175"/>
    <n v="2"/>
    <n v="13"/>
    <n v="44"/>
    <m/>
    <x v="0"/>
  </r>
  <r>
    <d v="2025-05-24T00:00:00"/>
    <d v="1899-12-30T08:47:00"/>
    <x v="1"/>
    <s v="BA"/>
    <s v="BA3111"/>
    <s v="LHR"/>
    <s v="BCN"/>
    <s v="Spain"/>
    <s v="Europe"/>
    <s v="SHORT"/>
    <s v="A320"/>
    <n v="0"/>
    <n v="13"/>
    <n v="167"/>
    <n v="1"/>
    <n v="7"/>
    <n v="29"/>
    <n v="180"/>
    <x v="2"/>
  </r>
  <r>
    <d v="2025-04-06T00:00:00"/>
    <d v="1899-12-30T22:23:00"/>
    <x v="2"/>
    <s v="BA"/>
    <s v="BA3411"/>
    <s v="LHR"/>
    <s v="JFK"/>
    <s v="USA"/>
    <s v="North America"/>
    <s v="LONG"/>
    <s v="B777"/>
    <n v="0"/>
    <n v="48"/>
    <n v="224"/>
    <n v="1"/>
    <n v="9"/>
    <n v="34"/>
    <m/>
    <x v="0"/>
  </r>
  <r>
    <d v="2025-09-17T00:00:00"/>
    <d v="1899-12-30T16:59:00"/>
    <x v="0"/>
    <s v="BA"/>
    <s v="BA8550"/>
    <s v="LHR"/>
    <s v="DXB"/>
    <s v="UAE"/>
    <s v="Middle East"/>
    <s v="LONG"/>
    <s v="B777"/>
    <n v="0"/>
    <n v="32"/>
    <n v="300"/>
    <n v="0"/>
    <n v="6"/>
    <n v="26"/>
    <m/>
    <x v="0"/>
  </r>
  <r>
    <d v="2025-10-08T00:00:00"/>
    <d v="1899-12-30T06:25:00"/>
    <x v="1"/>
    <s v="BA"/>
    <s v="BA1969"/>
    <s v="LHR"/>
    <s v="CDG"/>
    <s v="France"/>
    <s v="Europe"/>
    <s v="SHORT"/>
    <s v="A320"/>
    <n v="0"/>
    <n v="11"/>
    <n v="169"/>
    <n v="0"/>
    <n v="15"/>
    <n v="51"/>
    <n v="180"/>
    <x v="2"/>
  </r>
  <r>
    <d v="2025-05-13T00:00:00"/>
    <d v="1899-12-30T13:28:00"/>
    <x v="3"/>
    <s v="BA"/>
    <s v="BA8757"/>
    <s v="LHR"/>
    <s v="MUC"/>
    <s v="Germany"/>
    <s v="Europe"/>
    <s v="SHORT"/>
    <s v="A320"/>
    <n v="0"/>
    <n v="15"/>
    <n v="165"/>
    <n v="1"/>
    <n v="7"/>
    <n v="27"/>
    <m/>
    <x v="0"/>
  </r>
  <r>
    <d v="2025-07-23T00:00:00"/>
    <d v="1899-12-30T20:09:00"/>
    <x v="2"/>
    <s v="BA"/>
    <s v="BA3443"/>
    <s v="LHR"/>
    <s v="DXB"/>
    <s v="UAE"/>
    <s v="Middle East"/>
    <s v="LONG"/>
    <s v="B777"/>
    <n v="0"/>
    <n v="32"/>
    <n v="300"/>
    <n v="2"/>
    <n v="9"/>
    <n v="34"/>
    <m/>
    <x v="0"/>
  </r>
  <r>
    <d v="2025-10-03T00:00:00"/>
    <d v="1899-12-30T08:45:00"/>
    <x v="1"/>
    <s v="BA"/>
    <s v="BA3129"/>
    <s v="LHR"/>
    <s v="DFW"/>
    <s v="USA"/>
    <s v="North America"/>
    <s v="LONG"/>
    <s v="B777"/>
    <n v="8"/>
    <n v="49"/>
    <n v="178"/>
    <n v="0"/>
    <n v="14"/>
    <n v="48"/>
    <n v="235"/>
    <x v="1"/>
  </r>
  <r>
    <d v="2025-06-22T00:00:00"/>
    <d v="1899-12-30T06:31:00"/>
    <x v="1"/>
    <s v="BA"/>
    <s v="BA6373"/>
    <s v="LHR"/>
    <s v="AMS"/>
    <s v="Netherlands"/>
    <s v="Europe"/>
    <s v="SHORT"/>
    <s v="A320"/>
    <n v="0"/>
    <n v="16"/>
    <n v="164"/>
    <n v="0"/>
    <n v="4"/>
    <n v="18"/>
    <n v="180"/>
    <x v="2"/>
  </r>
  <r>
    <d v="2025-07-23T00:00:00"/>
    <d v="1899-12-30T19:38:00"/>
    <x v="2"/>
    <s v="BA"/>
    <s v="BA8157"/>
    <s v="LHR"/>
    <s v="MAD"/>
    <s v="Spain"/>
    <s v="Europe"/>
    <s v="SHORT"/>
    <s v="A320"/>
    <n v="0"/>
    <n v="2"/>
    <n v="178"/>
    <n v="0"/>
    <n v="16"/>
    <n v="55"/>
    <m/>
    <x v="0"/>
  </r>
  <r>
    <d v="2025-07-24T00:00:00"/>
    <d v="1899-12-30T22:42:00"/>
    <x v="2"/>
    <s v="BA"/>
    <s v="BA7923"/>
    <s v="LHR"/>
    <s v="CDG"/>
    <s v="France"/>
    <s v="Europe"/>
    <s v="SHORT"/>
    <s v="A320"/>
    <n v="0"/>
    <n v="17"/>
    <n v="163"/>
    <n v="0"/>
    <n v="0"/>
    <n v="6"/>
    <m/>
    <x v="0"/>
  </r>
  <r>
    <d v="2025-07-29T00:00:00"/>
    <d v="1899-12-30T12:32:00"/>
    <x v="3"/>
    <s v="BA"/>
    <s v="BA2217"/>
    <s v="LHR"/>
    <s v="ORD"/>
    <s v="USA"/>
    <s v="North America"/>
    <s v="LONG"/>
    <s v="B777"/>
    <n v="0"/>
    <n v="32"/>
    <n v="300"/>
    <n v="0"/>
    <n v="17"/>
    <n v="56"/>
    <m/>
    <x v="0"/>
  </r>
  <r>
    <d v="2025-08-06T00:00:00"/>
    <d v="1899-12-30T07:52:00"/>
    <x v="1"/>
    <s v="BA"/>
    <s v="BA5994"/>
    <s v="LHR"/>
    <s v="ZRH"/>
    <s v="Switzerland"/>
    <s v="Europe"/>
    <s v="SHORT"/>
    <s v="A320"/>
    <n v="0"/>
    <n v="11"/>
    <n v="169"/>
    <n v="0"/>
    <n v="6"/>
    <n v="24"/>
    <n v="180"/>
    <x v="2"/>
  </r>
  <r>
    <d v="2025-05-05T00:00:00"/>
    <d v="1899-12-30T16:58:00"/>
    <x v="0"/>
    <s v="BA"/>
    <s v="BA6184"/>
    <s v="LHR"/>
    <s v="HND"/>
    <s v="Japan"/>
    <s v="Asia"/>
    <s v="LONG"/>
    <s v="A380"/>
    <n v="14"/>
    <n v="97"/>
    <n v="358"/>
    <n v="0"/>
    <n v="6"/>
    <n v="27"/>
    <m/>
    <x v="0"/>
  </r>
  <r>
    <d v="2025-08-10T00:00:00"/>
    <d v="1899-12-30T17:40:00"/>
    <x v="0"/>
    <s v="BA"/>
    <s v="BA9765"/>
    <s v="LHR"/>
    <s v="DXB"/>
    <s v="UAE"/>
    <s v="Middle East"/>
    <s v="LONG"/>
    <s v="B787"/>
    <n v="8"/>
    <n v="48"/>
    <n v="200"/>
    <n v="0"/>
    <n v="0"/>
    <n v="1"/>
    <m/>
    <x v="0"/>
  </r>
  <r>
    <d v="2025-06-08T00:00:00"/>
    <d v="1899-12-30T13:26:00"/>
    <x v="3"/>
    <s v="BA"/>
    <s v="BA8745"/>
    <s v="LHR"/>
    <s v="MUC"/>
    <s v="Germany"/>
    <s v="Europe"/>
    <s v="SHORT"/>
    <s v="A320"/>
    <n v="0"/>
    <n v="1"/>
    <n v="179"/>
    <n v="0"/>
    <n v="5"/>
    <n v="23"/>
    <m/>
    <x v="0"/>
  </r>
  <r>
    <d v="2025-04-30T00:00:00"/>
    <d v="1899-12-30T20:23:00"/>
    <x v="2"/>
    <s v="BA"/>
    <s v="BA4038"/>
    <s v="LHR"/>
    <s v="BCN"/>
    <s v="Spain"/>
    <s v="Europe"/>
    <s v="SHORT"/>
    <s v="A320"/>
    <n v="0"/>
    <n v="4"/>
    <n v="176"/>
    <n v="0"/>
    <n v="2"/>
    <n v="14"/>
    <m/>
    <x v="0"/>
  </r>
  <r>
    <d v="2025-05-17T00:00:00"/>
    <d v="1899-12-30T08:08:00"/>
    <x v="1"/>
    <s v="BA"/>
    <s v="BA7370"/>
    <s v="LHR"/>
    <s v="MUC"/>
    <s v="Germany"/>
    <s v="Europe"/>
    <s v="SHORT"/>
    <s v="A320"/>
    <n v="0"/>
    <n v="14"/>
    <n v="166"/>
    <n v="2"/>
    <n v="4"/>
    <n v="21"/>
    <n v="180"/>
    <x v="2"/>
  </r>
  <r>
    <d v="2025-04-27T00:00:00"/>
    <d v="1899-12-30T11:05:00"/>
    <x v="1"/>
    <s v="BA"/>
    <s v="BA4164"/>
    <s v="LHR"/>
    <s v="BCN"/>
    <s v="Spain"/>
    <s v="Europe"/>
    <s v="SHORT"/>
    <s v="A320"/>
    <n v="0"/>
    <n v="1"/>
    <n v="179"/>
    <n v="3"/>
    <n v="7"/>
    <n v="28"/>
    <n v="180"/>
    <x v="2"/>
  </r>
  <r>
    <d v="2025-04-07T00:00:00"/>
    <d v="1899-12-30T22:34:00"/>
    <x v="2"/>
    <s v="BA"/>
    <s v="BA7495"/>
    <s v="LHR"/>
    <s v="MAD"/>
    <s v="Spain"/>
    <s v="Europe"/>
    <s v="SHORT"/>
    <s v="A320"/>
    <n v="0"/>
    <n v="5"/>
    <n v="175"/>
    <n v="0"/>
    <n v="13"/>
    <n v="45"/>
    <m/>
    <x v="0"/>
  </r>
  <r>
    <d v="2025-05-26T00:00:00"/>
    <d v="1899-12-30T20:11:00"/>
    <x v="2"/>
    <s v="BA"/>
    <s v="BA2126"/>
    <s v="LHR"/>
    <s v="FRA"/>
    <s v="Germany"/>
    <s v="Europe"/>
    <s v="SHORT"/>
    <s v="A320"/>
    <n v="0"/>
    <n v="0"/>
    <n v="180"/>
    <n v="0"/>
    <n v="9"/>
    <n v="34"/>
    <m/>
    <x v="0"/>
  </r>
  <r>
    <d v="2025-10-24T00:00:00"/>
    <d v="1899-12-30T06:35:00"/>
    <x v="1"/>
    <s v="BA"/>
    <s v="BA7646"/>
    <s v="LHR"/>
    <s v="VIE"/>
    <s v="Austria"/>
    <s v="Europe"/>
    <s v="SHORT"/>
    <s v="A320"/>
    <n v="0"/>
    <n v="6"/>
    <n v="174"/>
    <n v="3"/>
    <n v="9"/>
    <n v="35"/>
    <n v="180"/>
    <x v="2"/>
  </r>
  <r>
    <d v="2025-05-12T00:00:00"/>
    <d v="1899-12-30T11:57:00"/>
    <x v="1"/>
    <s v="BA"/>
    <s v="BA8917"/>
    <s v="LHR"/>
    <s v="IST"/>
    <s v="Turkey"/>
    <s v="Europe"/>
    <s v="SHORT"/>
    <s v="A320"/>
    <n v="0"/>
    <n v="20"/>
    <n v="160"/>
    <n v="1"/>
    <n v="2"/>
    <n v="13"/>
    <n v="180"/>
    <x v="2"/>
  </r>
  <r>
    <d v="2025-10-17T00:00:00"/>
    <d v="1899-12-30T18:25:00"/>
    <x v="2"/>
    <s v="BA"/>
    <s v="BA5480"/>
    <s v="LHR"/>
    <s v="LAX"/>
    <s v="USA"/>
    <s v="North America"/>
    <s v="LONG"/>
    <s v="B787"/>
    <n v="8"/>
    <n v="42"/>
    <n v="166"/>
    <n v="0"/>
    <n v="3"/>
    <n v="17"/>
    <m/>
    <x v="0"/>
  </r>
  <r>
    <d v="2025-05-22T00:00:00"/>
    <d v="1899-12-30T12:50:00"/>
    <x v="3"/>
    <s v="BA"/>
    <s v="BA1622"/>
    <s v="LHR"/>
    <s v="IST"/>
    <s v="Turkey"/>
    <s v="Europe"/>
    <s v="SHORT"/>
    <s v="A320"/>
    <n v="0"/>
    <n v="2"/>
    <n v="178"/>
    <n v="0"/>
    <n v="18"/>
    <n v="58"/>
    <m/>
    <x v="0"/>
  </r>
  <r>
    <d v="2025-07-23T00:00:00"/>
    <d v="1899-12-30T16:43:00"/>
    <x v="0"/>
    <s v="BA"/>
    <s v="BA9871"/>
    <s v="LHR"/>
    <s v="MAD"/>
    <s v="Spain"/>
    <s v="Europe"/>
    <s v="SHORT"/>
    <s v="A320"/>
    <n v="0"/>
    <n v="13"/>
    <n v="167"/>
    <n v="0"/>
    <n v="4"/>
    <n v="19"/>
    <m/>
    <x v="0"/>
  </r>
  <r>
    <d v="2025-08-10T00:00:00"/>
    <d v="1899-12-30T07:25:00"/>
    <x v="1"/>
    <s v="BA"/>
    <s v="BA1588"/>
    <s v="LHR"/>
    <s v="DXB"/>
    <s v="UAE"/>
    <s v="Middle East"/>
    <s v="LONG"/>
    <s v="B787"/>
    <n v="8"/>
    <n v="42"/>
    <n v="166"/>
    <n v="0"/>
    <n v="17"/>
    <n v="56"/>
    <n v="216"/>
    <x v="3"/>
  </r>
  <r>
    <d v="2025-07-29T00:00:00"/>
    <d v="1899-12-30T18:19:00"/>
    <x v="2"/>
    <s v="BA"/>
    <s v="BA1375"/>
    <s v="LHR"/>
    <s v="ORD"/>
    <s v="USA"/>
    <s v="North America"/>
    <s v="LONG"/>
    <s v="B777"/>
    <n v="0"/>
    <n v="32"/>
    <n v="300"/>
    <n v="0"/>
    <n v="6"/>
    <n v="27"/>
    <m/>
    <x v="0"/>
  </r>
  <r>
    <d v="2025-05-16T00:00:00"/>
    <d v="1899-12-30T09:36:00"/>
    <x v="1"/>
    <s v="BA"/>
    <s v="BA5047"/>
    <s v="LHR"/>
    <s v="BCN"/>
    <s v="Spain"/>
    <s v="Europe"/>
    <s v="SHORT"/>
    <s v="A320"/>
    <n v="0"/>
    <n v="2"/>
    <n v="178"/>
    <n v="2"/>
    <n v="8"/>
    <n v="30"/>
    <n v="180"/>
    <x v="2"/>
  </r>
  <r>
    <d v="2025-07-02T00:00:00"/>
    <d v="1899-12-30T20:22:00"/>
    <x v="2"/>
    <s v="BA"/>
    <s v="BA4993"/>
    <s v="LHR"/>
    <s v="VIE"/>
    <s v="Austria"/>
    <s v="Europe"/>
    <s v="SHORT"/>
    <s v="A320"/>
    <n v="0"/>
    <n v="19"/>
    <n v="161"/>
    <n v="0"/>
    <n v="14"/>
    <n v="47"/>
    <m/>
    <x v="0"/>
  </r>
  <r>
    <d v="2025-05-08T00:00:00"/>
    <d v="1899-12-30T12:07:00"/>
    <x v="3"/>
    <s v="BA"/>
    <s v="BA7558"/>
    <s v="LHR"/>
    <s v="CDG"/>
    <s v="France"/>
    <s v="Europe"/>
    <s v="SHORT"/>
    <s v="A320"/>
    <n v="0"/>
    <n v="3"/>
    <n v="177"/>
    <n v="1"/>
    <n v="15"/>
    <n v="50"/>
    <m/>
    <x v="0"/>
  </r>
  <r>
    <d v="2025-05-30T00:00:00"/>
    <d v="1899-12-30T07:16:00"/>
    <x v="1"/>
    <s v="BA"/>
    <s v="BA4612"/>
    <s v="LHR"/>
    <s v="VIE"/>
    <s v="Austria"/>
    <s v="Europe"/>
    <s v="SHORT"/>
    <s v="A320"/>
    <n v="0"/>
    <n v="14"/>
    <n v="166"/>
    <n v="1"/>
    <n v="7"/>
    <n v="29"/>
    <n v="180"/>
    <x v="2"/>
  </r>
  <r>
    <d v="2025-06-14T00:00:00"/>
    <d v="1899-12-30T20:10:00"/>
    <x v="2"/>
    <s v="BA"/>
    <s v="BA2337"/>
    <s v="LHR"/>
    <s v="DFW"/>
    <s v="USA"/>
    <s v="North America"/>
    <s v="LONG"/>
    <s v="A380"/>
    <n v="14"/>
    <n v="97"/>
    <n v="358"/>
    <n v="1"/>
    <n v="6"/>
    <n v="24"/>
    <m/>
    <x v="0"/>
  </r>
  <r>
    <d v="2025-08-02T00:00:00"/>
    <d v="1899-12-30T18:19:00"/>
    <x v="2"/>
    <s v="BA"/>
    <s v="BA5551"/>
    <s v="LHR"/>
    <s v="MUC"/>
    <s v="Germany"/>
    <s v="Europe"/>
    <s v="SHORT"/>
    <s v="A320"/>
    <n v="0"/>
    <n v="19"/>
    <n v="161"/>
    <n v="2"/>
    <n v="7"/>
    <n v="29"/>
    <m/>
    <x v="0"/>
  </r>
  <r>
    <d v="2025-04-15T00:00:00"/>
    <d v="1899-12-30T12:08:00"/>
    <x v="3"/>
    <s v="BA"/>
    <s v="BA1970"/>
    <s v="LHR"/>
    <s v="JFK"/>
    <s v="USA"/>
    <s v="North America"/>
    <s v="LONG"/>
    <s v="B787"/>
    <n v="0"/>
    <n v="31"/>
    <n v="173"/>
    <n v="3"/>
    <n v="10"/>
    <n v="36"/>
    <m/>
    <x v="0"/>
  </r>
  <r>
    <d v="2025-04-16T00:00:00"/>
    <d v="1899-12-30T20:48:00"/>
    <x v="2"/>
    <s v="BA"/>
    <s v="BA3659"/>
    <s v="LHR"/>
    <s v="JFK"/>
    <s v="USA"/>
    <s v="North America"/>
    <s v="LONG"/>
    <s v="B777"/>
    <n v="0"/>
    <n v="48"/>
    <n v="224"/>
    <n v="0"/>
    <n v="13"/>
    <n v="44"/>
    <m/>
    <x v="0"/>
  </r>
  <r>
    <d v="2025-09-14T00:00:00"/>
    <d v="1899-12-30T10:07:00"/>
    <x v="1"/>
    <s v="BA"/>
    <s v="BA6674"/>
    <s v="LHR"/>
    <s v="AMS"/>
    <s v="Netherlands"/>
    <s v="Europe"/>
    <s v="SHORT"/>
    <s v="A320"/>
    <n v="0"/>
    <n v="5"/>
    <n v="175"/>
    <n v="3"/>
    <n v="8"/>
    <n v="30"/>
    <n v="180"/>
    <x v="2"/>
  </r>
  <r>
    <d v="2025-05-15T00:00:00"/>
    <d v="1899-12-30T11:32:00"/>
    <x v="1"/>
    <s v="BA"/>
    <s v="BA5174"/>
    <s v="LHR"/>
    <s v="MAD"/>
    <s v="Spain"/>
    <s v="Europe"/>
    <s v="SHORT"/>
    <s v="A320"/>
    <n v="0"/>
    <n v="0"/>
    <n v="180"/>
    <n v="1"/>
    <n v="11"/>
    <n v="40"/>
    <n v="180"/>
    <x v="2"/>
  </r>
  <r>
    <d v="2025-06-20T00:00:00"/>
    <d v="1899-12-30T22:51:00"/>
    <x v="2"/>
    <s v="BA"/>
    <s v="BA3490"/>
    <s v="LHR"/>
    <s v="CDG"/>
    <s v="France"/>
    <s v="Europe"/>
    <s v="SHORT"/>
    <s v="A320"/>
    <n v="0"/>
    <n v="1"/>
    <n v="179"/>
    <n v="0"/>
    <n v="17"/>
    <n v="56"/>
    <m/>
    <x v="0"/>
  </r>
  <r>
    <d v="2025-09-17T00:00:00"/>
    <d v="1899-12-30T15:52:00"/>
    <x v="0"/>
    <s v="BA"/>
    <s v="BA1072"/>
    <s v="LHR"/>
    <s v="CDG"/>
    <s v="France"/>
    <s v="Europe"/>
    <s v="SHORT"/>
    <s v="A320"/>
    <n v="0"/>
    <n v="10"/>
    <n v="170"/>
    <n v="1"/>
    <n v="10"/>
    <n v="36"/>
    <m/>
    <x v="0"/>
  </r>
  <r>
    <d v="2025-08-23T00:00:00"/>
    <d v="1899-12-30T21:57:00"/>
    <x v="2"/>
    <s v="BA"/>
    <s v="BA1135"/>
    <s v="LHR"/>
    <s v="DXB"/>
    <s v="UAE"/>
    <s v="Middle East"/>
    <s v="LONG"/>
    <s v="B787"/>
    <n v="8"/>
    <n v="48"/>
    <n v="200"/>
    <n v="1"/>
    <n v="9"/>
    <n v="35"/>
    <m/>
    <x v="0"/>
  </r>
  <r>
    <d v="2025-10-21T00:00:00"/>
    <d v="1899-12-30T16:19:00"/>
    <x v="0"/>
    <s v="BA"/>
    <s v="BA4659"/>
    <s v="LHR"/>
    <s v="IST"/>
    <s v="Turkey"/>
    <s v="Europe"/>
    <s v="SHORT"/>
    <s v="A320"/>
    <n v="0"/>
    <n v="5"/>
    <n v="175"/>
    <n v="2"/>
    <n v="0"/>
    <n v="7"/>
    <m/>
    <x v="0"/>
  </r>
  <r>
    <d v="2025-09-01T00:00:00"/>
    <d v="1899-12-30T06:41:00"/>
    <x v="1"/>
    <s v="BA"/>
    <s v="BA4381"/>
    <s v="LHR"/>
    <s v="ZRH"/>
    <s v="Switzerland"/>
    <s v="Europe"/>
    <s v="SHORT"/>
    <s v="A320"/>
    <n v="0"/>
    <n v="19"/>
    <n v="161"/>
    <n v="0"/>
    <n v="0"/>
    <n v="0"/>
    <n v="180"/>
    <x v="2"/>
  </r>
  <r>
    <d v="2025-07-03T00:00:00"/>
    <d v="1899-12-30T16:33:00"/>
    <x v="0"/>
    <s v="BA"/>
    <s v="BA5300"/>
    <s v="LHR"/>
    <s v="IST"/>
    <s v="Turkey"/>
    <s v="Europe"/>
    <s v="SHORT"/>
    <s v="A320"/>
    <n v="0"/>
    <n v="18"/>
    <n v="162"/>
    <n v="0"/>
    <n v="10"/>
    <n v="36"/>
    <m/>
    <x v="0"/>
  </r>
  <r>
    <d v="2025-09-15T00:00:00"/>
    <d v="1899-12-30T09:59:00"/>
    <x v="1"/>
    <s v="BA"/>
    <s v="BA4389"/>
    <s v="LHR"/>
    <s v="ZRH"/>
    <s v="Switzerland"/>
    <s v="Europe"/>
    <s v="SHORT"/>
    <s v="A320"/>
    <n v="0"/>
    <n v="17"/>
    <n v="163"/>
    <n v="0"/>
    <n v="7"/>
    <n v="29"/>
    <n v="180"/>
    <x v="2"/>
  </r>
  <r>
    <d v="2025-10-05T00:00:00"/>
    <d v="1899-12-30T17:01:00"/>
    <x v="0"/>
    <s v="BA"/>
    <s v="BA5275"/>
    <s v="LHR"/>
    <s v="MUC"/>
    <s v="Germany"/>
    <s v="Europe"/>
    <s v="SHORT"/>
    <s v="A320"/>
    <n v="0"/>
    <n v="8"/>
    <n v="172"/>
    <n v="0"/>
    <n v="5"/>
    <n v="22"/>
    <m/>
    <x v="0"/>
  </r>
  <r>
    <d v="2025-07-07T00:00:00"/>
    <d v="1899-12-30T07:53:00"/>
    <x v="1"/>
    <s v="BA"/>
    <s v="BA6137"/>
    <s v="LHR"/>
    <s v="ORD"/>
    <s v="USA"/>
    <s v="North America"/>
    <s v="LONG"/>
    <s v="B777"/>
    <n v="8"/>
    <n v="49"/>
    <n v="178"/>
    <n v="0"/>
    <n v="9"/>
    <n v="34"/>
    <n v="235"/>
    <x v="1"/>
  </r>
  <r>
    <d v="2025-06-12T00:00:00"/>
    <d v="1899-12-30T21:58:00"/>
    <x v="2"/>
    <s v="BA"/>
    <s v="BA5879"/>
    <s v="LHR"/>
    <s v="BCN"/>
    <s v="Spain"/>
    <s v="Europe"/>
    <s v="SHORT"/>
    <s v="A320"/>
    <n v="0"/>
    <n v="6"/>
    <n v="174"/>
    <n v="0"/>
    <n v="7"/>
    <n v="29"/>
    <m/>
    <x v="0"/>
  </r>
  <r>
    <d v="2025-04-09T00:00:00"/>
    <d v="1899-12-30T16:31:00"/>
    <x v="0"/>
    <s v="BA"/>
    <s v="BA3558"/>
    <s v="LHR"/>
    <s v="ZRH"/>
    <s v="Switzerland"/>
    <s v="Europe"/>
    <s v="SHORT"/>
    <s v="A320"/>
    <n v="0"/>
    <n v="13"/>
    <n v="167"/>
    <n v="1"/>
    <n v="14"/>
    <n v="48"/>
    <m/>
    <x v="0"/>
  </r>
  <r>
    <d v="2025-08-07T00:00:00"/>
    <d v="1899-12-30T08:03:00"/>
    <x v="1"/>
    <s v="BA"/>
    <s v="BA1168"/>
    <s v="LHR"/>
    <s v="JFK"/>
    <s v="USA"/>
    <s v="North America"/>
    <s v="LONG"/>
    <s v="A350"/>
    <n v="0"/>
    <n v="56"/>
    <n v="275"/>
    <n v="0"/>
    <n v="8"/>
    <n v="32"/>
    <n v="331"/>
    <x v="1"/>
  </r>
  <r>
    <d v="2025-08-22T00:00:00"/>
    <d v="1899-12-30T10:21:00"/>
    <x v="1"/>
    <s v="BA"/>
    <s v="BA8450"/>
    <s v="LHR"/>
    <s v="VIE"/>
    <s v="Austria"/>
    <s v="Europe"/>
    <s v="SHORT"/>
    <s v="A320"/>
    <n v="0"/>
    <n v="1"/>
    <n v="179"/>
    <n v="0"/>
    <n v="4"/>
    <n v="19"/>
    <n v="180"/>
    <x v="2"/>
  </r>
  <r>
    <d v="2025-10-14T00:00:00"/>
    <d v="1899-12-30T15:54:00"/>
    <x v="0"/>
    <s v="BA"/>
    <s v="BA3823"/>
    <s v="LHR"/>
    <s v="LAX"/>
    <s v="USA"/>
    <s v="North America"/>
    <s v="LONG"/>
    <s v="B787"/>
    <n v="0"/>
    <n v="31"/>
    <n v="173"/>
    <n v="0"/>
    <n v="13"/>
    <n v="46"/>
    <m/>
    <x v="0"/>
  </r>
  <r>
    <d v="2025-06-12T00:00:00"/>
    <d v="1899-12-30T14:21:00"/>
    <x v="0"/>
    <s v="BA"/>
    <s v="BA7942"/>
    <s v="LHR"/>
    <s v="HND"/>
    <s v="Japan"/>
    <s v="Asia"/>
    <s v="LONG"/>
    <s v="B777"/>
    <n v="8"/>
    <n v="49"/>
    <n v="178"/>
    <n v="0"/>
    <n v="7"/>
    <n v="27"/>
    <m/>
    <x v="0"/>
  </r>
  <r>
    <d v="2025-10-27T00:00:00"/>
    <d v="1899-12-30T16:03:00"/>
    <x v="0"/>
    <s v="BA"/>
    <s v="BA9999"/>
    <s v="LHR"/>
    <s v="CDG"/>
    <s v="France"/>
    <s v="Europe"/>
    <s v="SHORT"/>
    <s v="A320"/>
    <n v="0"/>
    <n v="19"/>
    <n v="161"/>
    <n v="0"/>
    <n v="11"/>
    <n v="39"/>
    <m/>
    <x v="0"/>
  </r>
  <r>
    <d v="2025-06-03T00:00:00"/>
    <d v="1899-12-30T18:14:00"/>
    <x v="2"/>
    <s v="BA"/>
    <s v="BA8200"/>
    <s v="LHR"/>
    <s v="ORD"/>
    <s v="USA"/>
    <s v="North America"/>
    <s v="LONG"/>
    <s v="B787"/>
    <n v="8"/>
    <n v="48"/>
    <n v="200"/>
    <n v="0"/>
    <n v="5"/>
    <n v="23"/>
    <m/>
    <x v="0"/>
  </r>
  <r>
    <d v="2025-09-11T00:00:00"/>
    <d v="1899-12-30T09:36:00"/>
    <x v="1"/>
    <s v="BA"/>
    <s v="BA8447"/>
    <s v="LHR"/>
    <s v="DXB"/>
    <s v="UAE"/>
    <s v="Middle East"/>
    <s v="LONG"/>
    <s v="B777"/>
    <n v="8"/>
    <n v="49"/>
    <n v="178"/>
    <n v="0"/>
    <n v="4"/>
    <n v="20"/>
    <n v="235"/>
    <x v="3"/>
  </r>
  <r>
    <d v="2025-08-03T00:00:00"/>
    <d v="1899-12-30T19:23:00"/>
    <x v="2"/>
    <s v="BA"/>
    <s v="BA4706"/>
    <s v="LHR"/>
    <s v="ORD"/>
    <s v="USA"/>
    <s v="North America"/>
    <s v="LONG"/>
    <s v="B787"/>
    <n v="8"/>
    <n v="42"/>
    <n v="166"/>
    <n v="0"/>
    <n v="8"/>
    <n v="32"/>
    <m/>
    <x v="0"/>
  </r>
  <r>
    <d v="2025-07-10T00:00:00"/>
    <d v="1899-12-30T17:58:00"/>
    <x v="0"/>
    <s v="BA"/>
    <s v="BA2268"/>
    <s v="LHR"/>
    <s v="JFK"/>
    <s v="USA"/>
    <s v="North America"/>
    <s v="LONG"/>
    <s v="B777"/>
    <n v="8"/>
    <n v="49"/>
    <n v="178"/>
    <n v="0"/>
    <n v="8"/>
    <n v="31"/>
    <m/>
    <x v="0"/>
  </r>
  <r>
    <d v="2025-05-12T00:00:00"/>
    <d v="1899-12-30T20:07:00"/>
    <x v="2"/>
    <s v="BA"/>
    <s v="BA5765"/>
    <s v="LHR"/>
    <s v="CDG"/>
    <s v="France"/>
    <s v="Europe"/>
    <s v="SHORT"/>
    <s v="A320"/>
    <n v="0"/>
    <n v="0"/>
    <n v="180"/>
    <n v="0"/>
    <n v="10"/>
    <n v="38"/>
    <m/>
    <x v="0"/>
  </r>
  <r>
    <d v="2025-10-28T00:00:00"/>
    <d v="1899-12-30T19:19:00"/>
    <x v="2"/>
    <s v="BA"/>
    <s v="BA9771"/>
    <s v="LHR"/>
    <s v="DXB"/>
    <s v="UAE"/>
    <s v="Middle East"/>
    <s v="LONG"/>
    <s v="B787"/>
    <n v="0"/>
    <n v="35"/>
    <n v="179"/>
    <n v="0"/>
    <n v="6"/>
    <n v="26"/>
    <m/>
    <x v="0"/>
  </r>
  <r>
    <d v="2025-09-22T00:00:00"/>
    <d v="1899-12-30T07:40:00"/>
    <x v="1"/>
    <s v="BA"/>
    <s v="BA6074"/>
    <s v="LHR"/>
    <s v="DXB"/>
    <s v="UAE"/>
    <s v="Middle East"/>
    <s v="LONG"/>
    <s v="B787"/>
    <n v="8"/>
    <n v="42"/>
    <n v="166"/>
    <n v="0"/>
    <n v="0"/>
    <n v="2"/>
    <n v="216"/>
    <x v="3"/>
  </r>
  <r>
    <d v="2025-07-08T00:00:00"/>
    <d v="1899-12-30T15:16:00"/>
    <x v="0"/>
    <s v="BA"/>
    <s v="BA4224"/>
    <s v="LHR"/>
    <s v="ZRH"/>
    <s v="Switzerland"/>
    <s v="Europe"/>
    <s v="SHORT"/>
    <s v="A320"/>
    <n v="0"/>
    <n v="18"/>
    <n v="162"/>
    <n v="0"/>
    <n v="5"/>
    <n v="24"/>
    <m/>
    <x v="0"/>
  </r>
  <r>
    <d v="2025-04-30T00:00:00"/>
    <d v="1899-12-30T18:44:00"/>
    <x v="2"/>
    <s v="BA"/>
    <s v="BA7002"/>
    <s v="LHR"/>
    <s v="DXB"/>
    <s v="UAE"/>
    <s v="Middle East"/>
    <s v="LONG"/>
    <s v="B777"/>
    <n v="0"/>
    <n v="48"/>
    <n v="224"/>
    <n v="1"/>
    <n v="12"/>
    <n v="43"/>
    <m/>
    <x v="0"/>
  </r>
  <r>
    <d v="2025-07-04T00:00:00"/>
    <d v="1899-12-30T19:53:00"/>
    <x v="2"/>
    <s v="BA"/>
    <s v="BA5137"/>
    <s v="LHR"/>
    <s v="DXB"/>
    <s v="UAE"/>
    <s v="Middle East"/>
    <s v="LONG"/>
    <s v="B777"/>
    <n v="0"/>
    <n v="32"/>
    <n v="300"/>
    <n v="1"/>
    <n v="6"/>
    <n v="26"/>
    <m/>
    <x v="0"/>
  </r>
  <r>
    <d v="2025-07-08T00:00:00"/>
    <d v="1899-12-30T17:09:00"/>
    <x v="0"/>
    <s v="BA"/>
    <s v="BA7460"/>
    <s v="LHR"/>
    <s v="MAD"/>
    <s v="Spain"/>
    <s v="Europe"/>
    <s v="SHORT"/>
    <s v="A320"/>
    <n v="0"/>
    <n v="10"/>
    <n v="170"/>
    <n v="0"/>
    <n v="6"/>
    <n v="26"/>
    <m/>
    <x v="0"/>
  </r>
  <r>
    <d v="2025-04-06T00:00:00"/>
    <d v="1899-12-30T08:14:00"/>
    <x v="1"/>
    <s v="BA"/>
    <s v="BA9761"/>
    <s v="LHR"/>
    <s v="ZRH"/>
    <s v="Switzerland"/>
    <s v="Europe"/>
    <s v="SHORT"/>
    <s v="A320"/>
    <n v="0"/>
    <n v="19"/>
    <n v="161"/>
    <n v="0"/>
    <n v="13"/>
    <n v="46"/>
    <n v="180"/>
    <x v="2"/>
  </r>
  <r>
    <d v="2025-07-25T00:00:00"/>
    <d v="1899-12-30T20:04:00"/>
    <x v="2"/>
    <s v="BA"/>
    <s v="BA5093"/>
    <s v="LHR"/>
    <s v="JFK"/>
    <s v="USA"/>
    <s v="North America"/>
    <s v="LONG"/>
    <s v="B777"/>
    <n v="0"/>
    <n v="48"/>
    <n v="224"/>
    <n v="1"/>
    <n v="4"/>
    <n v="19"/>
    <m/>
    <x v="0"/>
  </r>
  <r>
    <d v="2025-10-10T00:00:00"/>
    <d v="1899-12-30T10:54:00"/>
    <x v="1"/>
    <s v="BA"/>
    <s v="BA8173"/>
    <s v="LHR"/>
    <s v="DFW"/>
    <s v="USA"/>
    <s v="North America"/>
    <s v="LONG"/>
    <s v="B777"/>
    <n v="0"/>
    <n v="32"/>
    <n v="304"/>
    <n v="0"/>
    <n v="0"/>
    <n v="6"/>
    <n v="336"/>
    <x v="1"/>
  </r>
  <r>
    <d v="2025-06-24T00:00:00"/>
    <d v="1899-12-30T15:35:00"/>
    <x v="0"/>
    <s v="BA"/>
    <s v="BA8078"/>
    <s v="LHR"/>
    <s v="DXB"/>
    <s v="UAE"/>
    <s v="Middle East"/>
    <s v="LONG"/>
    <s v="A350"/>
    <n v="0"/>
    <n v="56"/>
    <n v="275"/>
    <n v="1"/>
    <n v="7"/>
    <n v="28"/>
    <m/>
    <x v="0"/>
  </r>
  <r>
    <d v="2025-06-25T00:00:00"/>
    <d v="1899-12-30T07:47:00"/>
    <x v="1"/>
    <s v="BA"/>
    <s v="BA9861"/>
    <s v="LHR"/>
    <s v="BCN"/>
    <s v="Spain"/>
    <s v="Europe"/>
    <s v="SHORT"/>
    <s v="A320"/>
    <n v="0"/>
    <n v="3"/>
    <n v="177"/>
    <n v="2"/>
    <n v="5"/>
    <n v="23"/>
    <n v="180"/>
    <x v="2"/>
  </r>
  <r>
    <d v="2025-08-29T00:00:00"/>
    <d v="1899-12-30T20:33:00"/>
    <x v="2"/>
    <s v="BA"/>
    <s v="BA8354"/>
    <s v="LHR"/>
    <s v="FRA"/>
    <s v="Germany"/>
    <s v="Europe"/>
    <s v="SHORT"/>
    <s v="A320"/>
    <n v="0"/>
    <n v="9"/>
    <n v="171"/>
    <n v="1"/>
    <n v="2"/>
    <n v="15"/>
    <m/>
    <x v="0"/>
  </r>
  <r>
    <d v="2025-08-04T00:00:00"/>
    <d v="1899-12-30T19:12:00"/>
    <x v="2"/>
    <s v="BA"/>
    <s v="BA9668"/>
    <s v="LHR"/>
    <s v="ORD"/>
    <s v="USA"/>
    <s v="North America"/>
    <s v="LONG"/>
    <s v="B787"/>
    <n v="0"/>
    <n v="35"/>
    <n v="179"/>
    <n v="1"/>
    <n v="7"/>
    <n v="28"/>
    <m/>
    <x v="0"/>
  </r>
  <r>
    <d v="2025-07-26T00:00:00"/>
    <d v="1899-12-30T15:48:00"/>
    <x v="0"/>
    <s v="BA"/>
    <s v="BA2381"/>
    <s v="LHR"/>
    <s v="HND"/>
    <s v="Japan"/>
    <s v="Asia"/>
    <s v="LONG"/>
    <s v="B787"/>
    <n v="0"/>
    <n v="35"/>
    <n v="179"/>
    <n v="1"/>
    <n v="10"/>
    <n v="38"/>
    <m/>
    <x v="0"/>
  </r>
  <r>
    <d v="2025-10-05T00:00:00"/>
    <d v="1899-12-30T22:04:00"/>
    <x v="2"/>
    <s v="BA"/>
    <s v="BA3272"/>
    <s v="LHR"/>
    <s v="DFW"/>
    <s v="USA"/>
    <s v="North America"/>
    <s v="LONG"/>
    <s v="A350"/>
    <n v="0"/>
    <n v="56"/>
    <n v="275"/>
    <n v="1"/>
    <n v="8"/>
    <n v="30"/>
    <m/>
    <x v="0"/>
  </r>
  <r>
    <d v="2025-10-13T00:00:00"/>
    <d v="1899-12-30T17:59:00"/>
    <x v="0"/>
    <s v="BA"/>
    <s v="BA9419"/>
    <s v="LHR"/>
    <s v="ZRH"/>
    <s v="Switzerland"/>
    <s v="Europe"/>
    <s v="SHORT"/>
    <s v="A320"/>
    <n v="0"/>
    <n v="13"/>
    <n v="167"/>
    <n v="1"/>
    <n v="9"/>
    <n v="35"/>
    <m/>
    <x v="0"/>
  </r>
  <r>
    <d v="2025-04-15T00:00:00"/>
    <d v="1899-12-30T21:26:00"/>
    <x v="2"/>
    <s v="BA"/>
    <s v="BA7757"/>
    <s v="LHR"/>
    <s v="JFK"/>
    <s v="USA"/>
    <s v="North America"/>
    <s v="LONG"/>
    <s v="B777"/>
    <n v="8"/>
    <n v="49"/>
    <n v="178"/>
    <n v="1"/>
    <n v="18"/>
    <n v="59"/>
    <m/>
    <x v="0"/>
  </r>
  <r>
    <d v="2025-07-18T00:00:00"/>
    <d v="1899-12-30T07:00:00"/>
    <x v="1"/>
    <s v="BA"/>
    <s v="BA1316"/>
    <s v="LHR"/>
    <s v="CDG"/>
    <s v="France"/>
    <s v="Europe"/>
    <s v="SHORT"/>
    <s v="A320"/>
    <n v="0"/>
    <n v="5"/>
    <n v="175"/>
    <n v="1"/>
    <n v="6"/>
    <n v="25"/>
    <n v="180"/>
    <x v="2"/>
  </r>
  <r>
    <d v="2025-08-14T00:00:00"/>
    <d v="1899-12-30T17:52:00"/>
    <x v="0"/>
    <s v="BA"/>
    <s v="BA6312"/>
    <s v="LHR"/>
    <s v="FRA"/>
    <s v="Germany"/>
    <s v="Europe"/>
    <s v="SHORT"/>
    <s v="A320"/>
    <n v="0"/>
    <n v="4"/>
    <n v="176"/>
    <n v="0"/>
    <n v="9"/>
    <n v="35"/>
    <m/>
    <x v="0"/>
  </r>
  <r>
    <d v="2025-08-06T00:00:00"/>
    <d v="1899-12-30T19:25:00"/>
    <x v="2"/>
    <s v="BA"/>
    <s v="BA9270"/>
    <s v="LHR"/>
    <s v="FRA"/>
    <s v="Germany"/>
    <s v="Europe"/>
    <s v="SHORT"/>
    <s v="A320"/>
    <n v="0"/>
    <n v="16"/>
    <n v="164"/>
    <n v="0"/>
    <n v="5"/>
    <n v="22"/>
    <m/>
    <x v="0"/>
  </r>
  <r>
    <d v="2025-05-21T00:00:00"/>
    <d v="1899-12-30T08:41:00"/>
    <x v="1"/>
    <s v="BA"/>
    <s v="BA1224"/>
    <s v="LHR"/>
    <s v="MAD"/>
    <s v="Spain"/>
    <s v="Europe"/>
    <s v="SHORT"/>
    <s v="A320"/>
    <n v="0"/>
    <n v="15"/>
    <n v="165"/>
    <n v="2"/>
    <n v="3"/>
    <n v="17"/>
    <n v="180"/>
    <x v="2"/>
  </r>
  <r>
    <d v="2025-09-17T00:00:00"/>
    <d v="1899-12-30T10:34:00"/>
    <x v="1"/>
    <s v="BA"/>
    <s v="BA4037"/>
    <s v="LHR"/>
    <s v="JFK"/>
    <s v="USA"/>
    <s v="North America"/>
    <s v="LONG"/>
    <s v="A380"/>
    <n v="14"/>
    <n v="97"/>
    <n v="358"/>
    <n v="0"/>
    <n v="5"/>
    <n v="21"/>
    <n v="469"/>
    <x v="1"/>
  </r>
  <r>
    <d v="2025-07-22T00:00:00"/>
    <d v="1899-12-30T22:11:00"/>
    <x v="2"/>
    <s v="BA"/>
    <s v="BA4675"/>
    <s v="LHR"/>
    <s v="MAD"/>
    <s v="Spain"/>
    <s v="Europe"/>
    <s v="SHORT"/>
    <s v="A320"/>
    <n v="0"/>
    <n v="2"/>
    <n v="178"/>
    <n v="1"/>
    <n v="5"/>
    <n v="23"/>
    <m/>
    <x v="0"/>
  </r>
  <r>
    <d v="2025-06-12T00:00:00"/>
    <d v="1899-12-30T21:00:00"/>
    <x v="2"/>
    <s v="BA"/>
    <s v="BA7488"/>
    <s v="LHR"/>
    <s v="VIE"/>
    <s v="Austria"/>
    <s v="Europe"/>
    <s v="SHORT"/>
    <s v="A320"/>
    <n v="0"/>
    <n v="19"/>
    <n v="161"/>
    <n v="3"/>
    <n v="10"/>
    <n v="36"/>
    <m/>
    <x v="0"/>
  </r>
  <r>
    <d v="2025-10-18T00:00:00"/>
    <d v="1899-12-30T16:15:00"/>
    <x v="0"/>
    <s v="BA"/>
    <s v="BA8670"/>
    <s v="LHR"/>
    <s v="ZRH"/>
    <s v="Switzerland"/>
    <s v="Europe"/>
    <s v="SHORT"/>
    <s v="A320"/>
    <n v="0"/>
    <n v="5"/>
    <n v="175"/>
    <n v="1"/>
    <n v="21"/>
    <n v="67"/>
    <m/>
    <x v="0"/>
  </r>
  <r>
    <d v="2025-07-25T00:00:00"/>
    <d v="1899-12-30T11:59:00"/>
    <x v="1"/>
    <s v="BA"/>
    <s v="BA3713"/>
    <s v="LHR"/>
    <s v="VIE"/>
    <s v="Austria"/>
    <s v="Europe"/>
    <s v="SHORT"/>
    <s v="A320"/>
    <n v="0"/>
    <n v="4"/>
    <n v="176"/>
    <n v="5"/>
    <n v="4"/>
    <n v="19"/>
    <n v="180"/>
    <x v="2"/>
  </r>
  <r>
    <d v="2025-06-08T00:00:00"/>
    <d v="1899-12-30T10:29:00"/>
    <x v="1"/>
    <s v="BA"/>
    <s v="BA6276"/>
    <s v="LHR"/>
    <s v="JFK"/>
    <s v="USA"/>
    <s v="North America"/>
    <s v="LONG"/>
    <s v="B787"/>
    <n v="8"/>
    <n v="48"/>
    <n v="200"/>
    <n v="1"/>
    <n v="5"/>
    <n v="24"/>
    <n v="256"/>
    <x v="1"/>
  </r>
  <r>
    <d v="2025-04-12T00:00:00"/>
    <d v="1899-12-30T18:50:00"/>
    <x v="2"/>
    <s v="BA"/>
    <s v="BA8151"/>
    <s v="LHR"/>
    <s v="HND"/>
    <s v="Japan"/>
    <s v="Asia"/>
    <s v="LONG"/>
    <s v="B777"/>
    <n v="0"/>
    <n v="32"/>
    <n v="300"/>
    <n v="0"/>
    <n v="7"/>
    <n v="29"/>
    <m/>
    <x v="0"/>
  </r>
  <r>
    <d v="2025-06-05T00:00:00"/>
    <d v="1899-12-30T14:49:00"/>
    <x v="0"/>
    <s v="BA"/>
    <s v="BA4975"/>
    <s v="LHR"/>
    <s v="MAD"/>
    <s v="Spain"/>
    <s v="Europe"/>
    <s v="SHORT"/>
    <s v="A320"/>
    <n v="0"/>
    <n v="3"/>
    <n v="177"/>
    <n v="1"/>
    <n v="10"/>
    <n v="36"/>
    <m/>
    <x v="0"/>
  </r>
  <r>
    <d v="2025-06-09T00:00:00"/>
    <d v="1899-12-30T17:46:00"/>
    <x v="0"/>
    <s v="BA"/>
    <s v="BA3616"/>
    <s v="LHR"/>
    <s v="HND"/>
    <s v="Japan"/>
    <s v="Asia"/>
    <s v="LONG"/>
    <s v="B777"/>
    <n v="0"/>
    <n v="48"/>
    <n v="224"/>
    <n v="0"/>
    <n v="9"/>
    <n v="34"/>
    <m/>
    <x v="0"/>
  </r>
  <r>
    <d v="2025-10-03T00:00:00"/>
    <d v="1899-12-30T16:54:00"/>
    <x v="0"/>
    <s v="BA"/>
    <s v="BA5862"/>
    <s v="LHR"/>
    <s v="FRA"/>
    <s v="Germany"/>
    <s v="Europe"/>
    <s v="SHORT"/>
    <s v="A320"/>
    <n v="0"/>
    <n v="0"/>
    <n v="180"/>
    <n v="0"/>
    <n v="15"/>
    <n v="50"/>
    <m/>
    <x v="0"/>
  </r>
  <r>
    <d v="2025-04-29T00:00:00"/>
    <d v="1899-12-30T21:16:00"/>
    <x v="2"/>
    <s v="BA"/>
    <s v="BA9212"/>
    <s v="LHR"/>
    <s v="DFW"/>
    <s v="USA"/>
    <s v="North America"/>
    <s v="LONG"/>
    <s v="B777"/>
    <n v="0"/>
    <n v="32"/>
    <n v="304"/>
    <n v="0"/>
    <n v="0"/>
    <n v="0"/>
    <m/>
    <x v="0"/>
  </r>
  <r>
    <d v="2025-10-28T00:00:00"/>
    <d v="1899-12-30T22:18:00"/>
    <x v="2"/>
    <s v="BA"/>
    <s v="BA2410"/>
    <s v="LHR"/>
    <s v="AMS"/>
    <s v="Netherlands"/>
    <s v="Europe"/>
    <s v="SHORT"/>
    <s v="A320"/>
    <n v="0"/>
    <n v="7"/>
    <n v="173"/>
    <n v="0"/>
    <n v="0"/>
    <n v="0"/>
    <m/>
    <x v="0"/>
  </r>
  <r>
    <d v="2025-08-25T00:00:00"/>
    <d v="1899-12-30T22:11:00"/>
    <x v="2"/>
    <s v="BA"/>
    <s v="BA6594"/>
    <s v="LHR"/>
    <s v="HND"/>
    <s v="Japan"/>
    <s v="Asia"/>
    <s v="LONG"/>
    <s v="B777"/>
    <n v="0"/>
    <n v="32"/>
    <n v="300"/>
    <n v="0"/>
    <n v="5"/>
    <n v="23"/>
    <m/>
    <x v="0"/>
  </r>
  <r>
    <d v="2025-10-20T00:00:00"/>
    <d v="1899-12-30T18:54:00"/>
    <x v="2"/>
    <s v="BA"/>
    <s v="BA1568"/>
    <s v="LHR"/>
    <s v="CDG"/>
    <s v="France"/>
    <s v="Europe"/>
    <s v="SHORT"/>
    <s v="A320"/>
    <n v="0"/>
    <n v="15"/>
    <n v="165"/>
    <n v="0"/>
    <n v="14"/>
    <n v="47"/>
    <m/>
    <x v="0"/>
  </r>
  <r>
    <d v="2025-08-22T00:00:00"/>
    <d v="1899-12-30T15:27:00"/>
    <x v="0"/>
    <s v="BA"/>
    <s v="BA2776"/>
    <s v="LHR"/>
    <s v="HND"/>
    <s v="Japan"/>
    <s v="Asia"/>
    <s v="LONG"/>
    <s v="B787"/>
    <n v="0"/>
    <n v="31"/>
    <n v="173"/>
    <n v="1"/>
    <n v="0"/>
    <n v="6"/>
    <m/>
    <x v="0"/>
  </r>
  <r>
    <d v="2025-05-26T00:00:00"/>
    <d v="1899-12-30T14:49:00"/>
    <x v="0"/>
    <s v="BA"/>
    <s v="BA3000"/>
    <s v="LHR"/>
    <s v="LAX"/>
    <s v="USA"/>
    <s v="North America"/>
    <s v="LONG"/>
    <s v="B787"/>
    <n v="8"/>
    <n v="48"/>
    <n v="200"/>
    <n v="1"/>
    <n v="0"/>
    <n v="0"/>
    <m/>
    <x v="0"/>
  </r>
  <r>
    <d v="2025-05-15T00:00:00"/>
    <d v="1899-12-30T20:30:00"/>
    <x v="2"/>
    <s v="BA"/>
    <s v="BA1098"/>
    <s v="LHR"/>
    <s v="ZRH"/>
    <s v="Switzerland"/>
    <s v="Europe"/>
    <s v="SHORT"/>
    <s v="A320"/>
    <n v="0"/>
    <n v="12"/>
    <n v="168"/>
    <n v="0"/>
    <n v="11"/>
    <n v="39"/>
    <m/>
    <x v="0"/>
  </r>
  <r>
    <d v="2025-05-01T00:00:00"/>
    <d v="1899-12-30T13:27:00"/>
    <x v="3"/>
    <s v="BA"/>
    <s v="BA1224"/>
    <s v="LHR"/>
    <s v="FRA"/>
    <s v="Germany"/>
    <s v="Europe"/>
    <s v="SHORT"/>
    <s v="A320"/>
    <n v="0"/>
    <n v="15"/>
    <n v="165"/>
    <n v="0"/>
    <n v="9"/>
    <n v="34"/>
    <m/>
    <x v="0"/>
  </r>
  <r>
    <d v="2025-07-25T00:00:00"/>
    <d v="1899-12-30T22:26:00"/>
    <x v="2"/>
    <s v="BA"/>
    <s v="BA1646"/>
    <s v="LHR"/>
    <s v="MAD"/>
    <s v="Spain"/>
    <s v="Europe"/>
    <s v="SHORT"/>
    <s v="A320"/>
    <n v="0"/>
    <n v="15"/>
    <n v="165"/>
    <n v="1"/>
    <n v="2"/>
    <n v="13"/>
    <m/>
    <x v="0"/>
  </r>
  <r>
    <d v="2025-10-08T00:00:00"/>
    <d v="1899-12-30T11:17:00"/>
    <x v="1"/>
    <s v="BA"/>
    <s v="BA2941"/>
    <s v="LHR"/>
    <s v="FRA"/>
    <s v="Germany"/>
    <s v="Europe"/>
    <s v="SHORT"/>
    <s v="A320"/>
    <n v="0"/>
    <n v="14"/>
    <n v="166"/>
    <n v="1"/>
    <n v="2"/>
    <n v="15"/>
    <n v="180"/>
    <x v="2"/>
  </r>
  <r>
    <d v="2025-07-05T00:00:00"/>
    <d v="1899-12-30T15:21:00"/>
    <x v="0"/>
    <s v="BA"/>
    <s v="BA1854"/>
    <s v="LHR"/>
    <s v="VIE"/>
    <s v="Austria"/>
    <s v="Europe"/>
    <s v="SHORT"/>
    <s v="A320"/>
    <n v="0"/>
    <n v="14"/>
    <n v="166"/>
    <n v="2"/>
    <n v="2"/>
    <n v="15"/>
    <m/>
    <x v="0"/>
  </r>
  <r>
    <d v="2025-06-29T00:00:00"/>
    <d v="1899-12-30T14:17:00"/>
    <x v="0"/>
    <s v="BA"/>
    <s v="BA4965"/>
    <s v="LHR"/>
    <s v="DFW"/>
    <s v="USA"/>
    <s v="North America"/>
    <s v="LONG"/>
    <s v="B777"/>
    <n v="8"/>
    <n v="49"/>
    <n v="178"/>
    <n v="0"/>
    <n v="8"/>
    <n v="32"/>
    <m/>
    <x v="0"/>
  </r>
  <r>
    <d v="2025-06-02T00:00:00"/>
    <d v="1899-12-30T10:40:00"/>
    <x v="1"/>
    <s v="BA"/>
    <s v="BA6909"/>
    <s v="LHR"/>
    <s v="JFK"/>
    <s v="USA"/>
    <s v="North America"/>
    <s v="LONG"/>
    <s v="B777"/>
    <n v="0"/>
    <n v="32"/>
    <n v="300"/>
    <n v="1"/>
    <n v="4"/>
    <n v="21"/>
    <n v="332"/>
    <x v="1"/>
  </r>
  <r>
    <d v="2025-06-19T00:00:00"/>
    <d v="1899-12-30T16:27:00"/>
    <x v="0"/>
    <s v="BA"/>
    <s v="BA8782"/>
    <s v="LHR"/>
    <s v="IST"/>
    <s v="Turkey"/>
    <s v="Europe"/>
    <s v="SHORT"/>
    <s v="A320"/>
    <n v="0"/>
    <n v="15"/>
    <n v="165"/>
    <n v="0"/>
    <n v="10"/>
    <n v="38"/>
    <m/>
    <x v="0"/>
  </r>
  <r>
    <d v="2025-04-23T00:00:00"/>
    <d v="1899-12-30T08:45:00"/>
    <x v="1"/>
    <s v="BA"/>
    <s v="BA4342"/>
    <s v="LHR"/>
    <s v="HND"/>
    <s v="Japan"/>
    <s v="Asia"/>
    <s v="LONG"/>
    <s v="B777"/>
    <n v="8"/>
    <n v="49"/>
    <n v="178"/>
    <n v="0"/>
    <n v="0"/>
    <n v="0"/>
    <n v="235"/>
    <x v="3"/>
  </r>
  <r>
    <d v="2025-08-20T00:00:00"/>
    <d v="1899-12-30T20:12:00"/>
    <x v="2"/>
    <s v="BA"/>
    <s v="BA5109"/>
    <s v="LHR"/>
    <s v="ZRH"/>
    <s v="Switzerland"/>
    <s v="Europe"/>
    <s v="SHORT"/>
    <s v="A320"/>
    <n v="0"/>
    <n v="13"/>
    <n v="167"/>
    <n v="0"/>
    <n v="3"/>
    <n v="17"/>
    <m/>
    <x v="0"/>
  </r>
  <r>
    <d v="2025-07-28T00:00:00"/>
    <d v="1899-12-30T07:13:00"/>
    <x v="1"/>
    <s v="BA"/>
    <s v="BA4548"/>
    <s v="LHR"/>
    <s v="BCN"/>
    <s v="Spain"/>
    <s v="Europe"/>
    <s v="SHORT"/>
    <s v="A320"/>
    <n v="0"/>
    <n v="7"/>
    <n v="173"/>
    <n v="0"/>
    <n v="2"/>
    <n v="13"/>
    <n v="180"/>
    <x v="2"/>
  </r>
  <r>
    <d v="2025-08-25T00:00:00"/>
    <d v="1899-12-30T22:49:00"/>
    <x v="2"/>
    <s v="BA"/>
    <s v="BA8061"/>
    <s v="LHR"/>
    <s v="HND"/>
    <s v="Japan"/>
    <s v="Asia"/>
    <s v="LONG"/>
    <s v="B777"/>
    <n v="0"/>
    <n v="32"/>
    <n v="300"/>
    <n v="0"/>
    <n v="6"/>
    <n v="26"/>
    <m/>
    <x v="0"/>
  </r>
  <r>
    <d v="2025-10-23T00:00:00"/>
    <d v="1899-12-30T11:26:00"/>
    <x v="1"/>
    <s v="BA"/>
    <s v="BA4457"/>
    <s v="LHR"/>
    <s v="ZRH"/>
    <s v="Switzerland"/>
    <s v="Europe"/>
    <s v="SHORT"/>
    <s v="A320"/>
    <n v="0"/>
    <n v="3"/>
    <n v="177"/>
    <n v="0"/>
    <n v="5"/>
    <n v="22"/>
    <n v="180"/>
    <x v="2"/>
  </r>
  <r>
    <d v="2025-10-25T00:00:00"/>
    <d v="1899-12-30T07:54:00"/>
    <x v="1"/>
    <s v="BA"/>
    <s v="BA6481"/>
    <s v="LHR"/>
    <s v="FRA"/>
    <s v="Germany"/>
    <s v="Europe"/>
    <s v="SHORT"/>
    <s v="A320"/>
    <n v="0"/>
    <n v="16"/>
    <n v="164"/>
    <n v="0"/>
    <n v="12"/>
    <n v="43"/>
    <n v="180"/>
    <x v="2"/>
  </r>
  <r>
    <d v="2025-06-17T00:00:00"/>
    <d v="1899-12-30T22:32:00"/>
    <x v="2"/>
    <s v="BA"/>
    <s v="BA4309"/>
    <s v="LHR"/>
    <s v="CDG"/>
    <s v="France"/>
    <s v="Europe"/>
    <s v="SHORT"/>
    <s v="A320"/>
    <n v="0"/>
    <n v="20"/>
    <n v="160"/>
    <n v="1"/>
    <n v="0"/>
    <n v="1"/>
    <m/>
    <x v="0"/>
  </r>
  <r>
    <d v="2025-04-14T00:00:00"/>
    <d v="1899-12-30T14:22:00"/>
    <x v="0"/>
    <s v="BA"/>
    <s v="BA2672"/>
    <s v="LHR"/>
    <s v="LAX"/>
    <s v="USA"/>
    <s v="North America"/>
    <s v="LONG"/>
    <s v="A380"/>
    <n v="14"/>
    <n v="97"/>
    <n v="358"/>
    <n v="1"/>
    <n v="8"/>
    <n v="31"/>
    <m/>
    <x v="0"/>
  </r>
  <r>
    <d v="2025-05-10T00:00:00"/>
    <d v="1899-12-30T20:38:00"/>
    <x v="2"/>
    <s v="BA"/>
    <s v="BA8101"/>
    <s v="LHR"/>
    <s v="LAX"/>
    <s v="USA"/>
    <s v="North America"/>
    <s v="LONG"/>
    <s v="A380"/>
    <n v="14"/>
    <n v="97"/>
    <n v="358"/>
    <n v="0"/>
    <n v="11"/>
    <n v="39"/>
    <m/>
    <x v="0"/>
  </r>
  <r>
    <d v="2025-10-16T00:00:00"/>
    <d v="1899-12-30T19:27:00"/>
    <x v="2"/>
    <s v="BA"/>
    <s v="BA3226"/>
    <s v="LHR"/>
    <s v="IST"/>
    <s v="Turkey"/>
    <s v="Europe"/>
    <s v="SHORT"/>
    <s v="A320"/>
    <n v="0"/>
    <n v="8"/>
    <n v="172"/>
    <n v="0"/>
    <n v="18"/>
    <n v="59"/>
    <m/>
    <x v="0"/>
  </r>
  <r>
    <d v="2025-06-02T00:00:00"/>
    <d v="1899-12-30T12:51:00"/>
    <x v="3"/>
    <s v="BA"/>
    <s v="BA9162"/>
    <s v="LHR"/>
    <s v="ZRH"/>
    <s v="Switzerland"/>
    <s v="Europe"/>
    <s v="SHORT"/>
    <s v="A320"/>
    <n v="0"/>
    <n v="8"/>
    <n v="172"/>
    <n v="0"/>
    <n v="5"/>
    <n v="23"/>
    <m/>
    <x v="0"/>
  </r>
  <r>
    <d v="2025-05-22T00:00:00"/>
    <d v="1899-12-30T20:08:00"/>
    <x v="2"/>
    <s v="BA"/>
    <s v="BA2865"/>
    <s v="LHR"/>
    <s v="HND"/>
    <s v="Japan"/>
    <s v="Asia"/>
    <s v="LONG"/>
    <s v="A350"/>
    <n v="0"/>
    <n v="56"/>
    <n v="275"/>
    <n v="3"/>
    <n v="10"/>
    <n v="35"/>
    <m/>
    <x v="0"/>
  </r>
  <r>
    <d v="2025-07-11T00:00:00"/>
    <d v="1899-12-30T11:15:00"/>
    <x v="1"/>
    <s v="BA"/>
    <s v="BA6451"/>
    <s v="LHR"/>
    <s v="LAX"/>
    <s v="USA"/>
    <s v="North America"/>
    <s v="LONG"/>
    <s v="B777"/>
    <n v="8"/>
    <n v="49"/>
    <n v="178"/>
    <n v="0"/>
    <n v="0"/>
    <n v="2"/>
    <n v="235"/>
    <x v="1"/>
  </r>
  <r>
    <d v="2025-09-16T00:00:00"/>
    <d v="1899-12-30T19:58:00"/>
    <x v="2"/>
    <s v="BA"/>
    <s v="BA3357"/>
    <s v="LHR"/>
    <s v="DXB"/>
    <s v="UAE"/>
    <s v="Middle East"/>
    <s v="LONG"/>
    <s v="B787"/>
    <n v="8"/>
    <n v="48"/>
    <n v="200"/>
    <n v="0"/>
    <n v="0"/>
    <n v="0"/>
    <m/>
    <x v="0"/>
  </r>
  <r>
    <d v="2025-07-15T00:00:00"/>
    <d v="1899-12-30T08:01:00"/>
    <x v="1"/>
    <s v="BA"/>
    <s v="BA1661"/>
    <s v="LHR"/>
    <s v="DFW"/>
    <s v="USA"/>
    <s v="North America"/>
    <s v="LONG"/>
    <s v="A350"/>
    <n v="0"/>
    <n v="56"/>
    <n v="275"/>
    <n v="0"/>
    <n v="12"/>
    <n v="43"/>
    <n v="331"/>
    <x v="1"/>
  </r>
  <r>
    <d v="2025-05-30T00:00:00"/>
    <d v="1899-12-30T14:40:00"/>
    <x v="0"/>
    <s v="BA"/>
    <s v="BA7685"/>
    <s v="LHR"/>
    <s v="DFW"/>
    <s v="USA"/>
    <s v="North America"/>
    <s v="LONG"/>
    <s v="B787"/>
    <n v="0"/>
    <n v="31"/>
    <n v="173"/>
    <n v="0"/>
    <n v="8"/>
    <n v="30"/>
    <m/>
    <x v="0"/>
  </r>
  <r>
    <d v="2025-04-17T00:00:00"/>
    <d v="1899-12-30T09:14:00"/>
    <x v="1"/>
    <s v="BA"/>
    <s v="BA3454"/>
    <s v="LHR"/>
    <s v="FRA"/>
    <s v="Germany"/>
    <s v="Europe"/>
    <s v="SHORT"/>
    <s v="A320"/>
    <n v="0"/>
    <n v="20"/>
    <n v="160"/>
    <n v="0"/>
    <n v="14"/>
    <n v="49"/>
    <n v="180"/>
    <x v="2"/>
  </r>
  <r>
    <d v="2025-08-10T00:00:00"/>
    <d v="1899-12-30T08:58:00"/>
    <x v="1"/>
    <s v="BA"/>
    <s v="BA6430"/>
    <s v="LHR"/>
    <s v="VIE"/>
    <s v="Austria"/>
    <s v="Europe"/>
    <s v="SHORT"/>
    <s v="A320"/>
    <n v="0"/>
    <n v="11"/>
    <n v="169"/>
    <n v="0"/>
    <n v="0"/>
    <n v="9"/>
    <n v="180"/>
    <x v="2"/>
  </r>
  <r>
    <d v="2025-08-11T00:00:00"/>
    <d v="1899-12-30T08:15:00"/>
    <x v="1"/>
    <s v="BA"/>
    <s v="BA3415"/>
    <s v="LHR"/>
    <s v="JFK"/>
    <s v="USA"/>
    <s v="North America"/>
    <s v="LONG"/>
    <s v="B777"/>
    <n v="8"/>
    <n v="49"/>
    <n v="178"/>
    <n v="1"/>
    <n v="11"/>
    <n v="38"/>
    <n v="235"/>
    <x v="1"/>
  </r>
  <r>
    <d v="2025-09-15T00:00:00"/>
    <d v="1899-12-30T08:12:00"/>
    <x v="1"/>
    <s v="BA"/>
    <s v="BA7362"/>
    <s v="LHR"/>
    <s v="MUC"/>
    <s v="Germany"/>
    <s v="Europe"/>
    <s v="SHORT"/>
    <s v="A320"/>
    <n v="0"/>
    <n v="6"/>
    <n v="174"/>
    <n v="1"/>
    <n v="18"/>
    <n v="59"/>
    <n v="180"/>
    <x v="2"/>
  </r>
  <r>
    <d v="2025-05-08T00:00:00"/>
    <d v="1899-12-30T21:39:00"/>
    <x v="2"/>
    <s v="BA"/>
    <s v="BA4458"/>
    <s v="LHR"/>
    <s v="VIE"/>
    <s v="Austria"/>
    <s v="Europe"/>
    <s v="SHORT"/>
    <s v="A320"/>
    <n v="0"/>
    <n v="12"/>
    <n v="168"/>
    <n v="1"/>
    <n v="10"/>
    <n v="37"/>
    <m/>
    <x v="0"/>
  </r>
  <r>
    <d v="2025-07-26T00:00:00"/>
    <d v="1899-12-30T21:00:00"/>
    <x v="2"/>
    <s v="BA"/>
    <s v="BA2528"/>
    <s v="LHR"/>
    <s v="DFW"/>
    <s v="USA"/>
    <s v="North America"/>
    <s v="LONG"/>
    <s v="B787"/>
    <n v="0"/>
    <n v="31"/>
    <n v="173"/>
    <n v="0"/>
    <n v="9"/>
    <n v="35"/>
    <m/>
    <x v="0"/>
  </r>
  <r>
    <d v="2025-07-12T00:00:00"/>
    <d v="1899-12-30T15:09:00"/>
    <x v="0"/>
    <s v="BA"/>
    <s v="BA2809"/>
    <s v="LHR"/>
    <s v="MUC"/>
    <s v="Germany"/>
    <s v="Europe"/>
    <s v="SHORT"/>
    <s v="A320"/>
    <n v="0"/>
    <n v="16"/>
    <n v="164"/>
    <n v="0"/>
    <n v="8"/>
    <n v="30"/>
    <m/>
    <x v="0"/>
  </r>
  <r>
    <d v="2025-05-26T00:00:00"/>
    <d v="1899-12-30T11:25:00"/>
    <x v="1"/>
    <s v="BA"/>
    <s v="BA5981"/>
    <s v="LHR"/>
    <s v="DFW"/>
    <s v="USA"/>
    <s v="North America"/>
    <s v="LONG"/>
    <s v="B777"/>
    <n v="0"/>
    <n v="32"/>
    <n v="304"/>
    <n v="2"/>
    <n v="0"/>
    <n v="6"/>
    <n v="336"/>
    <x v="1"/>
  </r>
  <r>
    <d v="2025-04-24T00:00:00"/>
    <d v="1899-12-30T16:35:00"/>
    <x v="0"/>
    <s v="BA"/>
    <s v="BA8770"/>
    <s v="LHR"/>
    <s v="LAX"/>
    <s v="USA"/>
    <s v="North America"/>
    <s v="LONG"/>
    <s v="A350"/>
    <n v="0"/>
    <n v="56"/>
    <n v="275"/>
    <n v="1"/>
    <n v="15"/>
    <n v="51"/>
    <m/>
    <x v="0"/>
  </r>
  <r>
    <d v="2025-06-23T00:00:00"/>
    <d v="1899-12-30T09:03:00"/>
    <x v="1"/>
    <s v="BA"/>
    <s v="BA2500"/>
    <s v="LHR"/>
    <s v="IST"/>
    <s v="Turkey"/>
    <s v="Europe"/>
    <s v="SHORT"/>
    <s v="A320"/>
    <n v="0"/>
    <n v="19"/>
    <n v="161"/>
    <n v="0"/>
    <n v="4"/>
    <n v="21"/>
    <n v="180"/>
    <x v="2"/>
  </r>
  <r>
    <d v="2025-05-16T00:00:00"/>
    <d v="1899-12-30T13:10:00"/>
    <x v="3"/>
    <s v="BA"/>
    <s v="BA4751"/>
    <s v="LHR"/>
    <s v="FRA"/>
    <s v="Germany"/>
    <s v="Europe"/>
    <s v="SHORT"/>
    <s v="A320"/>
    <n v="0"/>
    <n v="1"/>
    <n v="179"/>
    <n v="0"/>
    <n v="11"/>
    <n v="38"/>
    <m/>
    <x v="0"/>
  </r>
  <r>
    <d v="2025-10-06T00:00:00"/>
    <d v="1899-12-30T07:46:00"/>
    <x v="1"/>
    <s v="BA"/>
    <s v="BA9675"/>
    <s v="LHR"/>
    <s v="CDG"/>
    <s v="France"/>
    <s v="Europe"/>
    <s v="SHORT"/>
    <s v="A320"/>
    <n v="0"/>
    <n v="14"/>
    <n v="166"/>
    <n v="0"/>
    <n v="0"/>
    <n v="6"/>
    <n v="180"/>
    <x v="2"/>
  </r>
  <r>
    <d v="2025-05-12T00:00:00"/>
    <d v="1899-12-30T15:01:00"/>
    <x v="0"/>
    <s v="BA"/>
    <s v="BA5221"/>
    <s v="LHR"/>
    <s v="MUC"/>
    <s v="Germany"/>
    <s v="Europe"/>
    <s v="SHORT"/>
    <s v="A320"/>
    <n v="0"/>
    <n v="1"/>
    <n v="179"/>
    <n v="0"/>
    <n v="1"/>
    <n v="12"/>
    <m/>
    <x v="0"/>
  </r>
  <r>
    <d v="2025-08-14T00:00:00"/>
    <d v="1899-12-30T16:58:00"/>
    <x v="0"/>
    <s v="BA"/>
    <s v="BA6070"/>
    <s v="LHR"/>
    <s v="DXB"/>
    <s v="UAE"/>
    <s v="Middle East"/>
    <s v="LONG"/>
    <s v="A380"/>
    <n v="14"/>
    <n v="97"/>
    <n v="358"/>
    <n v="1"/>
    <n v="16"/>
    <n v="53"/>
    <m/>
    <x v="0"/>
  </r>
  <r>
    <d v="2025-10-04T00:00:00"/>
    <d v="1899-12-30T21:37:00"/>
    <x v="2"/>
    <s v="BA"/>
    <s v="BA7197"/>
    <s v="LHR"/>
    <s v="BCN"/>
    <s v="Spain"/>
    <s v="Europe"/>
    <s v="SHORT"/>
    <s v="A320"/>
    <n v="0"/>
    <n v="13"/>
    <n v="167"/>
    <n v="3"/>
    <n v="6"/>
    <n v="25"/>
    <m/>
    <x v="0"/>
  </r>
  <r>
    <d v="2025-10-30T00:00:00"/>
    <d v="1899-12-30T07:45:00"/>
    <x v="1"/>
    <s v="BA"/>
    <s v="BA3778"/>
    <s v="LHR"/>
    <s v="ORD"/>
    <s v="USA"/>
    <s v="North America"/>
    <s v="LONG"/>
    <s v="B777"/>
    <n v="8"/>
    <n v="49"/>
    <n v="178"/>
    <n v="0"/>
    <n v="16"/>
    <n v="53"/>
    <n v="235"/>
    <x v="1"/>
  </r>
  <r>
    <d v="2025-09-22T00:00:00"/>
    <d v="1899-12-30T13:15:00"/>
    <x v="3"/>
    <s v="BA"/>
    <s v="BA3972"/>
    <s v="LHR"/>
    <s v="HND"/>
    <s v="Japan"/>
    <s v="Asia"/>
    <s v="LONG"/>
    <s v="B787"/>
    <n v="8"/>
    <n v="42"/>
    <n v="166"/>
    <n v="0"/>
    <n v="7"/>
    <n v="29"/>
    <m/>
    <x v="0"/>
  </r>
  <r>
    <d v="2025-05-18T00:00:00"/>
    <d v="1899-12-30T16:41:00"/>
    <x v="0"/>
    <s v="BA"/>
    <s v="BA2490"/>
    <s v="LHR"/>
    <s v="DXB"/>
    <s v="UAE"/>
    <s v="Middle East"/>
    <s v="LONG"/>
    <s v="A350"/>
    <n v="0"/>
    <n v="56"/>
    <n v="275"/>
    <n v="2"/>
    <n v="0"/>
    <n v="2"/>
    <m/>
    <x v="0"/>
  </r>
  <r>
    <d v="2025-05-16T00:00:00"/>
    <d v="1899-12-30T08:16:00"/>
    <x v="1"/>
    <s v="BA"/>
    <s v="BA9427"/>
    <s v="LHR"/>
    <s v="DFW"/>
    <s v="USA"/>
    <s v="North America"/>
    <s v="LONG"/>
    <s v="B777"/>
    <n v="0"/>
    <n v="32"/>
    <n v="300"/>
    <n v="0"/>
    <n v="13"/>
    <n v="44"/>
    <n v="332"/>
    <x v="1"/>
  </r>
  <r>
    <d v="2025-06-21T00:00:00"/>
    <d v="1899-12-30T15:37:00"/>
    <x v="0"/>
    <s v="BA"/>
    <s v="BA5012"/>
    <s v="LHR"/>
    <s v="ZRH"/>
    <s v="Switzerland"/>
    <s v="Europe"/>
    <s v="SHORT"/>
    <s v="A320"/>
    <n v="0"/>
    <n v="14"/>
    <n v="166"/>
    <n v="3"/>
    <n v="5"/>
    <n v="21"/>
    <m/>
    <x v="0"/>
  </r>
  <r>
    <d v="2025-10-19T00:00:00"/>
    <d v="1899-12-30T12:16:00"/>
    <x v="3"/>
    <s v="BA"/>
    <s v="BA4472"/>
    <s v="LHR"/>
    <s v="DXB"/>
    <s v="UAE"/>
    <s v="Middle East"/>
    <s v="LONG"/>
    <s v="A350"/>
    <n v="0"/>
    <n v="56"/>
    <n v="275"/>
    <n v="1"/>
    <n v="12"/>
    <n v="41"/>
    <m/>
    <x v="0"/>
  </r>
  <r>
    <d v="2025-10-19T00:00:00"/>
    <d v="1899-12-30T20:31:00"/>
    <x v="2"/>
    <s v="BA"/>
    <s v="BA2991"/>
    <s v="LHR"/>
    <s v="FRA"/>
    <s v="Germany"/>
    <s v="Europe"/>
    <s v="SHORT"/>
    <s v="A320"/>
    <n v="0"/>
    <n v="12"/>
    <n v="168"/>
    <n v="2"/>
    <n v="8"/>
    <n v="31"/>
    <m/>
    <x v="0"/>
  </r>
  <r>
    <d v="2025-05-29T00:00:00"/>
    <d v="1899-12-30T09:32:00"/>
    <x v="1"/>
    <s v="BA"/>
    <s v="BA3028"/>
    <s v="LHR"/>
    <s v="DXB"/>
    <s v="UAE"/>
    <s v="Middle East"/>
    <s v="LONG"/>
    <s v="A380"/>
    <n v="14"/>
    <n v="97"/>
    <n v="358"/>
    <n v="0"/>
    <n v="0"/>
    <n v="6"/>
    <n v="469"/>
    <x v="3"/>
  </r>
  <r>
    <d v="2025-08-25T00:00:00"/>
    <d v="1899-12-30T06:30:00"/>
    <x v="1"/>
    <s v="BA"/>
    <s v="BA7571"/>
    <s v="LHR"/>
    <s v="MUC"/>
    <s v="Germany"/>
    <s v="Europe"/>
    <s v="SHORT"/>
    <s v="A320"/>
    <n v="0"/>
    <n v="12"/>
    <n v="168"/>
    <n v="0"/>
    <n v="9"/>
    <n v="33"/>
    <n v="180"/>
    <x v="2"/>
  </r>
  <r>
    <d v="2025-09-01T00:00:00"/>
    <d v="1899-12-30T09:12:00"/>
    <x v="1"/>
    <s v="BA"/>
    <s v="BA8244"/>
    <s v="LHR"/>
    <s v="DFW"/>
    <s v="USA"/>
    <s v="North America"/>
    <s v="LONG"/>
    <s v="B787"/>
    <n v="8"/>
    <n v="42"/>
    <n v="166"/>
    <n v="0"/>
    <n v="20"/>
    <n v="65"/>
    <n v="216"/>
    <x v="1"/>
  </r>
  <r>
    <d v="2025-08-24T00:00:00"/>
    <d v="1899-12-30T09:36:00"/>
    <x v="1"/>
    <s v="BA"/>
    <s v="BA6687"/>
    <s v="LHR"/>
    <s v="IST"/>
    <s v="Turkey"/>
    <s v="Europe"/>
    <s v="SHORT"/>
    <s v="A320"/>
    <n v="0"/>
    <n v="16"/>
    <n v="164"/>
    <n v="0"/>
    <n v="10"/>
    <n v="38"/>
    <n v="180"/>
    <x v="2"/>
  </r>
  <r>
    <d v="2025-09-19T00:00:00"/>
    <d v="1899-12-30T17:46:00"/>
    <x v="0"/>
    <s v="BA"/>
    <s v="BA9317"/>
    <s v="LHR"/>
    <s v="IST"/>
    <s v="Turkey"/>
    <s v="Europe"/>
    <s v="SHORT"/>
    <s v="A320"/>
    <n v="0"/>
    <n v="18"/>
    <n v="162"/>
    <n v="0"/>
    <n v="7"/>
    <n v="29"/>
    <m/>
    <x v="0"/>
  </r>
  <r>
    <d v="2025-10-24T00:00:00"/>
    <d v="1899-12-30T07:39:00"/>
    <x v="1"/>
    <s v="BA"/>
    <s v="BA3118"/>
    <s v="LHR"/>
    <s v="MUC"/>
    <s v="Germany"/>
    <s v="Europe"/>
    <s v="SHORT"/>
    <s v="A320"/>
    <n v="0"/>
    <n v="11"/>
    <n v="169"/>
    <n v="3"/>
    <n v="14"/>
    <n v="47"/>
    <n v="180"/>
    <x v="2"/>
  </r>
  <r>
    <d v="2025-04-29T00:00:00"/>
    <d v="1899-12-30T20:05:00"/>
    <x v="2"/>
    <s v="BA"/>
    <s v="BA1107"/>
    <s v="LHR"/>
    <s v="AMS"/>
    <s v="Netherlands"/>
    <s v="Europe"/>
    <s v="SHORT"/>
    <s v="A320"/>
    <n v="0"/>
    <n v="19"/>
    <n v="161"/>
    <n v="1"/>
    <n v="9"/>
    <n v="34"/>
    <m/>
    <x v="0"/>
  </r>
  <r>
    <d v="2025-06-26T00:00:00"/>
    <d v="1899-12-30T16:33:00"/>
    <x v="0"/>
    <s v="BA"/>
    <s v="BA5891"/>
    <s v="LHR"/>
    <s v="CDG"/>
    <s v="France"/>
    <s v="Europe"/>
    <s v="SHORT"/>
    <s v="A320"/>
    <n v="0"/>
    <n v="20"/>
    <n v="160"/>
    <n v="1"/>
    <n v="9"/>
    <n v="34"/>
    <m/>
    <x v="0"/>
  </r>
  <r>
    <d v="2025-08-12T00:00:00"/>
    <d v="1899-12-30T20:27:00"/>
    <x v="2"/>
    <s v="BA"/>
    <s v="BA7889"/>
    <s v="LHR"/>
    <s v="AMS"/>
    <s v="Netherlands"/>
    <s v="Europe"/>
    <s v="SHORT"/>
    <s v="A320"/>
    <n v="0"/>
    <n v="0"/>
    <n v="180"/>
    <n v="0"/>
    <n v="2"/>
    <n v="13"/>
    <m/>
    <x v="0"/>
  </r>
  <r>
    <d v="2025-07-11T00:00:00"/>
    <d v="1899-12-30T22:23:00"/>
    <x v="2"/>
    <s v="BA"/>
    <s v="BA1327"/>
    <s v="LHR"/>
    <s v="JFK"/>
    <s v="USA"/>
    <s v="North America"/>
    <s v="LONG"/>
    <s v="B787"/>
    <n v="0"/>
    <n v="31"/>
    <n v="173"/>
    <n v="1"/>
    <n v="9"/>
    <n v="34"/>
    <m/>
    <x v="0"/>
  </r>
  <r>
    <d v="2025-05-14T00:00:00"/>
    <d v="1899-12-30T14:58:00"/>
    <x v="0"/>
    <s v="BA"/>
    <s v="BA5104"/>
    <s v="LHR"/>
    <s v="CDG"/>
    <s v="France"/>
    <s v="Europe"/>
    <s v="SHORT"/>
    <s v="A320"/>
    <n v="0"/>
    <n v="2"/>
    <n v="178"/>
    <n v="1"/>
    <n v="13"/>
    <n v="46"/>
    <m/>
    <x v="0"/>
  </r>
  <r>
    <d v="2025-05-29T00:00:00"/>
    <d v="1899-12-30T13:06:00"/>
    <x v="3"/>
    <s v="BA"/>
    <s v="BA6641"/>
    <s v="LHR"/>
    <s v="ORD"/>
    <s v="USA"/>
    <s v="North America"/>
    <s v="LONG"/>
    <s v="B777"/>
    <n v="0"/>
    <n v="32"/>
    <n v="300"/>
    <n v="0"/>
    <n v="3"/>
    <n v="17"/>
    <m/>
    <x v="0"/>
  </r>
  <r>
    <d v="2025-08-13T00:00:00"/>
    <d v="1899-12-30T15:28:00"/>
    <x v="0"/>
    <s v="BA"/>
    <s v="BA6137"/>
    <s v="LHR"/>
    <s v="DXB"/>
    <s v="UAE"/>
    <s v="Middle East"/>
    <s v="LONG"/>
    <s v="B777"/>
    <n v="0"/>
    <n v="32"/>
    <n v="300"/>
    <n v="2"/>
    <n v="16"/>
    <n v="53"/>
    <m/>
    <x v="0"/>
  </r>
  <r>
    <d v="2025-06-17T00:00:00"/>
    <d v="1899-12-30T13:55:00"/>
    <x v="3"/>
    <s v="BA"/>
    <s v="BA9306"/>
    <s v="LHR"/>
    <s v="DXB"/>
    <s v="UAE"/>
    <s v="Middle East"/>
    <s v="LONG"/>
    <s v="B787"/>
    <n v="8"/>
    <n v="48"/>
    <n v="200"/>
    <n v="0"/>
    <n v="7"/>
    <n v="29"/>
    <m/>
    <x v="0"/>
  </r>
  <r>
    <d v="2025-10-16T00:00:00"/>
    <d v="1899-12-30T18:59:00"/>
    <x v="2"/>
    <s v="BA"/>
    <s v="BA4617"/>
    <s v="LHR"/>
    <s v="ZRH"/>
    <s v="Switzerland"/>
    <s v="Europe"/>
    <s v="SHORT"/>
    <s v="A320"/>
    <n v="0"/>
    <n v="1"/>
    <n v="179"/>
    <n v="0"/>
    <n v="3"/>
    <n v="16"/>
    <m/>
    <x v="0"/>
  </r>
  <r>
    <d v="2025-07-25T00:00:00"/>
    <d v="1899-12-30T09:17:00"/>
    <x v="1"/>
    <s v="BA"/>
    <s v="BA6478"/>
    <s v="LHR"/>
    <s v="MUC"/>
    <s v="Germany"/>
    <s v="Europe"/>
    <s v="SHORT"/>
    <s v="A320"/>
    <n v="0"/>
    <n v="20"/>
    <n v="160"/>
    <n v="0"/>
    <n v="13"/>
    <n v="46"/>
    <n v="180"/>
    <x v="2"/>
  </r>
  <r>
    <d v="2025-08-20T00:00:00"/>
    <d v="1899-12-30T17:59:00"/>
    <x v="0"/>
    <s v="BA"/>
    <s v="BA3515"/>
    <s v="LHR"/>
    <s v="DXB"/>
    <s v="UAE"/>
    <s v="Middle East"/>
    <s v="LONG"/>
    <s v="B777"/>
    <n v="0"/>
    <n v="32"/>
    <n v="300"/>
    <n v="1"/>
    <n v="6"/>
    <n v="26"/>
    <m/>
    <x v="0"/>
  </r>
  <r>
    <d v="2025-06-25T00:00:00"/>
    <d v="1899-12-30T12:45:00"/>
    <x v="3"/>
    <s v="BA"/>
    <s v="BA2560"/>
    <s v="LHR"/>
    <s v="IST"/>
    <s v="Turkey"/>
    <s v="Europe"/>
    <s v="SHORT"/>
    <s v="A320"/>
    <n v="0"/>
    <n v="14"/>
    <n v="166"/>
    <n v="0"/>
    <n v="12"/>
    <n v="42"/>
    <m/>
    <x v="0"/>
  </r>
  <r>
    <d v="2025-10-10T00:00:00"/>
    <d v="1899-12-30T08:33:00"/>
    <x v="1"/>
    <s v="BA"/>
    <s v="BA9225"/>
    <s v="LHR"/>
    <s v="DFW"/>
    <s v="USA"/>
    <s v="North America"/>
    <s v="LONG"/>
    <s v="B777"/>
    <n v="0"/>
    <n v="32"/>
    <n v="300"/>
    <n v="0"/>
    <n v="6"/>
    <n v="26"/>
    <n v="332"/>
    <x v="1"/>
  </r>
  <r>
    <d v="2025-10-10T00:00:00"/>
    <d v="1899-12-30T08:53:00"/>
    <x v="1"/>
    <s v="BA"/>
    <s v="BA1633"/>
    <s v="LHR"/>
    <s v="DXB"/>
    <s v="UAE"/>
    <s v="Middle East"/>
    <s v="LONG"/>
    <s v="B777"/>
    <n v="0"/>
    <n v="48"/>
    <n v="224"/>
    <n v="0"/>
    <n v="7"/>
    <n v="29"/>
    <n v="272"/>
    <x v="3"/>
  </r>
  <r>
    <d v="2025-09-21T00:00:00"/>
    <d v="1899-12-30T20:40:00"/>
    <x v="2"/>
    <s v="BA"/>
    <s v="BA7338"/>
    <s v="LHR"/>
    <s v="HND"/>
    <s v="Japan"/>
    <s v="Asia"/>
    <s v="LONG"/>
    <s v="B777"/>
    <n v="8"/>
    <n v="49"/>
    <n v="178"/>
    <n v="0"/>
    <n v="10"/>
    <n v="38"/>
    <m/>
    <x v="0"/>
  </r>
  <r>
    <d v="2025-09-27T00:00:00"/>
    <d v="1899-12-30T07:44:00"/>
    <x v="1"/>
    <s v="BA"/>
    <s v="BA3233"/>
    <s v="LHR"/>
    <s v="ORD"/>
    <s v="USA"/>
    <s v="North America"/>
    <s v="LONG"/>
    <s v="A380"/>
    <n v="14"/>
    <n v="97"/>
    <n v="358"/>
    <n v="0"/>
    <n v="9"/>
    <n v="35"/>
    <n v="469"/>
    <x v="1"/>
  </r>
  <r>
    <d v="2025-08-08T00:00:00"/>
    <d v="1899-12-30T06:51:00"/>
    <x v="1"/>
    <s v="BA"/>
    <s v="BA3065"/>
    <s v="LHR"/>
    <s v="MAD"/>
    <s v="Spain"/>
    <s v="Europe"/>
    <s v="SHORT"/>
    <s v="A320"/>
    <n v="0"/>
    <n v="1"/>
    <n v="179"/>
    <n v="0"/>
    <n v="0"/>
    <n v="0"/>
    <n v="180"/>
    <x v="2"/>
  </r>
  <r>
    <d v="2025-06-27T00:00:00"/>
    <d v="1899-12-30T12:08:00"/>
    <x v="3"/>
    <s v="BA"/>
    <s v="BA9932"/>
    <s v="LHR"/>
    <s v="BCN"/>
    <s v="Spain"/>
    <s v="Europe"/>
    <s v="SHORT"/>
    <s v="A320"/>
    <n v="0"/>
    <n v="10"/>
    <n v="170"/>
    <n v="0"/>
    <n v="2"/>
    <n v="13"/>
    <m/>
    <x v="0"/>
  </r>
  <r>
    <d v="2025-04-13T00:00:00"/>
    <d v="1899-12-30T10:49:00"/>
    <x v="1"/>
    <s v="BA"/>
    <s v="BA6094"/>
    <s v="LHR"/>
    <s v="LAX"/>
    <s v="USA"/>
    <s v="North America"/>
    <s v="LONG"/>
    <s v="B787"/>
    <n v="8"/>
    <n v="42"/>
    <n v="166"/>
    <n v="0"/>
    <n v="13"/>
    <n v="45"/>
    <n v="216"/>
    <x v="1"/>
  </r>
  <r>
    <d v="2025-09-26T00:00:00"/>
    <d v="1899-12-30T17:48:00"/>
    <x v="0"/>
    <s v="BA"/>
    <s v="BA1446"/>
    <s v="LHR"/>
    <s v="ZRH"/>
    <s v="Switzerland"/>
    <s v="Europe"/>
    <s v="SHORT"/>
    <s v="A320"/>
    <n v="0"/>
    <n v="11"/>
    <n v="169"/>
    <n v="2"/>
    <n v="7"/>
    <n v="28"/>
    <m/>
    <x v="0"/>
  </r>
  <r>
    <d v="2025-08-30T00:00:00"/>
    <d v="1899-12-30T19:29:00"/>
    <x v="2"/>
    <s v="BA"/>
    <s v="BA9832"/>
    <s v="LHR"/>
    <s v="AMS"/>
    <s v="Netherlands"/>
    <s v="Europe"/>
    <s v="SHORT"/>
    <s v="A320"/>
    <n v="0"/>
    <n v="5"/>
    <n v="175"/>
    <n v="0"/>
    <n v="5"/>
    <n v="22"/>
    <m/>
    <x v="0"/>
  </r>
  <r>
    <d v="2025-10-25T00:00:00"/>
    <d v="1899-12-30T19:35:00"/>
    <x v="2"/>
    <s v="BA"/>
    <s v="BA4414"/>
    <s v="LHR"/>
    <s v="MAD"/>
    <s v="Spain"/>
    <s v="Europe"/>
    <s v="SHORT"/>
    <s v="A320"/>
    <n v="0"/>
    <n v="13"/>
    <n v="167"/>
    <n v="1"/>
    <n v="0"/>
    <n v="9"/>
    <m/>
    <x v="0"/>
  </r>
  <r>
    <d v="2025-05-05T00:00:00"/>
    <d v="1899-12-30T16:15:00"/>
    <x v="0"/>
    <s v="BA"/>
    <s v="BA2157"/>
    <s v="LHR"/>
    <s v="HND"/>
    <s v="Japan"/>
    <s v="Asia"/>
    <s v="LONG"/>
    <s v="B777"/>
    <n v="0"/>
    <n v="32"/>
    <n v="300"/>
    <n v="0"/>
    <n v="2"/>
    <n v="13"/>
    <m/>
    <x v="0"/>
  </r>
  <r>
    <d v="2025-05-11T00:00:00"/>
    <d v="1899-12-30T19:20:00"/>
    <x v="2"/>
    <s v="BA"/>
    <s v="BA5929"/>
    <s v="LHR"/>
    <s v="JFK"/>
    <s v="USA"/>
    <s v="North America"/>
    <s v="LONG"/>
    <s v="A350"/>
    <n v="0"/>
    <n v="56"/>
    <n v="275"/>
    <n v="0"/>
    <n v="0"/>
    <n v="0"/>
    <m/>
    <x v="0"/>
  </r>
  <r>
    <d v="2025-05-03T00:00:00"/>
    <d v="1899-12-30T17:36:00"/>
    <x v="0"/>
    <s v="BA"/>
    <s v="BA6019"/>
    <s v="LHR"/>
    <s v="VIE"/>
    <s v="Austria"/>
    <s v="Europe"/>
    <s v="SHORT"/>
    <s v="A320"/>
    <n v="0"/>
    <n v="8"/>
    <n v="172"/>
    <n v="0"/>
    <n v="7"/>
    <n v="29"/>
    <m/>
    <x v="0"/>
  </r>
  <r>
    <d v="2025-08-04T00:00:00"/>
    <d v="1899-12-30T07:19:00"/>
    <x v="1"/>
    <s v="BA"/>
    <s v="BA9459"/>
    <s v="LHR"/>
    <s v="IST"/>
    <s v="Turkey"/>
    <s v="Europe"/>
    <s v="SHORT"/>
    <s v="A320"/>
    <n v="0"/>
    <n v="14"/>
    <n v="166"/>
    <n v="0"/>
    <n v="4"/>
    <n v="21"/>
    <n v="180"/>
    <x v="2"/>
  </r>
  <r>
    <d v="2025-08-25T00:00:00"/>
    <d v="1899-12-30T08:20:00"/>
    <x v="1"/>
    <s v="BA"/>
    <s v="BA3310"/>
    <s v="LHR"/>
    <s v="FRA"/>
    <s v="Germany"/>
    <s v="Europe"/>
    <s v="SHORT"/>
    <s v="A320"/>
    <n v="0"/>
    <n v="16"/>
    <n v="164"/>
    <n v="0"/>
    <n v="2"/>
    <n v="15"/>
    <n v="180"/>
    <x v="2"/>
  </r>
  <r>
    <d v="2025-09-10T00:00:00"/>
    <d v="1899-12-30T22:01:00"/>
    <x v="2"/>
    <s v="BA"/>
    <s v="BA6379"/>
    <s v="LHR"/>
    <s v="BCN"/>
    <s v="Spain"/>
    <s v="Europe"/>
    <s v="SHORT"/>
    <s v="A320"/>
    <n v="0"/>
    <n v="5"/>
    <n v="175"/>
    <n v="2"/>
    <n v="7"/>
    <n v="29"/>
    <m/>
    <x v="0"/>
  </r>
  <r>
    <d v="2025-06-14T00:00:00"/>
    <d v="1899-12-30T13:41:00"/>
    <x v="3"/>
    <s v="BA"/>
    <s v="BA5382"/>
    <s v="LHR"/>
    <s v="LAX"/>
    <s v="USA"/>
    <s v="North America"/>
    <s v="LONG"/>
    <s v="B777"/>
    <n v="0"/>
    <n v="48"/>
    <n v="224"/>
    <n v="2"/>
    <n v="10"/>
    <n v="36"/>
    <m/>
    <x v="0"/>
  </r>
  <r>
    <d v="2025-07-05T00:00:00"/>
    <d v="1899-12-30T09:07:00"/>
    <x v="1"/>
    <s v="BA"/>
    <s v="BA9989"/>
    <s v="LHR"/>
    <s v="JFK"/>
    <s v="USA"/>
    <s v="North America"/>
    <s v="LONG"/>
    <s v="B777"/>
    <n v="8"/>
    <n v="49"/>
    <n v="178"/>
    <n v="0"/>
    <n v="19"/>
    <n v="63"/>
    <n v="235"/>
    <x v="1"/>
  </r>
  <r>
    <d v="2025-05-18T00:00:00"/>
    <d v="1899-12-30T09:14:00"/>
    <x v="1"/>
    <s v="BA"/>
    <s v="BA1334"/>
    <s v="LHR"/>
    <s v="JFK"/>
    <s v="USA"/>
    <s v="North America"/>
    <s v="LONG"/>
    <s v="B777"/>
    <n v="0"/>
    <n v="32"/>
    <n v="300"/>
    <n v="0"/>
    <n v="0"/>
    <n v="7"/>
    <n v="332"/>
    <x v="1"/>
  </r>
  <r>
    <d v="2025-09-05T00:00:00"/>
    <d v="1899-12-30T09:25:00"/>
    <x v="1"/>
    <s v="BA"/>
    <s v="BA7470"/>
    <s v="LHR"/>
    <s v="CDG"/>
    <s v="France"/>
    <s v="Europe"/>
    <s v="SHORT"/>
    <s v="A320"/>
    <n v="0"/>
    <n v="17"/>
    <n v="163"/>
    <n v="3"/>
    <n v="14"/>
    <n v="48"/>
    <n v="180"/>
    <x v="2"/>
  </r>
  <r>
    <d v="2025-04-01T00:00:00"/>
    <d v="1899-12-30T09:31:00"/>
    <x v="1"/>
    <s v="BA"/>
    <s v="BA6787"/>
    <s v="LHR"/>
    <s v="MAD"/>
    <s v="Spain"/>
    <s v="Europe"/>
    <s v="SHORT"/>
    <s v="A320"/>
    <n v="0"/>
    <n v="13"/>
    <n v="167"/>
    <n v="0"/>
    <n v="13"/>
    <n v="45"/>
    <n v="180"/>
    <x v="2"/>
  </r>
  <r>
    <d v="2025-10-30T00:00:00"/>
    <d v="1899-12-30T20:37:00"/>
    <x v="2"/>
    <s v="BA"/>
    <s v="BA9704"/>
    <s v="LHR"/>
    <s v="MUC"/>
    <s v="Germany"/>
    <s v="Europe"/>
    <s v="SHORT"/>
    <s v="A320"/>
    <n v="0"/>
    <n v="9"/>
    <n v="171"/>
    <n v="1"/>
    <n v="4"/>
    <n v="18"/>
    <m/>
    <x v="0"/>
  </r>
  <r>
    <d v="2025-07-16T00:00:00"/>
    <d v="1899-12-30T12:37:00"/>
    <x v="3"/>
    <s v="BA"/>
    <s v="BA2316"/>
    <s v="LHR"/>
    <s v="IST"/>
    <s v="Turkey"/>
    <s v="Europe"/>
    <s v="SHORT"/>
    <s v="A320"/>
    <n v="0"/>
    <n v="13"/>
    <n v="167"/>
    <n v="3"/>
    <n v="9"/>
    <n v="33"/>
    <m/>
    <x v="0"/>
  </r>
  <r>
    <d v="2025-04-13T00:00:00"/>
    <d v="1899-12-30T16:37:00"/>
    <x v="0"/>
    <s v="BA"/>
    <s v="BA1536"/>
    <s v="LHR"/>
    <s v="AMS"/>
    <s v="Netherlands"/>
    <s v="Europe"/>
    <s v="SHORT"/>
    <s v="A320"/>
    <n v="0"/>
    <n v="15"/>
    <n v="165"/>
    <n v="3"/>
    <n v="5"/>
    <n v="23"/>
    <m/>
    <x v="0"/>
  </r>
  <r>
    <d v="2025-10-23T00:00:00"/>
    <d v="1899-12-30T12:30:00"/>
    <x v="3"/>
    <s v="BA"/>
    <s v="BA7571"/>
    <s v="LHR"/>
    <s v="VIE"/>
    <s v="Austria"/>
    <s v="Europe"/>
    <s v="SHORT"/>
    <s v="A320"/>
    <n v="0"/>
    <n v="17"/>
    <n v="163"/>
    <n v="0"/>
    <n v="9"/>
    <n v="33"/>
    <m/>
    <x v="0"/>
  </r>
  <r>
    <d v="2025-07-17T00:00:00"/>
    <d v="1899-12-30T16:00:00"/>
    <x v="0"/>
    <s v="BA"/>
    <s v="BA3982"/>
    <s v="LHR"/>
    <s v="VIE"/>
    <s v="Austria"/>
    <s v="Europe"/>
    <s v="SHORT"/>
    <s v="A320"/>
    <n v="0"/>
    <n v="6"/>
    <n v="174"/>
    <n v="0"/>
    <n v="16"/>
    <n v="54"/>
    <m/>
    <x v="0"/>
  </r>
  <r>
    <d v="2025-07-16T00:00:00"/>
    <d v="1899-12-30T13:22:00"/>
    <x v="3"/>
    <s v="BA"/>
    <s v="BA8623"/>
    <s v="LHR"/>
    <s v="HND"/>
    <s v="Japan"/>
    <s v="Asia"/>
    <s v="LONG"/>
    <s v="B777"/>
    <n v="0"/>
    <n v="32"/>
    <n v="300"/>
    <n v="0"/>
    <n v="11"/>
    <n v="40"/>
    <m/>
    <x v="0"/>
  </r>
  <r>
    <d v="2025-08-13T00:00:00"/>
    <d v="1899-12-30T12:38:00"/>
    <x v="3"/>
    <s v="BA"/>
    <s v="BA3312"/>
    <s v="LHR"/>
    <s v="DXB"/>
    <s v="UAE"/>
    <s v="Middle East"/>
    <s v="LONG"/>
    <s v="B777"/>
    <n v="8"/>
    <n v="49"/>
    <n v="178"/>
    <n v="2"/>
    <n v="11"/>
    <n v="38"/>
    <m/>
    <x v="0"/>
  </r>
  <r>
    <d v="2025-04-18T00:00:00"/>
    <d v="1899-12-30T14:52:00"/>
    <x v="0"/>
    <s v="BA"/>
    <s v="BA1290"/>
    <s v="LHR"/>
    <s v="BCN"/>
    <s v="Spain"/>
    <s v="Europe"/>
    <s v="SHORT"/>
    <s v="A320"/>
    <n v="0"/>
    <n v="17"/>
    <n v="163"/>
    <n v="2"/>
    <n v="5"/>
    <n v="24"/>
    <m/>
    <x v="0"/>
  </r>
  <r>
    <d v="2025-09-16T00:00:00"/>
    <d v="1899-12-30T17:02:00"/>
    <x v="0"/>
    <s v="BA"/>
    <s v="BA4554"/>
    <s v="LHR"/>
    <s v="MAD"/>
    <s v="Spain"/>
    <s v="Europe"/>
    <s v="SHORT"/>
    <s v="A320"/>
    <n v="0"/>
    <n v="8"/>
    <n v="172"/>
    <n v="0"/>
    <n v="0"/>
    <n v="7"/>
    <m/>
    <x v="0"/>
  </r>
  <r>
    <d v="2025-06-05T00:00:00"/>
    <d v="1899-12-30T22:20:00"/>
    <x v="2"/>
    <s v="BA"/>
    <s v="BA9444"/>
    <s v="LHR"/>
    <s v="HND"/>
    <s v="Japan"/>
    <s v="Asia"/>
    <s v="LONG"/>
    <s v="B777"/>
    <n v="0"/>
    <n v="32"/>
    <n v="300"/>
    <n v="1"/>
    <n v="7"/>
    <n v="27"/>
    <m/>
    <x v="0"/>
  </r>
  <r>
    <d v="2025-06-02T00:00:00"/>
    <d v="1899-12-30T08:24:00"/>
    <x v="1"/>
    <s v="BA"/>
    <s v="BA2138"/>
    <s v="LHR"/>
    <s v="ZRH"/>
    <s v="Switzerland"/>
    <s v="Europe"/>
    <s v="SHORT"/>
    <s v="A320"/>
    <n v="0"/>
    <n v="0"/>
    <n v="180"/>
    <n v="1"/>
    <n v="14"/>
    <n v="49"/>
    <n v="180"/>
    <x v="2"/>
  </r>
  <r>
    <d v="2025-05-19T00:00:00"/>
    <d v="1899-12-30T21:21:00"/>
    <x v="2"/>
    <s v="BA"/>
    <s v="BA1838"/>
    <s v="LHR"/>
    <s v="HND"/>
    <s v="Japan"/>
    <s v="Asia"/>
    <s v="LONG"/>
    <s v="B777"/>
    <n v="0"/>
    <n v="32"/>
    <n v="300"/>
    <n v="1"/>
    <n v="0"/>
    <n v="6"/>
    <m/>
    <x v="0"/>
  </r>
  <r>
    <d v="2025-05-20T00:00:00"/>
    <d v="1899-12-30T15:47:00"/>
    <x v="0"/>
    <s v="BA"/>
    <s v="BA4685"/>
    <s v="LHR"/>
    <s v="AMS"/>
    <s v="Netherlands"/>
    <s v="Europe"/>
    <s v="SHORT"/>
    <s v="A320"/>
    <n v="0"/>
    <n v="10"/>
    <n v="170"/>
    <n v="1"/>
    <n v="2"/>
    <n v="14"/>
    <m/>
    <x v="0"/>
  </r>
  <r>
    <d v="2025-06-10T00:00:00"/>
    <d v="1899-12-30T10:14:00"/>
    <x v="1"/>
    <s v="BA"/>
    <s v="BA9918"/>
    <s v="LHR"/>
    <s v="LAX"/>
    <s v="USA"/>
    <s v="North America"/>
    <s v="LONG"/>
    <s v="B777"/>
    <n v="0"/>
    <n v="32"/>
    <n v="304"/>
    <n v="1"/>
    <n v="8"/>
    <n v="32"/>
    <n v="336"/>
    <x v="1"/>
  </r>
  <r>
    <d v="2025-04-05T00:00:00"/>
    <d v="1899-12-30T19:46:00"/>
    <x v="2"/>
    <s v="BA"/>
    <s v="BA5944"/>
    <s v="LHR"/>
    <s v="BCN"/>
    <s v="Spain"/>
    <s v="Europe"/>
    <s v="SHORT"/>
    <s v="A320"/>
    <n v="0"/>
    <n v="2"/>
    <n v="178"/>
    <n v="0"/>
    <n v="2"/>
    <n v="15"/>
    <m/>
    <x v="0"/>
  </r>
  <r>
    <d v="2025-05-30T00:00:00"/>
    <d v="1899-12-30T07:07:00"/>
    <x v="1"/>
    <s v="BA"/>
    <s v="BA3937"/>
    <s v="LHR"/>
    <s v="AMS"/>
    <s v="Netherlands"/>
    <s v="Europe"/>
    <s v="SHORT"/>
    <s v="A320"/>
    <n v="0"/>
    <n v="16"/>
    <n v="164"/>
    <n v="0"/>
    <n v="3"/>
    <n v="18"/>
    <n v="180"/>
    <x v="2"/>
  </r>
  <r>
    <d v="2025-04-28T00:00:00"/>
    <d v="1899-12-30T16:48:00"/>
    <x v="0"/>
    <s v="BA"/>
    <s v="BA6670"/>
    <s v="LHR"/>
    <s v="IST"/>
    <s v="Turkey"/>
    <s v="Europe"/>
    <s v="SHORT"/>
    <s v="A320"/>
    <n v="0"/>
    <n v="12"/>
    <n v="168"/>
    <n v="1"/>
    <n v="5"/>
    <n v="24"/>
    <m/>
    <x v="0"/>
  </r>
  <r>
    <d v="2025-06-28T00:00:00"/>
    <d v="1899-12-30T07:28:00"/>
    <x v="1"/>
    <s v="BA"/>
    <s v="BA9245"/>
    <s v="LHR"/>
    <s v="FRA"/>
    <s v="Germany"/>
    <s v="Europe"/>
    <s v="SHORT"/>
    <s v="A320"/>
    <n v="0"/>
    <n v="19"/>
    <n v="161"/>
    <n v="0"/>
    <n v="0"/>
    <n v="9"/>
    <n v="180"/>
    <x v="2"/>
  </r>
  <r>
    <d v="2025-08-16T00:00:00"/>
    <d v="1899-12-30T13:26:00"/>
    <x v="3"/>
    <s v="BA"/>
    <s v="BA3055"/>
    <s v="LHR"/>
    <s v="MUC"/>
    <s v="Germany"/>
    <s v="Europe"/>
    <s v="SHORT"/>
    <s v="A320"/>
    <n v="0"/>
    <n v="6"/>
    <n v="174"/>
    <n v="0"/>
    <n v="2"/>
    <n v="15"/>
    <m/>
    <x v="0"/>
  </r>
  <r>
    <d v="2025-10-16T00:00:00"/>
    <d v="1899-12-30T19:30:00"/>
    <x v="2"/>
    <s v="BA"/>
    <s v="BA9302"/>
    <s v="LHR"/>
    <s v="VIE"/>
    <s v="Austria"/>
    <s v="Europe"/>
    <s v="SHORT"/>
    <s v="A320"/>
    <n v="0"/>
    <n v="5"/>
    <n v="175"/>
    <n v="1"/>
    <n v="12"/>
    <n v="41"/>
    <m/>
    <x v="0"/>
  </r>
  <r>
    <d v="2025-08-21T00:00:00"/>
    <d v="1899-12-30T18:27:00"/>
    <x v="2"/>
    <s v="BA"/>
    <s v="BA2539"/>
    <s v="LHR"/>
    <s v="JFK"/>
    <s v="USA"/>
    <s v="North America"/>
    <s v="LONG"/>
    <s v="B787"/>
    <n v="0"/>
    <n v="35"/>
    <n v="179"/>
    <n v="1"/>
    <n v="1"/>
    <n v="10"/>
    <m/>
    <x v="0"/>
  </r>
  <r>
    <d v="2025-08-11T00:00:00"/>
    <d v="1899-12-30T19:53:00"/>
    <x v="2"/>
    <s v="BA"/>
    <s v="BA4985"/>
    <s v="LHR"/>
    <s v="AMS"/>
    <s v="Netherlands"/>
    <s v="Europe"/>
    <s v="SHORT"/>
    <s v="A320"/>
    <n v="0"/>
    <n v="3"/>
    <n v="177"/>
    <n v="2"/>
    <n v="0"/>
    <n v="5"/>
    <m/>
    <x v="0"/>
  </r>
  <r>
    <d v="2025-08-29T00:00:00"/>
    <d v="1899-12-30T22:25:00"/>
    <x v="2"/>
    <s v="BA"/>
    <s v="BA3229"/>
    <s v="LHR"/>
    <s v="ORD"/>
    <s v="USA"/>
    <s v="North America"/>
    <s v="LONG"/>
    <s v="B777"/>
    <n v="0"/>
    <n v="32"/>
    <n v="300"/>
    <n v="0"/>
    <n v="4"/>
    <n v="20"/>
    <m/>
    <x v="0"/>
  </r>
  <r>
    <d v="2025-05-09T00:00:00"/>
    <d v="1899-12-30T06:19:00"/>
    <x v="1"/>
    <s v="BA"/>
    <s v="BA7618"/>
    <s v="LHR"/>
    <s v="AMS"/>
    <s v="Netherlands"/>
    <s v="Europe"/>
    <s v="SHORT"/>
    <s v="A320"/>
    <n v="0"/>
    <n v="13"/>
    <n v="167"/>
    <n v="1"/>
    <n v="12"/>
    <n v="42"/>
    <n v="180"/>
    <x v="2"/>
  </r>
  <r>
    <d v="2025-06-26T00:00:00"/>
    <d v="1899-12-30T19:04:00"/>
    <x v="2"/>
    <s v="BA"/>
    <s v="BA7498"/>
    <s v="LHR"/>
    <s v="VIE"/>
    <s v="Austria"/>
    <s v="Europe"/>
    <s v="SHORT"/>
    <s v="A320"/>
    <n v="0"/>
    <n v="10"/>
    <n v="170"/>
    <n v="0"/>
    <n v="7"/>
    <n v="27"/>
    <m/>
    <x v="0"/>
  </r>
  <r>
    <d v="2025-05-22T00:00:00"/>
    <d v="1899-12-30T08:10:00"/>
    <x v="1"/>
    <s v="BA"/>
    <s v="BA3030"/>
    <s v="LHR"/>
    <s v="MAD"/>
    <s v="Spain"/>
    <s v="Europe"/>
    <s v="SHORT"/>
    <s v="A320"/>
    <n v="0"/>
    <n v="6"/>
    <n v="174"/>
    <n v="2"/>
    <n v="5"/>
    <n v="23"/>
    <n v="180"/>
    <x v="2"/>
  </r>
  <r>
    <d v="2025-04-19T00:00:00"/>
    <d v="1899-12-30T13:30:00"/>
    <x v="3"/>
    <s v="BA"/>
    <s v="BA7967"/>
    <s v="LHR"/>
    <s v="MAD"/>
    <s v="Spain"/>
    <s v="Europe"/>
    <s v="SHORT"/>
    <s v="A320"/>
    <n v="0"/>
    <n v="4"/>
    <n v="176"/>
    <n v="0"/>
    <n v="8"/>
    <n v="31"/>
    <m/>
    <x v="0"/>
  </r>
  <r>
    <d v="2025-08-04T00:00:00"/>
    <d v="1899-12-30T20:36:00"/>
    <x v="2"/>
    <s v="BA"/>
    <s v="BA5534"/>
    <s v="LHR"/>
    <s v="DXB"/>
    <s v="UAE"/>
    <s v="Middle East"/>
    <s v="LONG"/>
    <s v="B777"/>
    <n v="8"/>
    <n v="49"/>
    <n v="178"/>
    <n v="1"/>
    <n v="0"/>
    <n v="3"/>
    <m/>
    <x v="0"/>
  </r>
  <r>
    <d v="2025-10-20T00:00:00"/>
    <d v="1899-12-30T08:35:00"/>
    <x v="1"/>
    <s v="BA"/>
    <s v="BA7420"/>
    <s v="LHR"/>
    <s v="DXB"/>
    <s v="UAE"/>
    <s v="Middle East"/>
    <s v="LONG"/>
    <s v="B777"/>
    <n v="0"/>
    <n v="48"/>
    <n v="224"/>
    <n v="1"/>
    <n v="10"/>
    <n v="38"/>
    <n v="272"/>
    <x v="3"/>
  </r>
  <r>
    <d v="2025-07-21T00:00:00"/>
    <d v="1899-12-30T14:59:00"/>
    <x v="0"/>
    <s v="BA"/>
    <s v="BA1975"/>
    <s v="LHR"/>
    <s v="FRA"/>
    <s v="Germany"/>
    <s v="Europe"/>
    <s v="SHORT"/>
    <s v="A320"/>
    <n v="0"/>
    <n v="11"/>
    <n v="169"/>
    <n v="0"/>
    <n v="10"/>
    <n v="36"/>
    <m/>
    <x v="0"/>
  </r>
  <r>
    <d v="2025-08-29T00:00:00"/>
    <d v="1899-12-30T11:41:00"/>
    <x v="1"/>
    <s v="BA"/>
    <s v="BA8901"/>
    <s v="LHR"/>
    <s v="HND"/>
    <s v="Japan"/>
    <s v="Asia"/>
    <s v="LONG"/>
    <s v="B777"/>
    <n v="0"/>
    <n v="32"/>
    <n v="304"/>
    <n v="3"/>
    <n v="6"/>
    <n v="24"/>
    <n v="336"/>
    <x v="3"/>
  </r>
  <r>
    <d v="2025-05-14T00:00:00"/>
    <d v="1899-12-30T06:36:00"/>
    <x v="1"/>
    <s v="BA"/>
    <s v="BA3462"/>
    <s v="LHR"/>
    <s v="MAD"/>
    <s v="Spain"/>
    <s v="Europe"/>
    <s v="SHORT"/>
    <s v="A320"/>
    <n v="0"/>
    <n v="0"/>
    <n v="180"/>
    <n v="1"/>
    <n v="13"/>
    <n v="46"/>
    <n v="180"/>
    <x v="2"/>
  </r>
  <r>
    <d v="2025-07-28T00:00:00"/>
    <d v="1899-12-30T14:15:00"/>
    <x v="0"/>
    <s v="BA"/>
    <s v="BA1247"/>
    <s v="LHR"/>
    <s v="ZRH"/>
    <s v="Switzerland"/>
    <s v="Europe"/>
    <s v="SHORT"/>
    <s v="A320"/>
    <n v="0"/>
    <n v="4"/>
    <n v="176"/>
    <n v="0"/>
    <n v="2"/>
    <n v="13"/>
    <m/>
    <x v="0"/>
  </r>
  <r>
    <d v="2025-05-05T00:00:00"/>
    <d v="1899-12-30T19:00:00"/>
    <x v="2"/>
    <s v="BA"/>
    <s v="BA9311"/>
    <s v="LHR"/>
    <s v="VIE"/>
    <s v="Austria"/>
    <s v="Europe"/>
    <s v="SHORT"/>
    <s v="A320"/>
    <n v="0"/>
    <n v="2"/>
    <n v="178"/>
    <n v="0"/>
    <n v="14"/>
    <n v="48"/>
    <m/>
    <x v="0"/>
  </r>
  <r>
    <d v="2025-04-23T00:00:00"/>
    <d v="1899-12-30T20:08:00"/>
    <x v="2"/>
    <s v="BA"/>
    <s v="BA6710"/>
    <s v="LHR"/>
    <s v="JFK"/>
    <s v="USA"/>
    <s v="North America"/>
    <s v="LONG"/>
    <s v="A350"/>
    <n v="0"/>
    <n v="56"/>
    <n v="275"/>
    <n v="0"/>
    <n v="9"/>
    <n v="33"/>
    <m/>
    <x v="0"/>
  </r>
  <r>
    <d v="2025-09-07T00:00:00"/>
    <d v="1899-12-30T19:49:00"/>
    <x v="2"/>
    <s v="BA"/>
    <s v="BA8478"/>
    <s v="LHR"/>
    <s v="CDG"/>
    <s v="France"/>
    <s v="Europe"/>
    <s v="SHORT"/>
    <s v="A320"/>
    <n v="0"/>
    <n v="4"/>
    <n v="176"/>
    <n v="0"/>
    <n v="6"/>
    <n v="25"/>
    <m/>
    <x v="0"/>
  </r>
  <r>
    <d v="2025-07-23T00:00:00"/>
    <d v="1899-12-30T12:15:00"/>
    <x v="3"/>
    <s v="BA"/>
    <s v="BA5070"/>
    <s v="LHR"/>
    <s v="MUC"/>
    <s v="Germany"/>
    <s v="Europe"/>
    <s v="SHORT"/>
    <s v="A320"/>
    <n v="0"/>
    <n v="4"/>
    <n v="176"/>
    <n v="2"/>
    <n v="8"/>
    <n v="30"/>
    <m/>
    <x v="0"/>
  </r>
  <r>
    <d v="2025-05-15T00:00:00"/>
    <d v="1899-12-30T09:02:00"/>
    <x v="1"/>
    <s v="BA"/>
    <s v="BA2966"/>
    <s v="LHR"/>
    <s v="JFK"/>
    <s v="USA"/>
    <s v="North America"/>
    <s v="LONG"/>
    <s v="B777"/>
    <n v="8"/>
    <n v="49"/>
    <n v="178"/>
    <n v="3"/>
    <n v="7"/>
    <n v="29"/>
    <n v="235"/>
    <x v="1"/>
  </r>
  <r>
    <d v="2025-08-23T00:00:00"/>
    <d v="1899-12-30T21:07:00"/>
    <x v="2"/>
    <s v="BA"/>
    <s v="BA4915"/>
    <s v="LHR"/>
    <s v="IST"/>
    <s v="Turkey"/>
    <s v="Europe"/>
    <s v="SHORT"/>
    <s v="A320"/>
    <n v="0"/>
    <n v="8"/>
    <n v="172"/>
    <n v="0"/>
    <n v="14"/>
    <n v="49"/>
    <m/>
    <x v="0"/>
  </r>
  <r>
    <d v="2025-10-11T00:00:00"/>
    <d v="1899-12-30T22:56:00"/>
    <x v="2"/>
    <s v="BA"/>
    <s v="BA1124"/>
    <s v="LHR"/>
    <s v="HND"/>
    <s v="Japan"/>
    <s v="Asia"/>
    <s v="LONG"/>
    <s v="B787"/>
    <n v="0"/>
    <n v="31"/>
    <n v="173"/>
    <n v="0"/>
    <n v="2"/>
    <n v="14"/>
    <m/>
    <x v="0"/>
  </r>
  <r>
    <d v="2025-06-09T00:00:00"/>
    <d v="1899-12-30T12:33:00"/>
    <x v="3"/>
    <s v="BA"/>
    <s v="BA1011"/>
    <s v="LHR"/>
    <s v="DFW"/>
    <s v="USA"/>
    <s v="North America"/>
    <s v="LONG"/>
    <s v="A350"/>
    <n v="0"/>
    <n v="56"/>
    <n v="275"/>
    <n v="0"/>
    <n v="4"/>
    <n v="18"/>
    <m/>
    <x v="0"/>
  </r>
  <r>
    <d v="2025-04-09T00:00:00"/>
    <d v="1899-12-30T13:19:00"/>
    <x v="3"/>
    <s v="BA"/>
    <s v="BA6608"/>
    <s v="LHR"/>
    <s v="ORD"/>
    <s v="USA"/>
    <s v="North America"/>
    <s v="LONG"/>
    <s v="B777"/>
    <n v="0"/>
    <n v="32"/>
    <n v="304"/>
    <n v="0"/>
    <n v="13"/>
    <n v="46"/>
    <m/>
    <x v="0"/>
  </r>
  <r>
    <d v="2025-06-01T00:00:00"/>
    <d v="1899-12-30T14:56:00"/>
    <x v="0"/>
    <s v="BA"/>
    <s v="BA4685"/>
    <s v="LHR"/>
    <s v="VIE"/>
    <s v="Austria"/>
    <s v="Europe"/>
    <s v="SHORT"/>
    <s v="A320"/>
    <n v="0"/>
    <n v="16"/>
    <n v="164"/>
    <n v="0"/>
    <n v="5"/>
    <n v="21"/>
    <m/>
    <x v="0"/>
  </r>
  <r>
    <d v="2025-06-25T00:00:00"/>
    <d v="1899-12-30T10:18:00"/>
    <x v="1"/>
    <s v="BA"/>
    <s v="BA4536"/>
    <s v="LHR"/>
    <s v="JFK"/>
    <s v="USA"/>
    <s v="North America"/>
    <s v="LONG"/>
    <s v="B777"/>
    <n v="0"/>
    <n v="48"/>
    <n v="224"/>
    <n v="0"/>
    <n v="13"/>
    <n v="44"/>
    <n v="272"/>
    <x v="1"/>
  </r>
  <r>
    <d v="2025-07-14T00:00:00"/>
    <d v="1899-12-30T12:24:00"/>
    <x v="3"/>
    <s v="BA"/>
    <s v="BA9398"/>
    <s v="LHR"/>
    <s v="JFK"/>
    <s v="USA"/>
    <s v="North America"/>
    <s v="LONG"/>
    <s v="B777"/>
    <n v="0"/>
    <n v="32"/>
    <n v="304"/>
    <n v="0"/>
    <n v="17"/>
    <n v="57"/>
    <m/>
    <x v="0"/>
  </r>
  <r>
    <d v="2025-10-09T00:00:00"/>
    <d v="1899-12-30T07:20:00"/>
    <x v="1"/>
    <s v="BA"/>
    <s v="BA1277"/>
    <s v="LHR"/>
    <s v="IST"/>
    <s v="Turkey"/>
    <s v="Europe"/>
    <s v="SHORT"/>
    <s v="A320"/>
    <n v="0"/>
    <n v="10"/>
    <n v="170"/>
    <n v="1"/>
    <n v="6"/>
    <n v="24"/>
    <n v="180"/>
    <x v="2"/>
  </r>
  <r>
    <d v="2025-08-26T00:00:00"/>
    <d v="1899-12-30T11:44:00"/>
    <x v="1"/>
    <s v="BA"/>
    <s v="BA5124"/>
    <s v="LHR"/>
    <s v="DFW"/>
    <s v="USA"/>
    <s v="North America"/>
    <s v="LONG"/>
    <s v="B777"/>
    <n v="0"/>
    <n v="32"/>
    <n v="300"/>
    <n v="1"/>
    <n v="11"/>
    <n v="41"/>
    <n v="332"/>
    <x v="1"/>
  </r>
  <r>
    <d v="2025-07-17T00:00:00"/>
    <d v="1899-12-30T21:18:00"/>
    <x v="2"/>
    <s v="BA"/>
    <s v="BA2049"/>
    <s v="LHR"/>
    <s v="MAD"/>
    <s v="Spain"/>
    <s v="Europe"/>
    <s v="SHORT"/>
    <s v="A320"/>
    <n v="0"/>
    <n v="14"/>
    <n v="166"/>
    <n v="0"/>
    <n v="1"/>
    <n v="12"/>
    <m/>
    <x v="0"/>
  </r>
  <r>
    <d v="2025-04-16T00:00:00"/>
    <d v="1899-12-30T21:06:00"/>
    <x v="2"/>
    <s v="BA"/>
    <s v="BA2162"/>
    <s v="LHR"/>
    <s v="ZRH"/>
    <s v="Switzerland"/>
    <s v="Europe"/>
    <s v="SHORT"/>
    <s v="A320"/>
    <n v="0"/>
    <n v="8"/>
    <n v="172"/>
    <n v="1"/>
    <n v="12"/>
    <n v="42"/>
    <m/>
    <x v="0"/>
  </r>
  <r>
    <d v="2025-10-19T00:00:00"/>
    <d v="1899-12-30T08:49:00"/>
    <x v="1"/>
    <s v="BA"/>
    <s v="BA3978"/>
    <s v="LHR"/>
    <s v="DFW"/>
    <s v="USA"/>
    <s v="North America"/>
    <s v="LONG"/>
    <s v="B787"/>
    <n v="0"/>
    <n v="35"/>
    <n v="179"/>
    <n v="1"/>
    <n v="9"/>
    <n v="33"/>
    <n v="214"/>
    <x v="1"/>
  </r>
  <r>
    <d v="2025-07-29T00:00:00"/>
    <d v="1899-12-30T11:35:00"/>
    <x v="1"/>
    <s v="BA"/>
    <s v="BA4050"/>
    <s v="LHR"/>
    <s v="MUC"/>
    <s v="Germany"/>
    <s v="Europe"/>
    <s v="SHORT"/>
    <s v="A320"/>
    <n v="0"/>
    <n v="18"/>
    <n v="162"/>
    <n v="2"/>
    <n v="10"/>
    <n v="38"/>
    <n v="180"/>
    <x v="2"/>
  </r>
  <r>
    <d v="2025-08-18T00:00:00"/>
    <d v="1899-12-30T18:40:00"/>
    <x v="2"/>
    <s v="BA"/>
    <s v="BA4754"/>
    <s v="LHR"/>
    <s v="LAX"/>
    <s v="USA"/>
    <s v="North America"/>
    <s v="LONG"/>
    <s v="B787"/>
    <n v="0"/>
    <n v="31"/>
    <n v="173"/>
    <n v="0"/>
    <n v="4"/>
    <n v="20"/>
    <m/>
    <x v="0"/>
  </r>
  <r>
    <d v="2025-05-11T00:00:00"/>
    <d v="1899-12-30T09:41:00"/>
    <x v="1"/>
    <s v="BA"/>
    <s v="BA8335"/>
    <s v="LHR"/>
    <s v="ORD"/>
    <s v="USA"/>
    <s v="North America"/>
    <s v="LONG"/>
    <s v="B777"/>
    <n v="0"/>
    <n v="48"/>
    <n v="224"/>
    <n v="2"/>
    <n v="0"/>
    <n v="4"/>
    <n v="272"/>
    <x v="1"/>
  </r>
  <r>
    <d v="2025-10-30T00:00:00"/>
    <d v="1899-12-30T10:06:00"/>
    <x v="1"/>
    <s v="BA"/>
    <s v="BA3051"/>
    <s v="LHR"/>
    <s v="CDG"/>
    <s v="France"/>
    <s v="Europe"/>
    <s v="SHORT"/>
    <s v="A320"/>
    <n v="0"/>
    <n v="9"/>
    <n v="171"/>
    <n v="2"/>
    <n v="11"/>
    <n v="38"/>
    <n v="180"/>
    <x v="2"/>
  </r>
  <r>
    <d v="2025-04-24T00:00:00"/>
    <d v="1899-12-30T18:58:00"/>
    <x v="2"/>
    <s v="BA"/>
    <s v="BA1792"/>
    <s v="LHR"/>
    <s v="FRA"/>
    <s v="Germany"/>
    <s v="Europe"/>
    <s v="SHORT"/>
    <s v="A320"/>
    <n v="0"/>
    <n v="15"/>
    <n v="165"/>
    <n v="0"/>
    <n v="0"/>
    <n v="0"/>
    <m/>
    <x v="0"/>
  </r>
  <r>
    <d v="2025-09-22T00:00:00"/>
    <d v="1899-12-30T10:28:00"/>
    <x v="1"/>
    <s v="BA"/>
    <s v="BA4649"/>
    <s v="LHR"/>
    <s v="DFW"/>
    <s v="USA"/>
    <s v="North America"/>
    <s v="LONG"/>
    <s v="B777"/>
    <n v="0"/>
    <n v="32"/>
    <n v="300"/>
    <n v="0"/>
    <n v="6"/>
    <n v="25"/>
    <n v="332"/>
    <x v="1"/>
  </r>
  <r>
    <d v="2025-08-17T00:00:00"/>
    <d v="1899-12-30T19:20:00"/>
    <x v="2"/>
    <s v="BA"/>
    <s v="BA1069"/>
    <s v="LHR"/>
    <s v="MUC"/>
    <s v="Germany"/>
    <s v="Europe"/>
    <s v="SHORT"/>
    <s v="A320"/>
    <n v="0"/>
    <n v="2"/>
    <n v="178"/>
    <n v="2"/>
    <n v="13"/>
    <n v="45"/>
    <m/>
    <x v="0"/>
  </r>
  <r>
    <d v="2025-06-23T00:00:00"/>
    <d v="1899-12-30T18:08:00"/>
    <x v="2"/>
    <s v="BA"/>
    <s v="BA6333"/>
    <s v="LHR"/>
    <s v="DXB"/>
    <s v="UAE"/>
    <s v="Middle East"/>
    <s v="LONG"/>
    <s v="B777"/>
    <n v="0"/>
    <n v="32"/>
    <n v="300"/>
    <n v="1"/>
    <n v="9"/>
    <n v="33"/>
    <m/>
    <x v="0"/>
  </r>
  <r>
    <d v="2025-06-02T00:00:00"/>
    <d v="1899-12-30T14:19:00"/>
    <x v="0"/>
    <s v="BA"/>
    <s v="BA5518"/>
    <s v="LHR"/>
    <s v="DXB"/>
    <s v="UAE"/>
    <s v="Middle East"/>
    <s v="LONG"/>
    <s v="A380"/>
    <n v="14"/>
    <n v="97"/>
    <n v="358"/>
    <n v="2"/>
    <n v="18"/>
    <n v="61"/>
    <m/>
    <x v="0"/>
  </r>
  <r>
    <d v="2025-04-02T00:00:00"/>
    <d v="1899-12-30T17:29:00"/>
    <x v="0"/>
    <s v="BA"/>
    <s v="BA9141"/>
    <s v="LHR"/>
    <s v="CDG"/>
    <s v="France"/>
    <s v="Europe"/>
    <s v="SHORT"/>
    <s v="A320"/>
    <n v="0"/>
    <n v="11"/>
    <n v="169"/>
    <n v="1"/>
    <n v="13"/>
    <n v="46"/>
    <m/>
    <x v="0"/>
  </r>
  <r>
    <d v="2025-10-27T00:00:00"/>
    <d v="1899-12-30T16:01:00"/>
    <x v="0"/>
    <s v="BA"/>
    <s v="BA9485"/>
    <s v="LHR"/>
    <s v="AMS"/>
    <s v="Netherlands"/>
    <s v="Europe"/>
    <s v="SHORT"/>
    <s v="A320"/>
    <n v="0"/>
    <n v="2"/>
    <n v="178"/>
    <n v="0"/>
    <n v="4"/>
    <n v="20"/>
    <m/>
    <x v="0"/>
  </r>
  <r>
    <d v="2025-08-20T00:00:00"/>
    <d v="1899-12-30T17:07:00"/>
    <x v="0"/>
    <s v="BA"/>
    <s v="BA8448"/>
    <s v="LHR"/>
    <s v="FRA"/>
    <s v="Germany"/>
    <s v="Europe"/>
    <s v="SHORT"/>
    <s v="A320"/>
    <n v="0"/>
    <n v="2"/>
    <n v="178"/>
    <n v="0"/>
    <n v="8"/>
    <n v="31"/>
    <m/>
    <x v="0"/>
  </r>
  <r>
    <d v="2025-05-01T00:00:00"/>
    <d v="1899-12-30T12:41:00"/>
    <x v="3"/>
    <s v="BA"/>
    <s v="BA9743"/>
    <s v="LHR"/>
    <s v="ORD"/>
    <s v="USA"/>
    <s v="North America"/>
    <s v="LONG"/>
    <s v="B787"/>
    <n v="8"/>
    <n v="42"/>
    <n v="166"/>
    <n v="0"/>
    <n v="8"/>
    <n v="30"/>
    <m/>
    <x v="0"/>
  </r>
  <r>
    <d v="2025-09-20T00:00:00"/>
    <d v="1899-12-30T10:35:00"/>
    <x v="1"/>
    <s v="BA"/>
    <s v="BA8940"/>
    <s v="LHR"/>
    <s v="HND"/>
    <s v="Japan"/>
    <s v="Asia"/>
    <s v="LONG"/>
    <s v="A350"/>
    <n v="0"/>
    <n v="56"/>
    <n v="275"/>
    <n v="3"/>
    <n v="0"/>
    <n v="6"/>
    <n v="331"/>
    <x v="3"/>
  </r>
  <r>
    <d v="2025-06-13T00:00:00"/>
    <d v="1899-12-30T15:55:00"/>
    <x v="0"/>
    <s v="BA"/>
    <s v="BA5346"/>
    <s v="LHR"/>
    <s v="JFK"/>
    <s v="USA"/>
    <s v="North America"/>
    <s v="LONG"/>
    <s v="B787"/>
    <n v="0"/>
    <n v="31"/>
    <n v="173"/>
    <n v="0"/>
    <n v="3"/>
    <n v="16"/>
    <m/>
    <x v="0"/>
  </r>
  <r>
    <d v="2025-07-13T00:00:00"/>
    <d v="1899-12-30T18:41:00"/>
    <x v="2"/>
    <s v="BA"/>
    <s v="BA2153"/>
    <s v="LHR"/>
    <s v="DXB"/>
    <s v="UAE"/>
    <s v="Middle East"/>
    <s v="LONG"/>
    <s v="A380"/>
    <n v="14"/>
    <n v="97"/>
    <n v="358"/>
    <n v="0"/>
    <n v="5"/>
    <n v="22"/>
    <m/>
    <x v="0"/>
  </r>
  <r>
    <d v="2025-09-18T00:00:00"/>
    <d v="1899-12-30T13:38:00"/>
    <x v="3"/>
    <s v="BA"/>
    <s v="BA7926"/>
    <s v="LHR"/>
    <s v="BCN"/>
    <s v="Spain"/>
    <s v="Europe"/>
    <s v="SHORT"/>
    <s v="A320"/>
    <n v="0"/>
    <n v="11"/>
    <n v="169"/>
    <n v="1"/>
    <n v="0"/>
    <n v="0"/>
    <m/>
    <x v="0"/>
  </r>
  <r>
    <d v="2025-07-21T00:00:00"/>
    <d v="1899-12-30T14:19:00"/>
    <x v="0"/>
    <s v="BA"/>
    <s v="BA1288"/>
    <s v="LHR"/>
    <s v="CDG"/>
    <s v="France"/>
    <s v="Europe"/>
    <s v="SHORT"/>
    <s v="A320"/>
    <n v="0"/>
    <n v="6"/>
    <n v="174"/>
    <n v="1"/>
    <n v="8"/>
    <n v="31"/>
    <m/>
    <x v="0"/>
  </r>
  <r>
    <d v="2025-05-12T00:00:00"/>
    <d v="1899-12-30T21:31:00"/>
    <x v="2"/>
    <s v="BA"/>
    <s v="BA7445"/>
    <s v="LHR"/>
    <s v="DFW"/>
    <s v="USA"/>
    <s v="North America"/>
    <s v="LONG"/>
    <s v="B777"/>
    <n v="0"/>
    <n v="32"/>
    <n v="300"/>
    <n v="0"/>
    <n v="6"/>
    <n v="26"/>
    <m/>
    <x v="0"/>
  </r>
  <r>
    <d v="2025-08-26T00:00:00"/>
    <d v="1899-12-30T17:52:00"/>
    <x v="0"/>
    <s v="BA"/>
    <s v="BA9943"/>
    <s v="LHR"/>
    <s v="IST"/>
    <s v="Turkey"/>
    <s v="Europe"/>
    <s v="SHORT"/>
    <s v="A320"/>
    <n v="0"/>
    <n v="11"/>
    <n v="169"/>
    <n v="0"/>
    <n v="0"/>
    <n v="4"/>
    <m/>
    <x v="0"/>
  </r>
  <r>
    <d v="2025-06-30T00:00:00"/>
    <d v="1899-12-30T18:18:00"/>
    <x v="2"/>
    <s v="BA"/>
    <s v="BA9432"/>
    <s v="LHR"/>
    <s v="MAD"/>
    <s v="Spain"/>
    <s v="Europe"/>
    <s v="SHORT"/>
    <s v="A320"/>
    <n v="0"/>
    <n v="16"/>
    <n v="164"/>
    <n v="0"/>
    <n v="10"/>
    <n v="37"/>
    <m/>
    <x v="0"/>
  </r>
  <r>
    <d v="2025-04-30T00:00:00"/>
    <d v="1899-12-30T18:30:00"/>
    <x v="2"/>
    <s v="BA"/>
    <s v="BA3354"/>
    <s v="LHR"/>
    <s v="DXB"/>
    <s v="UAE"/>
    <s v="Middle East"/>
    <s v="LONG"/>
    <s v="B787"/>
    <n v="0"/>
    <n v="35"/>
    <n v="179"/>
    <n v="0"/>
    <n v="12"/>
    <n v="41"/>
    <m/>
    <x v="0"/>
  </r>
  <r>
    <d v="2025-04-01T00:00:00"/>
    <d v="1899-12-30T15:16:00"/>
    <x v="0"/>
    <s v="BA"/>
    <s v="BA4039"/>
    <s v="LHR"/>
    <s v="ZRH"/>
    <s v="Switzerland"/>
    <s v="Europe"/>
    <s v="SHORT"/>
    <s v="A320"/>
    <n v="0"/>
    <n v="0"/>
    <n v="180"/>
    <n v="1"/>
    <n v="9"/>
    <n v="34"/>
    <m/>
    <x v="0"/>
  </r>
  <r>
    <d v="2025-06-13T00:00:00"/>
    <d v="1899-12-30T13:02:00"/>
    <x v="3"/>
    <s v="BA"/>
    <s v="BA3063"/>
    <s v="LHR"/>
    <s v="BCN"/>
    <s v="Spain"/>
    <s v="Europe"/>
    <s v="SHORT"/>
    <s v="A320"/>
    <n v="0"/>
    <n v="19"/>
    <n v="161"/>
    <n v="0"/>
    <n v="6"/>
    <n v="25"/>
    <m/>
    <x v="0"/>
  </r>
  <r>
    <d v="2025-07-18T00:00:00"/>
    <d v="1899-12-30T21:51:00"/>
    <x v="2"/>
    <s v="BA"/>
    <s v="BA6799"/>
    <s v="LHR"/>
    <s v="MAD"/>
    <s v="Spain"/>
    <s v="Europe"/>
    <s v="SHORT"/>
    <s v="A320"/>
    <n v="0"/>
    <n v="12"/>
    <n v="168"/>
    <n v="1"/>
    <n v="11"/>
    <n v="40"/>
    <m/>
    <x v="0"/>
  </r>
  <r>
    <d v="2025-04-15T00:00:00"/>
    <d v="1899-12-30T19:46:00"/>
    <x v="2"/>
    <s v="BA"/>
    <s v="BA4944"/>
    <s v="LHR"/>
    <s v="MAD"/>
    <s v="Spain"/>
    <s v="Europe"/>
    <s v="SHORT"/>
    <s v="A320"/>
    <n v="0"/>
    <n v="4"/>
    <n v="176"/>
    <n v="1"/>
    <n v="11"/>
    <n v="41"/>
    <m/>
    <x v="0"/>
  </r>
  <r>
    <d v="2025-07-27T00:00:00"/>
    <d v="1899-12-30T12:15:00"/>
    <x v="3"/>
    <s v="BA"/>
    <s v="BA7087"/>
    <s v="LHR"/>
    <s v="VIE"/>
    <s v="Austria"/>
    <s v="Europe"/>
    <s v="SHORT"/>
    <s v="A320"/>
    <n v="0"/>
    <n v="0"/>
    <n v="180"/>
    <n v="1"/>
    <n v="9"/>
    <n v="35"/>
    <m/>
    <x v="0"/>
  </r>
  <r>
    <d v="2025-10-05T00:00:00"/>
    <d v="1899-12-30T11:28:00"/>
    <x v="1"/>
    <s v="BA"/>
    <s v="BA5934"/>
    <s v="LHR"/>
    <s v="DFW"/>
    <s v="USA"/>
    <s v="North America"/>
    <s v="LONG"/>
    <s v="B787"/>
    <n v="8"/>
    <n v="48"/>
    <n v="200"/>
    <n v="0"/>
    <n v="3"/>
    <n v="17"/>
    <n v="256"/>
    <x v="1"/>
  </r>
  <r>
    <d v="2025-06-17T00:00:00"/>
    <d v="1899-12-30T19:32:00"/>
    <x v="2"/>
    <s v="BA"/>
    <s v="BA2721"/>
    <s v="LHR"/>
    <s v="ZRH"/>
    <s v="Switzerland"/>
    <s v="Europe"/>
    <s v="SHORT"/>
    <s v="A320"/>
    <n v="0"/>
    <n v="8"/>
    <n v="172"/>
    <n v="0"/>
    <n v="9"/>
    <n v="35"/>
    <m/>
    <x v="0"/>
  </r>
  <r>
    <d v="2025-10-19T00:00:00"/>
    <d v="1899-12-30T09:34:00"/>
    <x v="1"/>
    <s v="BA"/>
    <s v="BA9422"/>
    <s v="LHR"/>
    <s v="FRA"/>
    <s v="Germany"/>
    <s v="Europe"/>
    <s v="SHORT"/>
    <s v="A320"/>
    <n v="0"/>
    <n v="7"/>
    <n v="173"/>
    <n v="0"/>
    <n v="14"/>
    <n v="49"/>
    <n v="180"/>
    <x v="2"/>
  </r>
  <r>
    <d v="2025-06-08T00:00:00"/>
    <d v="1899-12-30T06:03:00"/>
    <x v="1"/>
    <s v="BA"/>
    <s v="BA7536"/>
    <s v="LHR"/>
    <s v="BCN"/>
    <s v="Spain"/>
    <s v="Europe"/>
    <s v="SHORT"/>
    <s v="A320"/>
    <n v="0"/>
    <n v="10"/>
    <n v="170"/>
    <n v="0"/>
    <n v="5"/>
    <n v="21"/>
    <n v="180"/>
    <x v="2"/>
  </r>
  <r>
    <d v="2025-04-26T00:00:00"/>
    <d v="1899-12-30T16:30:00"/>
    <x v="0"/>
    <s v="BA"/>
    <s v="BA4156"/>
    <s v="LHR"/>
    <s v="DFW"/>
    <s v="USA"/>
    <s v="North America"/>
    <s v="LONG"/>
    <s v="B787"/>
    <n v="0"/>
    <n v="31"/>
    <n v="173"/>
    <n v="1"/>
    <n v="19"/>
    <n v="63"/>
    <m/>
    <x v="0"/>
  </r>
  <r>
    <d v="2025-07-16T00:00:00"/>
    <d v="1899-12-30T11:49:00"/>
    <x v="1"/>
    <s v="BA"/>
    <s v="BA6461"/>
    <s v="LHR"/>
    <s v="CDG"/>
    <s v="France"/>
    <s v="Europe"/>
    <s v="SHORT"/>
    <s v="A320"/>
    <n v="0"/>
    <n v="12"/>
    <n v="168"/>
    <n v="0"/>
    <n v="5"/>
    <n v="22"/>
    <n v="180"/>
    <x v="2"/>
  </r>
  <r>
    <d v="2025-07-26T00:00:00"/>
    <d v="1899-12-30T16:10:00"/>
    <x v="0"/>
    <s v="BA"/>
    <s v="BA5272"/>
    <s v="LHR"/>
    <s v="ZRH"/>
    <s v="Switzerland"/>
    <s v="Europe"/>
    <s v="SHORT"/>
    <s v="A320"/>
    <n v="0"/>
    <n v="2"/>
    <n v="178"/>
    <n v="1"/>
    <n v="8"/>
    <n v="31"/>
    <m/>
    <x v="0"/>
  </r>
  <r>
    <d v="2025-09-30T00:00:00"/>
    <d v="1899-12-30T08:39:00"/>
    <x v="1"/>
    <s v="BA"/>
    <s v="BA5324"/>
    <s v="LHR"/>
    <s v="ZRH"/>
    <s v="Switzerland"/>
    <s v="Europe"/>
    <s v="SHORT"/>
    <s v="A320"/>
    <n v="0"/>
    <n v="16"/>
    <n v="164"/>
    <n v="0"/>
    <n v="4"/>
    <n v="20"/>
    <n v="180"/>
    <x v="2"/>
  </r>
  <r>
    <d v="2025-10-02T00:00:00"/>
    <d v="1899-12-30T09:47:00"/>
    <x v="1"/>
    <s v="BA"/>
    <s v="BA3202"/>
    <s v="LHR"/>
    <s v="DFW"/>
    <s v="USA"/>
    <s v="North America"/>
    <s v="LONG"/>
    <s v="A380"/>
    <n v="14"/>
    <n v="97"/>
    <n v="358"/>
    <n v="0"/>
    <n v="9"/>
    <n v="34"/>
    <n v="469"/>
    <x v="1"/>
  </r>
  <r>
    <d v="2025-04-17T00:00:00"/>
    <d v="1899-12-30T16:58:00"/>
    <x v="0"/>
    <s v="BA"/>
    <s v="BA1068"/>
    <s v="LHR"/>
    <s v="MAD"/>
    <s v="Spain"/>
    <s v="Europe"/>
    <s v="SHORT"/>
    <s v="A320"/>
    <n v="0"/>
    <n v="0"/>
    <n v="180"/>
    <n v="3"/>
    <n v="0"/>
    <n v="3"/>
    <m/>
    <x v="0"/>
  </r>
  <r>
    <d v="2025-07-25T00:00:00"/>
    <d v="1899-12-30T10:41:00"/>
    <x v="1"/>
    <s v="BA"/>
    <s v="BA6159"/>
    <s v="LHR"/>
    <s v="ORD"/>
    <s v="USA"/>
    <s v="North America"/>
    <s v="LONG"/>
    <s v="A350"/>
    <n v="0"/>
    <n v="56"/>
    <n v="275"/>
    <n v="0"/>
    <n v="5"/>
    <n v="22"/>
    <n v="331"/>
    <x v="1"/>
  </r>
  <r>
    <d v="2025-08-14T00:00:00"/>
    <d v="1899-12-30T14:40:00"/>
    <x v="0"/>
    <s v="BA"/>
    <s v="BA2687"/>
    <s v="LHR"/>
    <s v="HND"/>
    <s v="Japan"/>
    <s v="Asia"/>
    <s v="LONG"/>
    <s v="B787"/>
    <n v="0"/>
    <n v="31"/>
    <n v="173"/>
    <n v="0"/>
    <n v="2"/>
    <n v="13"/>
    <m/>
    <x v="0"/>
  </r>
  <r>
    <d v="2025-04-29T00:00:00"/>
    <d v="1899-12-30T14:42:00"/>
    <x v="0"/>
    <s v="BA"/>
    <s v="BA4494"/>
    <s v="LHR"/>
    <s v="VIE"/>
    <s v="Austria"/>
    <s v="Europe"/>
    <s v="SHORT"/>
    <s v="A320"/>
    <n v="0"/>
    <n v="17"/>
    <n v="163"/>
    <n v="0"/>
    <n v="9"/>
    <n v="32"/>
    <m/>
    <x v="0"/>
  </r>
  <r>
    <d v="2025-05-28T00:00:00"/>
    <d v="1899-12-30T16:51:00"/>
    <x v="0"/>
    <s v="BA"/>
    <s v="BA1682"/>
    <s v="LHR"/>
    <s v="VIE"/>
    <s v="Austria"/>
    <s v="Europe"/>
    <s v="SHORT"/>
    <s v="A320"/>
    <n v="0"/>
    <n v="19"/>
    <n v="161"/>
    <n v="0"/>
    <n v="13"/>
    <n v="46"/>
    <m/>
    <x v="0"/>
  </r>
  <r>
    <d v="2025-05-11T00:00:00"/>
    <d v="1899-12-30T12:29:00"/>
    <x v="3"/>
    <s v="BA"/>
    <s v="BA2424"/>
    <s v="LHR"/>
    <s v="CDG"/>
    <s v="France"/>
    <s v="Europe"/>
    <s v="SHORT"/>
    <s v="A320"/>
    <n v="0"/>
    <n v="18"/>
    <n v="162"/>
    <n v="1"/>
    <n v="11"/>
    <n v="40"/>
    <m/>
    <x v="0"/>
  </r>
  <r>
    <d v="2025-08-22T00:00:00"/>
    <d v="1899-12-30T21:17:00"/>
    <x v="2"/>
    <s v="BA"/>
    <s v="BA3515"/>
    <s v="LHR"/>
    <s v="HND"/>
    <s v="Japan"/>
    <s v="Asia"/>
    <s v="LONG"/>
    <s v="B777"/>
    <n v="0"/>
    <n v="48"/>
    <n v="224"/>
    <n v="0"/>
    <n v="0"/>
    <n v="0"/>
    <m/>
    <x v="0"/>
  </r>
  <r>
    <d v="2025-08-18T00:00:00"/>
    <d v="1899-12-30T06:34:00"/>
    <x v="1"/>
    <s v="BA"/>
    <s v="BA1110"/>
    <s v="LHR"/>
    <s v="LAX"/>
    <s v="USA"/>
    <s v="North America"/>
    <s v="LONG"/>
    <s v="A380"/>
    <n v="14"/>
    <n v="97"/>
    <n v="358"/>
    <n v="0"/>
    <n v="19"/>
    <n v="62"/>
    <n v="469"/>
    <x v="1"/>
  </r>
  <r>
    <d v="2025-05-09T00:00:00"/>
    <d v="1899-12-30T14:31:00"/>
    <x v="0"/>
    <s v="BA"/>
    <s v="BA8016"/>
    <s v="LHR"/>
    <s v="HND"/>
    <s v="Japan"/>
    <s v="Asia"/>
    <s v="LONG"/>
    <s v="B777"/>
    <n v="8"/>
    <n v="49"/>
    <n v="178"/>
    <n v="0"/>
    <n v="9"/>
    <n v="35"/>
    <m/>
    <x v="0"/>
  </r>
  <r>
    <d v="2025-10-30T00:00:00"/>
    <d v="1899-12-30T11:20:00"/>
    <x v="1"/>
    <s v="BA"/>
    <s v="BA8753"/>
    <s v="LHR"/>
    <s v="DXB"/>
    <s v="UAE"/>
    <s v="Middle East"/>
    <s v="LONG"/>
    <s v="B777"/>
    <n v="8"/>
    <n v="49"/>
    <n v="178"/>
    <n v="2"/>
    <n v="4"/>
    <n v="18"/>
    <n v="235"/>
    <x v="3"/>
  </r>
  <r>
    <d v="2025-06-28T00:00:00"/>
    <d v="1899-12-30T19:55:00"/>
    <x v="2"/>
    <s v="BA"/>
    <s v="BA3519"/>
    <s v="LHR"/>
    <s v="JFK"/>
    <s v="USA"/>
    <s v="North America"/>
    <s v="LONG"/>
    <s v="B777"/>
    <n v="0"/>
    <n v="48"/>
    <n v="224"/>
    <n v="0"/>
    <n v="9"/>
    <n v="33"/>
    <m/>
    <x v="0"/>
  </r>
  <r>
    <d v="2025-07-12T00:00:00"/>
    <d v="1899-12-30T09:24:00"/>
    <x v="1"/>
    <s v="BA"/>
    <s v="BA6786"/>
    <s v="LHR"/>
    <s v="LAX"/>
    <s v="USA"/>
    <s v="North America"/>
    <s v="LONG"/>
    <s v="A350"/>
    <n v="0"/>
    <n v="56"/>
    <n v="275"/>
    <n v="0"/>
    <n v="9"/>
    <n v="33"/>
    <n v="331"/>
    <x v="1"/>
  </r>
  <r>
    <d v="2025-05-11T00:00:00"/>
    <d v="1899-12-30T12:37:00"/>
    <x v="3"/>
    <s v="BA"/>
    <s v="BA9415"/>
    <s v="LHR"/>
    <s v="BCN"/>
    <s v="Spain"/>
    <s v="Europe"/>
    <s v="SHORT"/>
    <s v="A320"/>
    <n v="0"/>
    <n v="2"/>
    <n v="178"/>
    <n v="0"/>
    <n v="4"/>
    <n v="20"/>
    <m/>
    <x v="0"/>
  </r>
  <r>
    <d v="2025-08-03T00:00:00"/>
    <d v="1899-12-30T22:24:00"/>
    <x v="2"/>
    <s v="BA"/>
    <s v="BA6654"/>
    <s v="LHR"/>
    <s v="VIE"/>
    <s v="Austria"/>
    <s v="Europe"/>
    <s v="SHORT"/>
    <s v="A320"/>
    <n v="0"/>
    <n v="1"/>
    <n v="179"/>
    <n v="0"/>
    <n v="9"/>
    <n v="33"/>
    <m/>
    <x v="0"/>
  </r>
  <r>
    <d v="2025-06-10T00:00:00"/>
    <d v="1899-12-30T13:44:00"/>
    <x v="3"/>
    <s v="BA"/>
    <s v="BA5235"/>
    <s v="LHR"/>
    <s v="HND"/>
    <s v="Japan"/>
    <s v="Asia"/>
    <s v="LONG"/>
    <s v="A380"/>
    <n v="14"/>
    <n v="97"/>
    <n v="358"/>
    <n v="0"/>
    <n v="4"/>
    <n v="21"/>
    <m/>
    <x v="0"/>
  </r>
  <r>
    <d v="2025-06-09T00:00:00"/>
    <d v="1899-12-30T06:46:00"/>
    <x v="1"/>
    <s v="BA"/>
    <s v="BA2914"/>
    <s v="LHR"/>
    <s v="LAX"/>
    <s v="USA"/>
    <s v="North America"/>
    <s v="LONG"/>
    <s v="B777"/>
    <n v="8"/>
    <n v="49"/>
    <n v="178"/>
    <n v="0"/>
    <n v="6"/>
    <n v="24"/>
    <n v="235"/>
    <x v="1"/>
  </r>
  <r>
    <d v="2025-10-05T00:00:00"/>
    <d v="1899-12-30T20:21:00"/>
    <x v="2"/>
    <s v="BA"/>
    <s v="BA4026"/>
    <s v="LHR"/>
    <s v="IST"/>
    <s v="Turkey"/>
    <s v="Europe"/>
    <s v="SHORT"/>
    <s v="A320"/>
    <n v="0"/>
    <n v="17"/>
    <n v="163"/>
    <n v="0"/>
    <n v="4"/>
    <n v="20"/>
    <m/>
    <x v="0"/>
  </r>
  <r>
    <d v="2025-08-16T00:00:00"/>
    <d v="1899-12-30T21:46:00"/>
    <x v="2"/>
    <s v="BA"/>
    <s v="BA2226"/>
    <s v="LHR"/>
    <s v="VIE"/>
    <s v="Austria"/>
    <s v="Europe"/>
    <s v="SHORT"/>
    <s v="A320"/>
    <n v="0"/>
    <n v="10"/>
    <n v="170"/>
    <n v="0"/>
    <n v="0"/>
    <n v="8"/>
    <m/>
    <x v="0"/>
  </r>
  <r>
    <d v="2025-05-08T00:00:00"/>
    <d v="1899-12-30T13:54:00"/>
    <x v="3"/>
    <s v="BA"/>
    <s v="BA6659"/>
    <s v="LHR"/>
    <s v="MAD"/>
    <s v="Spain"/>
    <s v="Europe"/>
    <s v="SHORT"/>
    <s v="A320"/>
    <n v="0"/>
    <n v="7"/>
    <n v="173"/>
    <n v="0"/>
    <n v="9"/>
    <n v="33"/>
    <m/>
    <x v="0"/>
  </r>
  <r>
    <d v="2025-06-19T00:00:00"/>
    <d v="1899-12-30T13:31:00"/>
    <x v="3"/>
    <s v="BA"/>
    <s v="BA8064"/>
    <s v="LHR"/>
    <s v="ZRH"/>
    <s v="Switzerland"/>
    <s v="Europe"/>
    <s v="SHORT"/>
    <s v="A320"/>
    <n v="0"/>
    <n v="1"/>
    <n v="179"/>
    <n v="2"/>
    <n v="11"/>
    <n v="39"/>
    <m/>
    <x v="0"/>
  </r>
  <r>
    <d v="2025-08-27T00:00:00"/>
    <d v="1899-12-30T07:19:00"/>
    <x v="1"/>
    <s v="BA"/>
    <s v="BA6995"/>
    <s v="LHR"/>
    <s v="AMS"/>
    <s v="Netherlands"/>
    <s v="Europe"/>
    <s v="SHORT"/>
    <s v="A320"/>
    <n v="0"/>
    <n v="14"/>
    <n v="166"/>
    <n v="1"/>
    <n v="11"/>
    <n v="38"/>
    <n v="180"/>
    <x v="2"/>
  </r>
  <r>
    <d v="2025-09-02T00:00:00"/>
    <d v="1899-12-30T12:01:00"/>
    <x v="3"/>
    <s v="BA"/>
    <s v="BA3418"/>
    <s v="LHR"/>
    <s v="VIE"/>
    <s v="Austria"/>
    <s v="Europe"/>
    <s v="SHORT"/>
    <s v="A320"/>
    <n v="0"/>
    <n v="3"/>
    <n v="177"/>
    <n v="0"/>
    <n v="12"/>
    <n v="43"/>
    <m/>
    <x v="0"/>
  </r>
  <r>
    <d v="2025-04-21T00:00:00"/>
    <d v="1899-12-30T22:25:00"/>
    <x v="2"/>
    <s v="BA"/>
    <s v="BA9622"/>
    <s v="LHR"/>
    <s v="IST"/>
    <s v="Turkey"/>
    <s v="Europe"/>
    <s v="SHORT"/>
    <s v="A320"/>
    <n v="0"/>
    <n v="12"/>
    <n v="168"/>
    <n v="0"/>
    <n v="10"/>
    <n v="35"/>
    <m/>
    <x v="0"/>
  </r>
  <r>
    <d v="2025-04-10T00:00:00"/>
    <d v="1899-12-30T22:04:00"/>
    <x v="2"/>
    <s v="BA"/>
    <s v="BA7698"/>
    <s v="LHR"/>
    <s v="BCN"/>
    <s v="Spain"/>
    <s v="Europe"/>
    <s v="SHORT"/>
    <s v="A320"/>
    <n v="0"/>
    <n v="15"/>
    <n v="165"/>
    <n v="1"/>
    <n v="5"/>
    <n v="22"/>
    <m/>
    <x v="0"/>
  </r>
  <r>
    <d v="2025-06-21T00:00:00"/>
    <d v="1899-12-30T17:29:00"/>
    <x v="0"/>
    <s v="BA"/>
    <s v="BA7660"/>
    <s v="LHR"/>
    <s v="CDG"/>
    <s v="France"/>
    <s v="Europe"/>
    <s v="SHORT"/>
    <s v="A320"/>
    <n v="0"/>
    <n v="11"/>
    <n v="169"/>
    <n v="2"/>
    <n v="12"/>
    <n v="43"/>
    <m/>
    <x v="0"/>
  </r>
  <r>
    <d v="2025-10-27T00:00:00"/>
    <d v="1899-12-30T18:47:00"/>
    <x v="2"/>
    <s v="BA"/>
    <s v="BA6150"/>
    <s v="LHR"/>
    <s v="CDG"/>
    <s v="France"/>
    <s v="Europe"/>
    <s v="SHORT"/>
    <s v="A320"/>
    <n v="0"/>
    <n v="10"/>
    <n v="170"/>
    <n v="0"/>
    <n v="0"/>
    <n v="9"/>
    <m/>
    <x v="0"/>
  </r>
  <r>
    <d v="2025-10-10T00:00:00"/>
    <d v="1899-12-30T21:29:00"/>
    <x v="2"/>
    <s v="BA"/>
    <s v="BA4354"/>
    <s v="LHR"/>
    <s v="AMS"/>
    <s v="Netherlands"/>
    <s v="Europe"/>
    <s v="SHORT"/>
    <s v="A320"/>
    <n v="0"/>
    <n v="6"/>
    <n v="174"/>
    <n v="1"/>
    <n v="3"/>
    <n v="16"/>
    <m/>
    <x v="0"/>
  </r>
  <r>
    <d v="2025-10-13T00:00:00"/>
    <d v="1899-12-30T12:20:00"/>
    <x v="3"/>
    <s v="BA"/>
    <s v="BA2405"/>
    <s v="LHR"/>
    <s v="BCN"/>
    <s v="Spain"/>
    <s v="Europe"/>
    <s v="SHORT"/>
    <s v="A320"/>
    <n v="0"/>
    <n v="0"/>
    <n v="180"/>
    <n v="0"/>
    <n v="2"/>
    <n v="15"/>
    <m/>
    <x v="0"/>
  </r>
  <r>
    <d v="2025-09-27T00:00:00"/>
    <d v="1899-12-30T07:09:00"/>
    <x v="1"/>
    <s v="BA"/>
    <s v="BA5951"/>
    <s v="LHR"/>
    <s v="LAX"/>
    <s v="USA"/>
    <s v="North America"/>
    <s v="LONG"/>
    <s v="B787"/>
    <n v="0"/>
    <n v="31"/>
    <n v="173"/>
    <n v="0"/>
    <n v="14"/>
    <n v="47"/>
    <n v="204"/>
    <x v="1"/>
  </r>
  <r>
    <d v="2025-07-07T00:00:00"/>
    <d v="1899-12-30T09:51:00"/>
    <x v="1"/>
    <s v="BA"/>
    <s v="BA9034"/>
    <s v="LHR"/>
    <s v="JFK"/>
    <s v="USA"/>
    <s v="North America"/>
    <s v="LONG"/>
    <s v="B787"/>
    <n v="0"/>
    <n v="31"/>
    <n v="173"/>
    <n v="3"/>
    <n v="13"/>
    <n v="45"/>
    <n v="204"/>
    <x v="1"/>
  </r>
  <r>
    <d v="2025-06-11T00:00:00"/>
    <d v="1899-12-30T10:01:00"/>
    <x v="1"/>
    <s v="BA"/>
    <s v="BA4408"/>
    <s v="LHR"/>
    <s v="DFW"/>
    <s v="USA"/>
    <s v="North America"/>
    <s v="LONG"/>
    <s v="B787"/>
    <n v="0"/>
    <n v="35"/>
    <n v="179"/>
    <n v="1"/>
    <n v="10"/>
    <n v="38"/>
    <n v="214"/>
    <x v="1"/>
  </r>
  <r>
    <d v="2025-09-20T00:00:00"/>
    <d v="1899-12-30T18:05:00"/>
    <x v="2"/>
    <s v="BA"/>
    <s v="BA9679"/>
    <s v="LHR"/>
    <s v="JFK"/>
    <s v="USA"/>
    <s v="North America"/>
    <s v="LONG"/>
    <s v="B787"/>
    <n v="0"/>
    <n v="31"/>
    <n v="173"/>
    <n v="1"/>
    <n v="14"/>
    <n v="47"/>
    <m/>
    <x v="0"/>
  </r>
  <r>
    <d v="2025-10-18T00:00:00"/>
    <d v="1899-12-30T19:14:00"/>
    <x v="2"/>
    <s v="BA"/>
    <s v="BA4924"/>
    <s v="LHR"/>
    <s v="MUC"/>
    <s v="Germany"/>
    <s v="Europe"/>
    <s v="SHORT"/>
    <s v="A320"/>
    <n v="0"/>
    <n v="19"/>
    <n v="161"/>
    <n v="0"/>
    <n v="3"/>
    <n v="17"/>
    <m/>
    <x v="0"/>
  </r>
  <r>
    <d v="2025-07-21T00:00:00"/>
    <d v="1899-12-30T21:13:00"/>
    <x v="2"/>
    <s v="BA"/>
    <s v="BA2933"/>
    <s v="LHR"/>
    <s v="DXB"/>
    <s v="UAE"/>
    <s v="Middle East"/>
    <s v="LONG"/>
    <s v="B787"/>
    <n v="0"/>
    <n v="31"/>
    <n v="173"/>
    <n v="0"/>
    <n v="10"/>
    <n v="36"/>
    <m/>
    <x v="0"/>
  </r>
  <r>
    <d v="2025-06-22T00:00:00"/>
    <d v="1899-12-30T20:43:00"/>
    <x v="2"/>
    <s v="BA"/>
    <s v="BA5033"/>
    <s v="LHR"/>
    <s v="BCN"/>
    <s v="Spain"/>
    <s v="Europe"/>
    <s v="SHORT"/>
    <s v="A320"/>
    <n v="0"/>
    <n v="2"/>
    <n v="178"/>
    <n v="0"/>
    <n v="7"/>
    <n v="28"/>
    <m/>
    <x v="0"/>
  </r>
  <r>
    <d v="2025-08-25T00:00:00"/>
    <d v="1899-12-30T22:50:00"/>
    <x v="2"/>
    <s v="BA"/>
    <s v="BA2936"/>
    <s v="LHR"/>
    <s v="MUC"/>
    <s v="Germany"/>
    <s v="Europe"/>
    <s v="SHORT"/>
    <s v="A320"/>
    <n v="0"/>
    <n v="2"/>
    <n v="178"/>
    <n v="0"/>
    <n v="12"/>
    <n v="44"/>
    <m/>
    <x v="0"/>
  </r>
  <r>
    <d v="2025-09-19T00:00:00"/>
    <d v="1899-12-30T17:01:00"/>
    <x v="0"/>
    <s v="BA"/>
    <s v="BA5015"/>
    <s v="LHR"/>
    <s v="ORD"/>
    <s v="USA"/>
    <s v="North America"/>
    <s v="LONG"/>
    <s v="B777"/>
    <n v="8"/>
    <n v="49"/>
    <n v="178"/>
    <n v="0"/>
    <n v="7"/>
    <n v="29"/>
    <m/>
    <x v="0"/>
  </r>
  <r>
    <d v="2025-08-27T00:00:00"/>
    <d v="1899-12-30T12:28:00"/>
    <x v="3"/>
    <s v="BA"/>
    <s v="BA6352"/>
    <s v="LHR"/>
    <s v="BCN"/>
    <s v="Spain"/>
    <s v="Europe"/>
    <s v="SHORT"/>
    <s v="A320"/>
    <n v="0"/>
    <n v="5"/>
    <n v="175"/>
    <n v="0"/>
    <n v="6"/>
    <n v="24"/>
    <m/>
    <x v="0"/>
  </r>
  <r>
    <d v="2025-07-29T00:00:00"/>
    <d v="1899-12-30T12:56:00"/>
    <x v="3"/>
    <s v="BA"/>
    <s v="BA2406"/>
    <s v="LHR"/>
    <s v="HND"/>
    <s v="Japan"/>
    <s v="Asia"/>
    <s v="LONG"/>
    <s v="B777"/>
    <n v="0"/>
    <n v="32"/>
    <n v="304"/>
    <n v="0"/>
    <n v="11"/>
    <n v="39"/>
    <m/>
    <x v="0"/>
  </r>
  <r>
    <d v="2025-04-04T00:00:00"/>
    <d v="1899-12-30T09:11:00"/>
    <x v="1"/>
    <s v="BA"/>
    <s v="BA2126"/>
    <s v="LHR"/>
    <s v="LAX"/>
    <s v="USA"/>
    <s v="North America"/>
    <s v="LONG"/>
    <s v="A350"/>
    <n v="0"/>
    <n v="56"/>
    <n v="275"/>
    <n v="0"/>
    <n v="13"/>
    <n v="44"/>
    <n v="331"/>
    <x v="1"/>
  </r>
  <r>
    <d v="2025-06-29T00:00:00"/>
    <d v="1899-12-30T07:15:00"/>
    <x v="1"/>
    <s v="BA"/>
    <s v="BA1281"/>
    <s v="LHR"/>
    <s v="HND"/>
    <s v="Japan"/>
    <s v="Asia"/>
    <s v="LONG"/>
    <s v="B777"/>
    <n v="8"/>
    <n v="49"/>
    <n v="178"/>
    <n v="1"/>
    <n v="4"/>
    <n v="20"/>
    <n v="235"/>
    <x v="3"/>
  </r>
  <r>
    <d v="2025-07-26T00:00:00"/>
    <d v="1899-12-30T19:35:00"/>
    <x v="2"/>
    <s v="BA"/>
    <s v="BA8767"/>
    <s v="LHR"/>
    <s v="AMS"/>
    <s v="Netherlands"/>
    <s v="Europe"/>
    <s v="SHORT"/>
    <s v="A320"/>
    <n v="0"/>
    <n v="16"/>
    <n v="164"/>
    <n v="2"/>
    <n v="7"/>
    <n v="29"/>
    <m/>
    <x v="0"/>
  </r>
  <r>
    <d v="2025-07-08T00:00:00"/>
    <d v="1899-12-30T16:18:00"/>
    <x v="0"/>
    <s v="BA"/>
    <s v="BA5116"/>
    <s v="LHR"/>
    <s v="ZRH"/>
    <s v="Switzerland"/>
    <s v="Europe"/>
    <s v="SHORT"/>
    <s v="A320"/>
    <n v="0"/>
    <n v="9"/>
    <n v="171"/>
    <n v="0"/>
    <n v="2"/>
    <n v="14"/>
    <m/>
    <x v="0"/>
  </r>
  <r>
    <d v="2025-09-15T00:00:00"/>
    <d v="1899-12-30T15:54:00"/>
    <x v="0"/>
    <s v="BA"/>
    <s v="BA9453"/>
    <s v="LHR"/>
    <s v="AMS"/>
    <s v="Netherlands"/>
    <s v="Europe"/>
    <s v="SHORT"/>
    <s v="A320"/>
    <n v="0"/>
    <n v="19"/>
    <n v="161"/>
    <n v="1"/>
    <n v="0"/>
    <n v="0"/>
    <m/>
    <x v="0"/>
  </r>
  <r>
    <d v="2025-10-17T00:00:00"/>
    <d v="1899-12-30T10:55:00"/>
    <x v="1"/>
    <s v="BA"/>
    <s v="BA6894"/>
    <s v="LHR"/>
    <s v="JFK"/>
    <s v="USA"/>
    <s v="North America"/>
    <s v="LONG"/>
    <s v="B787"/>
    <n v="8"/>
    <n v="42"/>
    <n v="166"/>
    <n v="0"/>
    <n v="9"/>
    <n v="33"/>
    <n v="216"/>
    <x v="1"/>
  </r>
  <r>
    <d v="2025-09-21T00:00:00"/>
    <d v="1899-12-30T12:11:00"/>
    <x v="3"/>
    <s v="BA"/>
    <s v="BA4923"/>
    <s v="LHR"/>
    <s v="BCN"/>
    <s v="Spain"/>
    <s v="Europe"/>
    <s v="SHORT"/>
    <s v="A320"/>
    <n v="0"/>
    <n v="10"/>
    <n v="170"/>
    <n v="2"/>
    <n v="11"/>
    <n v="40"/>
    <m/>
    <x v="0"/>
  </r>
  <r>
    <d v="2025-07-24T00:00:00"/>
    <d v="1899-12-30T17:08:00"/>
    <x v="0"/>
    <s v="BA"/>
    <s v="BA9894"/>
    <s v="LHR"/>
    <s v="DXB"/>
    <s v="UAE"/>
    <s v="Middle East"/>
    <s v="LONG"/>
    <s v="B777"/>
    <n v="0"/>
    <n v="32"/>
    <n v="300"/>
    <n v="0"/>
    <n v="9"/>
    <n v="34"/>
    <m/>
    <x v="0"/>
  </r>
  <r>
    <d v="2025-07-23T00:00:00"/>
    <d v="1899-12-30T19:13:00"/>
    <x v="2"/>
    <s v="BA"/>
    <s v="BA9059"/>
    <s v="LHR"/>
    <s v="ZRH"/>
    <s v="Switzerland"/>
    <s v="Europe"/>
    <s v="SHORT"/>
    <s v="A320"/>
    <n v="0"/>
    <n v="19"/>
    <n v="161"/>
    <n v="1"/>
    <n v="0"/>
    <n v="0"/>
    <m/>
    <x v="0"/>
  </r>
  <r>
    <d v="2025-10-28T00:00:00"/>
    <d v="1899-12-30T22:22:00"/>
    <x v="2"/>
    <s v="BA"/>
    <s v="BA5416"/>
    <s v="LHR"/>
    <s v="BCN"/>
    <s v="Spain"/>
    <s v="Europe"/>
    <s v="SHORT"/>
    <s v="A320"/>
    <n v="0"/>
    <n v="4"/>
    <n v="176"/>
    <n v="1"/>
    <n v="6"/>
    <n v="25"/>
    <m/>
    <x v="0"/>
  </r>
  <r>
    <d v="2025-09-03T00:00:00"/>
    <d v="1899-12-30T15:22:00"/>
    <x v="0"/>
    <s v="BA"/>
    <s v="BA4404"/>
    <s v="LHR"/>
    <s v="VIE"/>
    <s v="Austria"/>
    <s v="Europe"/>
    <s v="SHORT"/>
    <s v="A320"/>
    <n v="0"/>
    <n v="3"/>
    <n v="177"/>
    <n v="0"/>
    <n v="0"/>
    <n v="0"/>
    <m/>
    <x v="0"/>
  </r>
  <r>
    <d v="2025-06-23T00:00:00"/>
    <d v="1899-12-30T22:30:00"/>
    <x v="2"/>
    <s v="BA"/>
    <s v="BA5811"/>
    <s v="LHR"/>
    <s v="CDG"/>
    <s v="France"/>
    <s v="Europe"/>
    <s v="SHORT"/>
    <s v="A320"/>
    <n v="0"/>
    <n v="13"/>
    <n v="167"/>
    <n v="0"/>
    <n v="15"/>
    <n v="52"/>
    <m/>
    <x v="0"/>
  </r>
  <r>
    <d v="2025-06-09T00:00:00"/>
    <d v="1899-12-30T09:29:00"/>
    <x v="1"/>
    <s v="BA"/>
    <s v="BA7890"/>
    <s v="LHR"/>
    <s v="CDG"/>
    <s v="France"/>
    <s v="Europe"/>
    <s v="SHORT"/>
    <s v="A320"/>
    <n v="0"/>
    <n v="15"/>
    <n v="165"/>
    <n v="3"/>
    <n v="2"/>
    <n v="13"/>
    <n v="180"/>
    <x v="2"/>
  </r>
  <r>
    <d v="2025-07-17T00:00:00"/>
    <d v="1899-12-30T06:20:00"/>
    <x v="1"/>
    <s v="BA"/>
    <s v="BA5128"/>
    <s v="LHR"/>
    <s v="FRA"/>
    <s v="Germany"/>
    <s v="Europe"/>
    <s v="SHORT"/>
    <s v="A320"/>
    <n v="0"/>
    <n v="19"/>
    <n v="161"/>
    <n v="0"/>
    <n v="15"/>
    <n v="50"/>
    <n v="180"/>
    <x v="2"/>
  </r>
  <r>
    <d v="2025-06-28T00:00:00"/>
    <d v="1899-12-30T13:28:00"/>
    <x v="3"/>
    <s v="BA"/>
    <s v="BA7634"/>
    <s v="LHR"/>
    <s v="AMS"/>
    <s v="Netherlands"/>
    <s v="Europe"/>
    <s v="SHORT"/>
    <s v="A320"/>
    <n v="0"/>
    <n v="11"/>
    <n v="169"/>
    <n v="1"/>
    <n v="13"/>
    <n v="45"/>
    <m/>
    <x v="0"/>
  </r>
  <r>
    <d v="2025-08-30T00:00:00"/>
    <d v="1899-12-30T17:46:00"/>
    <x v="0"/>
    <s v="BA"/>
    <s v="BA4265"/>
    <s v="LHR"/>
    <s v="AMS"/>
    <s v="Netherlands"/>
    <s v="Europe"/>
    <s v="SHORT"/>
    <s v="A320"/>
    <n v="0"/>
    <n v="2"/>
    <n v="178"/>
    <n v="3"/>
    <n v="3"/>
    <n v="16"/>
    <m/>
    <x v="0"/>
  </r>
  <r>
    <d v="2025-04-25T00:00:00"/>
    <d v="1899-12-30T07:28:00"/>
    <x v="1"/>
    <s v="BA"/>
    <s v="BA7541"/>
    <s v="LHR"/>
    <s v="LAX"/>
    <s v="USA"/>
    <s v="North America"/>
    <s v="LONG"/>
    <s v="B777"/>
    <n v="8"/>
    <n v="49"/>
    <n v="178"/>
    <n v="0"/>
    <n v="2"/>
    <n v="13"/>
    <n v="235"/>
    <x v="1"/>
  </r>
  <r>
    <d v="2025-05-23T00:00:00"/>
    <d v="1899-12-30T08:07:00"/>
    <x v="1"/>
    <s v="BA"/>
    <s v="BA2205"/>
    <s v="LHR"/>
    <s v="DFW"/>
    <s v="USA"/>
    <s v="North America"/>
    <s v="LONG"/>
    <s v="B777"/>
    <n v="0"/>
    <n v="32"/>
    <n v="304"/>
    <n v="1"/>
    <n v="10"/>
    <n v="36"/>
    <n v="336"/>
    <x v="1"/>
  </r>
  <r>
    <d v="2025-09-06T00:00:00"/>
    <d v="1899-12-30T08:12:00"/>
    <x v="1"/>
    <s v="BA"/>
    <s v="BA4547"/>
    <s v="LHR"/>
    <s v="FRA"/>
    <s v="Germany"/>
    <s v="Europe"/>
    <s v="SHORT"/>
    <s v="A320"/>
    <n v="0"/>
    <n v="3"/>
    <n v="177"/>
    <n v="2"/>
    <n v="3"/>
    <n v="17"/>
    <n v="180"/>
    <x v="2"/>
  </r>
  <r>
    <d v="2025-09-12T00:00:00"/>
    <d v="1899-12-30T14:26:00"/>
    <x v="0"/>
    <s v="BA"/>
    <s v="BA3990"/>
    <s v="LHR"/>
    <s v="LAX"/>
    <s v="USA"/>
    <s v="North America"/>
    <s v="LONG"/>
    <s v="B787"/>
    <n v="8"/>
    <n v="48"/>
    <n v="200"/>
    <n v="1"/>
    <n v="8"/>
    <n v="32"/>
    <m/>
    <x v="0"/>
  </r>
  <r>
    <d v="2025-10-23T00:00:00"/>
    <d v="1899-12-30T19:24:00"/>
    <x v="2"/>
    <s v="BA"/>
    <s v="BA5041"/>
    <s v="LHR"/>
    <s v="JFK"/>
    <s v="USA"/>
    <s v="North America"/>
    <s v="LONG"/>
    <s v="A350"/>
    <n v="0"/>
    <n v="56"/>
    <n v="275"/>
    <n v="0"/>
    <n v="5"/>
    <n v="23"/>
    <m/>
    <x v="0"/>
  </r>
  <r>
    <d v="2025-06-04T00:00:00"/>
    <d v="1899-12-30T11:59:00"/>
    <x v="1"/>
    <s v="BA"/>
    <s v="BA5087"/>
    <s v="LHR"/>
    <s v="MUC"/>
    <s v="Germany"/>
    <s v="Europe"/>
    <s v="SHORT"/>
    <s v="A320"/>
    <n v="0"/>
    <n v="4"/>
    <n v="176"/>
    <n v="0"/>
    <n v="0"/>
    <n v="3"/>
    <n v="180"/>
    <x v="2"/>
  </r>
  <r>
    <d v="2025-10-21T00:00:00"/>
    <d v="1899-12-30T22:57:00"/>
    <x v="2"/>
    <s v="BA"/>
    <s v="BA2815"/>
    <s v="LHR"/>
    <s v="JFK"/>
    <s v="USA"/>
    <s v="North America"/>
    <s v="LONG"/>
    <s v="B777"/>
    <n v="0"/>
    <n v="48"/>
    <n v="224"/>
    <n v="0"/>
    <n v="0"/>
    <n v="0"/>
    <m/>
    <x v="0"/>
  </r>
  <r>
    <d v="2025-05-15T00:00:00"/>
    <d v="1899-12-30T15:19:00"/>
    <x v="0"/>
    <s v="BA"/>
    <s v="BA5209"/>
    <s v="LHR"/>
    <s v="CDG"/>
    <s v="France"/>
    <s v="Europe"/>
    <s v="SHORT"/>
    <s v="A320"/>
    <n v="0"/>
    <n v="20"/>
    <n v="160"/>
    <n v="1"/>
    <n v="9"/>
    <n v="34"/>
    <m/>
    <x v="0"/>
  </r>
  <r>
    <d v="2025-09-16T00:00:00"/>
    <d v="1899-12-30T07:07:00"/>
    <x v="1"/>
    <s v="BA"/>
    <s v="BA2838"/>
    <s v="LHR"/>
    <s v="ZRH"/>
    <s v="Switzerland"/>
    <s v="Europe"/>
    <s v="SHORT"/>
    <s v="A320"/>
    <n v="0"/>
    <n v="9"/>
    <n v="171"/>
    <n v="1"/>
    <n v="5"/>
    <n v="22"/>
    <n v="180"/>
    <x v="2"/>
  </r>
  <r>
    <d v="2025-06-03T00:00:00"/>
    <d v="1899-12-30T14:15:00"/>
    <x v="0"/>
    <s v="BA"/>
    <s v="BA1769"/>
    <s v="LHR"/>
    <s v="HND"/>
    <s v="Japan"/>
    <s v="Asia"/>
    <s v="LONG"/>
    <s v="B787"/>
    <n v="0"/>
    <n v="31"/>
    <n v="173"/>
    <n v="1"/>
    <n v="5"/>
    <n v="22"/>
    <m/>
    <x v="0"/>
  </r>
  <r>
    <d v="2025-08-09T00:00:00"/>
    <d v="1899-12-30T15:03:00"/>
    <x v="0"/>
    <s v="BA"/>
    <s v="BA9218"/>
    <s v="LHR"/>
    <s v="LAX"/>
    <s v="USA"/>
    <s v="North America"/>
    <s v="LONG"/>
    <s v="B787"/>
    <n v="0"/>
    <n v="35"/>
    <n v="179"/>
    <n v="0"/>
    <n v="12"/>
    <n v="41"/>
    <m/>
    <x v="0"/>
  </r>
  <r>
    <d v="2025-05-05T00:00:00"/>
    <d v="1899-12-30T19:50:00"/>
    <x v="2"/>
    <s v="BA"/>
    <s v="BA2982"/>
    <s v="LHR"/>
    <s v="MAD"/>
    <s v="Spain"/>
    <s v="Europe"/>
    <s v="SHORT"/>
    <s v="A320"/>
    <n v="0"/>
    <n v="16"/>
    <n v="164"/>
    <n v="0"/>
    <n v="14"/>
    <n v="49"/>
    <m/>
    <x v="0"/>
  </r>
  <r>
    <d v="2025-04-22T00:00:00"/>
    <d v="1899-12-30T12:55:00"/>
    <x v="3"/>
    <s v="BA"/>
    <s v="BA3776"/>
    <s v="LHR"/>
    <s v="MUC"/>
    <s v="Germany"/>
    <s v="Europe"/>
    <s v="SHORT"/>
    <s v="A320"/>
    <n v="0"/>
    <n v="15"/>
    <n v="165"/>
    <n v="1"/>
    <n v="6"/>
    <n v="26"/>
    <m/>
    <x v="0"/>
  </r>
  <r>
    <d v="2025-10-06T00:00:00"/>
    <d v="1899-12-30T12:42:00"/>
    <x v="3"/>
    <s v="BA"/>
    <s v="BA8701"/>
    <s v="LHR"/>
    <s v="LAX"/>
    <s v="USA"/>
    <s v="North America"/>
    <s v="LONG"/>
    <s v="B787"/>
    <n v="8"/>
    <n v="48"/>
    <n v="200"/>
    <n v="1"/>
    <n v="6"/>
    <n v="25"/>
    <m/>
    <x v="0"/>
  </r>
  <r>
    <d v="2025-08-09T00:00:00"/>
    <d v="1899-12-30T14:21:00"/>
    <x v="0"/>
    <s v="BA"/>
    <s v="BA2815"/>
    <s v="LHR"/>
    <s v="LAX"/>
    <s v="USA"/>
    <s v="North America"/>
    <s v="LONG"/>
    <s v="A350"/>
    <n v="0"/>
    <n v="56"/>
    <n v="275"/>
    <n v="2"/>
    <n v="11"/>
    <n v="38"/>
    <m/>
    <x v="0"/>
  </r>
  <r>
    <d v="2025-04-05T00:00:00"/>
    <d v="1899-12-30T07:48:00"/>
    <x v="1"/>
    <s v="BA"/>
    <s v="BA5411"/>
    <s v="LHR"/>
    <s v="DFW"/>
    <s v="USA"/>
    <s v="North America"/>
    <s v="LONG"/>
    <s v="B777"/>
    <n v="8"/>
    <n v="49"/>
    <n v="178"/>
    <n v="1"/>
    <n v="0"/>
    <n v="9"/>
    <n v="235"/>
    <x v="1"/>
  </r>
  <r>
    <d v="2025-06-22T00:00:00"/>
    <d v="1899-12-30T22:46:00"/>
    <x v="2"/>
    <s v="BA"/>
    <s v="BA3813"/>
    <s v="LHR"/>
    <s v="FRA"/>
    <s v="Germany"/>
    <s v="Europe"/>
    <s v="SHORT"/>
    <s v="A320"/>
    <n v="0"/>
    <n v="14"/>
    <n v="166"/>
    <n v="1"/>
    <n v="9"/>
    <n v="34"/>
    <m/>
    <x v="0"/>
  </r>
  <r>
    <d v="2025-06-28T00:00:00"/>
    <d v="1899-12-30T07:45:00"/>
    <x v="1"/>
    <s v="BA"/>
    <s v="BA7858"/>
    <s v="LHR"/>
    <s v="IST"/>
    <s v="Turkey"/>
    <s v="Europe"/>
    <s v="SHORT"/>
    <s v="A320"/>
    <n v="0"/>
    <n v="19"/>
    <n v="161"/>
    <n v="1"/>
    <n v="11"/>
    <n v="39"/>
    <n v="180"/>
    <x v="2"/>
  </r>
  <r>
    <d v="2025-04-06T00:00:00"/>
    <d v="1899-12-30T11:19:00"/>
    <x v="1"/>
    <s v="BA"/>
    <s v="BA4804"/>
    <s v="LHR"/>
    <s v="HND"/>
    <s v="Japan"/>
    <s v="Asia"/>
    <s v="LONG"/>
    <s v="A380"/>
    <n v="14"/>
    <n v="97"/>
    <n v="358"/>
    <n v="0"/>
    <n v="11"/>
    <n v="41"/>
    <n v="469"/>
    <x v="3"/>
  </r>
  <r>
    <d v="2025-04-05T00:00:00"/>
    <d v="1899-12-30T18:26:00"/>
    <x v="2"/>
    <s v="BA"/>
    <s v="BA2380"/>
    <s v="LHR"/>
    <s v="MUC"/>
    <s v="Germany"/>
    <s v="Europe"/>
    <s v="SHORT"/>
    <s v="A320"/>
    <n v="0"/>
    <n v="0"/>
    <n v="180"/>
    <n v="0"/>
    <n v="0"/>
    <n v="0"/>
    <m/>
    <x v="0"/>
  </r>
  <r>
    <d v="2025-05-02T00:00:00"/>
    <d v="1899-12-30T08:29:00"/>
    <x v="1"/>
    <s v="BA"/>
    <s v="BA5268"/>
    <s v="LHR"/>
    <s v="JFK"/>
    <s v="USA"/>
    <s v="North America"/>
    <s v="LONG"/>
    <s v="B777"/>
    <n v="0"/>
    <n v="32"/>
    <n v="304"/>
    <n v="2"/>
    <n v="4"/>
    <n v="18"/>
    <n v="336"/>
    <x v="1"/>
  </r>
  <r>
    <d v="2025-04-16T00:00:00"/>
    <d v="1899-12-30T22:43:00"/>
    <x v="2"/>
    <s v="BA"/>
    <s v="BA2309"/>
    <s v="LHR"/>
    <s v="ORD"/>
    <s v="USA"/>
    <s v="North America"/>
    <s v="LONG"/>
    <s v="B787"/>
    <n v="0"/>
    <n v="31"/>
    <n v="173"/>
    <n v="1"/>
    <n v="3"/>
    <n v="17"/>
    <m/>
    <x v="0"/>
  </r>
  <r>
    <d v="2025-10-29T00:00:00"/>
    <d v="1899-12-30T06:38:00"/>
    <x v="1"/>
    <s v="BA"/>
    <s v="BA4626"/>
    <s v="LHR"/>
    <s v="FRA"/>
    <s v="Germany"/>
    <s v="Europe"/>
    <s v="SHORT"/>
    <s v="A320"/>
    <n v="0"/>
    <n v="20"/>
    <n v="160"/>
    <n v="0"/>
    <n v="8"/>
    <n v="32"/>
    <n v="180"/>
    <x v="2"/>
  </r>
  <r>
    <d v="2025-09-02T00:00:00"/>
    <d v="1899-12-30T22:28:00"/>
    <x v="2"/>
    <s v="BA"/>
    <s v="BA5412"/>
    <s v="LHR"/>
    <s v="LAX"/>
    <s v="USA"/>
    <s v="North America"/>
    <s v="LONG"/>
    <s v="B787"/>
    <n v="0"/>
    <n v="31"/>
    <n v="173"/>
    <n v="0"/>
    <n v="10"/>
    <n v="38"/>
    <m/>
    <x v="0"/>
  </r>
  <r>
    <d v="2025-06-01T00:00:00"/>
    <d v="1899-12-30T18:41:00"/>
    <x v="2"/>
    <s v="BA"/>
    <s v="BA7604"/>
    <s v="LHR"/>
    <s v="MAD"/>
    <s v="Spain"/>
    <s v="Europe"/>
    <s v="SHORT"/>
    <s v="A320"/>
    <n v="0"/>
    <n v="20"/>
    <n v="160"/>
    <n v="0"/>
    <n v="16"/>
    <n v="54"/>
    <m/>
    <x v="0"/>
  </r>
  <r>
    <d v="2025-08-07T00:00:00"/>
    <d v="1899-12-30T09:00:00"/>
    <x v="1"/>
    <s v="BA"/>
    <s v="BA8255"/>
    <s v="LHR"/>
    <s v="VIE"/>
    <s v="Austria"/>
    <s v="Europe"/>
    <s v="SHORT"/>
    <s v="A320"/>
    <n v="0"/>
    <n v="13"/>
    <n v="167"/>
    <n v="0"/>
    <n v="5"/>
    <n v="23"/>
    <n v="180"/>
    <x v="2"/>
  </r>
  <r>
    <d v="2025-06-16T00:00:00"/>
    <d v="1899-12-30T18:53:00"/>
    <x v="2"/>
    <s v="BA"/>
    <s v="BA4153"/>
    <s v="LHR"/>
    <s v="BCN"/>
    <s v="Spain"/>
    <s v="Europe"/>
    <s v="SHORT"/>
    <s v="A320"/>
    <n v="0"/>
    <n v="12"/>
    <n v="168"/>
    <n v="0"/>
    <n v="5"/>
    <n v="23"/>
    <m/>
    <x v="0"/>
  </r>
  <r>
    <d v="2025-07-07T00:00:00"/>
    <d v="1899-12-30T12:42:00"/>
    <x v="3"/>
    <s v="BA"/>
    <s v="BA2730"/>
    <s v="LHR"/>
    <s v="ORD"/>
    <s v="USA"/>
    <s v="North America"/>
    <s v="LONG"/>
    <s v="A350"/>
    <n v="0"/>
    <n v="56"/>
    <n v="275"/>
    <n v="0"/>
    <n v="14"/>
    <n v="48"/>
    <m/>
    <x v="0"/>
  </r>
  <r>
    <d v="2025-04-02T00:00:00"/>
    <d v="1899-12-30T10:00:00"/>
    <x v="1"/>
    <s v="BA"/>
    <s v="BA9816"/>
    <s v="LHR"/>
    <s v="VIE"/>
    <s v="Austria"/>
    <s v="Europe"/>
    <s v="SHORT"/>
    <s v="A320"/>
    <n v="0"/>
    <n v="0"/>
    <n v="180"/>
    <n v="0"/>
    <n v="9"/>
    <n v="35"/>
    <n v="180"/>
    <x v="2"/>
  </r>
  <r>
    <d v="2025-06-15T00:00:00"/>
    <d v="1899-12-30T18:27:00"/>
    <x v="2"/>
    <s v="BA"/>
    <s v="BA4725"/>
    <s v="LHR"/>
    <s v="MUC"/>
    <s v="Germany"/>
    <s v="Europe"/>
    <s v="SHORT"/>
    <s v="A320"/>
    <n v="0"/>
    <n v="19"/>
    <n v="161"/>
    <n v="0"/>
    <n v="15"/>
    <n v="50"/>
    <m/>
    <x v="0"/>
  </r>
  <r>
    <d v="2025-09-14T00:00:00"/>
    <d v="1899-12-30T17:22:00"/>
    <x v="0"/>
    <s v="BA"/>
    <s v="BA1585"/>
    <s v="LHR"/>
    <s v="CDG"/>
    <s v="France"/>
    <s v="Europe"/>
    <s v="SHORT"/>
    <s v="A320"/>
    <n v="0"/>
    <n v="19"/>
    <n v="161"/>
    <n v="1"/>
    <n v="9"/>
    <n v="35"/>
    <m/>
    <x v="0"/>
  </r>
  <r>
    <d v="2025-05-21T00:00:00"/>
    <d v="1899-12-30T15:38:00"/>
    <x v="0"/>
    <s v="BA"/>
    <s v="BA2851"/>
    <s v="LHR"/>
    <s v="ZRH"/>
    <s v="Switzerland"/>
    <s v="Europe"/>
    <s v="SHORT"/>
    <s v="A320"/>
    <n v="0"/>
    <n v="18"/>
    <n v="162"/>
    <n v="0"/>
    <n v="1"/>
    <n v="12"/>
    <m/>
    <x v="0"/>
  </r>
  <r>
    <d v="2025-06-03T00:00:00"/>
    <d v="1899-12-30T14:36:00"/>
    <x v="0"/>
    <s v="BA"/>
    <s v="BA3144"/>
    <s v="LHR"/>
    <s v="IST"/>
    <s v="Turkey"/>
    <s v="Europe"/>
    <s v="SHORT"/>
    <s v="A320"/>
    <n v="0"/>
    <n v="18"/>
    <n v="162"/>
    <n v="0"/>
    <n v="0"/>
    <n v="10"/>
    <m/>
    <x v="0"/>
  </r>
  <r>
    <d v="2025-04-12T00:00:00"/>
    <d v="1899-12-30T06:21:00"/>
    <x v="1"/>
    <s v="BA"/>
    <s v="BA4078"/>
    <s v="LHR"/>
    <s v="HND"/>
    <s v="Japan"/>
    <s v="Asia"/>
    <s v="LONG"/>
    <s v="B787"/>
    <n v="0"/>
    <n v="31"/>
    <n v="173"/>
    <n v="0"/>
    <n v="0"/>
    <n v="6"/>
    <n v="204"/>
    <x v="3"/>
  </r>
  <r>
    <d v="2025-06-10T00:00:00"/>
    <d v="1899-12-30T20:25:00"/>
    <x v="2"/>
    <s v="BA"/>
    <s v="BA3508"/>
    <s v="LHR"/>
    <s v="DFW"/>
    <s v="USA"/>
    <s v="North America"/>
    <s v="LONG"/>
    <s v="A350"/>
    <n v="0"/>
    <n v="56"/>
    <n v="275"/>
    <n v="0"/>
    <n v="11"/>
    <n v="41"/>
    <m/>
    <x v="0"/>
  </r>
  <r>
    <d v="2025-07-01T00:00:00"/>
    <d v="1899-12-30T13:04:00"/>
    <x v="3"/>
    <s v="BA"/>
    <s v="BA8052"/>
    <s v="LHR"/>
    <s v="IST"/>
    <s v="Turkey"/>
    <s v="Europe"/>
    <s v="SHORT"/>
    <s v="A320"/>
    <n v="0"/>
    <n v="3"/>
    <n v="177"/>
    <n v="0"/>
    <n v="14"/>
    <n v="49"/>
    <m/>
    <x v="0"/>
  </r>
  <r>
    <d v="2025-10-18T00:00:00"/>
    <d v="1899-12-30T20:23:00"/>
    <x v="2"/>
    <s v="BA"/>
    <s v="BA1280"/>
    <s v="LHR"/>
    <s v="LAX"/>
    <s v="USA"/>
    <s v="North America"/>
    <s v="LONG"/>
    <s v="A350"/>
    <n v="0"/>
    <n v="56"/>
    <n v="275"/>
    <n v="1"/>
    <n v="18"/>
    <n v="59"/>
    <m/>
    <x v="0"/>
  </r>
  <r>
    <d v="2025-10-05T00:00:00"/>
    <d v="1899-12-30T21:06:00"/>
    <x v="2"/>
    <s v="BA"/>
    <s v="BA9651"/>
    <s v="LHR"/>
    <s v="MAD"/>
    <s v="Spain"/>
    <s v="Europe"/>
    <s v="SHORT"/>
    <s v="A320"/>
    <n v="0"/>
    <n v="0"/>
    <n v="180"/>
    <n v="1"/>
    <n v="12"/>
    <n v="43"/>
    <m/>
    <x v="0"/>
  </r>
  <r>
    <d v="2025-04-22T00:00:00"/>
    <d v="1899-12-30T09:44:00"/>
    <x v="1"/>
    <s v="BA"/>
    <s v="BA8331"/>
    <s v="LHR"/>
    <s v="DXB"/>
    <s v="UAE"/>
    <s v="Middle East"/>
    <s v="LONG"/>
    <s v="B777"/>
    <n v="0"/>
    <n v="48"/>
    <n v="224"/>
    <n v="0"/>
    <n v="14"/>
    <n v="48"/>
    <n v="272"/>
    <x v="3"/>
  </r>
  <r>
    <d v="2025-09-26T00:00:00"/>
    <d v="1899-12-30T12:57:00"/>
    <x v="3"/>
    <s v="BA"/>
    <s v="BA5620"/>
    <s v="LHR"/>
    <s v="ORD"/>
    <s v="USA"/>
    <s v="North America"/>
    <s v="LONG"/>
    <s v="B777"/>
    <n v="8"/>
    <n v="49"/>
    <n v="178"/>
    <n v="0"/>
    <n v="5"/>
    <n v="21"/>
    <m/>
    <x v="0"/>
  </r>
  <r>
    <d v="2025-05-14T00:00:00"/>
    <d v="1899-12-30T15:04:00"/>
    <x v="0"/>
    <s v="BA"/>
    <s v="BA2308"/>
    <s v="LHR"/>
    <s v="JFK"/>
    <s v="USA"/>
    <s v="North America"/>
    <s v="LONG"/>
    <s v="B777"/>
    <n v="8"/>
    <n v="49"/>
    <n v="178"/>
    <n v="0"/>
    <n v="1"/>
    <n v="12"/>
    <m/>
    <x v="0"/>
  </r>
  <r>
    <d v="2025-05-04T00:00:00"/>
    <d v="1899-12-30T22:45:00"/>
    <x v="2"/>
    <s v="BA"/>
    <s v="BA1358"/>
    <s v="LHR"/>
    <s v="HND"/>
    <s v="Japan"/>
    <s v="Asia"/>
    <s v="LONG"/>
    <s v="B787"/>
    <n v="8"/>
    <n v="42"/>
    <n v="166"/>
    <n v="4"/>
    <n v="12"/>
    <n v="44"/>
    <m/>
    <x v="0"/>
  </r>
  <r>
    <d v="2025-06-21T00:00:00"/>
    <d v="1899-12-30T10:24:00"/>
    <x v="1"/>
    <s v="BA"/>
    <s v="BA2998"/>
    <s v="LHR"/>
    <s v="DFW"/>
    <s v="USA"/>
    <s v="North America"/>
    <s v="LONG"/>
    <s v="B787"/>
    <n v="0"/>
    <n v="31"/>
    <n v="173"/>
    <n v="3"/>
    <n v="10"/>
    <n v="37"/>
    <n v="204"/>
    <x v="1"/>
  </r>
  <r>
    <d v="2025-05-30T00:00:00"/>
    <d v="1899-12-30T10:18:00"/>
    <x v="1"/>
    <s v="BA"/>
    <s v="BA6688"/>
    <s v="LHR"/>
    <s v="IST"/>
    <s v="Turkey"/>
    <s v="Europe"/>
    <s v="SHORT"/>
    <s v="A320"/>
    <n v="0"/>
    <n v="20"/>
    <n v="160"/>
    <n v="0"/>
    <n v="8"/>
    <n v="32"/>
    <n v="180"/>
    <x v="2"/>
  </r>
  <r>
    <d v="2025-05-25T00:00:00"/>
    <d v="1899-12-30T16:29:00"/>
    <x v="0"/>
    <s v="BA"/>
    <s v="BA4236"/>
    <s v="LHR"/>
    <s v="HND"/>
    <s v="Japan"/>
    <s v="Asia"/>
    <s v="LONG"/>
    <s v="B777"/>
    <n v="0"/>
    <n v="32"/>
    <n v="300"/>
    <n v="1"/>
    <n v="10"/>
    <n v="36"/>
    <m/>
    <x v="0"/>
  </r>
  <r>
    <d v="2025-06-03T00:00:00"/>
    <d v="1899-12-30T08:03:00"/>
    <x v="1"/>
    <s v="BA"/>
    <s v="BA2111"/>
    <s v="LHR"/>
    <s v="MAD"/>
    <s v="Spain"/>
    <s v="Europe"/>
    <s v="SHORT"/>
    <s v="A320"/>
    <n v="0"/>
    <n v="0"/>
    <n v="180"/>
    <n v="1"/>
    <n v="10"/>
    <n v="35"/>
    <n v="180"/>
    <x v="2"/>
  </r>
  <r>
    <d v="2025-08-29T00:00:00"/>
    <d v="1899-12-30T19:16:00"/>
    <x v="2"/>
    <s v="BA"/>
    <s v="BA9755"/>
    <s v="LHR"/>
    <s v="DXB"/>
    <s v="UAE"/>
    <s v="Middle East"/>
    <s v="LONG"/>
    <s v="A380"/>
    <n v="14"/>
    <n v="97"/>
    <n v="358"/>
    <n v="1"/>
    <n v="15"/>
    <n v="50"/>
    <m/>
    <x v="0"/>
  </r>
  <r>
    <d v="2025-10-23T00:00:00"/>
    <d v="1899-12-30T06:55:00"/>
    <x v="1"/>
    <s v="BA"/>
    <s v="BA2412"/>
    <s v="LHR"/>
    <s v="DFW"/>
    <s v="USA"/>
    <s v="North America"/>
    <s v="LONG"/>
    <s v="B787"/>
    <n v="8"/>
    <n v="48"/>
    <n v="200"/>
    <n v="1"/>
    <n v="15"/>
    <n v="51"/>
    <n v="256"/>
    <x v="1"/>
  </r>
  <r>
    <d v="2025-06-14T00:00:00"/>
    <d v="1899-12-30T19:17:00"/>
    <x v="2"/>
    <s v="BA"/>
    <s v="BA5096"/>
    <s v="LHR"/>
    <s v="CDG"/>
    <s v="France"/>
    <s v="Europe"/>
    <s v="SHORT"/>
    <s v="A320"/>
    <n v="0"/>
    <n v="11"/>
    <n v="169"/>
    <n v="3"/>
    <n v="11"/>
    <n v="39"/>
    <m/>
    <x v="0"/>
  </r>
  <r>
    <d v="2025-06-17T00:00:00"/>
    <d v="1899-12-30T07:12:00"/>
    <x v="1"/>
    <s v="BA"/>
    <s v="BA2722"/>
    <s v="LHR"/>
    <s v="IST"/>
    <s v="Turkey"/>
    <s v="Europe"/>
    <s v="SHORT"/>
    <s v="A320"/>
    <n v="0"/>
    <n v="1"/>
    <n v="179"/>
    <n v="0"/>
    <n v="12"/>
    <n v="43"/>
    <n v="180"/>
    <x v="2"/>
  </r>
  <r>
    <d v="2025-10-19T00:00:00"/>
    <d v="1899-12-30T20:33:00"/>
    <x v="2"/>
    <s v="BA"/>
    <s v="BA8159"/>
    <s v="LHR"/>
    <s v="LAX"/>
    <s v="USA"/>
    <s v="North America"/>
    <s v="LONG"/>
    <s v="A350"/>
    <n v="0"/>
    <n v="56"/>
    <n v="275"/>
    <n v="1"/>
    <n v="11"/>
    <n v="38"/>
    <m/>
    <x v="0"/>
  </r>
  <r>
    <d v="2025-04-19T00:00:00"/>
    <d v="1899-12-30T10:23:00"/>
    <x v="1"/>
    <s v="BA"/>
    <s v="BA4457"/>
    <s v="LHR"/>
    <s v="AMS"/>
    <s v="Netherlands"/>
    <s v="Europe"/>
    <s v="SHORT"/>
    <s v="A320"/>
    <n v="0"/>
    <n v="17"/>
    <n v="163"/>
    <n v="1"/>
    <n v="5"/>
    <n v="23"/>
    <n v="180"/>
    <x v="2"/>
  </r>
  <r>
    <d v="2025-06-09T00:00:00"/>
    <d v="1899-12-30T10:24:00"/>
    <x v="1"/>
    <s v="BA"/>
    <s v="BA9080"/>
    <s v="LHR"/>
    <s v="ORD"/>
    <s v="USA"/>
    <s v="North America"/>
    <s v="LONG"/>
    <s v="B777"/>
    <n v="8"/>
    <n v="49"/>
    <n v="178"/>
    <n v="1"/>
    <n v="12"/>
    <n v="42"/>
    <n v="235"/>
    <x v="1"/>
  </r>
  <r>
    <d v="2025-08-20T00:00:00"/>
    <d v="1899-12-30T13:06:00"/>
    <x v="3"/>
    <s v="BA"/>
    <s v="BA2935"/>
    <s v="LHR"/>
    <s v="DXB"/>
    <s v="UAE"/>
    <s v="Middle East"/>
    <s v="LONG"/>
    <s v="B777"/>
    <n v="0"/>
    <n v="48"/>
    <n v="224"/>
    <n v="1"/>
    <n v="0"/>
    <n v="9"/>
    <m/>
    <x v="0"/>
  </r>
  <r>
    <d v="2025-09-17T00:00:00"/>
    <d v="1899-12-30T20:46:00"/>
    <x v="2"/>
    <s v="BA"/>
    <s v="BA9284"/>
    <s v="LHR"/>
    <s v="MAD"/>
    <s v="Spain"/>
    <s v="Europe"/>
    <s v="SHORT"/>
    <s v="A320"/>
    <n v="0"/>
    <n v="10"/>
    <n v="170"/>
    <n v="0"/>
    <n v="14"/>
    <n v="47"/>
    <m/>
    <x v="0"/>
  </r>
  <r>
    <d v="2025-10-29T00:00:00"/>
    <d v="1899-12-30T22:02:00"/>
    <x v="2"/>
    <s v="BA"/>
    <s v="BA5890"/>
    <s v="LHR"/>
    <s v="FRA"/>
    <s v="Germany"/>
    <s v="Europe"/>
    <s v="SHORT"/>
    <s v="A320"/>
    <n v="0"/>
    <n v="6"/>
    <n v="174"/>
    <n v="0"/>
    <n v="1"/>
    <n v="12"/>
    <m/>
    <x v="0"/>
  </r>
  <r>
    <d v="2025-10-22T00:00:00"/>
    <d v="1899-12-30T14:06:00"/>
    <x v="0"/>
    <s v="BA"/>
    <s v="BA7196"/>
    <s v="LHR"/>
    <s v="IST"/>
    <s v="Turkey"/>
    <s v="Europe"/>
    <s v="SHORT"/>
    <s v="A320"/>
    <n v="0"/>
    <n v="5"/>
    <n v="175"/>
    <n v="0"/>
    <n v="9"/>
    <n v="35"/>
    <m/>
    <x v="0"/>
  </r>
  <r>
    <d v="2025-09-06T00:00:00"/>
    <d v="1899-12-30T15:00:00"/>
    <x v="0"/>
    <s v="BA"/>
    <s v="BA4609"/>
    <s v="LHR"/>
    <s v="LAX"/>
    <s v="USA"/>
    <s v="North America"/>
    <s v="LONG"/>
    <s v="B777"/>
    <n v="8"/>
    <n v="49"/>
    <n v="178"/>
    <n v="0"/>
    <n v="3"/>
    <n v="17"/>
    <m/>
    <x v="0"/>
  </r>
  <r>
    <d v="2025-05-11T00:00:00"/>
    <d v="1899-12-30T10:36:00"/>
    <x v="1"/>
    <s v="BA"/>
    <s v="BA1775"/>
    <s v="LHR"/>
    <s v="MUC"/>
    <s v="Germany"/>
    <s v="Europe"/>
    <s v="SHORT"/>
    <s v="A320"/>
    <n v="0"/>
    <n v="16"/>
    <n v="164"/>
    <n v="0"/>
    <n v="11"/>
    <n v="39"/>
    <n v="180"/>
    <x v="2"/>
  </r>
  <r>
    <d v="2025-06-25T00:00:00"/>
    <d v="1899-12-30T19:42:00"/>
    <x v="2"/>
    <s v="BA"/>
    <s v="BA4510"/>
    <s v="LHR"/>
    <s v="LAX"/>
    <s v="USA"/>
    <s v="North America"/>
    <s v="LONG"/>
    <s v="B787"/>
    <n v="0"/>
    <n v="31"/>
    <n v="173"/>
    <n v="5"/>
    <n v="8"/>
    <n v="30"/>
    <m/>
    <x v="0"/>
  </r>
  <r>
    <d v="2025-08-23T00:00:00"/>
    <d v="1899-12-30T16:56:00"/>
    <x v="0"/>
    <s v="BA"/>
    <s v="BA1349"/>
    <s v="LHR"/>
    <s v="JFK"/>
    <s v="USA"/>
    <s v="North America"/>
    <s v="LONG"/>
    <s v="B787"/>
    <n v="0"/>
    <n v="31"/>
    <n v="173"/>
    <n v="0"/>
    <n v="0"/>
    <n v="5"/>
    <m/>
    <x v="0"/>
  </r>
  <r>
    <d v="2025-09-15T00:00:00"/>
    <d v="1899-12-30T11:54:00"/>
    <x v="1"/>
    <s v="BA"/>
    <s v="BA5233"/>
    <s v="LHR"/>
    <s v="VIE"/>
    <s v="Austria"/>
    <s v="Europe"/>
    <s v="SHORT"/>
    <s v="A320"/>
    <n v="0"/>
    <n v="3"/>
    <n v="177"/>
    <n v="1"/>
    <n v="10"/>
    <n v="37"/>
    <n v="180"/>
    <x v="2"/>
  </r>
  <r>
    <d v="2025-07-15T00:00:00"/>
    <d v="1899-12-30T19:19:00"/>
    <x v="2"/>
    <s v="BA"/>
    <s v="BA6208"/>
    <s v="LHR"/>
    <s v="JFK"/>
    <s v="USA"/>
    <s v="North America"/>
    <s v="LONG"/>
    <s v="B777"/>
    <n v="8"/>
    <n v="49"/>
    <n v="178"/>
    <n v="0"/>
    <n v="5"/>
    <n v="21"/>
    <m/>
    <x v="0"/>
  </r>
  <r>
    <d v="2025-08-06T00:00:00"/>
    <d v="1899-12-30T06:31:00"/>
    <x v="1"/>
    <s v="BA"/>
    <s v="BA6941"/>
    <s v="LHR"/>
    <s v="MUC"/>
    <s v="Germany"/>
    <s v="Europe"/>
    <s v="SHORT"/>
    <s v="A320"/>
    <n v="0"/>
    <n v="9"/>
    <n v="171"/>
    <n v="1"/>
    <n v="13"/>
    <n v="44"/>
    <n v="180"/>
    <x v="2"/>
  </r>
  <r>
    <d v="2025-10-09T00:00:00"/>
    <d v="1899-12-30T15:11:00"/>
    <x v="0"/>
    <s v="BA"/>
    <s v="BA4763"/>
    <s v="LHR"/>
    <s v="DFW"/>
    <s v="USA"/>
    <s v="North America"/>
    <s v="LONG"/>
    <s v="B777"/>
    <n v="0"/>
    <n v="32"/>
    <n v="304"/>
    <n v="0"/>
    <n v="8"/>
    <n v="30"/>
    <m/>
    <x v="0"/>
  </r>
  <r>
    <d v="2025-09-16T00:00:00"/>
    <d v="1899-12-30T12:39:00"/>
    <x v="3"/>
    <s v="BA"/>
    <s v="BA6748"/>
    <s v="LHR"/>
    <s v="VIE"/>
    <s v="Austria"/>
    <s v="Europe"/>
    <s v="SHORT"/>
    <s v="A320"/>
    <n v="0"/>
    <n v="19"/>
    <n v="161"/>
    <n v="1"/>
    <n v="10"/>
    <n v="36"/>
    <m/>
    <x v="0"/>
  </r>
  <r>
    <d v="2025-05-09T00:00:00"/>
    <d v="1899-12-30T21:36:00"/>
    <x v="2"/>
    <s v="BA"/>
    <s v="BA3113"/>
    <s v="LHR"/>
    <s v="HND"/>
    <s v="Japan"/>
    <s v="Asia"/>
    <s v="LONG"/>
    <s v="B777"/>
    <n v="0"/>
    <n v="48"/>
    <n v="224"/>
    <n v="0"/>
    <n v="3"/>
    <n v="15"/>
    <m/>
    <x v="0"/>
  </r>
  <r>
    <d v="2025-07-26T00:00:00"/>
    <d v="1899-12-30T17:58:00"/>
    <x v="0"/>
    <s v="BA"/>
    <s v="BA7835"/>
    <s v="LHR"/>
    <s v="JFK"/>
    <s v="USA"/>
    <s v="North America"/>
    <s v="LONG"/>
    <s v="B787"/>
    <n v="8"/>
    <n v="42"/>
    <n v="166"/>
    <n v="0"/>
    <n v="5"/>
    <n v="21"/>
    <m/>
    <x v="0"/>
  </r>
  <r>
    <d v="2025-10-23T00:00:00"/>
    <d v="1899-12-30T11:27:00"/>
    <x v="1"/>
    <s v="BA"/>
    <s v="BA8661"/>
    <s v="LHR"/>
    <s v="DFW"/>
    <s v="USA"/>
    <s v="North America"/>
    <s v="LONG"/>
    <s v="B787"/>
    <n v="0"/>
    <n v="35"/>
    <n v="179"/>
    <n v="1"/>
    <n v="5"/>
    <n v="23"/>
    <n v="214"/>
    <x v="1"/>
  </r>
  <r>
    <d v="2025-08-23T00:00:00"/>
    <d v="1899-12-30T07:51:00"/>
    <x v="1"/>
    <s v="BA"/>
    <s v="BA3873"/>
    <s v="LHR"/>
    <s v="HND"/>
    <s v="Japan"/>
    <s v="Asia"/>
    <s v="LONG"/>
    <s v="B787"/>
    <n v="8"/>
    <n v="42"/>
    <n v="166"/>
    <n v="0"/>
    <n v="12"/>
    <n v="44"/>
    <n v="216"/>
    <x v="3"/>
  </r>
  <r>
    <d v="2025-09-11T00:00:00"/>
    <d v="1899-12-30T18:01:00"/>
    <x v="2"/>
    <s v="BA"/>
    <s v="BA7604"/>
    <s v="LHR"/>
    <s v="VIE"/>
    <s v="Austria"/>
    <s v="Europe"/>
    <s v="SHORT"/>
    <s v="A320"/>
    <n v="0"/>
    <n v="8"/>
    <n v="172"/>
    <n v="2"/>
    <n v="17"/>
    <n v="56"/>
    <m/>
    <x v="0"/>
  </r>
  <r>
    <d v="2025-09-14T00:00:00"/>
    <d v="1899-12-30T07:10:00"/>
    <x v="1"/>
    <s v="BA"/>
    <s v="BA9926"/>
    <s v="LHR"/>
    <s v="DFW"/>
    <s v="USA"/>
    <s v="North America"/>
    <s v="LONG"/>
    <s v="B777"/>
    <n v="0"/>
    <n v="32"/>
    <n v="300"/>
    <n v="2"/>
    <n v="3"/>
    <n v="18"/>
    <n v="332"/>
    <x v="1"/>
  </r>
  <r>
    <d v="2025-04-06T00:00:00"/>
    <d v="1899-12-30T12:30:00"/>
    <x v="3"/>
    <s v="BA"/>
    <s v="BA5998"/>
    <s v="LHR"/>
    <s v="FRA"/>
    <s v="Germany"/>
    <s v="Europe"/>
    <s v="SHORT"/>
    <s v="A320"/>
    <n v="0"/>
    <n v="9"/>
    <n v="171"/>
    <n v="3"/>
    <n v="14"/>
    <n v="47"/>
    <m/>
    <x v="0"/>
  </r>
  <r>
    <d v="2025-07-06T00:00:00"/>
    <d v="1899-12-30T21:16:00"/>
    <x v="2"/>
    <s v="BA"/>
    <s v="BA2330"/>
    <s v="LHR"/>
    <s v="FRA"/>
    <s v="Germany"/>
    <s v="Europe"/>
    <s v="SHORT"/>
    <s v="A320"/>
    <n v="0"/>
    <n v="10"/>
    <n v="170"/>
    <n v="1"/>
    <n v="0"/>
    <n v="0"/>
    <m/>
    <x v="0"/>
  </r>
  <r>
    <d v="2025-05-15T00:00:00"/>
    <d v="1899-12-30T22:26:00"/>
    <x v="2"/>
    <s v="BA"/>
    <s v="BA6751"/>
    <s v="LHR"/>
    <s v="FRA"/>
    <s v="Germany"/>
    <s v="Europe"/>
    <s v="SHORT"/>
    <s v="A320"/>
    <n v="0"/>
    <n v="9"/>
    <n v="171"/>
    <n v="3"/>
    <n v="1"/>
    <n v="12"/>
    <m/>
    <x v="0"/>
  </r>
  <r>
    <d v="2025-06-19T00:00:00"/>
    <d v="1899-12-30T11:10:00"/>
    <x v="1"/>
    <s v="BA"/>
    <s v="BA6477"/>
    <s v="LHR"/>
    <s v="ORD"/>
    <s v="USA"/>
    <s v="North America"/>
    <s v="LONG"/>
    <s v="A380"/>
    <n v="14"/>
    <n v="97"/>
    <n v="358"/>
    <n v="1"/>
    <n v="3"/>
    <n v="15"/>
    <n v="469"/>
    <x v="1"/>
  </r>
  <r>
    <d v="2025-08-24T00:00:00"/>
    <d v="1899-12-30T20:47:00"/>
    <x v="2"/>
    <s v="BA"/>
    <s v="BA1903"/>
    <s v="LHR"/>
    <s v="ORD"/>
    <s v="USA"/>
    <s v="North America"/>
    <s v="LONG"/>
    <s v="A350"/>
    <n v="0"/>
    <n v="56"/>
    <n v="275"/>
    <n v="0"/>
    <n v="0"/>
    <n v="9"/>
    <m/>
    <x v="0"/>
  </r>
  <r>
    <d v="2025-10-08T00:00:00"/>
    <d v="1899-12-30T14:56:00"/>
    <x v="0"/>
    <s v="BA"/>
    <s v="BA9784"/>
    <s v="LHR"/>
    <s v="VIE"/>
    <s v="Austria"/>
    <s v="Europe"/>
    <s v="SHORT"/>
    <s v="A320"/>
    <n v="0"/>
    <n v="3"/>
    <n v="177"/>
    <n v="0"/>
    <n v="0"/>
    <n v="6"/>
    <m/>
    <x v="0"/>
  </r>
  <r>
    <d v="2025-09-24T00:00:00"/>
    <d v="1899-12-30T12:46:00"/>
    <x v="3"/>
    <s v="BA"/>
    <s v="BA1776"/>
    <s v="LHR"/>
    <s v="DXB"/>
    <s v="UAE"/>
    <s v="Middle East"/>
    <s v="LONG"/>
    <s v="B787"/>
    <n v="0"/>
    <n v="35"/>
    <n v="179"/>
    <n v="0"/>
    <n v="10"/>
    <n v="37"/>
    <m/>
    <x v="0"/>
  </r>
  <r>
    <d v="2025-10-05T00:00:00"/>
    <d v="1899-12-30T22:18:00"/>
    <x v="2"/>
    <s v="BA"/>
    <s v="BA7532"/>
    <s v="LHR"/>
    <s v="LAX"/>
    <s v="USA"/>
    <s v="North America"/>
    <s v="LONG"/>
    <s v="B787"/>
    <n v="8"/>
    <n v="48"/>
    <n v="200"/>
    <n v="0"/>
    <n v="7"/>
    <n v="27"/>
    <m/>
    <x v="0"/>
  </r>
  <r>
    <d v="2025-06-25T00:00:00"/>
    <d v="1899-12-30T20:38:00"/>
    <x v="2"/>
    <s v="BA"/>
    <s v="BA6563"/>
    <s v="LHR"/>
    <s v="CDG"/>
    <s v="France"/>
    <s v="Europe"/>
    <s v="SHORT"/>
    <s v="A320"/>
    <n v="0"/>
    <n v="15"/>
    <n v="165"/>
    <n v="0"/>
    <n v="10"/>
    <n v="36"/>
    <m/>
    <x v="0"/>
  </r>
  <r>
    <d v="2025-08-17T00:00:00"/>
    <d v="1899-12-30T17:48:00"/>
    <x v="0"/>
    <s v="BA"/>
    <s v="BA7201"/>
    <s v="LHR"/>
    <s v="FRA"/>
    <s v="Germany"/>
    <s v="Europe"/>
    <s v="SHORT"/>
    <s v="A320"/>
    <n v="0"/>
    <n v="18"/>
    <n v="162"/>
    <n v="0"/>
    <n v="12"/>
    <n v="41"/>
    <m/>
    <x v="0"/>
  </r>
  <r>
    <d v="2025-07-14T00:00:00"/>
    <d v="1899-12-30T13:20:00"/>
    <x v="3"/>
    <s v="BA"/>
    <s v="BA6268"/>
    <s v="LHR"/>
    <s v="JFK"/>
    <s v="USA"/>
    <s v="North America"/>
    <s v="LONG"/>
    <s v="B787"/>
    <n v="8"/>
    <n v="48"/>
    <n v="200"/>
    <n v="1"/>
    <n v="9"/>
    <n v="34"/>
    <m/>
    <x v="0"/>
  </r>
  <r>
    <d v="2025-07-23T00:00:00"/>
    <d v="1899-12-30T18:29:00"/>
    <x v="2"/>
    <s v="BA"/>
    <s v="BA5827"/>
    <s v="LHR"/>
    <s v="IST"/>
    <s v="Turkey"/>
    <s v="Europe"/>
    <s v="SHORT"/>
    <s v="A320"/>
    <n v="0"/>
    <n v="9"/>
    <n v="171"/>
    <n v="0"/>
    <n v="11"/>
    <n v="41"/>
    <m/>
    <x v="0"/>
  </r>
  <r>
    <d v="2025-05-11T00:00:00"/>
    <d v="1899-12-30T08:23:00"/>
    <x v="1"/>
    <s v="BA"/>
    <s v="BA8867"/>
    <s v="LHR"/>
    <s v="BCN"/>
    <s v="Spain"/>
    <s v="Europe"/>
    <s v="SHORT"/>
    <s v="A320"/>
    <n v="0"/>
    <n v="20"/>
    <n v="160"/>
    <n v="0"/>
    <n v="7"/>
    <n v="29"/>
    <n v="180"/>
    <x v="2"/>
  </r>
  <r>
    <d v="2025-09-29T00:00:00"/>
    <d v="1899-12-30T20:32:00"/>
    <x v="2"/>
    <s v="BA"/>
    <s v="BA2818"/>
    <s v="LHR"/>
    <s v="HND"/>
    <s v="Japan"/>
    <s v="Asia"/>
    <s v="LONG"/>
    <s v="B777"/>
    <n v="0"/>
    <n v="32"/>
    <n v="300"/>
    <n v="1"/>
    <n v="1"/>
    <n v="12"/>
    <m/>
    <x v="0"/>
  </r>
  <r>
    <d v="2025-06-06T00:00:00"/>
    <d v="1899-12-30T16:34:00"/>
    <x v="0"/>
    <s v="BA"/>
    <s v="BA5165"/>
    <s v="LHR"/>
    <s v="ZRH"/>
    <s v="Switzerland"/>
    <s v="Europe"/>
    <s v="SHORT"/>
    <s v="A320"/>
    <n v="0"/>
    <n v="12"/>
    <n v="168"/>
    <n v="1"/>
    <n v="14"/>
    <n v="47"/>
    <m/>
    <x v="0"/>
  </r>
  <r>
    <d v="2025-07-12T00:00:00"/>
    <d v="1899-12-30T08:55:00"/>
    <x v="1"/>
    <s v="BA"/>
    <s v="BA2189"/>
    <s v="LHR"/>
    <s v="DFW"/>
    <s v="USA"/>
    <s v="North America"/>
    <s v="LONG"/>
    <s v="A350"/>
    <n v="0"/>
    <n v="56"/>
    <n v="275"/>
    <n v="3"/>
    <n v="5"/>
    <n v="21"/>
    <n v="331"/>
    <x v="1"/>
  </r>
  <r>
    <d v="2025-04-06T00:00:00"/>
    <d v="1899-12-30T12:57:00"/>
    <x v="3"/>
    <s v="BA"/>
    <s v="BA1574"/>
    <s v="LHR"/>
    <s v="MUC"/>
    <s v="Germany"/>
    <s v="Europe"/>
    <s v="SHORT"/>
    <s v="A320"/>
    <n v="0"/>
    <n v="6"/>
    <n v="174"/>
    <n v="1"/>
    <n v="3"/>
    <n v="16"/>
    <m/>
    <x v="0"/>
  </r>
  <r>
    <d v="2025-06-03T00:00:00"/>
    <d v="1899-12-30T22:47:00"/>
    <x v="2"/>
    <s v="BA"/>
    <s v="BA1894"/>
    <s v="LHR"/>
    <s v="AMS"/>
    <s v="Netherlands"/>
    <s v="Europe"/>
    <s v="SHORT"/>
    <s v="A320"/>
    <n v="0"/>
    <n v="3"/>
    <n v="177"/>
    <n v="0"/>
    <n v="7"/>
    <n v="28"/>
    <m/>
    <x v="0"/>
  </r>
  <r>
    <d v="2025-07-26T00:00:00"/>
    <d v="1899-12-30T18:13:00"/>
    <x v="2"/>
    <s v="BA"/>
    <s v="BA5527"/>
    <s v="LHR"/>
    <s v="AMS"/>
    <s v="Netherlands"/>
    <s v="Europe"/>
    <s v="SHORT"/>
    <s v="A320"/>
    <n v="0"/>
    <n v="6"/>
    <n v="174"/>
    <n v="0"/>
    <n v="3"/>
    <n v="16"/>
    <m/>
    <x v="0"/>
  </r>
  <r>
    <d v="2025-10-01T00:00:00"/>
    <d v="1899-12-30T21:08:00"/>
    <x v="2"/>
    <s v="BA"/>
    <s v="BA3804"/>
    <s v="LHR"/>
    <s v="MUC"/>
    <s v="Germany"/>
    <s v="Europe"/>
    <s v="SHORT"/>
    <s v="A320"/>
    <n v="0"/>
    <n v="5"/>
    <n v="175"/>
    <n v="0"/>
    <n v="5"/>
    <n v="24"/>
    <m/>
    <x v="0"/>
  </r>
  <r>
    <d v="2025-10-14T00:00:00"/>
    <d v="1899-12-30T06:05:00"/>
    <x v="1"/>
    <s v="BA"/>
    <s v="BA4759"/>
    <s v="LHR"/>
    <s v="ZRH"/>
    <s v="Switzerland"/>
    <s v="Europe"/>
    <s v="SHORT"/>
    <s v="A320"/>
    <n v="0"/>
    <n v="0"/>
    <n v="180"/>
    <n v="0"/>
    <n v="10"/>
    <n v="36"/>
    <n v="180"/>
    <x v="2"/>
  </r>
  <r>
    <d v="2025-09-17T00:00:00"/>
    <d v="1899-12-30T15:49:00"/>
    <x v="0"/>
    <s v="BA"/>
    <s v="BA5730"/>
    <s v="LHR"/>
    <s v="LAX"/>
    <s v="USA"/>
    <s v="North America"/>
    <s v="LONG"/>
    <s v="B777"/>
    <n v="0"/>
    <n v="32"/>
    <n v="304"/>
    <n v="0"/>
    <n v="10"/>
    <n v="36"/>
    <m/>
    <x v="0"/>
  </r>
  <r>
    <d v="2025-10-27T00:00:00"/>
    <d v="1899-12-30T06:43:00"/>
    <x v="1"/>
    <s v="BA"/>
    <s v="BA8505"/>
    <s v="LHR"/>
    <s v="VIE"/>
    <s v="Austria"/>
    <s v="Europe"/>
    <s v="SHORT"/>
    <s v="A320"/>
    <n v="0"/>
    <n v="2"/>
    <n v="178"/>
    <n v="4"/>
    <n v="3"/>
    <n v="16"/>
    <n v="180"/>
    <x v="2"/>
  </r>
  <r>
    <d v="2025-10-24T00:00:00"/>
    <d v="1899-12-30T17:41:00"/>
    <x v="0"/>
    <s v="BA"/>
    <s v="BA8201"/>
    <s v="LHR"/>
    <s v="IST"/>
    <s v="Turkey"/>
    <s v="Europe"/>
    <s v="SHORT"/>
    <s v="A320"/>
    <n v="0"/>
    <n v="4"/>
    <n v="176"/>
    <n v="0"/>
    <n v="5"/>
    <n v="23"/>
    <m/>
    <x v="0"/>
  </r>
  <r>
    <d v="2025-09-26T00:00:00"/>
    <d v="1899-12-30T21:57:00"/>
    <x v="2"/>
    <s v="BA"/>
    <s v="BA5217"/>
    <s v="LHR"/>
    <s v="IST"/>
    <s v="Turkey"/>
    <s v="Europe"/>
    <s v="SHORT"/>
    <s v="A320"/>
    <n v="0"/>
    <n v="10"/>
    <n v="170"/>
    <n v="0"/>
    <n v="14"/>
    <n v="47"/>
    <m/>
    <x v="0"/>
  </r>
  <r>
    <d v="2025-04-12T00:00:00"/>
    <d v="1899-12-30T12:50:00"/>
    <x v="3"/>
    <s v="BA"/>
    <s v="BA2619"/>
    <s v="LHR"/>
    <s v="AMS"/>
    <s v="Netherlands"/>
    <s v="Europe"/>
    <s v="SHORT"/>
    <s v="A320"/>
    <n v="0"/>
    <n v="20"/>
    <n v="160"/>
    <n v="0"/>
    <n v="10"/>
    <n v="38"/>
    <m/>
    <x v="0"/>
  </r>
  <r>
    <d v="2025-05-06T00:00:00"/>
    <d v="1899-12-30T08:10:00"/>
    <x v="1"/>
    <s v="BA"/>
    <s v="BA4119"/>
    <s v="LHR"/>
    <s v="JFK"/>
    <s v="USA"/>
    <s v="North America"/>
    <s v="LONG"/>
    <s v="A350"/>
    <n v="0"/>
    <n v="56"/>
    <n v="275"/>
    <n v="1"/>
    <n v="19"/>
    <n v="63"/>
    <n v="331"/>
    <x v="1"/>
  </r>
  <r>
    <d v="2025-07-04T00:00:00"/>
    <d v="1899-12-30T20:48:00"/>
    <x v="2"/>
    <s v="BA"/>
    <s v="BA3888"/>
    <s v="LHR"/>
    <s v="ORD"/>
    <s v="USA"/>
    <s v="North America"/>
    <s v="LONG"/>
    <s v="B777"/>
    <n v="8"/>
    <n v="49"/>
    <n v="178"/>
    <n v="0"/>
    <n v="14"/>
    <n v="49"/>
    <m/>
    <x v="0"/>
  </r>
  <r>
    <d v="2025-05-22T00:00:00"/>
    <d v="1899-12-30T09:23:00"/>
    <x v="1"/>
    <s v="BA"/>
    <s v="BA9790"/>
    <s v="LHR"/>
    <s v="CDG"/>
    <s v="France"/>
    <s v="Europe"/>
    <s v="SHORT"/>
    <s v="A320"/>
    <n v="0"/>
    <n v="9"/>
    <n v="171"/>
    <n v="0"/>
    <n v="14"/>
    <n v="48"/>
    <n v="180"/>
    <x v="2"/>
  </r>
  <r>
    <d v="2025-05-09T00:00:00"/>
    <d v="1899-12-30T16:25:00"/>
    <x v="0"/>
    <s v="BA"/>
    <s v="BA4246"/>
    <s v="LHR"/>
    <s v="IST"/>
    <s v="Turkey"/>
    <s v="Europe"/>
    <s v="SHORT"/>
    <s v="A320"/>
    <n v="0"/>
    <n v="19"/>
    <n v="161"/>
    <n v="0"/>
    <n v="0"/>
    <n v="9"/>
    <m/>
    <x v="0"/>
  </r>
  <r>
    <d v="2025-08-12T00:00:00"/>
    <d v="1899-12-30T17:11:00"/>
    <x v="0"/>
    <s v="BA"/>
    <s v="BA6800"/>
    <s v="LHR"/>
    <s v="HND"/>
    <s v="Japan"/>
    <s v="Asia"/>
    <s v="LONG"/>
    <s v="B787"/>
    <n v="8"/>
    <n v="42"/>
    <n v="166"/>
    <n v="0"/>
    <n v="12"/>
    <n v="42"/>
    <m/>
    <x v="0"/>
  </r>
  <r>
    <d v="2025-05-20T00:00:00"/>
    <d v="1899-12-30T20:34:00"/>
    <x v="2"/>
    <s v="BA"/>
    <s v="BA1772"/>
    <s v="LHR"/>
    <s v="IST"/>
    <s v="Turkey"/>
    <s v="Europe"/>
    <s v="SHORT"/>
    <s v="A320"/>
    <n v="0"/>
    <n v="10"/>
    <n v="170"/>
    <n v="0"/>
    <n v="7"/>
    <n v="29"/>
    <m/>
    <x v="0"/>
  </r>
  <r>
    <d v="2025-08-22T00:00:00"/>
    <d v="1899-12-30T16:35:00"/>
    <x v="0"/>
    <s v="BA"/>
    <s v="BA3429"/>
    <s v="LHR"/>
    <s v="ZRH"/>
    <s v="Switzerland"/>
    <s v="Europe"/>
    <s v="SHORT"/>
    <s v="A320"/>
    <n v="0"/>
    <n v="6"/>
    <n v="174"/>
    <n v="0"/>
    <n v="5"/>
    <n v="22"/>
    <m/>
    <x v="0"/>
  </r>
  <r>
    <d v="2025-10-21T00:00:00"/>
    <d v="1899-12-30T13:13:00"/>
    <x v="3"/>
    <s v="BA"/>
    <s v="BA6846"/>
    <s v="LHR"/>
    <s v="MUC"/>
    <s v="Germany"/>
    <s v="Europe"/>
    <s v="SHORT"/>
    <s v="A320"/>
    <n v="0"/>
    <n v="4"/>
    <n v="176"/>
    <n v="0"/>
    <n v="9"/>
    <n v="33"/>
    <m/>
    <x v="0"/>
  </r>
  <r>
    <d v="2025-08-30T00:00:00"/>
    <d v="1899-12-30T19:29:00"/>
    <x v="2"/>
    <s v="BA"/>
    <s v="BA4399"/>
    <s v="LHR"/>
    <s v="AMS"/>
    <s v="Netherlands"/>
    <s v="Europe"/>
    <s v="SHORT"/>
    <s v="A320"/>
    <n v="0"/>
    <n v="3"/>
    <n v="177"/>
    <n v="1"/>
    <n v="13"/>
    <n v="45"/>
    <m/>
    <x v="0"/>
  </r>
  <r>
    <d v="2025-07-21T00:00:00"/>
    <d v="1899-12-30T13:37:00"/>
    <x v="3"/>
    <s v="BA"/>
    <s v="BA6635"/>
    <s v="LHR"/>
    <s v="MAD"/>
    <s v="Spain"/>
    <s v="Europe"/>
    <s v="SHORT"/>
    <s v="A320"/>
    <n v="0"/>
    <n v="4"/>
    <n v="176"/>
    <n v="0"/>
    <n v="11"/>
    <n v="38"/>
    <m/>
    <x v="0"/>
  </r>
  <r>
    <d v="2025-06-24T00:00:00"/>
    <d v="1899-12-30T13:00:00"/>
    <x v="3"/>
    <s v="BA"/>
    <s v="BA4997"/>
    <s v="LHR"/>
    <s v="ZRH"/>
    <s v="Switzerland"/>
    <s v="Europe"/>
    <s v="SHORT"/>
    <s v="A320"/>
    <n v="0"/>
    <n v="9"/>
    <n v="171"/>
    <n v="1"/>
    <n v="3"/>
    <n v="17"/>
    <m/>
    <x v="0"/>
  </r>
  <r>
    <d v="2025-06-17T00:00:00"/>
    <d v="1899-12-30T20:40:00"/>
    <x v="2"/>
    <s v="BA"/>
    <s v="BA3911"/>
    <s v="LHR"/>
    <s v="MUC"/>
    <s v="Germany"/>
    <s v="Europe"/>
    <s v="SHORT"/>
    <s v="A320"/>
    <n v="0"/>
    <n v="1"/>
    <n v="179"/>
    <n v="0"/>
    <n v="12"/>
    <n v="42"/>
    <m/>
    <x v="0"/>
  </r>
  <r>
    <d v="2025-10-14T00:00:00"/>
    <d v="1899-12-30T15:02:00"/>
    <x v="0"/>
    <s v="BA"/>
    <s v="BA9893"/>
    <s v="LHR"/>
    <s v="IST"/>
    <s v="Turkey"/>
    <s v="Europe"/>
    <s v="SHORT"/>
    <s v="A320"/>
    <n v="0"/>
    <n v="5"/>
    <n v="175"/>
    <n v="0"/>
    <n v="4"/>
    <n v="20"/>
    <m/>
    <x v="0"/>
  </r>
  <r>
    <d v="2025-08-07T00:00:00"/>
    <d v="1899-12-30T13:51:00"/>
    <x v="3"/>
    <s v="BA"/>
    <s v="BA9894"/>
    <s v="LHR"/>
    <s v="LAX"/>
    <s v="USA"/>
    <s v="North America"/>
    <s v="LONG"/>
    <s v="B777"/>
    <n v="0"/>
    <n v="32"/>
    <n v="300"/>
    <n v="0"/>
    <n v="9"/>
    <n v="34"/>
    <m/>
    <x v="0"/>
  </r>
  <r>
    <d v="2025-04-06T00:00:00"/>
    <d v="1899-12-30T08:49:00"/>
    <x v="1"/>
    <s v="BA"/>
    <s v="BA1148"/>
    <s v="LHR"/>
    <s v="IST"/>
    <s v="Turkey"/>
    <s v="Europe"/>
    <s v="SHORT"/>
    <s v="A320"/>
    <n v="0"/>
    <n v="12"/>
    <n v="168"/>
    <n v="0"/>
    <n v="6"/>
    <n v="26"/>
    <n v="180"/>
    <x v="2"/>
  </r>
  <r>
    <d v="2025-04-08T00:00:00"/>
    <d v="1899-12-30T16:41:00"/>
    <x v="0"/>
    <s v="BA"/>
    <s v="BA5728"/>
    <s v="LHR"/>
    <s v="MUC"/>
    <s v="Germany"/>
    <s v="Europe"/>
    <s v="SHORT"/>
    <s v="A320"/>
    <n v="0"/>
    <n v="20"/>
    <n v="160"/>
    <n v="0"/>
    <n v="7"/>
    <n v="27"/>
    <m/>
    <x v="0"/>
  </r>
  <r>
    <d v="2025-05-26T00:00:00"/>
    <d v="1899-12-30T09:54:00"/>
    <x v="1"/>
    <s v="BA"/>
    <s v="BA8191"/>
    <s v="LHR"/>
    <s v="CDG"/>
    <s v="France"/>
    <s v="Europe"/>
    <s v="SHORT"/>
    <s v="A320"/>
    <n v="0"/>
    <n v="1"/>
    <n v="179"/>
    <n v="0"/>
    <n v="12"/>
    <n v="42"/>
    <n v="180"/>
    <x v="2"/>
  </r>
  <r>
    <d v="2025-09-02T00:00:00"/>
    <d v="1899-12-30T19:38:00"/>
    <x v="2"/>
    <s v="BA"/>
    <s v="BA4826"/>
    <s v="LHR"/>
    <s v="DXB"/>
    <s v="UAE"/>
    <s v="Middle East"/>
    <s v="LONG"/>
    <s v="B787"/>
    <n v="8"/>
    <n v="48"/>
    <n v="200"/>
    <n v="1"/>
    <n v="2"/>
    <n v="14"/>
    <m/>
    <x v="0"/>
  </r>
  <r>
    <d v="2025-08-11T00:00:00"/>
    <d v="1899-12-30T06:27:00"/>
    <x v="1"/>
    <s v="BA"/>
    <s v="BA6628"/>
    <s v="LHR"/>
    <s v="MAD"/>
    <s v="Spain"/>
    <s v="Europe"/>
    <s v="SHORT"/>
    <s v="A320"/>
    <n v="0"/>
    <n v="12"/>
    <n v="168"/>
    <n v="1"/>
    <n v="18"/>
    <n v="61"/>
    <n v="180"/>
    <x v="2"/>
  </r>
  <r>
    <d v="2025-10-18T00:00:00"/>
    <d v="1899-12-30T17:35:00"/>
    <x v="0"/>
    <s v="BA"/>
    <s v="BA7832"/>
    <s v="LHR"/>
    <s v="JFK"/>
    <s v="USA"/>
    <s v="North America"/>
    <s v="LONG"/>
    <s v="B787"/>
    <n v="0"/>
    <n v="31"/>
    <n v="173"/>
    <n v="1"/>
    <n v="0"/>
    <n v="2"/>
    <m/>
    <x v="0"/>
  </r>
  <r>
    <d v="2025-05-25T00:00:00"/>
    <d v="1899-12-30T09:20:00"/>
    <x v="1"/>
    <s v="BA"/>
    <s v="BA5350"/>
    <s v="LHR"/>
    <s v="AMS"/>
    <s v="Netherlands"/>
    <s v="Europe"/>
    <s v="SHORT"/>
    <s v="A320"/>
    <n v="0"/>
    <n v="17"/>
    <n v="163"/>
    <n v="0"/>
    <n v="5"/>
    <n v="21"/>
    <n v="180"/>
    <x v="2"/>
  </r>
  <r>
    <d v="2025-07-12T00:00:00"/>
    <d v="1899-12-30T22:14:00"/>
    <x v="2"/>
    <s v="BA"/>
    <s v="BA5139"/>
    <s v="LHR"/>
    <s v="HND"/>
    <s v="Japan"/>
    <s v="Asia"/>
    <s v="LONG"/>
    <s v="B777"/>
    <n v="0"/>
    <n v="48"/>
    <n v="224"/>
    <n v="0"/>
    <n v="10"/>
    <n v="36"/>
    <m/>
    <x v="0"/>
  </r>
  <r>
    <d v="2025-05-08T00:00:00"/>
    <d v="1899-12-30T19:38:00"/>
    <x v="2"/>
    <s v="BA"/>
    <s v="BA4149"/>
    <s v="LHR"/>
    <s v="CDG"/>
    <s v="France"/>
    <s v="Europe"/>
    <s v="SHORT"/>
    <s v="A320"/>
    <n v="0"/>
    <n v="17"/>
    <n v="163"/>
    <n v="0"/>
    <n v="11"/>
    <n v="39"/>
    <m/>
    <x v="0"/>
  </r>
  <r>
    <d v="2025-05-15T00:00:00"/>
    <d v="1899-12-30T15:03:00"/>
    <x v="0"/>
    <s v="BA"/>
    <s v="BA3848"/>
    <s v="LHR"/>
    <s v="HND"/>
    <s v="Japan"/>
    <s v="Asia"/>
    <s v="LONG"/>
    <s v="B777"/>
    <n v="0"/>
    <n v="32"/>
    <n v="300"/>
    <n v="1"/>
    <n v="7"/>
    <n v="29"/>
    <m/>
    <x v="0"/>
  </r>
  <r>
    <d v="2025-07-16T00:00:00"/>
    <d v="1899-12-30T13:20:00"/>
    <x v="3"/>
    <s v="BA"/>
    <s v="BA8117"/>
    <s v="LHR"/>
    <s v="HND"/>
    <s v="Japan"/>
    <s v="Asia"/>
    <s v="LONG"/>
    <s v="B787"/>
    <n v="8"/>
    <n v="48"/>
    <n v="200"/>
    <n v="0"/>
    <n v="7"/>
    <n v="29"/>
    <m/>
    <x v="0"/>
  </r>
  <r>
    <d v="2025-10-13T00:00:00"/>
    <d v="1899-12-30T18:53:00"/>
    <x v="2"/>
    <s v="BA"/>
    <s v="BA4493"/>
    <s v="LHR"/>
    <s v="ORD"/>
    <s v="USA"/>
    <s v="North America"/>
    <s v="LONG"/>
    <s v="B787"/>
    <n v="0"/>
    <n v="31"/>
    <n v="173"/>
    <n v="0"/>
    <n v="10"/>
    <n v="37"/>
    <m/>
    <x v="0"/>
  </r>
  <r>
    <d v="2025-10-05T00:00:00"/>
    <d v="1899-12-30T20:21:00"/>
    <x v="2"/>
    <s v="BA"/>
    <s v="BA4817"/>
    <s v="LHR"/>
    <s v="DFW"/>
    <s v="USA"/>
    <s v="North America"/>
    <s v="LONG"/>
    <s v="B787"/>
    <n v="0"/>
    <n v="31"/>
    <n v="173"/>
    <n v="1"/>
    <n v="7"/>
    <n v="27"/>
    <m/>
    <x v="0"/>
  </r>
  <r>
    <d v="2025-05-21T00:00:00"/>
    <d v="1899-12-30T10:13:00"/>
    <x v="1"/>
    <s v="BA"/>
    <s v="BA2032"/>
    <s v="LHR"/>
    <s v="DFW"/>
    <s v="USA"/>
    <s v="North America"/>
    <s v="LONG"/>
    <s v="B777"/>
    <n v="8"/>
    <n v="49"/>
    <n v="178"/>
    <n v="0"/>
    <n v="15"/>
    <n v="52"/>
    <n v="235"/>
    <x v="1"/>
  </r>
  <r>
    <d v="2025-05-26T00:00:00"/>
    <d v="1899-12-30T08:13:00"/>
    <x v="1"/>
    <s v="BA"/>
    <s v="BA5172"/>
    <s v="LHR"/>
    <s v="ZRH"/>
    <s v="Switzerland"/>
    <s v="Europe"/>
    <s v="SHORT"/>
    <s v="A320"/>
    <n v="0"/>
    <n v="14"/>
    <n v="166"/>
    <n v="0"/>
    <n v="12"/>
    <n v="43"/>
    <n v="180"/>
    <x v="2"/>
  </r>
  <r>
    <d v="2025-09-12T00:00:00"/>
    <d v="1899-12-30T07:42:00"/>
    <x v="1"/>
    <s v="BA"/>
    <s v="BA9642"/>
    <s v="LHR"/>
    <s v="BCN"/>
    <s v="Spain"/>
    <s v="Europe"/>
    <s v="SHORT"/>
    <s v="A320"/>
    <n v="0"/>
    <n v="17"/>
    <n v="163"/>
    <n v="0"/>
    <n v="13"/>
    <n v="44"/>
    <n v="180"/>
    <x v="2"/>
  </r>
  <r>
    <d v="2025-08-11T00:00:00"/>
    <d v="1899-12-30T17:44:00"/>
    <x v="0"/>
    <s v="BA"/>
    <s v="BA3354"/>
    <s v="LHR"/>
    <s v="JFK"/>
    <s v="USA"/>
    <s v="North America"/>
    <s v="LONG"/>
    <s v="B777"/>
    <n v="0"/>
    <n v="32"/>
    <n v="300"/>
    <n v="0"/>
    <n v="2"/>
    <n v="15"/>
    <m/>
    <x v="0"/>
  </r>
  <r>
    <d v="2025-08-15T00:00:00"/>
    <d v="1899-12-30T20:42:00"/>
    <x v="2"/>
    <s v="BA"/>
    <s v="BA6532"/>
    <s v="LHR"/>
    <s v="DXB"/>
    <s v="UAE"/>
    <s v="Middle East"/>
    <s v="LONG"/>
    <s v="B787"/>
    <n v="8"/>
    <n v="48"/>
    <n v="200"/>
    <n v="2"/>
    <n v="7"/>
    <n v="29"/>
    <m/>
    <x v="0"/>
  </r>
  <r>
    <d v="2025-09-16T00:00:00"/>
    <d v="1899-12-30T16:50:00"/>
    <x v="0"/>
    <s v="BA"/>
    <s v="BA7932"/>
    <s v="LHR"/>
    <s v="IST"/>
    <s v="Turkey"/>
    <s v="Europe"/>
    <s v="SHORT"/>
    <s v="A320"/>
    <n v="0"/>
    <n v="18"/>
    <n v="162"/>
    <n v="0"/>
    <n v="6"/>
    <n v="26"/>
    <m/>
    <x v="0"/>
  </r>
  <r>
    <d v="2025-07-08T00:00:00"/>
    <d v="1899-12-30T12:56:00"/>
    <x v="3"/>
    <s v="BA"/>
    <s v="BA1867"/>
    <s v="LHR"/>
    <s v="MUC"/>
    <s v="Germany"/>
    <s v="Europe"/>
    <s v="SHORT"/>
    <s v="A320"/>
    <n v="0"/>
    <n v="20"/>
    <n v="160"/>
    <n v="3"/>
    <n v="2"/>
    <n v="15"/>
    <m/>
    <x v="0"/>
  </r>
  <r>
    <d v="2025-10-26T00:00:00"/>
    <d v="1899-12-30T20:12:00"/>
    <x v="2"/>
    <s v="BA"/>
    <s v="BA8630"/>
    <s v="LHR"/>
    <s v="LAX"/>
    <s v="USA"/>
    <s v="North America"/>
    <s v="LONG"/>
    <s v="B777"/>
    <n v="0"/>
    <n v="32"/>
    <n v="300"/>
    <n v="0"/>
    <n v="10"/>
    <n v="36"/>
    <m/>
    <x v="0"/>
  </r>
  <r>
    <d v="2025-09-21T00:00:00"/>
    <d v="1899-12-30T12:07:00"/>
    <x v="3"/>
    <s v="BA"/>
    <s v="BA4487"/>
    <s v="LHR"/>
    <s v="ORD"/>
    <s v="USA"/>
    <s v="North America"/>
    <s v="LONG"/>
    <s v="B787"/>
    <n v="8"/>
    <n v="42"/>
    <n v="166"/>
    <n v="0"/>
    <n v="5"/>
    <n v="22"/>
    <m/>
    <x v="0"/>
  </r>
  <r>
    <d v="2025-07-25T00:00:00"/>
    <d v="1899-12-30T13:39:00"/>
    <x v="3"/>
    <s v="BA"/>
    <s v="BA3379"/>
    <s v="LHR"/>
    <s v="DFW"/>
    <s v="USA"/>
    <s v="North America"/>
    <s v="LONG"/>
    <s v="B777"/>
    <n v="8"/>
    <n v="49"/>
    <n v="178"/>
    <n v="1"/>
    <n v="11"/>
    <n v="41"/>
    <m/>
    <x v="0"/>
  </r>
  <r>
    <d v="2025-07-21T00:00:00"/>
    <d v="1899-12-30T19:33:00"/>
    <x v="2"/>
    <s v="BA"/>
    <s v="BA9122"/>
    <s v="LHR"/>
    <s v="DXB"/>
    <s v="UAE"/>
    <s v="Middle East"/>
    <s v="LONG"/>
    <s v="A380"/>
    <n v="14"/>
    <n v="97"/>
    <n v="358"/>
    <n v="0"/>
    <n v="2"/>
    <n v="14"/>
    <m/>
    <x v="0"/>
  </r>
  <r>
    <d v="2025-09-03T00:00:00"/>
    <d v="1899-12-30T20:46:00"/>
    <x v="2"/>
    <s v="BA"/>
    <s v="BA1575"/>
    <s v="LHR"/>
    <s v="ORD"/>
    <s v="USA"/>
    <s v="North America"/>
    <s v="LONG"/>
    <s v="B777"/>
    <n v="0"/>
    <n v="32"/>
    <n v="300"/>
    <n v="0"/>
    <n v="17"/>
    <n v="57"/>
    <m/>
    <x v="0"/>
  </r>
  <r>
    <d v="2025-05-25T00:00:00"/>
    <d v="1899-12-30T17:29:00"/>
    <x v="0"/>
    <s v="BA"/>
    <s v="BA1885"/>
    <s v="LHR"/>
    <s v="DFW"/>
    <s v="USA"/>
    <s v="North America"/>
    <s v="LONG"/>
    <s v="B777"/>
    <n v="0"/>
    <n v="32"/>
    <n v="304"/>
    <n v="0"/>
    <n v="3"/>
    <n v="16"/>
    <m/>
    <x v="0"/>
  </r>
  <r>
    <d v="2025-06-15T00:00:00"/>
    <d v="1899-12-30T15:09:00"/>
    <x v="0"/>
    <s v="BA"/>
    <s v="BA7102"/>
    <s v="LHR"/>
    <s v="AMS"/>
    <s v="Netherlands"/>
    <s v="Europe"/>
    <s v="SHORT"/>
    <s v="A320"/>
    <n v="0"/>
    <n v="19"/>
    <n v="161"/>
    <n v="0"/>
    <n v="9"/>
    <n v="34"/>
    <m/>
    <x v="0"/>
  </r>
  <r>
    <d v="2025-08-03T00:00:00"/>
    <d v="1899-12-30T08:52:00"/>
    <x v="1"/>
    <s v="BA"/>
    <s v="BA1118"/>
    <s v="LHR"/>
    <s v="LAX"/>
    <s v="USA"/>
    <s v="North America"/>
    <s v="LONG"/>
    <s v="B777"/>
    <n v="0"/>
    <n v="48"/>
    <n v="224"/>
    <n v="1"/>
    <n v="12"/>
    <n v="43"/>
    <n v="272"/>
    <x v="1"/>
  </r>
  <r>
    <d v="2025-06-19T00:00:00"/>
    <d v="1899-12-30T15:29:00"/>
    <x v="0"/>
    <s v="BA"/>
    <s v="BA9425"/>
    <s v="LHR"/>
    <s v="DFW"/>
    <s v="USA"/>
    <s v="North America"/>
    <s v="LONG"/>
    <s v="B777"/>
    <n v="0"/>
    <n v="32"/>
    <n v="304"/>
    <n v="1"/>
    <n v="5"/>
    <n v="21"/>
    <m/>
    <x v="0"/>
  </r>
  <r>
    <d v="2025-08-19T00:00:00"/>
    <d v="1899-12-30T06:27:00"/>
    <x v="1"/>
    <s v="BA"/>
    <s v="BA7918"/>
    <s v="LHR"/>
    <s v="MUC"/>
    <s v="Germany"/>
    <s v="Europe"/>
    <s v="SHORT"/>
    <s v="A320"/>
    <n v="0"/>
    <n v="1"/>
    <n v="179"/>
    <n v="1"/>
    <n v="12"/>
    <n v="44"/>
    <n v="180"/>
    <x v="2"/>
  </r>
  <r>
    <d v="2025-10-22T00:00:00"/>
    <d v="1899-12-30T20:41:00"/>
    <x v="2"/>
    <s v="BA"/>
    <s v="BA3330"/>
    <s v="LHR"/>
    <s v="FRA"/>
    <s v="Germany"/>
    <s v="Europe"/>
    <s v="SHORT"/>
    <s v="A320"/>
    <n v="0"/>
    <n v="14"/>
    <n v="166"/>
    <n v="1"/>
    <n v="1"/>
    <n v="11"/>
    <m/>
    <x v="0"/>
  </r>
  <r>
    <d v="2025-08-14T00:00:00"/>
    <d v="1899-12-30T21:37:00"/>
    <x v="2"/>
    <s v="BA"/>
    <s v="BA4442"/>
    <s v="LHR"/>
    <s v="ZRH"/>
    <s v="Switzerland"/>
    <s v="Europe"/>
    <s v="SHORT"/>
    <s v="A320"/>
    <n v="0"/>
    <n v="14"/>
    <n v="166"/>
    <n v="0"/>
    <n v="16"/>
    <n v="53"/>
    <m/>
    <x v="0"/>
  </r>
  <r>
    <d v="2025-08-18T00:00:00"/>
    <d v="1899-12-30T21:41:00"/>
    <x v="2"/>
    <s v="BA"/>
    <s v="BA7774"/>
    <s v="LHR"/>
    <s v="BCN"/>
    <s v="Spain"/>
    <s v="Europe"/>
    <s v="SHORT"/>
    <s v="A320"/>
    <n v="0"/>
    <n v="11"/>
    <n v="169"/>
    <n v="0"/>
    <n v="8"/>
    <n v="31"/>
    <m/>
    <x v="0"/>
  </r>
  <r>
    <d v="2025-05-11T00:00:00"/>
    <d v="1899-12-30T22:50:00"/>
    <x v="2"/>
    <s v="BA"/>
    <s v="BA2034"/>
    <s v="LHR"/>
    <s v="MAD"/>
    <s v="Spain"/>
    <s v="Europe"/>
    <s v="SHORT"/>
    <s v="A320"/>
    <n v="0"/>
    <n v="17"/>
    <n v="163"/>
    <n v="1"/>
    <n v="5"/>
    <n v="21"/>
    <m/>
    <x v="0"/>
  </r>
  <r>
    <d v="2025-09-22T00:00:00"/>
    <d v="1899-12-30T21:35:00"/>
    <x v="2"/>
    <s v="BA"/>
    <s v="BA7517"/>
    <s v="LHR"/>
    <s v="VIE"/>
    <s v="Austria"/>
    <s v="Europe"/>
    <s v="SHORT"/>
    <s v="A320"/>
    <n v="0"/>
    <n v="16"/>
    <n v="164"/>
    <n v="3"/>
    <n v="6"/>
    <n v="26"/>
    <m/>
    <x v="0"/>
  </r>
  <r>
    <d v="2025-04-07T00:00:00"/>
    <d v="1899-12-30T06:11:00"/>
    <x v="1"/>
    <s v="BA"/>
    <s v="BA8203"/>
    <s v="LHR"/>
    <s v="ORD"/>
    <s v="USA"/>
    <s v="North America"/>
    <s v="LONG"/>
    <s v="B777"/>
    <n v="0"/>
    <n v="32"/>
    <n v="300"/>
    <n v="0"/>
    <n v="12"/>
    <n v="43"/>
    <n v="332"/>
    <x v="1"/>
  </r>
  <r>
    <d v="2025-07-02T00:00:00"/>
    <d v="1899-12-30T16:14:00"/>
    <x v="0"/>
    <s v="BA"/>
    <s v="BA2641"/>
    <s v="LHR"/>
    <s v="DFW"/>
    <s v="USA"/>
    <s v="North America"/>
    <s v="LONG"/>
    <s v="B787"/>
    <n v="0"/>
    <n v="35"/>
    <n v="179"/>
    <n v="0"/>
    <n v="5"/>
    <n v="21"/>
    <m/>
    <x v="0"/>
  </r>
  <r>
    <d v="2025-05-24T00:00:00"/>
    <d v="1899-12-30T16:12:00"/>
    <x v="0"/>
    <s v="BA"/>
    <s v="BA8475"/>
    <s v="LHR"/>
    <s v="CDG"/>
    <s v="France"/>
    <s v="Europe"/>
    <s v="SHORT"/>
    <s v="A320"/>
    <n v="0"/>
    <n v="9"/>
    <n v="171"/>
    <n v="0"/>
    <n v="4"/>
    <n v="19"/>
    <m/>
    <x v="0"/>
  </r>
  <r>
    <d v="2025-05-20T00:00:00"/>
    <d v="1899-12-30T13:32:00"/>
    <x v="3"/>
    <s v="BA"/>
    <s v="BA4542"/>
    <s v="LHR"/>
    <s v="DXB"/>
    <s v="UAE"/>
    <s v="Middle East"/>
    <s v="LONG"/>
    <s v="B787"/>
    <n v="8"/>
    <n v="42"/>
    <n v="166"/>
    <n v="0"/>
    <n v="7"/>
    <n v="27"/>
    <m/>
    <x v="0"/>
  </r>
  <r>
    <d v="2025-10-28T00:00:00"/>
    <d v="1899-12-30T08:34:00"/>
    <x v="1"/>
    <s v="BA"/>
    <s v="BA1222"/>
    <s v="LHR"/>
    <s v="ORD"/>
    <s v="USA"/>
    <s v="North America"/>
    <s v="LONG"/>
    <s v="B787"/>
    <n v="0"/>
    <n v="35"/>
    <n v="179"/>
    <n v="0"/>
    <n v="1"/>
    <n v="12"/>
    <n v="214"/>
    <x v="1"/>
  </r>
  <r>
    <d v="2025-06-08T00:00:00"/>
    <d v="1899-12-30T17:31:00"/>
    <x v="0"/>
    <s v="BA"/>
    <s v="BA8371"/>
    <s v="LHR"/>
    <s v="MUC"/>
    <s v="Germany"/>
    <s v="Europe"/>
    <s v="SHORT"/>
    <s v="A320"/>
    <n v="0"/>
    <n v="16"/>
    <n v="164"/>
    <n v="0"/>
    <n v="18"/>
    <n v="59"/>
    <m/>
    <x v="0"/>
  </r>
  <r>
    <d v="2025-06-26T00:00:00"/>
    <d v="1899-12-30T11:45:00"/>
    <x v="1"/>
    <s v="BA"/>
    <s v="BA2113"/>
    <s v="LHR"/>
    <s v="ZRH"/>
    <s v="Switzerland"/>
    <s v="Europe"/>
    <s v="SHORT"/>
    <s v="A320"/>
    <n v="0"/>
    <n v="2"/>
    <n v="178"/>
    <n v="0"/>
    <n v="5"/>
    <n v="21"/>
    <n v="180"/>
    <x v="2"/>
  </r>
  <r>
    <d v="2025-09-25T00:00:00"/>
    <d v="1899-12-30T21:06:00"/>
    <x v="2"/>
    <s v="BA"/>
    <s v="BA3620"/>
    <s v="LHR"/>
    <s v="CDG"/>
    <s v="France"/>
    <s v="Europe"/>
    <s v="SHORT"/>
    <s v="A320"/>
    <n v="0"/>
    <n v="16"/>
    <n v="164"/>
    <n v="1"/>
    <n v="12"/>
    <n v="43"/>
    <m/>
    <x v="0"/>
  </r>
  <r>
    <d v="2025-09-10T00:00:00"/>
    <d v="1899-12-30T11:04:00"/>
    <x v="1"/>
    <s v="BA"/>
    <s v="BA6554"/>
    <s v="LHR"/>
    <s v="LAX"/>
    <s v="USA"/>
    <s v="North America"/>
    <s v="LONG"/>
    <s v="B787"/>
    <n v="8"/>
    <n v="48"/>
    <n v="200"/>
    <n v="1"/>
    <n v="9"/>
    <n v="34"/>
    <n v="256"/>
    <x v="1"/>
  </r>
  <r>
    <d v="2025-09-22T00:00:00"/>
    <d v="1899-12-30T12:05:00"/>
    <x v="3"/>
    <s v="BA"/>
    <s v="BA2149"/>
    <s v="LHR"/>
    <s v="FRA"/>
    <s v="Germany"/>
    <s v="Europe"/>
    <s v="SHORT"/>
    <s v="A320"/>
    <n v="0"/>
    <n v="17"/>
    <n v="163"/>
    <n v="3"/>
    <n v="2"/>
    <n v="15"/>
    <m/>
    <x v="0"/>
  </r>
  <r>
    <d v="2025-04-26T00:00:00"/>
    <d v="1899-12-30T11:02:00"/>
    <x v="1"/>
    <s v="BA"/>
    <s v="BA4182"/>
    <s v="LHR"/>
    <s v="BCN"/>
    <s v="Spain"/>
    <s v="Europe"/>
    <s v="SHORT"/>
    <s v="A320"/>
    <n v="0"/>
    <n v="11"/>
    <n v="169"/>
    <n v="0"/>
    <n v="8"/>
    <n v="30"/>
    <n v="180"/>
    <x v="2"/>
  </r>
  <r>
    <d v="2025-10-01T00:00:00"/>
    <d v="1899-12-30T06:59:00"/>
    <x v="1"/>
    <s v="BA"/>
    <s v="BA8420"/>
    <s v="LHR"/>
    <s v="DFW"/>
    <s v="USA"/>
    <s v="North America"/>
    <s v="LONG"/>
    <s v="B777"/>
    <n v="0"/>
    <n v="32"/>
    <n v="300"/>
    <n v="0"/>
    <n v="12"/>
    <n v="43"/>
    <n v="332"/>
    <x v="1"/>
  </r>
  <r>
    <d v="2025-10-10T00:00:00"/>
    <d v="1899-12-30T10:13:00"/>
    <x v="1"/>
    <s v="BA"/>
    <s v="BA7079"/>
    <s v="LHR"/>
    <s v="VIE"/>
    <s v="Austria"/>
    <s v="Europe"/>
    <s v="SHORT"/>
    <s v="A320"/>
    <n v="0"/>
    <n v="20"/>
    <n v="160"/>
    <n v="0"/>
    <n v="7"/>
    <n v="27"/>
    <n v="180"/>
    <x v="2"/>
  </r>
  <r>
    <d v="2025-08-21T00:00:00"/>
    <d v="1899-12-30T21:26:00"/>
    <x v="2"/>
    <s v="BA"/>
    <s v="BA9436"/>
    <s v="LHR"/>
    <s v="DFW"/>
    <s v="USA"/>
    <s v="North America"/>
    <s v="LONG"/>
    <s v="B787"/>
    <n v="8"/>
    <n v="48"/>
    <n v="200"/>
    <n v="0"/>
    <n v="14"/>
    <n v="49"/>
    <m/>
    <x v="0"/>
  </r>
  <r>
    <d v="2025-09-23T00:00:00"/>
    <d v="1899-12-30T19:39:00"/>
    <x v="2"/>
    <s v="BA"/>
    <s v="BA7373"/>
    <s v="LHR"/>
    <s v="IST"/>
    <s v="Turkey"/>
    <s v="Europe"/>
    <s v="SHORT"/>
    <s v="A320"/>
    <n v="0"/>
    <n v="11"/>
    <n v="169"/>
    <n v="0"/>
    <n v="13"/>
    <n v="46"/>
    <m/>
    <x v="0"/>
  </r>
  <r>
    <d v="2025-09-15T00:00:00"/>
    <d v="1899-12-30T20:52:00"/>
    <x v="2"/>
    <s v="BA"/>
    <s v="BA9969"/>
    <s v="LHR"/>
    <s v="BCN"/>
    <s v="Spain"/>
    <s v="Europe"/>
    <s v="SHORT"/>
    <s v="A320"/>
    <n v="0"/>
    <n v="2"/>
    <n v="178"/>
    <n v="1"/>
    <n v="13"/>
    <n v="45"/>
    <m/>
    <x v="0"/>
  </r>
  <r>
    <d v="2025-09-03T00:00:00"/>
    <d v="1899-12-30T10:29:00"/>
    <x v="1"/>
    <s v="BA"/>
    <s v="BA4187"/>
    <s v="LHR"/>
    <s v="LAX"/>
    <s v="USA"/>
    <s v="North America"/>
    <s v="LONG"/>
    <s v="A380"/>
    <n v="14"/>
    <n v="97"/>
    <n v="358"/>
    <n v="0"/>
    <n v="5"/>
    <n v="23"/>
    <n v="469"/>
    <x v="1"/>
  </r>
  <r>
    <d v="2025-07-24T00:00:00"/>
    <d v="1899-12-30T10:18:00"/>
    <x v="1"/>
    <s v="BA"/>
    <s v="BA4764"/>
    <s v="LHR"/>
    <s v="MUC"/>
    <s v="Germany"/>
    <s v="Europe"/>
    <s v="SHORT"/>
    <s v="A320"/>
    <n v="0"/>
    <n v="19"/>
    <n v="161"/>
    <n v="3"/>
    <n v="2"/>
    <n v="13"/>
    <n v="180"/>
    <x v="2"/>
  </r>
  <r>
    <d v="2025-10-29T00:00:00"/>
    <d v="1899-12-30T11:02:00"/>
    <x v="1"/>
    <s v="BA"/>
    <s v="BA8306"/>
    <s v="LHR"/>
    <s v="MAD"/>
    <s v="Spain"/>
    <s v="Europe"/>
    <s v="SHORT"/>
    <s v="A320"/>
    <n v="0"/>
    <n v="8"/>
    <n v="172"/>
    <n v="1"/>
    <n v="4"/>
    <n v="21"/>
    <n v="180"/>
    <x v="2"/>
  </r>
  <r>
    <d v="2025-07-05T00:00:00"/>
    <d v="1899-12-30T12:52:00"/>
    <x v="3"/>
    <s v="BA"/>
    <s v="BA2390"/>
    <s v="LHR"/>
    <s v="IST"/>
    <s v="Turkey"/>
    <s v="Europe"/>
    <s v="SHORT"/>
    <s v="A320"/>
    <n v="0"/>
    <n v="20"/>
    <n v="160"/>
    <n v="1"/>
    <n v="9"/>
    <n v="33"/>
    <m/>
    <x v="0"/>
  </r>
  <r>
    <d v="2025-08-06T00:00:00"/>
    <d v="1899-12-30T10:53:00"/>
    <x v="1"/>
    <s v="BA"/>
    <s v="BA5921"/>
    <s v="LHR"/>
    <s v="BCN"/>
    <s v="Spain"/>
    <s v="Europe"/>
    <s v="SHORT"/>
    <s v="A320"/>
    <n v="0"/>
    <n v="10"/>
    <n v="170"/>
    <n v="1"/>
    <n v="11"/>
    <n v="39"/>
    <n v="180"/>
    <x v="2"/>
  </r>
  <r>
    <d v="2025-05-20T00:00:00"/>
    <d v="1899-12-30T12:45:00"/>
    <x v="3"/>
    <s v="BA"/>
    <s v="BA6458"/>
    <s v="LHR"/>
    <s v="DXB"/>
    <s v="UAE"/>
    <s v="Middle East"/>
    <s v="LONG"/>
    <s v="B777"/>
    <n v="8"/>
    <n v="49"/>
    <n v="178"/>
    <n v="0"/>
    <n v="0"/>
    <n v="0"/>
    <m/>
    <x v="0"/>
  </r>
  <r>
    <d v="2025-07-09T00:00:00"/>
    <d v="1899-12-30T22:05:00"/>
    <x v="2"/>
    <s v="BA"/>
    <s v="BA1956"/>
    <s v="LHR"/>
    <s v="DXB"/>
    <s v="UAE"/>
    <s v="Middle East"/>
    <s v="LONG"/>
    <s v="B777"/>
    <n v="0"/>
    <n v="32"/>
    <n v="300"/>
    <n v="1"/>
    <n v="8"/>
    <n v="30"/>
    <m/>
    <x v="0"/>
  </r>
  <r>
    <d v="2025-04-11T00:00:00"/>
    <d v="1899-12-30T16:55:00"/>
    <x v="0"/>
    <s v="BA"/>
    <s v="BA4114"/>
    <s v="LHR"/>
    <s v="IST"/>
    <s v="Turkey"/>
    <s v="Europe"/>
    <s v="SHORT"/>
    <s v="A320"/>
    <n v="0"/>
    <n v="9"/>
    <n v="171"/>
    <n v="0"/>
    <n v="9"/>
    <n v="33"/>
    <m/>
    <x v="0"/>
  </r>
  <r>
    <d v="2025-06-01T00:00:00"/>
    <d v="1899-12-30T08:57:00"/>
    <x v="1"/>
    <s v="BA"/>
    <s v="BA3878"/>
    <s v="LHR"/>
    <s v="ORD"/>
    <s v="USA"/>
    <s v="North America"/>
    <s v="LONG"/>
    <s v="B787"/>
    <n v="0"/>
    <n v="35"/>
    <n v="179"/>
    <n v="2"/>
    <n v="6"/>
    <n v="26"/>
    <n v="214"/>
    <x v="1"/>
  </r>
  <r>
    <d v="2025-07-05T00:00:00"/>
    <d v="1899-12-30T17:24:00"/>
    <x v="0"/>
    <s v="BA"/>
    <s v="BA2904"/>
    <s v="LHR"/>
    <s v="ORD"/>
    <s v="USA"/>
    <s v="North America"/>
    <s v="LONG"/>
    <s v="A380"/>
    <n v="14"/>
    <n v="97"/>
    <n v="358"/>
    <n v="0"/>
    <n v="15"/>
    <n v="50"/>
    <m/>
    <x v="0"/>
  </r>
  <r>
    <d v="2025-09-13T00:00:00"/>
    <d v="1899-12-30T18:01:00"/>
    <x v="2"/>
    <s v="BA"/>
    <s v="BA3676"/>
    <s v="LHR"/>
    <s v="BCN"/>
    <s v="Spain"/>
    <s v="Europe"/>
    <s v="SHORT"/>
    <s v="A320"/>
    <n v="0"/>
    <n v="5"/>
    <n v="175"/>
    <n v="0"/>
    <n v="10"/>
    <n v="37"/>
    <m/>
    <x v="0"/>
  </r>
  <r>
    <d v="2025-04-26T00:00:00"/>
    <d v="1899-12-30T12:35:00"/>
    <x v="3"/>
    <s v="BA"/>
    <s v="BA9781"/>
    <s v="LHR"/>
    <s v="FRA"/>
    <s v="Germany"/>
    <s v="Europe"/>
    <s v="SHORT"/>
    <s v="A320"/>
    <n v="0"/>
    <n v="7"/>
    <n v="173"/>
    <n v="0"/>
    <n v="15"/>
    <n v="51"/>
    <m/>
    <x v="0"/>
  </r>
  <r>
    <d v="2025-06-20T00:00:00"/>
    <d v="1899-12-30T22:50:00"/>
    <x v="2"/>
    <s v="BA"/>
    <s v="BA3600"/>
    <s v="LHR"/>
    <s v="CDG"/>
    <s v="France"/>
    <s v="Europe"/>
    <s v="SHORT"/>
    <s v="A320"/>
    <n v="0"/>
    <n v="14"/>
    <n v="166"/>
    <n v="0"/>
    <n v="7"/>
    <n v="27"/>
    <m/>
    <x v="0"/>
  </r>
  <r>
    <d v="2025-07-04T00:00:00"/>
    <d v="1899-12-30T17:19:00"/>
    <x v="0"/>
    <s v="BA"/>
    <s v="BA1141"/>
    <s v="LHR"/>
    <s v="MUC"/>
    <s v="Germany"/>
    <s v="Europe"/>
    <s v="SHORT"/>
    <s v="A320"/>
    <n v="0"/>
    <n v="8"/>
    <n v="172"/>
    <n v="0"/>
    <n v="13"/>
    <n v="45"/>
    <m/>
    <x v="0"/>
  </r>
  <r>
    <d v="2025-08-16T00:00:00"/>
    <d v="1899-12-30T22:40:00"/>
    <x v="2"/>
    <s v="BA"/>
    <s v="BA6045"/>
    <s v="LHR"/>
    <s v="DXB"/>
    <s v="UAE"/>
    <s v="Middle East"/>
    <s v="LONG"/>
    <s v="B787"/>
    <n v="8"/>
    <n v="42"/>
    <n v="166"/>
    <n v="0"/>
    <n v="17"/>
    <n v="56"/>
    <m/>
    <x v="0"/>
  </r>
  <r>
    <d v="2025-04-23T00:00:00"/>
    <d v="1899-12-30T19:07:00"/>
    <x v="2"/>
    <s v="BA"/>
    <s v="BA4262"/>
    <s v="LHR"/>
    <s v="DFW"/>
    <s v="USA"/>
    <s v="North America"/>
    <s v="LONG"/>
    <s v="B777"/>
    <n v="0"/>
    <n v="32"/>
    <n v="304"/>
    <n v="1"/>
    <n v="15"/>
    <n v="51"/>
    <m/>
    <x v="0"/>
  </r>
  <r>
    <d v="2025-06-28T00:00:00"/>
    <d v="1899-12-30T14:48:00"/>
    <x v="0"/>
    <s v="BA"/>
    <s v="BA8608"/>
    <s v="LHR"/>
    <s v="DFW"/>
    <s v="USA"/>
    <s v="North America"/>
    <s v="LONG"/>
    <s v="A380"/>
    <n v="14"/>
    <n v="97"/>
    <n v="358"/>
    <n v="0"/>
    <n v="2"/>
    <n v="13"/>
    <m/>
    <x v="0"/>
  </r>
  <r>
    <d v="2025-06-27T00:00:00"/>
    <d v="1899-12-30T17:44:00"/>
    <x v="0"/>
    <s v="BA"/>
    <s v="BA8657"/>
    <s v="LHR"/>
    <s v="VIE"/>
    <s v="Austria"/>
    <s v="Europe"/>
    <s v="SHORT"/>
    <s v="A320"/>
    <n v="0"/>
    <n v="6"/>
    <n v="174"/>
    <n v="0"/>
    <n v="6"/>
    <n v="26"/>
    <m/>
    <x v="0"/>
  </r>
  <r>
    <d v="2025-05-25T00:00:00"/>
    <d v="1899-12-30T14:20:00"/>
    <x v="0"/>
    <s v="BA"/>
    <s v="BA2463"/>
    <s v="LHR"/>
    <s v="FRA"/>
    <s v="Germany"/>
    <s v="Europe"/>
    <s v="SHORT"/>
    <s v="A320"/>
    <n v="0"/>
    <n v="1"/>
    <n v="179"/>
    <n v="0"/>
    <n v="6"/>
    <n v="25"/>
    <m/>
    <x v="0"/>
  </r>
  <r>
    <d v="2025-07-19T00:00:00"/>
    <d v="1899-12-30T19:20:00"/>
    <x v="2"/>
    <s v="BA"/>
    <s v="BA4158"/>
    <s v="LHR"/>
    <s v="IST"/>
    <s v="Turkey"/>
    <s v="Europe"/>
    <s v="SHORT"/>
    <s v="A320"/>
    <n v="0"/>
    <n v="19"/>
    <n v="161"/>
    <n v="0"/>
    <n v="10"/>
    <n v="38"/>
    <m/>
    <x v="0"/>
  </r>
  <r>
    <d v="2025-04-27T00:00:00"/>
    <d v="1899-12-30T22:13:00"/>
    <x v="2"/>
    <s v="BA"/>
    <s v="BA2493"/>
    <s v="LHR"/>
    <s v="VIE"/>
    <s v="Austria"/>
    <s v="Europe"/>
    <s v="SHORT"/>
    <s v="A320"/>
    <n v="0"/>
    <n v="11"/>
    <n v="169"/>
    <n v="0"/>
    <n v="12"/>
    <n v="41"/>
    <m/>
    <x v="0"/>
  </r>
  <r>
    <d v="2025-05-18T00:00:00"/>
    <d v="1899-12-30T13:13:00"/>
    <x v="3"/>
    <s v="BA"/>
    <s v="BA1988"/>
    <s v="LHR"/>
    <s v="HND"/>
    <s v="Japan"/>
    <s v="Asia"/>
    <s v="LONG"/>
    <s v="B777"/>
    <n v="8"/>
    <n v="49"/>
    <n v="178"/>
    <n v="1"/>
    <n v="3"/>
    <n v="17"/>
    <m/>
    <x v="0"/>
  </r>
  <r>
    <d v="2025-05-11T00:00:00"/>
    <d v="1899-12-30T20:41:00"/>
    <x v="2"/>
    <s v="BA"/>
    <s v="BA4278"/>
    <s v="LHR"/>
    <s v="VIE"/>
    <s v="Austria"/>
    <s v="Europe"/>
    <s v="SHORT"/>
    <s v="A320"/>
    <n v="0"/>
    <n v="0"/>
    <n v="180"/>
    <n v="0"/>
    <n v="8"/>
    <n v="31"/>
    <m/>
    <x v="0"/>
  </r>
  <r>
    <d v="2025-04-18T00:00:00"/>
    <d v="1899-12-30T12:22:00"/>
    <x v="3"/>
    <s v="BA"/>
    <s v="BA8909"/>
    <s v="LHR"/>
    <s v="HND"/>
    <s v="Japan"/>
    <s v="Asia"/>
    <s v="LONG"/>
    <s v="B777"/>
    <n v="0"/>
    <n v="32"/>
    <n v="300"/>
    <n v="0"/>
    <n v="0"/>
    <n v="0"/>
    <m/>
    <x v="0"/>
  </r>
  <r>
    <d v="2025-08-01T00:00:00"/>
    <d v="1899-12-30T11:51:00"/>
    <x v="1"/>
    <s v="BA"/>
    <s v="BA6862"/>
    <s v="LHR"/>
    <s v="FRA"/>
    <s v="Germany"/>
    <s v="Europe"/>
    <s v="SHORT"/>
    <s v="A320"/>
    <n v="0"/>
    <n v="19"/>
    <n v="161"/>
    <n v="0"/>
    <n v="16"/>
    <n v="53"/>
    <n v="180"/>
    <x v="2"/>
  </r>
  <r>
    <d v="2025-06-23T00:00:00"/>
    <d v="1899-12-30T08:13:00"/>
    <x v="1"/>
    <s v="BA"/>
    <s v="BA6518"/>
    <s v="LHR"/>
    <s v="BCN"/>
    <s v="Spain"/>
    <s v="Europe"/>
    <s v="SHORT"/>
    <s v="A320"/>
    <n v="0"/>
    <n v="10"/>
    <n v="170"/>
    <n v="0"/>
    <n v="5"/>
    <n v="22"/>
    <n v="180"/>
    <x v="2"/>
  </r>
  <r>
    <d v="2025-05-20T00:00:00"/>
    <d v="1899-12-30T18:05:00"/>
    <x v="2"/>
    <s v="BA"/>
    <s v="BA6559"/>
    <s v="LHR"/>
    <s v="ZRH"/>
    <s v="Switzerland"/>
    <s v="Europe"/>
    <s v="SHORT"/>
    <s v="A320"/>
    <n v="0"/>
    <n v="8"/>
    <n v="172"/>
    <n v="0"/>
    <n v="8"/>
    <n v="31"/>
    <m/>
    <x v="0"/>
  </r>
  <r>
    <d v="2025-08-23T00:00:00"/>
    <d v="1899-12-30T15:54:00"/>
    <x v="0"/>
    <s v="BA"/>
    <s v="BA1431"/>
    <s v="LHR"/>
    <s v="ORD"/>
    <s v="USA"/>
    <s v="North America"/>
    <s v="LONG"/>
    <s v="A350"/>
    <n v="0"/>
    <n v="56"/>
    <n v="275"/>
    <n v="1"/>
    <n v="6"/>
    <n v="25"/>
    <m/>
    <x v="0"/>
  </r>
  <r>
    <d v="2025-05-10T00:00:00"/>
    <d v="1899-12-30T14:09:00"/>
    <x v="0"/>
    <s v="BA"/>
    <s v="BA8703"/>
    <s v="LHR"/>
    <s v="HND"/>
    <s v="Japan"/>
    <s v="Asia"/>
    <s v="LONG"/>
    <s v="B777"/>
    <n v="0"/>
    <n v="48"/>
    <n v="224"/>
    <n v="0"/>
    <n v="14"/>
    <n v="48"/>
    <m/>
    <x v="0"/>
  </r>
  <r>
    <d v="2025-09-26T00:00:00"/>
    <d v="1899-12-30T11:08:00"/>
    <x v="1"/>
    <s v="BA"/>
    <s v="BA8883"/>
    <s v="LHR"/>
    <s v="JFK"/>
    <s v="USA"/>
    <s v="North America"/>
    <s v="LONG"/>
    <s v="B777"/>
    <n v="0"/>
    <n v="32"/>
    <n v="304"/>
    <n v="0"/>
    <n v="0"/>
    <n v="0"/>
    <n v="336"/>
    <x v="1"/>
  </r>
  <r>
    <d v="2025-10-06T00:00:00"/>
    <d v="1899-12-30T22:29:00"/>
    <x v="2"/>
    <s v="BA"/>
    <s v="BA2379"/>
    <s v="LHR"/>
    <s v="MAD"/>
    <s v="Spain"/>
    <s v="Europe"/>
    <s v="SHORT"/>
    <s v="A320"/>
    <n v="0"/>
    <n v="15"/>
    <n v="165"/>
    <n v="0"/>
    <n v="8"/>
    <n v="30"/>
    <m/>
    <x v="0"/>
  </r>
  <r>
    <d v="2025-06-15T00:00:00"/>
    <d v="1899-12-30T06:38:00"/>
    <x v="1"/>
    <s v="BA"/>
    <s v="BA9329"/>
    <s v="LHR"/>
    <s v="DFW"/>
    <s v="USA"/>
    <s v="North America"/>
    <s v="LONG"/>
    <s v="B777"/>
    <n v="0"/>
    <n v="32"/>
    <n v="304"/>
    <n v="0"/>
    <n v="7"/>
    <n v="29"/>
    <n v="336"/>
    <x v="1"/>
  </r>
  <r>
    <d v="2025-05-08T00:00:00"/>
    <d v="1899-12-30T08:42:00"/>
    <x v="1"/>
    <s v="BA"/>
    <s v="BA4964"/>
    <s v="LHR"/>
    <s v="AMS"/>
    <s v="Netherlands"/>
    <s v="Europe"/>
    <s v="SHORT"/>
    <s v="A320"/>
    <n v="0"/>
    <n v="1"/>
    <n v="179"/>
    <n v="1"/>
    <n v="5"/>
    <n v="23"/>
    <n v="180"/>
    <x v="2"/>
  </r>
  <r>
    <d v="2025-10-22T00:00:00"/>
    <d v="1899-12-30T16:39:00"/>
    <x v="0"/>
    <s v="BA"/>
    <s v="BA1291"/>
    <s v="LHR"/>
    <s v="IST"/>
    <s v="Turkey"/>
    <s v="Europe"/>
    <s v="SHORT"/>
    <s v="A320"/>
    <n v="0"/>
    <n v="17"/>
    <n v="163"/>
    <n v="0"/>
    <n v="17"/>
    <n v="57"/>
    <m/>
    <x v="0"/>
  </r>
  <r>
    <d v="2025-05-14T00:00:00"/>
    <d v="1899-12-30T10:25:00"/>
    <x v="1"/>
    <s v="BA"/>
    <s v="BA7127"/>
    <s v="LHR"/>
    <s v="MAD"/>
    <s v="Spain"/>
    <s v="Europe"/>
    <s v="SHORT"/>
    <s v="A320"/>
    <n v="0"/>
    <n v="7"/>
    <n v="173"/>
    <n v="0"/>
    <n v="3"/>
    <n v="16"/>
    <n v="180"/>
    <x v="2"/>
  </r>
  <r>
    <d v="2025-06-17T00:00:00"/>
    <d v="1899-12-30T12:23:00"/>
    <x v="3"/>
    <s v="BA"/>
    <s v="BA3920"/>
    <s v="LHR"/>
    <s v="BCN"/>
    <s v="Spain"/>
    <s v="Europe"/>
    <s v="SHORT"/>
    <s v="A320"/>
    <n v="0"/>
    <n v="13"/>
    <n v="167"/>
    <n v="1"/>
    <n v="12"/>
    <n v="42"/>
    <m/>
    <x v="0"/>
  </r>
  <r>
    <d v="2025-10-10T00:00:00"/>
    <d v="1899-12-30T09:39:00"/>
    <x v="1"/>
    <s v="BA"/>
    <s v="BA9107"/>
    <s v="LHR"/>
    <s v="MUC"/>
    <s v="Germany"/>
    <s v="Europe"/>
    <s v="SHORT"/>
    <s v="A320"/>
    <n v="0"/>
    <n v="17"/>
    <n v="163"/>
    <n v="0"/>
    <n v="10"/>
    <n v="36"/>
    <n v="180"/>
    <x v="2"/>
  </r>
  <r>
    <d v="2025-04-25T00:00:00"/>
    <d v="1899-12-30T14:49:00"/>
    <x v="0"/>
    <s v="BA"/>
    <s v="BA7122"/>
    <s v="LHR"/>
    <s v="HND"/>
    <s v="Japan"/>
    <s v="Asia"/>
    <s v="LONG"/>
    <s v="A380"/>
    <n v="14"/>
    <n v="97"/>
    <n v="358"/>
    <n v="2"/>
    <n v="15"/>
    <n v="50"/>
    <m/>
    <x v="0"/>
  </r>
  <r>
    <d v="2025-10-08T00:00:00"/>
    <d v="1899-12-30T10:40:00"/>
    <x v="1"/>
    <s v="BA"/>
    <s v="BA1989"/>
    <s v="LHR"/>
    <s v="MUC"/>
    <s v="Germany"/>
    <s v="Europe"/>
    <s v="SHORT"/>
    <s v="A320"/>
    <n v="0"/>
    <n v="0"/>
    <n v="180"/>
    <n v="0"/>
    <n v="4"/>
    <n v="20"/>
    <n v="180"/>
    <x v="2"/>
  </r>
  <r>
    <d v="2025-09-26T00:00:00"/>
    <d v="1899-12-30T10:44:00"/>
    <x v="1"/>
    <s v="BA"/>
    <s v="BA4697"/>
    <s v="LHR"/>
    <s v="VIE"/>
    <s v="Austria"/>
    <s v="Europe"/>
    <s v="SHORT"/>
    <s v="A320"/>
    <n v="0"/>
    <n v="8"/>
    <n v="172"/>
    <n v="0"/>
    <n v="4"/>
    <n v="19"/>
    <n v="180"/>
    <x v="2"/>
  </r>
  <r>
    <d v="2025-04-08T00:00:00"/>
    <d v="1899-12-30T12:24:00"/>
    <x v="3"/>
    <s v="BA"/>
    <s v="BA6134"/>
    <s v="LHR"/>
    <s v="LAX"/>
    <s v="USA"/>
    <s v="North America"/>
    <s v="LONG"/>
    <s v="B777"/>
    <n v="0"/>
    <n v="32"/>
    <n v="300"/>
    <n v="2"/>
    <n v="14"/>
    <n v="47"/>
    <m/>
    <x v="0"/>
  </r>
  <r>
    <d v="2025-06-02T00:00:00"/>
    <d v="1899-12-30T17:27:00"/>
    <x v="0"/>
    <s v="BA"/>
    <s v="BA2517"/>
    <s v="LHR"/>
    <s v="MUC"/>
    <s v="Germany"/>
    <s v="Europe"/>
    <s v="SHORT"/>
    <s v="A320"/>
    <n v="0"/>
    <n v="17"/>
    <n v="163"/>
    <n v="1"/>
    <n v="10"/>
    <n v="37"/>
    <m/>
    <x v="0"/>
  </r>
  <r>
    <d v="2025-09-23T00:00:00"/>
    <d v="1899-12-30T14:02:00"/>
    <x v="0"/>
    <s v="BA"/>
    <s v="BA3396"/>
    <s v="LHR"/>
    <s v="VIE"/>
    <s v="Austria"/>
    <s v="Europe"/>
    <s v="SHORT"/>
    <s v="A320"/>
    <n v="0"/>
    <n v="18"/>
    <n v="162"/>
    <n v="0"/>
    <n v="0"/>
    <n v="6"/>
    <m/>
    <x v="0"/>
  </r>
  <r>
    <d v="2025-04-15T00:00:00"/>
    <d v="1899-12-30T15:06:00"/>
    <x v="0"/>
    <s v="BA"/>
    <s v="BA8347"/>
    <s v="LHR"/>
    <s v="MAD"/>
    <s v="Spain"/>
    <s v="Europe"/>
    <s v="SHORT"/>
    <s v="A320"/>
    <n v="0"/>
    <n v="5"/>
    <n v="175"/>
    <n v="1"/>
    <n v="5"/>
    <n v="22"/>
    <m/>
    <x v="0"/>
  </r>
  <r>
    <d v="2025-06-12T00:00:00"/>
    <d v="1899-12-30T18:46:00"/>
    <x v="2"/>
    <s v="BA"/>
    <s v="BA7226"/>
    <s v="LHR"/>
    <s v="BCN"/>
    <s v="Spain"/>
    <s v="Europe"/>
    <s v="SHORT"/>
    <s v="A320"/>
    <n v="0"/>
    <n v="3"/>
    <n v="177"/>
    <n v="0"/>
    <n v="10"/>
    <n v="36"/>
    <m/>
    <x v="0"/>
  </r>
  <r>
    <d v="2025-09-23T00:00:00"/>
    <d v="1899-12-30T21:23:00"/>
    <x v="2"/>
    <s v="BA"/>
    <s v="BA7468"/>
    <s v="LHR"/>
    <s v="IST"/>
    <s v="Turkey"/>
    <s v="Europe"/>
    <s v="SHORT"/>
    <s v="A320"/>
    <n v="0"/>
    <n v="11"/>
    <n v="169"/>
    <n v="0"/>
    <n v="12"/>
    <n v="43"/>
    <m/>
    <x v="0"/>
  </r>
  <r>
    <d v="2025-04-08T00:00:00"/>
    <d v="1899-12-30T17:43:00"/>
    <x v="0"/>
    <s v="BA"/>
    <s v="BA5837"/>
    <s v="LHR"/>
    <s v="CDG"/>
    <s v="France"/>
    <s v="Europe"/>
    <s v="SHORT"/>
    <s v="A320"/>
    <n v="0"/>
    <n v="3"/>
    <n v="177"/>
    <n v="0"/>
    <n v="4"/>
    <n v="20"/>
    <m/>
    <x v="0"/>
  </r>
  <r>
    <d v="2025-10-24T00:00:00"/>
    <d v="1899-12-30T15:10:00"/>
    <x v="0"/>
    <s v="BA"/>
    <s v="BA4241"/>
    <s v="LHR"/>
    <s v="AMS"/>
    <s v="Netherlands"/>
    <s v="Europe"/>
    <s v="SHORT"/>
    <s v="A320"/>
    <n v="0"/>
    <n v="10"/>
    <n v="170"/>
    <n v="0"/>
    <n v="0"/>
    <n v="0"/>
    <m/>
    <x v="0"/>
  </r>
  <r>
    <d v="2025-10-12T00:00:00"/>
    <d v="1899-12-30T13:44:00"/>
    <x v="3"/>
    <s v="BA"/>
    <s v="BA1953"/>
    <s v="LHR"/>
    <s v="FRA"/>
    <s v="Germany"/>
    <s v="Europe"/>
    <s v="SHORT"/>
    <s v="A320"/>
    <n v="0"/>
    <n v="1"/>
    <n v="179"/>
    <n v="1"/>
    <n v="11"/>
    <n v="38"/>
    <m/>
    <x v="0"/>
  </r>
  <r>
    <d v="2025-07-17T00:00:00"/>
    <d v="1899-12-30T10:14:00"/>
    <x v="1"/>
    <s v="BA"/>
    <s v="BA3320"/>
    <s v="LHR"/>
    <s v="IST"/>
    <s v="Turkey"/>
    <s v="Europe"/>
    <s v="SHORT"/>
    <s v="A320"/>
    <n v="0"/>
    <n v="11"/>
    <n v="169"/>
    <n v="0"/>
    <n v="1"/>
    <n v="11"/>
    <n v="180"/>
    <x v="2"/>
  </r>
  <r>
    <d v="2025-10-07T00:00:00"/>
    <d v="1899-12-30T12:51:00"/>
    <x v="3"/>
    <s v="BA"/>
    <s v="BA4671"/>
    <s v="LHR"/>
    <s v="FRA"/>
    <s v="Germany"/>
    <s v="Europe"/>
    <s v="SHORT"/>
    <s v="A320"/>
    <n v="0"/>
    <n v="10"/>
    <n v="170"/>
    <n v="0"/>
    <n v="0"/>
    <n v="0"/>
    <m/>
    <x v="0"/>
  </r>
  <r>
    <d v="2025-04-19T00:00:00"/>
    <d v="1899-12-30T16:40:00"/>
    <x v="0"/>
    <s v="BA"/>
    <s v="BA3173"/>
    <s v="LHR"/>
    <s v="HND"/>
    <s v="Japan"/>
    <s v="Asia"/>
    <s v="LONG"/>
    <s v="B777"/>
    <n v="0"/>
    <n v="48"/>
    <n v="224"/>
    <n v="1"/>
    <n v="0"/>
    <n v="0"/>
    <m/>
    <x v="0"/>
  </r>
  <r>
    <d v="2025-05-18T00:00:00"/>
    <d v="1899-12-30T12:42:00"/>
    <x v="3"/>
    <s v="BA"/>
    <s v="BA6501"/>
    <s v="LHR"/>
    <s v="MUC"/>
    <s v="Germany"/>
    <s v="Europe"/>
    <s v="SHORT"/>
    <s v="A320"/>
    <n v="0"/>
    <n v="14"/>
    <n v="166"/>
    <n v="0"/>
    <n v="12"/>
    <n v="43"/>
    <m/>
    <x v="0"/>
  </r>
  <r>
    <d v="2025-05-26T00:00:00"/>
    <d v="1899-12-30T22:27:00"/>
    <x v="2"/>
    <s v="BA"/>
    <s v="BA1082"/>
    <s v="LHR"/>
    <s v="DFW"/>
    <s v="USA"/>
    <s v="North America"/>
    <s v="LONG"/>
    <s v="A380"/>
    <n v="14"/>
    <n v="97"/>
    <n v="358"/>
    <n v="0"/>
    <n v="8"/>
    <n v="32"/>
    <m/>
    <x v="0"/>
  </r>
  <r>
    <d v="2025-10-23T00:00:00"/>
    <d v="1899-12-30T06:30:00"/>
    <x v="1"/>
    <s v="BA"/>
    <s v="BA1943"/>
    <s v="LHR"/>
    <s v="MUC"/>
    <s v="Germany"/>
    <s v="Europe"/>
    <s v="SHORT"/>
    <s v="A320"/>
    <n v="0"/>
    <n v="2"/>
    <n v="178"/>
    <n v="0"/>
    <n v="7"/>
    <n v="27"/>
    <n v="180"/>
    <x v="2"/>
  </r>
  <r>
    <d v="2025-09-05T00:00:00"/>
    <d v="1899-12-30T06:45:00"/>
    <x v="1"/>
    <s v="BA"/>
    <s v="BA3621"/>
    <s v="LHR"/>
    <s v="HND"/>
    <s v="Japan"/>
    <s v="Asia"/>
    <s v="LONG"/>
    <s v="A350"/>
    <n v="0"/>
    <n v="56"/>
    <n v="275"/>
    <n v="0"/>
    <n v="15"/>
    <n v="52"/>
    <n v="331"/>
    <x v="3"/>
  </r>
  <r>
    <d v="2025-09-03T00:00:00"/>
    <d v="1899-12-30T12:14:00"/>
    <x v="3"/>
    <s v="BA"/>
    <s v="BA8723"/>
    <s v="LHR"/>
    <s v="CDG"/>
    <s v="France"/>
    <s v="Europe"/>
    <s v="SHORT"/>
    <s v="A320"/>
    <n v="0"/>
    <n v="19"/>
    <n v="161"/>
    <n v="1"/>
    <n v="11"/>
    <n v="40"/>
    <m/>
    <x v="0"/>
  </r>
  <r>
    <d v="2025-05-10T00:00:00"/>
    <d v="1899-12-30T13:19:00"/>
    <x v="3"/>
    <s v="BA"/>
    <s v="BA9044"/>
    <s v="LHR"/>
    <s v="LAX"/>
    <s v="USA"/>
    <s v="North America"/>
    <s v="LONG"/>
    <s v="B777"/>
    <n v="8"/>
    <n v="49"/>
    <n v="178"/>
    <n v="0"/>
    <n v="17"/>
    <n v="56"/>
    <m/>
    <x v="0"/>
  </r>
  <r>
    <d v="2025-06-28T00:00:00"/>
    <d v="1899-12-30T18:37:00"/>
    <x v="2"/>
    <s v="BA"/>
    <s v="BA9420"/>
    <s v="LHR"/>
    <s v="FRA"/>
    <s v="Germany"/>
    <s v="Europe"/>
    <s v="SHORT"/>
    <s v="A320"/>
    <n v="0"/>
    <n v="7"/>
    <n v="173"/>
    <n v="0"/>
    <n v="0"/>
    <n v="9"/>
    <m/>
    <x v="0"/>
  </r>
  <r>
    <d v="2025-06-02T00:00:00"/>
    <d v="1899-12-30T14:44:00"/>
    <x v="0"/>
    <s v="BA"/>
    <s v="BA2426"/>
    <s v="LHR"/>
    <s v="MUC"/>
    <s v="Germany"/>
    <s v="Europe"/>
    <s v="SHORT"/>
    <s v="A320"/>
    <n v="0"/>
    <n v="20"/>
    <n v="160"/>
    <n v="1"/>
    <n v="8"/>
    <n v="30"/>
    <m/>
    <x v="0"/>
  </r>
  <r>
    <d v="2025-04-25T00:00:00"/>
    <d v="1899-12-30T07:05:00"/>
    <x v="1"/>
    <s v="BA"/>
    <s v="BA4706"/>
    <s v="LHR"/>
    <s v="FRA"/>
    <s v="Germany"/>
    <s v="Europe"/>
    <s v="SHORT"/>
    <s v="A320"/>
    <n v="0"/>
    <n v="5"/>
    <n v="175"/>
    <n v="0"/>
    <n v="0"/>
    <n v="5"/>
    <n v="180"/>
    <x v="2"/>
  </r>
  <r>
    <d v="2025-09-09T00:00:00"/>
    <d v="1899-12-30T19:47:00"/>
    <x v="2"/>
    <s v="BA"/>
    <s v="BA1769"/>
    <s v="LHR"/>
    <s v="LAX"/>
    <s v="USA"/>
    <s v="North America"/>
    <s v="LONG"/>
    <s v="B777"/>
    <n v="8"/>
    <n v="49"/>
    <n v="178"/>
    <n v="0"/>
    <n v="7"/>
    <n v="27"/>
    <m/>
    <x v="0"/>
  </r>
  <r>
    <d v="2025-10-17T00:00:00"/>
    <d v="1899-12-30T15:59:00"/>
    <x v="0"/>
    <s v="BA"/>
    <s v="BA3113"/>
    <s v="LHR"/>
    <s v="LAX"/>
    <s v="USA"/>
    <s v="North America"/>
    <s v="LONG"/>
    <s v="A380"/>
    <n v="14"/>
    <n v="97"/>
    <n v="358"/>
    <n v="2"/>
    <n v="6"/>
    <n v="26"/>
    <m/>
    <x v="0"/>
  </r>
  <r>
    <d v="2025-04-20T00:00:00"/>
    <d v="1899-12-30T16:49:00"/>
    <x v="0"/>
    <s v="BA"/>
    <s v="BA5130"/>
    <s v="LHR"/>
    <s v="FRA"/>
    <s v="Germany"/>
    <s v="Europe"/>
    <s v="SHORT"/>
    <s v="A320"/>
    <n v="0"/>
    <n v="18"/>
    <n v="162"/>
    <n v="0"/>
    <n v="11"/>
    <n v="40"/>
    <m/>
    <x v="0"/>
  </r>
  <r>
    <d v="2025-10-26T00:00:00"/>
    <d v="1899-12-30T13:43:00"/>
    <x v="3"/>
    <s v="BA"/>
    <s v="BA1113"/>
    <s v="LHR"/>
    <s v="LAX"/>
    <s v="USA"/>
    <s v="North America"/>
    <s v="LONG"/>
    <s v="A350"/>
    <n v="0"/>
    <n v="56"/>
    <n v="275"/>
    <n v="0"/>
    <n v="8"/>
    <n v="31"/>
    <m/>
    <x v="0"/>
  </r>
  <r>
    <d v="2025-10-16T00:00:00"/>
    <d v="1899-12-30T19:53:00"/>
    <x v="2"/>
    <s v="BA"/>
    <s v="BA3634"/>
    <s v="LHR"/>
    <s v="DXB"/>
    <s v="UAE"/>
    <s v="Middle East"/>
    <s v="LONG"/>
    <s v="B777"/>
    <n v="8"/>
    <n v="49"/>
    <n v="178"/>
    <n v="0"/>
    <n v="11"/>
    <n v="40"/>
    <m/>
    <x v="0"/>
  </r>
  <r>
    <d v="2025-09-10T00:00:00"/>
    <d v="1899-12-30T19:19:00"/>
    <x v="2"/>
    <s v="BA"/>
    <s v="BA3305"/>
    <s v="LHR"/>
    <s v="CDG"/>
    <s v="France"/>
    <s v="Europe"/>
    <s v="SHORT"/>
    <s v="A320"/>
    <n v="0"/>
    <n v="13"/>
    <n v="167"/>
    <n v="0"/>
    <n v="12"/>
    <n v="41"/>
    <m/>
    <x v="0"/>
  </r>
  <r>
    <d v="2025-04-29T00:00:00"/>
    <d v="1899-12-30T06:56:00"/>
    <x v="1"/>
    <s v="BA"/>
    <s v="BA9733"/>
    <s v="LHR"/>
    <s v="DFW"/>
    <s v="USA"/>
    <s v="North America"/>
    <s v="LONG"/>
    <s v="B777"/>
    <n v="8"/>
    <n v="49"/>
    <n v="178"/>
    <n v="0"/>
    <n v="20"/>
    <n v="64"/>
    <n v="235"/>
    <x v="1"/>
  </r>
  <r>
    <d v="2025-07-08T00:00:00"/>
    <d v="1899-12-30T07:34:00"/>
    <x v="1"/>
    <s v="BA"/>
    <s v="BA7414"/>
    <s v="LHR"/>
    <s v="BCN"/>
    <s v="Spain"/>
    <s v="Europe"/>
    <s v="SHORT"/>
    <s v="A320"/>
    <n v="0"/>
    <n v="20"/>
    <n v="160"/>
    <n v="0"/>
    <n v="6"/>
    <n v="25"/>
    <n v="180"/>
    <x v="2"/>
  </r>
  <r>
    <d v="2025-06-05T00:00:00"/>
    <d v="1899-12-30T22:27:00"/>
    <x v="2"/>
    <s v="BA"/>
    <s v="BA1418"/>
    <s v="LHR"/>
    <s v="MUC"/>
    <s v="Germany"/>
    <s v="Europe"/>
    <s v="SHORT"/>
    <s v="A320"/>
    <n v="0"/>
    <n v="5"/>
    <n v="175"/>
    <n v="1"/>
    <n v="3"/>
    <n v="16"/>
    <m/>
    <x v="0"/>
  </r>
  <r>
    <d v="2025-04-24T00:00:00"/>
    <d v="1899-12-30T08:43:00"/>
    <x v="1"/>
    <s v="BA"/>
    <s v="BA7351"/>
    <s v="LHR"/>
    <s v="MAD"/>
    <s v="Spain"/>
    <s v="Europe"/>
    <s v="SHORT"/>
    <s v="A320"/>
    <n v="0"/>
    <n v="9"/>
    <n v="171"/>
    <n v="0"/>
    <n v="9"/>
    <n v="34"/>
    <n v="180"/>
    <x v="2"/>
  </r>
  <r>
    <d v="2025-08-28T00:00:00"/>
    <d v="1899-12-30T16:08:00"/>
    <x v="0"/>
    <s v="BA"/>
    <s v="BA1630"/>
    <s v="LHR"/>
    <s v="ZRH"/>
    <s v="Switzerland"/>
    <s v="Europe"/>
    <s v="SHORT"/>
    <s v="A320"/>
    <n v="0"/>
    <n v="9"/>
    <n v="171"/>
    <n v="0"/>
    <n v="3"/>
    <n v="18"/>
    <m/>
    <x v="0"/>
  </r>
  <r>
    <d v="2025-09-25T00:00:00"/>
    <d v="1899-12-30T11:34:00"/>
    <x v="1"/>
    <s v="BA"/>
    <s v="BA4300"/>
    <s v="LHR"/>
    <s v="AMS"/>
    <s v="Netherlands"/>
    <s v="Europe"/>
    <s v="SHORT"/>
    <s v="A320"/>
    <n v="0"/>
    <n v="18"/>
    <n v="162"/>
    <n v="1"/>
    <n v="16"/>
    <n v="53"/>
    <n v="180"/>
    <x v="2"/>
  </r>
  <r>
    <d v="2025-09-22T00:00:00"/>
    <d v="1899-12-30T16:17:00"/>
    <x v="0"/>
    <s v="BA"/>
    <s v="BA6049"/>
    <s v="LHR"/>
    <s v="ORD"/>
    <s v="USA"/>
    <s v="North America"/>
    <s v="LONG"/>
    <s v="B777"/>
    <n v="8"/>
    <n v="49"/>
    <n v="178"/>
    <n v="0"/>
    <n v="6"/>
    <n v="26"/>
    <m/>
    <x v="0"/>
  </r>
  <r>
    <d v="2025-06-03T00:00:00"/>
    <d v="1899-12-30T21:16:00"/>
    <x v="2"/>
    <s v="BA"/>
    <s v="BA8081"/>
    <s v="LHR"/>
    <s v="VIE"/>
    <s v="Austria"/>
    <s v="Europe"/>
    <s v="SHORT"/>
    <s v="A320"/>
    <n v="0"/>
    <n v="4"/>
    <n v="176"/>
    <n v="1"/>
    <n v="5"/>
    <n v="21"/>
    <m/>
    <x v="0"/>
  </r>
  <r>
    <d v="2025-04-21T00:00:00"/>
    <d v="1899-12-30T06:27:00"/>
    <x v="1"/>
    <s v="BA"/>
    <s v="BA3114"/>
    <s v="LHR"/>
    <s v="JFK"/>
    <s v="USA"/>
    <s v="North America"/>
    <s v="LONG"/>
    <s v="A350"/>
    <n v="0"/>
    <n v="56"/>
    <n v="275"/>
    <n v="0"/>
    <n v="5"/>
    <n v="23"/>
    <n v="331"/>
    <x v="1"/>
  </r>
  <r>
    <d v="2025-06-10T00:00:00"/>
    <d v="1899-12-30T16:19:00"/>
    <x v="0"/>
    <s v="BA"/>
    <s v="BA2566"/>
    <s v="LHR"/>
    <s v="ORD"/>
    <s v="USA"/>
    <s v="North America"/>
    <s v="LONG"/>
    <s v="B787"/>
    <n v="8"/>
    <n v="42"/>
    <n v="166"/>
    <n v="0"/>
    <n v="12"/>
    <n v="42"/>
    <m/>
    <x v="0"/>
  </r>
  <r>
    <d v="2025-04-08T00:00:00"/>
    <d v="1899-12-30T16:52:00"/>
    <x v="0"/>
    <s v="BA"/>
    <s v="BA1179"/>
    <s v="LHR"/>
    <s v="ORD"/>
    <s v="USA"/>
    <s v="North America"/>
    <s v="LONG"/>
    <s v="B777"/>
    <n v="0"/>
    <n v="32"/>
    <n v="304"/>
    <n v="2"/>
    <n v="7"/>
    <n v="28"/>
    <m/>
    <x v="0"/>
  </r>
  <r>
    <d v="2025-08-06T00:00:00"/>
    <d v="1899-12-30T13:44:00"/>
    <x v="3"/>
    <s v="BA"/>
    <s v="BA4684"/>
    <s v="LHR"/>
    <s v="LAX"/>
    <s v="USA"/>
    <s v="North America"/>
    <s v="LONG"/>
    <s v="B787"/>
    <n v="0"/>
    <n v="35"/>
    <n v="179"/>
    <n v="0"/>
    <n v="4"/>
    <n v="20"/>
    <m/>
    <x v="0"/>
  </r>
  <r>
    <d v="2025-10-26T00:00:00"/>
    <d v="1899-12-30T06:47:00"/>
    <x v="1"/>
    <s v="BA"/>
    <s v="BA7199"/>
    <s v="LHR"/>
    <s v="MUC"/>
    <s v="Germany"/>
    <s v="Europe"/>
    <s v="SHORT"/>
    <s v="A320"/>
    <n v="0"/>
    <n v="12"/>
    <n v="168"/>
    <n v="4"/>
    <n v="17"/>
    <n v="56"/>
    <n v="180"/>
    <x v="2"/>
  </r>
  <r>
    <d v="2025-09-13T00:00:00"/>
    <d v="1899-12-30T16:24:00"/>
    <x v="0"/>
    <s v="BA"/>
    <s v="BA9472"/>
    <s v="LHR"/>
    <s v="MUC"/>
    <s v="Germany"/>
    <s v="Europe"/>
    <s v="SHORT"/>
    <s v="A320"/>
    <n v="0"/>
    <n v="14"/>
    <n v="166"/>
    <n v="0"/>
    <n v="3"/>
    <n v="17"/>
    <m/>
    <x v="0"/>
  </r>
  <r>
    <d v="2025-06-01T00:00:00"/>
    <d v="1899-12-30T18:19:00"/>
    <x v="2"/>
    <s v="BA"/>
    <s v="BA7415"/>
    <s v="LHR"/>
    <s v="FRA"/>
    <s v="Germany"/>
    <s v="Europe"/>
    <s v="SHORT"/>
    <s v="A320"/>
    <n v="0"/>
    <n v="18"/>
    <n v="162"/>
    <n v="0"/>
    <n v="8"/>
    <n v="31"/>
    <m/>
    <x v="0"/>
  </r>
  <r>
    <d v="2025-04-04T00:00:00"/>
    <d v="1899-12-30T21:53:00"/>
    <x v="2"/>
    <s v="BA"/>
    <s v="BA8182"/>
    <s v="LHR"/>
    <s v="ZRH"/>
    <s v="Switzerland"/>
    <s v="Europe"/>
    <s v="SHORT"/>
    <s v="A320"/>
    <n v="0"/>
    <n v="7"/>
    <n v="173"/>
    <n v="0"/>
    <n v="11"/>
    <n v="40"/>
    <m/>
    <x v="0"/>
  </r>
  <r>
    <d v="2025-07-01T00:00:00"/>
    <d v="1899-12-30T12:44:00"/>
    <x v="3"/>
    <s v="BA"/>
    <s v="BA7708"/>
    <s v="LHR"/>
    <s v="MUC"/>
    <s v="Germany"/>
    <s v="Europe"/>
    <s v="SHORT"/>
    <s v="A320"/>
    <n v="0"/>
    <n v="10"/>
    <n v="170"/>
    <n v="0"/>
    <n v="0"/>
    <n v="5"/>
    <m/>
    <x v="0"/>
  </r>
  <r>
    <d v="2025-07-24T00:00:00"/>
    <d v="1899-12-30T13:08:00"/>
    <x v="3"/>
    <s v="BA"/>
    <s v="BA6080"/>
    <s v="LHR"/>
    <s v="DXB"/>
    <s v="UAE"/>
    <s v="Middle East"/>
    <s v="LONG"/>
    <s v="B787"/>
    <n v="8"/>
    <n v="42"/>
    <n v="166"/>
    <n v="1"/>
    <n v="10"/>
    <n v="38"/>
    <m/>
    <x v="0"/>
  </r>
  <r>
    <d v="2025-09-24T00:00:00"/>
    <d v="1899-12-30T21:02:00"/>
    <x v="2"/>
    <s v="BA"/>
    <s v="BA4118"/>
    <s v="LHR"/>
    <s v="IST"/>
    <s v="Turkey"/>
    <s v="Europe"/>
    <s v="SHORT"/>
    <s v="A320"/>
    <n v="0"/>
    <n v="3"/>
    <n v="177"/>
    <n v="1"/>
    <n v="2"/>
    <n v="14"/>
    <m/>
    <x v="0"/>
  </r>
  <r>
    <d v="2025-10-20T00:00:00"/>
    <d v="1899-12-30T22:58:00"/>
    <x v="2"/>
    <s v="BA"/>
    <s v="BA3151"/>
    <s v="LHR"/>
    <s v="HND"/>
    <s v="Japan"/>
    <s v="Asia"/>
    <s v="LONG"/>
    <s v="B777"/>
    <n v="8"/>
    <n v="49"/>
    <n v="178"/>
    <n v="1"/>
    <n v="12"/>
    <n v="43"/>
    <m/>
    <x v="0"/>
  </r>
  <r>
    <d v="2025-08-08T00:00:00"/>
    <d v="1899-12-30T07:28:00"/>
    <x v="1"/>
    <s v="BA"/>
    <s v="BA5188"/>
    <s v="LHR"/>
    <s v="LAX"/>
    <s v="USA"/>
    <s v="North America"/>
    <s v="LONG"/>
    <s v="B777"/>
    <n v="0"/>
    <n v="32"/>
    <n v="300"/>
    <n v="0"/>
    <n v="3"/>
    <n v="15"/>
    <n v="332"/>
    <x v="1"/>
  </r>
  <r>
    <d v="2025-06-26T00:00:00"/>
    <d v="1899-12-30T17:29:00"/>
    <x v="0"/>
    <s v="BA"/>
    <s v="BA2908"/>
    <s v="LHR"/>
    <s v="MUC"/>
    <s v="Germany"/>
    <s v="Europe"/>
    <s v="SHORT"/>
    <s v="A320"/>
    <n v="0"/>
    <n v="18"/>
    <n v="162"/>
    <n v="0"/>
    <n v="12"/>
    <n v="41"/>
    <m/>
    <x v="0"/>
  </r>
  <r>
    <d v="2025-05-25T00:00:00"/>
    <d v="1899-12-30T08:37:00"/>
    <x v="1"/>
    <s v="BA"/>
    <s v="BA5189"/>
    <s v="LHR"/>
    <s v="CDG"/>
    <s v="France"/>
    <s v="Europe"/>
    <s v="SHORT"/>
    <s v="A320"/>
    <n v="0"/>
    <n v="20"/>
    <n v="160"/>
    <n v="1"/>
    <n v="14"/>
    <n v="48"/>
    <n v="180"/>
    <x v="2"/>
  </r>
  <r>
    <d v="2025-08-10T00:00:00"/>
    <d v="1899-12-30T16:23:00"/>
    <x v="0"/>
    <s v="BA"/>
    <s v="BA7020"/>
    <s v="LHR"/>
    <s v="ZRH"/>
    <s v="Switzerland"/>
    <s v="Europe"/>
    <s v="SHORT"/>
    <s v="A320"/>
    <n v="0"/>
    <n v="13"/>
    <n v="167"/>
    <n v="0"/>
    <n v="12"/>
    <n v="44"/>
    <m/>
    <x v="0"/>
  </r>
  <r>
    <d v="2025-09-05T00:00:00"/>
    <d v="1899-12-30T13:10:00"/>
    <x v="3"/>
    <s v="BA"/>
    <s v="BA5463"/>
    <s v="LHR"/>
    <s v="LAX"/>
    <s v="USA"/>
    <s v="North America"/>
    <s v="LONG"/>
    <s v="A380"/>
    <n v="14"/>
    <n v="97"/>
    <n v="358"/>
    <n v="1"/>
    <n v="9"/>
    <n v="34"/>
    <m/>
    <x v="0"/>
  </r>
  <r>
    <d v="2025-10-08T00:00:00"/>
    <d v="1899-12-30T16:23:00"/>
    <x v="0"/>
    <s v="BA"/>
    <s v="BA7013"/>
    <s v="LHR"/>
    <s v="CDG"/>
    <s v="France"/>
    <s v="Europe"/>
    <s v="SHORT"/>
    <s v="A320"/>
    <n v="0"/>
    <n v="20"/>
    <n v="160"/>
    <n v="1"/>
    <n v="7"/>
    <n v="27"/>
    <m/>
    <x v="0"/>
  </r>
  <r>
    <d v="2025-06-22T00:00:00"/>
    <d v="1899-12-30T10:59:00"/>
    <x v="1"/>
    <s v="BA"/>
    <s v="BA1812"/>
    <s v="LHR"/>
    <s v="ORD"/>
    <s v="USA"/>
    <s v="North America"/>
    <s v="LONG"/>
    <s v="B777"/>
    <n v="0"/>
    <n v="32"/>
    <n v="304"/>
    <n v="0"/>
    <n v="5"/>
    <n v="21"/>
    <n v="336"/>
    <x v="1"/>
  </r>
  <r>
    <d v="2025-05-22T00:00:00"/>
    <d v="1899-12-30T08:45:00"/>
    <x v="1"/>
    <s v="BA"/>
    <s v="BA5175"/>
    <s v="LHR"/>
    <s v="ORD"/>
    <s v="USA"/>
    <s v="North America"/>
    <s v="LONG"/>
    <s v="B777"/>
    <n v="0"/>
    <n v="32"/>
    <n v="300"/>
    <n v="1"/>
    <n v="16"/>
    <n v="53"/>
    <n v="332"/>
    <x v="1"/>
  </r>
  <r>
    <d v="2025-09-07T00:00:00"/>
    <d v="1899-12-30T21:32:00"/>
    <x v="2"/>
    <s v="BA"/>
    <s v="BA8985"/>
    <s v="LHR"/>
    <s v="DFW"/>
    <s v="USA"/>
    <s v="North America"/>
    <s v="LONG"/>
    <s v="B777"/>
    <n v="8"/>
    <n v="49"/>
    <n v="178"/>
    <n v="1"/>
    <n v="4"/>
    <n v="19"/>
    <m/>
    <x v="0"/>
  </r>
  <r>
    <d v="2025-06-28T00:00:00"/>
    <d v="1899-12-30T11:51:00"/>
    <x v="1"/>
    <s v="BA"/>
    <s v="BA7812"/>
    <s v="LHR"/>
    <s v="FRA"/>
    <s v="Germany"/>
    <s v="Europe"/>
    <s v="SHORT"/>
    <s v="A320"/>
    <n v="0"/>
    <n v="14"/>
    <n v="166"/>
    <n v="1"/>
    <n v="2"/>
    <n v="14"/>
    <n v="180"/>
    <x v="2"/>
  </r>
  <r>
    <d v="2025-06-02T00:00:00"/>
    <d v="1899-12-30T09:41:00"/>
    <x v="1"/>
    <s v="BA"/>
    <s v="BA7749"/>
    <s v="LHR"/>
    <s v="DFW"/>
    <s v="USA"/>
    <s v="North America"/>
    <s v="LONG"/>
    <s v="B777"/>
    <n v="0"/>
    <n v="32"/>
    <n v="300"/>
    <n v="0"/>
    <n v="11"/>
    <n v="41"/>
    <n v="332"/>
    <x v="1"/>
  </r>
  <r>
    <d v="2025-09-22T00:00:00"/>
    <d v="1899-12-30T12:49:00"/>
    <x v="3"/>
    <s v="BA"/>
    <s v="BA2237"/>
    <s v="LHR"/>
    <s v="BCN"/>
    <s v="Spain"/>
    <s v="Europe"/>
    <s v="SHORT"/>
    <s v="A320"/>
    <n v="0"/>
    <n v="4"/>
    <n v="176"/>
    <n v="0"/>
    <n v="3"/>
    <n v="18"/>
    <m/>
    <x v="0"/>
  </r>
  <r>
    <d v="2025-07-17T00:00:00"/>
    <d v="1899-12-30T11:32:00"/>
    <x v="1"/>
    <s v="BA"/>
    <s v="BA9924"/>
    <s v="LHR"/>
    <s v="HND"/>
    <s v="Japan"/>
    <s v="Asia"/>
    <s v="LONG"/>
    <s v="B777"/>
    <n v="0"/>
    <n v="32"/>
    <n v="300"/>
    <n v="0"/>
    <n v="3"/>
    <n v="15"/>
    <n v="332"/>
    <x v="3"/>
  </r>
  <r>
    <d v="2025-10-23T00:00:00"/>
    <d v="1899-12-30T10:30:00"/>
    <x v="1"/>
    <s v="BA"/>
    <s v="BA1482"/>
    <s v="LHR"/>
    <s v="CDG"/>
    <s v="France"/>
    <s v="Europe"/>
    <s v="SHORT"/>
    <s v="A320"/>
    <n v="0"/>
    <n v="4"/>
    <n v="176"/>
    <n v="0"/>
    <n v="0"/>
    <n v="8"/>
    <n v="180"/>
    <x v="2"/>
  </r>
  <r>
    <d v="2025-06-22T00:00:00"/>
    <d v="1899-12-30T18:54:00"/>
    <x v="2"/>
    <s v="BA"/>
    <s v="BA6660"/>
    <s v="LHR"/>
    <s v="AMS"/>
    <s v="Netherlands"/>
    <s v="Europe"/>
    <s v="SHORT"/>
    <s v="A320"/>
    <n v="0"/>
    <n v="16"/>
    <n v="164"/>
    <n v="0"/>
    <n v="5"/>
    <n v="23"/>
    <m/>
    <x v="0"/>
  </r>
  <r>
    <d v="2025-08-14T00:00:00"/>
    <d v="1899-12-30T15:59:00"/>
    <x v="0"/>
    <s v="BA"/>
    <s v="BA3354"/>
    <s v="LHR"/>
    <s v="BCN"/>
    <s v="Spain"/>
    <s v="Europe"/>
    <s v="SHORT"/>
    <s v="A320"/>
    <n v="0"/>
    <n v="14"/>
    <n v="166"/>
    <n v="1"/>
    <n v="7"/>
    <n v="29"/>
    <m/>
    <x v="0"/>
  </r>
  <r>
    <d v="2025-04-25T00:00:00"/>
    <d v="1899-12-30T15:09:00"/>
    <x v="0"/>
    <s v="BA"/>
    <s v="BA1811"/>
    <s v="LHR"/>
    <s v="VIE"/>
    <s v="Austria"/>
    <s v="Europe"/>
    <s v="SHORT"/>
    <s v="A320"/>
    <n v="0"/>
    <n v="7"/>
    <n v="173"/>
    <n v="1"/>
    <n v="9"/>
    <n v="34"/>
    <m/>
    <x v="0"/>
  </r>
  <r>
    <d v="2025-07-30T00:00:00"/>
    <d v="1899-12-30T07:47:00"/>
    <x v="1"/>
    <s v="BA"/>
    <s v="BA7273"/>
    <s v="LHR"/>
    <s v="MUC"/>
    <s v="Germany"/>
    <s v="Europe"/>
    <s v="SHORT"/>
    <s v="A320"/>
    <n v="0"/>
    <n v="7"/>
    <n v="173"/>
    <n v="0"/>
    <n v="13"/>
    <n v="45"/>
    <n v="180"/>
    <x v="2"/>
  </r>
  <r>
    <d v="2025-07-23T00:00:00"/>
    <d v="1899-12-30T15:29:00"/>
    <x v="0"/>
    <s v="BA"/>
    <s v="BA3166"/>
    <s v="LHR"/>
    <s v="FRA"/>
    <s v="Germany"/>
    <s v="Europe"/>
    <s v="SHORT"/>
    <s v="A320"/>
    <n v="0"/>
    <n v="10"/>
    <n v="170"/>
    <n v="0"/>
    <n v="11"/>
    <n v="39"/>
    <m/>
    <x v="0"/>
  </r>
  <r>
    <d v="2025-08-17T00:00:00"/>
    <d v="1899-12-30T15:11:00"/>
    <x v="0"/>
    <s v="BA"/>
    <s v="BA4376"/>
    <s v="LHR"/>
    <s v="ZRH"/>
    <s v="Switzerland"/>
    <s v="Europe"/>
    <s v="SHORT"/>
    <s v="A320"/>
    <n v="0"/>
    <n v="3"/>
    <n v="177"/>
    <n v="2"/>
    <n v="7"/>
    <n v="27"/>
    <m/>
    <x v="0"/>
  </r>
  <r>
    <d v="2025-04-26T00:00:00"/>
    <d v="1899-12-30T10:20:00"/>
    <x v="1"/>
    <s v="BA"/>
    <s v="BA4753"/>
    <s v="LHR"/>
    <s v="MAD"/>
    <s v="Spain"/>
    <s v="Europe"/>
    <s v="SHORT"/>
    <s v="A320"/>
    <n v="0"/>
    <n v="17"/>
    <n v="163"/>
    <n v="0"/>
    <n v="7"/>
    <n v="27"/>
    <n v="180"/>
    <x v="2"/>
  </r>
  <r>
    <d v="2025-08-19T00:00:00"/>
    <d v="1899-12-30T22:09:00"/>
    <x v="2"/>
    <s v="BA"/>
    <s v="BA3898"/>
    <s v="LHR"/>
    <s v="DXB"/>
    <s v="UAE"/>
    <s v="Middle East"/>
    <s v="LONG"/>
    <s v="B787"/>
    <n v="8"/>
    <n v="48"/>
    <n v="200"/>
    <n v="1"/>
    <n v="11"/>
    <n v="38"/>
    <m/>
    <x v="0"/>
  </r>
  <r>
    <d v="2025-09-02T00:00:00"/>
    <d v="1899-12-30T14:06:00"/>
    <x v="0"/>
    <s v="BA"/>
    <s v="BA3547"/>
    <s v="LHR"/>
    <s v="FRA"/>
    <s v="Germany"/>
    <s v="Europe"/>
    <s v="SHORT"/>
    <s v="A320"/>
    <n v="0"/>
    <n v="1"/>
    <n v="179"/>
    <n v="3"/>
    <n v="15"/>
    <n v="50"/>
    <m/>
    <x v="0"/>
  </r>
  <r>
    <d v="2025-06-20T00:00:00"/>
    <d v="1899-12-30T21:40:00"/>
    <x v="2"/>
    <s v="BA"/>
    <s v="BA1735"/>
    <s v="LHR"/>
    <s v="CDG"/>
    <s v="France"/>
    <s v="Europe"/>
    <s v="SHORT"/>
    <s v="A320"/>
    <n v="0"/>
    <n v="6"/>
    <n v="174"/>
    <n v="1"/>
    <n v="8"/>
    <n v="32"/>
    <m/>
    <x v="0"/>
  </r>
  <r>
    <d v="2025-08-09T00:00:00"/>
    <d v="1899-12-30T07:29:00"/>
    <x v="1"/>
    <s v="BA"/>
    <s v="BA5536"/>
    <s v="LHR"/>
    <s v="AMS"/>
    <s v="Netherlands"/>
    <s v="Europe"/>
    <s v="SHORT"/>
    <s v="A320"/>
    <n v="0"/>
    <n v="15"/>
    <n v="165"/>
    <n v="4"/>
    <n v="5"/>
    <n v="23"/>
    <n v="180"/>
    <x v="2"/>
  </r>
  <r>
    <d v="2025-04-18T00:00:00"/>
    <d v="1899-12-30T07:06:00"/>
    <x v="1"/>
    <s v="BA"/>
    <s v="BA2219"/>
    <s v="LHR"/>
    <s v="JFK"/>
    <s v="USA"/>
    <s v="North America"/>
    <s v="LONG"/>
    <s v="B787"/>
    <n v="0"/>
    <n v="31"/>
    <n v="173"/>
    <n v="1"/>
    <n v="2"/>
    <n v="15"/>
    <n v="204"/>
    <x v="1"/>
  </r>
  <r>
    <d v="2025-04-11T00:00:00"/>
    <d v="1899-12-30T07:44:00"/>
    <x v="1"/>
    <s v="BA"/>
    <s v="BA4081"/>
    <s v="LHR"/>
    <s v="BCN"/>
    <s v="Spain"/>
    <s v="Europe"/>
    <s v="SHORT"/>
    <s v="A320"/>
    <n v="0"/>
    <n v="16"/>
    <n v="164"/>
    <n v="0"/>
    <n v="0"/>
    <n v="8"/>
    <n v="180"/>
    <x v="2"/>
  </r>
  <r>
    <d v="2025-07-27T00:00:00"/>
    <d v="1899-12-30T13:08:00"/>
    <x v="3"/>
    <s v="BA"/>
    <s v="BA9620"/>
    <s v="LHR"/>
    <s v="HND"/>
    <s v="Japan"/>
    <s v="Asia"/>
    <s v="LONG"/>
    <s v="B777"/>
    <n v="0"/>
    <n v="32"/>
    <n v="300"/>
    <n v="0"/>
    <n v="11"/>
    <n v="41"/>
    <m/>
    <x v="0"/>
  </r>
  <r>
    <d v="2025-09-22T00:00:00"/>
    <d v="1899-12-30T16:52:00"/>
    <x v="0"/>
    <s v="BA"/>
    <s v="BA7246"/>
    <s v="LHR"/>
    <s v="DXB"/>
    <s v="UAE"/>
    <s v="Middle East"/>
    <s v="LONG"/>
    <s v="B777"/>
    <n v="0"/>
    <n v="32"/>
    <n v="300"/>
    <n v="0"/>
    <n v="11"/>
    <n v="39"/>
    <m/>
    <x v="0"/>
  </r>
  <r>
    <d v="2025-10-01T00:00:00"/>
    <d v="1899-12-30T11:53:00"/>
    <x v="1"/>
    <s v="BA"/>
    <s v="BA8039"/>
    <s v="LHR"/>
    <s v="VIE"/>
    <s v="Austria"/>
    <s v="Europe"/>
    <s v="SHORT"/>
    <s v="A320"/>
    <n v="0"/>
    <n v="15"/>
    <n v="165"/>
    <n v="0"/>
    <n v="11"/>
    <n v="39"/>
    <n v="180"/>
    <x v="2"/>
  </r>
  <r>
    <d v="2025-04-19T00:00:00"/>
    <d v="1899-12-30T20:48:00"/>
    <x v="2"/>
    <s v="BA"/>
    <s v="BA4426"/>
    <s v="LHR"/>
    <s v="CDG"/>
    <s v="France"/>
    <s v="Europe"/>
    <s v="SHORT"/>
    <s v="A320"/>
    <n v="0"/>
    <n v="11"/>
    <n v="169"/>
    <n v="1"/>
    <n v="7"/>
    <n v="28"/>
    <m/>
    <x v="0"/>
  </r>
  <r>
    <d v="2025-06-24T00:00:00"/>
    <d v="1899-12-30T12:30:00"/>
    <x v="3"/>
    <s v="BA"/>
    <s v="BA8954"/>
    <s v="LHR"/>
    <s v="JFK"/>
    <s v="USA"/>
    <s v="North America"/>
    <s v="LONG"/>
    <s v="B787"/>
    <n v="8"/>
    <n v="48"/>
    <n v="200"/>
    <n v="0"/>
    <n v="15"/>
    <n v="52"/>
    <m/>
    <x v="0"/>
  </r>
  <r>
    <d v="2025-07-21T00:00:00"/>
    <d v="1899-12-30T08:17:00"/>
    <x v="1"/>
    <s v="BA"/>
    <s v="BA4301"/>
    <s v="LHR"/>
    <s v="MAD"/>
    <s v="Spain"/>
    <s v="Europe"/>
    <s v="SHORT"/>
    <s v="A320"/>
    <n v="0"/>
    <n v="15"/>
    <n v="165"/>
    <n v="1"/>
    <n v="5"/>
    <n v="23"/>
    <n v="180"/>
    <x v="2"/>
  </r>
  <r>
    <d v="2025-04-10T00:00:00"/>
    <d v="1899-12-30T07:16:00"/>
    <x v="1"/>
    <s v="BA"/>
    <s v="BA7363"/>
    <s v="LHR"/>
    <s v="MAD"/>
    <s v="Spain"/>
    <s v="Europe"/>
    <s v="SHORT"/>
    <s v="A320"/>
    <n v="0"/>
    <n v="4"/>
    <n v="176"/>
    <n v="0"/>
    <n v="13"/>
    <n v="45"/>
    <n v="180"/>
    <x v="2"/>
  </r>
  <r>
    <d v="2025-09-06T00:00:00"/>
    <d v="1899-12-30T07:54:00"/>
    <x v="1"/>
    <s v="BA"/>
    <s v="BA4822"/>
    <s v="LHR"/>
    <s v="JFK"/>
    <s v="USA"/>
    <s v="North America"/>
    <s v="LONG"/>
    <s v="B787"/>
    <n v="0"/>
    <n v="31"/>
    <n v="173"/>
    <n v="0"/>
    <n v="8"/>
    <n v="30"/>
    <n v="204"/>
    <x v="1"/>
  </r>
  <r>
    <d v="2025-04-05T00:00:00"/>
    <d v="1899-12-30T06:25:00"/>
    <x v="1"/>
    <s v="BA"/>
    <s v="BA5083"/>
    <s v="LHR"/>
    <s v="AMS"/>
    <s v="Netherlands"/>
    <s v="Europe"/>
    <s v="SHORT"/>
    <s v="A320"/>
    <n v="0"/>
    <n v="11"/>
    <n v="169"/>
    <n v="3"/>
    <n v="4"/>
    <n v="21"/>
    <n v="180"/>
    <x v="2"/>
  </r>
  <r>
    <d v="2025-06-06T00:00:00"/>
    <d v="1899-12-30T18:04:00"/>
    <x v="2"/>
    <s v="BA"/>
    <s v="BA9182"/>
    <s v="LHR"/>
    <s v="VIE"/>
    <s v="Austria"/>
    <s v="Europe"/>
    <s v="SHORT"/>
    <s v="A320"/>
    <n v="0"/>
    <n v="5"/>
    <n v="175"/>
    <n v="0"/>
    <n v="11"/>
    <n v="40"/>
    <m/>
    <x v="0"/>
  </r>
  <r>
    <d v="2025-07-28T00:00:00"/>
    <d v="1899-12-30T17:57:00"/>
    <x v="0"/>
    <s v="BA"/>
    <s v="BA6498"/>
    <s v="LHR"/>
    <s v="VIE"/>
    <s v="Austria"/>
    <s v="Europe"/>
    <s v="SHORT"/>
    <s v="A320"/>
    <n v="0"/>
    <n v="16"/>
    <n v="164"/>
    <n v="1"/>
    <n v="10"/>
    <n v="37"/>
    <m/>
    <x v="0"/>
  </r>
  <r>
    <d v="2025-08-30T00:00:00"/>
    <d v="1899-12-30T13:10:00"/>
    <x v="3"/>
    <s v="BA"/>
    <s v="BA7160"/>
    <s v="LHR"/>
    <s v="HND"/>
    <s v="Japan"/>
    <s v="Asia"/>
    <s v="LONG"/>
    <s v="B777"/>
    <n v="0"/>
    <n v="32"/>
    <n v="304"/>
    <n v="1"/>
    <n v="10"/>
    <n v="36"/>
    <m/>
    <x v="0"/>
  </r>
  <r>
    <d v="2025-05-27T00:00:00"/>
    <d v="1899-12-30T13:28:00"/>
    <x v="3"/>
    <s v="BA"/>
    <s v="BA6980"/>
    <s v="LHR"/>
    <s v="DXB"/>
    <s v="UAE"/>
    <s v="Middle East"/>
    <s v="LONG"/>
    <s v="A350"/>
    <n v="0"/>
    <n v="56"/>
    <n v="275"/>
    <n v="0"/>
    <n v="8"/>
    <n v="32"/>
    <m/>
    <x v="0"/>
  </r>
  <r>
    <d v="2025-07-28T00:00:00"/>
    <d v="1899-12-30T20:06:00"/>
    <x v="2"/>
    <s v="BA"/>
    <s v="BA2524"/>
    <s v="LHR"/>
    <s v="ORD"/>
    <s v="USA"/>
    <s v="North America"/>
    <s v="LONG"/>
    <s v="B787"/>
    <n v="8"/>
    <n v="48"/>
    <n v="200"/>
    <n v="0"/>
    <n v="8"/>
    <n v="30"/>
    <m/>
    <x v="0"/>
  </r>
  <r>
    <d v="2025-04-23T00:00:00"/>
    <d v="1899-12-30T10:22:00"/>
    <x v="1"/>
    <s v="BA"/>
    <s v="BA4727"/>
    <s v="LHR"/>
    <s v="ORD"/>
    <s v="USA"/>
    <s v="North America"/>
    <s v="LONG"/>
    <s v="B777"/>
    <n v="8"/>
    <n v="49"/>
    <n v="178"/>
    <n v="0"/>
    <n v="21"/>
    <n v="68"/>
    <n v="235"/>
    <x v="1"/>
  </r>
  <r>
    <d v="2025-07-08T00:00:00"/>
    <d v="1899-12-30T21:05:00"/>
    <x v="2"/>
    <s v="BA"/>
    <s v="BA4558"/>
    <s v="LHR"/>
    <s v="VIE"/>
    <s v="Austria"/>
    <s v="Europe"/>
    <s v="SHORT"/>
    <s v="A320"/>
    <n v="0"/>
    <n v="20"/>
    <n v="160"/>
    <n v="1"/>
    <n v="14"/>
    <n v="49"/>
    <m/>
    <x v="0"/>
  </r>
  <r>
    <d v="2025-09-17T00:00:00"/>
    <d v="1899-12-30T08:01:00"/>
    <x v="1"/>
    <s v="BA"/>
    <s v="BA1822"/>
    <s v="LHR"/>
    <s v="ORD"/>
    <s v="USA"/>
    <s v="North America"/>
    <s v="LONG"/>
    <s v="B777"/>
    <n v="0"/>
    <n v="32"/>
    <n v="300"/>
    <n v="0"/>
    <n v="12"/>
    <n v="42"/>
    <n v="332"/>
    <x v="1"/>
  </r>
  <r>
    <d v="2025-09-23T00:00:00"/>
    <d v="1899-12-30T07:58:00"/>
    <x v="1"/>
    <s v="BA"/>
    <s v="BA2332"/>
    <s v="LHR"/>
    <s v="IST"/>
    <s v="Turkey"/>
    <s v="Europe"/>
    <s v="SHORT"/>
    <s v="A320"/>
    <n v="0"/>
    <n v="12"/>
    <n v="168"/>
    <n v="0"/>
    <n v="8"/>
    <n v="32"/>
    <n v="180"/>
    <x v="2"/>
  </r>
  <r>
    <d v="2025-08-27T00:00:00"/>
    <d v="1899-12-30T19:40:00"/>
    <x v="2"/>
    <s v="BA"/>
    <s v="BA5969"/>
    <s v="LHR"/>
    <s v="HND"/>
    <s v="Japan"/>
    <s v="Asia"/>
    <s v="LONG"/>
    <s v="B787"/>
    <n v="0"/>
    <n v="35"/>
    <n v="179"/>
    <n v="1"/>
    <n v="13"/>
    <n v="46"/>
    <m/>
    <x v="0"/>
  </r>
  <r>
    <d v="2025-08-19T00:00:00"/>
    <d v="1899-12-30T19:02:00"/>
    <x v="2"/>
    <s v="BA"/>
    <s v="BA7301"/>
    <s v="LHR"/>
    <s v="IST"/>
    <s v="Turkey"/>
    <s v="Europe"/>
    <s v="SHORT"/>
    <s v="A320"/>
    <n v="0"/>
    <n v="14"/>
    <n v="166"/>
    <n v="0"/>
    <n v="11"/>
    <n v="38"/>
    <m/>
    <x v="0"/>
  </r>
  <r>
    <d v="2025-09-24T00:00:00"/>
    <d v="1899-12-30T11:11:00"/>
    <x v="1"/>
    <s v="BA"/>
    <s v="BA3386"/>
    <s v="LHR"/>
    <s v="ORD"/>
    <s v="USA"/>
    <s v="North America"/>
    <s v="LONG"/>
    <s v="B787"/>
    <n v="0"/>
    <n v="31"/>
    <n v="173"/>
    <n v="1"/>
    <n v="8"/>
    <n v="31"/>
    <n v="204"/>
    <x v="1"/>
  </r>
  <r>
    <d v="2025-04-30T00:00:00"/>
    <d v="1899-12-30T21:30:00"/>
    <x v="2"/>
    <s v="BA"/>
    <s v="BA1336"/>
    <s v="LHR"/>
    <s v="CDG"/>
    <s v="France"/>
    <s v="Europe"/>
    <s v="SHORT"/>
    <s v="A320"/>
    <n v="0"/>
    <n v="13"/>
    <n v="167"/>
    <n v="2"/>
    <n v="6"/>
    <n v="26"/>
    <m/>
    <x v="0"/>
  </r>
  <r>
    <d v="2025-07-23T00:00:00"/>
    <d v="1899-12-30T06:12:00"/>
    <x v="1"/>
    <s v="BA"/>
    <s v="BA5368"/>
    <s v="LHR"/>
    <s v="ORD"/>
    <s v="USA"/>
    <s v="North America"/>
    <s v="LONG"/>
    <s v="B777"/>
    <n v="0"/>
    <n v="48"/>
    <n v="224"/>
    <n v="2"/>
    <n v="7"/>
    <n v="29"/>
    <n v="272"/>
    <x v="1"/>
  </r>
  <r>
    <d v="2025-07-18T00:00:00"/>
    <d v="1899-12-30T15:55:00"/>
    <x v="0"/>
    <s v="BA"/>
    <s v="BA2230"/>
    <s v="LHR"/>
    <s v="FRA"/>
    <s v="Germany"/>
    <s v="Europe"/>
    <s v="SHORT"/>
    <s v="A320"/>
    <n v="0"/>
    <n v="15"/>
    <n v="165"/>
    <n v="1"/>
    <n v="0"/>
    <n v="0"/>
    <m/>
    <x v="0"/>
  </r>
  <r>
    <d v="2025-05-15T00:00:00"/>
    <d v="1899-12-30T16:15:00"/>
    <x v="0"/>
    <s v="BA"/>
    <s v="BA7868"/>
    <s v="LHR"/>
    <s v="AMS"/>
    <s v="Netherlands"/>
    <s v="Europe"/>
    <s v="SHORT"/>
    <s v="A320"/>
    <n v="0"/>
    <n v="1"/>
    <n v="179"/>
    <n v="0"/>
    <n v="9"/>
    <n v="34"/>
    <m/>
    <x v="0"/>
  </r>
  <r>
    <d v="2025-06-01T00:00:00"/>
    <d v="1899-12-30T19:20:00"/>
    <x v="2"/>
    <s v="BA"/>
    <s v="BA9688"/>
    <s v="LHR"/>
    <s v="ZRH"/>
    <s v="Switzerland"/>
    <s v="Europe"/>
    <s v="SHORT"/>
    <s v="A320"/>
    <n v="0"/>
    <n v="6"/>
    <n v="174"/>
    <n v="4"/>
    <n v="5"/>
    <n v="23"/>
    <m/>
    <x v="0"/>
  </r>
  <r>
    <d v="2025-09-01T00:00:00"/>
    <d v="1899-12-30T09:33:00"/>
    <x v="1"/>
    <s v="BA"/>
    <s v="BA7350"/>
    <s v="LHR"/>
    <s v="HND"/>
    <s v="Japan"/>
    <s v="Asia"/>
    <s v="LONG"/>
    <s v="B777"/>
    <n v="0"/>
    <n v="32"/>
    <n v="300"/>
    <n v="0"/>
    <n v="16"/>
    <n v="55"/>
    <n v="332"/>
    <x v="3"/>
  </r>
  <r>
    <d v="2025-08-08T00:00:00"/>
    <d v="1899-12-30T19:53:00"/>
    <x v="2"/>
    <s v="BA"/>
    <s v="BA3675"/>
    <s v="LHR"/>
    <s v="AMS"/>
    <s v="Netherlands"/>
    <s v="Europe"/>
    <s v="SHORT"/>
    <s v="A320"/>
    <n v="0"/>
    <n v="20"/>
    <n v="160"/>
    <n v="1"/>
    <n v="8"/>
    <n v="31"/>
    <m/>
    <x v="0"/>
  </r>
  <r>
    <d v="2025-05-02T00:00:00"/>
    <d v="1899-12-30T07:28:00"/>
    <x v="1"/>
    <s v="BA"/>
    <s v="BA1250"/>
    <s v="LHR"/>
    <s v="LAX"/>
    <s v="USA"/>
    <s v="North America"/>
    <s v="LONG"/>
    <s v="A350"/>
    <n v="0"/>
    <n v="56"/>
    <n v="275"/>
    <n v="0"/>
    <n v="1"/>
    <n v="12"/>
    <n v="331"/>
    <x v="1"/>
  </r>
  <r>
    <d v="2025-06-01T00:00:00"/>
    <d v="1899-12-30T10:17:00"/>
    <x v="1"/>
    <s v="BA"/>
    <s v="BA2395"/>
    <s v="LHR"/>
    <s v="DFW"/>
    <s v="USA"/>
    <s v="North America"/>
    <s v="LONG"/>
    <s v="B777"/>
    <n v="0"/>
    <n v="48"/>
    <n v="224"/>
    <n v="3"/>
    <n v="7"/>
    <n v="30"/>
    <n v="272"/>
    <x v="1"/>
  </r>
  <r>
    <d v="2025-06-13T00:00:00"/>
    <d v="1899-12-30T07:12:00"/>
    <x v="1"/>
    <s v="BA"/>
    <s v="BA4463"/>
    <s v="LHR"/>
    <s v="HND"/>
    <s v="Japan"/>
    <s v="Asia"/>
    <s v="LONG"/>
    <s v="B777"/>
    <n v="0"/>
    <n v="48"/>
    <n v="224"/>
    <n v="1"/>
    <n v="2"/>
    <n v="14"/>
    <n v="272"/>
    <x v="3"/>
  </r>
  <r>
    <d v="2025-10-11T00:00:00"/>
    <d v="1899-12-30T08:17:00"/>
    <x v="1"/>
    <s v="BA"/>
    <s v="BA8018"/>
    <s v="LHR"/>
    <s v="FRA"/>
    <s v="Germany"/>
    <s v="Europe"/>
    <s v="SHORT"/>
    <s v="A320"/>
    <n v="0"/>
    <n v="4"/>
    <n v="176"/>
    <n v="1"/>
    <n v="10"/>
    <n v="38"/>
    <n v="180"/>
    <x v="2"/>
  </r>
  <r>
    <d v="2025-06-21T00:00:00"/>
    <d v="1899-12-30T12:00:00"/>
    <x v="3"/>
    <s v="BA"/>
    <s v="BA1720"/>
    <s v="LHR"/>
    <s v="ZRH"/>
    <s v="Switzerland"/>
    <s v="Europe"/>
    <s v="SHORT"/>
    <s v="A320"/>
    <n v="0"/>
    <n v="11"/>
    <n v="169"/>
    <n v="0"/>
    <n v="9"/>
    <n v="35"/>
    <m/>
    <x v="0"/>
  </r>
  <r>
    <d v="2025-08-05T00:00:00"/>
    <d v="1899-12-30T09:27:00"/>
    <x v="1"/>
    <s v="BA"/>
    <s v="BA8358"/>
    <s v="LHR"/>
    <s v="CDG"/>
    <s v="France"/>
    <s v="Europe"/>
    <s v="SHORT"/>
    <s v="A320"/>
    <n v="0"/>
    <n v="13"/>
    <n v="167"/>
    <n v="1"/>
    <n v="13"/>
    <n v="45"/>
    <n v="180"/>
    <x v="2"/>
  </r>
  <r>
    <d v="2025-06-01T00:00:00"/>
    <d v="1899-12-30T06:55:00"/>
    <x v="1"/>
    <s v="BA"/>
    <s v="BA7514"/>
    <s v="LHR"/>
    <s v="JFK"/>
    <s v="USA"/>
    <s v="North America"/>
    <s v="LONG"/>
    <s v="A380"/>
    <n v="14"/>
    <n v="97"/>
    <n v="358"/>
    <n v="1"/>
    <n v="3"/>
    <n v="18"/>
    <n v="469"/>
    <x v="1"/>
  </r>
  <r>
    <d v="2025-05-25T00:00:00"/>
    <d v="1899-12-30T08:26:00"/>
    <x v="1"/>
    <s v="BA"/>
    <s v="BA6790"/>
    <s v="LHR"/>
    <s v="ZRH"/>
    <s v="Switzerland"/>
    <s v="Europe"/>
    <s v="SHORT"/>
    <s v="A320"/>
    <n v="0"/>
    <n v="20"/>
    <n v="160"/>
    <n v="1"/>
    <n v="8"/>
    <n v="31"/>
    <n v="180"/>
    <x v="2"/>
  </r>
  <r>
    <d v="2025-04-19T00:00:00"/>
    <d v="1899-12-30T18:43:00"/>
    <x v="2"/>
    <s v="BA"/>
    <s v="BA7535"/>
    <s v="LHR"/>
    <s v="CDG"/>
    <s v="France"/>
    <s v="Europe"/>
    <s v="SHORT"/>
    <s v="A320"/>
    <n v="0"/>
    <n v="19"/>
    <n v="161"/>
    <n v="0"/>
    <n v="0"/>
    <n v="9"/>
    <m/>
    <x v="0"/>
  </r>
  <r>
    <d v="2025-08-08T00:00:00"/>
    <d v="1899-12-30T17:05:00"/>
    <x v="0"/>
    <s v="BA"/>
    <s v="BA1148"/>
    <s v="LHR"/>
    <s v="HND"/>
    <s v="Japan"/>
    <s v="Asia"/>
    <s v="LONG"/>
    <s v="A350"/>
    <n v="0"/>
    <n v="56"/>
    <n v="275"/>
    <n v="0"/>
    <n v="12"/>
    <n v="41"/>
    <m/>
    <x v="0"/>
  </r>
  <r>
    <d v="2025-07-10T00:00:00"/>
    <d v="1899-12-30T06:46:00"/>
    <x v="1"/>
    <s v="BA"/>
    <s v="BA7056"/>
    <s v="LHR"/>
    <s v="MAD"/>
    <s v="Spain"/>
    <s v="Europe"/>
    <s v="SHORT"/>
    <s v="A320"/>
    <n v="0"/>
    <n v="16"/>
    <n v="164"/>
    <n v="0"/>
    <n v="11"/>
    <n v="38"/>
    <n v="180"/>
    <x v="2"/>
  </r>
  <r>
    <d v="2025-04-09T00:00:00"/>
    <d v="1899-12-30T09:47:00"/>
    <x v="1"/>
    <s v="BA"/>
    <s v="BA3638"/>
    <s v="LHR"/>
    <s v="AMS"/>
    <s v="Netherlands"/>
    <s v="Europe"/>
    <s v="SHORT"/>
    <s v="A320"/>
    <n v="0"/>
    <n v="18"/>
    <n v="162"/>
    <n v="0"/>
    <n v="10"/>
    <n v="38"/>
    <n v="180"/>
    <x v="2"/>
  </r>
  <r>
    <d v="2025-06-18T00:00:00"/>
    <d v="1899-12-30T12:05:00"/>
    <x v="3"/>
    <s v="BA"/>
    <s v="BA6166"/>
    <s v="LHR"/>
    <s v="AMS"/>
    <s v="Netherlands"/>
    <s v="Europe"/>
    <s v="SHORT"/>
    <s v="A320"/>
    <n v="0"/>
    <n v="6"/>
    <n v="174"/>
    <n v="0"/>
    <n v="8"/>
    <n v="30"/>
    <m/>
    <x v="0"/>
  </r>
  <r>
    <d v="2025-04-13T00:00:00"/>
    <d v="1899-12-30T13:41:00"/>
    <x v="3"/>
    <s v="BA"/>
    <s v="BA5777"/>
    <s v="LHR"/>
    <s v="FRA"/>
    <s v="Germany"/>
    <s v="Europe"/>
    <s v="SHORT"/>
    <s v="A320"/>
    <n v="0"/>
    <n v="1"/>
    <n v="179"/>
    <n v="0"/>
    <n v="10"/>
    <n v="37"/>
    <m/>
    <x v="0"/>
  </r>
  <r>
    <d v="2025-07-17T00:00:00"/>
    <d v="1899-12-30T12:16:00"/>
    <x v="3"/>
    <s v="BA"/>
    <s v="BA3565"/>
    <s v="LHR"/>
    <s v="HND"/>
    <s v="Japan"/>
    <s v="Asia"/>
    <s v="LONG"/>
    <s v="B777"/>
    <n v="0"/>
    <n v="32"/>
    <n v="304"/>
    <n v="0"/>
    <n v="17"/>
    <n v="55"/>
    <m/>
    <x v="0"/>
  </r>
  <r>
    <d v="2025-06-11T00:00:00"/>
    <d v="1899-12-30T07:55:00"/>
    <x v="1"/>
    <s v="BA"/>
    <s v="BA9271"/>
    <s v="LHR"/>
    <s v="BCN"/>
    <s v="Spain"/>
    <s v="Europe"/>
    <s v="SHORT"/>
    <s v="A320"/>
    <n v="0"/>
    <n v="15"/>
    <n v="165"/>
    <n v="0"/>
    <n v="6"/>
    <n v="26"/>
    <n v="180"/>
    <x v="2"/>
  </r>
  <r>
    <d v="2025-09-20T00:00:00"/>
    <d v="1899-12-30T08:56:00"/>
    <x v="1"/>
    <s v="BA"/>
    <s v="BA1601"/>
    <s v="LHR"/>
    <s v="DXB"/>
    <s v="UAE"/>
    <s v="Middle East"/>
    <s v="LONG"/>
    <s v="B787"/>
    <n v="8"/>
    <n v="42"/>
    <n v="166"/>
    <n v="0"/>
    <n v="9"/>
    <n v="32"/>
    <n v="216"/>
    <x v="3"/>
  </r>
  <r>
    <d v="2025-07-23T00:00:00"/>
    <d v="1899-12-30T13:02:00"/>
    <x v="3"/>
    <s v="BA"/>
    <s v="BA3919"/>
    <s v="LHR"/>
    <s v="IST"/>
    <s v="Turkey"/>
    <s v="Europe"/>
    <s v="SHORT"/>
    <s v="A320"/>
    <n v="0"/>
    <n v="2"/>
    <n v="178"/>
    <n v="2"/>
    <n v="2"/>
    <n v="13"/>
    <m/>
    <x v="0"/>
  </r>
  <r>
    <d v="2025-04-29T00:00:00"/>
    <d v="1899-12-30T19:33:00"/>
    <x v="2"/>
    <s v="BA"/>
    <s v="BA6316"/>
    <s v="LHR"/>
    <s v="VIE"/>
    <s v="Austria"/>
    <s v="Europe"/>
    <s v="SHORT"/>
    <s v="A320"/>
    <n v="0"/>
    <n v="2"/>
    <n v="178"/>
    <n v="0"/>
    <n v="3"/>
    <n v="17"/>
    <m/>
    <x v="0"/>
  </r>
  <r>
    <d v="2025-07-20T00:00:00"/>
    <d v="1899-12-30T12:31:00"/>
    <x v="3"/>
    <s v="BA"/>
    <s v="BA3728"/>
    <s v="LHR"/>
    <s v="CDG"/>
    <s v="France"/>
    <s v="Europe"/>
    <s v="SHORT"/>
    <s v="A320"/>
    <n v="0"/>
    <n v="8"/>
    <n v="172"/>
    <n v="0"/>
    <n v="8"/>
    <n v="32"/>
    <m/>
    <x v="0"/>
  </r>
  <r>
    <d v="2025-09-21T00:00:00"/>
    <d v="1899-12-30T21:23:00"/>
    <x v="2"/>
    <s v="BA"/>
    <s v="BA1447"/>
    <s v="LHR"/>
    <s v="DXB"/>
    <s v="UAE"/>
    <s v="Middle East"/>
    <s v="LONG"/>
    <s v="B787"/>
    <n v="0"/>
    <n v="31"/>
    <n v="173"/>
    <n v="0"/>
    <n v="14"/>
    <n v="48"/>
    <m/>
    <x v="0"/>
  </r>
  <r>
    <d v="2025-08-15T00:00:00"/>
    <d v="1899-12-30T20:17:00"/>
    <x v="2"/>
    <s v="BA"/>
    <s v="BA9142"/>
    <s v="LHR"/>
    <s v="IST"/>
    <s v="Turkey"/>
    <s v="Europe"/>
    <s v="SHORT"/>
    <s v="A320"/>
    <n v="0"/>
    <n v="5"/>
    <n v="175"/>
    <n v="0"/>
    <n v="6"/>
    <n v="26"/>
    <m/>
    <x v="0"/>
  </r>
  <r>
    <d v="2025-09-08T00:00:00"/>
    <d v="1899-12-30T15:03:00"/>
    <x v="0"/>
    <s v="BA"/>
    <s v="BA9901"/>
    <s v="LHR"/>
    <s v="FRA"/>
    <s v="Germany"/>
    <s v="Europe"/>
    <s v="SHORT"/>
    <s v="A320"/>
    <n v="0"/>
    <n v="13"/>
    <n v="167"/>
    <n v="2"/>
    <n v="6"/>
    <n v="27"/>
    <m/>
    <x v="0"/>
  </r>
  <r>
    <d v="2025-07-18T00:00:00"/>
    <d v="1899-12-30T22:20:00"/>
    <x v="2"/>
    <s v="BA"/>
    <s v="BA4338"/>
    <s v="LHR"/>
    <s v="FRA"/>
    <s v="Germany"/>
    <s v="Europe"/>
    <s v="SHORT"/>
    <s v="A320"/>
    <n v="0"/>
    <n v="3"/>
    <n v="177"/>
    <n v="0"/>
    <n v="6"/>
    <n v="24"/>
    <m/>
    <x v="0"/>
  </r>
  <r>
    <d v="2025-07-06T00:00:00"/>
    <d v="1899-12-30T20:07:00"/>
    <x v="2"/>
    <s v="BA"/>
    <s v="BA7108"/>
    <s v="LHR"/>
    <s v="VIE"/>
    <s v="Austria"/>
    <s v="Europe"/>
    <s v="SHORT"/>
    <s v="A320"/>
    <n v="0"/>
    <n v="2"/>
    <n v="178"/>
    <n v="0"/>
    <n v="5"/>
    <n v="22"/>
    <m/>
    <x v="0"/>
  </r>
  <r>
    <d v="2025-09-29T00:00:00"/>
    <d v="1899-12-30T11:05:00"/>
    <x v="1"/>
    <s v="BA"/>
    <s v="BA5460"/>
    <s v="LHR"/>
    <s v="AMS"/>
    <s v="Netherlands"/>
    <s v="Europe"/>
    <s v="SHORT"/>
    <s v="A320"/>
    <n v="0"/>
    <n v="16"/>
    <n v="164"/>
    <n v="3"/>
    <n v="9"/>
    <n v="35"/>
    <n v="180"/>
    <x v="2"/>
  </r>
  <r>
    <d v="2025-05-11T00:00:00"/>
    <d v="1899-12-30T11:37:00"/>
    <x v="1"/>
    <s v="BA"/>
    <s v="BA7922"/>
    <s v="LHR"/>
    <s v="MUC"/>
    <s v="Germany"/>
    <s v="Europe"/>
    <s v="SHORT"/>
    <s v="A320"/>
    <n v="0"/>
    <n v="8"/>
    <n v="172"/>
    <n v="0"/>
    <n v="0"/>
    <n v="7"/>
    <n v="180"/>
    <x v="2"/>
  </r>
  <r>
    <d v="2025-05-22T00:00:00"/>
    <d v="1899-12-30T09:44:00"/>
    <x v="1"/>
    <s v="BA"/>
    <s v="BA3495"/>
    <s v="LHR"/>
    <s v="LAX"/>
    <s v="USA"/>
    <s v="North America"/>
    <s v="LONG"/>
    <s v="B777"/>
    <n v="0"/>
    <n v="32"/>
    <n v="300"/>
    <n v="0"/>
    <n v="15"/>
    <n v="50"/>
    <n v="332"/>
    <x v="1"/>
  </r>
  <r>
    <d v="2025-10-25T00:00:00"/>
    <d v="1899-12-30T21:10:00"/>
    <x v="2"/>
    <s v="BA"/>
    <s v="BA4359"/>
    <s v="LHR"/>
    <s v="CDG"/>
    <s v="France"/>
    <s v="Europe"/>
    <s v="SHORT"/>
    <s v="A320"/>
    <n v="0"/>
    <n v="5"/>
    <n v="175"/>
    <n v="0"/>
    <n v="4"/>
    <n v="20"/>
    <m/>
    <x v="0"/>
  </r>
  <r>
    <d v="2025-05-13T00:00:00"/>
    <d v="1899-12-30T10:31:00"/>
    <x v="1"/>
    <s v="BA"/>
    <s v="BA7083"/>
    <s v="LHR"/>
    <s v="MAD"/>
    <s v="Spain"/>
    <s v="Europe"/>
    <s v="SHORT"/>
    <s v="A320"/>
    <n v="0"/>
    <n v="4"/>
    <n v="176"/>
    <n v="0"/>
    <n v="12"/>
    <n v="42"/>
    <n v="180"/>
    <x v="2"/>
  </r>
  <r>
    <d v="2025-04-15T00:00:00"/>
    <d v="1899-12-30T17:16:00"/>
    <x v="0"/>
    <s v="BA"/>
    <s v="BA9314"/>
    <s v="LHR"/>
    <s v="JFK"/>
    <s v="USA"/>
    <s v="North America"/>
    <s v="LONG"/>
    <s v="B787"/>
    <n v="8"/>
    <n v="48"/>
    <n v="200"/>
    <n v="4"/>
    <n v="1"/>
    <n v="10"/>
    <m/>
    <x v="0"/>
  </r>
  <r>
    <d v="2025-07-28T00:00:00"/>
    <d v="1899-12-30T19:34:00"/>
    <x v="2"/>
    <s v="BA"/>
    <s v="BA5919"/>
    <s v="LHR"/>
    <s v="VIE"/>
    <s v="Austria"/>
    <s v="Europe"/>
    <s v="SHORT"/>
    <s v="A320"/>
    <n v="0"/>
    <n v="0"/>
    <n v="180"/>
    <n v="0"/>
    <n v="11"/>
    <n v="41"/>
    <m/>
    <x v="0"/>
  </r>
  <r>
    <d v="2025-07-20T00:00:00"/>
    <d v="1899-12-30T21:52:00"/>
    <x v="2"/>
    <s v="BA"/>
    <s v="BA9453"/>
    <s v="LHR"/>
    <s v="ZRH"/>
    <s v="Switzerland"/>
    <s v="Europe"/>
    <s v="SHORT"/>
    <s v="A320"/>
    <n v="0"/>
    <n v="10"/>
    <n v="170"/>
    <n v="2"/>
    <n v="11"/>
    <n v="41"/>
    <m/>
    <x v="0"/>
  </r>
  <r>
    <d v="2025-09-13T00:00:00"/>
    <d v="1899-12-30T14:27:00"/>
    <x v="0"/>
    <s v="BA"/>
    <s v="BA3773"/>
    <s v="LHR"/>
    <s v="BCN"/>
    <s v="Spain"/>
    <s v="Europe"/>
    <s v="SHORT"/>
    <s v="A320"/>
    <n v="0"/>
    <n v="0"/>
    <n v="180"/>
    <n v="5"/>
    <n v="10"/>
    <n v="36"/>
    <m/>
    <x v="0"/>
  </r>
  <r>
    <d v="2025-09-05T00:00:00"/>
    <d v="1899-12-30T16:57:00"/>
    <x v="0"/>
    <s v="BA"/>
    <s v="BA8223"/>
    <s v="LHR"/>
    <s v="LAX"/>
    <s v="USA"/>
    <s v="North America"/>
    <s v="LONG"/>
    <s v="B777"/>
    <n v="0"/>
    <n v="32"/>
    <n v="300"/>
    <n v="0"/>
    <n v="2"/>
    <n v="15"/>
    <m/>
    <x v="0"/>
  </r>
  <r>
    <d v="2025-07-01T00:00:00"/>
    <d v="1899-12-30T13:30:00"/>
    <x v="3"/>
    <s v="BA"/>
    <s v="BA3784"/>
    <s v="LHR"/>
    <s v="MAD"/>
    <s v="Spain"/>
    <s v="Europe"/>
    <s v="SHORT"/>
    <s v="A320"/>
    <n v="0"/>
    <n v="5"/>
    <n v="175"/>
    <n v="0"/>
    <n v="9"/>
    <n v="34"/>
    <m/>
    <x v="0"/>
  </r>
  <r>
    <d v="2025-07-15T00:00:00"/>
    <d v="1899-12-30T14:07:00"/>
    <x v="0"/>
    <s v="BA"/>
    <s v="BA5015"/>
    <s v="LHR"/>
    <s v="VIE"/>
    <s v="Austria"/>
    <s v="Europe"/>
    <s v="SHORT"/>
    <s v="A320"/>
    <n v="0"/>
    <n v="2"/>
    <n v="178"/>
    <n v="0"/>
    <n v="1"/>
    <n v="12"/>
    <m/>
    <x v="0"/>
  </r>
  <r>
    <d v="2025-09-27T00:00:00"/>
    <d v="1899-12-30T12:56:00"/>
    <x v="3"/>
    <s v="BA"/>
    <s v="BA8794"/>
    <s v="LHR"/>
    <s v="DXB"/>
    <s v="UAE"/>
    <s v="Middle East"/>
    <s v="LONG"/>
    <s v="A350"/>
    <n v="0"/>
    <n v="56"/>
    <n v="275"/>
    <n v="0"/>
    <n v="6"/>
    <n v="26"/>
    <m/>
    <x v="0"/>
  </r>
  <r>
    <d v="2025-09-03T00:00:00"/>
    <d v="1899-12-30T18:33:00"/>
    <x v="2"/>
    <s v="BA"/>
    <s v="BA4854"/>
    <s v="LHR"/>
    <s v="JFK"/>
    <s v="USA"/>
    <s v="North America"/>
    <s v="LONG"/>
    <s v="A350"/>
    <n v="0"/>
    <n v="56"/>
    <n v="275"/>
    <n v="0"/>
    <n v="13"/>
    <n v="46"/>
    <m/>
    <x v="0"/>
  </r>
  <r>
    <d v="2025-04-22T00:00:00"/>
    <d v="1899-12-30T10:19:00"/>
    <x v="1"/>
    <s v="BA"/>
    <s v="BA1324"/>
    <s v="LHR"/>
    <s v="MUC"/>
    <s v="Germany"/>
    <s v="Europe"/>
    <s v="SHORT"/>
    <s v="A320"/>
    <n v="0"/>
    <n v="13"/>
    <n v="167"/>
    <n v="0"/>
    <n v="12"/>
    <n v="43"/>
    <n v="180"/>
    <x v="2"/>
  </r>
  <r>
    <d v="2025-10-08T00:00:00"/>
    <d v="1899-12-30T11:55:00"/>
    <x v="1"/>
    <s v="BA"/>
    <s v="BA4358"/>
    <s v="LHR"/>
    <s v="DFW"/>
    <s v="USA"/>
    <s v="North America"/>
    <s v="LONG"/>
    <s v="B787"/>
    <n v="8"/>
    <n v="48"/>
    <n v="200"/>
    <n v="0"/>
    <n v="8"/>
    <n v="31"/>
    <n v="256"/>
    <x v="1"/>
  </r>
  <r>
    <d v="2025-08-09T00:00:00"/>
    <d v="1899-12-30T08:50:00"/>
    <x v="1"/>
    <s v="BA"/>
    <s v="BA3970"/>
    <s v="LHR"/>
    <s v="DFW"/>
    <s v="USA"/>
    <s v="North America"/>
    <s v="LONG"/>
    <s v="B777"/>
    <n v="0"/>
    <n v="32"/>
    <n v="300"/>
    <n v="2"/>
    <n v="2"/>
    <n v="15"/>
    <n v="332"/>
    <x v="1"/>
  </r>
  <r>
    <d v="2025-06-20T00:00:00"/>
    <d v="1899-12-30T06:28:00"/>
    <x v="1"/>
    <s v="BA"/>
    <s v="BA1309"/>
    <s v="LHR"/>
    <s v="LAX"/>
    <s v="USA"/>
    <s v="North America"/>
    <s v="LONG"/>
    <s v="A350"/>
    <n v="0"/>
    <n v="56"/>
    <n v="275"/>
    <n v="0"/>
    <n v="11"/>
    <n v="40"/>
    <n v="331"/>
    <x v="1"/>
  </r>
  <r>
    <d v="2025-09-05T00:00:00"/>
    <d v="1899-12-30T09:11:00"/>
    <x v="1"/>
    <s v="BA"/>
    <s v="BA7269"/>
    <s v="LHR"/>
    <s v="JFK"/>
    <s v="USA"/>
    <s v="North America"/>
    <s v="LONG"/>
    <s v="B787"/>
    <n v="0"/>
    <n v="35"/>
    <n v="179"/>
    <n v="1"/>
    <n v="8"/>
    <n v="31"/>
    <n v="214"/>
    <x v="1"/>
  </r>
  <r>
    <d v="2025-07-01T00:00:00"/>
    <d v="1899-12-30T12:41:00"/>
    <x v="3"/>
    <s v="BA"/>
    <s v="BA7130"/>
    <s v="LHR"/>
    <s v="ZRH"/>
    <s v="Switzerland"/>
    <s v="Europe"/>
    <s v="SHORT"/>
    <s v="A320"/>
    <n v="0"/>
    <n v="19"/>
    <n v="161"/>
    <n v="2"/>
    <n v="0"/>
    <n v="0"/>
    <m/>
    <x v="0"/>
  </r>
  <r>
    <d v="2025-10-20T00:00:00"/>
    <d v="1899-12-30T18:02:00"/>
    <x v="2"/>
    <s v="BA"/>
    <s v="BA7955"/>
    <s v="LHR"/>
    <s v="ZRH"/>
    <s v="Switzerland"/>
    <s v="Europe"/>
    <s v="SHORT"/>
    <s v="A320"/>
    <n v="0"/>
    <n v="8"/>
    <n v="172"/>
    <n v="0"/>
    <n v="12"/>
    <n v="43"/>
    <m/>
    <x v="0"/>
  </r>
  <r>
    <d v="2025-08-16T00:00:00"/>
    <d v="1899-12-30T10:31:00"/>
    <x v="1"/>
    <s v="BA"/>
    <s v="BA6832"/>
    <s v="LHR"/>
    <s v="VIE"/>
    <s v="Austria"/>
    <s v="Europe"/>
    <s v="SHORT"/>
    <s v="A320"/>
    <n v="0"/>
    <n v="18"/>
    <n v="162"/>
    <n v="0"/>
    <n v="8"/>
    <n v="30"/>
    <n v="180"/>
    <x v="2"/>
  </r>
  <r>
    <d v="2025-10-12T00:00:00"/>
    <d v="1899-12-30T13:26:00"/>
    <x v="3"/>
    <s v="BA"/>
    <s v="BA7119"/>
    <s v="LHR"/>
    <s v="ZRH"/>
    <s v="Switzerland"/>
    <s v="Europe"/>
    <s v="SHORT"/>
    <s v="A320"/>
    <n v="0"/>
    <n v="8"/>
    <n v="172"/>
    <n v="0"/>
    <n v="14"/>
    <n v="49"/>
    <m/>
    <x v="0"/>
  </r>
  <r>
    <d v="2025-04-09T00:00:00"/>
    <d v="1899-12-30T07:54:00"/>
    <x v="1"/>
    <s v="BA"/>
    <s v="BA2558"/>
    <s v="LHR"/>
    <s v="ORD"/>
    <s v="USA"/>
    <s v="North America"/>
    <s v="LONG"/>
    <s v="B777"/>
    <n v="8"/>
    <n v="49"/>
    <n v="178"/>
    <n v="0"/>
    <n v="2"/>
    <n v="13"/>
    <n v="235"/>
    <x v="1"/>
  </r>
  <r>
    <d v="2025-04-27T00:00:00"/>
    <d v="1899-12-30T08:40:00"/>
    <x v="1"/>
    <s v="BA"/>
    <s v="BA3134"/>
    <s v="LHR"/>
    <s v="AMS"/>
    <s v="Netherlands"/>
    <s v="Europe"/>
    <s v="SHORT"/>
    <s v="A320"/>
    <n v="0"/>
    <n v="0"/>
    <n v="180"/>
    <n v="0"/>
    <n v="0"/>
    <n v="0"/>
    <n v="180"/>
    <x v="2"/>
  </r>
  <r>
    <d v="2025-10-20T00:00:00"/>
    <d v="1899-12-30T06:38:00"/>
    <x v="1"/>
    <s v="BA"/>
    <s v="BA8436"/>
    <s v="LHR"/>
    <s v="FRA"/>
    <s v="Germany"/>
    <s v="Europe"/>
    <s v="SHORT"/>
    <s v="A320"/>
    <n v="0"/>
    <n v="12"/>
    <n v="168"/>
    <n v="0"/>
    <n v="9"/>
    <n v="35"/>
    <n v="180"/>
    <x v="2"/>
  </r>
  <r>
    <d v="2025-05-16T00:00:00"/>
    <d v="1899-12-30T09:12:00"/>
    <x v="1"/>
    <s v="BA"/>
    <s v="BA6722"/>
    <s v="LHR"/>
    <s v="LAX"/>
    <s v="USA"/>
    <s v="North America"/>
    <s v="LONG"/>
    <s v="B787"/>
    <n v="8"/>
    <n v="48"/>
    <n v="200"/>
    <n v="0"/>
    <n v="9"/>
    <n v="35"/>
    <n v="256"/>
    <x v="1"/>
  </r>
  <r>
    <d v="2025-07-25T00:00:00"/>
    <d v="1899-12-30T11:16:00"/>
    <x v="1"/>
    <s v="BA"/>
    <s v="BA4725"/>
    <s v="LHR"/>
    <s v="MAD"/>
    <s v="Spain"/>
    <s v="Europe"/>
    <s v="SHORT"/>
    <s v="A320"/>
    <n v="0"/>
    <n v="15"/>
    <n v="165"/>
    <n v="4"/>
    <n v="0"/>
    <n v="4"/>
    <n v="180"/>
    <x v="2"/>
  </r>
  <r>
    <d v="2025-05-13T00:00:00"/>
    <d v="1899-12-30T08:24:00"/>
    <x v="1"/>
    <s v="BA"/>
    <s v="BA4351"/>
    <s v="LHR"/>
    <s v="BCN"/>
    <s v="Spain"/>
    <s v="Europe"/>
    <s v="SHORT"/>
    <s v="A320"/>
    <n v="0"/>
    <n v="2"/>
    <n v="178"/>
    <n v="0"/>
    <n v="2"/>
    <n v="15"/>
    <n v="180"/>
    <x v="2"/>
  </r>
  <r>
    <d v="2025-05-11T00:00:00"/>
    <d v="1899-12-30T12:19:00"/>
    <x v="3"/>
    <s v="BA"/>
    <s v="BA1696"/>
    <s v="LHR"/>
    <s v="HND"/>
    <s v="Japan"/>
    <s v="Asia"/>
    <s v="LONG"/>
    <s v="B787"/>
    <n v="0"/>
    <n v="35"/>
    <n v="179"/>
    <n v="0"/>
    <n v="23"/>
    <n v="73"/>
    <m/>
    <x v="0"/>
  </r>
  <r>
    <d v="2025-09-22T00:00:00"/>
    <d v="1899-12-30T17:36:00"/>
    <x v="0"/>
    <s v="BA"/>
    <s v="BA9113"/>
    <s v="LHR"/>
    <s v="AMS"/>
    <s v="Netherlands"/>
    <s v="Europe"/>
    <s v="SHORT"/>
    <s v="A320"/>
    <n v="0"/>
    <n v="6"/>
    <n v="174"/>
    <n v="0"/>
    <n v="6"/>
    <n v="26"/>
    <m/>
    <x v="0"/>
  </r>
  <r>
    <d v="2025-07-23T00:00:00"/>
    <d v="1899-12-30T16:21:00"/>
    <x v="0"/>
    <s v="BA"/>
    <s v="BA6726"/>
    <s v="LHR"/>
    <s v="AMS"/>
    <s v="Netherlands"/>
    <s v="Europe"/>
    <s v="SHORT"/>
    <s v="A320"/>
    <n v="0"/>
    <n v="17"/>
    <n v="163"/>
    <n v="0"/>
    <n v="12"/>
    <n v="42"/>
    <m/>
    <x v="0"/>
  </r>
  <r>
    <d v="2025-07-08T00:00:00"/>
    <d v="1899-12-30T17:50:00"/>
    <x v="0"/>
    <s v="BA"/>
    <s v="BA6790"/>
    <s v="LHR"/>
    <s v="BCN"/>
    <s v="Spain"/>
    <s v="Europe"/>
    <s v="SHORT"/>
    <s v="A320"/>
    <n v="0"/>
    <n v="0"/>
    <n v="180"/>
    <n v="0"/>
    <n v="4"/>
    <n v="20"/>
    <m/>
    <x v="0"/>
  </r>
  <r>
    <d v="2025-07-12T00:00:00"/>
    <d v="1899-12-30T19:41:00"/>
    <x v="2"/>
    <s v="BA"/>
    <s v="BA7519"/>
    <s v="LHR"/>
    <s v="MAD"/>
    <s v="Spain"/>
    <s v="Europe"/>
    <s v="SHORT"/>
    <s v="A320"/>
    <n v="0"/>
    <n v="15"/>
    <n v="165"/>
    <n v="2"/>
    <n v="0"/>
    <n v="0"/>
    <m/>
    <x v="0"/>
  </r>
  <r>
    <d v="2025-07-01T00:00:00"/>
    <d v="1899-12-30T17:39:00"/>
    <x v="0"/>
    <s v="BA"/>
    <s v="BA3718"/>
    <s v="LHR"/>
    <s v="FRA"/>
    <s v="Germany"/>
    <s v="Europe"/>
    <s v="SHORT"/>
    <s v="A320"/>
    <n v="0"/>
    <n v="9"/>
    <n v="171"/>
    <n v="0"/>
    <n v="7"/>
    <n v="28"/>
    <m/>
    <x v="0"/>
  </r>
  <r>
    <d v="2025-05-26T00:00:00"/>
    <d v="1899-12-30T22:35:00"/>
    <x v="2"/>
    <s v="BA"/>
    <s v="BA2348"/>
    <s v="LHR"/>
    <s v="VIE"/>
    <s v="Austria"/>
    <s v="Europe"/>
    <s v="SHORT"/>
    <s v="A320"/>
    <n v="0"/>
    <n v="20"/>
    <n v="160"/>
    <n v="0"/>
    <n v="6"/>
    <n v="26"/>
    <m/>
    <x v="0"/>
  </r>
  <r>
    <d v="2025-06-17T00:00:00"/>
    <d v="1899-12-30T10:08:00"/>
    <x v="1"/>
    <s v="BA"/>
    <s v="BA9376"/>
    <s v="LHR"/>
    <s v="ZRH"/>
    <s v="Switzerland"/>
    <s v="Europe"/>
    <s v="SHORT"/>
    <s v="A320"/>
    <n v="0"/>
    <n v="13"/>
    <n v="167"/>
    <n v="0"/>
    <n v="6"/>
    <n v="24"/>
    <n v="180"/>
    <x v="2"/>
  </r>
  <r>
    <d v="2025-05-19T00:00:00"/>
    <d v="1899-12-30T08:37:00"/>
    <x v="1"/>
    <s v="BA"/>
    <s v="BA1888"/>
    <s v="LHR"/>
    <s v="DFW"/>
    <s v="USA"/>
    <s v="North America"/>
    <s v="LONG"/>
    <s v="B777"/>
    <n v="0"/>
    <n v="32"/>
    <n v="304"/>
    <n v="0"/>
    <n v="7"/>
    <n v="29"/>
    <n v="336"/>
    <x v="1"/>
  </r>
  <r>
    <d v="2025-07-27T00:00:00"/>
    <d v="1899-12-30T16:30:00"/>
    <x v="0"/>
    <s v="BA"/>
    <s v="BA7495"/>
    <s v="LHR"/>
    <s v="IST"/>
    <s v="Turkey"/>
    <s v="Europe"/>
    <s v="SHORT"/>
    <s v="A320"/>
    <n v="0"/>
    <n v="8"/>
    <n v="172"/>
    <n v="0"/>
    <n v="9"/>
    <n v="34"/>
    <m/>
    <x v="0"/>
  </r>
  <r>
    <d v="2025-09-14T00:00:00"/>
    <d v="1899-12-30T13:57:00"/>
    <x v="3"/>
    <s v="BA"/>
    <s v="BA4732"/>
    <s v="LHR"/>
    <s v="ZRH"/>
    <s v="Switzerland"/>
    <s v="Europe"/>
    <s v="SHORT"/>
    <s v="A320"/>
    <n v="0"/>
    <n v="18"/>
    <n v="162"/>
    <n v="0"/>
    <n v="7"/>
    <n v="28"/>
    <m/>
    <x v="0"/>
  </r>
  <r>
    <d v="2025-10-15T00:00:00"/>
    <d v="1899-12-30T17:20:00"/>
    <x v="0"/>
    <s v="BA"/>
    <s v="BA9664"/>
    <s v="LHR"/>
    <s v="DFW"/>
    <s v="USA"/>
    <s v="North America"/>
    <s v="LONG"/>
    <s v="A380"/>
    <n v="14"/>
    <n v="97"/>
    <n v="358"/>
    <n v="0"/>
    <n v="1"/>
    <n v="11"/>
    <m/>
    <x v="0"/>
  </r>
  <r>
    <d v="2025-10-19T00:00:00"/>
    <d v="1899-12-30T21:15:00"/>
    <x v="2"/>
    <s v="BA"/>
    <s v="BA4567"/>
    <s v="LHR"/>
    <s v="ORD"/>
    <s v="USA"/>
    <s v="North America"/>
    <s v="LONG"/>
    <s v="B787"/>
    <n v="8"/>
    <n v="48"/>
    <n v="200"/>
    <n v="0"/>
    <n v="10"/>
    <n v="38"/>
    <m/>
    <x v="0"/>
  </r>
  <r>
    <d v="2025-07-02T00:00:00"/>
    <d v="1899-12-30T22:23:00"/>
    <x v="2"/>
    <s v="BA"/>
    <s v="BA3991"/>
    <s v="LHR"/>
    <s v="FRA"/>
    <s v="Germany"/>
    <s v="Europe"/>
    <s v="SHORT"/>
    <s v="A320"/>
    <n v="0"/>
    <n v="1"/>
    <n v="179"/>
    <n v="0"/>
    <n v="0"/>
    <n v="0"/>
    <m/>
    <x v="0"/>
  </r>
  <r>
    <d v="2025-04-18T00:00:00"/>
    <d v="1899-12-30T18:17:00"/>
    <x v="2"/>
    <s v="BA"/>
    <s v="BA4389"/>
    <s v="LHR"/>
    <s v="ZRH"/>
    <s v="Switzerland"/>
    <s v="Europe"/>
    <s v="SHORT"/>
    <s v="A320"/>
    <n v="0"/>
    <n v="18"/>
    <n v="162"/>
    <n v="0"/>
    <n v="0"/>
    <n v="0"/>
    <m/>
    <x v="0"/>
  </r>
  <r>
    <d v="2025-08-21T00:00:00"/>
    <d v="1899-12-30T17:24:00"/>
    <x v="0"/>
    <s v="BA"/>
    <s v="BA6338"/>
    <s v="LHR"/>
    <s v="MUC"/>
    <s v="Germany"/>
    <s v="Europe"/>
    <s v="SHORT"/>
    <s v="A320"/>
    <n v="0"/>
    <n v="6"/>
    <n v="174"/>
    <n v="0"/>
    <n v="12"/>
    <n v="42"/>
    <m/>
    <x v="0"/>
  </r>
  <r>
    <d v="2025-09-22T00:00:00"/>
    <d v="1899-12-30T19:47:00"/>
    <x v="2"/>
    <s v="BA"/>
    <s v="BA9173"/>
    <s v="LHR"/>
    <s v="MUC"/>
    <s v="Germany"/>
    <s v="Europe"/>
    <s v="SHORT"/>
    <s v="A320"/>
    <n v="0"/>
    <n v="12"/>
    <n v="168"/>
    <n v="4"/>
    <n v="11"/>
    <n v="38"/>
    <m/>
    <x v="0"/>
  </r>
  <r>
    <d v="2025-10-30T00:00:00"/>
    <d v="1899-12-30T08:42:00"/>
    <x v="1"/>
    <s v="BA"/>
    <s v="BA9848"/>
    <s v="LHR"/>
    <s v="DFW"/>
    <s v="USA"/>
    <s v="North America"/>
    <s v="LONG"/>
    <s v="A350"/>
    <n v="0"/>
    <n v="56"/>
    <n v="275"/>
    <n v="0"/>
    <n v="7"/>
    <n v="29"/>
    <n v="331"/>
    <x v="1"/>
  </r>
  <r>
    <d v="2025-04-04T00:00:00"/>
    <d v="1899-12-30T09:08:00"/>
    <x v="1"/>
    <s v="BA"/>
    <s v="BA8989"/>
    <s v="LHR"/>
    <s v="JFK"/>
    <s v="USA"/>
    <s v="North America"/>
    <s v="LONG"/>
    <s v="B777"/>
    <n v="0"/>
    <n v="32"/>
    <n v="304"/>
    <n v="1"/>
    <n v="0"/>
    <n v="9"/>
    <n v="336"/>
    <x v="1"/>
  </r>
  <r>
    <d v="2025-09-18T00:00:00"/>
    <d v="1899-12-30T13:02:00"/>
    <x v="3"/>
    <s v="BA"/>
    <s v="BA9126"/>
    <s v="LHR"/>
    <s v="ZRH"/>
    <s v="Switzerland"/>
    <s v="Europe"/>
    <s v="SHORT"/>
    <s v="A320"/>
    <n v="0"/>
    <n v="14"/>
    <n v="166"/>
    <n v="0"/>
    <n v="4"/>
    <n v="19"/>
    <m/>
    <x v="0"/>
  </r>
  <r>
    <d v="2025-07-26T00:00:00"/>
    <d v="1899-12-30T17:54:00"/>
    <x v="0"/>
    <s v="BA"/>
    <s v="BA4232"/>
    <s v="LHR"/>
    <s v="VIE"/>
    <s v="Austria"/>
    <s v="Europe"/>
    <s v="SHORT"/>
    <s v="A320"/>
    <n v="0"/>
    <n v="6"/>
    <n v="174"/>
    <n v="0"/>
    <n v="6"/>
    <n v="26"/>
    <m/>
    <x v="0"/>
  </r>
  <r>
    <d v="2025-10-25T00:00:00"/>
    <d v="1899-12-30T22:18:00"/>
    <x v="2"/>
    <s v="BA"/>
    <s v="BA4907"/>
    <s v="LHR"/>
    <s v="MUC"/>
    <s v="Germany"/>
    <s v="Europe"/>
    <s v="SHORT"/>
    <s v="A320"/>
    <n v="0"/>
    <n v="18"/>
    <n v="162"/>
    <n v="0"/>
    <n v="0"/>
    <n v="5"/>
    <m/>
    <x v="0"/>
  </r>
  <r>
    <d v="2025-09-12T00:00:00"/>
    <d v="1899-12-30T21:53:00"/>
    <x v="2"/>
    <s v="BA"/>
    <s v="BA8987"/>
    <s v="LHR"/>
    <s v="DXB"/>
    <s v="UAE"/>
    <s v="Middle East"/>
    <s v="LONG"/>
    <s v="B777"/>
    <n v="0"/>
    <n v="32"/>
    <n v="304"/>
    <n v="0"/>
    <n v="4"/>
    <n v="19"/>
    <m/>
    <x v="0"/>
  </r>
  <r>
    <d v="2025-09-15T00:00:00"/>
    <d v="1899-12-30T14:25:00"/>
    <x v="0"/>
    <s v="BA"/>
    <s v="BA7530"/>
    <s v="LHR"/>
    <s v="DFW"/>
    <s v="USA"/>
    <s v="North America"/>
    <s v="LONG"/>
    <s v="B787"/>
    <n v="0"/>
    <n v="31"/>
    <n v="173"/>
    <n v="0"/>
    <n v="11"/>
    <n v="40"/>
    <m/>
    <x v="0"/>
  </r>
  <r>
    <d v="2025-04-22T00:00:00"/>
    <d v="1899-12-30T17:30:00"/>
    <x v="0"/>
    <s v="BA"/>
    <s v="BA3265"/>
    <s v="LHR"/>
    <s v="DXB"/>
    <s v="UAE"/>
    <s v="Middle East"/>
    <s v="LONG"/>
    <s v="B777"/>
    <n v="0"/>
    <n v="32"/>
    <n v="304"/>
    <n v="0"/>
    <n v="16"/>
    <n v="53"/>
    <m/>
    <x v="0"/>
  </r>
  <r>
    <d v="2025-09-28T00:00:00"/>
    <d v="1899-12-30T14:57:00"/>
    <x v="0"/>
    <s v="BA"/>
    <s v="BA9974"/>
    <s v="LHR"/>
    <s v="DXB"/>
    <s v="UAE"/>
    <s v="Middle East"/>
    <s v="LONG"/>
    <s v="A380"/>
    <n v="14"/>
    <n v="97"/>
    <n v="358"/>
    <n v="2"/>
    <n v="5"/>
    <n v="24"/>
    <m/>
    <x v="0"/>
  </r>
  <r>
    <d v="2025-10-23T00:00:00"/>
    <d v="1899-12-30T06:40:00"/>
    <x v="1"/>
    <s v="BA"/>
    <s v="BA5785"/>
    <s v="LHR"/>
    <s v="DFW"/>
    <s v="USA"/>
    <s v="North America"/>
    <s v="LONG"/>
    <s v="B777"/>
    <n v="0"/>
    <n v="32"/>
    <n v="300"/>
    <n v="1"/>
    <n v="12"/>
    <n v="42"/>
    <n v="332"/>
    <x v="1"/>
  </r>
  <r>
    <d v="2025-10-22T00:00:00"/>
    <d v="1899-12-30T20:26:00"/>
    <x v="2"/>
    <s v="BA"/>
    <s v="BA9630"/>
    <s v="LHR"/>
    <s v="DXB"/>
    <s v="UAE"/>
    <s v="Middle East"/>
    <s v="LONG"/>
    <s v="B787"/>
    <n v="8"/>
    <n v="42"/>
    <n v="166"/>
    <n v="0"/>
    <n v="0"/>
    <n v="0"/>
    <m/>
    <x v="0"/>
  </r>
  <r>
    <d v="2025-09-14T00:00:00"/>
    <d v="1899-12-30T14:56:00"/>
    <x v="0"/>
    <s v="BA"/>
    <s v="BA7659"/>
    <s v="LHR"/>
    <s v="VIE"/>
    <s v="Austria"/>
    <s v="Europe"/>
    <s v="SHORT"/>
    <s v="A320"/>
    <n v="0"/>
    <n v="17"/>
    <n v="163"/>
    <n v="0"/>
    <n v="11"/>
    <n v="41"/>
    <m/>
    <x v="0"/>
  </r>
  <r>
    <d v="2025-09-17T00:00:00"/>
    <d v="1899-12-30T06:40:00"/>
    <x v="1"/>
    <s v="BA"/>
    <s v="BA4512"/>
    <s v="LHR"/>
    <s v="MAD"/>
    <s v="Spain"/>
    <s v="Europe"/>
    <s v="SHORT"/>
    <s v="A320"/>
    <n v="0"/>
    <n v="8"/>
    <n v="172"/>
    <n v="2"/>
    <n v="3"/>
    <n v="18"/>
    <n v="180"/>
    <x v="2"/>
  </r>
  <r>
    <d v="2025-04-24T00:00:00"/>
    <d v="1899-12-30T22:13:00"/>
    <x v="2"/>
    <s v="BA"/>
    <s v="BA2596"/>
    <s v="LHR"/>
    <s v="DXB"/>
    <s v="UAE"/>
    <s v="Middle East"/>
    <s v="LONG"/>
    <s v="B787"/>
    <n v="8"/>
    <n v="42"/>
    <n v="166"/>
    <n v="1"/>
    <n v="9"/>
    <n v="35"/>
    <m/>
    <x v="0"/>
  </r>
  <r>
    <d v="2025-06-11T00:00:00"/>
    <d v="1899-12-30T17:55:00"/>
    <x v="0"/>
    <s v="BA"/>
    <s v="BA7761"/>
    <s v="LHR"/>
    <s v="MUC"/>
    <s v="Germany"/>
    <s v="Europe"/>
    <s v="SHORT"/>
    <s v="A320"/>
    <n v="0"/>
    <n v="10"/>
    <n v="170"/>
    <n v="0"/>
    <n v="6"/>
    <n v="26"/>
    <m/>
    <x v="0"/>
  </r>
  <r>
    <d v="2025-08-24T00:00:00"/>
    <d v="1899-12-30T17:48:00"/>
    <x v="0"/>
    <s v="BA"/>
    <s v="BA6362"/>
    <s v="LHR"/>
    <s v="DFW"/>
    <s v="USA"/>
    <s v="North America"/>
    <s v="LONG"/>
    <s v="B787"/>
    <n v="8"/>
    <n v="48"/>
    <n v="200"/>
    <n v="2"/>
    <n v="15"/>
    <n v="51"/>
    <m/>
    <x v="0"/>
  </r>
  <r>
    <d v="2025-05-01T00:00:00"/>
    <d v="1899-12-30T11:03:00"/>
    <x v="1"/>
    <s v="BA"/>
    <s v="BA9858"/>
    <s v="LHR"/>
    <s v="IST"/>
    <s v="Turkey"/>
    <s v="Europe"/>
    <s v="SHORT"/>
    <s v="A320"/>
    <n v="0"/>
    <n v="3"/>
    <n v="177"/>
    <n v="0"/>
    <n v="3"/>
    <n v="17"/>
    <n v="180"/>
    <x v="2"/>
  </r>
  <r>
    <d v="2025-09-23T00:00:00"/>
    <d v="1899-12-30T17:42:00"/>
    <x v="0"/>
    <s v="BA"/>
    <s v="BA5490"/>
    <s v="LHR"/>
    <s v="CDG"/>
    <s v="France"/>
    <s v="Europe"/>
    <s v="SHORT"/>
    <s v="A320"/>
    <n v="0"/>
    <n v="18"/>
    <n v="162"/>
    <n v="0"/>
    <n v="11"/>
    <n v="40"/>
    <m/>
    <x v="0"/>
  </r>
  <r>
    <d v="2025-10-02T00:00:00"/>
    <d v="1899-12-30T06:32:00"/>
    <x v="1"/>
    <s v="BA"/>
    <s v="BA2376"/>
    <s v="LHR"/>
    <s v="LAX"/>
    <s v="USA"/>
    <s v="North America"/>
    <s v="LONG"/>
    <s v="B777"/>
    <n v="0"/>
    <n v="32"/>
    <n v="304"/>
    <n v="0"/>
    <n v="6"/>
    <n v="26"/>
    <n v="336"/>
    <x v="1"/>
  </r>
  <r>
    <d v="2025-07-21T00:00:00"/>
    <d v="1899-12-30T20:08:00"/>
    <x v="2"/>
    <s v="BA"/>
    <s v="BA1895"/>
    <s v="LHR"/>
    <s v="VIE"/>
    <s v="Austria"/>
    <s v="Europe"/>
    <s v="SHORT"/>
    <s v="A320"/>
    <n v="0"/>
    <n v="6"/>
    <n v="174"/>
    <n v="1"/>
    <n v="7"/>
    <n v="28"/>
    <m/>
    <x v="0"/>
  </r>
  <r>
    <d v="2025-04-25T00:00:00"/>
    <d v="1899-12-30T18:43:00"/>
    <x v="2"/>
    <s v="BA"/>
    <s v="BA6657"/>
    <s v="LHR"/>
    <s v="MUC"/>
    <s v="Germany"/>
    <s v="Europe"/>
    <s v="SHORT"/>
    <s v="A320"/>
    <n v="0"/>
    <n v="14"/>
    <n v="166"/>
    <n v="2"/>
    <n v="7"/>
    <n v="27"/>
    <m/>
    <x v="0"/>
  </r>
  <r>
    <d v="2025-06-04T00:00:00"/>
    <d v="1899-12-30T12:42:00"/>
    <x v="3"/>
    <s v="BA"/>
    <s v="BA1387"/>
    <s v="LHR"/>
    <s v="AMS"/>
    <s v="Netherlands"/>
    <s v="Europe"/>
    <s v="SHORT"/>
    <s v="A320"/>
    <n v="0"/>
    <n v="1"/>
    <n v="179"/>
    <n v="2"/>
    <n v="3"/>
    <n v="17"/>
    <m/>
    <x v="0"/>
  </r>
  <r>
    <d v="2025-08-05T00:00:00"/>
    <d v="1899-12-30T22:02:00"/>
    <x v="2"/>
    <s v="BA"/>
    <s v="BA9495"/>
    <s v="LHR"/>
    <s v="MUC"/>
    <s v="Germany"/>
    <s v="Europe"/>
    <s v="SHORT"/>
    <s v="A320"/>
    <n v="0"/>
    <n v="7"/>
    <n v="173"/>
    <n v="0"/>
    <n v="8"/>
    <n v="30"/>
    <m/>
    <x v="0"/>
  </r>
  <r>
    <d v="2025-06-10T00:00:00"/>
    <d v="1899-12-30T06:36:00"/>
    <x v="1"/>
    <s v="BA"/>
    <s v="BA9523"/>
    <s v="LHR"/>
    <s v="FRA"/>
    <s v="Germany"/>
    <s v="Europe"/>
    <s v="SHORT"/>
    <s v="A320"/>
    <n v="0"/>
    <n v="6"/>
    <n v="174"/>
    <n v="2"/>
    <n v="7"/>
    <n v="29"/>
    <n v="180"/>
    <x v="2"/>
  </r>
  <r>
    <d v="2025-04-22T00:00:00"/>
    <d v="1899-12-30T15:00:00"/>
    <x v="0"/>
    <s v="BA"/>
    <s v="BA3082"/>
    <s v="LHR"/>
    <s v="MUC"/>
    <s v="Germany"/>
    <s v="Europe"/>
    <s v="SHORT"/>
    <s v="A320"/>
    <n v="0"/>
    <n v="2"/>
    <n v="178"/>
    <n v="0"/>
    <n v="9"/>
    <n v="34"/>
    <m/>
    <x v="0"/>
  </r>
  <r>
    <d v="2025-07-29T00:00:00"/>
    <d v="1899-12-30T21:17:00"/>
    <x v="2"/>
    <s v="BA"/>
    <s v="BA8554"/>
    <s v="LHR"/>
    <s v="DFW"/>
    <s v="USA"/>
    <s v="North America"/>
    <s v="LONG"/>
    <s v="B787"/>
    <n v="8"/>
    <n v="42"/>
    <n v="166"/>
    <n v="0"/>
    <n v="8"/>
    <n v="32"/>
    <m/>
    <x v="0"/>
  </r>
  <r>
    <d v="2025-10-16T00:00:00"/>
    <d v="1899-12-30T17:27:00"/>
    <x v="0"/>
    <s v="BA"/>
    <s v="BA7321"/>
    <s v="LHR"/>
    <s v="AMS"/>
    <s v="Netherlands"/>
    <s v="Europe"/>
    <s v="SHORT"/>
    <s v="A320"/>
    <n v="0"/>
    <n v="3"/>
    <n v="177"/>
    <n v="0"/>
    <n v="12"/>
    <n v="43"/>
    <m/>
    <x v="0"/>
  </r>
  <r>
    <d v="2025-06-14T00:00:00"/>
    <d v="1899-12-30T15:28:00"/>
    <x v="0"/>
    <s v="BA"/>
    <s v="BA9911"/>
    <s v="LHR"/>
    <s v="LAX"/>
    <s v="USA"/>
    <s v="North America"/>
    <s v="LONG"/>
    <s v="B787"/>
    <n v="0"/>
    <n v="31"/>
    <n v="173"/>
    <n v="0"/>
    <n v="13"/>
    <n v="45"/>
    <m/>
    <x v="0"/>
  </r>
  <r>
    <d v="2025-05-17T00:00:00"/>
    <d v="1899-12-30T13:06:00"/>
    <x v="3"/>
    <s v="BA"/>
    <s v="BA9434"/>
    <s v="LHR"/>
    <s v="DXB"/>
    <s v="UAE"/>
    <s v="Middle East"/>
    <s v="LONG"/>
    <s v="B777"/>
    <n v="0"/>
    <n v="48"/>
    <n v="224"/>
    <n v="0"/>
    <n v="2"/>
    <n v="14"/>
    <m/>
    <x v="0"/>
  </r>
  <r>
    <d v="2025-07-28T00:00:00"/>
    <d v="1899-12-30T18:54:00"/>
    <x v="2"/>
    <s v="BA"/>
    <s v="BA4281"/>
    <s v="LHR"/>
    <s v="BCN"/>
    <s v="Spain"/>
    <s v="Europe"/>
    <s v="SHORT"/>
    <s v="A320"/>
    <n v="0"/>
    <n v="0"/>
    <n v="180"/>
    <n v="0"/>
    <n v="13"/>
    <n v="44"/>
    <m/>
    <x v="0"/>
  </r>
  <r>
    <d v="2025-07-07T00:00:00"/>
    <d v="1899-12-30T06:02:00"/>
    <x v="1"/>
    <s v="BA"/>
    <s v="BA9057"/>
    <s v="LHR"/>
    <s v="FRA"/>
    <s v="Germany"/>
    <s v="Europe"/>
    <s v="SHORT"/>
    <s v="A320"/>
    <n v="0"/>
    <n v="20"/>
    <n v="160"/>
    <n v="2"/>
    <n v="1"/>
    <n v="12"/>
    <n v="180"/>
    <x v="2"/>
  </r>
  <r>
    <d v="2025-07-20T00:00:00"/>
    <d v="1899-12-30T13:59:00"/>
    <x v="3"/>
    <s v="BA"/>
    <s v="BA4111"/>
    <s v="LHR"/>
    <s v="AMS"/>
    <s v="Netherlands"/>
    <s v="Europe"/>
    <s v="SHORT"/>
    <s v="A320"/>
    <n v="0"/>
    <n v="14"/>
    <n v="166"/>
    <n v="0"/>
    <n v="11"/>
    <n v="39"/>
    <m/>
    <x v="0"/>
  </r>
  <r>
    <d v="2025-05-18T00:00:00"/>
    <d v="1899-12-30T11:39:00"/>
    <x v="1"/>
    <s v="BA"/>
    <s v="BA1063"/>
    <s v="LHR"/>
    <s v="FRA"/>
    <s v="Germany"/>
    <s v="Europe"/>
    <s v="SHORT"/>
    <s v="A320"/>
    <n v="0"/>
    <n v="7"/>
    <n v="173"/>
    <n v="0"/>
    <n v="11"/>
    <n v="40"/>
    <n v="180"/>
    <x v="2"/>
  </r>
  <r>
    <d v="2025-07-25T00:00:00"/>
    <d v="1899-12-30T09:34:00"/>
    <x v="1"/>
    <s v="BA"/>
    <s v="BA8515"/>
    <s v="LHR"/>
    <s v="ORD"/>
    <s v="USA"/>
    <s v="North America"/>
    <s v="LONG"/>
    <s v="B777"/>
    <n v="0"/>
    <n v="48"/>
    <n v="224"/>
    <n v="2"/>
    <n v="0"/>
    <n v="0"/>
    <n v="272"/>
    <x v="1"/>
  </r>
  <r>
    <d v="2025-06-06T00:00:00"/>
    <d v="1899-12-30T19:14:00"/>
    <x v="2"/>
    <s v="BA"/>
    <s v="BA5909"/>
    <s v="LHR"/>
    <s v="AMS"/>
    <s v="Netherlands"/>
    <s v="Europe"/>
    <s v="SHORT"/>
    <s v="A320"/>
    <n v="0"/>
    <n v="0"/>
    <n v="180"/>
    <n v="0"/>
    <n v="8"/>
    <n v="32"/>
    <m/>
    <x v="0"/>
  </r>
  <r>
    <d v="2025-10-13T00:00:00"/>
    <d v="1899-12-30T15:09:00"/>
    <x v="0"/>
    <s v="BA"/>
    <s v="BA8926"/>
    <s v="LHR"/>
    <s v="IST"/>
    <s v="Turkey"/>
    <s v="Europe"/>
    <s v="SHORT"/>
    <s v="A320"/>
    <n v="0"/>
    <n v="10"/>
    <n v="170"/>
    <n v="0"/>
    <n v="5"/>
    <n v="23"/>
    <m/>
    <x v="0"/>
  </r>
  <r>
    <d v="2025-07-03T00:00:00"/>
    <d v="1899-12-30T14:00:00"/>
    <x v="0"/>
    <s v="BA"/>
    <s v="BA2769"/>
    <s v="LHR"/>
    <s v="DXB"/>
    <s v="UAE"/>
    <s v="Middle East"/>
    <s v="LONG"/>
    <s v="B777"/>
    <n v="0"/>
    <n v="32"/>
    <n v="304"/>
    <n v="1"/>
    <n v="4"/>
    <n v="18"/>
    <m/>
    <x v="0"/>
  </r>
  <r>
    <d v="2025-07-15T00:00:00"/>
    <d v="1899-12-30T08:45:00"/>
    <x v="1"/>
    <s v="BA"/>
    <s v="BA2865"/>
    <s v="LHR"/>
    <s v="HND"/>
    <s v="Japan"/>
    <s v="Asia"/>
    <s v="LONG"/>
    <s v="B777"/>
    <n v="0"/>
    <n v="32"/>
    <n v="304"/>
    <n v="0"/>
    <n v="15"/>
    <n v="51"/>
    <n v="336"/>
    <x v="3"/>
  </r>
  <r>
    <d v="2025-07-25T00:00:00"/>
    <d v="1899-12-30T19:23:00"/>
    <x v="2"/>
    <s v="BA"/>
    <s v="BA7824"/>
    <s v="LHR"/>
    <s v="HND"/>
    <s v="Japan"/>
    <s v="Asia"/>
    <s v="LONG"/>
    <s v="B787"/>
    <n v="0"/>
    <n v="31"/>
    <n v="173"/>
    <n v="1"/>
    <n v="4"/>
    <n v="20"/>
    <m/>
    <x v="0"/>
  </r>
  <r>
    <d v="2025-05-30T00:00:00"/>
    <d v="1899-12-30T08:06:00"/>
    <x v="1"/>
    <s v="BA"/>
    <s v="BA6452"/>
    <s v="LHR"/>
    <s v="LAX"/>
    <s v="USA"/>
    <s v="North America"/>
    <s v="LONG"/>
    <s v="A380"/>
    <n v="14"/>
    <n v="97"/>
    <n v="358"/>
    <n v="0"/>
    <n v="3"/>
    <n v="18"/>
    <n v="469"/>
    <x v="1"/>
  </r>
  <r>
    <d v="2025-04-09T00:00:00"/>
    <d v="1899-12-30T20:05:00"/>
    <x v="2"/>
    <s v="BA"/>
    <s v="BA8616"/>
    <s v="LHR"/>
    <s v="DFW"/>
    <s v="USA"/>
    <s v="North America"/>
    <s v="LONG"/>
    <s v="B787"/>
    <n v="8"/>
    <n v="48"/>
    <n v="200"/>
    <n v="1"/>
    <n v="8"/>
    <n v="31"/>
    <m/>
    <x v="0"/>
  </r>
  <r>
    <d v="2025-09-06T00:00:00"/>
    <d v="1899-12-30T08:30:00"/>
    <x v="1"/>
    <s v="BA"/>
    <s v="BA7424"/>
    <s v="LHR"/>
    <s v="FRA"/>
    <s v="Germany"/>
    <s v="Europe"/>
    <s v="SHORT"/>
    <s v="A320"/>
    <n v="0"/>
    <n v="10"/>
    <n v="170"/>
    <n v="0"/>
    <n v="12"/>
    <n v="41"/>
    <n v="180"/>
    <x v="2"/>
  </r>
  <r>
    <d v="2025-08-04T00:00:00"/>
    <d v="1899-12-30T12:03:00"/>
    <x v="3"/>
    <s v="BA"/>
    <s v="BA5351"/>
    <s v="LHR"/>
    <s v="ZRH"/>
    <s v="Switzerland"/>
    <s v="Europe"/>
    <s v="SHORT"/>
    <s v="A320"/>
    <n v="0"/>
    <n v="9"/>
    <n v="171"/>
    <n v="0"/>
    <n v="7"/>
    <n v="28"/>
    <m/>
    <x v="0"/>
  </r>
  <r>
    <d v="2025-10-14T00:00:00"/>
    <d v="1899-12-30T13:46:00"/>
    <x v="3"/>
    <s v="BA"/>
    <s v="BA8989"/>
    <s v="LHR"/>
    <s v="MUC"/>
    <s v="Germany"/>
    <s v="Europe"/>
    <s v="SHORT"/>
    <s v="A320"/>
    <n v="0"/>
    <n v="16"/>
    <n v="164"/>
    <n v="0"/>
    <n v="14"/>
    <n v="48"/>
    <m/>
    <x v="0"/>
  </r>
  <r>
    <d v="2025-07-11T00:00:00"/>
    <d v="1899-12-30T11:02:00"/>
    <x v="1"/>
    <s v="BA"/>
    <s v="BA3874"/>
    <s v="LHR"/>
    <s v="CDG"/>
    <s v="France"/>
    <s v="Europe"/>
    <s v="SHORT"/>
    <s v="A320"/>
    <n v="0"/>
    <n v="16"/>
    <n v="164"/>
    <n v="0"/>
    <n v="11"/>
    <n v="39"/>
    <n v="180"/>
    <x v="2"/>
  </r>
  <r>
    <d v="2025-04-13T00:00:00"/>
    <d v="1899-12-30T14:56:00"/>
    <x v="0"/>
    <s v="BA"/>
    <s v="BA1736"/>
    <s v="LHR"/>
    <s v="FRA"/>
    <s v="Germany"/>
    <s v="Europe"/>
    <s v="SHORT"/>
    <s v="A320"/>
    <n v="0"/>
    <n v="1"/>
    <n v="179"/>
    <n v="1"/>
    <n v="0"/>
    <n v="0"/>
    <m/>
    <x v="0"/>
  </r>
  <r>
    <d v="2025-10-25T00:00:00"/>
    <d v="1899-12-30T20:55:00"/>
    <x v="2"/>
    <s v="BA"/>
    <s v="BA3466"/>
    <s v="LHR"/>
    <s v="DFW"/>
    <s v="USA"/>
    <s v="North America"/>
    <s v="LONG"/>
    <s v="B787"/>
    <n v="8"/>
    <n v="42"/>
    <n v="166"/>
    <n v="2"/>
    <n v="5"/>
    <n v="22"/>
    <m/>
    <x v="0"/>
  </r>
  <r>
    <d v="2025-05-28T00:00:00"/>
    <d v="1899-12-30T21:01:00"/>
    <x v="2"/>
    <s v="BA"/>
    <s v="BA7525"/>
    <s v="LHR"/>
    <s v="FRA"/>
    <s v="Germany"/>
    <s v="Europe"/>
    <s v="SHORT"/>
    <s v="A320"/>
    <n v="0"/>
    <n v="19"/>
    <n v="161"/>
    <n v="1"/>
    <n v="5"/>
    <n v="22"/>
    <m/>
    <x v="0"/>
  </r>
  <r>
    <d v="2025-05-26T00:00:00"/>
    <d v="1899-12-30T17:33:00"/>
    <x v="0"/>
    <s v="BA"/>
    <s v="BA2007"/>
    <s v="LHR"/>
    <s v="ZRH"/>
    <s v="Switzerland"/>
    <s v="Europe"/>
    <s v="SHORT"/>
    <s v="A320"/>
    <n v="0"/>
    <n v="12"/>
    <n v="168"/>
    <n v="0"/>
    <n v="10"/>
    <n v="38"/>
    <m/>
    <x v="0"/>
  </r>
  <r>
    <d v="2025-05-05T00:00:00"/>
    <d v="1899-12-30T22:36:00"/>
    <x v="2"/>
    <s v="BA"/>
    <s v="BA1650"/>
    <s v="LHR"/>
    <s v="FRA"/>
    <s v="Germany"/>
    <s v="Europe"/>
    <s v="SHORT"/>
    <s v="A320"/>
    <n v="0"/>
    <n v="7"/>
    <n v="173"/>
    <n v="2"/>
    <n v="0"/>
    <n v="0"/>
    <m/>
    <x v="0"/>
  </r>
  <r>
    <d v="2025-06-12T00:00:00"/>
    <d v="1899-12-30T19:21:00"/>
    <x v="2"/>
    <s v="BA"/>
    <s v="BA9925"/>
    <s v="LHR"/>
    <s v="FRA"/>
    <s v="Germany"/>
    <s v="Europe"/>
    <s v="SHORT"/>
    <s v="A320"/>
    <n v="0"/>
    <n v="7"/>
    <n v="173"/>
    <n v="0"/>
    <n v="22"/>
    <n v="70"/>
    <m/>
    <x v="0"/>
  </r>
  <r>
    <d v="2025-09-27T00:00:00"/>
    <d v="1899-12-30T17:46:00"/>
    <x v="0"/>
    <s v="BA"/>
    <s v="BA8058"/>
    <s v="LHR"/>
    <s v="VIE"/>
    <s v="Austria"/>
    <s v="Europe"/>
    <s v="SHORT"/>
    <s v="A320"/>
    <n v="0"/>
    <n v="9"/>
    <n v="171"/>
    <n v="0"/>
    <n v="11"/>
    <n v="39"/>
    <m/>
    <x v="0"/>
  </r>
  <r>
    <d v="2025-04-09T00:00:00"/>
    <d v="1899-12-30T08:59:00"/>
    <x v="1"/>
    <s v="BA"/>
    <s v="BA3100"/>
    <s v="LHR"/>
    <s v="CDG"/>
    <s v="France"/>
    <s v="Europe"/>
    <s v="SHORT"/>
    <s v="A320"/>
    <n v="0"/>
    <n v="13"/>
    <n v="167"/>
    <n v="0"/>
    <n v="9"/>
    <n v="33"/>
    <n v="180"/>
    <x v="2"/>
  </r>
  <r>
    <d v="2025-06-24T00:00:00"/>
    <d v="1899-12-30T21:47:00"/>
    <x v="2"/>
    <s v="BA"/>
    <s v="BA9596"/>
    <s v="LHR"/>
    <s v="JFK"/>
    <s v="USA"/>
    <s v="North America"/>
    <s v="LONG"/>
    <s v="A350"/>
    <n v="0"/>
    <n v="56"/>
    <n v="275"/>
    <n v="0"/>
    <n v="14"/>
    <n v="49"/>
    <m/>
    <x v="0"/>
  </r>
  <r>
    <d v="2025-05-09T00:00:00"/>
    <d v="1899-12-30T09:31:00"/>
    <x v="1"/>
    <s v="BA"/>
    <s v="BA5294"/>
    <s v="LHR"/>
    <s v="IST"/>
    <s v="Turkey"/>
    <s v="Europe"/>
    <s v="SHORT"/>
    <s v="A320"/>
    <n v="0"/>
    <n v="14"/>
    <n v="166"/>
    <n v="1"/>
    <n v="21"/>
    <n v="67"/>
    <n v="180"/>
    <x v="2"/>
  </r>
  <r>
    <d v="2025-09-19T00:00:00"/>
    <d v="1899-12-30T20:36:00"/>
    <x v="2"/>
    <s v="BA"/>
    <s v="BA8347"/>
    <s v="LHR"/>
    <s v="FRA"/>
    <s v="Germany"/>
    <s v="Europe"/>
    <s v="SHORT"/>
    <s v="A320"/>
    <n v="0"/>
    <n v="8"/>
    <n v="172"/>
    <n v="0"/>
    <n v="13"/>
    <n v="44"/>
    <m/>
    <x v="0"/>
  </r>
  <r>
    <d v="2025-05-02T00:00:00"/>
    <d v="1899-12-30T07:34:00"/>
    <x v="1"/>
    <s v="BA"/>
    <s v="BA4200"/>
    <s v="LHR"/>
    <s v="FRA"/>
    <s v="Germany"/>
    <s v="Europe"/>
    <s v="SHORT"/>
    <s v="A320"/>
    <n v="0"/>
    <n v="4"/>
    <n v="176"/>
    <n v="0"/>
    <n v="13"/>
    <n v="45"/>
    <n v="180"/>
    <x v="2"/>
  </r>
  <r>
    <d v="2025-05-04T00:00:00"/>
    <d v="1899-12-30T10:57:00"/>
    <x v="1"/>
    <s v="BA"/>
    <s v="BA1995"/>
    <s v="LHR"/>
    <s v="FRA"/>
    <s v="Germany"/>
    <s v="Europe"/>
    <s v="SHORT"/>
    <s v="A320"/>
    <n v="0"/>
    <n v="10"/>
    <n v="170"/>
    <n v="1"/>
    <n v="8"/>
    <n v="32"/>
    <n v="180"/>
    <x v="2"/>
  </r>
  <r>
    <d v="2025-09-27T00:00:00"/>
    <d v="1899-12-30T12:31:00"/>
    <x v="3"/>
    <s v="BA"/>
    <s v="BA3606"/>
    <s v="LHR"/>
    <s v="FRA"/>
    <s v="Germany"/>
    <s v="Europe"/>
    <s v="SHORT"/>
    <s v="A320"/>
    <n v="0"/>
    <n v="18"/>
    <n v="162"/>
    <n v="2"/>
    <n v="7"/>
    <n v="28"/>
    <m/>
    <x v="0"/>
  </r>
  <r>
    <d v="2025-08-01T00:00:00"/>
    <d v="1899-12-30T20:37:00"/>
    <x v="2"/>
    <s v="BA"/>
    <s v="BA3745"/>
    <s v="LHR"/>
    <s v="CDG"/>
    <s v="France"/>
    <s v="Europe"/>
    <s v="SHORT"/>
    <s v="A320"/>
    <n v="0"/>
    <n v="7"/>
    <n v="173"/>
    <n v="2"/>
    <n v="5"/>
    <n v="23"/>
    <m/>
    <x v="0"/>
  </r>
  <r>
    <d v="2025-06-09T00:00:00"/>
    <d v="1899-12-30T06:33:00"/>
    <x v="1"/>
    <s v="BA"/>
    <s v="BA5332"/>
    <s v="LHR"/>
    <s v="ORD"/>
    <s v="USA"/>
    <s v="North America"/>
    <s v="LONG"/>
    <s v="B787"/>
    <n v="0"/>
    <n v="35"/>
    <n v="179"/>
    <n v="0"/>
    <n v="3"/>
    <n v="17"/>
    <n v="214"/>
    <x v="1"/>
  </r>
  <r>
    <d v="2025-10-20T00:00:00"/>
    <d v="1899-12-30T11:53:00"/>
    <x v="1"/>
    <s v="BA"/>
    <s v="BA2853"/>
    <s v="LHR"/>
    <s v="ORD"/>
    <s v="USA"/>
    <s v="North America"/>
    <s v="LONG"/>
    <s v="B777"/>
    <n v="8"/>
    <n v="49"/>
    <n v="178"/>
    <n v="1"/>
    <n v="4"/>
    <n v="20"/>
    <n v="235"/>
    <x v="1"/>
  </r>
  <r>
    <d v="2025-05-26T00:00:00"/>
    <d v="1899-12-30T11:30:00"/>
    <x v="1"/>
    <s v="BA"/>
    <s v="BA6391"/>
    <s v="LHR"/>
    <s v="DXB"/>
    <s v="UAE"/>
    <s v="Middle East"/>
    <s v="LONG"/>
    <s v="B777"/>
    <n v="8"/>
    <n v="49"/>
    <n v="178"/>
    <n v="0"/>
    <n v="0"/>
    <n v="9"/>
    <n v="235"/>
    <x v="3"/>
  </r>
  <r>
    <d v="2025-09-09T00:00:00"/>
    <d v="1899-12-30T09:12:00"/>
    <x v="1"/>
    <s v="BA"/>
    <s v="BA3976"/>
    <s v="LHR"/>
    <s v="BCN"/>
    <s v="Spain"/>
    <s v="Europe"/>
    <s v="SHORT"/>
    <s v="A320"/>
    <n v="0"/>
    <n v="19"/>
    <n v="161"/>
    <n v="0"/>
    <n v="7"/>
    <n v="29"/>
    <n v="180"/>
    <x v="2"/>
  </r>
  <r>
    <d v="2025-07-19T00:00:00"/>
    <d v="1899-12-30T16:56:00"/>
    <x v="0"/>
    <s v="BA"/>
    <s v="BA3747"/>
    <s v="LHR"/>
    <s v="DFW"/>
    <s v="USA"/>
    <s v="North America"/>
    <s v="LONG"/>
    <s v="B787"/>
    <n v="8"/>
    <n v="48"/>
    <n v="200"/>
    <n v="2"/>
    <n v="0"/>
    <n v="4"/>
    <m/>
    <x v="0"/>
  </r>
  <r>
    <d v="2025-07-03T00:00:00"/>
    <d v="1899-12-30T22:08:00"/>
    <x v="2"/>
    <s v="BA"/>
    <s v="BA4707"/>
    <s v="LHR"/>
    <s v="DXB"/>
    <s v="UAE"/>
    <s v="Middle East"/>
    <s v="LONG"/>
    <s v="A380"/>
    <n v="14"/>
    <n v="97"/>
    <n v="358"/>
    <n v="2"/>
    <n v="9"/>
    <n v="33"/>
    <m/>
    <x v="0"/>
  </r>
  <r>
    <d v="2025-09-27T00:00:00"/>
    <d v="1899-12-30T12:04:00"/>
    <x v="3"/>
    <s v="BA"/>
    <s v="BA7786"/>
    <s v="LHR"/>
    <s v="ZRH"/>
    <s v="Switzerland"/>
    <s v="Europe"/>
    <s v="SHORT"/>
    <s v="A320"/>
    <n v="0"/>
    <n v="17"/>
    <n v="163"/>
    <n v="2"/>
    <n v="8"/>
    <n v="30"/>
    <m/>
    <x v="0"/>
  </r>
  <r>
    <d v="2025-09-09T00:00:00"/>
    <d v="1899-12-30T11:26:00"/>
    <x v="1"/>
    <s v="BA"/>
    <s v="BA8731"/>
    <s v="LHR"/>
    <s v="VIE"/>
    <s v="Austria"/>
    <s v="Europe"/>
    <s v="SHORT"/>
    <s v="A320"/>
    <n v="0"/>
    <n v="3"/>
    <n v="177"/>
    <n v="0"/>
    <n v="9"/>
    <n v="33"/>
    <n v="180"/>
    <x v="2"/>
  </r>
  <r>
    <d v="2025-05-10T00:00:00"/>
    <d v="1899-12-30T18:51:00"/>
    <x v="2"/>
    <s v="BA"/>
    <s v="BA7177"/>
    <s v="LHR"/>
    <s v="ORD"/>
    <s v="USA"/>
    <s v="North America"/>
    <s v="LONG"/>
    <s v="B777"/>
    <n v="0"/>
    <n v="32"/>
    <n v="304"/>
    <n v="1"/>
    <n v="5"/>
    <n v="22"/>
    <m/>
    <x v="0"/>
  </r>
  <r>
    <d v="2025-06-08T00:00:00"/>
    <d v="1899-12-30T11:42:00"/>
    <x v="1"/>
    <s v="BA"/>
    <s v="BA4997"/>
    <s v="LHR"/>
    <s v="DFW"/>
    <s v="USA"/>
    <s v="North America"/>
    <s v="LONG"/>
    <s v="A350"/>
    <n v="0"/>
    <n v="56"/>
    <n v="275"/>
    <n v="2"/>
    <n v="25"/>
    <n v="78"/>
    <n v="331"/>
    <x v="1"/>
  </r>
  <r>
    <d v="2025-07-23T00:00:00"/>
    <d v="1899-12-30T16:22:00"/>
    <x v="0"/>
    <s v="BA"/>
    <s v="BA2174"/>
    <s v="LHR"/>
    <s v="AMS"/>
    <s v="Netherlands"/>
    <s v="Europe"/>
    <s v="SHORT"/>
    <s v="A320"/>
    <n v="0"/>
    <n v="13"/>
    <n v="167"/>
    <n v="0"/>
    <n v="15"/>
    <n v="52"/>
    <m/>
    <x v="0"/>
  </r>
  <r>
    <d v="2025-10-27T00:00:00"/>
    <d v="1899-12-30T15:07:00"/>
    <x v="0"/>
    <s v="BA"/>
    <s v="BA4344"/>
    <s v="LHR"/>
    <s v="JFK"/>
    <s v="USA"/>
    <s v="North America"/>
    <s v="LONG"/>
    <s v="A380"/>
    <n v="14"/>
    <n v="97"/>
    <n v="358"/>
    <n v="0"/>
    <n v="1"/>
    <n v="11"/>
    <m/>
    <x v="0"/>
  </r>
  <r>
    <d v="2025-05-08T00:00:00"/>
    <d v="1899-12-30T12:49:00"/>
    <x v="3"/>
    <s v="BA"/>
    <s v="BA7883"/>
    <s v="LHR"/>
    <s v="ZRH"/>
    <s v="Switzerland"/>
    <s v="Europe"/>
    <s v="SHORT"/>
    <s v="A320"/>
    <n v="0"/>
    <n v="20"/>
    <n v="160"/>
    <n v="1"/>
    <n v="9"/>
    <n v="34"/>
    <m/>
    <x v="0"/>
  </r>
  <r>
    <d v="2025-10-08T00:00:00"/>
    <d v="1899-12-30T08:18:00"/>
    <x v="1"/>
    <s v="BA"/>
    <s v="BA4451"/>
    <s v="LHR"/>
    <s v="ORD"/>
    <s v="USA"/>
    <s v="North America"/>
    <s v="LONG"/>
    <s v="B787"/>
    <n v="8"/>
    <n v="42"/>
    <n v="166"/>
    <n v="0"/>
    <n v="4"/>
    <n v="21"/>
    <n v="216"/>
    <x v="1"/>
  </r>
  <r>
    <d v="2025-10-06T00:00:00"/>
    <d v="1899-12-30T22:07:00"/>
    <x v="2"/>
    <s v="BA"/>
    <s v="BA9111"/>
    <s v="LHR"/>
    <s v="IST"/>
    <s v="Turkey"/>
    <s v="Europe"/>
    <s v="SHORT"/>
    <s v="A320"/>
    <n v="0"/>
    <n v="8"/>
    <n v="172"/>
    <n v="5"/>
    <n v="2"/>
    <n v="14"/>
    <m/>
    <x v="0"/>
  </r>
  <r>
    <d v="2025-04-27T00:00:00"/>
    <d v="1899-12-30T08:17:00"/>
    <x v="1"/>
    <s v="BA"/>
    <s v="BA3989"/>
    <s v="LHR"/>
    <s v="ORD"/>
    <s v="USA"/>
    <s v="North America"/>
    <s v="LONG"/>
    <s v="B777"/>
    <n v="0"/>
    <n v="32"/>
    <n v="300"/>
    <n v="0"/>
    <n v="0"/>
    <n v="9"/>
    <n v="332"/>
    <x v="1"/>
  </r>
  <r>
    <d v="2025-09-19T00:00:00"/>
    <d v="1899-12-30T15:18:00"/>
    <x v="0"/>
    <s v="BA"/>
    <s v="BA2163"/>
    <s v="LHR"/>
    <s v="HND"/>
    <s v="Japan"/>
    <s v="Asia"/>
    <s v="LONG"/>
    <s v="A350"/>
    <n v="0"/>
    <n v="56"/>
    <n v="275"/>
    <n v="1"/>
    <n v="10"/>
    <n v="37"/>
    <m/>
    <x v="0"/>
  </r>
  <r>
    <d v="2025-10-22T00:00:00"/>
    <d v="1899-12-30T10:09:00"/>
    <x v="1"/>
    <s v="BA"/>
    <s v="BA1967"/>
    <s v="LHR"/>
    <s v="MUC"/>
    <s v="Germany"/>
    <s v="Europe"/>
    <s v="SHORT"/>
    <s v="A320"/>
    <n v="0"/>
    <n v="7"/>
    <n v="173"/>
    <n v="1"/>
    <n v="4"/>
    <n v="20"/>
    <n v="180"/>
    <x v="2"/>
  </r>
  <r>
    <d v="2025-06-29T00:00:00"/>
    <d v="1899-12-30T10:38:00"/>
    <x v="1"/>
    <s v="BA"/>
    <s v="BA3790"/>
    <s v="LHR"/>
    <s v="FRA"/>
    <s v="Germany"/>
    <s v="Europe"/>
    <s v="SHORT"/>
    <s v="A320"/>
    <n v="0"/>
    <n v="3"/>
    <n v="177"/>
    <n v="0"/>
    <n v="13"/>
    <n v="45"/>
    <n v="180"/>
    <x v="2"/>
  </r>
  <r>
    <d v="2025-06-27T00:00:00"/>
    <d v="1899-12-30T21:00:00"/>
    <x v="2"/>
    <s v="BA"/>
    <s v="BA5386"/>
    <s v="LHR"/>
    <s v="HND"/>
    <s v="Japan"/>
    <s v="Asia"/>
    <s v="LONG"/>
    <s v="A350"/>
    <n v="0"/>
    <n v="56"/>
    <n v="275"/>
    <n v="1"/>
    <n v="13"/>
    <n v="46"/>
    <m/>
    <x v="0"/>
  </r>
  <r>
    <d v="2025-05-13T00:00:00"/>
    <d v="1899-12-30T20:25:00"/>
    <x v="2"/>
    <s v="BA"/>
    <s v="BA2558"/>
    <s v="LHR"/>
    <s v="ORD"/>
    <s v="USA"/>
    <s v="North America"/>
    <s v="LONG"/>
    <s v="A350"/>
    <n v="0"/>
    <n v="56"/>
    <n v="275"/>
    <n v="0"/>
    <n v="15"/>
    <n v="52"/>
    <m/>
    <x v="0"/>
  </r>
  <r>
    <d v="2025-08-06T00:00:00"/>
    <d v="1899-12-30T10:29:00"/>
    <x v="1"/>
    <s v="BA"/>
    <s v="BA3667"/>
    <s v="LHR"/>
    <s v="CDG"/>
    <s v="France"/>
    <s v="Europe"/>
    <s v="SHORT"/>
    <s v="A320"/>
    <n v="0"/>
    <n v="15"/>
    <n v="165"/>
    <n v="0"/>
    <n v="3"/>
    <n v="17"/>
    <n v="180"/>
    <x v="2"/>
  </r>
  <r>
    <d v="2025-08-10T00:00:00"/>
    <d v="1899-12-30T14:25:00"/>
    <x v="0"/>
    <s v="BA"/>
    <s v="BA6114"/>
    <s v="LHR"/>
    <s v="JFK"/>
    <s v="USA"/>
    <s v="North America"/>
    <s v="LONG"/>
    <s v="B777"/>
    <n v="0"/>
    <n v="48"/>
    <n v="224"/>
    <n v="0"/>
    <n v="10"/>
    <n v="38"/>
    <m/>
    <x v="0"/>
  </r>
  <r>
    <d v="2025-07-05T00:00:00"/>
    <d v="1899-12-30T17:01:00"/>
    <x v="0"/>
    <s v="BA"/>
    <s v="BA3696"/>
    <s v="LHR"/>
    <s v="DXB"/>
    <s v="UAE"/>
    <s v="Middle East"/>
    <s v="LONG"/>
    <s v="A380"/>
    <n v="14"/>
    <n v="97"/>
    <n v="358"/>
    <n v="0"/>
    <n v="11"/>
    <n v="40"/>
    <m/>
    <x v="0"/>
  </r>
  <r>
    <d v="2025-04-05T00:00:00"/>
    <d v="1899-12-30T08:28:00"/>
    <x v="1"/>
    <s v="BA"/>
    <s v="BA2516"/>
    <s v="LHR"/>
    <s v="DFW"/>
    <s v="USA"/>
    <s v="North America"/>
    <s v="LONG"/>
    <s v="B787"/>
    <n v="8"/>
    <n v="42"/>
    <n v="166"/>
    <n v="1"/>
    <n v="5"/>
    <n v="23"/>
    <n v="216"/>
    <x v="1"/>
  </r>
  <r>
    <d v="2025-04-26T00:00:00"/>
    <d v="1899-12-30T06:43:00"/>
    <x v="1"/>
    <s v="BA"/>
    <s v="BA7052"/>
    <s v="LHR"/>
    <s v="ORD"/>
    <s v="USA"/>
    <s v="North America"/>
    <s v="LONG"/>
    <s v="B777"/>
    <n v="8"/>
    <n v="49"/>
    <n v="178"/>
    <n v="2"/>
    <n v="4"/>
    <n v="18"/>
    <n v="235"/>
    <x v="1"/>
  </r>
  <r>
    <d v="2025-05-28T00:00:00"/>
    <d v="1899-12-30T06:05:00"/>
    <x v="1"/>
    <s v="BA"/>
    <s v="BA8108"/>
    <s v="LHR"/>
    <s v="ORD"/>
    <s v="USA"/>
    <s v="North America"/>
    <s v="LONG"/>
    <s v="B777"/>
    <n v="8"/>
    <n v="49"/>
    <n v="178"/>
    <n v="0"/>
    <n v="17"/>
    <n v="55"/>
    <n v="235"/>
    <x v="1"/>
  </r>
  <r>
    <d v="2025-04-17T00:00:00"/>
    <d v="1899-12-30T12:38:00"/>
    <x v="3"/>
    <s v="BA"/>
    <s v="BA4385"/>
    <s v="LHR"/>
    <s v="LAX"/>
    <s v="USA"/>
    <s v="North America"/>
    <s v="LONG"/>
    <s v="B777"/>
    <n v="8"/>
    <n v="49"/>
    <n v="178"/>
    <n v="0"/>
    <n v="9"/>
    <n v="34"/>
    <m/>
    <x v="0"/>
  </r>
  <r>
    <d v="2025-04-09T00:00:00"/>
    <d v="1899-12-30T06:27:00"/>
    <x v="1"/>
    <s v="BA"/>
    <s v="BA7776"/>
    <s v="LHR"/>
    <s v="ZRH"/>
    <s v="Switzerland"/>
    <s v="Europe"/>
    <s v="SHORT"/>
    <s v="A320"/>
    <n v="0"/>
    <n v="1"/>
    <n v="179"/>
    <n v="0"/>
    <n v="11"/>
    <n v="40"/>
    <n v="180"/>
    <x v="2"/>
  </r>
  <r>
    <d v="2025-08-23T00:00:00"/>
    <d v="1899-12-30T06:31:00"/>
    <x v="1"/>
    <s v="BA"/>
    <s v="BA8764"/>
    <s v="LHR"/>
    <s v="ORD"/>
    <s v="USA"/>
    <s v="North America"/>
    <s v="LONG"/>
    <s v="B787"/>
    <n v="0"/>
    <n v="35"/>
    <n v="179"/>
    <n v="1"/>
    <n v="3"/>
    <n v="17"/>
    <n v="214"/>
    <x v="1"/>
  </r>
  <r>
    <d v="2025-04-13T00:00:00"/>
    <d v="1899-12-30T12:50:00"/>
    <x v="3"/>
    <s v="BA"/>
    <s v="BA8919"/>
    <s v="LHR"/>
    <s v="MUC"/>
    <s v="Germany"/>
    <s v="Europe"/>
    <s v="SHORT"/>
    <s v="A320"/>
    <n v="0"/>
    <n v="20"/>
    <n v="160"/>
    <n v="3"/>
    <n v="1"/>
    <n v="11"/>
    <m/>
    <x v="0"/>
  </r>
  <r>
    <d v="2025-05-30T00:00:00"/>
    <d v="1899-12-30T06:17:00"/>
    <x v="1"/>
    <s v="BA"/>
    <s v="BA6217"/>
    <s v="LHR"/>
    <s v="MUC"/>
    <s v="Germany"/>
    <s v="Europe"/>
    <s v="SHORT"/>
    <s v="A320"/>
    <n v="0"/>
    <n v="5"/>
    <n v="175"/>
    <n v="1"/>
    <n v="5"/>
    <n v="21"/>
    <n v="180"/>
    <x v="2"/>
  </r>
  <r>
    <d v="2025-10-19T00:00:00"/>
    <d v="1899-12-30T21:23:00"/>
    <x v="2"/>
    <s v="BA"/>
    <s v="BA4418"/>
    <s v="LHR"/>
    <s v="DFW"/>
    <s v="USA"/>
    <s v="North America"/>
    <s v="LONG"/>
    <s v="B777"/>
    <n v="0"/>
    <n v="32"/>
    <n v="304"/>
    <n v="0"/>
    <n v="7"/>
    <n v="28"/>
    <m/>
    <x v="0"/>
  </r>
  <r>
    <d v="2025-06-24T00:00:00"/>
    <d v="1899-12-30T18:20:00"/>
    <x v="2"/>
    <s v="BA"/>
    <s v="BA2435"/>
    <s v="LHR"/>
    <s v="AMS"/>
    <s v="Netherlands"/>
    <s v="Europe"/>
    <s v="SHORT"/>
    <s v="A320"/>
    <n v="0"/>
    <n v="19"/>
    <n v="161"/>
    <n v="0"/>
    <n v="2"/>
    <n v="14"/>
    <m/>
    <x v="0"/>
  </r>
  <r>
    <d v="2025-08-21T00:00:00"/>
    <d v="1899-12-30T21:12:00"/>
    <x v="2"/>
    <s v="BA"/>
    <s v="BA4514"/>
    <s v="LHR"/>
    <s v="MUC"/>
    <s v="Germany"/>
    <s v="Europe"/>
    <s v="SHORT"/>
    <s v="A320"/>
    <n v="0"/>
    <n v="14"/>
    <n v="166"/>
    <n v="0"/>
    <n v="8"/>
    <n v="30"/>
    <m/>
    <x v="0"/>
  </r>
  <r>
    <d v="2025-06-15T00:00:00"/>
    <d v="1899-12-30T14:35:00"/>
    <x v="0"/>
    <s v="BA"/>
    <s v="BA6490"/>
    <s v="LHR"/>
    <s v="JFK"/>
    <s v="USA"/>
    <s v="North America"/>
    <s v="LONG"/>
    <s v="B787"/>
    <n v="0"/>
    <n v="31"/>
    <n v="173"/>
    <n v="1"/>
    <n v="0"/>
    <n v="4"/>
    <m/>
    <x v="0"/>
  </r>
  <r>
    <d v="2025-07-04T00:00:00"/>
    <d v="1899-12-30T06:14:00"/>
    <x v="1"/>
    <s v="BA"/>
    <s v="BA2023"/>
    <s v="LHR"/>
    <s v="MAD"/>
    <s v="Spain"/>
    <s v="Europe"/>
    <s v="SHORT"/>
    <s v="A320"/>
    <n v="0"/>
    <n v="3"/>
    <n v="177"/>
    <n v="0"/>
    <n v="2"/>
    <n v="13"/>
    <n v="180"/>
    <x v="2"/>
  </r>
  <r>
    <d v="2025-04-23T00:00:00"/>
    <d v="1899-12-30T20:09:00"/>
    <x v="2"/>
    <s v="BA"/>
    <s v="BA8414"/>
    <s v="LHR"/>
    <s v="JFK"/>
    <s v="USA"/>
    <s v="North America"/>
    <s v="LONG"/>
    <s v="B787"/>
    <n v="8"/>
    <n v="48"/>
    <n v="200"/>
    <n v="1"/>
    <n v="11"/>
    <n v="41"/>
    <m/>
    <x v="0"/>
  </r>
  <r>
    <d v="2025-08-25T00:00:00"/>
    <d v="1899-12-30T15:50:00"/>
    <x v="0"/>
    <s v="BA"/>
    <s v="BA7411"/>
    <s v="LHR"/>
    <s v="MUC"/>
    <s v="Germany"/>
    <s v="Europe"/>
    <s v="SHORT"/>
    <s v="A320"/>
    <n v="0"/>
    <n v="13"/>
    <n v="167"/>
    <n v="2"/>
    <n v="11"/>
    <n v="40"/>
    <m/>
    <x v="0"/>
  </r>
  <r>
    <d v="2025-08-12T00:00:00"/>
    <d v="1899-12-30T11:07:00"/>
    <x v="1"/>
    <s v="BA"/>
    <s v="BA4881"/>
    <s v="LHR"/>
    <s v="BCN"/>
    <s v="Spain"/>
    <s v="Europe"/>
    <s v="SHORT"/>
    <s v="A320"/>
    <n v="0"/>
    <n v="19"/>
    <n v="161"/>
    <n v="1"/>
    <n v="6"/>
    <n v="24"/>
    <n v="180"/>
    <x v="2"/>
  </r>
  <r>
    <d v="2025-08-03T00:00:00"/>
    <d v="1899-12-30T11:11:00"/>
    <x v="1"/>
    <s v="BA"/>
    <s v="BA3188"/>
    <s v="LHR"/>
    <s v="ZRH"/>
    <s v="Switzerland"/>
    <s v="Europe"/>
    <s v="SHORT"/>
    <s v="A320"/>
    <n v="0"/>
    <n v="18"/>
    <n v="162"/>
    <n v="1"/>
    <n v="2"/>
    <n v="14"/>
    <n v="180"/>
    <x v="2"/>
  </r>
  <r>
    <d v="2025-05-22T00:00:00"/>
    <d v="1899-12-30T07:46:00"/>
    <x v="1"/>
    <s v="BA"/>
    <s v="BA2546"/>
    <s v="LHR"/>
    <s v="IST"/>
    <s v="Turkey"/>
    <s v="Europe"/>
    <s v="SHORT"/>
    <s v="A320"/>
    <n v="0"/>
    <n v="12"/>
    <n v="168"/>
    <n v="2"/>
    <n v="2"/>
    <n v="14"/>
    <n v="180"/>
    <x v="2"/>
  </r>
  <r>
    <d v="2025-10-25T00:00:00"/>
    <d v="1899-12-30T11:33:00"/>
    <x v="1"/>
    <s v="BA"/>
    <s v="BA5730"/>
    <s v="LHR"/>
    <s v="DFW"/>
    <s v="USA"/>
    <s v="North America"/>
    <s v="LONG"/>
    <s v="B777"/>
    <n v="8"/>
    <n v="49"/>
    <n v="178"/>
    <n v="4"/>
    <n v="6"/>
    <n v="24"/>
    <n v="235"/>
    <x v="1"/>
  </r>
  <r>
    <d v="2025-04-01T00:00:00"/>
    <d v="1899-12-30T06:04:00"/>
    <x v="1"/>
    <s v="BA"/>
    <s v="BA6087"/>
    <s v="LHR"/>
    <s v="MAD"/>
    <s v="Spain"/>
    <s v="Europe"/>
    <s v="SHORT"/>
    <s v="A320"/>
    <n v="0"/>
    <n v="17"/>
    <n v="163"/>
    <n v="0"/>
    <n v="11"/>
    <n v="40"/>
    <n v="180"/>
    <x v="2"/>
  </r>
  <r>
    <d v="2025-09-11T00:00:00"/>
    <d v="1899-12-30T07:56:00"/>
    <x v="1"/>
    <s v="BA"/>
    <s v="BA4650"/>
    <s v="LHR"/>
    <s v="DXB"/>
    <s v="UAE"/>
    <s v="Middle East"/>
    <s v="LONG"/>
    <s v="A350"/>
    <n v="0"/>
    <n v="56"/>
    <n v="275"/>
    <n v="0"/>
    <n v="13"/>
    <n v="45"/>
    <n v="331"/>
    <x v="3"/>
  </r>
  <r>
    <d v="2025-07-24T00:00:00"/>
    <d v="1899-12-30T15:32:00"/>
    <x v="0"/>
    <s v="BA"/>
    <s v="BA4707"/>
    <s v="LHR"/>
    <s v="VIE"/>
    <s v="Austria"/>
    <s v="Europe"/>
    <s v="SHORT"/>
    <s v="A320"/>
    <n v="0"/>
    <n v="0"/>
    <n v="180"/>
    <n v="0"/>
    <n v="5"/>
    <n v="23"/>
    <m/>
    <x v="0"/>
  </r>
  <r>
    <d v="2025-07-17T00:00:00"/>
    <d v="1899-12-30T10:50:00"/>
    <x v="1"/>
    <s v="BA"/>
    <s v="BA7560"/>
    <s v="LHR"/>
    <s v="MUC"/>
    <s v="Germany"/>
    <s v="Europe"/>
    <s v="SHORT"/>
    <s v="A320"/>
    <n v="0"/>
    <n v="3"/>
    <n v="177"/>
    <n v="1"/>
    <n v="1"/>
    <n v="12"/>
    <n v="180"/>
    <x v="2"/>
  </r>
  <r>
    <d v="2025-05-16T00:00:00"/>
    <d v="1899-12-30T08:16:00"/>
    <x v="1"/>
    <s v="BA"/>
    <s v="BA5967"/>
    <s v="LHR"/>
    <s v="ORD"/>
    <s v="USA"/>
    <s v="North America"/>
    <s v="LONG"/>
    <s v="B777"/>
    <n v="0"/>
    <n v="32"/>
    <n v="304"/>
    <n v="0"/>
    <n v="9"/>
    <n v="34"/>
    <n v="336"/>
    <x v="1"/>
  </r>
  <r>
    <d v="2025-06-26T00:00:00"/>
    <d v="1899-12-30T15:04:00"/>
    <x v="0"/>
    <s v="BA"/>
    <s v="BA2404"/>
    <s v="LHR"/>
    <s v="MAD"/>
    <s v="Spain"/>
    <s v="Europe"/>
    <s v="SHORT"/>
    <s v="A320"/>
    <n v="0"/>
    <n v="1"/>
    <n v="179"/>
    <n v="0"/>
    <n v="3"/>
    <n v="17"/>
    <m/>
    <x v="0"/>
  </r>
  <r>
    <d v="2025-05-11T00:00:00"/>
    <d v="1899-12-30T16:52:00"/>
    <x v="0"/>
    <s v="BA"/>
    <s v="BA8474"/>
    <s v="LHR"/>
    <s v="LAX"/>
    <s v="USA"/>
    <s v="North America"/>
    <s v="LONG"/>
    <s v="B777"/>
    <n v="0"/>
    <n v="32"/>
    <n v="304"/>
    <n v="0"/>
    <n v="5"/>
    <n v="22"/>
    <m/>
    <x v="0"/>
  </r>
  <r>
    <d v="2025-06-14T00:00:00"/>
    <d v="1899-12-30T18:47:00"/>
    <x v="2"/>
    <s v="BA"/>
    <s v="BA3465"/>
    <s v="LHR"/>
    <s v="DXB"/>
    <s v="UAE"/>
    <s v="Middle East"/>
    <s v="LONG"/>
    <s v="B787"/>
    <n v="0"/>
    <n v="35"/>
    <n v="179"/>
    <n v="1"/>
    <n v="15"/>
    <n v="51"/>
    <m/>
    <x v="0"/>
  </r>
  <r>
    <d v="2025-06-09T00:00:00"/>
    <d v="1899-12-30T21:26:00"/>
    <x v="2"/>
    <s v="BA"/>
    <s v="BA8133"/>
    <s v="LHR"/>
    <s v="JFK"/>
    <s v="USA"/>
    <s v="North America"/>
    <s v="LONG"/>
    <s v="B777"/>
    <n v="0"/>
    <n v="48"/>
    <n v="224"/>
    <n v="0"/>
    <n v="12"/>
    <n v="43"/>
    <m/>
    <x v="0"/>
  </r>
  <r>
    <d v="2025-05-19T00:00:00"/>
    <d v="1899-12-30T21:15:00"/>
    <x v="2"/>
    <s v="BA"/>
    <s v="BA8562"/>
    <s v="LHR"/>
    <s v="ORD"/>
    <s v="USA"/>
    <s v="North America"/>
    <s v="LONG"/>
    <s v="B787"/>
    <n v="8"/>
    <n v="42"/>
    <n v="166"/>
    <n v="0"/>
    <n v="9"/>
    <n v="33"/>
    <m/>
    <x v="0"/>
  </r>
  <r>
    <d v="2025-06-06T00:00:00"/>
    <d v="1899-12-30T16:44:00"/>
    <x v="0"/>
    <s v="BA"/>
    <s v="BA7512"/>
    <s v="LHR"/>
    <s v="JFK"/>
    <s v="USA"/>
    <s v="North America"/>
    <s v="LONG"/>
    <s v="B787"/>
    <n v="8"/>
    <n v="48"/>
    <n v="200"/>
    <n v="0"/>
    <n v="1"/>
    <n v="10"/>
    <m/>
    <x v="0"/>
  </r>
  <r>
    <d v="2025-04-11T00:00:00"/>
    <d v="1899-12-30T16:19:00"/>
    <x v="0"/>
    <s v="BA"/>
    <s v="BA1252"/>
    <s v="LHR"/>
    <s v="DXB"/>
    <s v="UAE"/>
    <s v="Middle East"/>
    <s v="LONG"/>
    <s v="A380"/>
    <n v="14"/>
    <n v="97"/>
    <n v="358"/>
    <n v="1"/>
    <n v="9"/>
    <n v="34"/>
    <m/>
    <x v="0"/>
  </r>
  <r>
    <d v="2025-04-02T00:00:00"/>
    <d v="1899-12-30T11:19:00"/>
    <x v="1"/>
    <s v="BA"/>
    <s v="BA4908"/>
    <s v="LHR"/>
    <s v="MAD"/>
    <s v="Spain"/>
    <s v="Europe"/>
    <s v="SHORT"/>
    <s v="A320"/>
    <n v="0"/>
    <n v="4"/>
    <n v="176"/>
    <n v="0"/>
    <n v="14"/>
    <n v="47"/>
    <n v="180"/>
    <x v="2"/>
  </r>
  <r>
    <d v="2025-04-24T00:00:00"/>
    <d v="1899-12-30T20:11:00"/>
    <x v="2"/>
    <s v="BA"/>
    <s v="BA4312"/>
    <s v="LHR"/>
    <s v="MAD"/>
    <s v="Spain"/>
    <s v="Europe"/>
    <s v="SHORT"/>
    <s v="A320"/>
    <n v="0"/>
    <n v="19"/>
    <n v="161"/>
    <n v="0"/>
    <n v="6"/>
    <n v="24"/>
    <m/>
    <x v="0"/>
  </r>
  <r>
    <d v="2025-07-29T00:00:00"/>
    <d v="1899-12-30T11:03:00"/>
    <x v="1"/>
    <s v="BA"/>
    <s v="BA9972"/>
    <s v="LHR"/>
    <s v="LAX"/>
    <s v="USA"/>
    <s v="North America"/>
    <s v="LONG"/>
    <s v="A350"/>
    <n v="0"/>
    <n v="56"/>
    <n v="275"/>
    <n v="1"/>
    <n v="15"/>
    <n v="51"/>
    <n v="331"/>
    <x v="1"/>
  </r>
  <r>
    <d v="2025-05-05T00:00:00"/>
    <d v="1899-12-30T21:22:00"/>
    <x v="2"/>
    <s v="BA"/>
    <s v="BA7429"/>
    <s v="LHR"/>
    <s v="CDG"/>
    <s v="France"/>
    <s v="Europe"/>
    <s v="SHORT"/>
    <s v="A320"/>
    <n v="0"/>
    <n v="9"/>
    <n v="171"/>
    <n v="0"/>
    <n v="15"/>
    <n v="50"/>
    <m/>
    <x v="0"/>
  </r>
  <r>
    <d v="2025-10-03T00:00:00"/>
    <d v="1899-12-30T13:13:00"/>
    <x v="3"/>
    <s v="BA"/>
    <s v="BA8233"/>
    <s v="LHR"/>
    <s v="ORD"/>
    <s v="USA"/>
    <s v="North America"/>
    <s v="LONG"/>
    <s v="B787"/>
    <n v="8"/>
    <n v="42"/>
    <n v="166"/>
    <n v="0"/>
    <n v="17"/>
    <n v="56"/>
    <m/>
    <x v="0"/>
  </r>
  <r>
    <d v="2025-08-10T00:00:00"/>
    <d v="1899-12-30T22:30:00"/>
    <x v="2"/>
    <s v="BA"/>
    <s v="BA8829"/>
    <s v="LHR"/>
    <s v="BCN"/>
    <s v="Spain"/>
    <s v="Europe"/>
    <s v="SHORT"/>
    <s v="A320"/>
    <n v="0"/>
    <n v="9"/>
    <n v="171"/>
    <n v="1"/>
    <n v="9"/>
    <n v="35"/>
    <m/>
    <x v="0"/>
  </r>
  <r>
    <d v="2025-05-15T00:00:00"/>
    <d v="1899-12-30T12:00:00"/>
    <x v="3"/>
    <s v="BA"/>
    <s v="BA3243"/>
    <s v="LHR"/>
    <s v="CDG"/>
    <s v="France"/>
    <s v="Europe"/>
    <s v="SHORT"/>
    <s v="A320"/>
    <n v="0"/>
    <n v="16"/>
    <n v="164"/>
    <n v="0"/>
    <n v="11"/>
    <n v="39"/>
    <m/>
    <x v="0"/>
  </r>
  <r>
    <d v="2025-04-17T00:00:00"/>
    <d v="1899-12-30T17:17:00"/>
    <x v="0"/>
    <s v="BA"/>
    <s v="BA3072"/>
    <s v="LHR"/>
    <s v="LAX"/>
    <s v="USA"/>
    <s v="North America"/>
    <s v="LONG"/>
    <s v="B787"/>
    <n v="8"/>
    <n v="42"/>
    <n v="166"/>
    <n v="1"/>
    <n v="16"/>
    <n v="52"/>
    <m/>
    <x v="0"/>
  </r>
  <r>
    <d v="2025-07-29T00:00:00"/>
    <d v="1899-12-30T10:13:00"/>
    <x v="1"/>
    <s v="BA"/>
    <s v="BA3973"/>
    <s v="LHR"/>
    <s v="DFW"/>
    <s v="USA"/>
    <s v="North America"/>
    <s v="LONG"/>
    <s v="B787"/>
    <n v="0"/>
    <n v="35"/>
    <n v="179"/>
    <n v="0"/>
    <n v="10"/>
    <n v="37"/>
    <n v="214"/>
    <x v="1"/>
  </r>
  <r>
    <d v="2025-08-16T00:00:00"/>
    <d v="1899-12-30T13:32:00"/>
    <x v="3"/>
    <s v="BA"/>
    <s v="BA8832"/>
    <s v="LHR"/>
    <s v="CDG"/>
    <s v="France"/>
    <s v="Europe"/>
    <s v="SHORT"/>
    <s v="A320"/>
    <n v="0"/>
    <n v="2"/>
    <n v="178"/>
    <n v="0"/>
    <n v="5"/>
    <n v="22"/>
    <m/>
    <x v="0"/>
  </r>
  <r>
    <d v="2025-06-27T00:00:00"/>
    <d v="1899-12-30T14:33:00"/>
    <x v="0"/>
    <s v="BA"/>
    <s v="BA6223"/>
    <s v="LHR"/>
    <s v="MUC"/>
    <s v="Germany"/>
    <s v="Europe"/>
    <s v="SHORT"/>
    <s v="A320"/>
    <n v="0"/>
    <n v="6"/>
    <n v="174"/>
    <n v="1"/>
    <n v="5"/>
    <n v="23"/>
    <m/>
    <x v="0"/>
  </r>
  <r>
    <d v="2025-09-26T00:00:00"/>
    <d v="1899-12-30T09:48:00"/>
    <x v="1"/>
    <s v="BA"/>
    <s v="BA7278"/>
    <s v="LHR"/>
    <s v="FRA"/>
    <s v="Germany"/>
    <s v="Europe"/>
    <s v="SHORT"/>
    <s v="A320"/>
    <n v="0"/>
    <n v="0"/>
    <n v="180"/>
    <n v="1"/>
    <n v="9"/>
    <n v="34"/>
    <n v="180"/>
    <x v="2"/>
  </r>
  <r>
    <d v="2025-04-07T00:00:00"/>
    <d v="1899-12-30T09:08:00"/>
    <x v="1"/>
    <s v="BA"/>
    <s v="BA9159"/>
    <s v="LHR"/>
    <s v="VIE"/>
    <s v="Austria"/>
    <s v="Europe"/>
    <s v="SHORT"/>
    <s v="A320"/>
    <n v="0"/>
    <n v="18"/>
    <n v="162"/>
    <n v="0"/>
    <n v="1"/>
    <n v="10"/>
    <n v="180"/>
    <x v="2"/>
  </r>
  <r>
    <d v="2025-06-02T00:00:00"/>
    <d v="1899-12-30T09:19:00"/>
    <x v="1"/>
    <s v="BA"/>
    <s v="BA1708"/>
    <s v="LHR"/>
    <s v="CDG"/>
    <s v="France"/>
    <s v="Europe"/>
    <s v="SHORT"/>
    <s v="A320"/>
    <n v="0"/>
    <n v="3"/>
    <n v="177"/>
    <n v="0"/>
    <n v="7"/>
    <n v="28"/>
    <n v="180"/>
    <x v="2"/>
  </r>
  <r>
    <d v="2025-09-16T00:00:00"/>
    <d v="1899-12-30T08:19:00"/>
    <x v="1"/>
    <s v="BA"/>
    <s v="BA1187"/>
    <s v="LHR"/>
    <s v="BCN"/>
    <s v="Spain"/>
    <s v="Europe"/>
    <s v="SHORT"/>
    <s v="A320"/>
    <n v="0"/>
    <n v="8"/>
    <n v="172"/>
    <n v="1"/>
    <n v="14"/>
    <n v="47"/>
    <n v="180"/>
    <x v="2"/>
  </r>
  <r>
    <d v="2025-08-14T00:00:00"/>
    <d v="1899-12-30T17:24:00"/>
    <x v="0"/>
    <s v="BA"/>
    <s v="BA3714"/>
    <s v="LHR"/>
    <s v="LAX"/>
    <s v="USA"/>
    <s v="North America"/>
    <s v="LONG"/>
    <s v="B777"/>
    <n v="0"/>
    <n v="32"/>
    <n v="300"/>
    <n v="1"/>
    <n v="0"/>
    <n v="0"/>
    <m/>
    <x v="0"/>
  </r>
  <r>
    <d v="2025-04-12T00:00:00"/>
    <d v="1899-12-30T10:47:00"/>
    <x v="1"/>
    <s v="BA"/>
    <s v="BA1683"/>
    <s v="LHR"/>
    <s v="HND"/>
    <s v="Japan"/>
    <s v="Asia"/>
    <s v="LONG"/>
    <s v="B777"/>
    <n v="8"/>
    <n v="49"/>
    <n v="178"/>
    <n v="0"/>
    <n v="16"/>
    <n v="54"/>
    <n v="235"/>
    <x v="3"/>
  </r>
  <r>
    <d v="2025-08-18T00:00:00"/>
    <d v="1899-12-30T15:29:00"/>
    <x v="0"/>
    <s v="BA"/>
    <s v="BA2781"/>
    <s v="LHR"/>
    <s v="CDG"/>
    <s v="France"/>
    <s v="Europe"/>
    <s v="SHORT"/>
    <s v="A320"/>
    <n v="0"/>
    <n v="11"/>
    <n v="169"/>
    <n v="1"/>
    <n v="14"/>
    <n v="48"/>
    <m/>
    <x v="0"/>
  </r>
  <r>
    <d v="2025-04-10T00:00:00"/>
    <d v="1899-12-30T16:16:00"/>
    <x v="0"/>
    <s v="BA"/>
    <s v="BA8203"/>
    <s v="LHR"/>
    <s v="IST"/>
    <s v="Turkey"/>
    <s v="Europe"/>
    <s v="SHORT"/>
    <s v="A320"/>
    <n v="0"/>
    <n v="12"/>
    <n v="168"/>
    <n v="0"/>
    <n v="5"/>
    <n v="23"/>
    <m/>
    <x v="0"/>
  </r>
  <r>
    <d v="2025-09-20T00:00:00"/>
    <d v="1899-12-30T20:23:00"/>
    <x v="2"/>
    <s v="BA"/>
    <s v="BA8052"/>
    <s v="LHR"/>
    <s v="VIE"/>
    <s v="Austria"/>
    <s v="Europe"/>
    <s v="SHORT"/>
    <s v="A320"/>
    <n v="0"/>
    <n v="0"/>
    <n v="180"/>
    <n v="0"/>
    <n v="11"/>
    <n v="39"/>
    <m/>
    <x v="0"/>
  </r>
  <r>
    <d v="2025-08-08T00:00:00"/>
    <d v="1899-12-30T17:18:00"/>
    <x v="0"/>
    <s v="BA"/>
    <s v="BA3624"/>
    <s v="LHR"/>
    <s v="CDG"/>
    <s v="France"/>
    <s v="Europe"/>
    <s v="SHORT"/>
    <s v="A320"/>
    <n v="0"/>
    <n v="4"/>
    <n v="176"/>
    <n v="0"/>
    <n v="8"/>
    <n v="30"/>
    <m/>
    <x v="0"/>
  </r>
  <r>
    <d v="2025-10-24T00:00:00"/>
    <d v="1899-12-30T09:28:00"/>
    <x v="1"/>
    <s v="BA"/>
    <s v="BA3504"/>
    <s v="LHR"/>
    <s v="LAX"/>
    <s v="USA"/>
    <s v="North America"/>
    <s v="LONG"/>
    <s v="B787"/>
    <n v="8"/>
    <n v="42"/>
    <n v="166"/>
    <n v="0"/>
    <n v="14"/>
    <n v="49"/>
    <n v="216"/>
    <x v="1"/>
  </r>
  <r>
    <d v="2025-10-24T00:00:00"/>
    <d v="1899-12-30T12:51:00"/>
    <x v="3"/>
    <s v="BA"/>
    <s v="BA4517"/>
    <s v="LHR"/>
    <s v="FRA"/>
    <s v="Germany"/>
    <s v="Europe"/>
    <s v="SHORT"/>
    <s v="A320"/>
    <n v="0"/>
    <n v="19"/>
    <n v="161"/>
    <n v="0"/>
    <n v="13"/>
    <n v="46"/>
    <m/>
    <x v="0"/>
  </r>
  <r>
    <d v="2025-09-20T00:00:00"/>
    <d v="1899-12-30T21:59:00"/>
    <x v="2"/>
    <s v="BA"/>
    <s v="BA7182"/>
    <s v="LHR"/>
    <s v="AMS"/>
    <s v="Netherlands"/>
    <s v="Europe"/>
    <s v="SHORT"/>
    <s v="A320"/>
    <n v="0"/>
    <n v="3"/>
    <n v="177"/>
    <n v="0"/>
    <n v="0"/>
    <n v="8"/>
    <m/>
    <x v="0"/>
  </r>
  <r>
    <d v="2025-07-07T00:00:00"/>
    <d v="1899-12-30T12:36:00"/>
    <x v="3"/>
    <s v="BA"/>
    <s v="BA8343"/>
    <s v="LHR"/>
    <s v="DXB"/>
    <s v="UAE"/>
    <s v="Middle East"/>
    <s v="LONG"/>
    <s v="B777"/>
    <n v="8"/>
    <n v="49"/>
    <n v="178"/>
    <n v="0"/>
    <n v="11"/>
    <n v="39"/>
    <m/>
    <x v="0"/>
  </r>
  <r>
    <d v="2025-08-26T00:00:00"/>
    <d v="1899-12-30T12:33:00"/>
    <x v="3"/>
    <s v="BA"/>
    <s v="BA7431"/>
    <s v="LHR"/>
    <s v="FRA"/>
    <s v="Germany"/>
    <s v="Europe"/>
    <s v="SHORT"/>
    <s v="A320"/>
    <n v="0"/>
    <n v="20"/>
    <n v="160"/>
    <n v="0"/>
    <n v="7"/>
    <n v="27"/>
    <m/>
    <x v="0"/>
  </r>
  <r>
    <d v="2025-06-07T00:00:00"/>
    <d v="1899-12-30T11:45:00"/>
    <x v="1"/>
    <s v="BA"/>
    <s v="BA9991"/>
    <s v="LHR"/>
    <s v="ORD"/>
    <s v="USA"/>
    <s v="North America"/>
    <s v="LONG"/>
    <s v="B787"/>
    <n v="8"/>
    <n v="48"/>
    <n v="200"/>
    <n v="0"/>
    <n v="8"/>
    <n v="32"/>
    <n v="256"/>
    <x v="1"/>
  </r>
  <r>
    <d v="2025-09-29T00:00:00"/>
    <d v="1899-12-30T13:50:00"/>
    <x v="3"/>
    <s v="BA"/>
    <s v="BA3387"/>
    <s v="LHR"/>
    <s v="LAX"/>
    <s v="USA"/>
    <s v="North America"/>
    <s v="LONG"/>
    <s v="A350"/>
    <n v="0"/>
    <n v="56"/>
    <n v="275"/>
    <n v="0"/>
    <n v="4"/>
    <n v="19"/>
    <m/>
    <x v="0"/>
  </r>
  <r>
    <d v="2025-06-14T00:00:00"/>
    <d v="1899-12-30T16:28:00"/>
    <x v="0"/>
    <s v="BA"/>
    <s v="BA7048"/>
    <s v="LHR"/>
    <s v="DFW"/>
    <s v="USA"/>
    <s v="North America"/>
    <s v="LONG"/>
    <s v="B777"/>
    <n v="0"/>
    <n v="32"/>
    <n v="300"/>
    <n v="1"/>
    <n v="17"/>
    <n v="58"/>
    <m/>
    <x v="0"/>
  </r>
  <r>
    <d v="2025-05-10T00:00:00"/>
    <d v="1899-12-30T14:02:00"/>
    <x v="0"/>
    <s v="BA"/>
    <s v="BA4529"/>
    <s v="LHR"/>
    <s v="MAD"/>
    <s v="Spain"/>
    <s v="Europe"/>
    <s v="SHORT"/>
    <s v="A320"/>
    <n v="0"/>
    <n v="6"/>
    <n v="174"/>
    <n v="0"/>
    <n v="13"/>
    <n v="47"/>
    <m/>
    <x v="0"/>
  </r>
  <r>
    <d v="2025-06-29T00:00:00"/>
    <d v="1899-12-30T09:37:00"/>
    <x v="1"/>
    <s v="BA"/>
    <s v="BA4961"/>
    <s v="LHR"/>
    <s v="ORD"/>
    <s v="USA"/>
    <s v="North America"/>
    <s v="LONG"/>
    <s v="B787"/>
    <n v="8"/>
    <n v="42"/>
    <n v="166"/>
    <n v="1"/>
    <n v="4"/>
    <n v="19"/>
    <n v="216"/>
    <x v="1"/>
  </r>
  <r>
    <d v="2025-07-27T00:00:00"/>
    <d v="1899-12-30T06:35:00"/>
    <x v="1"/>
    <s v="BA"/>
    <s v="BA6177"/>
    <s v="LHR"/>
    <s v="CDG"/>
    <s v="France"/>
    <s v="Europe"/>
    <s v="SHORT"/>
    <s v="A320"/>
    <n v="0"/>
    <n v="7"/>
    <n v="173"/>
    <n v="0"/>
    <n v="0"/>
    <n v="9"/>
    <n v="180"/>
    <x v="2"/>
  </r>
  <r>
    <d v="2025-08-14T00:00:00"/>
    <d v="1899-12-30T08:24:00"/>
    <x v="1"/>
    <s v="BA"/>
    <s v="BA2700"/>
    <s v="LHR"/>
    <s v="BCN"/>
    <s v="Spain"/>
    <s v="Europe"/>
    <s v="SHORT"/>
    <s v="A320"/>
    <n v="0"/>
    <n v="8"/>
    <n v="172"/>
    <n v="0"/>
    <n v="6"/>
    <n v="24"/>
    <n v="180"/>
    <x v="2"/>
  </r>
  <r>
    <d v="2025-05-25T00:00:00"/>
    <d v="1899-12-30T15:27:00"/>
    <x v="0"/>
    <s v="BA"/>
    <s v="BA3578"/>
    <s v="LHR"/>
    <s v="FRA"/>
    <s v="Germany"/>
    <s v="Europe"/>
    <s v="SHORT"/>
    <s v="A320"/>
    <n v="0"/>
    <n v="19"/>
    <n v="161"/>
    <n v="0"/>
    <n v="10"/>
    <n v="37"/>
    <m/>
    <x v="0"/>
  </r>
  <r>
    <d v="2025-09-11T00:00:00"/>
    <d v="1899-12-30T12:31:00"/>
    <x v="3"/>
    <s v="BA"/>
    <s v="BA5656"/>
    <s v="LHR"/>
    <s v="DXB"/>
    <s v="UAE"/>
    <s v="Middle East"/>
    <s v="LONG"/>
    <s v="B787"/>
    <n v="8"/>
    <n v="48"/>
    <n v="200"/>
    <n v="3"/>
    <n v="9"/>
    <n v="34"/>
    <m/>
    <x v="0"/>
  </r>
  <r>
    <d v="2025-06-14T00:00:00"/>
    <d v="1899-12-30T22:28:00"/>
    <x v="2"/>
    <s v="BA"/>
    <s v="BA9291"/>
    <s v="LHR"/>
    <s v="VIE"/>
    <s v="Austria"/>
    <s v="Europe"/>
    <s v="SHORT"/>
    <s v="A320"/>
    <n v="0"/>
    <n v="7"/>
    <n v="173"/>
    <n v="0"/>
    <n v="15"/>
    <n v="50"/>
    <m/>
    <x v="0"/>
  </r>
  <r>
    <d v="2025-04-25T00:00:00"/>
    <d v="1899-12-30T10:26:00"/>
    <x v="1"/>
    <s v="BA"/>
    <s v="BA9687"/>
    <s v="LHR"/>
    <s v="MAD"/>
    <s v="Spain"/>
    <s v="Europe"/>
    <s v="SHORT"/>
    <s v="A320"/>
    <n v="0"/>
    <n v="10"/>
    <n v="170"/>
    <n v="0"/>
    <n v="12"/>
    <n v="43"/>
    <n v="180"/>
    <x v="2"/>
  </r>
  <r>
    <d v="2025-10-22T00:00:00"/>
    <d v="1899-12-30T22:22:00"/>
    <x v="2"/>
    <s v="BA"/>
    <s v="BA8825"/>
    <s v="LHR"/>
    <s v="ZRH"/>
    <s v="Switzerland"/>
    <s v="Europe"/>
    <s v="SHORT"/>
    <s v="A320"/>
    <n v="0"/>
    <n v="14"/>
    <n v="166"/>
    <n v="0"/>
    <n v="13"/>
    <n v="45"/>
    <m/>
    <x v="0"/>
  </r>
  <r>
    <d v="2025-06-06T00:00:00"/>
    <d v="1899-12-30T09:15:00"/>
    <x v="1"/>
    <s v="BA"/>
    <s v="BA9385"/>
    <s v="LHR"/>
    <s v="JFK"/>
    <s v="USA"/>
    <s v="North America"/>
    <s v="LONG"/>
    <s v="A350"/>
    <n v="0"/>
    <n v="56"/>
    <n v="275"/>
    <n v="2"/>
    <n v="10"/>
    <n v="35"/>
    <n v="331"/>
    <x v="1"/>
  </r>
  <r>
    <d v="2025-04-22T00:00:00"/>
    <d v="1899-12-30T12:58:00"/>
    <x v="3"/>
    <s v="BA"/>
    <s v="BA4877"/>
    <s v="LHR"/>
    <s v="FRA"/>
    <s v="Germany"/>
    <s v="Europe"/>
    <s v="SHORT"/>
    <s v="A320"/>
    <n v="0"/>
    <n v="15"/>
    <n v="165"/>
    <n v="4"/>
    <n v="0"/>
    <n v="9"/>
    <m/>
    <x v="0"/>
  </r>
  <r>
    <d v="2025-10-06T00:00:00"/>
    <d v="1899-12-30T08:15:00"/>
    <x v="1"/>
    <s v="BA"/>
    <s v="BA9368"/>
    <s v="LHR"/>
    <s v="MUC"/>
    <s v="Germany"/>
    <s v="Europe"/>
    <s v="SHORT"/>
    <s v="A320"/>
    <n v="0"/>
    <n v="8"/>
    <n v="172"/>
    <n v="0"/>
    <n v="7"/>
    <n v="27"/>
    <n v="180"/>
    <x v="2"/>
  </r>
  <r>
    <d v="2025-06-09T00:00:00"/>
    <d v="1899-12-30T06:41:00"/>
    <x v="1"/>
    <s v="BA"/>
    <s v="BA3998"/>
    <s v="LHR"/>
    <s v="JFK"/>
    <s v="USA"/>
    <s v="North America"/>
    <s v="LONG"/>
    <s v="B787"/>
    <n v="8"/>
    <n v="42"/>
    <n v="166"/>
    <n v="0"/>
    <n v="14"/>
    <n v="47"/>
    <n v="216"/>
    <x v="1"/>
  </r>
  <r>
    <d v="2025-06-03T00:00:00"/>
    <d v="1899-12-30T08:12:00"/>
    <x v="1"/>
    <s v="BA"/>
    <s v="BA6865"/>
    <s v="LHR"/>
    <s v="CDG"/>
    <s v="France"/>
    <s v="Europe"/>
    <s v="SHORT"/>
    <s v="A320"/>
    <n v="0"/>
    <n v="0"/>
    <n v="180"/>
    <n v="1"/>
    <n v="7"/>
    <n v="29"/>
    <n v="180"/>
    <x v="2"/>
  </r>
  <r>
    <d v="2025-05-07T00:00:00"/>
    <d v="1899-12-30T17:49:00"/>
    <x v="0"/>
    <s v="BA"/>
    <s v="BA7060"/>
    <s v="LHR"/>
    <s v="VIE"/>
    <s v="Austria"/>
    <s v="Europe"/>
    <s v="SHORT"/>
    <s v="A320"/>
    <n v="0"/>
    <n v="16"/>
    <n v="164"/>
    <n v="0"/>
    <n v="11"/>
    <n v="38"/>
    <m/>
    <x v="0"/>
  </r>
  <r>
    <d v="2025-07-30T00:00:00"/>
    <d v="1899-12-30T14:24:00"/>
    <x v="0"/>
    <s v="BA"/>
    <s v="BA6437"/>
    <s v="LHR"/>
    <s v="ORD"/>
    <s v="USA"/>
    <s v="North America"/>
    <s v="LONG"/>
    <s v="B777"/>
    <n v="0"/>
    <n v="32"/>
    <n v="300"/>
    <n v="1"/>
    <n v="6"/>
    <n v="25"/>
    <m/>
    <x v="0"/>
  </r>
  <r>
    <d v="2025-08-18T00:00:00"/>
    <d v="1899-12-30T16:55:00"/>
    <x v="0"/>
    <s v="BA"/>
    <s v="BA8140"/>
    <s v="LHR"/>
    <s v="AMS"/>
    <s v="Netherlands"/>
    <s v="Europe"/>
    <s v="SHORT"/>
    <s v="A320"/>
    <n v="0"/>
    <n v="4"/>
    <n v="176"/>
    <n v="2"/>
    <n v="2"/>
    <n v="14"/>
    <m/>
    <x v="0"/>
  </r>
  <r>
    <d v="2025-08-01T00:00:00"/>
    <d v="1899-12-30T15:47:00"/>
    <x v="0"/>
    <s v="BA"/>
    <s v="BA1711"/>
    <s v="LHR"/>
    <s v="BCN"/>
    <s v="Spain"/>
    <s v="Europe"/>
    <s v="SHORT"/>
    <s v="A320"/>
    <n v="0"/>
    <n v="4"/>
    <n v="176"/>
    <n v="1"/>
    <n v="7"/>
    <n v="28"/>
    <m/>
    <x v="0"/>
  </r>
  <r>
    <d v="2025-07-18T00:00:00"/>
    <d v="1899-12-30T21:53:00"/>
    <x v="2"/>
    <s v="BA"/>
    <s v="BA2742"/>
    <s v="LHR"/>
    <s v="DXB"/>
    <s v="UAE"/>
    <s v="Middle East"/>
    <s v="LONG"/>
    <s v="B787"/>
    <n v="0"/>
    <n v="35"/>
    <n v="179"/>
    <n v="0"/>
    <n v="9"/>
    <n v="35"/>
    <m/>
    <x v="0"/>
  </r>
  <r>
    <d v="2025-08-17T00:00:00"/>
    <d v="1899-12-30T16:21:00"/>
    <x v="0"/>
    <s v="BA"/>
    <s v="BA9629"/>
    <s v="LHR"/>
    <s v="BCN"/>
    <s v="Spain"/>
    <s v="Europe"/>
    <s v="SHORT"/>
    <s v="A320"/>
    <n v="0"/>
    <n v="20"/>
    <n v="160"/>
    <n v="0"/>
    <n v="4"/>
    <n v="20"/>
    <m/>
    <x v="0"/>
  </r>
  <r>
    <d v="2025-06-14T00:00:00"/>
    <d v="1899-12-30T12:04:00"/>
    <x v="3"/>
    <s v="BA"/>
    <s v="BA1379"/>
    <s v="LHR"/>
    <s v="HND"/>
    <s v="Japan"/>
    <s v="Asia"/>
    <s v="LONG"/>
    <s v="A350"/>
    <n v="0"/>
    <n v="56"/>
    <n v="275"/>
    <n v="1"/>
    <n v="6"/>
    <n v="27"/>
    <m/>
    <x v="0"/>
  </r>
  <r>
    <d v="2025-04-04T00:00:00"/>
    <d v="1899-12-30T07:03:00"/>
    <x v="1"/>
    <s v="BA"/>
    <s v="BA2246"/>
    <s v="LHR"/>
    <s v="FRA"/>
    <s v="Germany"/>
    <s v="Europe"/>
    <s v="SHORT"/>
    <s v="A320"/>
    <n v="0"/>
    <n v="2"/>
    <n v="178"/>
    <n v="0"/>
    <n v="3"/>
    <n v="16"/>
    <n v="180"/>
    <x v="2"/>
  </r>
  <r>
    <d v="2025-06-08T00:00:00"/>
    <d v="1899-12-30T14:45:00"/>
    <x v="0"/>
    <s v="BA"/>
    <s v="BA8521"/>
    <s v="LHR"/>
    <s v="AMS"/>
    <s v="Netherlands"/>
    <s v="Europe"/>
    <s v="SHORT"/>
    <s v="A320"/>
    <n v="0"/>
    <n v="4"/>
    <n v="176"/>
    <n v="0"/>
    <n v="14"/>
    <n v="48"/>
    <m/>
    <x v="0"/>
  </r>
  <r>
    <d v="2025-10-20T00:00:00"/>
    <d v="1899-12-30T18:01:00"/>
    <x v="2"/>
    <s v="BA"/>
    <s v="BA3584"/>
    <s v="LHR"/>
    <s v="MAD"/>
    <s v="Spain"/>
    <s v="Europe"/>
    <s v="SHORT"/>
    <s v="A320"/>
    <n v="0"/>
    <n v="17"/>
    <n v="163"/>
    <n v="0"/>
    <n v="6"/>
    <n v="26"/>
    <m/>
    <x v="0"/>
  </r>
  <r>
    <d v="2025-06-13T00:00:00"/>
    <d v="1899-12-30T08:56:00"/>
    <x v="1"/>
    <s v="BA"/>
    <s v="BA4506"/>
    <s v="LHR"/>
    <s v="HND"/>
    <s v="Japan"/>
    <s v="Asia"/>
    <s v="LONG"/>
    <s v="B777"/>
    <n v="0"/>
    <n v="32"/>
    <n v="300"/>
    <n v="0"/>
    <n v="16"/>
    <n v="53"/>
    <n v="332"/>
    <x v="3"/>
  </r>
  <r>
    <d v="2025-04-23T00:00:00"/>
    <d v="1899-12-30T21:55:00"/>
    <x v="2"/>
    <s v="BA"/>
    <s v="BA7812"/>
    <s v="LHR"/>
    <s v="HND"/>
    <s v="Japan"/>
    <s v="Asia"/>
    <s v="LONG"/>
    <s v="B777"/>
    <n v="8"/>
    <n v="49"/>
    <n v="178"/>
    <n v="0"/>
    <n v="16"/>
    <n v="54"/>
    <m/>
    <x v="0"/>
  </r>
  <r>
    <d v="2025-08-25T00:00:00"/>
    <d v="1899-12-30T20:56:00"/>
    <x v="2"/>
    <s v="BA"/>
    <s v="BA2013"/>
    <s v="LHR"/>
    <s v="ORD"/>
    <s v="USA"/>
    <s v="North America"/>
    <s v="LONG"/>
    <s v="B777"/>
    <n v="0"/>
    <n v="32"/>
    <n v="300"/>
    <n v="1"/>
    <n v="7"/>
    <n v="29"/>
    <m/>
    <x v="0"/>
  </r>
  <r>
    <d v="2025-10-24T00:00:00"/>
    <d v="1899-12-30T15:00:00"/>
    <x v="0"/>
    <s v="BA"/>
    <s v="BA9244"/>
    <s v="LHR"/>
    <s v="AMS"/>
    <s v="Netherlands"/>
    <s v="Europe"/>
    <s v="SHORT"/>
    <s v="A320"/>
    <n v="0"/>
    <n v="16"/>
    <n v="164"/>
    <n v="0"/>
    <n v="2"/>
    <n v="15"/>
    <m/>
    <x v="0"/>
  </r>
  <r>
    <d v="2025-08-11T00:00:00"/>
    <d v="1899-12-30T17:48:00"/>
    <x v="0"/>
    <s v="BA"/>
    <s v="BA5537"/>
    <s v="LHR"/>
    <s v="FRA"/>
    <s v="Germany"/>
    <s v="Europe"/>
    <s v="SHORT"/>
    <s v="A320"/>
    <n v="0"/>
    <n v="20"/>
    <n v="160"/>
    <n v="0"/>
    <n v="0"/>
    <n v="0"/>
    <m/>
    <x v="0"/>
  </r>
  <r>
    <d v="2025-04-23T00:00:00"/>
    <d v="1899-12-30T16:09:00"/>
    <x v="0"/>
    <s v="BA"/>
    <s v="BA8330"/>
    <s v="LHR"/>
    <s v="MAD"/>
    <s v="Spain"/>
    <s v="Europe"/>
    <s v="SHORT"/>
    <s v="A320"/>
    <n v="0"/>
    <n v="18"/>
    <n v="162"/>
    <n v="0"/>
    <n v="0"/>
    <n v="7"/>
    <m/>
    <x v="0"/>
  </r>
  <r>
    <d v="2025-06-08T00:00:00"/>
    <d v="1899-12-30T07:31:00"/>
    <x v="1"/>
    <s v="BA"/>
    <s v="BA6254"/>
    <s v="LHR"/>
    <s v="AMS"/>
    <s v="Netherlands"/>
    <s v="Europe"/>
    <s v="SHORT"/>
    <s v="A320"/>
    <n v="0"/>
    <n v="11"/>
    <n v="169"/>
    <n v="0"/>
    <n v="0"/>
    <n v="9"/>
    <n v="180"/>
    <x v="2"/>
  </r>
  <r>
    <d v="2025-08-19T00:00:00"/>
    <d v="1899-12-30T09:14:00"/>
    <x v="1"/>
    <s v="BA"/>
    <s v="BA3700"/>
    <s v="LHR"/>
    <s v="DXB"/>
    <s v="UAE"/>
    <s v="Middle East"/>
    <s v="LONG"/>
    <s v="B777"/>
    <n v="8"/>
    <n v="49"/>
    <n v="178"/>
    <n v="3"/>
    <n v="15"/>
    <n v="52"/>
    <n v="235"/>
    <x v="3"/>
  </r>
  <r>
    <d v="2025-09-10T00:00:00"/>
    <d v="1899-12-30T20:17:00"/>
    <x v="2"/>
    <s v="BA"/>
    <s v="BA9992"/>
    <s v="LHR"/>
    <s v="DFW"/>
    <s v="USA"/>
    <s v="North America"/>
    <s v="LONG"/>
    <s v="B777"/>
    <n v="0"/>
    <n v="48"/>
    <n v="224"/>
    <n v="1"/>
    <n v="8"/>
    <n v="32"/>
    <m/>
    <x v="0"/>
  </r>
  <r>
    <d v="2025-04-02T00:00:00"/>
    <d v="1899-12-30T11:34:00"/>
    <x v="1"/>
    <s v="BA"/>
    <s v="BA7129"/>
    <s v="LHR"/>
    <s v="AMS"/>
    <s v="Netherlands"/>
    <s v="Europe"/>
    <s v="SHORT"/>
    <s v="A320"/>
    <n v="0"/>
    <n v="9"/>
    <n v="171"/>
    <n v="0"/>
    <n v="10"/>
    <n v="36"/>
    <n v="180"/>
    <x v="2"/>
  </r>
  <r>
    <d v="2025-05-18T00:00:00"/>
    <d v="1899-12-30T10:11:00"/>
    <x v="1"/>
    <s v="BA"/>
    <s v="BA6349"/>
    <s v="LHR"/>
    <s v="DFW"/>
    <s v="USA"/>
    <s v="North America"/>
    <s v="LONG"/>
    <s v="B787"/>
    <n v="8"/>
    <n v="48"/>
    <n v="200"/>
    <n v="1"/>
    <n v="0"/>
    <n v="0"/>
    <n v="256"/>
    <x v="1"/>
  </r>
  <r>
    <d v="2025-06-04T00:00:00"/>
    <d v="1899-12-30T16:55:00"/>
    <x v="0"/>
    <s v="BA"/>
    <s v="BA2476"/>
    <s v="LHR"/>
    <s v="CDG"/>
    <s v="France"/>
    <s v="Europe"/>
    <s v="SHORT"/>
    <s v="A320"/>
    <n v="0"/>
    <n v="9"/>
    <n v="171"/>
    <n v="0"/>
    <n v="1"/>
    <n v="12"/>
    <m/>
    <x v="0"/>
  </r>
  <r>
    <d v="2025-04-16T00:00:00"/>
    <d v="1899-12-30T11:17:00"/>
    <x v="1"/>
    <s v="BA"/>
    <s v="BA3418"/>
    <s v="LHR"/>
    <s v="ORD"/>
    <s v="USA"/>
    <s v="North America"/>
    <s v="LONG"/>
    <s v="B787"/>
    <n v="8"/>
    <n v="48"/>
    <n v="200"/>
    <n v="5"/>
    <n v="13"/>
    <n v="44"/>
    <n v="256"/>
    <x v="1"/>
  </r>
  <r>
    <d v="2025-09-15T00:00:00"/>
    <d v="1899-12-30T18:28:00"/>
    <x v="2"/>
    <s v="BA"/>
    <s v="BA3569"/>
    <s v="LHR"/>
    <s v="DXB"/>
    <s v="UAE"/>
    <s v="Middle East"/>
    <s v="LONG"/>
    <s v="B787"/>
    <n v="0"/>
    <n v="31"/>
    <n v="173"/>
    <n v="0"/>
    <n v="9"/>
    <n v="35"/>
    <m/>
    <x v="0"/>
  </r>
  <r>
    <d v="2025-07-12T00:00:00"/>
    <d v="1899-12-30T20:56:00"/>
    <x v="2"/>
    <s v="BA"/>
    <s v="BA5538"/>
    <s v="LHR"/>
    <s v="LAX"/>
    <s v="USA"/>
    <s v="North America"/>
    <s v="LONG"/>
    <s v="A350"/>
    <n v="0"/>
    <n v="56"/>
    <n v="275"/>
    <n v="0"/>
    <n v="7"/>
    <n v="28"/>
    <m/>
    <x v="0"/>
  </r>
  <r>
    <d v="2025-05-02T00:00:00"/>
    <d v="1899-12-30T14:45:00"/>
    <x v="0"/>
    <s v="BA"/>
    <s v="BA4783"/>
    <s v="LHR"/>
    <s v="DXB"/>
    <s v="UAE"/>
    <s v="Middle East"/>
    <s v="LONG"/>
    <s v="A350"/>
    <n v="0"/>
    <n v="56"/>
    <n v="275"/>
    <n v="0"/>
    <n v="11"/>
    <n v="39"/>
    <m/>
    <x v="0"/>
  </r>
  <r>
    <d v="2025-06-23T00:00:00"/>
    <d v="1899-12-30T18:33:00"/>
    <x v="2"/>
    <s v="BA"/>
    <s v="BA5614"/>
    <s v="LHR"/>
    <s v="MAD"/>
    <s v="Spain"/>
    <s v="Europe"/>
    <s v="SHORT"/>
    <s v="A320"/>
    <n v="0"/>
    <n v="12"/>
    <n v="168"/>
    <n v="1"/>
    <n v="17"/>
    <n v="56"/>
    <m/>
    <x v="0"/>
  </r>
  <r>
    <d v="2025-10-21T00:00:00"/>
    <d v="1899-12-30T19:17:00"/>
    <x v="2"/>
    <s v="BA"/>
    <s v="BA3424"/>
    <s v="LHR"/>
    <s v="DFW"/>
    <s v="USA"/>
    <s v="North America"/>
    <s v="LONG"/>
    <s v="B787"/>
    <n v="0"/>
    <n v="31"/>
    <n v="173"/>
    <n v="0"/>
    <n v="7"/>
    <n v="27"/>
    <m/>
    <x v="0"/>
  </r>
  <r>
    <d v="2025-04-13T00:00:00"/>
    <d v="1899-12-30T11:58:00"/>
    <x v="1"/>
    <s v="BA"/>
    <s v="BA9969"/>
    <s v="LHR"/>
    <s v="VIE"/>
    <s v="Austria"/>
    <s v="Europe"/>
    <s v="SHORT"/>
    <s v="A320"/>
    <n v="0"/>
    <n v="9"/>
    <n v="171"/>
    <n v="1"/>
    <n v="8"/>
    <n v="31"/>
    <n v="180"/>
    <x v="2"/>
  </r>
  <r>
    <d v="2025-06-14T00:00:00"/>
    <d v="1899-12-30T12:09:00"/>
    <x v="3"/>
    <s v="BA"/>
    <s v="BA3002"/>
    <s v="LHR"/>
    <s v="ORD"/>
    <s v="USA"/>
    <s v="North America"/>
    <s v="LONG"/>
    <s v="B777"/>
    <n v="8"/>
    <n v="49"/>
    <n v="178"/>
    <n v="0"/>
    <n v="9"/>
    <n v="33"/>
    <m/>
    <x v="0"/>
  </r>
  <r>
    <d v="2025-09-06T00:00:00"/>
    <d v="1899-12-30T19:50:00"/>
    <x v="2"/>
    <s v="BA"/>
    <s v="BA6427"/>
    <s v="LHR"/>
    <s v="MUC"/>
    <s v="Germany"/>
    <s v="Europe"/>
    <s v="SHORT"/>
    <s v="A320"/>
    <n v="0"/>
    <n v="7"/>
    <n v="173"/>
    <n v="2"/>
    <n v="21"/>
    <n v="68"/>
    <m/>
    <x v="0"/>
  </r>
  <r>
    <d v="2025-04-20T00:00:00"/>
    <d v="1899-12-30T22:21:00"/>
    <x v="2"/>
    <s v="BA"/>
    <s v="BA7721"/>
    <s v="LHR"/>
    <s v="ORD"/>
    <s v="USA"/>
    <s v="North America"/>
    <s v="LONG"/>
    <s v="B787"/>
    <n v="8"/>
    <n v="48"/>
    <n v="200"/>
    <n v="0"/>
    <n v="0"/>
    <n v="0"/>
    <m/>
    <x v="0"/>
  </r>
  <r>
    <d v="2025-08-15T00:00:00"/>
    <d v="1899-12-30T13:26:00"/>
    <x v="3"/>
    <s v="BA"/>
    <s v="BA7717"/>
    <s v="LHR"/>
    <s v="MAD"/>
    <s v="Spain"/>
    <s v="Europe"/>
    <s v="SHORT"/>
    <s v="A320"/>
    <n v="0"/>
    <n v="4"/>
    <n v="176"/>
    <n v="2"/>
    <n v="12"/>
    <n v="41"/>
    <m/>
    <x v="0"/>
  </r>
  <r>
    <d v="2025-08-22T00:00:00"/>
    <d v="1899-12-30T15:51:00"/>
    <x v="0"/>
    <s v="BA"/>
    <s v="BA8678"/>
    <s v="LHR"/>
    <s v="LAX"/>
    <s v="USA"/>
    <s v="North America"/>
    <s v="LONG"/>
    <s v="B777"/>
    <n v="0"/>
    <n v="32"/>
    <n v="300"/>
    <n v="0"/>
    <n v="7"/>
    <n v="29"/>
    <m/>
    <x v="0"/>
  </r>
  <r>
    <d v="2025-05-16T00:00:00"/>
    <d v="1899-12-30T12:31:00"/>
    <x v="3"/>
    <s v="BA"/>
    <s v="BA3336"/>
    <s v="LHR"/>
    <s v="HND"/>
    <s v="Japan"/>
    <s v="Asia"/>
    <s v="LONG"/>
    <s v="B787"/>
    <n v="8"/>
    <n v="42"/>
    <n v="166"/>
    <n v="0"/>
    <n v="11"/>
    <n v="39"/>
    <m/>
    <x v="0"/>
  </r>
  <r>
    <d v="2025-08-03T00:00:00"/>
    <d v="1899-12-30T06:05:00"/>
    <x v="1"/>
    <s v="BA"/>
    <s v="BA6272"/>
    <s v="LHR"/>
    <s v="HND"/>
    <s v="Japan"/>
    <s v="Asia"/>
    <s v="LONG"/>
    <s v="B787"/>
    <n v="0"/>
    <n v="31"/>
    <n v="173"/>
    <n v="3"/>
    <n v="4"/>
    <n v="20"/>
    <n v="204"/>
    <x v="3"/>
  </r>
  <r>
    <d v="2025-06-16T00:00:00"/>
    <d v="1899-12-30T10:45:00"/>
    <x v="1"/>
    <s v="BA"/>
    <s v="BA5304"/>
    <s v="LHR"/>
    <s v="MAD"/>
    <s v="Spain"/>
    <s v="Europe"/>
    <s v="SHORT"/>
    <s v="A320"/>
    <n v="0"/>
    <n v="6"/>
    <n v="174"/>
    <n v="4"/>
    <n v="8"/>
    <n v="30"/>
    <n v="180"/>
    <x v="2"/>
  </r>
  <r>
    <d v="2025-04-03T00:00:00"/>
    <d v="1899-12-30T21:38:00"/>
    <x v="2"/>
    <s v="BA"/>
    <s v="BA2878"/>
    <s v="LHR"/>
    <s v="BCN"/>
    <s v="Spain"/>
    <s v="Europe"/>
    <s v="SHORT"/>
    <s v="A320"/>
    <n v="0"/>
    <n v="18"/>
    <n v="162"/>
    <n v="1"/>
    <n v="12"/>
    <n v="41"/>
    <m/>
    <x v="0"/>
  </r>
  <r>
    <d v="2025-10-03T00:00:00"/>
    <d v="1899-12-30T08:42:00"/>
    <x v="1"/>
    <s v="BA"/>
    <s v="BA9396"/>
    <s v="LHR"/>
    <s v="IST"/>
    <s v="Turkey"/>
    <s v="Europe"/>
    <s v="SHORT"/>
    <s v="A320"/>
    <n v="0"/>
    <n v="19"/>
    <n v="161"/>
    <n v="0"/>
    <n v="25"/>
    <n v="79"/>
    <n v="180"/>
    <x v="2"/>
  </r>
  <r>
    <d v="2025-05-01T00:00:00"/>
    <d v="1899-12-30T17:17:00"/>
    <x v="0"/>
    <s v="BA"/>
    <s v="BA9542"/>
    <s v="LHR"/>
    <s v="DXB"/>
    <s v="UAE"/>
    <s v="Middle East"/>
    <s v="LONG"/>
    <s v="B777"/>
    <n v="8"/>
    <n v="49"/>
    <n v="178"/>
    <n v="0"/>
    <n v="12"/>
    <n v="43"/>
    <m/>
    <x v="0"/>
  </r>
  <r>
    <d v="2025-05-25T00:00:00"/>
    <d v="1899-12-30T11:02:00"/>
    <x v="1"/>
    <s v="BA"/>
    <s v="BA3906"/>
    <s v="LHR"/>
    <s v="ZRH"/>
    <s v="Switzerland"/>
    <s v="Europe"/>
    <s v="SHORT"/>
    <s v="A320"/>
    <n v="0"/>
    <n v="3"/>
    <n v="177"/>
    <n v="0"/>
    <n v="3"/>
    <n v="17"/>
    <n v="180"/>
    <x v="2"/>
  </r>
  <r>
    <d v="2025-05-21T00:00:00"/>
    <d v="1899-12-30T21:41:00"/>
    <x v="2"/>
    <s v="BA"/>
    <s v="BA9588"/>
    <s v="LHR"/>
    <s v="VIE"/>
    <s v="Austria"/>
    <s v="Europe"/>
    <s v="SHORT"/>
    <s v="A320"/>
    <n v="0"/>
    <n v="3"/>
    <n v="177"/>
    <n v="0"/>
    <n v="5"/>
    <n v="24"/>
    <m/>
    <x v="0"/>
  </r>
  <r>
    <d v="2025-04-25T00:00:00"/>
    <d v="1899-12-30T11:09:00"/>
    <x v="1"/>
    <s v="BA"/>
    <s v="BA8671"/>
    <s v="LHR"/>
    <s v="VIE"/>
    <s v="Austria"/>
    <s v="Europe"/>
    <s v="SHORT"/>
    <s v="A320"/>
    <n v="0"/>
    <n v="4"/>
    <n v="176"/>
    <n v="0"/>
    <n v="5"/>
    <n v="23"/>
    <n v="180"/>
    <x v="2"/>
  </r>
  <r>
    <d v="2025-08-13T00:00:00"/>
    <d v="1899-12-30T10:19:00"/>
    <x v="1"/>
    <s v="BA"/>
    <s v="BA5936"/>
    <s v="LHR"/>
    <s v="HND"/>
    <s v="Japan"/>
    <s v="Asia"/>
    <s v="LONG"/>
    <s v="B787"/>
    <n v="8"/>
    <n v="48"/>
    <n v="200"/>
    <n v="0"/>
    <n v="0"/>
    <n v="2"/>
    <n v="256"/>
    <x v="3"/>
  </r>
  <r>
    <d v="2025-05-07T00:00:00"/>
    <d v="1899-12-30T18:18:00"/>
    <x v="2"/>
    <s v="BA"/>
    <s v="BA1387"/>
    <s v="LHR"/>
    <s v="AMS"/>
    <s v="Netherlands"/>
    <s v="Europe"/>
    <s v="SHORT"/>
    <s v="A320"/>
    <n v="0"/>
    <n v="0"/>
    <n v="180"/>
    <n v="1"/>
    <n v="6"/>
    <n v="25"/>
    <m/>
    <x v="0"/>
  </r>
  <r>
    <d v="2025-07-09T00:00:00"/>
    <d v="1899-12-30T07:03:00"/>
    <x v="1"/>
    <s v="BA"/>
    <s v="BA3043"/>
    <s v="LHR"/>
    <s v="VIE"/>
    <s v="Austria"/>
    <s v="Europe"/>
    <s v="SHORT"/>
    <s v="A320"/>
    <n v="0"/>
    <n v="12"/>
    <n v="168"/>
    <n v="1"/>
    <n v="12"/>
    <n v="42"/>
    <n v="180"/>
    <x v="2"/>
  </r>
  <r>
    <d v="2025-08-24T00:00:00"/>
    <d v="1899-12-30T12:05:00"/>
    <x v="3"/>
    <s v="BA"/>
    <s v="BA5905"/>
    <s v="LHR"/>
    <s v="VIE"/>
    <s v="Austria"/>
    <s v="Europe"/>
    <s v="SHORT"/>
    <s v="A320"/>
    <n v="0"/>
    <n v="13"/>
    <n v="167"/>
    <n v="0"/>
    <n v="1"/>
    <n v="10"/>
    <m/>
    <x v="0"/>
  </r>
  <r>
    <d v="2025-05-05T00:00:00"/>
    <d v="1899-12-30T09:14:00"/>
    <x v="1"/>
    <s v="BA"/>
    <s v="BA4084"/>
    <s v="LHR"/>
    <s v="CDG"/>
    <s v="France"/>
    <s v="Europe"/>
    <s v="SHORT"/>
    <s v="A320"/>
    <n v="0"/>
    <n v="18"/>
    <n v="162"/>
    <n v="0"/>
    <n v="14"/>
    <n v="47"/>
    <n v="180"/>
    <x v="2"/>
  </r>
  <r>
    <d v="2025-09-12T00:00:00"/>
    <d v="1899-12-30T09:04:00"/>
    <x v="1"/>
    <s v="BA"/>
    <s v="BA2150"/>
    <s v="LHR"/>
    <s v="ORD"/>
    <s v="USA"/>
    <s v="North America"/>
    <s v="LONG"/>
    <s v="B777"/>
    <n v="0"/>
    <n v="32"/>
    <n v="304"/>
    <n v="0"/>
    <n v="10"/>
    <n v="38"/>
    <n v="336"/>
    <x v="1"/>
  </r>
  <r>
    <d v="2025-08-09T00:00:00"/>
    <d v="1899-12-30T13:48:00"/>
    <x v="3"/>
    <s v="BA"/>
    <s v="BA5843"/>
    <s v="LHR"/>
    <s v="ZRH"/>
    <s v="Switzerland"/>
    <s v="Europe"/>
    <s v="SHORT"/>
    <s v="A320"/>
    <n v="0"/>
    <n v="19"/>
    <n v="161"/>
    <n v="1"/>
    <n v="4"/>
    <n v="19"/>
    <m/>
    <x v="0"/>
  </r>
  <r>
    <d v="2025-06-19T00:00:00"/>
    <d v="1899-12-30T10:37:00"/>
    <x v="1"/>
    <s v="BA"/>
    <s v="BA2086"/>
    <s v="LHR"/>
    <s v="JFK"/>
    <s v="USA"/>
    <s v="North America"/>
    <s v="LONG"/>
    <s v="B777"/>
    <n v="0"/>
    <n v="32"/>
    <n v="304"/>
    <n v="0"/>
    <n v="7"/>
    <n v="28"/>
    <n v="336"/>
    <x v="1"/>
  </r>
  <r>
    <d v="2025-07-29T00:00:00"/>
    <d v="1899-12-30T10:20:00"/>
    <x v="1"/>
    <s v="BA"/>
    <s v="BA3368"/>
    <s v="LHR"/>
    <s v="AMS"/>
    <s v="Netherlands"/>
    <s v="Europe"/>
    <s v="SHORT"/>
    <s v="A320"/>
    <n v="0"/>
    <n v="9"/>
    <n v="171"/>
    <n v="0"/>
    <n v="17"/>
    <n v="55"/>
    <n v="180"/>
    <x v="2"/>
  </r>
  <r>
    <d v="2025-09-21T00:00:00"/>
    <d v="1899-12-30T22:30:00"/>
    <x v="2"/>
    <s v="BA"/>
    <s v="BA6896"/>
    <s v="LHR"/>
    <s v="MUC"/>
    <s v="Germany"/>
    <s v="Europe"/>
    <s v="SHORT"/>
    <s v="A320"/>
    <n v="0"/>
    <n v="4"/>
    <n v="176"/>
    <n v="0"/>
    <n v="12"/>
    <n v="42"/>
    <m/>
    <x v="0"/>
  </r>
  <r>
    <d v="2025-06-27T00:00:00"/>
    <d v="1899-12-30T16:52:00"/>
    <x v="0"/>
    <s v="BA"/>
    <s v="BA3497"/>
    <s v="LHR"/>
    <s v="ORD"/>
    <s v="USA"/>
    <s v="North America"/>
    <s v="LONG"/>
    <s v="B777"/>
    <n v="0"/>
    <n v="32"/>
    <n v="304"/>
    <n v="0"/>
    <n v="8"/>
    <n v="30"/>
    <m/>
    <x v="0"/>
  </r>
  <r>
    <d v="2025-06-04T00:00:00"/>
    <d v="1899-12-30T12:34:00"/>
    <x v="3"/>
    <s v="BA"/>
    <s v="BA3108"/>
    <s v="LHR"/>
    <s v="ZRH"/>
    <s v="Switzerland"/>
    <s v="Europe"/>
    <s v="SHORT"/>
    <s v="A320"/>
    <n v="0"/>
    <n v="17"/>
    <n v="163"/>
    <n v="1"/>
    <n v="6"/>
    <n v="27"/>
    <m/>
    <x v="0"/>
  </r>
  <r>
    <d v="2025-09-20T00:00:00"/>
    <d v="1899-12-30T20:40:00"/>
    <x v="2"/>
    <s v="BA"/>
    <s v="BA4304"/>
    <s v="LHR"/>
    <s v="AMS"/>
    <s v="Netherlands"/>
    <s v="Europe"/>
    <s v="SHORT"/>
    <s v="A320"/>
    <n v="0"/>
    <n v="18"/>
    <n v="162"/>
    <n v="1"/>
    <n v="8"/>
    <n v="31"/>
    <m/>
    <x v="0"/>
  </r>
  <r>
    <d v="2025-07-10T00:00:00"/>
    <d v="1899-12-30T08:08:00"/>
    <x v="1"/>
    <s v="BA"/>
    <s v="BA3658"/>
    <s v="LHR"/>
    <s v="MUC"/>
    <s v="Germany"/>
    <s v="Europe"/>
    <s v="SHORT"/>
    <s v="A320"/>
    <n v="0"/>
    <n v="3"/>
    <n v="177"/>
    <n v="0"/>
    <n v="5"/>
    <n v="22"/>
    <n v="180"/>
    <x v="2"/>
  </r>
  <r>
    <d v="2025-09-05T00:00:00"/>
    <d v="1899-12-30T20:51:00"/>
    <x v="2"/>
    <s v="BA"/>
    <s v="BA4036"/>
    <s v="LHR"/>
    <s v="LAX"/>
    <s v="USA"/>
    <s v="North America"/>
    <s v="LONG"/>
    <s v="B777"/>
    <n v="0"/>
    <n v="32"/>
    <n v="304"/>
    <n v="0"/>
    <n v="0"/>
    <n v="0"/>
    <m/>
    <x v="0"/>
  </r>
  <r>
    <d v="2025-09-25T00:00:00"/>
    <d v="1899-12-30T06:22:00"/>
    <x v="1"/>
    <s v="BA"/>
    <s v="BA2760"/>
    <s v="LHR"/>
    <s v="LAX"/>
    <s v="USA"/>
    <s v="North America"/>
    <s v="LONG"/>
    <s v="B777"/>
    <n v="0"/>
    <n v="32"/>
    <n v="300"/>
    <n v="3"/>
    <n v="19"/>
    <n v="62"/>
    <n v="332"/>
    <x v="1"/>
  </r>
  <r>
    <d v="2025-10-05T00:00:00"/>
    <d v="1899-12-30T10:36:00"/>
    <x v="1"/>
    <s v="BA"/>
    <s v="BA5158"/>
    <s v="LHR"/>
    <s v="DFW"/>
    <s v="USA"/>
    <s v="North America"/>
    <s v="LONG"/>
    <s v="B777"/>
    <n v="8"/>
    <n v="49"/>
    <n v="178"/>
    <n v="0"/>
    <n v="9"/>
    <n v="33"/>
    <n v="235"/>
    <x v="1"/>
  </r>
  <r>
    <d v="2025-05-05T00:00:00"/>
    <d v="1899-12-30T22:11:00"/>
    <x v="2"/>
    <s v="BA"/>
    <s v="BA6776"/>
    <s v="LHR"/>
    <s v="MAD"/>
    <s v="Spain"/>
    <s v="Europe"/>
    <s v="SHORT"/>
    <s v="A320"/>
    <n v="0"/>
    <n v="7"/>
    <n v="173"/>
    <n v="1"/>
    <n v="10"/>
    <n v="37"/>
    <m/>
    <x v="0"/>
  </r>
  <r>
    <d v="2025-07-17T00:00:00"/>
    <d v="1899-12-30T07:38:00"/>
    <x v="1"/>
    <s v="BA"/>
    <s v="BA2138"/>
    <s v="LHR"/>
    <s v="VIE"/>
    <s v="Austria"/>
    <s v="Europe"/>
    <s v="SHORT"/>
    <s v="A320"/>
    <n v="0"/>
    <n v="19"/>
    <n v="161"/>
    <n v="1"/>
    <n v="7"/>
    <n v="29"/>
    <n v="180"/>
    <x v="2"/>
  </r>
  <r>
    <d v="2025-04-07T00:00:00"/>
    <d v="1899-12-30T11:02:00"/>
    <x v="1"/>
    <s v="BA"/>
    <s v="BA4032"/>
    <s v="LHR"/>
    <s v="DFW"/>
    <s v="USA"/>
    <s v="North America"/>
    <s v="LONG"/>
    <s v="A350"/>
    <n v="0"/>
    <n v="56"/>
    <n v="275"/>
    <n v="1"/>
    <n v="4"/>
    <n v="19"/>
    <n v="331"/>
    <x v="1"/>
  </r>
  <r>
    <d v="2025-08-24T00:00:00"/>
    <d v="1899-12-30T09:14:00"/>
    <x v="1"/>
    <s v="BA"/>
    <s v="BA9227"/>
    <s v="LHR"/>
    <s v="FRA"/>
    <s v="Germany"/>
    <s v="Europe"/>
    <s v="SHORT"/>
    <s v="A320"/>
    <n v="0"/>
    <n v="12"/>
    <n v="168"/>
    <n v="0"/>
    <n v="7"/>
    <n v="27"/>
    <n v="180"/>
    <x v="2"/>
  </r>
  <r>
    <d v="2025-04-09T00:00:00"/>
    <d v="1899-12-30T21:31:00"/>
    <x v="2"/>
    <s v="BA"/>
    <s v="BA8735"/>
    <s v="LHR"/>
    <s v="BCN"/>
    <s v="Spain"/>
    <s v="Europe"/>
    <s v="SHORT"/>
    <s v="A320"/>
    <n v="0"/>
    <n v="12"/>
    <n v="168"/>
    <n v="0"/>
    <n v="0"/>
    <n v="5"/>
    <m/>
    <x v="0"/>
  </r>
  <r>
    <d v="2025-07-03T00:00:00"/>
    <d v="1899-12-30T18:50:00"/>
    <x v="2"/>
    <s v="BA"/>
    <s v="BA2792"/>
    <s v="LHR"/>
    <s v="DFW"/>
    <s v="USA"/>
    <s v="North America"/>
    <s v="LONG"/>
    <s v="B787"/>
    <n v="8"/>
    <n v="48"/>
    <n v="200"/>
    <n v="2"/>
    <n v="20"/>
    <n v="66"/>
    <m/>
    <x v="0"/>
  </r>
  <r>
    <d v="2025-08-07T00:00:00"/>
    <d v="1899-12-30T19:19:00"/>
    <x v="2"/>
    <s v="BA"/>
    <s v="BA4320"/>
    <s v="LHR"/>
    <s v="ORD"/>
    <s v="USA"/>
    <s v="North America"/>
    <s v="LONG"/>
    <s v="A380"/>
    <n v="14"/>
    <n v="97"/>
    <n v="358"/>
    <n v="0"/>
    <n v="1"/>
    <n v="11"/>
    <m/>
    <x v="0"/>
  </r>
  <r>
    <d v="2025-06-29T00:00:00"/>
    <d v="1899-12-30T16:20:00"/>
    <x v="0"/>
    <s v="BA"/>
    <s v="BA7652"/>
    <s v="LHR"/>
    <s v="DXB"/>
    <s v="UAE"/>
    <s v="Middle East"/>
    <s v="LONG"/>
    <s v="A350"/>
    <n v="0"/>
    <n v="56"/>
    <n v="275"/>
    <n v="0"/>
    <n v="2"/>
    <n v="14"/>
    <m/>
    <x v="0"/>
  </r>
  <r>
    <d v="2025-08-27T00:00:00"/>
    <d v="1899-12-30T20:49:00"/>
    <x v="2"/>
    <s v="BA"/>
    <s v="BA1013"/>
    <s v="LHR"/>
    <s v="CDG"/>
    <s v="France"/>
    <s v="Europe"/>
    <s v="SHORT"/>
    <s v="A320"/>
    <n v="0"/>
    <n v="20"/>
    <n v="160"/>
    <n v="0"/>
    <n v="5"/>
    <n v="23"/>
    <m/>
    <x v="0"/>
  </r>
  <r>
    <d v="2025-08-20T00:00:00"/>
    <d v="1899-12-30T21:33:00"/>
    <x v="2"/>
    <s v="BA"/>
    <s v="BA3638"/>
    <s v="LHR"/>
    <s v="AMS"/>
    <s v="Netherlands"/>
    <s v="Europe"/>
    <s v="SHORT"/>
    <s v="A320"/>
    <n v="0"/>
    <n v="5"/>
    <n v="175"/>
    <n v="0"/>
    <n v="15"/>
    <n v="50"/>
    <m/>
    <x v="0"/>
  </r>
  <r>
    <d v="2025-08-01T00:00:00"/>
    <d v="1899-12-30T07:31:00"/>
    <x v="1"/>
    <s v="BA"/>
    <s v="BA8680"/>
    <s v="LHR"/>
    <s v="IST"/>
    <s v="Turkey"/>
    <s v="Europe"/>
    <s v="SHORT"/>
    <s v="A320"/>
    <n v="0"/>
    <n v="4"/>
    <n v="176"/>
    <n v="1"/>
    <n v="8"/>
    <n v="31"/>
    <n v="180"/>
    <x v="2"/>
  </r>
  <r>
    <d v="2025-07-08T00:00:00"/>
    <d v="1899-12-30T21:28:00"/>
    <x v="2"/>
    <s v="BA"/>
    <s v="BA6700"/>
    <s v="LHR"/>
    <s v="DXB"/>
    <s v="UAE"/>
    <s v="Middle East"/>
    <s v="LONG"/>
    <s v="B777"/>
    <n v="8"/>
    <n v="49"/>
    <n v="178"/>
    <n v="1"/>
    <n v="1"/>
    <n v="11"/>
    <m/>
    <x v="0"/>
  </r>
  <r>
    <d v="2025-09-10T00:00:00"/>
    <d v="1899-12-30T09:02:00"/>
    <x v="1"/>
    <s v="BA"/>
    <s v="BA6232"/>
    <s v="LHR"/>
    <s v="JFK"/>
    <s v="USA"/>
    <s v="North America"/>
    <s v="LONG"/>
    <s v="A380"/>
    <n v="14"/>
    <n v="97"/>
    <n v="358"/>
    <n v="2"/>
    <n v="15"/>
    <n v="50"/>
    <n v="469"/>
    <x v="1"/>
  </r>
  <r>
    <d v="2025-04-01T00:00:00"/>
    <d v="1899-12-30T22:53:00"/>
    <x v="2"/>
    <s v="BA"/>
    <s v="BA9513"/>
    <s v="LHR"/>
    <s v="IST"/>
    <s v="Turkey"/>
    <s v="Europe"/>
    <s v="SHORT"/>
    <s v="A320"/>
    <n v="0"/>
    <n v="3"/>
    <n v="177"/>
    <n v="1"/>
    <n v="12"/>
    <n v="42"/>
    <m/>
    <x v="0"/>
  </r>
  <r>
    <d v="2025-06-30T00:00:00"/>
    <d v="1899-12-30T22:17:00"/>
    <x v="2"/>
    <s v="BA"/>
    <s v="BA8622"/>
    <s v="LHR"/>
    <s v="VIE"/>
    <s v="Austria"/>
    <s v="Europe"/>
    <s v="SHORT"/>
    <s v="A320"/>
    <n v="0"/>
    <n v="19"/>
    <n v="161"/>
    <n v="0"/>
    <n v="11"/>
    <n v="39"/>
    <m/>
    <x v="0"/>
  </r>
  <r>
    <d v="2025-07-08T00:00:00"/>
    <d v="1899-12-30T09:49:00"/>
    <x v="1"/>
    <s v="BA"/>
    <s v="BA2897"/>
    <s v="LHR"/>
    <s v="DXB"/>
    <s v="UAE"/>
    <s v="Middle East"/>
    <s v="LONG"/>
    <s v="B777"/>
    <n v="0"/>
    <n v="32"/>
    <n v="300"/>
    <n v="0"/>
    <n v="12"/>
    <n v="41"/>
    <n v="332"/>
    <x v="3"/>
  </r>
  <r>
    <d v="2025-09-24T00:00:00"/>
    <d v="1899-12-30T08:05:00"/>
    <x v="1"/>
    <s v="BA"/>
    <s v="BA1553"/>
    <s v="LHR"/>
    <s v="DXB"/>
    <s v="UAE"/>
    <s v="Middle East"/>
    <s v="LONG"/>
    <s v="B787"/>
    <n v="0"/>
    <n v="31"/>
    <n v="173"/>
    <n v="1"/>
    <n v="21"/>
    <n v="68"/>
    <n v="204"/>
    <x v="3"/>
  </r>
  <r>
    <d v="2025-06-18T00:00:00"/>
    <d v="1899-12-30T16:54:00"/>
    <x v="0"/>
    <s v="BA"/>
    <s v="BA6733"/>
    <s v="LHR"/>
    <s v="DFW"/>
    <s v="USA"/>
    <s v="North America"/>
    <s v="LONG"/>
    <s v="A350"/>
    <n v="0"/>
    <n v="56"/>
    <n v="275"/>
    <n v="0"/>
    <n v="20"/>
    <n v="64"/>
    <m/>
    <x v="0"/>
  </r>
  <r>
    <d v="2025-08-25T00:00:00"/>
    <d v="1899-12-30T08:17:00"/>
    <x v="1"/>
    <s v="BA"/>
    <s v="BA5162"/>
    <s v="LHR"/>
    <s v="HND"/>
    <s v="Japan"/>
    <s v="Asia"/>
    <s v="LONG"/>
    <s v="B777"/>
    <n v="0"/>
    <n v="32"/>
    <n v="304"/>
    <n v="3"/>
    <n v="4"/>
    <n v="20"/>
    <n v="336"/>
    <x v="3"/>
  </r>
  <r>
    <d v="2025-07-27T00:00:00"/>
    <d v="1899-12-30T07:14:00"/>
    <x v="1"/>
    <s v="BA"/>
    <s v="BA3757"/>
    <s v="LHR"/>
    <s v="LAX"/>
    <s v="USA"/>
    <s v="North America"/>
    <s v="LONG"/>
    <s v="B787"/>
    <n v="8"/>
    <n v="48"/>
    <n v="200"/>
    <n v="1"/>
    <n v="17"/>
    <n v="56"/>
    <n v="256"/>
    <x v="1"/>
  </r>
  <r>
    <d v="2025-04-06T00:00:00"/>
    <d v="1899-12-30T21:21:00"/>
    <x v="2"/>
    <s v="BA"/>
    <s v="BA8265"/>
    <s v="LHR"/>
    <s v="MAD"/>
    <s v="Spain"/>
    <s v="Europe"/>
    <s v="SHORT"/>
    <s v="A320"/>
    <n v="0"/>
    <n v="7"/>
    <n v="173"/>
    <n v="0"/>
    <n v="10"/>
    <n v="36"/>
    <m/>
    <x v="0"/>
  </r>
  <r>
    <d v="2025-07-27T00:00:00"/>
    <d v="1899-12-30T14:25:00"/>
    <x v="0"/>
    <s v="BA"/>
    <s v="BA8263"/>
    <s v="LHR"/>
    <s v="JFK"/>
    <s v="USA"/>
    <s v="North America"/>
    <s v="LONG"/>
    <s v="B777"/>
    <n v="8"/>
    <n v="49"/>
    <n v="178"/>
    <n v="2"/>
    <n v="10"/>
    <n v="38"/>
    <m/>
    <x v="0"/>
  </r>
  <r>
    <d v="2025-07-29T00:00:00"/>
    <d v="1899-12-30T09:11:00"/>
    <x v="1"/>
    <s v="BA"/>
    <s v="BA6552"/>
    <s v="LHR"/>
    <s v="MUC"/>
    <s v="Germany"/>
    <s v="Europe"/>
    <s v="SHORT"/>
    <s v="A320"/>
    <n v="0"/>
    <n v="18"/>
    <n v="162"/>
    <n v="0"/>
    <n v="0"/>
    <n v="4"/>
    <n v="180"/>
    <x v="2"/>
  </r>
  <r>
    <d v="2025-04-25T00:00:00"/>
    <d v="1899-12-30T18:44:00"/>
    <x v="2"/>
    <s v="BA"/>
    <s v="BA3179"/>
    <s v="LHR"/>
    <s v="VIE"/>
    <s v="Austria"/>
    <s v="Europe"/>
    <s v="SHORT"/>
    <s v="A320"/>
    <n v="0"/>
    <n v="3"/>
    <n v="177"/>
    <n v="0"/>
    <n v="7"/>
    <n v="28"/>
    <m/>
    <x v="0"/>
  </r>
  <r>
    <d v="2025-09-26T00:00:00"/>
    <d v="1899-12-30T18:35:00"/>
    <x v="2"/>
    <s v="BA"/>
    <s v="BA7846"/>
    <s v="LHR"/>
    <s v="MUC"/>
    <s v="Germany"/>
    <s v="Europe"/>
    <s v="SHORT"/>
    <s v="A320"/>
    <n v="0"/>
    <n v="11"/>
    <n v="169"/>
    <n v="1"/>
    <n v="3"/>
    <n v="18"/>
    <m/>
    <x v="0"/>
  </r>
  <r>
    <d v="2025-06-16T00:00:00"/>
    <d v="1899-12-30T13:40:00"/>
    <x v="3"/>
    <s v="BA"/>
    <s v="BA5941"/>
    <s v="LHR"/>
    <s v="DXB"/>
    <s v="UAE"/>
    <s v="Middle East"/>
    <s v="LONG"/>
    <s v="A380"/>
    <n v="14"/>
    <n v="97"/>
    <n v="358"/>
    <n v="2"/>
    <n v="12"/>
    <n v="43"/>
    <m/>
    <x v="0"/>
  </r>
  <r>
    <d v="2025-05-29T00:00:00"/>
    <d v="1899-12-30T12:23:00"/>
    <x v="3"/>
    <s v="BA"/>
    <s v="BA8119"/>
    <s v="LHR"/>
    <s v="LAX"/>
    <s v="USA"/>
    <s v="North America"/>
    <s v="LONG"/>
    <s v="B787"/>
    <n v="0"/>
    <n v="31"/>
    <n v="173"/>
    <n v="0"/>
    <n v="14"/>
    <n v="47"/>
    <m/>
    <x v="0"/>
  </r>
  <r>
    <d v="2025-05-14T00:00:00"/>
    <d v="1899-12-30T18:09:00"/>
    <x v="2"/>
    <s v="BA"/>
    <s v="BA5660"/>
    <s v="LHR"/>
    <s v="IST"/>
    <s v="Turkey"/>
    <s v="Europe"/>
    <s v="SHORT"/>
    <s v="A320"/>
    <n v="0"/>
    <n v="0"/>
    <n v="180"/>
    <n v="0"/>
    <n v="0"/>
    <n v="0"/>
    <m/>
    <x v="0"/>
  </r>
  <r>
    <d v="2025-05-28T00:00:00"/>
    <d v="1899-12-30T14:05:00"/>
    <x v="0"/>
    <s v="BA"/>
    <s v="BA9107"/>
    <s v="LHR"/>
    <s v="CDG"/>
    <s v="France"/>
    <s v="Europe"/>
    <s v="SHORT"/>
    <s v="A320"/>
    <n v="0"/>
    <n v="12"/>
    <n v="168"/>
    <n v="0"/>
    <n v="8"/>
    <n v="30"/>
    <m/>
    <x v="0"/>
  </r>
  <r>
    <d v="2025-09-17T00:00:00"/>
    <d v="1899-12-30T16:32:00"/>
    <x v="0"/>
    <s v="BA"/>
    <s v="BA9453"/>
    <s v="LHR"/>
    <s v="LAX"/>
    <s v="USA"/>
    <s v="North America"/>
    <s v="LONG"/>
    <s v="B777"/>
    <n v="0"/>
    <n v="48"/>
    <n v="224"/>
    <n v="0"/>
    <n v="14"/>
    <n v="48"/>
    <m/>
    <x v="0"/>
  </r>
  <r>
    <d v="2025-05-02T00:00:00"/>
    <d v="1899-12-30T08:45:00"/>
    <x v="1"/>
    <s v="BA"/>
    <s v="BA3311"/>
    <s v="LHR"/>
    <s v="JFK"/>
    <s v="USA"/>
    <s v="North America"/>
    <s v="LONG"/>
    <s v="B777"/>
    <n v="0"/>
    <n v="32"/>
    <n v="304"/>
    <n v="0"/>
    <n v="7"/>
    <n v="27"/>
    <n v="336"/>
    <x v="1"/>
  </r>
  <r>
    <d v="2025-05-30T00:00:00"/>
    <d v="1899-12-30T19:12:00"/>
    <x v="2"/>
    <s v="BA"/>
    <s v="BA1479"/>
    <s v="LHR"/>
    <s v="HND"/>
    <s v="Japan"/>
    <s v="Asia"/>
    <s v="LONG"/>
    <s v="A380"/>
    <n v="14"/>
    <n v="97"/>
    <n v="358"/>
    <n v="0"/>
    <n v="12"/>
    <n v="42"/>
    <m/>
    <x v="0"/>
  </r>
  <r>
    <d v="2025-08-14T00:00:00"/>
    <d v="1899-12-30T19:46:00"/>
    <x v="2"/>
    <s v="BA"/>
    <s v="BA2901"/>
    <s v="LHR"/>
    <s v="LAX"/>
    <s v="USA"/>
    <s v="North America"/>
    <s v="LONG"/>
    <s v="B777"/>
    <n v="0"/>
    <n v="32"/>
    <n v="304"/>
    <n v="0"/>
    <n v="10"/>
    <n v="36"/>
    <m/>
    <x v="0"/>
  </r>
  <r>
    <d v="2025-07-03T00:00:00"/>
    <d v="1899-12-30T13:00:00"/>
    <x v="3"/>
    <s v="BA"/>
    <s v="BA8176"/>
    <s v="LHR"/>
    <s v="ZRH"/>
    <s v="Switzerland"/>
    <s v="Europe"/>
    <s v="SHORT"/>
    <s v="A320"/>
    <n v="0"/>
    <n v="11"/>
    <n v="169"/>
    <n v="2"/>
    <n v="10"/>
    <n v="36"/>
    <m/>
    <x v="0"/>
  </r>
  <r>
    <d v="2025-09-09T00:00:00"/>
    <d v="1899-12-30T21:57:00"/>
    <x v="2"/>
    <s v="BA"/>
    <s v="BA2691"/>
    <s v="LHR"/>
    <s v="LAX"/>
    <s v="USA"/>
    <s v="North America"/>
    <s v="LONG"/>
    <s v="B777"/>
    <n v="8"/>
    <n v="49"/>
    <n v="178"/>
    <n v="0"/>
    <n v="6"/>
    <n v="26"/>
    <m/>
    <x v="0"/>
  </r>
  <r>
    <d v="2025-10-09T00:00:00"/>
    <d v="1899-12-30T07:54:00"/>
    <x v="1"/>
    <s v="BA"/>
    <s v="BA5996"/>
    <s v="LHR"/>
    <s v="DXB"/>
    <s v="UAE"/>
    <s v="Middle East"/>
    <s v="LONG"/>
    <s v="B777"/>
    <n v="0"/>
    <n v="32"/>
    <n v="300"/>
    <n v="0"/>
    <n v="1"/>
    <n v="11"/>
    <n v="332"/>
    <x v="3"/>
  </r>
  <r>
    <d v="2025-05-06T00:00:00"/>
    <d v="1899-12-30T14:46:00"/>
    <x v="0"/>
    <s v="BA"/>
    <s v="BA4503"/>
    <s v="LHR"/>
    <s v="BCN"/>
    <s v="Spain"/>
    <s v="Europe"/>
    <s v="SHORT"/>
    <s v="A320"/>
    <n v="0"/>
    <n v="7"/>
    <n v="173"/>
    <n v="1"/>
    <n v="2"/>
    <n v="13"/>
    <m/>
    <x v="0"/>
  </r>
  <r>
    <d v="2025-05-25T00:00:00"/>
    <d v="1899-12-30T09:42:00"/>
    <x v="1"/>
    <s v="BA"/>
    <s v="BA1819"/>
    <s v="LHR"/>
    <s v="DXB"/>
    <s v="UAE"/>
    <s v="Middle East"/>
    <s v="LONG"/>
    <s v="A350"/>
    <n v="0"/>
    <n v="56"/>
    <n v="275"/>
    <n v="1"/>
    <n v="12"/>
    <n v="41"/>
    <n v="331"/>
    <x v="3"/>
  </r>
  <r>
    <d v="2025-07-11T00:00:00"/>
    <d v="1899-12-30T21:13:00"/>
    <x v="2"/>
    <s v="BA"/>
    <s v="BA9038"/>
    <s v="LHR"/>
    <s v="BCN"/>
    <s v="Spain"/>
    <s v="Europe"/>
    <s v="SHORT"/>
    <s v="A320"/>
    <n v="0"/>
    <n v="9"/>
    <n v="171"/>
    <n v="2"/>
    <n v="8"/>
    <n v="31"/>
    <m/>
    <x v="0"/>
  </r>
  <r>
    <d v="2025-07-28T00:00:00"/>
    <d v="1899-12-30T21:51:00"/>
    <x v="2"/>
    <s v="BA"/>
    <s v="BA3957"/>
    <s v="LHR"/>
    <s v="MUC"/>
    <s v="Germany"/>
    <s v="Europe"/>
    <s v="SHORT"/>
    <s v="A320"/>
    <n v="0"/>
    <n v="5"/>
    <n v="175"/>
    <n v="0"/>
    <n v="7"/>
    <n v="28"/>
    <m/>
    <x v="0"/>
  </r>
  <r>
    <d v="2025-04-09T00:00:00"/>
    <d v="1899-12-30T11:00:00"/>
    <x v="1"/>
    <s v="BA"/>
    <s v="BA2393"/>
    <s v="LHR"/>
    <s v="JFK"/>
    <s v="USA"/>
    <s v="North America"/>
    <s v="LONG"/>
    <s v="B777"/>
    <n v="0"/>
    <n v="32"/>
    <n v="300"/>
    <n v="0"/>
    <n v="5"/>
    <n v="24"/>
    <n v="332"/>
    <x v="1"/>
  </r>
  <r>
    <d v="2025-10-12T00:00:00"/>
    <d v="1899-12-30T18:26:00"/>
    <x v="2"/>
    <s v="BA"/>
    <s v="BA2816"/>
    <s v="LHR"/>
    <s v="MUC"/>
    <s v="Germany"/>
    <s v="Europe"/>
    <s v="SHORT"/>
    <s v="A320"/>
    <n v="0"/>
    <n v="14"/>
    <n v="166"/>
    <n v="0"/>
    <n v="6"/>
    <n v="26"/>
    <m/>
    <x v="0"/>
  </r>
  <r>
    <d v="2025-04-17T00:00:00"/>
    <d v="1899-12-30T07:20:00"/>
    <x v="1"/>
    <s v="BA"/>
    <s v="BA6697"/>
    <s v="LHR"/>
    <s v="ZRH"/>
    <s v="Switzerland"/>
    <s v="Europe"/>
    <s v="SHORT"/>
    <s v="A320"/>
    <n v="0"/>
    <n v="6"/>
    <n v="174"/>
    <n v="0"/>
    <n v="13"/>
    <n v="47"/>
    <n v="180"/>
    <x v="2"/>
  </r>
  <r>
    <d v="2025-04-06T00:00:00"/>
    <d v="1899-12-30T08:10:00"/>
    <x v="1"/>
    <s v="BA"/>
    <s v="BA6311"/>
    <s v="LHR"/>
    <s v="AMS"/>
    <s v="Netherlands"/>
    <s v="Europe"/>
    <s v="SHORT"/>
    <s v="A320"/>
    <n v="0"/>
    <n v="14"/>
    <n v="166"/>
    <n v="0"/>
    <n v="6"/>
    <n v="25"/>
    <n v="180"/>
    <x v="2"/>
  </r>
  <r>
    <d v="2025-10-24T00:00:00"/>
    <d v="1899-12-30T14:55:00"/>
    <x v="0"/>
    <s v="BA"/>
    <s v="BA8874"/>
    <s v="LHR"/>
    <s v="JFK"/>
    <s v="USA"/>
    <s v="North America"/>
    <s v="LONG"/>
    <s v="B777"/>
    <n v="0"/>
    <n v="32"/>
    <n v="304"/>
    <n v="0"/>
    <n v="0"/>
    <n v="9"/>
    <m/>
    <x v="0"/>
  </r>
  <r>
    <d v="2025-08-08T00:00:00"/>
    <d v="1899-12-30T15:24:00"/>
    <x v="0"/>
    <s v="BA"/>
    <s v="BA6183"/>
    <s v="LHR"/>
    <s v="BCN"/>
    <s v="Spain"/>
    <s v="Europe"/>
    <s v="SHORT"/>
    <s v="A320"/>
    <n v="0"/>
    <n v="20"/>
    <n v="160"/>
    <n v="0"/>
    <n v="12"/>
    <n v="42"/>
    <m/>
    <x v="0"/>
  </r>
  <r>
    <d v="2025-04-15T00:00:00"/>
    <d v="1899-12-30T15:39:00"/>
    <x v="0"/>
    <s v="BA"/>
    <s v="BA7509"/>
    <s v="LHR"/>
    <s v="DFW"/>
    <s v="USA"/>
    <s v="North America"/>
    <s v="LONG"/>
    <s v="B787"/>
    <n v="0"/>
    <n v="31"/>
    <n v="173"/>
    <n v="0"/>
    <n v="7"/>
    <n v="27"/>
    <m/>
    <x v="0"/>
  </r>
  <r>
    <d v="2025-09-27T00:00:00"/>
    <d v="1899-12-30T16:46:00"/>
    <x v="0"/>
    <s v="BA"/>
    <s v="BA6831"/>
    <s v="LHR"/>
    <s v="MAD"/>
    <s v="Spain"/>
    <s v="Europe"/>
    <s v="SHORT"/>
    <s v="A320"/>
    <n v="0"/>
    <n v="18"/>
    <n v="162"/>
    <n v="1"/>
    <n v="8"/>
    <n v="31"/>
    <m/>
    <x v="0"/>
  </r>
  <r>
    <d v="2025-10-12T00:00:00"/>
    <d v="1899-12-30T17:09:00"/>
    <x v="0"/>
    <s v="BA"/>
    <s v="BA5930"/>
    <s v="LHR"/>
    <s v="DXB"/>
    <s v="UAE"/>
    <s v="Middle East"/>
    <s v="LONG"/>
    <s v="B777"/>
    <n v="8"/>
    <n v="49"/>
    <n v="178"/>
    <n v="0"/>
    <n v="17"/>
    <n v="55"/>
    <m/>
    <x v="0"/>
  </r>
  <r>
    <d v="2025-08-22T00:00:00"/>
    <d v="1899-12-30T17:12:00"/>
    <x v="0"/>
    <s v="BA"/>
    <s v="BA6802"/>
    <s v="LHR"/>
    <s v="FRA"/>
    <s v="Germany"/>
    <s v="Europe"/>
    <s v="SHORT"/>
    <s v="A320"/>
    <n v="0"/>
    <n v="7"/>
    <n v="173"/>
    <n v="1"/>
    <n v="8"/>
    <n v="30"/>
    <m/>
    <x v="0"/>
  </r>
  <r>
    <d v="2025-05-27T00:00:00"/>
    <d v="1899-12-30T06:02:00"/>
    <x v="1"/>
    <s v="BA"/>
    <s v="BA2047"/>
    <s v="LHR"/>
    <s v="FRA"/>
    <s v="Germany"/>
    <s v="Europe"/>
    <s v="SHORT"/>
    <s v="A320"/>
    <n v="0"/>
    <n v="0"/>
    <n v="180"/>
    <n v="0"/>
    <n v="9"/>
    <n v="35"/>
    <n v="180"/>
    <x v="2"/>
  </r>
  <r>
    <d v="2025-09-07T00:00:00"/>
    <d v="1899-12-30T13:38:00"/>
    <x v="3"/>
    <s v="BA"/>
    <s v="BA5927"/>
    <s v="LHR"/>
    <s v="HND"/>
    <s v="Japan"/>
    <s v="Asia"/>
    <s v="LONG"/>
    <s v="B787"/>
    <n v="0"/>
    <n v="35"/>
    <n v="179"/>
    <n v="0"/>
    <n v="1"/>
    <n v="12"/>
    <m/>
    <x v="0"/>
  </r>
  <r>
    <d v="2025-09-18T00:00:00"/>
    <d v="1899-12-30T12:10:00"/>
    <x v="3"/>
    <s v="BA"/>
    <s v="BA8861"/>
    <s v="LHR"/>
    <s v="VIE"/>
    <s v="Austria"/>
    <s v="Europe"/>
    <s v="SHORT"/>
    <s v="A320"/>
    <n v="0"/>
    <n v="20"/>
    <n v="160"/>
    <n v="0"/>
    <n v="7"/>
    <n v="27"/>
    <m/>
    <x v="0"/>
  </r>
  <r>
    <d v="2025-10-06T00:00:00"/>
    <d v="1899-12-30T12:09:00"/>
    <x v="3"/>
    <s v="BA"/>
    <s v="BA5772"/>
    <s v="LHR"/>
    <s v="MAD"/>
    <s v="Spain"/>
    <s v="Europe"/>
    <s v="SHORT"/>
    <s v="A320"/>
    <n v="0"/>
    <n v="2"/>
    <n v="178"/>
    <n v="0"/>
    <n v="11"/>
    <n v="40"/>
    <m/>
    <x v="0"/>
  </r>
  <r>
    <d v="2025-08-26T00:00:00"/>
    <d v="1899-12-30T16:59:00"/>
    <x v="0"/>
    <s v="BA"/>
    <s v="BA7848"/>
    <s v="LHR"/>
    <s v="CDG"/>
    <s v="France"/>
    <s v="Europe"/>
    <s v="SHORT"/>
    <s v="A320"/>
    <n v="0"/>
    <n v="4"/>
    <n v="176"/>
    <n v="0"/>
    <n v="0"/>
    <n v="6"/>
    <m/>
    <x v="0"/>
  </r>
  <r>
    <d v="2025-04-27T00:00:00"/>
    <d v="1899-12-30T22:52:00"/>
    <x v="2"/>
    <s v="BA"/>
    <s v="BA2158"/>
    <s v="LHR"/>
    <s v="HND"/>
    <s v="Japan"/>
    <s v="Asia"/>
    <s v="LONG"/>
    <s v="A350"/>
    <n v="0"/>
    <n v="56"/>
    <n v="275"/>
    <n v="1"/>
    <n v="9"/>
    <n v="33"/>
    <m/>
    <x v="0"/>
  </r>
  <r>
    <d v="2025-05-12T00:00:00"/>
    <d v="1899-12-30T22:22:00"/>
    <x v="2"/>
    <s v="BA"/>
    <s v="BA8626"/>
    <s v="LHR"/>
    <s v="CDG"/>
    <s v="France"/>
    <s v="Europe"/>
    <s v="SHORT"/>
    <s v="A320"/>
    <n v="0"/>
    <n v="6"/>
    <n v="174"/>
    <n v="1"/>
    <n v="8"/>
    <n v="32"/>
    <m/>
    <x v="0"/>
  </r>
  <r>
    <d v="2025-08-26T00:00:00"/>
    <d v="1899-12-30T21:14:00"/>
    <x v="2"/>
    <s v="BA"/>
    <s v="BA4085"/>
    <s v="LHR"/>
    <s v="BCN"/>
    <s v="Spain"/>
    <s v="Europe"/>
    <s v="SHORT"/>
    <s v="A320"/>
    <n v="0"/>
    <n v="17"/>
    <n v="163"/>
    <n v="0"/>
    <n v="8"/>
    <n v="31"/>
    <m/>
    <x v="0"/>
  </r>
  <r>
    <d v="2025-09-09T00:00:00"/>
    <d v="1899-12-30T20:58:00"/>
    <x v="2"/>
    <s v="BA"/>
    <s v="BA2063"/>
    <s v="LHR"/>
    <s v="MAD"/>
    <s v="Spain"/>
    <s v="Europe"/>
    <s v="SHORT"/>
    <s v="A320"/>
    <n v="0"/>
    <n v="0"/>
    <n v="180"/>
    <n v="0"/>
    <n v="13"/>
    <n v="46"/>
    <m/>
    <x v="0"/>
  </r>
  <r>
    <d v="2025-10-09T00:00:00"/>
    <d v="1899-12-30T07:12:00"/>
    <x v="1"/>
    <s v="BA"/>
    <s v="BA1145"/>
    <s v="LHR"/>
    <s v="LAX"/>
    <s v="USA"/>
    <s v="North America"/>
    <s v="LONG"/>
    <s v="B787"/>
    <n v="0"/>
    <n v="31"/>
    <n v="173"/>
    <n v="4"/>
    <n v="10"/>
    <n v="36"/>
    <n v="204"/>
    <x v="1"/>
  </r>
  <r>
    <d v="2025-07-27T00:00:00"/>
    <d v="1899-12-30T06:21:00"/>
    <x v="1"/>
    <s v="BA"/>
    <s v="BA1116"/>
    <s v="LHR"/>
    <s v="VIE"/>
    <s v="Austria"/>
    <s v="Europe"/>
    <s v="SHORT"/>
    <s v="A320"/>
    <n v="0"/>
    <n v="15"/>
    <n v="165"/>
    <n v="0"/>
    <n v="16"/>
    <n v="53"/>
    <n v="180"/>
    <x v="2"/>
  </r>
  <r>
    <d v="2025-06-10T00:00:00"/>
    <d v="1899-12-30T19:05:00"/>
    <x v="2"/>
    <s v="BA"/>
    <s v="BA8719"/>
    <s v="LHR"/>
    <s v="FRA"/>
    <s v="Germany"/>
    <s v="Europe"/>
    <s v="SHORT"/>
    <s v="A320"/>
    <n v="0"/>
    <n v="0"/>
    <n v="180"/>
    <n v="0"/>
    <n v="2"/>
    <n v="15"/>
    <m/>
    <x v="0"/>
  </r>
  <r>
    <d v="2025-08-22T00:00:00"/>
    <d v="1899-12-30T20:03:00"/>
    <x v="2"/>
    <s v="BA"/>
    <s v="BA9094"/>
    <s v="LHR"/>
    <s v="DXB"/>
    <s v="UAE"/>
    <s v="Middle East"/>
    <s v="LONG"/>
    <s v="B777"/>
    <n v="0"/>
    <n v="48"/>
    <n v="224"/>
    <n v="0"/>
    <n v="9"/>
    <n v="32"/>
    <m/>
    <x v="0"/>
  </r>
  <r>
    <d v="2025-05-13T00:00:00"/>
    <d v="1899-12-30T21:08:00"/>
    <x v="2"/>
    <s v="BA"/>
    <s v="BA9669"/>
    <s v="LHR"/>
    <s v="IST"/>
    <s v="Turkey"/>
    <s v="Europe"/>
    <s v="SHORT"/>
    <s v="A320"/>
    <n v="0"/>
    <n v="0"/>
    <n v="180"/>
    <n v="1"/>
    <n v="8"/>
    <n v="32"/>
    <m/>
    <x v="0"/>
  </r>
  <r>
    <d v="2025-07-06T00:00:00"/>
    <d v="1899-12-30T12:46:00"/>
    <x v="3"/>
    <s v="BA"/>
    <s v="BA4137"/>
    <s v="LHR"/>
    <s v="DFW"/>
    <s v="USA"/>
    <s v="North America"/>
    <s v="LONG"/>
    <s v="A380"/>
    <n v="14"/>
    <n v="97"/>
    <n v="358"/>
    <n v="0"/>
    <n v="2"/>
    <n v="14"/>
    <m/>
    <x v="0"/>
  </r>
  <r>
    <d v="2025-05-04T00:00:00"/>
    <d v="1899-12-30T13:41:00"/>
    <x v="3"/>
    <s v="BA"/>
    <s v="BA8214"/>
    <s v="LHR"/>
    <s v="MUC"/>
    <s v="Germany"/>
    <s v="Europe"/>
    <s v="SHORT"/>
    <s v="A320"/>
    <n v="0"/>
    <n v="11"/>
    <n v="169"/>
    <n v="0"/>
    <n v="13"/>
    <n v="45"/>
    <m/>
    <x v="0"/>
  </r>
  <r>
    <d v="2025-05-06T00:00:00"/>
    <d v="1899-12-30T21:15:00"/>
    <x v="2"/>
    <s v="BA"/>
    <s v="BA4253"/>
    <s v="LHR"/>
    <s v="BCN"/>
    <s v="Spain"/>
    <s v="Europe"/>
    <s v="SHORT"/>
    <s v="A320"/>
    <n v="0"/>
    <n v="7"/>
    <n v="173"/>
    <n v="0"/>
    <n v="20"/>
    <n v="67"/>
    <m/>
    <x v="0"/>
  </r>
  <r>
    <d v="2025-09-23T00:00:00"/>
    <d v="1899-12-30T18:32:00"/>
    <x v="2"/>
    <s v="BA"/>
    <s v="BA7849"/>
    <s v="LHR"/>
    <s v="CDG"/>
    <s v="France"/>
    <s v="Europe"/>
    <s v="SHORT"/>
    <s v="A320"/>
    <n v="0"/>
    <n v="7"/>
    <n v="173"/>
    <n v="0"/>
    <n v="8"/>
    <n v="30"/>
    <m/>
    <x v="0"/>
  </r>
  <r>
    <d v="2025-06-25T00:00:00"/>
    <d v="1899-12-30T22:02:00"/>
    <x v="2"/>
    <s v="BA"/>
    <s v="BA8112"/>
    <s v="LHR"/>
    <s v="MUC"/>
    <s v="Germany"/>
    <s v="Europe"/>
    <s v="SHORT"/>
    <s v="A320"/>
    <n v="0"/>
    <n v="7"/>
    <n v="173"/>
    <n v="0"/>
    <n v="11"/>
    <n v="38"/>
    <m/>
    <x v="0"/>
  </r>
  <r>
    <d v="2025-09-10T00:00:00"/>
    <d v="1899-12-30T17:11:00"/>
    <x v="0"/>
    <s v="BA"/>
    <s v="BA5474"/>
    <s v="LHR"/>
    <s v="VIE"/>
    <s v="Austria"/>
    <s v="Europe"/>
    <s v="SHORT"/>
    <s v="A320"/>
    <n v="0"/>
    <n v="18"/>
    <n v="162"/>
    <n v="1"/>
    <n v="8"/>
    <n v="32"/>
    <m/>
    <x v="0"/>
  </r>
  <r>
    <d v="2025-07-29T00:00:00"/>
    <d v="1899-12-30T10:49:00"/>
    <x v="1"/>
    <s v="BA"/>
    <s v="BA4811"/>
    <s v="LHR"/>
    <s v="IST"/>
    <s v="Turkey"/>
    <s v="Europe"/>
    <s v="SHORT"/>
    <s v="A320"/>
    <n v="0"/>
    <n v="1"/>
    <n v="179"/>
    <n v="0"/>
    <n v="4"/>
    <n v="19"/>
    <n v="180"/>
    <x v="2"/>
  </r>
  <r>
    <d v="2025-10-26T00:00:00"/>
    <d v="1899-12-30T21:38:00"/>
    <x v="2"/>
    <s v="BA"/>
    <s v="BA9713"/>
    <s v="LHR"/>
    <s v="DFW"/>
    <s v="USA"/>
    <s v="North America"/>
    <s v="LONG"/>
    <s v="B777"/>
    <n v="0"/>
    <n v="32"/>
    <n v="300"/>
    <n v="0"/>
    <n v="0"/>
    <n v="2"/>
    <m/>
    <x v="0"/>
  </r>
  <r>
    <d v="2025-09-08T00:00:00"/>
    <d v="1899-12-30T19:07:00"/>
    <x v="2"/>
    <s v="BA"/>
    <s v="BA3755"/>
    <s v="LHR"/>
    <s v="JFK"/>
    <s v="USA"/>
    <s v="North America"/>
    <s v="LONG"/>
    <s v="B787"/>
    <n v="0"/>
    <n v="31"/>
    <n v="173"/>
    <n v="0"/>
    <n v="4"/>
    <n v="19"/>
    <m/>
    <x v="0"/>
  </r>
  <r>
    <d v="2025-06-06T00:00:00"/>
    <d v="1899-12-30T22:55:00"/>
    <x v="2"/>
    <s v="BA"/>
    <s v="BA1540"/>
    <s v="LHR"/>
    <s v="MAD"/>
    <s v="Spain"/>
    <s v="Europe"/>
    <s v="SHORT"/>
    <s v="A320"/>
    <n v="0"/>
    <n v="10"/>
    <n v="170"/>
    <n v="1"/>
    <n v="0"/>
    <n v="9"/>
    <m/>
    <x v="0"/>
  </r>
  <r>
    <d v="2025-08-06T00:00:00"/>
    <d v="1899-12-30T17:12:00"/>
    <x v="0"/>
    <s v="BA"/>
    <s v="BA7598"/>
    <s v="LHR"/>
    <s v="FRA"/>
    <s v="Germany"/>
    <s v="Europe"/>
    <s v="SHORT"/>
    <s v="A320"/>
    <n v="0"/>
    <n v="0"/>
    <n v="180"/>
    <n v="1"/>
    <n v="17"/>
    <n v="57"/>
    <m/>
    <x v="0"/>
  </r>
  <r>
    <d v="2025-04-04T00:00:00"/>
    <d v="1899-12-30T09:43:00"/>
    <x v="1"/>
    <s v="BA"/>
    <s v="BA3822"/>
    <s v="LHR"/>
    <s v="DFW"/>
    <s v="USA"/>
    <s v="North America"/>
    <s v="LONG"/>
    <s v="B777"/>
    <n v="0"/>
    <n v="48"/>
    <n v="224"/>
    <n v="0"/>
    <n v="7"/>
    <n v="29"/>
    <n v="272"/>
    <x v="1"/>
  </r>
  <r>
    <d v="2025-10-17T00:00:00"/>
    <d v="1899-12-30T12:29:00"/>
    <x v="3"/>
    <s v="BA"/>
    <s v="BA7717"/>
    <s v="LHR"/>
    <s v="FRA"/>
    <s v="Germany"/>
    <s v="Europe"/>
    <s v="SHORT"/>
    <s v="A320"/>
    <n v="0"/>
    <n v="3"/>
    <n v="177"/>
    <n v="0"/>
    <n v="6"/>
    <n v="25"/>
    <m/>
    <x v="0"/>
  </r>
  <r>
    <d v="2025-04-05T00:00:00"/>
    <d v="1899-12-30T22:21:00"/>
    <x v="2"/>
    <s v="BA"/>
    <s v="BA9701"/>
    <s v="LHR"/>
    <s v="JFK"/>
    <s v="USA"/>
    <s v="North America"/>
    <s v="LONG"/>
    <s v="B777"/>
    <n v="0"/>
    <n v="32"/>
    <n v="300"/>
    <n v="0"/>
    <n v="13"/>
    <n v="44"/>
    <m/>
    <x v="0"/>
  </r>
  <r>
    <d v="2025-08-02T00:00:00"/>
    <d v="1899-12-30T12:42:00"/>
    <x v="3"/>
    <s v="BA"/>
    <s v="BA1453"/>
    <s v="LHR"/>
    <s v="AMS"/>
    <s v="Netherlands"/>
    <s v="Europe"/>
    <s v="SHORT"/>
    <s v="A320"/>
    <n v="0"/>
    <n v="4"/>
    <n v="176"/>
    <n v="0"/>
    <n v="2"/>
    <n v="13"/>
    <m/>
    <x v="0"/>
  </r>
  <r>
    <d v="2025-08-21T00:00:00"/>
    <d v="1899-12-30T14:07:00"/>
    <x v="0"/>
    <s v="BA"/>
    <s v="BA8910"/>
    <s v="LHR"/>
    <s v="MUC"/>
    <s v="Germany"/>
    <s v="Europe"/>
    <s v="SHORT"/>
    <s v="A320"/>
    <n v="0"/>
    <n v="6"/>
    <n v="174"/>
    <n v="0"/>
    <n v="4"/>
    <n v="18"/>
    <m/>
    <x v="0"/>
  </r>
  <r>
    <d v="2025-05-23T00:00:00"/>
    <d v="1899-12-30T07:39:00"/>
    <x v="1"/>
    <s v="BA"/>
    <s v="BA9014"/>
    <s v="LHR"/>
    <s v="BCN"/>
    <s v="Spain"/>
    <s v="Europe"/>
    <s v="SHORT"/>
    <s v="A320"/>
    <n v="0"/>
    <n v="11"/>
    <n v="169"/>
    <n v="1"/>
    <n v="8"/>
    <n v="31"/>
    <n v="180"/>
    <x v="2"/>
  </r>
  <r>
    <d v="2025-10-09T00:00:00"/>
    <d v="1899-12-30T14:45:00"/>
    <x v="0"/>
    <s v="BA"/>
    <s v="BA8452"/>
    <s v="LHR"/>
    <s v="JFK"/>
    <s v="USA"/>
    <s v="North America"/>
    <s v="LONG"/>
    <s v="B777"/>
    <n v="8"/>
    <n v="49"/>
    <n v="178"/>
    <n v="0"/>
    <n v="13"/>
    <n v="46"/>
    <m/>
    <x v="0"/>
  </r>
  <r>
    <d v="2025-09-22T00:00:00"/>
    <d v="1899-12-30T09:10:00"/>
    <x v="1"/>
    <s v="BA"/>
    <s v="BA6576"/>
    <s v="LHR"/>
    <s v="VIE"/>
    <s v="Austria"/>
    <s v="Europe"/>
    <s v="SHORT"/>
    <s v="A320"/>
    <n v="0"/>
    <n v="20"/>
    <n v="160"/>
    <n v="1"/>
    <n v="11"/>
    <n v="38"/>
    <n v="180"/>
    <x v="2"/>
  </r>
  <r>
    <d v="2025-06-26T00:00:00"/>
    <d v="1899-12-30T15:39:00"/>
    <x v="0"/>
    <s v="BA"/>
    <s v="BA8234"/>
    <s v="LHR"/>
    <s v="DFW"/>
    <s v="USA"/>
    <s v="North America"/>
    <s v="LONG"/>
    <s v="A350"/>
    <n v="0"/>
    <n v="56"/>
    <n v="275"/>
    <n v="1"/>
    <n v="9"/>
    <n v="34"/>
    <m/>
    <x v="0"/>
  </r>
  <r>
    <d v="2025-07-10T00:00:00"/>
    <d v="1899-12-30T10:57:00"/>
    <x v="1"/>
    <s v="BA"/>
    <s v="BA7414"/>
    <s v="LHR"/>
    <s v="AMS"/>
    <s v="Netherlands"/>
    <s v="Europe"/>
    <s v="SHORT"/>
    <s v="A320"/>
    <n v="0"/>
    <n v="16"/>
    <n v="164"/>
    <n v="1"/>
    <n v="8"/>
    <n v="32"/>
    <n v="180"/>
    <x v="2"/>
  </r>
  <r>
    <d v="2025-06-25T00:00:00"/>
    <d v="1899-12-30T17:23:00"/>
    <x v="0"/>
    <s v="BA"/>
    <s v="BA3001"/>
    <s v="LHR"/>
    <s v="VIE"/>
    <s v="Austria"/>
    <s v="Europe"/>
    <s v="SHORT"/>
    <s v="A320"/>
    <n v="0"/>
    <n v="16"/>
    <n v="164"/>
    <n v="0"/>
    <n v="10"/>
    <n v="37"/>
    <m/>
    <x v="0"/>
  </r>
  <r>
    <d v="2025-07-18T00:00:00"/>
    <d v="1899-12-30T15:03:00"/>
    <x v="0"/>
    <s v="BA"/>
    <s v="BA1378"/>
    <s v="LHR"/>
    <s v="MUC"/>
    <s v="Germany"/>
    <s v="Europe"/>
    <s v="SHORT"/>
    <s v="A320"/>
    <n v="0"/>
    <n v="5"/>
    <n v="175"/>
    <n v="0"/>
    <n v="9"/>
    <n v="33"/>
    <m/>
    <x v="0"/>
  </r>
  <r>
    <d v="2025-10-02T00:00:00"/>
    <d v="1899-12-30T06:10:00"/>
    <x v="1"/>
    <s v="BA"/>
    <s v="BA7232"/>
    <s v="LHR"/>
    <s v="ORD"/>
    <s v="USA"/>
    <s v="North America"/>
    <s v="LONG"/>
    <s v="A380"/>
    <n v="14"/>
    <n v="97"/>
    <n v="358"/>
    <n v="3"/>
    <n v="2"/>
    <n v="14"/>
    <n v="469"/>
    <x v="1"/>
  </r>
  <r>
    <d v="2025-06-17T00:00:00"/>
    <d v="1899-12-30T10:12:00"/>
    <x v="1"/>
    <s v="BA"/>
    <s v="BA1880"/>
    <s v="LHR"/>
    <s v="MUC"/>
    <s v="Germany"/>
    <s v="Europe"/>
    <s v="SHORT"/>
    <s v="A320"/>
    <n v="0"/>
    <n v="10"/>
    <n v="170"/>
    <n v="1"/>
    <n v="8"/>
    <n v="31"/>
    <n v="180"/>
    <x v="2"/>
  </r>
  <r>
    <d v="2025-05-26T00:00:00"/>
    <d v="1899-12-30T20:00:00"/>
    <x v="2"/>
    <s v="BA"/>
    <s v="BA1226"/>
    <s v="LHR"/>
    <s v="MAD"/>
    <s v="Spain"/>
    <s v="Europe"/>
    <s v="SHORT"/>
    <s v="A320"/>
    <n v="0"/>
    <n v="18"/>
    <n v="162"/>
    <n v="1"/>
    <n v="2"/>
    <n v="14"/>
    <m/>
    <x v="0"/>
  </r>
  <r>
    <d v="2025-05-11T00:00:00"/>
    <d v="1899-12-30T07:16:00"/>
    <x v="1"/>
    <s v="BA"/>
    <s v="BA2944"/>
    <s v="LHR"/>
    <s v="VIE"/>
    <s v="Austria"/>
    <s v="Europe"/>
    <s v="SHORT"/>
    <s v="A320"/>
    <n v="0"/>
    <n v="6"/>
    <n v="174"/>
    <n v="0"/>
    <n v="8"/>
    <n v="32"/>
    <n v="180"/>
    <x v="2"/>
  </r>
  <r>
    <d v="2025-04-16T00:00:00"/>
    <d v="1899-12-30T16:59:00"/>
    <x v="0"/>
    <s v="BA"/>
    <s v="BA5577"/>
    <s v="LHR"/>
    <s v="HND"/>
    <s v="Japan"/>
    <s v="Asia"/>
    <s v="LONG"/>
    <s v="B777"/>
    <n v="8"/>
    <n v="49"/>
    <n v="178"/>
    <n v="0"/>
    <n v="5"/>
    <n v="23"/>
    <m/>
    <x v="0"/>
  </r>
  <r>
    <d v="2025-09-11T00:00:00"/>
    <d v="1899-12-30T20:17:00"/>
    <x v="2"/>
    <s v="BA"/>
    <s v="BA5768"/>
    <s v="LHR"/>
    <s v="FRA"/>
    <s v="Germany"/>
    <s v="Europe"/>
    <s v="SHORT"/>
    <s v="A320"/>
    <n v="0"/>
    <n v="4"/>
    <n v="176"/>
    <n v="1"/>
    <n v="22"/>
    <n v="70"/>
    <m/>
    <x v="0"/>
  </r>
  <r>
    <d v="2025-09-24T00:00:00"/>
    <d v="1899-12-30T18:56:00"/>
    <x v="2"/>
    <s v="BA"/>
    <s v="BA2560"/>
    <s v="LHR"/>
    <s v="VIE"/>
    <s v="Austria"/>
    <s v="Europe"/>
    <s v="SHORT"/>
    <s v="A320"/>
    <n v="0"/>
    <n v="2"/>
    <n v="178"/>
    <n v="0"/>
    <n v="8"/>
    <n v="30"/>
    <m/>
    <x v="0"/>
  </r>
  <r>
    <d v="2025-09-19T00:00:00"/>
    <d v="1899-12-30T08:36:00"/>
    <x v="1"/>
    <s v="BA"/>
    <s v="BA2049"/>
    <s v="LHR"/>
    <s v="ZRH"/>
    <s v="Switzerland"/>
    <s v="Europe"/>
    <s v="SHORT"/>
    <s v="A320"/>
    <n v="0"/>
    <n v="16"/>
    <n v="164"/>
    <n v="0"/>
    <n v="0"/>
    <n v="8"/>
    <n v="180"/>
    <x v="2"/>
  </r>
  <r>
    <d v="2025-05-27T00:00:00"/>
    <d v="1899-12-30T14:17:00"/>
    <x v="0"/>
    <s v="BA"/>
    <s v="BA8934"/>
    <s v="LHR"/>
    <s v="ORD"/>
    <s v="USA"/>
    <s v="North America"/>
    <s v="LONG"/>
    <s v="B787"/>
    <n v="0"/>
    <n v="31"/>
    <n v="173"/>
    <n v="0"/>
    <n v="7"/>
    <n v="28"/>
    <m/>
    <x v="0"/>
  </r>
  <r>
    <d v="2025-08-16T00:00:00"/>
    <d v="1899-12-30T12:21:00"/>
    <x v="3"/>
    <s v="BA"/>
    <s v="BA8877"/>
    <s v="LHR"/>
    <s v="LAX"/>
    <s v="USA"/>
    <s v="North America"/>
    <s v="LONG"/>
    <s v="B777"/>
    <n v="0"/>
    <n v="32"/>
    <n v="300"/>
    <n v="0"/>
    <n v="11"/>
    <n v="38"/>
    <m/>
    <x v="0"/>
  </r>
  <r>
    <d v="2025-10-10T00:00:00"/>
    <d v="1899-12-30T06:00:00"/>
    <x v="1"/>
    <s v="BA"/>
    <s v="BA8298"/>
    <s v="LHR"/>
    <s v="LAX"/>
    <s v="USA"/>
    <s v="North America"/>
    <s v="LONG"/>
    <s v="B777"/>
    <n v="8"/>
    <n v="49"/>
    <n v="178"/>
    <n v="0"/>
    <n v="17"/>
    <n v="56"/>
    <n v="235"/>
    <x v="1"/>
  </r>
  <r>
    <d v="2025-05-08T00:00:00"/>
    <d v="1899-12-30T16:05:00"/>
    <x v="0"/>
    <s v="BA"/>
    <s v="BA4373"/>
    <s v="LHR"/>
    <s v="VIE"/>
    <s v="Austria"/>
    <s v="Europe"/>
    <s v="SHORT"/>
    <s v="A320"/>
    <n v="0"/>
    <n v="17"/>
    <n v="163"/>
    <n v="0"/>
    <n v="5"/>
    <n v="21"/>
    <m/>
    <x v="0"/>
  </r>
  <r>
    <d v="2025-07-27T00:00:00"/>
    <d v="1899-12-30T08:59:00"/>
    <x v="1"/>
    <s v="BA"/>
    <s v="BA3781"/>
    <s v="LHR"/>
    <s v="HND"/>
    <s v="Japan"/>
    <s v="Asia"/>
    <s v="LONG"/>
    <s v="A350"/>
    <n v="0"/>
    <n v="56"/>
    <n v="275"/>
    <n v="0"/>
    <n v="0"/>
    <n v="6"/>
    <n v="331"/>
    <x v="3"/>
  </r>
  <r>
    <d v="2025-09-06T00:00:00"/>
    <d v="1899-12-30T06:34:00"/>
    <x v="1"/>
    <s v="BA"/>
    <s v="BA3432"/>
    <s v="LHR"/>
    <s v="ORD"/>
    <s v="USA"/>
    <s v="North America"/>
    <s v="LONG"/>
    <s v="B787"/>
    <n v="0"/>
    <n v="31"/>
    <n v="173"/>
    <n v="0"/>
    <n v="12"/>
    <n v="43"/>
    <n v="204"/>
    <x v="1"/>
  </r>
  <r>
    <d v="2025-08-18T00:00:00"/>
    <d v="1899-12-30T08:04:00"/>
    <x v="1"/>
    <s v="BA"/>
    <s v="BA1334"/>
    <s v="LHR"/>
    <s v="ZRH"/>
    <s v="Switzerland"/>
    <s v="Europe"/>
    <s v="SHORT"/>
    <s v="A320"/>
    <n v="0"/>
    <n v="12"/>
    <n v="168"/>
    <n v="0"/>
    <n v="0"/>
    <n v="9"/>
    <n v="180"/>
    <x v="2"/>
  </r>
  <r>
    <d v="2025-07-21T00:00:00"/>
    <d v="1899-12-30T16:38:00"/>
    <x v="0"/>
    <s v="BA"/>
    <s v="BA7418"/>
    <s v="LHR"/>
    <s v="LAX"/>
    <s v="USA"/>
    <s v="North America"/>
    <s v="LONG"/>
    <s v="A350"/>
    <n v="0"/>
    <n v="56"/>
    <n v="275"/>
    <n v="0"/>
    <n v="5"/>
    <n v="23"/>
    <m/>
    <x v="0"/>
  </r>
  <r>
    <d v="2025-05-13T00:00:00"/>
    <d v="1899-12-30T16:46:00"/>
    <x v="0"/>
    <s v="BA"/>
    <s v="BA2964"/>
    <s v="LHR"/>
    <s v="FRA"/>
    <s v="Germany"/>
    <s v="Europe"/>
    <s v="SHORT"/>
    <s v="A320"/>
    <n v="0"/>
    <n v="18"/>
    <n v="162"/>
    <n v="2"/>
    <n v="6"/>
    <n v="26"/>
    <m/>
    <x v="0"/>
  </r>
  <r>
    <d v="2025-09-11T00:00:00"/>
    <d v="1899-12-30T06:26:00"/>
    <x v="1"/>
    <s v="BA"/>
    <s v="BA1549"/>
    <s v="LHR"/>
    <s v="BCN"/>
    <s v="Spain"/>
    <s v="Europe"/>
    <s v="SHORT"/>
    <s v="A320"/>
    <n v="0"/>
    <n v="8"/>
    <n v="172"/>
    <n v="0"/>
    <n v="7"/>
    <n v="29"/>
    <n v="180"/>
    <x v="2"/>
  </r>
  <r>
    <d v="2025-04-01T00:00:00"/>
    <d v="1899-12-30T11:44:00"/>
    <x v="1"/>
    <s v="BA"/>
    <s v="BA3432"/>
    <s v="LHR"/>
    <s v="MAD"/>
    <s v="Spain"/>
    <s v="Europe"/>
    <s v="SHORT"/>
    <s v="A320"/>
    <n v="0"/>
    <n v="4"/>
    <n v="176"/>
    <n v="0"/>
    <n v="12"/>
    <n v="41"/>
    <n v="180"/>
    <x v="2"/>
  </r>
  <r>
    <d v="2025-04-14T00:00:00"/>
    <d v="1899-12-30T11:11:00"/>
    <x v="1"/>
    <s v="BA"/>
    <s v="BA6771"/>
    <s v="LHR"/>
    <s v="CDG"/>
    <s v="France"/>
    <s v="Europe"/>
    <s v="SHORT"/>
    <s v="A320"/>
    <n v="0"/>
    <n v="2"/>
    <n v="178"/>
    <n v="1"/>
    <n v="4"/>
    <n v="20"/>
    <n v="180"/>
    <x v="2"/>
  </r>
  <r>
    <d v="2025-08-28T00:00:00"/>
    <d v="1899-12-30T08:35:00"/>
    <x v="1"/>
    <s v="BA"/>
    <s v="BA8347"/>
    <s v="LHR"/>
    <s v="DFW"/>
    <s v="USA"/>
    <s v="North America"/>
    <s v="LONG"/>
    <s v="A380"/>
    <n v="14"/>
    <n v="97"/>
    <n v="358"/>
    <n v="2"/>
    <n v="6"/>
    <n v="26"/>
    <n v="469"/>
    <x v="1"/>
  </r>
  <r>
    <d v="2025-04-13T00:00:00"/>
    <d v="1899-12-30T14:36:00"/>
    <x v="0"/>
    <s v="BA"/>
    <s v="BA1632"/>
    <s v="LHR"/>
    <s v="MUC"/>
    <s v="Germany"/>
    <s v="Europe"/>
    <s v="SHORT"/>
    <s v="A320"/>
    <n v="0"/>
    <n v="0"/>
    <n v="180"/>
    <n v="0"/>
    <n v="8"/>
    <n v="30"/>
    <m/>
    <x v="0"/>
  </r>
  <r>
    <d v="2025-04-07T00:00:00"/>
    <d v="1899-12-30T12:09:00"/>
    <x v="3"/>
    <s v="BA"/>
    <s v="BA9403"/>
    <s v="LHR"/>
    <s v="DXB"/>
    <s v="UAE"/>
    <s v="Middle East"/>
    <s v="LONG"/>
    <s v="B777"/>
    <n v="0"/>
    <n v="32"/>
    <n v="304"/>
    <n v="0"/>
    <n v="9"/>
    <n v="33"/>
    <m/>
    <x v="0"/>
  </r>
  <r>
    <d v="2025-04-29T00:00:00"/>
    <d v="1899-12-30T16:02:00"/>
    <x v="0"/>
    <s v="BA"/>
    <s v="BA6095"/>
    <s v="LHR"/>
    <s v="IST"/>
    <s v="Turkey"/>
    <s v="Europe"/>
    <s v="SHORT"/>
    <s v="A320"/>
    <n v="0"/>
    <n v="16"/>
    <n v="164"/>
    <n v="0"/>
    <n v="8"/>
    <n v="32"/>
    <m/>
    <x v="0"/>
  </r>
  <r>
    <d v="2025-05-30T00:00:00"/>
    <d v="1899-12-30T07:24:00"/>
    <x v="1"/>
    <s v="BA"/>
    <s v="BA4216"/>
    <s v="LHR"/>
    <s v="VIE"/>
    <s v="Austria"/>
    <s v="Europe"/>
    <s v="SHORT"/>
    <s v="A320"/>
    <n v="0"/>
    <n v="13"/>
    <n v="167"/>
    <n v="0"/>
    <n v="10"/>
    <n v="37"/>
    <n v="180"/>
    <x v="2"/>
  </r>
  <r>
    <d v="2025-09-06T00:00:00"/>
    <d v="1899-12-30T19:40:00"/>
    <x v="2"/>
    <s v="BA"/>
    <s v="BA5545"/>
    <s v="LHR"/>
    <s v="IST"/>
    <s v="Turkey"/>
    <s v="Europe"/>
    <s v="SHORT"/>
    <s v="A320"/>
    <n v="0"/>
    <n v="14"/>
    <n v="166"/>
    <n v="1"/>
    <n v="12"/>
    <n v="43"/>
    <m/>
    <x v="0"/>
  </r>
  <r>
    <d v="2025-04-28T00:00:00"/>
    <d v="1899-12-30T10:31:00"/>
    <x v="1"/>
    <s v="BA"/>
    <s v="BA5252"/>
    <s v="LHR"/>
    <s v="DFW"/>
    <s v="USA"/>
    <s v="North America"/>
    <s v="LONG"/>
    <s v="B787"/>
    <n v="8"/>
    <n v="42"/>
    <n v="166"/>
    <n v="3"/>
    <n v="10"/>
    <n v="36"/>
    <n v="216"/>
    <x v="1"/>
  </r>
  <r>
    <d v="2025-07-10T00:00:00"/>
    <d v="1899-12-30T08:12:00"/>
    <x v="1"/>
    <s v="BA"/>
    <s v="BA4011"/>
    <s v="LHR"/>
    <s v="MUC"/>
    <s v="Germany"/>
    <s v="Europe"/>
    <s v="SHORT"/>
    <s v="A320"/>
    <n v="0"/>
    <n v="3"/>
    <n v="177"/>
    <n v="2"/>
    <n v="10"/>
    <n v="37"/>
    <n v="180"/>
    <x v="2"/>
  </r>
  <r>
    <d v="2025-05-20T00:00:00"/>
    <d v="1899-12-30T14:43:00"/>
    <x v="0"/>
    <s v="BA"/>
    <s v="BA3742"/>
    <s v="LHR"/>
    <s v="BCN"/>
    <s v="Spain"/>
    <s v="Europe"/>
    <s v="SHORT"/>
    <s v="A320"/>
    <n v="0"/>
    <n v="20"/>
    <n v="160"/>
    <n v="0"/>
    <n v="0"/>
    <n v="6"/>
    <m/>
    <x v="0"/>
  </r>
  <r>
    <d v="2025-07-19T00:00:00"/>
    <d v="1899-12-30T15:18:00"/>
    <x v="0"/>
    <s v="BA"/>
    <s v="BA6936"/>
    <s v="LHR"/>
    <s v="LAX"/>
    <s v="USA"/>
    <s v="North America"/>
    <s v="LONG"/>
    <s v="B777"/>
    <n v="0"/>
    <n v="48"/>
    <n v="224"/>
    <n v="0"/>
    <n v="8"/>
    <n v="31"/>
    <m/>
    <x v="0"/>
  </r>
  <r>
    <d v="2025-05-10T00:00:00"/>
    <d v="1899-12-30T12:28:00"/>
    <x v="3"/>
    <s v="BA"/>
    <s v="BA7553"/>
    <s v="LHR"/>
    <s v="VIE"/>
    <s v="Austria"/>
    <s v="Europe"/>
    <s v="SHORT"/>
    <s v="A320"/>
    <n v="0"/>
    <n v="18"/>
    <n v="162"/>
    <n v="3"/>
    <n v="10"/>
    <n v="38"/>
    <m/>
    <x v="0"/>
  </r>
  <r>
    <d v="2025-05-09T00:00:00"/>
    <d v="1899-12-30T14:51:00"/>
    <x v="0"/>
    <s v="BA"/>
    <s v="BA4538"/>
    <s v="LHR"/>
    <s v="JFK"/>
    <s v="USA"/>
    <s v="North America"/>
    <s v="LONG"/>
    <s v="B787"/>
    <n v="0"/>
    <n v="35"/>
    <n v="179"/>
    <n v="0"/>
    <n v="12"/>
    <n v="42"/>
    <m/>
    <x v="0"/>
  </r>
  <r>
    <d v="2025-05-14T00:00:00"/>
    <d v="1899-12-30T06:39:00"/>
    <x v="1"/>
    <s v="BA"/>
    <s v="BA2503"/>
    <s v="LHR"/>
    <s v="ZRH"/>
    <s v="Switzerland"/>
    <s v="Europe"/>
    <s v="SHORT"/>
    <s v="A320"/>
    <n v="0"/>
    <n v="4"/>
    <n v="176"/>
    <n v="0"/>
    <n v="4"/>
    <n v="19"/>
    <n v="180"/>
    <x v="2"/>
  </r>
  <r>
    <d v="2025-06-26T00:00:00"/>
    <d v="1899-12-30T09:09:00"/>
    <x v="1"/>
    <s v="BA"/>
    <s v="BA3853"/>
    <s v="LHR"/>
    <s v="LAX"/>
    <s v="USA"/>
    <s v="North America"/>
    <s v="LONG"/>
    <s v="A350"/>
    <n v="0"/>
    <n v="56"/>
    <n v="275"/>
    <n v="1"/>
    <n v="4"/>
    <n v="20"/>
    <n v="331"/>
    <x v="1"/>
  </r>
  <r>
    <d v="2025-06-25T00:00:00"/>
    <d v="1899-12-30T07:57:00"/>
    <x v="1"/>
    <s v="BA"/>
    <s v="BA3275"/>
    <s v="LHR"/>
    <s v="DXB"/>
    <s v="UAE"/>
    <s v="Middle East"/>
    <s v="LONG"/>
    <s v="A350"/>
    <n v="0"/>
    <n v="56"/>
    <n v="275"/>
    <n v="0"/>
    <n v="5"/>
    <n v="21"/>
    <n v="331"/>
    <x v="3"/>
  </r>
  <r>
    <d v="2025-08-10T00:00:00"/>
    <d v="1899-12-30T16:44:00"/>
    <x v="0"/>
    <s v="BA"/>
    <s v="BA9446"/>
    <s v="LHR"/>
    <s v="BCN"/>
    <s v="Spain"/>
    <s v="Europe"/>
    <s v="SHORT"/>
    <s v="A320"/>
    <n v="0"/>
    <n v="7"/>
    <n v="173"/>
    <n v="0"/>
    <n v="11"/>
    <n v="39"/>
    <m/>
    <x v="0"/>
  </r>
  <r>
    <d v="2025-08-09T00:00:00"/>
    <d v="1899-12-30T08:08:00"/>
    <x v="1"/>
    <s v="BA"/>
    <s v="BA6990"/>
    <s v="LHR"/>
    <s v="FRA"/>
    <s v="Germany"/>
    <s v="Europe"/>
    <s v="SHORT"/>
    <s v="A320"/>
    <n v="0"/>
    <n v="12"/>
    <n v="168"/>
    <n v="2"/>
    <n v="13"/>
    <n v="46"/>
    <n v="180"/>
    <x v="2"/>
  </r>
  <r>
    <d v="2025-10-23T00:00:00"/>
    <d v="1899-12-30T13:08:00"/>
    <x v="3"/>
    <s v="BA"/>
    <s v="BA7928"/>
    <s v="LHR"/>
    <s v="JFK"/>
    <s v="USA"/>
    <s v="North America"/>
    <s v="LONG"/>
    <s v="A350"/>
    <n v="0"/>
    <n v="56"/>
    <n v="275"/>
    <n v="0"/>
    <n v="6"/>
    <n v="24"/>
    <m/>
    <x v="0"/>
  </r>
  <r>
    <d v="2025-05-21T00:00:00"/>
    <d v="1899-12-30T17:50:00"/>
    <x v="0"/>
    <s v="BA"/>
    <s v="BA3670"/>
    <s v="LHR"/>
    <s v="ORD"/>
    <s v="USA"/>
    <s v="North America"/>
    <s v="LONG"/>
    <s v="B777"/>
    <n v="0"/>
    <n v="32"/>
    <n v="300"/>
    <n v="0"/>
    <n v="13"/>
    <n v="44"/>
    <m/>
    <x v="0"/>
  </r>
  <r>
    <d v="2025-08-04T00:00:00"/>
    <d v="1899-12-30T12:06:00"/>
    <x v="3"/>
    <s v="BA"/>
    <s v="BA6551"/>
    <s v="LHR"/>
    <s v="DXB"/>
    <s v="UAE"/>
    <s v="Middle East"/>
    <s v="LONG"/>
    <s v="B777"/>
    <n v="8"/>
    <n v="49"/>
    <n v="178"/>
    <n v="0"/>
    <n v="8"/>
    <n v="32"/>
    <m/>
    <x v="0"/>
  </r>
  <r>
    <d v="2025-06-02T00:00:00"/>
    <d v="1899-12-30T17:39:00"/>
    <x v="0"/>
    <s v="BA"/>
    <s v="BA8450"/>
    <s v="LHR"/>
    <s v="ORD"/>
    <s v="USA"/>
    <s v="North America"/>
    <s v="LONG"/>
    <s v="B787"/>
    <n v="0"/>
    <n v="31"/>
    <n v="173"/>
    <n v="0"/>
    <n v="7"/>
    <n v="28"/>
    <m/>
    <x v="0"/>
  </r>
  <r>
    <d v="2025-08-23T00:00:00"/>
    <d v="1899-12-30T14:48:00"/>
    <x v="0"/>
    <s v="BA"/>
    <s v="BA9081"/>
    <s v="LHR"/>
    <s v="ORD"/>
    <s v="USA"/>
    <s v="North America"/>
    <s v="LONG"/>
    <s v="A350"/>
    <n v="0"/>
    <n v="56"/>
    <n v="275"/>
    <n v="0"/>
    <n v="7"/>
    <n v="27"/>
    <m/>
    <x v="0"/>
  </r>
  <r>
    <d v="2025-08-06T00:00:00"/>
    <d v="1899-12-30T11:36:00"/>
    <x v="1"/>
    <s v="BA"/>
    <s v="BA8464"/>
    <s v="LHR"/>
    <s v="ZRH"/>
    <s v="Switzerland"/>
    <s v="Europe"/>
    <s v="SHORT"/>
    <s v="A320"/>
    <n v="0"/>
    <n v="9"/>
    <n v="171"/>
    <n v="0"/>
    <n v="12"/>
    <n v="42"/>
    <n v="180"/>
    <x v="2"/>
  </r>
  <r>
    <d v="2025-06-26T00:00:00"/>
    <d v="1899-12-30T21:56:00"/>
    <x v="2"/>
    <s v="BA"/>
    <s v="BA6972"/>
    <s v="LHR"/>
    <s v="MAD"/>
    <s v="Spain"/>
    <s v="Europe"/>
    <s v="SHORT"/>
    <s v="A320"/>
    <n v="0"/>
    <n v="18"/>
    <n v="162"/>
    <n v="0"/>
    <n v="10"/>
    <n v="35"/>
    <m/>
    <x v="0"/>
  </r>
  <r>
    <d v="2025-04-27T00:00:00"/>
    <d v="1899-12-30T13:54:00"/>
    <x v="3"/>
    <s v="BA"/>
    <s v="BA7878"/>
    <s v="LHR"/>
    <s v="IST"/>
    <s v="Turkey"/>
    <s v="Europe"/>
    <s v="SHORT"/>
    <s v="A320"/>
    <n v="0"/>
    <n v="19"/>
    <n v="161"/>
    <n v="1"/>
    <n v="20"/>
    <n v="66"/>
    <m/>
    <x v="0"/>
  </r>
  <r>
    <d v="2025-05-24T00:00:00"/>
    <d v="1899-12-30T18:56:00"/>
    <x v="2"/>
    <s v="BA"/>
    <s v="BA1170"/>
    <s v="LHR"/>
    <s v="JFK"/>
    <s v="USA"/>
    <s v="North America"/>
    <s v="LONG"/>
    <s v="B787"/>
    <n v="0"/>
    <n v="31"/>
    <n v="173"/>
    <n v="0"/>
    <n v="3"/>
    <n v="17"/>
    <m/>
    <x v="0"/>
  </r>
  <r>
    <d v="2025-09-21T00:00:00"/>
    <d v="1899-12-30T17:51:00"/>
    <x v="0"/>
    <s v="BA"/>
    <s v="BA2352"/>
    <s v="LHR"/>
    <s v="JFK"/>
    <s v="USA"/>
    <s v="North America"/>
    <s v="LONG"/>
    <s v="B787"/>
    <n v="0"/>
    <n v="31"/>
    <n v="173"/>
    <n v="1"/>
    <n v="11"/>
    <n v="38"/>
    <m/>
    <x v="0"/>
  </r>
  <r>
    <d v="2025-08-29T00:00:00"/>
    <d v="1899-12-30T20:29:00"/>
    <x v="2"/>
    <s v="BA"/>
    <s v="BA5313"/>
    <s v="LHR"/>
    <s v="ORD"/>
    <s v="USA"/>
    <s v="North America"/>
    <s v="LONG"/>
    <s v="A380"/>
    <n v="14"/>
    <n v="97"/>
    <n v="358"/>
    <n v="0"/>
    <n v="5"/>
    <n v="22"/>
    <m/>
    <x v="0"/>
  </r>
  <r>
    <d v="2025-08-02T00:00:00"/>
    <d v="1899-12-30T09:04:00"/>
    <x v="1"/>
    <s v="BA"/>
    <s v="BA4855"/>
    <s v="LHR"/>
    <s v="IST"/>
    <s v="Turkey"/>
    <s v="Europe"/>
    <s v="SHORT"/>
    <s v="A320"/>
    <n v="0"/>
    <n v="17"/>
    <n v="163"/>
    <n v="1"/>
    <n v="3"/>
    <n v="17"/>
    <n v="180"/>
    <x v="2"/>
  </r>
  <r>
    <d v="2025-05-14T00:00:00"/>
    <d v="1899-12-30T09:33:00"/>
    <x v="1"/>
    <s v="BA"/>
    <s v="BA9843"/>
    <s v="LHR"/>
    <s v="AMS"/>
    <s v="Netherlands"/>
    <s v="Europe"/>
    <s v="SHORT"/>
    <s v="A320"/>
    <n v="0"/>
    <n v="0"/>
    <n v="180"/>
    <n v="0"/>
    <n v="8"/>
    <n v="30"/>
    <n v="180"/>
    <x v="2"/>
  </r>
  <r>
    <d v="2025-06-22T00:00:00"/>
    <d v="1899-12-30T10:36:00"/>
    <x v="1"/>
    <s v="BA"/>
    <s v="BA7628"/>
    <s v="LHR"/>
    <s v="LAX"/>
    <s v="USA"/>
    <s v="North America"/>
    <s v="LONG"/>
    <s v="B787"/>
    <n v="8"/>
    <n v="42"/>
    <n v="166"/>
    <n v="0"/>
    <n v="9"/>
    <n v="32"/>
    <n v="216"/>
    <x v="1"/>
  </r>
  <r>
    <d v="2025-08-12T00:00:00"/>
    <d v="1899-12-30T11:42:00"/>
    <x v="1"/>
    <s v="BA"/>
    <s v="BA2263"/>
    <s v="LHR"/>
    <s v="FRA"/>
    <s v="Germany"/>
    <s v="Europe"/>
    <s v="SHORT"/>
    <s v="A320"/>
    <n v="0"/>
    <n v="18"/>
    <n v="162"/>
    <n v="1"/>
    <n v="24"/>
    <n v="76"/>
    <n v="180"/>
    <x v="2"/>
  </r>
  <r>
    <d v="2025-06-29T00:00:00"/>
    <d v="1899-12-30T08:58:00"/>
    <x v="1"/>
    <s v="BA"/>
    <s v="BA7109"/>
    <s v="LHR"/>
    <s v="HND"/>
    <s v="Japan"/>
    <s v="Asia"/>
    <s v="LONG"/>
    <s v="B777"/>
    <n v="8"/>
    <n v="49"/>
    <n v="178"/>
    <n v="0"/>
    <n v="7"/>
    <n v="27"/>
    <n v="235"/>
    <x v="3"/>
  </r>
  <r>
    <d v="2025-08-19T00:00:00"/>
    <d v="1899-12-30T08:37:00"/>
    <x v="1"/>
    <s v="BA"/>
    <s v="BA6140"/>
    <s v="LHR"/>
    <s v="DXB"/>
    <s v="UAE"/>
    <s v="Middle East"/>
    <s v="LONG"/>
    <s v="A350"/>
    <n v="0"/>
    <n v="56"/>
    <n v="275"/>
    <n v="0"/>
    <n v="2"/>
    <n v="13"/>
    <n v="331"/>
    <x v="3"/>
  </r>
  <r>
    <d v="2025-09-15T00:00:00"/>
    <d v="1899-12-30T17:51:00"/>
    <x v="0"/>
    <s v="BA"/>
    <s v="BA3638"/>
    <s v="LHR"/>
    <s v="IST"/>
    <s v="Turkey"/>
    <s v="Europe"/>
    <s v="SHORT"/>
    <s v="A320"/>
    <n v="0"/>
    <n v="9"/>
    <n v="171"/>
    <n v="0"/>
    <n v="9"/>
    <n v="35"/>
    <m/>
    <x v="0"/>
  </r>
  <r>
    <d v="2025-09-14T00:00:00"/>
    <d v="1899-12-30T16:38:00"/>
    <x v="0"/>
    <s v="BA"/>
    <s v="BA7044"/>
    <s v="LHR"/>
    <s v="JFK"/>
    <s v="USA"/>
    <s v="North America"/>
    <s v="LONG"/>
    <s v="B787"/>
    <n v="0"/>
    <n v="35"/>
    <n v="179"/>
    <n v="1"/>
    <n v="0"/>
    <n v="0"/>
    <m/>
    <x v="0"/>
  </r>
  <r>
    <d v="2025-07-10T00:00:00"/>
    <d v="1899-12-30T22:01:00"/>
    <x v="2"/>
    <s v="BA"/>
    <s v="BA9337"/>
    <s v="LHR"/>
    <s v="ORD"/>
    <s v="USA"/>
    <s v="North America"/>
    <s v="LONG"/>
    <s v="A380"/>
    <n v="14"/>
    <n v="97"/>
    <n v="358"/>
    <n v="0"/>
    <n v="7"/>
    <n v="29"/>
    <m/>
    <x v="0"/>
  </r>
  <r>
    <d v="2025-07-02T00:00:00"/>
    <d v="1899-12-30T12:54:00"/>
    <x v="3"/>
    <s v="BA"/>
    <s v="BA1945"/>
    <s v="LHR"/>
    <s v="JFK"/>
    <s v="USA"/>
    <s v="North America"/>
    <s v="LONG"/>
    <s v="B777"/>
    <n v="8"/>
    <n v="49"/>
    <n v="178"/>
    <n v="0"/>
    <n v="8"/>
    <n v="31"/>
    <m/>
    <x v="0"/>
  </r>
  <r>
    <d v="2025-08-11T00:00:00"/>
    <d v="1899-12-30T09:41:00"/>
    <x v="1"/>
    <s v="BA"/>
    <s v="BA7551"/>
    <s v="LHR"/>
    <s v="ZRH"/>
    <s v="Switzerland"/>
    <s v="Europe"/>
    <s v="SHORT"/>
    <s v="A320"/>
    <n v="0"/>
    <n v="11"/>
    <n v="169"/>
    <n v="0"/>
    <n v="12"/>
    <n v="43"/>
    <n v="180"/>
    <x v="2"/>
  </r>
  <r>
    <d v="2025-04-04T00:00:00"/>
    <d v="1899-12-30T10:59:00"/>
    <x v="1"/>
    <s v="BA"/>
    <s v="BA8778"/>
    <s v="LHR"/>
    <s v="HND"/>
    <s v="Japan"/>
    <s v="Asia"/>
    <s v="LONG"/>
    <s v="A350"/>
    <n v="0"/>
    <n v="56"/>
    <n v="275"/>
    <n v="0"/>
    <n v="13"/>
    <n v="45"/>
    <n v="331"/>
    <x v="3"/>
  </r>
  <r>
    <d v="2025-09-11T00:00:00"/>
    <d v="1899-12-30T15:42:00"/>
    <x v="0"/>
    <s v="BA"/>
    <s v="BA2904"/>
    <s v="LHR"/>
    <s v="AMS"/>
    <s v="Netherlands"/>
    <s v="Europe"/>
    <s v="SHORT"/>
    <s v="A320"/>
    <n v="0"/>
    <n v="8"/>
    <n v="172"/>
    <n v="0"/>
    <n v="5"/>
    <n v="22"/>
    <m/>
    <x v="0"/>
  </r>
  <r>
    <d v="2025-06-16T00:00:00"/>
    <d v="1899-12-30T07:24:00"/>
    <x v="1"/>
    <s v="BA"/>
    <s v="BA3842"/>
    <s v="LHR"/>
    <s v="CDG"/>
    <s v="France"/>
    <s v="Europe"/>
    <s v="SHORT"/>
    <s v="A320"/>
    <n v="0"/>
    <n v="6"/>
    <n v="174"/>
    <n v="0"/>
    <n v="7"/>
    <n v="28"/>
    <n v="180"/>
    <x v="2"/>
  </r>
  <r>
    <d v="2025-06-27T00:00:00"/>
    <d v="1899-12-30T17:24:00"/>
    <x v="0"/>
    <s v="BA"/>
    <s v="BA2750"/>
    <s v="LHR"/>
    <s v="ZRH"/>
    <s v="Switzerland"/>
    <s v="Europe"/>
    <s v="SHORT"/>
    <s v="A320"/>
    <n v="0"/>
    <n v="6"/>
    <n v="174"/>
    <n v="0"/>
    <n v="4"/>
    <n v="18"/>
    <m/>
    <x v="0"/>
  </r>
  <r>
    <d v="2025-06-05T00:00:00"/>
    <d v="1899-12-30T18:31:00"/>
    <x v="2"/>
    <s v="BA"/>
    <s v="BA9681"/>
    <s v="LHR"/>
    <s v="MAD"/>
    <s v="Spain"/>
    <s v="Europe"/>
    <s v="SHORT"/>
    <s v="A320"/>
    <n v="0"/>
    <n v="10"/>
    <n v="170"/>
    <n v="0"/>
    <n v="2"/>
    <n v="13"/>
    <m/>
    <x v="0"/>
  </r>
  <r>
    <d v="2025-05-25T00:00:00"/>
    <d v="1899-12-30T08:11:00"/>
    <x v="1"/>
    <s v="BA"/>
    <s v="BA9754"/>
    <s v="LHR"/>
    <s v="ORD"/>
    <s v="USA"/>
    <s v="North America"/>
    <s v="LONG"/>
    <s v="A350"/>
    <n v="0"/>
    <n v="56"/>
    <n v="275"/>
    <n v="1"/>
    <n v="9"/>
    <n v="35"/>
    <n v="331"/>
    <x v="1"/>
  </r>
  <r>
    <d v="2025-09-21T00:00:00"/>
    <d v="1899-12-30T12:28:00"/>
    <x v="3"/>
    <s v="BA"/>
    <s v="BA3856"/>
    <s v="LHR"/>
    <s v="HND"/>
    <s v="Japan"/>
    <s v="Asia"/>
    <s v="LONG"/>
    <s v="B787"/>
    <n v="8"/>
    <n v="42"/>
    <n v="166"/>
    <n v="1"/>
    <n v="1"/>
    <n v="10"/>
    <m/>
    <x v="0"/>
  </r>
  <r>
    <d v="2025-05-29T00:00:00"/>
    <d v="1899-12-30T07:02:00"/>
    <x v="1"/>
    <s v="BA"/>
    <s v="BA4928"/>
    <s v="LHR"/>
    <s v="DXB"/>
    <s v="UAE"/>
    <s v="Middle East"/>
    <s v="LONG"/>
    <s v="A350"/>
    <n v="0"/>
    <n v="56"/>
    <n v="275"/>
    <n v="1"/>
    <n v="6"/>
    <n v="24"/>
    <n v="331"/>
    <x v="3"/>
  </r>
  <r>
    <d v="2025-08-05T00:00:00"/>
    <d v="1899-12-30T16:59:00"/>
    <x v="0"/>
    <s v="BA"/>
    <s v="BA7884"/>
    <s v="LHR"/>
    <s v="FRA"/>
    <s v="Germany"/>
    <s v="Europe"/>
    <s v="SHORT"/>
    <s v="A320"/>
    <n v="0"/>
    <n v="13"/>
    <n v="167"/>
    <n v="0"/>
    <n v="2"/>
    <n v="15"/>
    <m/>
    <x v="0"/>
  </r>
  <r>
    <d v="2025-06-09T00:00:00"/>
    <d v="1899-12-30T19:21:00"/>
    <x v="2"/>
    <s v="BA"/>
    <s v="BA4178"/>
    <s v="LHR"/>
    <s v="HND"/>
    <s v="Japan"/>
    <s v="Asia"/>
    <s v="LONG"/>
    <s v="B787"/>
    <n v="0"/>
    <n v="35"/>
    <n v="179"/>
    <n v="3"/>
    <n v="11"/>
    <n v="39"/>
    <m/>
    <x v="0"/>
  </r>
  <r>
    <d v="2025-10-14T00:00:00"/>
    <d v="1899-12-30T10:54:00"/>
    <x v="1"/>
    <s v="BA"/>
    <s v="BA9999"/>
    <s v="LHR"/>
    <s v="CDG"/>
    <s v="France"/>
    <s v="Europe"/>
    <s v="SHORT"/>
    <s v="A320"/>
    <n v="0"/>
    <n v="17"/>
    <n v="163"/>
    <n v="0"/>
    <n v="18"/>
    <n v="58"/>
    <n v="180"/>
    <x v="2"/>
  </r>
  <r>
    <d v="2025-04-16T00:00:00"/>
    <d v="1899-12-30T16:12:00"/>
    <x v="0"/>
    <s v="BA"/>
    <s v="BA9006"/>
    <s v="LHR"/>
    <s v="BCN"/>
    <s v="Spain"/>
    <s v="Europe"/>
    <s v="SHORT"/>
    <s v="A320"/>
    <n v="0"/>
    <n v="10"/>
    <n v="170"/>
    <n v="4"/>
    <n v="1"/>
    <n v="10"/>
    <m/>
    <x v="0"/>
  </r>
  <r>
    <d v="2025-08-07T00:00:00"/>
    <d v="1899-12-30T22:33:00"/>
    <x v="2"/>
    <s v="BA"/>
    <s v="BA9947"/>
    <s v="LHR"/>
    <s v="IST"/>
    <s v="Turkey"/>
    <s v="Europe"/>
    <s v="SHORT"/>
    <s v="A320"/>
    <n v="0"/>
    <n v="7"/>
    <n v="173"/>
    <n v="0"/>
    <n v="0"/>
    <n v="1"/>
    <m/>
    <x v="0"/>
  </r>
  <r>
    <d v="2025-08-14T00:00:00"/>
    <d v="1899-12-30T22:54:00"/>
    <x v="2"/>
    <s v="BA"/>
    <s v="BA2648"/>
    <s v="LHR"/>
    <s v="HND"/>
    <s v="Japan"/>
    <s v="Asia"/>
    <s v="LONG"/>
    <s v="A350"/>
    <n v="0"/>
    <n v="56"/>
    <n v="275"/>
    <n v="0"/>
    <n v="7"/>
    <n v="28"/>
    <m/>
    <x v="0"/>
  </r>
  <r>
    <d v="2025-08-14T00:00:00"/>
    <d v="1899-12-30T16:54:00"/>
    <x v="0"/>
    <s v="BA"/>
    <s v="BA8554"/>
    <s v="LHR"/>
    <s v="ORD"/>
    <s v="USA"/>
    <s v="North America"/>
    <s v="LONG"/>
    <s v="B787"/>
    <n v="0"/>
    <n v="35"/>
    <n v="179"/>
    <n v="0"/>
    <n v="8"/>
    <n v="31"/>
    <m/>
    <x v="0"/>
  </r>
  <r>
    <d v="2025-08-07T00:00:00"/>
    <d v="1899-12-30T20:52:00"/>
    <x v="2"/>
    <s v="BA"/>
    <s v="BA8359"/>
    <s v="LHR"/>
    <s v="DXB"/>
    <s v="UAE"/>
    <s v="Middle East"/>
    <s v="LONG"/>
    <s v="B787"/>
    <n v="0"/>
    <n v="35"/>
    <n v="179"/>
    <n v="0"/>
    <n v="9"/>
    <n v="34"/>
    <m/>
    <x v="0"/>
  </r>
  <r>
    <d v="2025-09-12T00:00:00"/>
    <d v="1899-12-30T12:17:00"/>
    <x v="3"/>
    <s v="BA"/>
    <s v="BA8212"/>
    <s v="LHR"/>
    <s v="VIE"/>
    <s v="Austria"/>
    <s v="Europe"/>
    <s v="SHORT"/>
    <s v="A320"/>
    <n v="0"/>
    <n v="19"/>
    <n v="161"/>
    <n v="1"/>
    <n v="5"/>
    <n v="23"/>
    <m/>
    <x v="0"/>
  </r>
  <r>
    <d v="2025-06-13T00:00:00"/>
    <d v="1899-12-30T07:03:00"/>
    <x v="1"/>
    <s v="BA"/>
    <s v="BA3063"/>
    <s v="LHR"/>
    <s v="CDG"/>
    <s v="France"/>
    <s v="Europe"/>
    <s v="SHORT"/>
    <s v="A320"/>
    <n v="0"/>
    <n v="1"/>
    <n v="179"/>
    <n v="1"/>
    <n v="7"/>
    <n v="27"/>
    <n v="180"/>
    <x v="2"/>
  </r>
  <r>
    <d v="2025-10-05T00:00:00"/>
    <d v="1899-12-30T18:26:00"/>
    <x v="2"/>
    <s v="BA"/>
    <s v="BA2481"/>
    <s v="LHR"/>
    <s v="MAD"/>
    <s v="Spain"/>
    <s v="Europe"/>
    <s v="SHORT"/>
    <s v="A320"/>
    <n v="0"/>
    <n v="19"/>
    <n v="161"/>
    <n v="4"/>
    <n v="10"/>
    <n v="36"/>
    <m/>
    <x v="0"/>
  </r>
  <r>
    <d v="2025-04-08T00:00:00"/>
    <d v="1899-12-30T16:49:00"/>
    <x v="0"/>
    <s v="BA"/>
    <s v="BA9575"/>
    <s v="LHR"/>
    <s v="CDG"/>
    <s v="France"/>
    <s v="Europe"/>
    <s v="SHORT"/>
    <s v="A320"/>
    <n v="0"/>
    <n v="19"/>
    <n v="161"/>
    <n v="0"/>
    <n v="13"/>
    <n v="47"/>
    <m/>
    <x v="0"/>
  </r>
  <r>
    <d v="2025-06-30T00:00:00"/>
    <d v="1899-12-30T17:15:00"/>
    <x v="0"/>
    <s v="BA"/>
    <s v="BA5718"/>
    <s v="LHR"/>
    <s v="LAX"/>
    <s v="USA"/>
    <s v="North America"/>
    <s v="LONG"/>
    <s v="B787"/>
    <n v="0"/>
    <n v="35"/>
    <n v="179"/>
    <n v="0"/>
    <n v="0"/>
    <n v="0"/>
    <m/>
    <x v="0"/>
  </r>
  <r>
    <d v="2025-06-16T00:00:00"/>
    <d v="1899-12-30T15:35:00"/>
    <x v="0"/>
    <s v="BA"/>
    <s v="BA2900"/>
    <s v="LHR"/>
    <s v="DXB"/>
    <s v="UAE"/>
    <s v="Middle East"/>
    <s v="LONG"/>
    <s v="A380"/>
    <n v="14"/>
    <n v="97"/>
    <n v="358"/>
    <n v="0"/>
    <n v="6"/>
    <n v="25"/>
    <m/>
    <x v="0"/>
  </r>
  <r>
    <d v="2025-04-05T00:00:00"/>
    <d v="1899-12-30T09:16:00"/>
    <x v="1"/>
    <s v="BA"/>
    <s v="BA2975"/>
    <s v="LHR"/>
    <s v="ZRH"/>
    <s v="Switzerland"/>
    <s v="Europe"/>
    <s v="SHORT"/>
    <s v="A320"/>
    <n v="0"/>
    <n v="10"/>
    <n v="170"/>
    <n v="5"/>
    <n v="9"/>
    <n v="34"/>
    <n v="180"/>
    <x v="2"/>
  </r>
  <r>
    <d v="2025-07-26T00:00:00"/>
    <d v="1899-12-30T06:21:00"/>
    <x v="1"/>
    <s v="BA"/>
    <s v="BA9682"/>
    <s v="LHR"/>
    <s v="MAD"/>
    <s v="Spain"/>
    <s v="Europe"/>
    <s v="SHORT"/>
    <s v="A320"/>
    <n v="0"/>
    <n v="5"/>
    <n v="175"/>
    <n v="0"/>
    <n v="3"/>
    <n v="16"/>
    <n v="180"/>
    <x v="2"/>
  </r>
  <r>
    <d v="2025-04-27T00:00:00"/>
    <d v="1899-12-30T17:35:00"/>
    <x v="0"/>
    <s v="BA"/>
    <s v="BA3656"/>
    <s v="LHR"/>
    <s v="DXB"/>
    <s v="UAE"/>
    <s v="Middle East"/>
    <s v="LONG"/>
    <s v="B787"/>
    <n v="0"/>
    <n v="31"/>
    <n v="173"/>
    <n v="1"/>
    <n v="17"/>
    <n v="57"/>
    <m/>
    <x v="0"/>
  </r>
  <r>
    <d v="2025-07-10T00:00:00"/>
    <d v="1899-12-30T14:46:00"/>
    <x v="0"/>
    <s v="BA"/>
    <s v="BA9540"/>
    <s v="LHR"/>
    <s v="CDG"/>
    <s v="France"/>
    <s v="Europe"/>
    <s v="SHORT"/>
    <s v="A320"/>
    <n v="0"/>
    <n v="15"/>
    <n v="165"/>
    <n v="0"/>
    <n v="4"/>
    <n v="20"/>
    <m/>
    <x v="0"/>
  </r>
  <r>
    <d v="2025-09-05T00:00:00"/>
    <d v="1899-12-30T22:02:00"/>
    <x v="2"/>
    <s v="BA"/>
    <s v="BA3569"/>
    <s v="LHR"/>
    <s v="ORD"/>
    <s v="USA"/>
    <s v="North America"/>
    <s v="LONG"/>
    <s v="B787"/>
    <n v="0"/>
    <n v="31"/>
    <n v="173"/>
    <n v="0"/>
    <n v="8"/>
    <n v="30"/>
    <m/>
    <x v="0"/>
  </r>
  <r>
    <d v="2025-09-25T00:00:00"/>
    <d v="1899-12-30T15:07:00"/>
    <x v="0"/>
    <s v="BA"/>
    <s v="BA8134"/>
    <s v="LHR"/>
    <s v="MAD"/>
    <s v="Spain"/>
    <s v="Europe"/>
    <s v="SHORT"/>
    <s v="A320"/>
    <n v="0"/>
    <n v="16"/>
    <n v="164"/>
    <n v="2"/>
    <n v="11"/>
    <n v="39"/>
    <m/>
    <x v="0"/>
  </r>
  <r>
    <d v="2025-04-09T00:00:00"/>
    <d v="1899-12-30T15:30:00"/>
    <x v="0"/>
    <s v="BA"/>
    <s v="BA5220"/>
    <s v="LHR"/>
    <s v="DFW"/>
    <s v="USA"/>
    <s v="North America"/>
    <s v="LONG"/>
    <s v="B777"/>
    <n v="0"/>
    <n v="48"/>
    <n v="224"/>
    <n v="0"/>
    <n v="5"/>
    <n v="21"/>
    <m/>
    <x v="0"/>
  </r>
  <r>
    <d v="2025-06-30T00:00:00"/>
    <d v="1899-12-30T06:39:00"/>
    <x v="1"/>
    <s v="BA"/>
    <s v="BA5622"/>
    <s v="LHR"/>
    <s v="AMS"/>
    <s v="Netherlands"/>
    <s v="Europe"/>
    <s v="SHORT"/>
    <s v="A320"/>
    <n v="0"/>
    <n v="15"/>
    <n v="165"/>
    <n v="0"/>
    <n v="0"/>
    <n v="1"/>
    <n v="180"/>
    <x v="2"/>
  </r>
  <r>
    <d v="2025-08-11T00:00:00"/>
    <d v="1899-12-30T08:53:00"/>
    <x v="1"/>
    <s v="BA"/>
    <s v="BA4521"/>
    <s v="LHR"/>
    <s v="LAX"/>
    <s v="USA"/>
    <s v="North America"/>
    <s v="LONG"/>
    <s v="B777"/>
    <n v="0"/>
    <n v="32"/>
    <n v="300"/>
    <n v="0"/>
    <n v="5"/>
    <n v="24"/>
    <n v="332"/>
    <x v="1"/>
  </r>
  <r>
    <d v="2025-07-09T00:00:00"/>
    <d v="1899-12-30T11:08:00"/>
    <x v="1"/>
    <s v="BA"/>
    <s v="BA6066"/>
    <s v="LHR"/>
    <s v="DFW"/>
    <s v="USA"/>
    <s v="North America"/>
    <s v="LONG"/>
    <s v="B777"/>
    <n v="0"/>
    <n v="48"/>
    <n v="224"/>
    <n v="1"/>
    <n v="13"/>
    <n v="46"/>
    <n v="272"/>
    <x v="1"/>
  </r>
  <r>
    <d v="2025-10-30T00:00:00"/>
    <d v="1899-12-30T13:23:00"/>
    <x v="3"/>
    <s v="BA"/>
    <s v="BA3729"/>
    <s v="LHR"/>
    <s v="DXB"/>
    <s v="UAE"/>
    <s v="Middle East"/>
    <s v="LONG"/>
    <s v="B777"/>
    <n v="0"/>
    <n v="32"/>
    <n v="300"/>
    <n v="0"/>
    <n v="6"/>
    <n v="25"/>
    <m/>
    <x v="0"/>
  </r>
  <r>
    <d v="2025-07-22T00:00:00"/>
    <d v="1899-12-30T16:35:00"/>
    <x v="0"/>
    <s v="BA"/>
    <s v="BA3775"/>
    <s v="LHR"/>
    <s v="HND"/>
    <s v="Japan"/>
    <s v="Asia"/>
    <s v="LONG"/>
    <s v="B777"/>
    <n v="0"/>
    <n v="32"/>
    <n v="300"/>
    <n v="0"/>
    <n v="3"/>
    <n v="17"/>
    <m/>
    <x v="0"/>
  </r>
  <r>
    <d v="2025-05-08T00:00:00"/>
    <d v="1899-12-30T10:41:00"/>
    <x v="1"/>
    <s v="BA"/>
    <s v="BA2407"/>
    <s v="LHR"/>
    <s v="FRA"/>
    <s v="Germany"/>
    <s v="Europe"/>
    <s v="SHORT"/>
    <s v="A320"/>
    <n v="0"/>
    <n v="17"/>
    <n v="163"/>
    <n v="0"/>
    <n v="13"/>
    <n v="45"/>
    <n v="180"/>
    <x v="2"/>
  </r>
  <r>
    <d v="2025-09-16T00:00:00"/>
    <d v="1899-12-30T14:06:00"/>
    <x v="0"/>
    <s v="BA"/>
    <s v="BA5085"/>
    <s v="LHR"/>
    <s v="ORD"/>
    <s v="USA"/>
    <s v="North America"/>
    <s v="LONG"/>
    <s v="B777"/>
    <n v="8"/>
    <n v="49"/>
    <n v="178"/>
    <n v="0"/>
    <n v="6"/>
    <n v="25"/>
    <m/>
    <x v="0"/>
  </r>
  <r>
    <d v="2025-06-14T00:00:00"/>
    <d v="1899-12-30T11:23:00"/>
    <x v="1"/>
    <s v="BA"/>
    <s v="BA9161"/>
    <s v="LHR"/>
    <s v="FRA"/>
    <s v="Germany"/>
    <s v="Europe"/>
    <s v="SHORT"/>
    <s v="A320"/>
    <n v="0"/>
    <n v="6"/>
    <n v="174"/>
    <n v="0"/>
    <n v="5"/>
    <n v="22"/>
    <n v="180"/>
    <x v="2"/>
  </r>
  <r>
    <d v="2025-05-10T00:00:00"/>
    <d v="1899-12-30T09:21:00"/>
    <x v="1"/>
    <s v="BA"/>
    <s v="BA4538"/>
    <s v="LHR"/>
    <s v="ZRH"/>
    <s v="Switzerland"/>
    <s v="Europe"/>
    <s v="SHORT"/>
    <s v="A320"/>
    <n v="0"/>
    <n v="18"/>
    <n v="162"/>
    <n v="0"/>
    <n v="9"/>
    <n v="33"/>
    <n v="180"/>
    <x v="2"/>
  </r>
  <r>
    <d v="2025-05-19T00:00:00"/>
    <d v="1899-12-30T20:16:00"/>
    <x v="2"/>
    <s v="BA"/>
    <s v="BA1274"/>
    <s v="LHR"/>
    <s v="HND"/>
    <s v="Japan"/>
    <s v="Asia"/>
    <s v="LONG"/>
    <s v="B777"/>
    <n v="0"/>
    <n v="32"/>
    <n v="300"/>
    <n v="3"/>
    <n v="12"/>
    <n v="42"/>
    <m/>
    <x v="0"/>
  </r>
  <r>
    <d v="2025-05-01T00:00:00"/>
    <d v="1899-12-30T13:12:00"/>
    <x v="3"/>
    <s v="BA"/>
    <s v="BA7164"/>
    <s v="LHR"/>
    <s v="ZRH"/>
    <s v="Switzerland"/>
    <s v="Europe"/>
    <s v="SHORT"/>
    <s v="A320"/>
    <n v="0"/>
    <n v="2"/>
    <n v="178"/>
    <n v="3"/>
    <n v="21"/>
    <n v="67"/>
    <m/>
    <x v="0"/>
  </r>
  <r>
    <d v="2025-05-14T00:00:00"/>
    <d v="1899-12-30T19:04:00"/>
    <x v="2"/>
    <s v="BA"/>
    <s v="BA7106"/>
    <s v="LHR"/>
    <s v="MAD"/>
    <s v="Spain"/>
    <s v="Europe"/>
    <s v="SHORT"/>
    <s v="A320"/>
    <n v="0"/>
    <n v="9"/>
    <n v="171"/>
    <n v="0"/>
    <n v="12"/>
    <n v="43"/>
    <m/>
    <x v="0"/>
  </r>
  <r>
    <d v="2025-07-28T00:00:00"/>
    <d v="1899-12-30T15:41:00"/>
    <x v="0"/>
    <s v="BA"/>
    <s v="BA1580"/>
    <s v="LHR"/>
    <s v="DFW"/>
    <s v="USA"/>
    <s v="North America"/>
    <s v="LONG"/>
    <s v="B787"/>
    <n v="0"/>
    <n v="31"/>
    <n v="173"/>
    <n v="1"/>
    <n v="14"/>
    <n v="48"/>
    <m/>
    <x v="0"/>
  </r>
  <r>
    <d v="2025-04-30T00:00:00"/>
    <d v="1899-12-30T13:29:00"/>
    <x v="3"/>
    <s v="BA"/>
    <s v="BA8999"/>
    <s v="LHR"/>
    <s v="HND"/>
    <s v="Japan"/>
    <s v="Asia"/>
    <s v="LONG"/>
    <s v="B777"/>
    <n v="0"/>
    <n v="48"/>
    <n v="224"/>
    <n v="0"/>
    <n v="5"/>
    <n v="22"/>
    <m/>
    <x v="0"/>
  </r>
  <r>
    <d v="2025-06-11T00:00:00"/>
    <d v="1899-12-30T12:24:00"/>
    <x v="3"/>
    <s v="BA"/>
    <s v="BA6828"/>
    <s v="LHR"/>
    <s v="JFK"/>
    <s v="USA"/>
    <s v="North America"/>
    <s v="LONG"/>
    <s v="B777"/>
    <n v="8"/>
    <n v="49"/>
    <n v="178"/>
    <n v="0"/>
    <n v="2"/>
    <n v="14"/>
    <m/>
    <x v="0"/>
  </r>
  <r>
    <d v="2025-08-07T00:00:00"/>
    <d v="1899-12-30T20:47:00"/>
    <x v="2"/>
    <s v="BA"/>
    <s v="BA5762"/>
    <s v="LHR"/>
    <s v="HND"/>
    <s v="Japan"/>
    <s v="Asia"/>
    <s v="LONG"/>
    <s v="A350"/>
    <n v="0"/>
    <n v="56"/>
    <n v="275"/>
    <n v="0"/>
    <n v="8"/>
    <n v="31"/>
    <m/>
    <x v="0"/>
  </r>
  <r>
    <d v="2025-05-25T00:00:00"/>
    <d v="1899-12-30T15:27:00"/>
    <x v="0"/>
    <s v="BA"/>
    <s v="BA8822"/>
    <s v="LHR"/>
    <s v="MUC"/>
    <s v="Germany"/>
    <s v="Europe"/>
    <s v="SHORT"/>
    <s v="A320"/>
    <n v="0"/>
    <n v="6"/>
    <n v="174"/>
    <n v="0"/>
    <n v="8"/>
    <n v="32"/>
    <m/>
    <x v="0"/>
  </r>
  <r>
    <d v="2025-04-07T00:00:00"/>
    <d v="1899-12-30T11:46:00"/>
    <x v="1"/>
    <s v="BA"/>
    <s v="BA2014"/>
    <s v="LHR"/>
    <s v="AMS"/>
    <s v="Netherlands"/>
    <s v="Europe"/>
    <s v="SHORT"/>
    <s v="A320"/>
    <n v="0"/>
    <n v="1"/>
    <n v="179"/>
    <n v="0"/>
    <n v="2"/>
    <n v="13"/>
    <n v="180"/>
    <x v="2"/>
  </r>
  <r>
    <d v="2025-09-27T00:00:00"/>
    <d v="1899-12-30T09:16:00"/>
    <x v="1"/>
    <s v="BA"/>
    <s v="BA5169"/>
    <s v="LHR"/>
    <s v="ORD"/>
    <s v="USA"/>
    <s v="North America"/>
    <s v="LONG"/>
    <s v="B777"/>
    <n v="0"/>
    <n v="32"/>
    <n v="300"/>
    <n v="0"/>
    <n v="7"/>
    <n v="28"/>
    <n v="332"/>
    <x v="1"/>
  </r>
  <r>
    <d v="2025-10-12T00:00:00"/>
    <d v="1899-12-30T12:49:00"/>
    <x v="3"/>
    <s v="BA"/>
    <s v="BA7564"/>
    <s v="LHR"/>
    <s v="HND"/>
    <s v="Japan"/>
    <s v="Asia"/>
    <s v="LONG"/>
    <s v="B777"/>
    <n v="8"/>
    <n v="49"/>
    <n v="178"/>
    <n v="1"/>
    <n v="10"/>
    <n v="37"/>
    <m/>
    <x v="0"/>
  </r>
  <r>
    <d v="2025-06-13T00:00:00"/>
    <d v="1899-12-30T09:48:00"/>
    <x v="1"/>
    <s v="BA"/>
    <s v="BA5379"/>
    <s v="LHR"/>
    <s v="LAX"/>
    <s v="USA"/>
    <s v="North America"/>
    <s v="LONG"/>
    <s v="B777"/>
    <n v="8"/>
    <n v="49"/>
    <n v="178"/>
    <n v="0"/>
    <n v="10"/>
    <n v="36"/>
    <n v="235"/>
    <x v="1"/>
  </r>
  <r>
    <d v="2025-07-15T00:00:00"/>
    <d v="1899-12-30T08:24:00"/>
    <x v="1"/>
    <s v="BA"/>
    <s v="BA5836"/>
    <s v="LHR"/>
    <s v="DFW"/>
    <s v="USA"/>
    <s v="North America"/>
    <s v="LONG"/>
    <s v="A350"/>
    <n v="0"/>
    <n v="56"/>
    <n v="275"/>
    <n v="1"/>
    <n v="11"/>
    <n v="38"/>
    <n v="331"/>
    <x v="1"/>
  </r>
  <r>
    <d v="2025-05-06T00:00:00"/>
    <d v="1899-12-30T19:09:00"/>
    <x v="2"/>
    <s v="BA"/>
    <s v="BA2203"/>
    <s v="LHR"/>
    <s v="JFK"/>
    <s v="USA"/>
    <s v="North America"/>
    <s v="LONG"/>
    <s v="A350"/>
    <n v="0"/>
    <n v="56"/>
    <n v="275"/>
    <n v="0"/>
    <n v="9"/>
    <n v="35"/>
    <m/>
    <x v="0"/>
  </r>
  <r>
    <d v="2025-05-12T00:00:00"/>
    <d v="1899-12-30T15:16:00"/>
    <x v="0"/>
    <s v="BA"/>
    <s v="BA9629"/>
    <s v="LHR"/>
    <s v="ORD"/>
    <s v="USA"/>
    <s v="North America"/>
    <s v="LONG"/>
    <s v="A380"/>
    <n v="14"/>
    <n v="97"/>
    <n v="358"/>
    <n v="0"/>
    <n v="5"/>
    <n v="22"/>
    <m/>
    <x v="0"/>
  </r>
  <r>
    <d v="2025-09-24T00:00:00"/>
    <d v="1899-12-30T14:26:00"/>
    <x v="0"/>
    <s v="BA"/>
    <s v="BA4341"/>
    <s v="LHR"/>
    <s v="AMS"/>
    <s v="Netherlands"/>
    <s v="Europe"/>
    <s v="SHORT"/>
    <s v="A320"/>
    <n v="0"/>
    <n v="4"/>
    <n v="176"/>
    <n v="0"/>
    <n v="5"/>
    <n v="22"/>
    <m/>
    <x v="0"/>
  </r>
  <r>
    <d v="2025-06-10T00:00:00"/>
    <d v="1899-12-30T13:01:00"/>
    <x v="3"/>
    <s v="BA"/>
    <s v="BA1011"/>
    <s v="LHR"/>
    <s v="FRA"/>
    <s v="Germany"/>
    <s v="Europe"/>
    <s v="SHORT"/>
    <s v="A320"/>
    <n v="0"/>
    <n v="17"/>
    <n v="163"/>
    <n v="0"/>
    <n v="1"/>
    <n v="12"/>
    <m/>
    <x v="0"/>
  </r>
  <r>
    <d v="2025-08-24T00:00:00"/>
    <d v="1899-12-30T10:04:00"/>
    <x v="1"/>
    <s v="BA"/>
    <s v="BA2520"/>
    <s v="LHR"/>
    <s v="BCN"/>
    <s v="Spain"/>
    <s v="Europe"/>
    <s v="SHORT"/>
    <s v="A320"/>
    <n v="0"/>
    <n v="5"/>
    <n v="175"/>
    <n v="1"/>
    <n v="18"/>
    <n v="58"/>
    <n v="180"/>
    <x v="2"/>
  </r>
  <r>
    <d v="2025-06-25T00:00:00"/>
    <d v="1899-12-30T07:52:00"/>
    <x v="1"/>
    <s v="BA"/>
    <s v="BA3168"/>
    <s v="LHR"/>
    <s v="FRA"/>
    <s v="Germany"/>
    <s v="Europe"/>
    <s v="SHORT"/>
    <s v="A320"/>
    <n v="0"/>
    <n v="12"/>
    <n v="168"/>
    <n v="1"/>
    <n v="8"/>
    <n v="31"/>
    <n v="180"/>
    <x v="2"/>
  </r>
  <r>
    <d v="2025-09-19T00:00:00"/>
    <d v="1899-12-30T22:13:00"/>
    <x v="2"/>
    <s v="BA"/>
    <s v="BA5173"/>
    <s v="LHR"/>
    <s v="ZRH"/>
    <s v="Switzerland"/>
    <s v="Europe"/>
    <s v="SHORT"/>
    <s v="A320"/>
    <n v="0"/>
    <n v="17"/>
    <n v="163"/>
    <n v="0"/>
    <n v="7"/>
    <n v="27"/>
    <m/>
    <x v="0"/>
  </r>
  <r>
    <d v="2025-07-23T00:00:00"/>
    <d v="1899-12-30T07:45:00"/>
    <x v="1"/>
    <s v="BA"/>
    <s v="BA5463"/>
    <s v="LHR"/>
    <s v="AMS"/>
    <s v="Netherlands"/>
    <s v="Europe"/>
    <s v="SHORT"/>
    <s v="A320"/>
    <n v="0"/>
    <n v="17"/>
    <n v="163"/>
    <n v="1"/>
    <n v="3"/>
    <n v="16"/>
    <n v="180"/>
    <x v="2"/>
  </r>
  <r>
    <d v="2025-05-04T00:00:00"/>
    <d v="1899-12-30T21:21:00"/>
    <x v="2"/>
    <s v="BA"/>
    <s v="BA1758"/>
    <s v="LHR"/>
    <s v="FRA"/>
    <s v="Germany"/>
    <s v="Europe"/>
    <s v="SHORT"/>
    <s v="A320"/>
    <n v="0"/>
    <n v="14"/>
    <n v="166"/>
    <n v="2"/>
    <n v="24"/>
    <n v="76"/>
    <m/>
    <x v="0"/>
  </r>
  <r>
    <d v="2025-04-15T00:00:00"/>
    <d v="1899-12-30T07:24:00"/>
    <x v="1"/>
    <s v="BA"/>
    <s v="BA2480"/>
    <s v="LHR"/>
    <s v="MAD"/>
    <s v="Spain"/>
    <s v="Europe"/>
    <s v="SHORT"/>
    <s v="A320"/>
    <n v="0"/>
    <n v="0"/>
    <n v="180"/>
    <n v="0"/>
    <n v="2"/>
    <n v="14"/>
    <n v="180"/>
    <x v="2"/>
  </r>
  <r>
    <d v="2025-04-20T00:00:00"/>
    <d v="1899-12-30T15:42:00"/>
    <x v="0"/>
    <s v="BA"/>
    <s v="BA3234"/>
    <s v="LHR"/>
    <s v="AMS"/>
    <s v="Netherlands"/>
    <s v="Europe"/>
    <s v="SHORT"/>
    <s v="A320"/>
    <n v="0"/>
    <n v="15"/>
    <n v="165"/>
    <n v="0"/>
    <n v="5"/>
    <n v="24"/>
    <m/>
    <x v="0"/>
  </r>
  <r>
    <d v="2025-06-25T00:00:00"/>
    <d v="1899-12-30T07:06:00"/>
    <x v="1"/>
    <s v="BA"/>
    <s v="BA6806"/>
    <s v="LHR"/>
    <s v="DXB"/>
    <s v="UAE"/>
    <s v="Middle East"/>
    <s v="LONG"/>
    <s v="A350"/>
    <n v="0"/>
    <n v="56"/>
    <n v="275"/>
    <n v="1"/>
    <n v="10"/>
    <n v="37"/>
    <n v="331"/>
    <x v="3"/>
  </r>
  <r>
    <d v="2025-04-20T00:00:00"/>
    <d v="1899-12-30T06:12:00"/>
    <x v="1"/>
    <s v="BA"/>
    <s v="BA9099"/>
    <s v="LHR"/>
    <s v="AMS"/>
    <s v="Netherlands"/>
    <s v="Europe"/>
    <s v="SHORT"/>
    <s v="A320"/>
    <n v="0"/>
    <n v="2"/>
    <n v="178"/>
    <n v="0"/>
    <n v="11"/>
    <n v="40"/>
    <n v="180"/>
    <x v="2"/>
  </r>
  <r>
    <d v="2025-07-17T00:00:00"/>
    <d v="1899-12-30T09:34:00"/>
    <x v="1"/>
    <s v="BA"/>
    <s v="BA8690"/>
    <s v="LHR"/>
    <s v="ZRH"/>
    <s v="Switzerland"/>
    <s v="Europe"/>
    <s v="SHORT"/>
    <s v="A320"/>
    <n v="0"/>
    <n v="2"/>
    <n v="178"/>
    <n v="2"/>
    <n v="13"/>
    <n v="45"/>
    <n v="180"/>
    <x v="2"/>
  </r>
  <r>
    <d v="2025-06-07T00:00:00"/>
    <d v="1899-12-30T08:17:00"/>
    <x v="1"/>
    <s v="BA"/>
    <s v="BA8598"/>
    <s v="LHR"/>
    <s v="BCN"/>
    <s v="Spain"/>
    <s v="Europe"/>
    <s v="SHORT"/>
    <s v="A320"/>
    <n v="0"/>
    <n v="12"/>
    <n v="168"/>
    <n v="0"/>
    <n v="18"/>
    <n v="58"/>
    <n v="180"/>
    <x v="2"/>
  </r>
  <r>
    <d v="2025-04-16T00:00:00"/>
    <d v="1899-12-30T16:52:00"/>
    <x v="0"/>
    <s v="BA"/>
    <s v="BA9455"/>
    <s v="LHR"/>
    <s v="LAX"/>
    <s v="USA"/>
    <s v="North America"/>
    <s v="LONG"/>
    <s v="B787"/>
    <n v="0"/>
    <n v="35"/>
    <n v="179"/>
    <n v="0"/>
    <n v="11"/>
    <n v="38"/>
    <m/>
    <x v="0"/>
  </r>
  <r>
    <d v="2025-09-19T00:00:00"/>
    <d v="1899-12-30T17:57:00"/>
    <x v="0"/>
    <s v="BA"/>
    <s v="BA6735"/>
    <s v="LHR"/>
    <s v="ORD"/>
    <s v="USA"/>
    <s v="North America"/>
    <s v="LONG"/>
    <s v="B787"/>
    <n v="8"/>
    <n v="42"/>
    <n v="166"/>
    <n v="0"/>
    <n v="2"/>
    <n v="14"/>
    <m/>
    <x v="0"/>
  </r>
  <r>
    <d v="2025-10-14T00:00:00"/>
    <d v="1899-12-30T17:53:00"/>
    <x v="0"/>
    <s v="BA"/>
    <s v="BA2744"/>
    <s v="LHR"/>
    <s v="AMS"/>
    <s v="Netherlands"/>
    <s v="Europe"/>
    <s v="SHORT"/>
    <s v="A320"/>
    <n v="0"/>
    <n v="1"/>
    <n v="179"/>
    <n v="0"/>
    <n v="6"/>
    <n v="26"/>
    <m/>
    <x v="0"/>
  </r>
  <r>
    <d v="2025-04-06T00:00:00"/>
    <d v="1899-12-30T14:59:00"/>
    <x v="0"/>
    <s v="BA"/>
    <s v="BA9337"/>
    <s v="LHR"/>
    <s v="MUC"/>
    <s v="Germany"/>
    <s v="Europe"/>
    <s v="SHORT"/>
    <s v="A320"/>
    <n v="0"/>
    <n v="1"/>
    <n v="179"/>
    <n v="2"/>
    <n v="9"/>
    <n v="35"/>
    <m/>
    <x v="0"/>
  </r>
  <r>
    <d v="2025-06-16T00:00:00"/>
    <d v="1899-12-30T17:15:00"/>
    <x v="0"/>
    <s v="BA"/>
    <s v="BA3423"/>
    <s v="LHR"/>
    <s v="DFW"/>
    <s v="USA"/>
    <s v="North America"/>
    <s v="LONG"/>
    <s v="B777"/>
    <n v="0"/>
    <n v="32"/>
    <n v="300"/>
    <n v="0"/>
    <n v="19"/>
    <n v="63"/>
    <m/>
    <x v="0"/>
  </r>
  <r>
    <d v="2025-06-17T00:00:00"/>
    <d v="1899-12-30T20:56:00"/>
    <x v="2"/>
    <s v="BA"/>
    <s v="BA6335"/>
    <s v="LHR"/>
    <s v="CDG"/>
    <s v="France"/>
    <s v="Europe"/>
    <s v="SHORT"/>
    <s v="A320"/>
    <n v="0"/>
    <n v="2"/>
    <n v="178"/>
    <n v="0"/>
    <n v="0"/>
    <n v="8"/>
    <m/>
    <x v="0"/>
  </r>
  <r>
    <d v="2025-06-02T00:00:00"/>
    <d v="1899-12-30T15:19:00"/>
    <x v="0"/>
    <s v="BA"/>
    <s v="BA4853"/>
    <s v="LHR"/>
    <s v="LAX"/>
    <s v="USA"/>
    <s v="North America"/>
    <s v="LONG"/>
    <s v="B787"/>
    <n v="0"/>
    <n v="35"/>
    <n v="179"/>
    <n v="2"/>
    <n v="14"/>
    <n v="49"/>
    <m/>
    <x v="0"/>
  </r>
  <r>
    <d v="2025-04-15T00:00:00"/>
    <d v="1899-12-30T11:30:00"/>
    <x v="1"/>
    <s v="BA"/>
    <s v="BA2072"/>
    <s v="LHR"/>
    <s v="MUC"/>
    <s v="Germany"/>
    <s v="Europe"/>
    <s v="SHORT"/>
    <s v="A320"/>
    <n v="0"/>
    <n v="16"/>
    <n v="164"/>
    <n v="0"/>
    <n v="9"/>
    <n v="33"/>
    <n v="180"/>
    <x v="2"/>
  </r>
  <r>
    <d v="2025-08-26T00:00:00"/>
    <d v="1899-12-30T20:21:00"/>
    <x v="2"/>
    <s v="BA"/>
    <s v="BA2006"/>
    <s v="LHR"/>
    <s v="LAX"/>
    <s v="USA"/>
    <s v="North America"/>
    <s v="LONG"/>
    <s v="A350"/>
    <n v="0"/>
    <n v="56"/>
    <n v="275"/>
    <n v="0"/>
    <n v="12"/>
    <n v="43"/>
    <m/>
    <x v="0"/>
  </r>
  <r>
    <d v="2025-09-10T00:00:00"/>
    <d v="1899-12-30T19:26:00"/>
    <x v="2"/>
    <s v="BA"/>
    <s v="BA2105"/>
    <s v="LHR"/>
    <s v="CDG"/>
    <s v="France"/>
    <s v="Europe"/>
    <s v="SHORT"/>
    <s v="A320"/>
    <n v="0"/>
    <n v="18"/>
    <n v="162"/>
    <n v="0"/>
    <n v="7"/>
    <n v="29"/>
    <m/>
    <x v="0"/>
  </r>
  <r>
    <d v="2025-09-11T00:00:00"/>
    <d v="1899-12-30T11:57:00"/>
    <x v="1"/>
    <s v="BA"/>
    <s v="BA4988"/>
    <s v="LHR"/>
    <s v="IST"/>
    <s v="Turkey"/>
    <s v="Europe"/>
    <s v="SHORT"/>
    <s v="A320"/>
    <n v="0"/>
    <n v="5"/>
    <n v="175"/>
    <n v="0"/>
    <n v="3"/>
    <n v="17"/>
    <n v="180"/>
    <x v="2"/>
  </r>
  <r>
    <d v="2025-09-11T00:00:00"/>
    <d v="1899-12-30T11:33:00"/>
    <x v="1"/>
    <s v="BA"/>
    <s v="BA4291"/>
    <s v="LHR"/>
    <s v="LAX"/>
    <s v="USA"/>
    <s v="North America"/>
    <s v="LONG"/>
    <s v="A380"/>
    <n v="14"/>
    <n v="97"/>
    <n v="358"/>
    <n v="0"/>
    <n v="12"/>
    <n v="42"/>
    <n v="469"/>
    <x v="1"/>
  </r>
  <r>
    <d v="2025-06-20T00:00:00"/>
    <d v="1899-12-30T07:55:00"/>
    <x v="1"/>
    <s v="BA"/>
    <s v="BA8867"/>
    <s v="LHR"/>
    <s v="FRA"/>
    <s v="Germany"/>
    <s v="Europe"/>
    <s v="SHORT"/>
    <s v="A320"/>
    <n v="0"/>
    <n v="14"/>
    <n v="166"/>
    <n v="0"/>
    <n v="11"/>
    <n v="41"/>
    <n v="180"/>
    <x v="2"/>
  </r>
  <r>
    <d v="2025-09-20T00:00:00"/>
    <d v="1899-12-30T13:40:00"/>
    <x v="3"/>
    <s v="BA"/>
    <s v="BA1433"/>
    <s v="LHR"/>
    <s v="LAX"/>
    <s v="USA"/>
    <s v="North America"/>
    <s v="LONG"/>
    <s v="A350"/>
    <n v="0"/>
    <n v="56"/>
    <n v="275"/>
    <n v="0"/>
    <n v="13"/>
    <n v="45"/>
    <m/>
    <x v="0"/>
  </r>
  <r>
    <d v="2025-09-25T00:00:00"/>
    <d v="1899-12-30T07:03:00"/>
    <x v="1"/>
    <s v="BA"/>
    <s v="BA8051"/>
    <s v="LHR"/>
    <s v="ORD"/>
    <s v="USA"/>
    <s v="North America"/>
    <s v="LONG"/>
    <s v="B777"/>
    <n v="0"/>
    <n v="32"/>
    <n v="300"/>
    <n v="2"/>
    <n v="8"/>
    <n v="30"/>
    <n v="332"/>
    <x v="1"/>
  </r>
  <r>
    <d v="2025-04-01T00:00:00"/>
    <d v="1899-12-30T08:20:00"/>
    <x v="1"/>
    <s v="BA"/>
    <s v="BA4530"/>
    <s v="LHR"/>
    <s v="JFK"/>
    <s v="USA"/>
    <s v="North America"/>
    <s v="LONG"/>
    <s v="B777"/>
    <n v="0"/>
    <n v="48"/>
    <n v="224"/>
    <n v="0"/>
    <n v="4"/>
    <n v="21"/>
    <n v="272"/>
    <x v="1"/>
  </r>
  <r>
    <d v="2025-09-14T00:00:00"/>
    <d v="1899-12-30T11:31:00"/>
    <x v="1"/>
    <s v="BA"/>
    <s v="BA1479"/>
    <s v="LHR"/>
    <s v="MAD"/>
    <s v="Spain"/>
    <s v="Europe"/>
    <s v="SHORT"/>
    <s v="A320"/>
    <n v="0"/>
    <n v="20"/>
    <n v="160"/>
    <n v="0"/>
    <n v="0"/>
    <n v="6"/>
    <n v="180"/>
    <x v="2"/>
  </r>
  <r>
    <d v="2025-08-05T00:00:00"/>
    <d v="1899-12-30T06:22:00"/>
    <x v="1"/>
    <s v="BA"/>
    <s v="BA3427"/>
    <s v="LHR"/>
    <s v="CDG"/>
    <s v="France"/>
    <s v="Europe"/>
    <s v="SHORT"/>
    <s v="A320"/>
    <n v="0"/>
    <n v="17"/>
    <n v="163"/>
    <n v="0"/>
    <n v="12"/>
    <n v="43"/>
    <n v="180"/>
    <x v="2"/>
  </r>
  <r>
    <d v="2025-05-11T00:00:00"/>
    <d v="1899-12-30T18:12:00"/>
    <x v="2"/>
    <s v="BA"/>
    <s v="BA5763"/>
    <s v="LHR"/>
    <s v="CDG"/>
    <s v="France"/>
    <s v="Europe"/>
    <s v="SHORT"/>
    <s v="A320"/>
    <n v="0"/>
    <n v="13"/>
    <n v="167"/>
    <n v="1"/>
    <n v="10"/>
    <n v="37"/>
    <m/>
    <x v="0"/>
  </r>
  <r>
    <d v="2025-08-19T00:00:00"/>
    <d v="1899-12-30T09:03:00"/>
    <x v="1"/>
    <s v="BA"/>
    <s v="BA6651"/>
    <s v="LHR"/>
    <s v="MAD"/>
    <s v="Spain"/>
    <s v="Europe"/>
    <s v="SHORT"/>
    <s v="A320"/>
    <n v="0"/>
    <n v="12"/>
    <n v="168"/>
    <n v="0"/>
    <n v="2"/>
    <n v="15"/>
    <n v="180"/>
    <x v="2"/>
  </r>
  <r>
    <d v="2025-08-04T00:00:00"/>
    <d v="1899-12-30T10:55:00"/>
    <x v="1"/>
    <s v="BA"/>
    <s v="BA3644"/>
    <s v="LHR"/>
    <s v="MUC"/>
    <s v="Germany"/>
    <s v="Europe"/>
    <s v="SHORT"/>
    <s v="A320"/>
    <n v="0"/>
    <n v="3"/>
    <n v="177"/>
    <n v="2"/>
    <n v="5"/>
    <n v="22"/>
    <n v="180"/>
    <x v="2"/>
  </r>
  <r>
    <d v="2025-04-06T00:00:00"/>
    <d v="1899-12-30T19:09:00"/>
    <x v="2"/>
    <s v="BA"/>
    <s v="BA9815"/>
    <s v="LHR"/>
    <s v="ZRH"/>
    <s v="Switzerland"/>
    <s v="Europe"/>
    <s v="SHORT"/>
    <s v="A320"/>
    <n v="0"/>
    <n v="7"/>
    <n v="173"/>
    <n v="0"/>
    <n v="5"/>
    <n v="23"/>
    <m/>
    <x v="0"/>
  </r>
  <r>
    <d v="2025-08-28T00:00:00"/>
    <d v="1899-12-30T12:16:00"/>
    <x v="3"/>
    <s v="BA"/>
    <s v="BA7469"/>
    <s v="LHR"/>
    <s v="IST"/>
    <s v="Turkey"/>
    <s v="Europe"/>
    <s v="SHORT"/>
    <s v="A320"/>
    <n v="0"/>
    <n v="13"/>
    <n v="167"/>
    <n v="2"/>
    <n v="0"/>
    <n v="7"/>
    <m/>
    <x v="0"/>
  </r>
  <r>
    <d v="2025-08-18T00:00:00"/>
    <d v="1899-12-30T18:17:00"/>
    <x v="2"/>
    <s v="BA"/>
    <s v="BA9868"/>
    <s v="LHR"/>
    <s v="JFK"/>
    <s v="USA"/>
    <s v="North America"/>
    <s v="LONG"/>
    <s v="B787"/>
    <n v="8"/>
    <n v="48"/>
    <n v="200"/>
    <n v="0"/>
    <n v="3"/>
    <n v="18"/>
    <m/>
    <x v="0"/>
  </r>
  <r>
    <d v="2025-04-12T00:00:00"/>
    <d v="1899-12-30T07:28:00"/>
    <x v="1"/>
    <s v="BA"/>
    <s v="BA2058"/>
    <s v="LHR"/>
    <s v="LAX"/>
    <s v="USA"/>
    <s v="North America"/>
    <s v="LONG"/>
    <s v="B777"/>
    <n v="0"/>
    <n v="32"/>
    <n v="300"/>
    <n v="1"/>
    <n v="2"/>
    <n v="13"/>
    <n v="332"/>
    <x v="1"/>
  </r>
  <r>
    <d v="2025-05-02T00:00:00"/>
    <d v="1899-12-30T19:27:00"/>
    <x v="2"/>
    <s v="BA"/>
    <s v="BA6413"/>
    <s v="LHR"/>
    <s v="CDG"/>
    <s v="France"/>
    <s v="Europe"/>
    <s v="SHORT"/>
    <s v="A320"/>
    <n v="0"/>
    <n v="4"/>
    <n v="176"/>
    <n v="0"/>
    <n v="6"/>
    <n v="24"/>
    <m/>
    <x v="0"/>
  </r>
  <r>
    <d v="2025-06-23T00:00:00"/>
    <d v="1899-12-30T06:44:00"/>
    <x v="1"/>
    <s v="BA"/>
    <s v="BA8080"/>
    <s v="LHR"/>
    <s v="DXB"/>
    <s v="UAE"/>
    <s v="Middle East"/>
    <s v="LONG"/>
    <s v="A350"/>
    <n v="0"/>
    <n v="56"/>
    <n v="275"/>
    <n v="1"/>
    <n v="4"/>
    <n v="19"/>
    <n v="331"/>
    <x v="3"/>
  </r>
  <r>
    <d v="2025-06-13T00:00:00"/>
    <d v="1899-12-30T18:28:00"/>
    <x v="2"/>
    <s v="BA"/>
    <s v="BA2128"/>
    <s v="LHR"/>
    <s v="VIE"/>
    <s v="Austria"/>
    <s v="Europe"/>
    <s v="SHORT"/>
    <s v="A320"/>
    <n v="0"/>
    <n v="1"/>
    <n v="179"/>
    <n v="0"/>
    <n v="0"/>
    <n v="5"/>
    <m/>
    <x v="0"/>
  </r>
  <r>
    <d v="2025-10-10T00:00:00"/>
    <d v="1899-12-30T15:08:00"/>
    <x v="0"/>
    <s v="BA"/>
    <s v="BA6786"/>
    <s v="LHR"/>
    <s v="ORD"/>
    <s v="USA"/>
    <s v="North America"/>
    <s v="LONG"/>
    <s v="B777"/>
    <n v="0"/>
    <n v="32"/>
    <n v="304"/>
    <n v="0"/>
    <n v="19"/>
    <n v="62"/>
    <m/>
    <x v="0"/>
  </r>
  <r>
    <d v="2025-10-13T00:00:00"/>
    <d v="1899-12-30T18:17:00"/>
    <x v="2"/>
    <s v="BA"/>
    <s v="BA9880"/>
    <s v="LHR"/>
    <s v="VIE"/>
    <s v="Austria"/>
    <s v="Europe"/>
    <s v="SHORT"/>
    <s v="A320"/>
    <n v="0"/>
    <n v="20"/>
    <n v="160"/>
    <n v="0"/>
    <n v="15"/>
    <n v="50"/>
    <m/>
    <x v="0"/>
  </r>
  <r>
    <d v="2025-09-10T00:00:00"/>
    <d v="1899-12-30T10:07:00"/>
    <x v="1"/>
    <s v="BA"/>
    <s v="BA1512"/>
    <s v="LHR"/>
    <s v="IST"/>
    <s v="Turkey"/>
    <s v="Europe"/>
    <s v="SHORT"/>
    <s v="A320"/>
    <n v="0"/>
    <n v="1"/>
    <n v="179"/>
    <n v="1"/>
    <n v="4"/>
    <n v="18"/>
    <n v="180"/>
    <x v="2"/>
  </r>
  <r>
    <d v="2025-10-13T00:00:00"/>
    <d v="1899-12-30T10:22:00"/>
    <x v="1"/>
    <s v="BA"/>
    <s v="BA3077"/>
    <s v="LHR"/>
    <s v="IST"/>
    <s v="Turkey"/>
    <s v="Europe"/>
    <s v="SHORT"/>
    <s v="A320"/>
    <n v="0"/>
    <n v="12"/>
    <n v="168"/>
    <n v="1"/>
    <n v="9"/>
    <n v="35"/>
    <n v="180"/>
    <x v="2"/>
  </r>
  <r>
    <d v="2025-07-26T00:00:00"/>
    <d v="1899-12-30T14:03:00"/>
    <x v="0"/>
    <s v="BA"/>
    <s v="BA4351"/>
    <s v="LHR"/>
    <s v="DFW"/>
    <s v="USA"/>
    <s v="North America"/>
    <s v="LONG"/>
    <s v="B777"/>
    <n v="0"/>
    <n v="32"/>
    <n v="300"/>
    <n v="0"/>
    <n v="10"/>
    <n v="37"/>
    <m/>
    <x v="0"/>
  </r>
  <r>
    <d v="2025-09-25T00:00:00"/>
    <d v="1899-12-30T07:58:00"/>
    <x v="1"/>
    <s v="BA"/>
    <s v="BA1904"/>
    <s v="LHR"/>
    <s v="DXB"/>
    <s v="UAE"/>
    <s v="Middle East"/>
    <s v="LONG"/>
    <s v="B787"/>
    <n v="0"/>
    <n v="35"/>
    <n v="179"/>
    <n v="0"/>
    <n v="14"/>
    <n v="49"/>
    <n v="214"/>
    <x v="3"/>
  </r>
  <r>
    <d v="2025-04-09T00:00:00"/>
    <d v="1899-12-30T15:36:00"/>
    <x v="0"/>
    <s v="BA"/>
    <s v="BA6704"/>
    <s v="LHR"/>
    <s v="CDG"/>
    <s v="France"/>
    <s v="Europe"/>
    <s v="SHORT"/>
    <s v="A320"/>
    <n v="0"/>
    <n v="19"/>
    <n v="161"/>
    <n v="0"/>
    <n v="3"/>
    <n v="18"/>
    <m/>
    <x v="0"/>
  </r>
  <r>
    <d v="2025-05-01T00:00:00"/>
    <d v="1899-12-30T15:22:00"/>
    <x v="0"/>
    <s v="BA"/>
    <s v="BA7894"/>
    <s v="LHR"/>
    <s v="MAD"/>
    <s v="Spain"/>
    <s v="Europe"/>
    <s v="SHORT"/>
    <s v="A320"/>
    <n v="0"/>
    <n v="5"/>
    <n v="175"/>
    <n v="1"/>
    <n v="14"/>
    <n v="47"/>
    <m/>
    <x v="0"/>
  </r>
  <r>
    <d v="2025-09-09T00:00:00"/>
    <d v="1899-12-30T12:49:00"/>
    <x v="3"/>
    <s v="BA"/>
    <s v="BA9583"/>
    <s v="LHR"/>
    <s v="DXB"/>
    <s v="UAE"/>
    <s v="Middle East"/>
    <s v="LONG"/>
    <s v="A380"/>
    <n v="14"/>
    <n v="97"/>
    <n v="358"/>
    <n v="1"/>
    <n v="5"/>
    <n v="22"/>
    <m/>
    <x v="0"/>
  </r>
  <r>
    <d v="2025-06-14T00:00:00"/>
    <d v="1899-12-30T10:08:00"/>
    <x v="1"/>
    <s v="BA"/>
    <s v="BA8102"/>
    <s v="LHR"/>
    <s v="DFW"/>
    <s v="USA"/>
    <s v="North America"/>
    <s v="LONG"/>
    <s v="B787"/>
    <n v="8"/>
    <n v="42"/>
    <n v="166"/>
    <n v="1"/>
    <n v="0"/>
    <n v="9"/>
    <n v="216"/>
    <x v="1"/>
  </r>
  <r>
    <d v="2025-04-06T00:00:00"/>
    <d v="1899-12-30T18:37:00"/>
    <x v="2"/>
    <s v="BA"/>
    <s v="BA2517"/>
    <s v="LHR"/>
    <s v="DXB"/>
    <s v="UAE"/>
    <s v="Middle East"/>
    <s v="LONG"/>
    <s v="B787"/>
    <n v="0"/>
    <n v="35"/>
    <n v="179"/>
    <n v="0"/>
    <n v="12"/>
    <n v="42"/>
    <m/>
    <x v="0"/>
  </r>
  <r>
    <d v="2025-09-22T00:00:00"/>
    <d v="1899-12-30T10:29:00"/>
    <x v="1"/>
    <s v="BA"/>
    <s v="BA9491"/>
    <s v="LHR"/>
    <s v="MUC"/>
    <s v="Germany"/>
    <s v="Europe"/>
    <s v="SHORT"/>
    <s v="A320"/>
    <n v="0"/>
    <n v="18"/>
    <n v="162"/>
    <n v="3"/>
    <n v="15"/>
    <n v="50"/>
    <n v="180"/>
    <x v="2"/>
  </r>
  <r>
    <d v="2025-05-05T00:00:00"/>
    <d v="1899-12-30T22:30:00"/>
    <x v="2"/>
    <s v="BA"/>
    <s v="BA1413"/>
    <s v="LHR"/>
    <s v="IST"/>
    <s v="Turkey"/>
    <s v="Europe"/>
    <s v="SHORT"/>
    <s v="A320"/>
    <n v="0"/>
    <n v="5"/>
    <n v="175"/>
    <n v="2"/>
    <n v="22"/>
    <n v="71"/>
    <m/>
    <x v="0"/>
  </r>
  <r>
    <d v="2025-10-23T00:00:00"/>
    <d v="1899-12-30T10:16:00"/>
    <x v="1"/>
    <s v="BA"/>
    <s v="BA9344"/>
    <s v="LHR"/>
    <s v="CDG"/>
    <s v="France"/>
    <s v="Europe"/>
    <s v="SHORT"/>
    <s v="A320"/>
    <n v="0"/>
    <n v="18"/>
    <n v="162"/>
    <n v="1"/>
    <n v="1"/>
    <n v="12"/>
    <n v="180"/>
    <x v="2"/>
  </r>
  <r>
    <d v="2025-07-14T00:00:00"/>
    <d v="1899-12-30T06:57:00"/>
    <x v="1"/>
    <s v="BA"/>
    <s v="BA4556"/>
    <s v="LHR"/>
    <s v="ORD"/>
    <s v="USA"/>
    <s v="North America"/>
    <s v="LONG"/>
    <s v="B787"/>
    <n v="8"/>
    <n v="42"/>
    <n v="166"/>
    <n v="0"/>
    <n v="12"/>
    <n v="41"/>
    <n v="216"/>
    <x v="1"/>
  </r>
  <r>
    <d v="2025-06-17T00:00:00"/>
    <d v="1899-12-30T17:58:00"/>
    <x v="0"/>
    <s v="BA"/>
    <s v="BA4173"/>
    <s v="LHR"/>
    <s v="JFK"/>
    <s v="USA"/>
    <s v="North America"/>
    <s v="LONG"/>
    <s v="B787"/>
    <n v="0"/>
    <n v="31"/>
    <n v="173"/>
    <n v="0"/>
    <n v="6"/>
    <n v="24"/>
    <m/>
    <x v="0"/>
  </r>
  <r>
    <d v="2025-10-03T00:00:00"/>
    <d v="1899-12-30T06:31:00"/>
    <x v="1"/>
    <s v="BA"/>
    <s v="BA8804"/>
    <s v="LHR"/>
    <s v="ORD"/>
    <s v="USA"/>
    <s v="North America"/>
    <s v="LONG"/>
    <s v="B787"/>
    <n v="0"/>
    <n v="35"/>
    <n v="179"/>
    <n v="0"/>
    <n v="12"/>
    <n v="43"/>
    <n v="214"/>
    <x v="1"/>
  </r>
  <r>
    <d v="2025-10-10T00:00:00"/>
    <d v="1899-12-30T22:10:00"/>
    <x v="2"/>
    <s v="BA"/>
    <s v="BA8787"/>
    <s v="LHR"/>
    <s v="ORD"/>
    <s v="USA"/>
    <s v="North America"/>
    <s v="LONG"/>
    <s v="A380"/>
    <n v="14"/>
    <n v="97"/>
    <n v="358"/>
    <n v="0"/>
    <n v="0"/>
    <n v="7"/>
    <m/>
    <x v="0"/>
  </r>
  <r>
    <d v="2025-07-01T00:00:00"/>
    <d v="1899-12-30T09:36:00"/>
    <x v="1"/>
    <s v="BA"/>
    <s v="BA2827"/>
    <s v="LHR"/>
    <s v="DXB"/>
    <s v="UAE"/>
    <s v="Middle East"/>
    <s v="LONG"/>
    <s v="A350"/>
    <n v="0"/>
    <n v="56"/>
    <n v="275"/>
    <n v="0"/>
    <n v="1"/>
    <n v="11"/>
    <n v="331"/>
    <x v="3"/>
  </r>
  <r>
    <d v="2025-10-26T00:00:00"/>
    <d v="1899-12-30T17:10:00"/>
    <x v="0"/>
    <s v="BA"/>
    <s v="BA6016"/>
    <s v="LHR"/>
    <s v="AMS"/>
    <s v="Netherlands"/>
    <s v="Europe"/>
    <s v="SHORT"/>
    <s v="A320"/>
    <n v="0"/>
    <n v="14"/>
    <n v="166"/>
    <n v="0"/>
    <n v="4"/>
    <n v="18"/>
    <m/>
    <x v="0"/>
  </r>
  <r>
    <d v="2025-07-22T00:00:00"/>
    <d v="1899-12-30T16:43:00"/>
    <x v="0"/>
    <s v="BA"/>
    <s v="BA5256"/>
    <s v="LHR"/>
    <s v="IST"/>
    <s v="Turkey"/>
    <s v="Europe"/>
    <s v="SHORT"/>
    <s v="A320"/>
    <n v="0"/>
    <n v="20"/>
    <n v="160"/>
    <n v="0"/>
    <n v="8"/>
    <n v="32"/>
    <m/>
    <x v="0"/>
  </r>
  <r>
    <d v="2025-05-26T00:00:00"/>
    <d v="1899-12-30T13:44:00"/>
    <x v="3"/>
    <s v="BA"/>
    <s v="BA8092"/>
    <s v="LHR"/>
    <s v="IST"/>
    <s v="Turkey"/>
    <s v="Europe"/>
    <s v="SHORT"/>
    <s v="A320"/>
    <n v="0"/>
    <n v="20"/>
    <n v="160"/>
    <n v="0"/>
    <n v="4"/>
    <n v="20"/>
    <m/>
    <x v="0"/>
  </r>
  <r>
    <d v="2025-08-26T00:00:00"/>
    <d v="1899-12-30T17:56:00"/>
    <x v="0"/>
    <s v="BA"/>
    <s v="BA5086"/>
    <s v="LHR"/>
    <s v="MUC"/>
    <s v="Germany"/>
    <s v="Europe"/>
    <s v="SHORT"/>
    <s v="A320"/>
    <n v="0"/>
    <n v="18"/>
    <n v="162"/>
    <n v="0"/>
    <n v="11"/>
    <n v="41"/>
    <m/>
    <x v="0"/>
  </r>
  <r>
    <d v="2025-04-05T00:00:00"/>
    <d v="1899-12-30T07:42:00"/>
    <x v="1"/>
    <s v="BA"/>
    <s v="BA7758"/>
    <s v="LHR"/>
    <s v="DXB"/>
    <s v="UAE"/>
    <s v="Middle East"/>
    <s v="LONG"/>
    <s v="B787"/>
    <n v="8"/>
    <n v="42"/>
    <n v="166"/>
    <n v="1"/>
    <n v="13"/>
    <n v="46"/>
    <n v="216"/>
    <x v="3"/>
  </r>
  <r>
    <d v="2025-08-25T00:00:00"/>
    <d v="1899-12-30T10:12:00"/>
    <x v="1"/>
    <s v="BA"/>
    <s v="BA1027"/>
    <s v="LHR"/>
    <s v="ZRH"/>
    <s v="Switzerland"/>
    <s v="Europe"/>
    <s v="SHORT"/>
    <s v="A320"/>
    <n v="0"/>
    <n v="9"/>
    <n v="171"/>
    <n v="0"/>
    <n v="11"/>
    <n v="40"/>
    <n v="180"/>
    <x v="2"/>
  </r>
  <r>
    <d v="2025-07-24T00:00:00"/>
    <d v="1899-12-30T21:37:00"/>
    <x v="2"/>
    <s v="BA"/>
    <s v="BA3153"/>
    <s v="LHR"/>
    <s v="ZRH"/>
    <s v="Switzerland"/>
    <s v="Europe"/>
    <s v="SHORT"/>
    <s v="A320"/>
    <n v="0"/>
    <n v="4"/>
    <n v="176"/>
    <n v="0"/>
    <n v="17"/>
    <n v="56"/>
    <m/>
    <x v="0"/>
  </r>
  <r>
    <d v="2025-07-18T00:00:00"/>
    <d v="1899-12-30T19:12:00"/>
    <x v="2"/>
    <s v="BA"/>
    <s v="BA8618"/>
    <s v="LHR"/>
    <s v="CDG"/>
    <s v="France"/>
    <s v="Europe"/>
    <s v="SHORT"/>
    <s v="A320"/>
    <n v="0"/>
    <n v="2"/>
    <n v="178"/>
    <n v="0"/>
    <n v="10"/>
    <n v="37"/>
    <m/>
    <x v="0"/>
  </r>
  <r>
    <d v="2025-08-18T00:00:00"/>
    <d v="1899-12-30T15:43:00"/>
    <x v="0"/>
    <s v="BA"/>
    <s v="BA5692"/>
    <s v="LHR"/>
    <s v="DXB"/>
    <s v="UAE"/>
    <s v="Middle East"/>
    <s v="LONG"/>
    <s v="B777"/>
    <n v="0"/>
    <n v="32"/>
    <n v="300"/>
    <n v="2"/>
    <n v="1"/>
    <n v="11"/>
    <m/>
    <x v="0"/>
  </r>
  <r>
    <d v="2025-04-30T00:00:00"/>
    <d v="1899-12-30T19:10:00"/>
    <x v="2"/>
    <s v="BA"/>
    <s v="BA3378"/>
    <s v="LHR"/>
    <s v="VIE"/>
    <s v="Austria"/>
    <s v="Europe"/>
    <s v="SHORT"/>
    <s v="A320"/>
    <n v="0"/>
    <n v="14"/>
    <n v="166"/>
    <n v="1"/>
    <n v="15"/>
    <n v="52"/>
    <m/>
    <x v="0"/>
  </r>
  <r>
    <d v="2025-05-06T00:00:00"/>
    <d v="1899-12-30T16:26:00"/>
    <x v="0"/>
    <s v="BA"/>
    <s v="BA3065"/>
    <s v="LHR"/>
    <s v="IST"/>
    <s v="Turkey"/>
    <s v="Europe"/>
    <s v="SHORT"/>
    <s v="A320"/>
    <n v="0"/>
    <n v="20"/>
    <n v="160"/>
    <n v="0"/>
    <n v="4"/>
    <n v="21"/>
    <m/>
    <x v="0"/>
  </r>
  <r>
    <d v="2025-04-01T00:00:00"/>
    <d v="1899-12-30T13:08:00"/>
    <x v="3"/>
    <s v="BA"/>
    <s v="BA6417"/>
    <s v="LHR"/>
    <s v="BCN"/>
    <s v="Spain"/>
    <s v="Europe"/>
    <s v="SHORT"/>
    <s v="A320"/>
    <n v="0"/>
    <n v="15"/>
    <n v="165"/>
    <n v="2"/>
    <n v="13"/>
    <n v="45"/>
    <m/>
    <x v="0"/>
  </r>
  <r>
    <d v="2025-07-28T00:00:00"/>
    <d v="1899-12-30T06:07:00"/>
    <x v="1"/>
    <s v="BA"/>
    <s v="BA1396"/>
    <s v="LHR"/>
    <s v="MUC"/>
    <s v="Germany"/>
    <s v="Europe"/>
    <s v="SHORT"/>
    <s v="A320"/>
    <n v="0"/>
    <n v="6"/>
    <n v="174"/>
    <n v="0"/>
    <n v="16"/>
    <n v="55"/>
    <n v="180"/>
    <x v="2"/>
  </r>
  <r>
    <d v="2025-06-28T00:00:00"/>
    <d v="1899-12-30T06:51:00"/>
    <x v="1"/>
    <s v="BA"/>
    <s v="BA4921"/>
    <s v="LHR"/>
    <s v="MUC"/>
    <s v="Germany"/>
    <s v="Europe"/>
    <s v="SHORT"/>
    <s v="A320"/>
    <n v="0"/>
    <n v="8"/>
    <n v="172"/>
    <n v="3"/>
    <n v="10"/>
    <n v="37"/>
    <n v="180"/>
    <x v="2"/>
  </r>
  <r>
    <d v="2025-07-21T00:00:00"/>
    <d v="1899-12-30T10:52:00"/>
    <x v="1"/>
    <s v="BA"/>
    <s v="BA6244"/>
    <s v="LHR"/>
    <s v="HND"/>
    <s v="Japan"/>
    <s v="Asia"/>
    <s v="LONG"/>
    <s v="A380"/>
    <n v="14"/>
    <n v="97"/>
    <n v="358"/>
    <n v="0"/>
    <n v="0"/>
    <n v="7"/>
    <n v="469"/>
    <x v="3"/>
  </r>
  <r>
    <d v="2025-10-11T00:00:00"/>
    <d v="1899-12-30T10:07:00"/>
    <x v="1"/>
    <s v="BA"/>
    <s v="BA6247"/>
    <s v="LHR"/>
    <s v="LAX"/>
    <s v="USA"/>
    <s v="North America"/>
    <s v="LONG"/>
    <s v="B777"/>
    <n v="8"/>
    <n v="49"/>
    <n v="178"/>
    <n v="0"/>
    <n v="3"/>
    <n v="16"/>
    <n v="235"/>
    <x v="1"/>
  </r>
  <r>
    <d v="2025-05-08T00:00:00"/>
    <d v="1899-12-30T18:15:00"/>
    <x v="2"/>
    <s v="BA"/>
    <s v="BA5376"/>
    <s v="LHR"/>
    <s v="DFW"/>
    <s v="USA"/>
    <s v="North America"/>
    <s v="LONG"/>
    <s v="B777"/>
    <n v="0"/>
    <n v="32"/>
    <n v="300"/>
    <n v="0"/>
    <n v="15"/>
    <n v="51"/>
    <m/>
    <x v="0"/>
  </r>
  <r>
    <d v="2025-06-05T00:00:00"/>
    <d v="1899-12-30T06:10:00"/>
    <x v="1"/>
    <s v="BA"/>
    <s v="BA2175"/>
    <s v="LHR"/>
    <s v="ZRH"/>
    <s v="Switzerland"/>
    <s v="Europe"/>
    <s v="SHORT"/>
    <s v="A320"/>
    <n v="0"/>
    <n v="1"/>
    <n v="179"/>
    <n v="0"/>
    <n v="7"/>
    <n v="28"/>
    <n v="180"/>
    <x v="2"/>
  </r>
  <r>
    <d v="2025-04-06T00:00:00"/>
    <d v="1899-12-30T16:53:00"/>
    <x v="0"/>
    <s v="BA"/>
    <s v="BA7182"/>
    <s v="LHR"/>
    <s v="ZRH"/>
    <s v="Switzerland"/>
    <s v="Europe"/>
    <s v="SHORT"/>
    <s v="A320"/>
    <n v="0"/>
    <n v="6"/>
    <n v="174"/>
    <n v="0"/>
    <n v="8"/>
    <n v="32"/>
    <m/>
    <x v="0"/>
  </r>
  <r>
    <d v="2025-10-26T00:00:00"/>
    <d v="1899-12-30T15:47:00"/>
    <x v="0"/>
    <s v="BA"/>
    <s v="BA8376"/>
    <s v="LHR"/>
    <s v="DXB"/>
    <s v="UAE"/>
    <s v="Middle East"/>
    <s v="LONG"/>
    <s v="B777"/>
    <n v="0"/>
    <n v="32"/>
    <n v="300"/>
    <n v="1"/>
    <n v="12"/>
    <n v="42"/>
    <m/>
    <x v="0"/>
  </r>
  <r>
    <d v="2025-04-18T00:00:00"/>
    <d v="1899-12-30T17:13:00"/>
    <x v="0"/>
    <s v="BA"/>
    <s v="BA8940"/>
    <s v="LHR"/>
    <s v="ZRH"/>
    <s v="Switzerland"/>
    <s v="Europe"/>
    <s v="SHORT"/>
    <s v="A320"/>
    <n v="0"/>
    <n v="17"/>
    <n v="163"/>
    <n v="1"/>
    <n v="12"/>
    <n v="41"/>
    <m/>
    <x v="0"/>
  </r>
  <r>
    <d v="2025-08-19T00:00:00"/>
    <d v="1899-12-30T21:44:00"/>
    <x v="2"/>
    <s v="BA"/>
    <s v="BA2056"/>
    <s v="LHR"/>
    <s v="DXB"/>
    <s v="UAE"/>
    <s v="Middle East"/>
    <s v="LONG"/>
    <s v="B787"/>
    <n v="0"/>
    <n v="31"/>
    <n v="173"/>
    <n v="0"/>
    <n v="9"/>
    <n v="35"/>
    <m/>
    <x v="0"/>
  </r>
  <r>
    <d v="2025-07-08T00:00:00"/>
    <d v="1899-12-30T17:34:00"/>
    <x v="0"/>
    <s v="BA"/>
    <s v="BA8490"/>
    <s v="LHR"/>
    <s v="IST"/>
    <s v="Turkey"/>
    <s v="Europe"/>
    <s v="SHORT"/>
    <s v="A320"/>
    <n v="0"/>
    <n v="2"/>
    <n v="178"/>
    <n v="0"/>
    <n v="7"/>
    <n v="27"/>
    <m/>
    <x v="0"/>
  </r>
  <r>
    <d v="2025-08-29T00:00:00"/>
    <d v="1899-12-30T19:35:00"/>
    <x v="2"/>
    <s v="BA"/>
    <s v="BA1569"/>
    <s v="LHR"/>
    <s v="CDG"/>
    <s v="France"/>
    <s v="Europe"/>
    <s v="SHORT"/>
    <s v="A320"/>
    <n v="0"/>
    <n v="13"/>
    <n v="167"/>
    <n v="0"/>
    <n v="6"/>
    <n v="25"/>
    <m/>
    <x v="0"/>
  </r>
  <r>
    <d v="2025-07-29T00:00:00"/>
    <d v="1899-12-30T17:07:00"/>
    <x v="0"/>
    <s v="BA"/>
    <s v="BA9013"/>
    <s v="LHR"/>
    <s v="ZRH"/>
    <s v="Switzerland"/>
    <s v="Europe"/>
    <s v="SHORT"/>
    <s v="A320"/>
    <n v="0"/>
    <n v="19"/>
    <n v="161"/>
    <n v="0"/>
    <n v="12"/>
    <n v="44"/>
    <m/>
    <x v="0"/>
  </r>
  <r>
    <d v="2025-05-07T00:00:00"/>
    <d v="1899-12-30T12:53:00"/>
    <x v="3"/>
    <s v="BA"/>
    <s v="BA5976"/>
    <s v="LHR"/>
    <s v="JFK"/>
    <s v="USA"/>
    <s v="North America"/>
    <s v="LONG"/>
    <s v="B787"/>
    <n v="8"/>
    <n v="42"/>
    <n v="166"/>
    <n v="1"/>
    <n v="11"/>
    <n v="39"/>
    <m/>
    <x v="0"/>
  </r>
  <r>
    <d v="2025-08-03T00:00:00"/>
    <d v="1899-12-30T21:13:00"/>
    <x v="2"/>
    <s v="BA"/>
    <s v="BA8101"/>
    <s v="LHR"/>
    <s v="FRA"/>
    <s v="Germany"/>
    <s v="Europe"/>
    <s v="SHORT"/>
    <s v="A320"/>
    <n v="0"/>
    <n v="12"/>
    <n v="168"/>
    <n v="0"/>
    <n v="6"/>
    <n v="26"/>
    <m/>
    <x v="0"/>
  </r>
  <r>
    <d v="2025-06-18T00:00:00"/>
    <d v="1899-12-30T18:06:00"/>
    <x v="2"/>
    <s v="BA"/>
    <s v="BA6411"/>
    <s v="LHR"/>
    <s v="JFK"/>
    <s v="USA"/>
    <s v="North America"/>
    <s v="LONG"/>
    <s v="A380"/>
    <n v="14"/>
    <n v="97"/>
    <n v="358"/>
    <n v="1"/>
    <n v="14"/>
    <n v="47"/>
    <m/>
    <x v="0"/>
  </r>
  <r>
    <d v="2025-07-08T00:00:00"/>
    <d v="1899-12-30T13:00:00"/>
    <x v="3"/>
    <s v="BA"/>
    <s v="BA5396"/>
    <s v="LHR"/>
    <s v="HND"/>
    <s v="Japan"/>
    <s v="Asia"/>
    <s v="LONG"/>
    <s v="B787"/>
    <n v="8"/>
    <n v="42"/>
    <n v="166"/>
    <n v="0"/>
    <n v="7"/>
    <n v="28"/>
    <m/>
    <x v="0"/>
  </r>
  <r>
    <d v="2025-07-01T00:00:00"/>
    <d v="1899-12-30T11:35:00"/>
    <x v="1"/>
    <s v="BA"/>
    <s v="BA2250"/>
    <s v="LHR"/>
    <s v="IST"/>
    <s v="Turkey"/>
    <s v="Europe"/>
    <s v="SHORT"/>
    <s v="A320"/>
    <n v="0"/>
    <n v="16"/>
    <n v="164"/>
    <n v="0"/>
    <n v="3"/>
    <n v="17"/>
    <n v="180"/>
    <x v="2"/>
  </r>
  <r>
    <d v="2025-06-13T00:00:00"/>
    <d v="1899-12-30T18:01:00"/>
    <x v="2"/>
    <s v="BA"/>
    <s v="BA2299"/>
    <s v="LHR"/>
    <s v="CDG"/>
    <s v="France"/>
    <s v="Europe"/>
    <s v="SHORT"/>
    <s v="A320"/>
    <n v="0"/>
    <n v="12"/>
    <n v="168"/>
    <n v="0"/>
    <n v="4"/>
    <n v="18"/>
    <m/>
    <x v="0"/>
  </r>
  <r>
    <d v="2025-08-28T00:00:00"/>
    <d v="1899-12-30T07:32:00"/>
    <x v="1"/>
    <s v="BA"/>
    <s v="BA6293"/>
    <s v="LHR"/>
    <s v="ORD"/>
    <s v="USA"/>
    <s v="North America"/>
    <s v="LONG"/>
    <s v="B787"/>
    <n v="8"/>
    <n v="42"/>
    <n v="166"/>
    <n v="0"/>
    <n v="2"/>
    <n v="15"/>
    <n v="216"/>
    <x v="1"/>
  </r>
  <r>
    <d v="2025-10-07T00:00:00"/>
    <d v="1899-12-30T08:34:00"/>
    <x v="1"/>
    <s v="BA"/>
    <s v="BA5755"/>
    <s v="LHR"/>
    <s v="ORD"/>
    <s v="USA"/>
    <s v="North America"/>
    <s v="LONG"/>
    <s v="B787"/>
    <n v="8"/>
    <n v="48"/>
    <n v="200"/>
    <n v="0"/>
    <n v="6"/>
    <n v="26"/>
    <n v="256"/>
    <x v="1"/>
  </r>
  <r>
    <d v="2025-09-13T00:00:00"/>
    <d v="1899-12-30T10:19:00"/>
    <x v="1"/>
    <s v="BA"/>
    <s v="BA1884"/>
    <s v="LHR"/>
    <s v="VIE"/>
    <s v="Austria"/>
    <s v="Europe"/>
    <s v="SHORT"/>
    <s v="A320"/>
    <n v="0"/>
    <n v="4"/>
    <n v="176"/>
    <n v="1"/>
    <n v="15"/>
    <n v="50"/>
    <n v="180"/>
    <x v="2"/>
  </r>
  <r>
    <d v="2025-10-30T00:00:00"/>
    <d v="1899-12-30T21:39:00"/>
    <x v="2"/>
    <s v="BA"/>
    <s v="BA3994"/>
    <s v="LHR"/>
    <s v="DXB"/>
    <s v="UAE"/>
    <s v="Middle East"/>
    <s v="LONG"/>
    <s v="B787"/>
    <n v="8"/>
    <n v="42"/>
    <n v="166"/>
    <n v="0"/>
    <n v="3"/>
    <n v="18"/>
    <m/>
    <x v="0"/>
  </r>
  <r>
    <d v="2025-10-23T00:00:00"/>
    <d v="1899-12-30T15:40:00"/>
    <x v="0"/>
    <s v="BA"/>
    <s v="BA6975"/>
    <s v="LHR"/>
    <s v="MAD"/>
    <s v="Spain"/>
    <s v="Europe"/>
    <s v="SHORT"/>
    <s v="A320"/>
    <n v="0"/>
    <n v="0"/>
    <n v="180"/>
    <n v="0"/>
    <n v="9"/>
    <n v="33"/>
    <m/>
    <x v="0"/>
  </r>
  <r>
    <d v="2025-04-01T00:00:00"/>
    <d v="1899-12-30T20:51:00"/>
    <x v="2"/>
    <s v="BA"/>
    <s v="BA5988"/>
    <s v="LHR"/>
    <s v="DXB"/>
    <s v="UAE"/>
    <s v="Middle East"/>
    <s v="LONG"/>
    <s v="B787"/>
    <n v="8"/>
    <n v="48"/>
    <n v="200"/>
    <n v="1"/>
    <n v="4"/>
    <n v="20"/>
    <m/>
    <x v="0"/>
  </r>
  <r>
    <d v="2025-07-21T00:00:00"/>
    <d v="1899-12-30T18:56:00"/>
    <x v="2"/>
    <s v="BA"/>
    <s v="BA4521"/>
    <s v="LHR"/>
    <s v="MAD"/>
    <s v="Spain"/>
    <s v="Europe"/>
    <s v="SHORT"/>
    <s v="A320"/>
    <n v="0"/>
    <n v="3"/>
    <n v="177"/>
    <n v="0"/>
    <n v="6"/>
    <n v="26"/>
    <m/>
    <x v="0"/>
  </r>
  <r>
    <d v="2025-10-26T00:00:00"/>
    <d v="1899-12-30T13:42:00"/>
    <x v="3"/>
    <s v="BA"/>
    <s v="BA7123"/>
    <s v="LHR"/>
    <s v="HND"/>
    <s v="Japan"/>
    <s v="Asia"/>
    <s v="LONG"/>
    <s v="B787"/>
    <n v="0"/>
    <n v="31"/>
    <n v="173"/>
    <n v="1"/>
    <n v="0"/>
    <n v="7"/>
    <m/>
    <x v="0"/>
  </r>
  <r>
    <d v="2025-09-25T00:00:00"/>
    <d v="1899-12-30T06:26:00"/>
    <x v="1"/>
    <s v="BA"/>
    <s v="BA4144"/>
    <s v="LHR"/>
    <s v="IST"/>
    <s v="Turkey"/>
    <s v="Europe"/>
    <s v="SHORT"/>
    <s v="A320"/>
    <n v="0"/>
    <n v="19"/>
    <n v="161"/>
    <n v="0"/>
    <n v="7"/>
    <n v="27"/>
    <n v="180"/>
    <x v="2"/>
  </r>
  <r>
    <d v="2025-06-01T00:00:00"/>
    <d v="1899-12-30T15:11:00"/>
    <x v="0"/>
    <s v="BA"/>
    <s v="BA5345"/>
    <s v="LHR"/>
    <s v="DFW"/>
    <s v="USA"/>
    <s v="North America"/>
    <s v="LONG"/>
    <s v="B787"/>
    <n v="8"/>
    <n v="42"/>
    <n v="166"/>
    <n v="0"/>
    <n v="7"/>
    <n v="27"/>
    <m/>
    <x v="0"/>
  </r>
  <r>
    <d v="2025-10-25T00:00:00"/>
    <d v="1899-12-30T15:33:00"/>
    <x v="0"/>
    <s v="BA"/>
    <s v="BA4922"/>
    <s v="LHR"/>
    <s v="AMS"/>
    <s v="Netherlands"/>
    <s v="Europe"/>
    <s v="SHORT"/>
    <s v="A320"/>
    <n v="0"/>
    <n v="11"/>
    <n v="169"/>
    <n v="1"/>
    <n v="11"/>
    <n v="39"/>
    <m/>
    <x v="0"/>
  </r>
  <r>
    <d v="2025-09-21T00:00:00"/>
    <d v="1899-12-30T06:43:00"/>
    <x v="1"/>
    <s v="BA"/>
    <s v="BA6528"/>
    <s v="LHR"/>
    <s v="LAX"/>
    <s v="USA"/>
    <s v="North America"/>
    <s v="LONG"/>
    <s v="B777"/>
    <n v="8"/>
    <n v="49"/>
    <n v="178"/>
    <n v="1"/>
    <n v="9"/>
    <n v="34"/>
    <n v="235"/>
    <x v="1"/>
  </r>
  <r>
    <d v="2025-05-30T00:00:00"/>
    <d v="1899-12-30T12:51:00"/>
    <x v="3"/>
    <s v="BA"/>
    <s v="BA1304"/>
    <s v="LHR"/>
    <s v="FRA"/>
    <s v="Germany"/>
    <s v="Europe"/>
    <s v="SHORT"/>
    <s v="A320"/>
    <n v="0"/>
    <n v="11"/>
    <n v="169"/>
    <n v="0"/>
    <n v="1"/>
    <n v="12"/>
    <m/>
    <x v="0"/>
  </r>
  <r>
    <d v="2025-08-20T00:00:00"/>
    <d v="1899-12-30T17:13:00"/>
    <x v="0"/>
    <s v="BA"/>
    <s v="BA3760"/>
    <s v="LHR"/>
    <s v="HND"/>
    <s v="Japan"/>
    <s v="Asia"/>
    <s v="LONG"/>
    <s v="A350"/>
    <n v="0"/>
    <n v="56"/>
    <n v="275"/>
    <n v="0"/>
    <n v="14"/>
    <n v="47"/>
    <m/>
    <x v="0"/>
  </r>
  <r>
    <d v="2025-10-14T00:00:00"/>
    <d v="1899-12-30T11:34:00"/>
    <x v="1"/>
    <s v="BA"/>
    <s v="BA3678"/>
    <s v="LHR"/>
    <s v="ORD"/>
    <s v="USA"/>
    <s v="North America"/>
    <s v="LONG"/>
    <s v="A350"/>
    <n v="0"/>
    <n v="56"/>
    <n v="275"/>
    <n v="2"/>
    <n v="9"/>
    <n v="34"/>
    <n v="331"/>
    <x v="1"/>
  </r>
  <r>
    <d v="2025-08-19T00:00:00"/>
    <d v="1899-12-30T21:58:00"/>
    <x v="2"/>
    <s v="BA"/>
    <s v="BA6081"/>
    <s v="LHR"/>
    <s v="ZRH"/>
    <s v="Switzerland"/>
    <s v="Europe"/>
    <s v="SHORT"/>
    <s v="A320"/>
    <n v="0"/>
    <n v="13"/>
    <n v="167"/>
    <n v="0"/>
    <n v="9"/>
    <n v="33"/>
    <m/>
    <x v="0"/>
  </r>
  <r>
    <d v="2025-05-22T00:00:00"/>
    <d v="1899-12-30T22:39:00"/>
    <x v="2"/>
    <s v="BA"/>
    <s v="BA4272"/>
    <s v="LHR"/>
    <s v="LAX"/>
    <s v="USA"/>
    <s v="North America"/>
    <s v="LONG"/>
    <s v="B787"/>
    <n v="8"/>
    <n v="42"/>
    <n v="166"/>
    <n v="0"/>
    <n v="8"/>
    <n v="30"/>
    <m/>
    <x v="0"/>
  </r>
  <r>
    <d v="2025-07-16T00:00:00"/>
    <d v="1899-12-30T16:12:00"/>
    <x v="0"/>
    <s v="BA"/>
    <s v="BA7490"/>
    <s v="LHR"/>
    <s v="DXB"/>
    <s v="UAE"/>
    <s v="Middle East"/>
    <s v="LONG"/>
    <s v="B787"/>
    <n v="0"/>
    <n v="31"/>
    <n v="173"/>
    <n v="1"/>
    <n v="5"/>
    <n v="22"/>
    <m/>
    <x v="0"/>
  </r>
  <r>
    <d v="2025-07-08T00:00:00"/>
    <d v="1899-12-30T07:55:00"/>
    <x v="1"/>
    <s v="BA"/>
    <s v="BA9058"/>
    <s v="LHR"/>
    <s v="DFW"/>
    <s v="USA"/>
    <s v="North America"/>
    <s v="LONG"/>
    <s v="A350"/>
    <n v="0"/>
    <n v="56"/>
    <n v="275"/>
    <n v="0"/>
    <n v="9"/>
    <n v="34"/>
    <n v="331"/>
    <x v="1"/>
  </r>
  <r>
    <d v="2025-05-01T00:00:00"/>
    <d v="1899-12-30T10:03:00"/>
    <x v="1"/>
    <s v="BA"/>
    <s v="BA9681"/>
    <s v="LHR"/>
    <s v="IST"/>
    <s v="Turkey"/>
    <s v="Europe"/>
    <s v="SHORT"/>
    <s v="A320"/>
    <n v="0"/>
    <n v="1"/>
    <n v="179"/>
    <n v="1"/>
    <n v="10"/>
    <n v="38"/>
    <n v="180"/>
    <x v="2"/>
  </r>
  <r>
    <d v="2025-09-02T00:00:00"/>
    <d v="1899-12-30T09:00:00"/>
    <x v="1"/>
    <s v="BA"/>
    <s v="BA4106"/>
    <s v="LHR"/>
    <s v="CDG"/>
    <s v="France"/>
    <s v="Europe"/>
    <s v="SHORT"/>
    <s v="A320"/>
    <n v="0"/>
    <n v="14"/>
    <n v="166"/>
    <n v="1"/>
    <n v="0"/>
    <n v="3"/>
    <n v="180"/>
    <x v="2"/>
  </r>
  <r>
    <d v="2025-09-05T00:00:00"/>
    <d v="1899-12-30T12:12:00"/>
    <x v="3"/>
    <s v="BA"/>
    <s v="BA5886"/>
    <s v="LHR"/>
    <s v="FRA"/>
    <s v="Germany"/>
    <s v="Europe"/>
    <s v="SHORT"/>
    <s v="A320"/>
    <n v="0"/>
    <n v="20"/>
    <n v="160"/>
    <n v="1"/>
    <n v="5"/>
    <n v="22"/>
    <m/>
    <x v="0"/>
  </r>
  <r>
    <d v="2025-08-22T00:00:00"/>
    <d v="1899-12-30T20:54:00"/>
    <x v="2"/>
    <s v="BA"/>
    <s v="BA9887"/>
    <s v="LHR"/>
    <s v="JFK"/>
    <s v="USA"/>
    <s v="North America"/>
    <s v="LONG"/>
    <s v="B777"/>
    <n v="0"/>
    <n v="32"/>
    <n v="304"/>
    <n v="1"/>
    <n v="6"/>
    <n v="26"/>
    <m/>
    <x v="0"/>
  </r>
  <r>
    <d v="2025-09-25T00:00:00"/>
    <d v="1899-12-30T21:46:00"/>
    <x v="2"/>
    <s v="BA"/>
    <s v="BA9484"/>
    <s v="LHR"/>
    <s v="BCN"/>
    <s v="Spain"/>
    <s v="Europe"/>
    <s v="SHORT"/>
    <s v="A320"/>
    <n v="0"/>
    <n v="17"/>
    <n v="163"/>
    <n v="1"/>
    <n v="9"/>
    <n v="34"/>
    <m/>
    <x v="0"/>
  </r>
  <r>
    <d v="2025-05-21T00:00:00"/>
    <d v="1899-12-30T20:33:00"/>
    <x v="2"/>
    <s v="BA"/>
    <s v="BA2234"/>
    <s v="LHR"/>
    <s v="MUC"/>
    <s v="Germany"/>
    <s v="Europe"/>
    <s v="SHORT"/>
    <s v="A320"/>
    <n v="0"/>
    <n v="6"/>
    <n v="174"/>
    <n v="0"/>
    <n v="14"/>
    <n v="49"/>
    <m/>
    <x v="0"/>
  </r>
  <r>
    <d v="2025-04-01T00:00:00"/>
    <d v="1899-12-30T09:34:00"/>
    <x v="1"/>
    <s v="BA"/>
    <s v="BA4403"/>
    <s v="LHR"/>
    <s v="CDG"/>
    <s v="France"/>
    <s v="Europe"/>
    <s v="SHORT"/>
    <s v="A320"/>
    <n v="0"/>
    <n v="17"/>
    <n v="163"/>
    <n v="0"/>
    <n v="4"/>
    <n v="18"/>
    <n v="180"/>
    <x v="2"/>
  </r>
  <r>
    <d v="2025-10-23T00:00:00"/>
    <d v="1899-12-30T18:32:00"/>
    <x v="2"/>
    <s v="BA"/>
    <s v="BA4274"/>
    <s v="LHR"/>
    <s v="DXB"/>
    <s v="UAE"/>
    <s v="Middle East"/>
    <s v="LONG"/>
    <s v="B787"/>
    <n v="8"/>
    <n v="48"/>
    <n v="200"/>
    <n v="1"/>
    <n v="5"/>
    <n v="23"/>
    <m/>
    <x v="0"/>
  </r>
  <r>
    <d v="2025-05-10T00:00:00"/>
    <d v="1899-12-30T19:26:00"/>
    <x v="2"/>
    <s v="BA"/>
    <s v="BA6534"/>
    <s v="LHR"/>
    <s v="DFW"/>
    <s v="USA"/>
    <s v="North America"/>
    <s v="LONG"/>
    <s v="A380"/>
    <n v="14"/>
    <n v="97"/>
    <n v="358"/>
    <n v="2"/>
    <n v="5"/>
    <n v="22"/>
    <m/>
    <x v="0"/>
  </r>
  <r>
    <d v="2025-06-23T00:00:00"/>
    <d v="1899-12-30T18:17:00"/>
    <x v="2"/>
    <s v="BA"/>
    <s v="BA3260"/>
    <s v="LHR"/>
    <s v="LAX"/>
    <s v="USA"/>
    <s v="North America"/>
    <s v="LONG"/>
    <s v="B777"/>
    <n v="0"/>
    <n v="32"/>
    <n v="300"/>
    <n v="0"/>
    <n v="3"/>
    <n v="18"/>
    <m/>
    <x v="0"/>
  </r>
  <r>
    <d v="2025-08-04T00:00:00"/>
    <d v="1899-12-30T13:08:00"/>
    <x v="3"/>
    <s v="BA"/>
    <s v="BA6203"/>
    <s v="LHR"/>
    <s v="DXB"/>
    <s v="UAE"/>
    <s v="Middle East"/>
    <s v="LONG"/>
    <s v="B787"/>
    <n v="8"/>
    <n v="42"/>
    <n v="166"/>
    <n v="0"/>
    <n v="6"/>
    <n v="25"/>
    <m/>
    <x v="0"/>
  </r>
  <r>
    <d v="2025-08-18T00:00:00"/>
    <d v="1899-12-30T12:30:00"/>
    <x v="3"/>
    <s v="BA"/>
    <s v="BA9895"/>
    <s v="LHR"/>
    <s v="BCN"/>
    <s v="Spain"/>
    <s v="Europe"/>
    <s v="SHORT"/>
    <s v="A320"/>
    <n v="0"/>
    <n v="17"/>
    <n v="163"/>
    <n v="2"/>
    <n v="12"/>
    <n v="42"/>
    <m/>
    <x v="0"/>
  </r>
  <r>
    <d v="2025-09-03T00:00:00"/>
    <d v="1899-12-30T16:38:00"/>
    <x v="0"/>
    <s v="BA"/>
    <s v="BA7348"/>
    <s v="LHR"/>
    <s v="AMS"/>
    <s v="Netherlands"/>
    <s v="Europe"/>
    <s v="SHORT"/>
    <s v="A320"/>
    <n v="0"/>
    <n v="12"/>
    <n v="168"/>
    <n v="0"/>
    <n v="2"/>
    <n v="14"/>
    <m/>
    <x v="0"/>
  </r>
  <r>
    <d v="2025-10-21T00:00:00"/>
    <d v="1899-12-30T09:41:00"/>
    <x v="1"/>
    <s v="BA"/>
    <s v="BA8566"/>
    <s v="LHR"/>
    <s v="ORD"/>
    <s v="USA"/>
    <s v="North America"/>
    <s v="LONG"/>
    <s v="B777"/>
    <n v="8"/>
    <n v="49"/>
    <n v="178"/>
    <n v="0"/>
    <n v="10"/>
    <n v="37"/>
    <n v="235"/>
    <x v="1"/>
  </r>
  <r>
    <d v="2025-05-25T00:00:00"/>
    <d v="1899-12-30T21:22:00"/>
    <x v="2"/>
    <s v="BA"/>
    <s v="BA4983"/>
    <s v="LHR"/>
    <s v="HND"/>
    <s v="Japan"/>
    <s v="Asia"/>
    <s v="LONG"/>
    <s v="B787"/>
    <n v="8"/>
    <n v="48"/>
    <n v="200"/>
    <n v="1"/>
    <n v="0"/>
    <n v="4"/>
    <m/>
    <x v="0"/>
  </r>
  <r>
    <d v="2025-05-28T00:00:00"/>
    <d v="1899-12-30T20:58:00"/>
    <x v="2"/>
    <s v="BA"/>
    <s v="BA1165"/>
    <s v="LHR"/>
    <s v="JFK"/>
    <s v="USA"/>
    <s v="North America"/>
    <s v="LONG"/>
    <s v="B787"/>
    <n v="8"/>
    <n v="42"/>
    <n v="166"/>
    <n v="4"/>
    <n v="5"/>
    <n v="22"/>
    <m/>
    <x v="0"/>
  </r>
  <r>
    <d v="2025-09-17T00:00:00"/>
    <d v="1899-12-30T13:14:00"/>
    <x v="3"/>
    <s v="BA"/>
    <s v="BA9450"/>
    <s v="LHR"/>
    <s v="MUC"/>
    <s v="Germany"/>
    <s v="Europe"/>
    <s v="SHORT"/>
    <s v="A320"/>
    <n v="0"/>
    <n v="2"/>
    <n v="178"/>
    <n v="1"/>
    <n v="6"/>
    <n v="25"/>
    <m/>
    <x v="0"/>
  </r>
  <r>
    <d v="2025-10-03T00:00:00"/>
    <d v="1899-12-30T17:13:00"/>
    <x v="0"/>
    <s v="BA"/>
    <s v="BA9775"/>
    <s v="LHR"/>
    <s v="IST"/>
    <s v="Turkey"/>
    <s v="Europe"/>
    <s v="SHORT"/>
    <s v="A320"/>
    <n v="0"/>
    <n v="11"/>
    <n v="169"/>
    <n v="1"/>
    <n v="17"/>
    <n v="56"/>
    <m/>
    <x v="0"/>
  </r>
  <r>
    <d v="2025-08-10T00:00:00"/>
    <d v="1899-12-30T11:51:00"/>
    <x v="1"/>
    <s v="BA"/>
    <s v="BA2864"/>
    <s v="LHR"/>
    <s v="BCN"/>
    <s v="Spain"/>
    <s v="Europe"/>
    <s v="SHORT"/>
    <s v="A320"/>
    <n v="0"/>
    <n v="5"/>
    <n v="175"/>
    <n v="0"/>
    <n v="6"/>
    <n v="26"/>
    <n v="180"/>
    <x v="2"/>
  </r>
  <r>
    <d v="2025-04-20T00:00:00"/>
    <d v="1899-12-30T16:58:00"/>
    <x v="0"/>
    <s v="BA"/>
    <s v="BA2527"/>
    <s v="LHR"/>
    <s v="MUC"/>
    <s v="Germany"/>
    <s v="Europe"/>
    <s v="SHORT"/>
    <s v="A320"/>
    <n v="0"/>
    <n v="8"/>
    <n v="172"/>
    <n v="2"/>
    <n v="0"/>
    <n v="0"/>
    <m/>
    <x v="0"/>
  </r>
  <r>
    <d v="2025-05-01T00:00:00"/>
    <d v="1899-12-30T22:36:00"/>
    <x v="2"/>
    <s v="BA"/>
    <s v="BA2526"/>
    <s v="LHR"/>
    <s v="JFK"/>
    <s v="USA"/>
    <s v="North America"/>
    <s v="LONG"/>
    <s v="B787"/>
    <n v="8"/>
    <n v="48"/>
    <n v="200"/>
    <n v="0"/>
    <n v="0"/>
    <n v="0"/>
    <m/>
    <x v="0"/>
  </r>
  <r>
    <d v="2025-09-21T00:00:00"/>
    <d v="1899-12-30T13:45:00"/>
    <x v="3"/>
    <s v="BA"/>
    <s v="BA3371"/>
    <s v="LHR"/>
    <s v="AMS"/>
    <s v="Netherlands"/>
    <s v="Europe"/>
    <s v="SHORT"/>
    <s v="A320"/>
    <n v="0"/>
    <n v="9"/>
    <n v="171"/>
    <n v="2"/>
    <n v="8"/>
    <n v="31"/>
    <m/>
    <x v="0"/>
  </r>
  <r>
    <d v="2025-10-28T00:00:00"/>
    <d v="1899-12-30T16:16:00"/>
    <x v="0"/>
    <s v="BA"/>
    <s v="BA5964"/>
    <s v="LHR"/>
    <s v="JFK"/>
    <s v="USA"/>
    <s v="North America"/>
    <s v="LONG"/>
    <s v="B777"/>
    <n v="0"/>
    <n v="32"/>
    <n v="304"/>
    <n v="0"/>
    <n v="11"/>
    <n v="40"/>
    <m/>
    <x v="0"/>
  </r>
  <r>
    <d v="2025-08-08T00:00:00"/>
    <d v="1899-12-30T19:10:00"/>
    <x v="2"/>
    <s v="BA"/>
    <s v="BA1049"/>
    <s v="LHR"/>
    <s v="HND"/>
    <s v="Japan"/>
    <s v="Asia"/>
    <s v="LONG"/>
    <s v="B787"/>
    <n v="8"/>
    <n v="42"/>
    <n v="166"/>
    <n v="0"/>
    <n v="10"/>
    <n v="36"/>
    <m/>
    <x v="0"/>
  </r>
  <r>
    <d v="2025-05-23T00:00:00"/>
    <d v="1899-12-30T09:26:00"/>
    <x v="1"/>
    <s v="BA"/>
    <s v="BA2254"/>
    <s v="LHR"/>
    <s v="DFW"/>
    <s v="USA"/>
    <s v="North America"/>
    <s v="LONG"/>
    <s v="B777"/>
    <n v="0"/>
    <n v="48"/>
    <n v="224"/>
    <n v="0"/>
    <n v="9"/>
    <n v="33"/>
    <n v="272"/>
    <x v="1"/>
  </r>
  <r>
    <d v="2025-04-23T00:00:00"/>
    <d v="1899-12-30T12:19:00"/>
    <x v="3"/>
    <s v="BA"/>
    <s v="BA8905"/>
    <s v="LHR"/>
    <s v="FRA"/>
    <s v="Germany"/>
    <s v="Europe"/>
    <s v="SHORT"/>
    <s v="A320"/>
    <n v="0"/>
    <n v="9"/>
    <n v="171"/>
    <n v="0"/>
    <n v="14"/>
    <n v="48"/>
    <m/>
    <x v="0"/>
  </r>
  <r>
    <d v="2025-10-01T00:00:00"/>
    <d v="1899-12-30T09:20:00"/>
    <x v="1"/>
    <s v="BA"/>
    <s v="BA2839"/>
    <s v="LHR"/>
    <s v="VIE"/>
    <s v="Austria"/>
    <s v="Europe"/>
    <s v="SHORT"/>
    <s v="A320"/>
    <n v="0"/>
    <n v="13"/>
    <n v="167"/>
    <n v="1"/>
    <n v="5"/>
    <n v="22"/>
    <n v="180"/>
    <x v="2"/>
  </r>
  <r>
    <d v="2025-09-19T00:00:00"/>
    <d v="1899-12-30T11:28:00"/>
    <x v="1"/>
    <s v="BA"/>
    <s v="BA2928"/>
    <s v="LHR"/>
    <s v="AMS"/>
    <s v="Netherlands"/>
    <s v="Europe"/>
    <s v="SHORT"/>
    <s v="A320"/>
    <n v="0"/>
    <n v="1"/>
    <n v="179"/>
    <n v="3"/>
    <n v="13"/>
    <n v="44"/>
    <n v="180"/>
    <x v="2"/>
  </r>
  <r>
    <d v="2025-10-03T00:00:00"/>
    <d v="1899-12-30T11:04:00"/>
    <x v="1"/>
    <s v="BA"/>
    <s v="BA7624"/>
    <s v="LHR"/>
    <s v="IST"/>
    <s v="Turkey"/>
    <s v="Europe"/>
    <s v="SHORT"/>
    <s v="A320"/>
    <n v="0"/>
    <n v="13"/>
    <n v="167"/>
    <n v="1"/>
    <n v="0"/>
    <n v="5"/>
    <n v="180"/>
    <x v="2"/>
  </r>
  <r>
    <d v="2025-06-19T00:00:00"/>
    <d v="1899-12-30T17:23:00"/>
    <x v="0"/>
    <s v="BA"/>
    <s v="BA1553"/>
    <s v="LHR"/>
    <s v="VIE"/>
    <s v="Austria"/>
    <s v="Europe"/>
    <s v="SHORT"/>
    <s v="A320"/>
    <n v="0"/>
    <n v="7"/>
    <n v="173"/>
    <n v="2"/>
    <n v="3"/>
    <n v="16"/>
    <m/>
    <x v="0"/>
  </r>
  <r>
    <d v="2025-09-28T00:00:00"/>
    <d v="1899-12-30T12:22:00"/>
    <x v="3"/>
    <s v="BA"/>
    <s v="BA2379"/>
    <s v="LHR"/>
    <s v="DXB"/>
    <s v="UAE"/>
    <s v="Middle East"/>
    <s v="LONG"/>
    <s v="A380"/>
    <n v="14"/>
    <n v="97"/>
    <n v="358"/>
    <n v="0"/>
    <n v="0"/>
    <n v="2"/>
    <m/>
    <x v="0"/>
  </r>
  <r>
    <d v="2025-07-29T00:00:00"/>
    <d v="1899-12-30T10:11:00"/>
    <x v="1"/>
    <s v="BA"/>
    <s v="BA5962"/>
    <s v="LHR"/>
    <s v="ZRH"/>
    <s v="Switzerland"/>
    <s v="Europe"/>
    <s v="SHORT"/>
    <s v="A320"/>
    <n v="0"/>
    <n v="5"/>
    <n v="175"/>
    <n v="1"/>
    <n v="6"/>
    <n v="26"/>
    <n v="180"/>
    <x v="2"/>
  </r>
  <r>
    <d v="2025-10-26T00:00:00"/>
    <d v="1899-12-30T08:22:00"/>
    <x v="1"/>
    <s v="BA"/>
    <s v="BA8488"/>
    <s v="LHR"/>
    <s v="BCN"/>
    <s v="Spain"/>
    <s v="Europe"/>
    <s v="SHORT"/>
    <s v="A320"/>
    <n v="0"/>
    <n v="8"/>
    <n v="172"/>
    <n v="1"/>
    <n v="8"/>
    <n v="30"/>
    <n v="180"/>
    <x v="2"/>
  </r>
  <r>
    <d v="2025-05-26T00:00:00"/>
    <d v="1899-12-30T06:05:00"/>
    <x v="1"/>
    <s v="BA"/>
    <s v="BA8483"/>
    <s v="LHR"/>
    <s v="ORD"/>
    <s v="USA"/>
    <s v="North America"/>
    <s v="LONG"/>
    <s v="A350"/>
    <n v="0"/>
    <n v="56"/>
    <n v="275"/>
    <n v="1"/>
    <n v="8"/>
    <n v="32"/>
    <n v="331"/>
    <x v="1"/>
  </r>
  <r>
    <d v="2025-05-24T00:00:00"/>
    <d v="1899-12-30T10:07:00"/>
    <x v="1"/>
    <s v="BA"/>
    <s v="BA4588"/>
    <s v="LHR"/>
    <s v="VIE"/>
    <s v="Austria"/>
    <s v="Europe"/>
    <s v="SHORT"/>
    <s v="A320"/>
    <n v="0"/>
    <n v="1"/>
    <n v="179"/>
    <n v="0"/>
    <n v="8"/>
    <n v="31"/>
    <n v="180"/>
    <x v="2"/>
  </r>
  <r>
    <d v="2025-05-27T00:00:00"/>
    <d v="1899-12-30T08:36:00"/>
    <x v="1"/>
    <s v="BA"/>
    <s v="BA8269"/>
    <s v="LHR"/>
    <s v="MAD"/>
    <s v="Spain"/>
    <s v="Europe"/>
    <s v="SHORT"/>
    <s v="A320"/>
    <n v="0"/>
    <n v="5"/>
    <n v="175"/>
    <n v="0"/>
    <n v="3"/>
    <n v="16"/>
    <n v="180"/>
    <x v="2"/>
  </r>
  <r>
    <d v="2025-06-09T00:00:00"/>
    <d v="1899-12-30T16:31:00"/>
    <x v="0"/>
    <s v="BA"/>
    <s v="BA9736"/>
    <s v="LHR"/>
    <s v="HND"/>
    <s v="Japan"/>
    <s v="Asia"/>
    <s v="LONG"/>
    <s v="B777"/>
    <n v="8"/>
    <n v="49"/>
    <n v="178"/>
    <n v="1"/>
    <n v="7"/>
    <n v="27"/>
    <m/>
    <x v="0"/>
  </r>
  <r>
    <d v="2025-06-18T00:00:00"/>
    <d v="1899-12-30T07:31:00"/>
    <x v="1"/>
    <s v="BA"/>
    <s v="BA5810"/>
    <s v="LHR"/>
    <s v="LAX"/>
    <s v="USA"/>
    <s v="North America"/>
    <s v="LONG"/>
    <s v="B787"/>
    <n v="8"/>
    <n v="48"/>
    <n v="200"/>
    <n v="0"/>
    <n v="0"/>
    <n v="7"/>
    <n v="256"/>
    <x v="1"/>
  </r>
  <r>
    <d v="2025-08-04T00:00:00"/>
    <d v="1899-12-30T19:06:00"/>
    <x v="2"/>
    <s v="BA"/>
    <s v="BA9334"/>
    <s v="LHR"/>
    <s v="MAD"/>
    <s v="Spain"/>
    <s v="Europe"/>
    <s v="SHORT"/>
    <s v="A320"/>
    <n v="0"/>
    <n v="10"/>
    <n v="170"/>
    <n v="1"/>
    <n v="15"/>
    <n v="52"/>
    <m/>
    <x v="0"/>
  </r>
  <r>
    <d v="2025-08-27T00:00:00"/>
    <d v="1899-12-30T20:58:00"/>
    <x v="2"/>
    <s v="BA"/>
    <s v="BA3524"/>
    <s v="LHR"/>
    <s v="MUC"/>
    <s v="Germany"/>
    <s v="Europe"/>
    <s v="SHORT"/>
    <s v="A320"/>
    <n v="0"/>
    <n v="4"/>
    <n v="176"/>
    <n v="3"/>
    <n v="6"/>
    <n v="26"/>
    <m/>
    <x v="0"/>
  </r>
  <r>
    <d v="2025-05-12T00:00:00"/>
    <d v="1899-12-30T17:53:00"/>
    <x v="0"/>
    <s v="BA"/>
    <s v="BA3847"/>
    <s v="LHR"/>
    <s v="ZRH"/>
    <s v="Switzerland"/>
    <s v="Europe"/>
    <s v="SHORT"/>
    <s v="A320"/>
    <n v="0"/>
    <n v="9"/>
    <n v="171"/>
    <n v="0"/>
    <n v="5"/>
    <n v="23"/>
    <m/>
    <x v="0"/>
  </r>
  <r>
    <d v="2025-05-16T00:00:00"/>
    <d v="1899-12-30T16:44:00"/>
    <x v="0"/>
    <s v="BA"/>
    <s v="BA6529"/>
    <s v="LHR"/>
    <s v="MAD"/>
    <s v="Spain"/>
    <s v="Europe"/>
    <s v="SHORT"/>
    <s v="A320"/>
    <n v="0"/>
    <n v="12"/>
    <n v="168"/>
    <n v="1"/>
    <n v="16"/>
    <n v="55"/>
    <m/>
    <x v="0"/>
  </r>
  <r>
    <d v="2025-09-20T00:00:00"/>
    <d v="1899-12-30T07:00:00"/>
    <x v="1"/>
    <s v="BA"/>
    <s v="BA7446"/>
    <s v="LHR"/>
    <s v="DXB"/>
    <s v="UAE"/>
    <s v="Middle East"/>
    <s v="LONG"/>
    <s v="A350"/>
    <n v="0"/>
    <n v="56"/>
    <n v="275"/>
    <n v="1"/>
    <n v="1"/>
    <n v="11"/>
    <n v="331"/>
    <x v="3"/>
  </r>
  <r>
    <d v="2025-08-12T00:00:00"/>
    <d v="1899-12-30T14:31:00"/>
    <x v="0"/>
    <s v="BA"/>
    <s v="BA6996"/>
    <s v="LHR"/>
    <s v="MUC"/>
    <s v="Germany"/>
    <s v="Europe"/>
    <s v="SHORT"/>
    <s v="A320"/>
    <n v="0"/>
    <n v="8"/>
    <n v="172"/>
    <n v="1"/>
    <n v="2"/>
    <n v="13"/>
    <m/>
    <x v="0"/>
  </r>
  <r>
    <d v="2025-08-16T00:00:00"/>
    <d v="1899-12-30T18:23:00"/>
    <x v="2"/>
    <s v="BA"/>
    <s v="BA8863"/>
    <s v="LHR"/>
    <s v="DXB"/>
    <s v="UAE"/>
    <s v="Middle East"/>
    <s v="LONG"/>
    <s v="A350"/>
    <n v="0"/>
    <n v="56"/>
    <n v="275"/>
    <n v="0"/>
    <n v="2"/>
    <n v="13"/>
    <m/>
    <x v="0"/>
  </r>
  <r>
    <d v="2025-08-08T00:00:00"/>
    <d v="1899-12-30T10:43:00"/>
    <x v="1"/>
    <s v="BA"/>
    <s v="BA5208"/>
    <s v="LHR"/>
    <s v="AMS"/>
    <s v="Netherlands"/>
    <s v="Europe"/>
    <s v="SHORT"/>
    <s v="A320"/>
    <n v="0"/>
    <n v="12"/>
    <n v="168"/>
    <n v="2"/>
    <n v="7"/>
    <n v="29"/>
    <n v="180"/>
    <x v="2"/>
  </r>
  <r>
    <d v="2025-04-29T00:00:00"/>
    <d v="1899-12-30T09:21:00"/>
    <x v="1"/>
    <s v="BA"/>
    <s v="BA4874"/>
    <s v="LHR"/>
    <s v="MUC"/>
    <s v="Germany"/>
    <s v="Europe"/>
    <s v="SHORT"/>
    <s v="A320"/>
    <n v="0"/>
    <n v="2"/>
    <n v="178"/>
    <n v="0"/>
    <n v="10"/>
    <n v="37"/>
    <n v="180"/>
    <x v="2"/>
  </r>
  <r>
    <d v="2025-10-14T00:00:00"/>
    <d v="1899-12-30T18:16:00"/>
    <x v="2"/>
    <s v="BA"/>
    <s v="BA8164"/>
    <s v="LHR"/>
    <s v="DXB"/>
    <s v="UAE"/>
    <s v="Middle East"/>
    <s v="LONG"/>
    <s v="B777"/>
    <n v="0"/>
    <n v="48"/>
    <n v="224"/>
    <n v="0"/>
    <n v="12"/>
    <n v="42"/>
    <m/>
    <x v="0"/>
  </r>
  <r>
    <d v="2025-04-24T00:00:00"/>
    <d v="1899-12-30T15:54:00"/>
    <x v="0"/>
    <s v="BA"/>
    <s v="BA3253"/>
    <s v="LHR"/>
    <s v="ZRH"/>
    <s v="Switzerland"/>
    <s v="Europe"/>
    <s v="SHORT"/>
    <s v="A320"/>
    <n v="0"/>
    <n v="11"/>
    <n v="169"/>
    <n v="1"/>
    <n v="22"/>
    <n v="70"/>
    <m/>
    <x v="0"/>
  </r>
  <r>
    <d v="2025-06-13T00:00:00"/>
    <d v="1899-12-30T08:58:00"/>
    <x v="1"/>
    <s v="BA"/>
    <s v="BA5825"/>
    <s v="LHR"/>
    <s v="MUC"/>
    <s v="Germany"/>
    <s v="Europe"/>
    <s v="SHORT"/>
    <s v="A320"/>
    <n v="0"/>
    <n v="0"/>
    <n v="180"/>
    <n v="1"/>
    <n v="0"/>
    <n v="0"/>
    <n v="180"/>
    <x v="2"/>
  </r>
  <r>
    <d v="2025-06-12T00:00:00"/>
    <d v="1899-12-30T17:03:00"/>
    <x v="0"/>
    <s v="BA"/>
    <s v="BA8799"/>
    <s v="LHR"/>
    <s v="MAD"/>
    <s v="Spain"/>
    <s v="Europe"/>
    <s v="SHORT"/>
    <s v="A320"/>
    <n v="0"/>
    <n v="14"/>
    <n v="166"/>
    <n v="1"/>
    <n v="11"/>
    <n v="40"/>
    <m/>
    <x v="0"/>
  </r>
  <r>
    <d v="2025-09-17T00:00:00"/>
    <d v="1899-12-30T11:20:00"/>
    <x v="1"/>
    <s v="BA"/>
    <s v="BA5040"/>
    <s v="LHR"/>
    <s v="VIE"/>
    <s v="Austria"/>
    <s v="Europe"/>
    <s v="SHORT"/>
    <s v="A320"/>
    <n v="0"/>
    <n v="20"/>
    <n v="160"/>
    <n v="0"/>
    <n v="5"/>
    <n v="22"/>
    <n v="180"/>
    <x v="2"/>
  </r>
  <r>
    <d v="2025-05-22T00:00:00"/>
    <d v="1899-12-30T12:19:00"/>
    <x v="3"/>
    <s v="BA"/>
    <s v="BA1798"/>
    <s v="LHR"/>
    <s v="DFW"/>
    <s v="USA"/>
    <s v="North America"/>
    <s v="LONG"/>
    <s v="A380"/>
    <n v="14"/>
    <n v="97"/>
    <n v="358"/>
    <n v="0"/>
    <n v="5"/>
    <n v="21"/>
    <m/>
    <x v="0"/>
  </r>
  <r>
    <d v="2025-09-16T00:00:00"/>
    <d v="1899-12-30T20:22:00"/>
    <x v="2"/>
    <s v="BA"/>
    <s v="BA7640"/>
    <s v="LHR"/>
    <s v="AMS"/>
    <s v="Netherlands"/>
    <s v="Europe"/>
    <s v="SHORT"/>
    <s v="A320"/>
    <n v="0"/>
    <n v="19"/>
    <n v="161"/>
    <n v="2"/>
    <n v="4"/>
    <n v="21"/>
    <m/>
    <x v="0"/>
  </r>
  <r>
    <d v="2025-09-17T00:00:00"/>
    <d v="1899-12-30T21:17:00"/>
    <x v="2"/>
    <s v="BA"/>
    <s v="BA7450"/>
    <s v="LHR"/>
    <s v="BCN"/>
    <s v="Spain"/>
    <s v="Europe"/>
    <s v="SHORT"/>
    <s v="A320"/>
    <n v="0"/>
    <n v="7"/>
    <n v="173"/>
    <n v="0"/>
    <n v="3"/>
    <n v="16"/>
    <m/>
    <x v="0"/>
  </r>
  <r>
    <d v="2025-05-04T00:00:00"/>
    <d v="1899-12-30T18:59:00"/>
    <x v="2"/>
    <s v="BA"/>
    <s v="BA7531"/>
    <s v="LHR"/>
    <s v="FRA"/>
    <s v="Germany"/>
    <s v="Europe"/>
    <s v="SHORT"/>
    <s v="A320"/>
    <n v="0"/>
    <n v="7"/>
    <n v="173"/>
    <n v="1"/>
    <n v="17"/>
    <n v="57"/>
    <m/>
    <x v="0"/>
  </r>
  <r>
    <d v="2025-10-12T00:00:00"/>
    <d v="1899-12-30T10:52:00"/>
    <x v="1"/>
    <s v="BA"/>
    <s v="BA8311"/>
    <s v="LHR"/>
    <s v="ZRH"/>
    <s v="Switzerland"/>
    <s v="Europe"/>
    <s v="SHORT"/>
    <s v="A320"/>
    <n v="0"/>
    <n v="7"/>
    <n v="173"/>
    <n v="1"/>
    <n v="12"/>
    <n v="43"/>
    <n v="180"/>
    <x v="2"/>
  </r>
  <r>
    <d v="2025-07-16T00:00:00"/>
    <d v="1899-12-30T20:44:00"/>
    <x v="2"/>
    <s v="BA"/>
    <s v="BA7513"/>
    <s v="LHR"/>
    <s v="DXB"/>
    <s v="UAE"/>
    <s v="Middle East"/>
    <s v="LONG"/>
    <s v="B777"/>
    <n v="0"/>
    <n v="48"/>
    <n v="224"/>
    <n v="1"/>
    <n v="8"/>
    <n v="31"/>
    <m/>
    <x v="0"/>
  </r>
  <r>
    <d v="2025-08-04T00:00:00"/>
    <d v="1899-12-30T16:51:00"/>
    <x v="0"/>
    <s v="BA"/>
    <s v="BA6371"/>
    <s v="LHR"/>
    <s v="ORD"/>
    <s v="USA"/>
    <s v="North America"/>
    <s v="LONG"/>
    <s v="B777"/>
    <n v="0"/>
    <n v="48"/>
    <n v="224"/>
    <n v="0"/>
    <n v="15"/>
    <n v="51"/>
    <m/>
    <x v="0"/>
  </r>
  <r>
    <d v="2025-05-07T00:00:00"/>
    <d v="1899-12-30T13:15:00"/>
    <x v="3"/>
    <s v="BA"/>
    <s v="BA8034"/>
    <s v="LHR"/>
    <s v="LAX"/>
    <s v="USA"/>
    <s v="North America"/>
    <s v="LONG"/>
    <s v="B777"/>
    <n v="0"/>
    <n v="32"/>
    <n v="300"/>
    <n v="1"/>
    <n v="0"/>
    <n v="7"/>
    <m/>
    <x v="0"/>
  </r>
  <r>
    <d v="2025-09-17T00:00:00"/>
    <d v="1899-12-30T20:20:00"/>
    <x v="2"/>
    <s v="BA"/>
    <s v="BA1309"/>
    <s v="LHR"/>
    <s v="ORD"/>
    <s v="USA"/>
    <s v="North America"/>
    <s v="LONG"/>
    <s v="B777"/>
    <n v="0"/>
    <n v="32"/>
    <n v="300"/>
    <n v="2"/>
    <n v="0"/>
    <n v="10"/>
    <m/>
    <x v="0"/>
  </r>
  <r>
    <d v="2025-05-23T00:00:00"/>
    <d v="1899-12-30T07:00:00"/>
    <x v="1"/>
    <s v="BA"/>
    <s v="BA4697"/>
    <s v="LHR"/>
    <s v="HND"/>
    <s v="Japan"/>
    <s v="Asia"/>
    <s v="LONG"/>
    <s v="B777"/>
    <n v="0"/>
    <n v="32"/>
    <n v="304"/>
    <n v="0"/>
    <n v="0"/>
    <n v="0"/>
    <n v="336"/>
    <x v="3"/>
  </r>
  <r>
    <d v="2025-08-28T00:00:00"/>
    <d v="1899-12-30T10:17:00"/>
    <x v="1"/>
    <s v="BA"/>
    <s v="BA5360"/>
    <s v="LHR"/>
    <s v="DXB"/>
    <s v="UAE"/>
    <s v="Middle East"/>
    <s v="LONG"/>
    <s v="B777"/>
    <n v="0"/>
    <n v="32"/>
    <n v="304"/>
    <n v="0"/>
    <n v="4"/>
    <n v="19"/>
    <n v="336"/>
    <x v="3"/>
  </r>
  <r>
    <d v="2025-05-19T00:00:00"/>
    <d v="1899-12-30T09:44:00"/>
    <x v="1"/>
    <s v="BA"/>
    <s v="BA9750"/>
    <s v="LHR"/>
    <s v="LAX"/>
    <s v="USA"/>
    <s v="North America"/>
    <s v="LONG"/>
    <s v="A350"/>
    <n v="0"/>
    <n v="56"/>
    <n v="275"/>
    <n v="0"/>
    <n v="9"/>
    <n v="33"/>
    <n v="331"/>
    <x v="1"/>
  </r>
  <r>
    <d v="2025-07-26T00:00:00"/>
    <d v="1899-12-30T18:45:00"/>
    <x v="2"/>
    <s v="BA"/>
    <s v="BA9187"/>
    <s v="LHR"/>
    <s v="DFW"/>
    <s v="USA"/>
    <s v="North America"/>
    <s v="LONG"/>
    <s v="B777"/>
    <n v="0"/>
    <n v="32"/>
    <n v="300"/>
    <n v="0"/>
    <n v="8"/>
    <n v="32"/>
    <m/>
    <x v="0"/>
  </r>
  <r>
    <d v="2025-05-08T00:00:00"/>
    <d v="1899-12-30T06:18:00"/>
    <x v="1"/>
    <s v="BA"/>
    <s v="BA2569"/>
    <s v="LHR"/>
    <s v="ZRH"/>
    <s v="Switzerland"/>
    <s v="Europe"/>
    <s v="SHORT"/>
    <s v="A320"/>
    <n v="0"/>
    <n v="13"/>
    <n v="167"/>
    <n v="2"/>
    <n v="9"/>
    <n v="33"/>
    <n v="180"/>
    <x v="2"/>
  </r>
  <r>
    <d v="2025-06-27T00:00:00"/>
    <d v="1899-12-30T18:00:00"/>
    <x v="2"/>
    <s v="BA"/>
    <s v="BA5036"/>
    <s v="LHR"/>
    <s v="DXB"/>
    <s v="UAE"/>
    <s v="Middle East"/>
    <s v="LONG"/>
    <s v="B787"/>
    <n v="0"/>
    <n v="31"/>
    <n v="173"/>
    <n v="2"/>
    <n v="0"/>
    <n v="8"/>
    <m/>
    <x v="0"/>
  </r>
  <r>
    <d v="2025-10-30T00:00:00"/>
    <d v="1899-12-30T06:56:00"/>
    <x v="1"/>
    <s v="BA"/>
    <s v="BA8032"/>
    <s v="LHR"/>
    <s v="VIE"/>
    <s v="Austria"/>
    <s v="Europe"/>
    <s v="SHORT"/>
    <s v="A320"/>
    <n v="0"/>
    <n v="15"/>
    <n v="165"/>
    <n v="6"/>
    <n v="12"/>
    <n v="43"/>
    <n v="180"/>
    <x v="2"/>
  </r>
  <r>
    <d v="2025-05-07T00:00:00"/>
    <d v="1899-12-30T07:08:00"/>
    <x v="1"/>
    <s v="BA"/>
    <s v="BA3960"/>
    <s v="LHR"/>
    <s v="DFW"/>
    <s v="USA"/>
    <s v="North America"/>
    <s v="LONG"/>
    <s v="A350"/>
    <n v="0"/>
    <n v="56"/>
    <n v="275"/>
    <n v="0"/>
    <n v="9"/>
    <n v="34"/>
    <n v="331"/>
    <x v="1"/>
  </r>
  <r>
    <d v="2025-04-15T00:00:00"/>
    <d v="1899-12-30T11:35:00"/>
    <x v="1"/>
    <s v="BA"/>
    <s v="BA4501"/>
    <s v="LHR"/>
    <s v="BCN"/>
    <s v="Spain"/>
    <s v="Europe"/>
    <s v="SHORT"/>
    <s v="A320"/>
    <n v="0"/>
    <n v="2"/>
    <n v="178"/>
    <n v="1"/>
    <n v="12"/>
    <n v="42"/>
    <n v="180"/>
    <x v="2"/>
  </r>
  <r>
    <d v="2025-08-10T00:00:00"/>
    <d v="1899-12-30T14:40:00"/>
    <x v="0"/>
    <s v="BA"/>
    <s v="BA2524"/>
    <s v="LHR"/>
    <s v="ORD"/>
    <s v="USA"/>
    <s v="North America"/>
    <s v="LONG"/>
    <s v="B777"/>
    <n v="0"/>
    <n v="32"/>
    <n v="300"/>
    <n v="0"/>
    <n v="0"/>
    <n v="1"/>
    <m/>
    <x v="0"/>
  </r>
  <r>
    <d v="2025-07-08T00:00:00"/>
    <d v="1899-12-30T07:59:00"/>
    <x v="1"/>
    <s v="BA"/>
    <s v="BA2235"/>
    <s v="LHR"/>
    <s v="ZRH"/>
    <s v="Switzerland"/>
    <s v="Europe"/>
    <s v="SHORT"/>
    <s v="A320"/>
    <n v="0"/>
    <n v="15"/>
    <n v="165"/>
    <n v="1"/>
    <n v="9"/>
    <n v="35"/>
    <n v="180"/>
    <x v="2"/>
  </r>
  <r>
    <d v="2025-09-17T00:00:00"/>
    <d v="1899-12-30T20:53:00"/>
    <x v="2"/>
    <s v="BA"/>
    <s v="BA2387"/>
    <s v="LHR"/>
    <s v="VIE"/>
    <s v="Austria"/>
    <s v="Europe"/>
    <s v="SHORT"/>
    <s v="A320"/>
    <n v="0"/>
    <n v="15"/>
    <n v="165"/>
    <n v="1"/>
    <n v="1"/>
    <n v="12"/>
    <m/>
    <x v="0"/>
  </r>
  <r>
    <d v="2025-07-22T00:00:00"/>
    <d v="1899-12-30T18:50:00"/>
    <x v="2"/>
    <s v="BA"/>
    <s v="BA9626"/>
    <s v="LHR"/>
    <s v="JFK"/>
    <s v="USA"/>
    <s v="North America"/>
    <s v="LONG"/>
    <s v="B787"/>
    <n v="8"/>
    <n v="42"/>
    <n v="166"/>
    <n v="2"/>
    <n v="6"/>
    <n v="24"/>
    <m/>
    <x v="0"/>
  </r>
  <r>
    <d v="2025-06-20T00:00:00"/>
    <d v="1899-12-30T08:35:00"/>
    <x v="1"/>
    <s v="BA"/>
    <s v="BA3947"/>
    <s v="LHR"/>
    <s v="FRA"/>
    <s v="Germany"/>
    <s v="Europe"/>
    <s v="SHORT"/>
    <s v="A320"/>
    <n v="0"/>
    <n v="1"/>
    <n v="179"/>
    <n v="1"/>
    <n v="11"/>
    <n v="39"/>
    <n v="180"/>
    <x v="2"/>
  </r>
  <r>
    <d v="2025-05-22T00:00:00"/>
    <d v="1899-12-30T11:40:00"/>
    <x v="1"/>
    <s v="BA"/>
    <s v="BA2576"/>
    <s v="LHR"/>
    <s v="HND"/>
    <s v="Japan"/>
    <s v="Asia"/>
    <s v="LONG"/>
    <s v="A350"/>
    <n v="0"/>
    <n v="56"/>
    <n v="275"/>
    <n v="2"/>
    <n v="8"/>
    <n v="32"/>
    <n v="331"/>
    <x v="3"/>
  </r>
  <r>
    <d v="2025-04-11T00:00:00"/>
    <d v="1899-12-30T19:24:00"/>
    <x v="2"/>
    <s v="BA"/>
    <s v="BA7320"/>
    <s v="LHR"/>
    <s v="CDG"/>
    <s v="France"/>
    <s v="Europe"/>
    <s v="SHORT"/>
    <s v="A320"/>
    <n v="0"/>
    <n v="0"/>
    <n v="180"/>
    <n v="2"/>
    <n v="3"/>
    <n v="17"/>
    <m/>
    <x v="0"/>
  </r>
  <r>
    <d v="2025-06-22T00:00:00"/>
    <d v="1899-12-30T10:10:00"/>
    <x v="1"/>
    <s v="BA"/>
    <s v="BA6725"/>
    <s v="LHR"/>
    <s v="JFK"/>
    <s v="USA"/>
    <s v="North America"/>
    <s v="LONG"/>
    <s v="B787"/>
    <n v="0"/>
    <n v="31"/>
    <n v="173"/>
    <n v="2"/>
    <n v="8"/>
    <n v="30"/>
    <n v="204"/>
    <x v="1"/>
  </r>
  <r>
    <d v="2025-06-03T00:00:00"/>
    <d v="1899-12-30T06:29:00"/>
    <x v="1"/>
    <s v="BA"/>
    <s v="BA5713"/>
    <s v="LHR"/>
    <s v="DFW"/>
    <s v="USA"/>
    <s v="North America"/>
    <s v="LONG"/>
    <s v="B787"/>
    <n v="8"/>
    <n v="48"/>
    <n v="200"/>
    <n v="0"/>
    <n v="0"/>
    <n v="6"/>
    <n v="256"/>
    <x v="1"/>
  </r>
  <r>
    <d v="2025-10-06T00:00:00"/>
    <d v="1899-12-30T07:20:00"/>
    <x v="1"/>
    <s v="BA"/>
    <s v="BA6527"/>
    <s v="LHR"/>
    <s v="FRA"/>
    <s v="Germany"/>
    <s v="Europe"/>
    <s v="SHORT"/>
    <s v="A320"/>
    <n v="0"/>
    <n v="5"/>
    <n v="175"/>
    <n v="1"/>
    <n v="14"/>
    <n v="48"/>
    <n v="180"/>
    <x v="2"/>
  </r>
  <r>
    <d v="2025-10-20T00:00:00"/>
    <d v="1899-12-30T14:27:00"/>
    <x v="0"/>
    <s v="BA"/>
    <s v="BA2501"/>
    <s v="LHR"/>
    <s v="LAX"/>
    <s v="USA"/>
    <s v="North America"/>
    <s v="LONG"/>
    <s v="A380"/>
    <n v="14"/>
    <n v="97"/>
    <n v="358"/>
    <n v="0"/>
    <n v="7"/>
    <n v="27"/>
    <m/>
    <x v="0"/>
  </r>
  <r>
    <d v="2025-09-22T00:00:00"/>
    <d v="1899-12-30T15:57:00"/>
    <x v="0"/>
    <s v="BA"/>
    <s v="BA5587"/>
    <s v="LHR"/>
    <s v="LAX"/>
    <s v="USA"/>
    <s v="North America"/>
    <s v="LONG"/>
    <s v="A350"/>
    <n v="0"/>
    <n v="56"/>
    <n v="275"/>
    <n v="0"/>
    <n v="14"/>
    <n v="48"/>
    <m/>
    <x v="0"/>
  </r>
  <r>
    <d v="2025-06-03T00:00:00"/>
    <d v="1899-12-30T06:34:00"/>
    <x v="1"/>
    <s v="BA"/>
    <s v="BA7064"/>
    <s v="LHR"/>
    <s v="CDG"/>
    <s v="France"/>
    <s v="Europe"/>
    <s v="SHORT"/>
    <s v="A320"/>
    <n v="0"/>
    <n v="5"/>
    <n v="175"/>
    <n v="0"/>
    <n v="5"/>
    <n v="22"/>
    <n v="180"/>
    <x v="2"/>
  </r>
  <r>
    <d v="2025-04-08T00:00:00"/>
    <d v="1899-12-30T16:51:00"/>
    <x v="0"/>
    <s v="BA"/>
    <s v="BA6128"/>
    <s v="LHR"/>
    <s v="LAX"/>
    <s v="USA"/>
    <s v="North America"/>
    <s v="LONG"/>
    <s v="B777"/>
    <n v="0"/>
    <n v="32"/>
    <n v="300"/>
    <n v="1"/>
    <n v="5"/>
    <n v="22"/>
    <m/>
    <x v="0"/>
  </r>
  <r>
    <d v="2025-08-19T00:00:00"/>
    <d v="1899-12-30T08:47:00"/>
    <x v="1"/>
    <s v="BA"/>
    <s v="BA6754"/>
    <s v="LHR"/>
    <s v="MUC"/>
    <s v="Germany"/>
    <s v="Europe"/>
    <s v="SHORT"/>
    <s v="A320"/>
    <n v="0"/>
    <n v="2"/>
    <n v="178"/>
    <n v="0"/>
    <n v="4"/>
    <n v="18"/>
    <n v="180"/>
    <x v="2"/>
  </r>
  <r>
    <d v="2025-08-11T00:00:00"/>
    <d v="1899-12-30T11:15:00"/>
    <x v="1"/>
    <s v="BA"/>
    <s v="BA9328"/>
    <s v="LHR"/>
    <s v="DXB"/>
    <s v="UAE"/>
    <s v="Middle East"/>
    <s v="LONG"/>
    <s v="B787"/>
    <n v="0"/>
    <n v="35"/>
    <n v="179"/>
    <n v="0"/>
    <n v="13"/>
    <n v="44"/>
    <n v="214"/>
    <x v="3"/>
  </r>
  <r>
    <d v="2025-09-11T00:00:00"/>
    <d v="1899-12-30T19:08:00"/>
    <x v="2"/>
    <s v="BA"/>
    <s v="BA5894"/>
    <s v="LHR"/>
    <s v="DFW"/>
    <s v="USA"/>
    <s v="North America"/>
    <s v="LONG"/>
    <s v="A380"/>
    <n v="14"/>
    <n v="97"/>
    <n v="358"/>
    <n v="1"/>
    <n v="4"/>
    <n v="19"/>
    <m/>
    <x v="0"/>
  </r>
  <r>
    <d v="2025-04-10T00:00:00"/>
    <d v="1899-12-30T06:07:00"/>
    <x v="1"/>
    <s v="BA"/>
    <s v="BA1711"/>
    <s v="LHR"/>
    <s v="LAX"/>
    <s v="USA"/>
    <s v="North America"/>
    <s v="LONG"/>
    <s v="B777"/>
    <n v="0"/>
    <n v="32"/>
    <n v="300"/>
    <n v="2"/>
    <n v="11"/>
    <n v="40"/>
    <n v="332"/>
    <x v="1"/>
  </r>
  <r>
    <d v="2025-04-24T00:00:00"/>
    <d v="1899-12-30T13:59:00"/>
    <x v="3"/>
    <s v="BA"/>
    <s v="BA1244"/>
    <s v="LHR"/>
    <s v="JFK"/>
    <s v="USA"/>
    <s v="North America"/>
    <s v="LONG"/>
    <s v="B787"/>
    <n v="8"/>
    <n v="42"/>
    <n v="166"/>
    <n v="1"/>
    <n v="6"/>
    <n v="24"/>
    <m/>
    <x v="0"/>
  </r>
  <r>
    <d v="2025-04-28T00:00:00"/>
    <d v="1899-12-30T19:05:00"/>
    <x v="2"/>
    <s v="BA"/>
    <s v="BA3502"/>
    <s v="LHR"/>
    <s v="AMS"/>
    <s v="Netherlands"/>
    <s v="Europe"/>
    <s v="SHORT"/>
    <s v="A320"/>
    <n v="0"/>
    <n v="20"/>
    <n v="160"/>
    <n v="0"/>
    <n v="0"/>
    <n v="0"/>
    <m/>
    <x v="0"/>
  </r>
  <r>
    <d v="2025-04-03T00:00:00"/>
    <d v="1899-12-30T07:22:00"/>
    <x v="1"/>
    <s v="BA"/>
    <s v="BA7531"/>
    <s v="LHR"/>
    <s v="BCN"/>
    <s v="Spain"/>
    <s v="Europe"/>
    <s v="SHORT"/>
    <s v="A320"/>
    <n v="0"/>
    <n v="20"/>
    <n v="160"/>
    <n v="0"/>
    <n v="5"/>
    <n v="21"/>
    <n v="180"/>
    <x v="2"/>
  </r>
  <r>
    <d v="2025-06-24T00:00:00"/>
    <d v="1899-12-30T18:00:00"/>
    <x v="2"/>
    <s v="BA"/>
    <s v="BA2758"/>
    <s v="LHR"/>
    <s v="JFK"/>
    <s v="USA"/>
    <s v="North America"/>
    <s v="LONG"/>
    <s v="A350"/>
    <n v="0"/>
    <n v="56"/>
    <n v="275"/>
    <n v="0"/>
    <n v="1"/>
    <n v="12"/>
    <m/>
    <x v="0"/>
  </r>
  <r>
    <d v="2025-08-21T00:00:00"/>
    <d v="1899-12-30T09:48:00"/>
    <x v="1"/>
    <s v="BA"/>
    <s v="BA7168"/>
    <s v="LHR"/>
    <s v="AMS"/>
    <s v="Netherlands"/>
    <s v="Europe"/>
    <s v="SHORT"/>
    <s v="A320"/>
    <n v="0"/>
    <n v="18"/>
    <n v="162"/>
    <n v="0"/>
    <n v="8"/>
    <n v="31"/>
    <n v="180"/>
    <x v="2"/>
  </r>
  <r>
    <d v="2025-10-06T00:00:00"/>
    <d v="1899-12-30T21:06:00"/>
    <x v="2"/>
    <s v="BA"/>
    <s v="BA7717"/>
    <s v="LHR"/>
    <s v="FRA"/>
    <s v="Germany"/>
    <s v="Europe"/>
    <s v="SHORT"/>
    <s v="A320"/>
    <n v="0"/>
    <n v="3"/>
    <n v="177"/>
    <n v="0"/>
    <n v="1"/>
    <n v="12"/>
    <m/>
    <x v="0"/>
  </r>
  <r>
    <d v="2025-06-24T00:00:00"/>
    <d v="1899-12-30T14:26:00"/>
    <x v="0"/>
    <s v="BA"/>
    <s v="BA5346"/>
    <s v="LHR"/>
    <s v="ZRH"/>
    <s v="Switzerland"/>
    <s v="Europe"/>
    <s v="SHORT"/>
    <s v="A320"/>
    <n v="0"/>
    <n v="14"/>
    <n v="166"/>
    <n v="3"/>
    <n v="13"/>
    <n v="45"/>
    <m/>
    <x v="0"/>
  </r>
  <r>
    <d v="2025-10-04T00:00:00"/>
    <d v="1899-12-30T11:05:00"/>
    <x v="1"/>
    <s v="BA"/>
    <s v="BA6584"/>
    <s v="LHR"/>
    <s v="ORD"/>
    <s v="USA"/>
    <s v="North America"/>
    <s v="LONG"/>
    <s v="A380"/>
    <n v="14"/>
    <n v="97"/>
    <n v="358"/>
    <n v="0"/>
    <n v="7"/>
    <n v="29"/>
    <n v="469"/>
    <x v="1"/>
  </r>
  <r>
    <d v="2025-06-27T00:00:00"/>
    <d v="1899-12-30T10:28:00"/>
    <x v="1"/>
    <s v="BA"/>
    <s v="BA3645"/>
    <s v="LHR"/>
    <s v="LAX"/>
    <s v="USA"/>
    <s v="North America"/>
    <s v="LONG"/>
    <s v="B777"/>
    <n v="0"/>
    <n v="48"/>
    <n v="224"/>
    <n v="0"/>
    <n v="7"/>
    <n v="28"/>
    <n v="272"/>
    <x v="1"/>
  </r>
  <r>
    <d v="2025-05-08T00:00:00"/>
    <d v="1899-12-30T09:05:00"/>
    <x v="1"/>
    <s v="BA"/>
    <s v="BA8597"/>
    <s v="LHR"/>
    <s v="FRA"/>
    <s v="Germany"/>
    <s v="Europe"/>
    <s v="SHORT"/>
    <s v="A320"/>
    <n v="0"/>
    <n v="18"/>
    <n v="162"/>
    <n v="0"/>
    <n v="11"/>
    <n v="41"/>
    <n v="180"/>
    <x v="2"/>
  </r>
  <r>
    <d v="2025-06-03T00:00:00"/>
    <d v="1899-12-30T15:34:00"/>
    <x v="0"/>
    <s v="BA"/>
    <s v="BA8195"/>
    <s v="LHR"/>
    <s v="CDG"/>
    <s v="France"/>
    <s v="Europe"/>
    <s v="SHORT"/>
    <s v="A320"/>
    <n v="0"/>
    <n v="0"/>
    <n v="180"/>
    <n v="0"/>
    <n v="13"/>
    <n v="45"/>
    <m/>
    <x v="0"/>
  </r>
  <r>
    <d v="2025-04-16T00:00:00"/>
    <d v="1899-12-30T13:08:00"/>
    <x v="3"/>
    <s v="BA"/>
    <s v="BA6272"/>
    <s v="LHR"/>
    <s v="DXB"/>
    <s v="UAE"/>
    <s v="Middle East"/>
    <s v="LONG"/>
    <s v="B787"/>
    <n v="8"/>
    <n v="48"/>
    <n v="200"/>
    <n v="0"/>
    <n v="8"/>
    <n v="30"/>
    <m/>
    <x v="0"/>
  </r>
  <r>
    <d v="2025-05-14T00:00:00"/>
    <d v="1899-12-30T19:41:00"/>
    <x v="2"/>
    <s v="BA"/>
    <s v="BA2401"/>
    <s v="LHR"/>
    <s v="JFK"/>
    <s v="USA"/>
    <s v="North America"/>
    <s v="LONG"/>
    <s v="B787"/>
    <n v="8"/>
    <n v="48"/>
    <n v="200"/>
    <n v="0"/>
    <n v="4"/>
    <n v="18"/>
    <m/>
    <x v="0"/>
  </r>
  <r>
    <d v="2025-09-20T00:00:00"/>
    <d v="1899-12-30T22:44:00"/>
    <x v="2"/>
    <s v="BA"/>
    <s v="BA1158"/>
    <s v="LHR"/>
    <s v="DFW"/>
    <s v="USA"/>
    <s v="North America"/>
    <s v="LONG"/>
    <s v="B777"/>
    <n v="8"/>
    <n v="49"/>
    <n v="178"/>
    <n v="3"/>
    <n v="0"/>
    <n v="3"/>
    <m/>
    <x v="0"/>
  </r>
  <r>
    <d v="2025-08-08T00:00:00"/>
    <d v="1899-12-30T13:23:00"/>
    <x v="3"/>
    <s v="BA"/>
    <s v="BA9644"/>
    <s v="LHR"/>
    <s v="DXB"/>
    <s v="UAE"/>
    <s v="Middle East"/>
    <s v="LONG"/>
    <s v="A380"/>
    <n v="14"/>
    <n v="97"/>
    <n v="358"/>
    <n v="0"/>
    <n v="4"/>
    <n v="20"/>
    <m/>
    <x v="0"/>
  </r>
  <r>
    <d v="2025-04-16T00:00:00"/>
    <d v="1899-12-30T15:00:00"/>
    <x v="0"/>
    <s v="BA"/>
    <s v="BA4595"/>
    <s v="LHR"/>
    <s v="AMS"/>
    <s v="Netherlands"/>
    <s v="Europe"/>
    <s v="SHORT"/>
    <s v="A320"/>
    <n v="0"/>
    <n v="15"/>
    <n v="165"/>
    <n v="0"/>
    <n v="4"/>
    <n v="21"/>
    <m/>
    <x v="0"/>
  </r>
  <r>
    <d v="2025-04-25T00:00:00"/>
    <d v="1899-12-30T18:27:00"/>
    <x v="2"/>
    <s v="BA"/>
    <s v="BA8832"/>
    <s v="LHR"/>
    <s v="IST"/>
    <s v="Turkey"/>
    <s v="Europe"/>
    <s v="SHORT"/>
    <s v="A320"/>
    <n v="0"/>
    <n v="14"/>
    <n v="166"/>
    <n v="0"/>
    <n v="8"/>
    <n v="32"/>
    <m/>
    <x v="0"/>
  </r>
  <r>
    <d v="2025-05-01T00:00:00"/>
    <d v="1899-12-30T14:13:00"/>
    <x v="0"/>
    <s v="BA"/>
    <s v="BA3254"/>
    <s v="LHR"/>
    <s v="MUC"/>
    <s v="Germany"/>
    <s v="Europe"/>
    <s v="SHORT"/>
    <s v="A320"/>
    <n v="0"/>
    <n v="9"/>
    <n v="171"/>
    <n v="0"/>
    <n v="6"/>
    <n v="25"/>
    <m/>
    <x v="0"/>
  </r>
  <r>
    <d v="2025-09-18T00:00:00"/>
    <d v="1899-12-30T12:15:00"/>
    <x v="3"/>
    <s v="BA"/>
    <s v="BA5972"/>
    <s v="LHR"/>
    <s v="VIE"/>
    <s v="Austria"/>
    <s v="Europe"/>
    <s v="SHORT"/>
    <s v="A320"/>
    <n v="0"/>
    <n v="13"/>
    <n v="167"/>
    <n v="0"/>
    <n v="12"/>
    <n v="41"/>
    <m/>
    <x v="0"/>
  </r>
  <r>
    <d v="2025-04-29T00:00:00"/>
    <d v="1899-12-30T10:00:00"/>
    <x v="1"/>
    <s v="BA"/>
    <s v="BA9177"/>
    <s v="LHR"/>
    <s v="VIE"/>
    <s v="Austria"/>
    <s v="Europe"/>
    <s v="SHORT"/>
    <s v="A320"/>
    <n v="0"/>
    <n v="10"/>
    <n v="170"/>
    <n v="0"/>
    <n v="4"/>
    <n v="21"/>
    <n v="180"/>
    <x v="2"/>
  </r>
  <r>
    <d v="2025-09-10T00:00:00"/>
    <d v="1899-12-30T08:09:00"/>
    <x v="1"/>
    <s v="BA"/>
    <s v="BA5310"/>
    <s v="LHR"/>
    <s v="CDG"/>
    <s v="France"/>
    <s v="Europe"/>
    <s v="SHORT"/>
    <s v="A320"/>
    <n v="0"/>
    <n v="14"/>
    <n v="166"/>
    <n v="0"/>
    <n v="7"/>
    <n v="29"/>
    <n v="180"/>
    <x v="2"/>
  </r>
  <r>
    <d v="2025-04-09T00:00:00"/>
    <d v="1899-12-30T19:12:00"/>
    <x v="2"/>
    <s v="BA"/>
    <s v="BA9432"/>
    <s v="LHR"/>
    <s v="IST"/>
    <s v="Turkey"/>
    <s v="Europe"/>
    <s v="SHORT"/>
    <s v="A320"/>
    <n v="0"/>
    <n v="7"/>
    <n v="173"/>
    <n v="0"/>
    <n v="14"/>
    <n v="49"/>
    <m/>
    <x v="0"/>
  </r>
  <r>
    <d v="2025-05-17T00:00:00"/>
    <d v="1899-12-30T14:08:00"/>
    <x v="0"/>
    <s v="BA"/>
    <s v="BA6008"/>
    <s v="LHR"/>
    <s v="MUC"/>
    <s v="Germany"/>
    <s v="Europe"/>
    <s v="SHORT"/>
    <s v="A320"/>
    <n v="0"/>
    <n v="12"/>
    <n v="168"/>
    <n v="0"/>
    <n v="10"/>
    <n v="36"/>
    <m/>
    <x v="0"/>
  </r>
  <r>
    <d v="2025-06-28T00:00:00"/>
    <d v="1899-12-30T09:08:00"/>
    <x v="1"/>
    <s v="BA"/>
    <s v="BA8396"/>
    <s v="LHR"/>
    <s v="BCN"/>
    <s v="Spain"/>
    <s v="Europe"/>
    <s v="SHORT"/>
    <s v="A320"/>
    <n v="0"/>
    <n v="12"/>
    <n v="168"/>
    <n v="0"/>
    <n v="7"/>
    <n v="29"/>
    <n v="180"/>
    <x v="2"/>
  </r>
  <r>
    <d v="2025-05-03T00:00:00"/>
    <d v="1899-12-30T13:43:00"/>
    <x v="3"/>
    <s v="BA"/>
    <s v="BA2149"/>
    <s v="LHR"/>
    <s v="MAD"/>
    <s v="Spain"/>
    <s v="Europe"/>
    <s v="SHORT"/>
    <s v="A320"/>
    <n v="0"/>
    <n v="1"/>
    <n v="179"/>
    <n v="0"/>
    <n v="4"/>
    <n v="21"/>
    <m/>
    <x v="0"/>
  </r>
  <r>
    <d v="2025-06-02T00:00:00"/>
    <d v="1899-12-30T18:37:00"/>
    <x v="2"/>
    <s v="BA"/>
    <s v="BA6996"/>
    <s v="LHR"/>
    <s v="CDG"/>
    <s v="France"/>
    <s v="Europe"/>
    <s v="SHORT"/>
    <s v="A320"/>
    <n v="0"/>
    <n v="20"/>
    <n v="160"/>
    <n v="0"/>
    <n v="4"/>
    <n v="20"/>
    <m/>
    <x v="0"/>
  </r>
  <r>
    <d v="2025-04-22T00:00:00"/>
    <d v="1899-12-30T15:11:00"/>
    <x v="0"/>
    <s v="BA"/>
    <s v="BA7031"/>
    <s v="LHR"/>
    <s v="IST"/>
    <s v="Turkey"/>
    <s v="Europe"/>
    <s v="SHORT"/>
    <s v="A320"/>
    <n v="0"/>
    <n v="2"/>
    <n v="178"/>
    <n v="0"/>
    <n v="3"/>
    <n v="17"/>
    <m/>
    <x v="0"/>
  </r>
  <r>
    <d v="2025-10-24T00:00:00"/>
    <d v="1899-12-30T16:16:00"/>
    <x v="0"/>
    <s v="BA"/>
    <s v="BA2653"/>
    <s v="LHR"/>
    <s v="VIE"/>
    <s v="Austria"/>
    <s v="Europe"/>
    <s v="SHORT"/>
    <s v="A320"/>
    <n v="0"/>
    <n v="16"/>
    <n v="164"/>
    <n v="0"/>
    <n v="5"/>
    <n v="22"/>
    <m/>
    <x v="0"/>
  </r>
  <r>
    <d v="2025-06-12T00:00:00"/>
    <d v="1899-12-30T19:56:00"/>
    <x v="2"/>
    <s v="BA"/>
    <s v="BA7268"/>
    <s v="LHR"/>
    <s v="DXB"/>
    <s v="UAE"/>
    <s v="Middle East"/>
    <s v="LONG"/>
    <s v="B777"/>
    <n v="8"/>
    <n v="49"/>
    <n v="178"/>
    <n v="0"/>
    <n v="12"/>
    <n v="42"/>
    <m/>
    <x v="0"/>
  </r>
  <r>
    <d v="2025-08-24T00:00:00"/>
    <d v="1899-12-30T14:38:00"/>
    <x v="0"/>
    <s v="BA"/>
    <s v="BA1761"/>
    <s v="LHR"/>
    <s v="FRA"/>
    <s v="Germany"/>
    <s v="Europe"/>
    <s v="SHORT"/>
    <s v="A320"/>
    <n v="0"/>
    <n v="9"/>
    <n v="171"/>
    <n v="0"/>
    <n v="7"/>
    <n v="27"/>
    <m/>
    <x v="0"/>
  </r>
  <r>
    <d v="2025-09-21T00:00:00"/>
    <d v="1899-12-30T14:00:00"/>
    <x v="0"/>
    <s v="BA"/>
    <s v="BA7969"/>
    <s v="LHR"/>
    <s v="IST"/>
    <s v="Turkey"/>
    <s v="Europe"/>
    <s v="SHORT"/>
    <s v="A320"/>
    <n v="0"/>
    <n v="2"/>
    <n v="178"/>
    <n v="0"/>
    <n v="0"/>
    <n v="9"/>
    <m/>
    <x v="0"/>
  </r>
  <r>
    <d v="2025-08-19T00:00:00"/>
    <d v="1899-12-30T13:40:00"/>
    <x v="3"/>
    <s v="BA"/>
    <s v="BA1039"/>
    <s v="LHR"/>
    <s v="FRA"/>
    <s v="Germany"/>
    <s v="Europe"/>
    <s v="SHORT"/>
    <s v="A320"/>
    <n v="0"/>
    <n v="0"/>
    <n v="180"/>
    <n v="20"/>
    <n v="17"/>
    <n v="58"/>
    <m/>
    <x v="0"/>
  </r>
  <r>
    <d v="2025-07-10T00:00:00"/>
    <d v="1899-12-30T11:48:00"/>
    <x v="1"/>
    <s v="BA"/>
    <s v="BA9275"/>
    <s v="LHR"/>
    <s v="BCN"/>
    <s v="Spain"/>
    <s v="Europe"/>
    <s v="SHORT"/>
    <s v="A320"/>
    <n v="0"/>
    <n v="2"/>
    <n v="178"/>
    <n v="0"/>
    <n v="10"/>
    <n v="35"/>
    <n v="180"/>
    <x v="2"/>
  </r>
  <r>
    <d v="2025-06-01T00:00:00"/>
    <d v="1899-12-30T21:06:00"/>
    <x v="2"/>
    <s v="BA"/>
    <s v="BA9645"/>
    <s v="LHR"/>
    <s v="VIE"/>
    <s v="Austria"/>
    <s v="Europe"/>
    <s v="SHORT"/>
    <s v="A320"/>
    <n v="0"/>
    <n v="12"/>
    <n v="168"/>
    <n v="2"/>
    <n v="0"/>
    <n v="8"/>
    <m/>
    <x v="0"/>
  </r>
  <r>
    <d v="2025-04-05T00:00:00"/>
    <d v="1899-12-30T20:21:00"/>
    <x v="2"/>
    <s v="BA"/>
    <s v="BA5073"/>
    <s v="LHR"/>
    <s v="VIE"/>
    <s v="Austria"/>
    <s v="Europe"/>
    <s v="SHORT"/>
    <s v="A320"/>
    <n v="0"/>
    <n v="6"/>
    <n v="174"/>
    <n v="1"/>
    <n v="5"/>
    <n v="23"/>
    <m/>
    <x v="0"/>
  </r>
  <r>
    <d v="2025-04-25T00:00:00"/>
    <d v="1899-12-30T09:05:00"/>
    <x v="1"/>
    <s v="BA"/>
    <s v="BA2725"/>
    <s v="LHR"/>
    <s v="HND"/>
    <s v="Japan"/>
    <s v="Asia"/>
    <s v="LONG"/>
    <s v="B777"/>
    <n v="0"/>
    <n v="32"/>
    <n v="300"/>
    <n v="1"/>
    <n v="8"/>
    <n v="32"/>
    <n v="332"/>
    <x v="3"/>
  </r>
  <r>
    <d v="2025-05-21T00:00:00"/>
    <d v="1899-12-30T06:19:00"/>
    <x v="1"/>
    <s v="BA"/>
    <s v="BA6723"/>
    <s v="LHR"/>
    <s v="CDG"/>
    <s v="France"/>
    <s v="Europe"/>
    <s v="SHORT"/>
    <s v="A320"/>
    <n v="0"/>
    <n v="4"/>
    <n v="176"/>
    <n v="2"/>
    <n v="17"/>
    <n v="57"/>
    <n v="180"/>
    <x v="2"/>
  </r>
  <r>
    <d v="2025-09-13T00:00:00"/>
    <d v="1899-12-30T20:52:00"/>
    <x v="2"/>
    <s v="BA"/>
    <s v="BA9706"/>
    <s v="LHR"/>
    <s v="DXB"/>
    <s v="UAE"/>
    <s v="Middle East"/>
    <s v="LONG"/>
    <s v="B787"/>
    <n v="8"/>
    <n v="42"/>
    <n v="166"/>
    <n v="3"/>
    <n v="2"/>
    <n v="13"/>
    <m/>
    <x v="0"/>
  </r>
  <r>
    <d v="2025-07-15T00:00:00"/>
    <d v="1899-12-30T11:40:00"/>
    <x v="1"/>
    <s v="BA"/>
    <s v="BA9356"/>
    <s v="LHR"/>
    <s v="FRA"/>
    <s v="Germany"/>
    <s v="Europe"/>
    <s v="SHORT"/>
    <s v="A320"/>
    <n v="0"/>
    <n v="2"/>
    <n v="178"/>
    <n v="1"/>
    <n v="13"/>
    <n v="46"/>
    <n v="180"/>
    <x v="2"/>
  </r>
  <r>
    <d v="2025-04-18T00:00:00"/>
    <d v="1899-12-30T10:19:00"/>
    <x v="1"/>
    <s v="BA"/>
    <s v="BA9816"/>
    <s v="LHR"/>
    <s v="AMS"/>
    <s v="Netherlands"/>
    <s v="Europe"/>
    <s v="SHORT"/>
    <s v="A320"/>
    <n v="0"/>
    <n v="4"/>
    <n v="176"/>
    <n v="0"/>
    <n v="15"/>
    <n v="52"/>
    <n v="180"/>
    <x v="2"/>
  </r>
  <r>
    <d v="2025-09-11T00:00:00"/>
    <d v="1899-12-30T11:36:00"/>
    <x v="1"/>
    <s v="BA"/>
    <s v="BA2800"/>
    <s v="LHR"/>
    <s v="HND"/>
    <s v="Japan"/>
    <s v="Asia"/>
    <s v="LONG"/>
    <s v="B777"/>
    <n v="0"/>
    <n v="32"/>
    <n v="304"/>
    <n v="0"/>
    <n v="4"/>
    <n v="20"/>
    <n v="336"/>
    <x v="3"/>
  </r>
  <r>
    <d v="2025-06-13T00:00:00"/>
    <d v="1899-12-30T14:47:00"/>
    <x v="0"/>
    <s v="BA"/>
    <s v="BA1597"/>
    <s v="LHR"/>
    <s v="BCN"/>
    <s v="Spain"/>
    <s v="Europe"/>
    <s v="SHORT"/>
    <s v="A320"/>
    <n v="0"/>
    <n v="8"/>
    <n v="172"/>
    <n v="0"/>
    <n v="6"/>
    <n v="26"/>
    <m/>
    <x v="0"/>
  </r>
  <r>
    <d v="2025-05-17T00:00:00"/>
    <d v="1899-12-30T14:48:00"/>
    <x v="0"/>
    <s v="BA"/>
    <s v="BA7761"/>
    <s v="LHR"/>
    <s v="ORD"/>
    <s v="USA"/>
    <s v="North America"/>
    <s v="LONG"/>
    <s v="B777"/>
    <n v="0"/>
    <n v="48"/>
    <n v="224"/>
    <n v="1"/>
    <n v="2"/>
    <n v="14"/>
    <m/>
    <x v="0"/>
  </r>
  <r>
    <d v="2025-08-04T00:00:00"/>
    <d v="1899-12-30T21:28:00"/>
    <x v="2"/>
    <s v="BA"/>
    <s v="BA7413"/>
    <s v="LHR"/>
    <s v="HND"/>
    <s v="Japan"/>
    <s v="Asia"/>
    <s v="LONG"/>
    <s v="B787"/>
    <n v="8"/>
    <n v="42"/>
    <n v="166"/>
    <n v="5"/>
    <n v="7"/>
    <n v="27"/>
    <m/>
    <x v="0"/>
  </r>
  <r>
    <d v="2025-10-06T00:00:00"/>
    <d v="1899-12-30T11:13:00"/>
    <x v="1"/>
    <s v="BA"/>
    <s v="BA8264"/>
    <s v="LHR"/>
    <s v="HND"/>
    <s v="Japan"/>
    <s v="Asia"/>
    <s v="LONG"/>
    <s v="B777"/>
    <n v="8"/>
    <n v="49"/>
    <n v="178"/>
    <n v="0"/>
    <n v="8"/>
    <n v="30"/>
    <n v="235"/>
    <x v="3"/>
  </r>
  <r>
    <d v="2025-06-17T00:00:00"/>
    <d v="1899-12-30T15:27:00"/>
    <x v="0"/>
    <s v="BA"/>
    <s v="BA4115"/>
    <s v="LHR"/>
    <s v="ZRH"/>
    <s v="Switzerland"/>
    <s v="Europe"/>
    <s v="SHORT"/>
    <s v="A320"/>
    <n v="0"/>
    <n v="19"/>
    <n v="161"/>
    <n v="1"/>
    <n v="11"/>
    <n v="41"/>
    <m/>
    <x v="0"/>
  </r>
  <r>
    <d v="2025-04-23T00:00:00"/>
    <d v="1899-12-30T21:07:00"/>
    <x v="2"/>
    <s v="BA"/>
    <s v="BA6155"/>
    <s v="LHR"/>
    <s v="AMS"/>
    <s v="Netherlands"/>
    <s v="Europe"/>
    <s v="SHORT"/>
    <s v="A320"/>
    <n v="0"/>
    <n v="10"/>
    <n v="170"/>
    <n v="0"/>
    <n v="14"/>
    <n v="47"/>
    <m/>
    <x v="0"/>
  </r>
  <r>
    <d v="2025-04-22T00:00:00"/>
    <d v="1899-12-30T09:48:00"/>
    <x v="1"/>
    <s v="BA"/>
    <s v="BA9784"/>
    <s v="LHR"/>
    <s v="BCN"/>
    <s v="Spain"/>
    <s v="Europe"/>
    <s v="SHORT"/>
    <s v="A320"/>
    <n v="0"/>
    <n v="6"/>
    <n v="174"/>
    <n v="0"/>
    <n v="4"/>
    <n v="19"/>
    <n v="180"/>
    <x v="2"/>
  </r>
  <r>
    <d v="2025-07-27T00:00:00"/>
    <d v="1899-12-30T17:42:00"/>
    <x v="0"/>
    <s v="BA"/>
    <s v="BA8913"/>
    <s v="LHR"/>
    <s v="IST"/>
    <s v="Turkey"/>
    <s v="Europe"/>
    <s v="SHORT"/>
    <s v="A320"/>
    <n v="0"/>
    <n v="3"/>
    <n v="177"/>
    <n v="0"/>
    <n v="0"/>
    <n v="0"/>
    <m/>
    <x v="0"/>
  </r>
  <r>
    <d v="2025-07-22T00:00:00"/>
    <d v="1899-12-30T08:32:00"/>
    <x v="1"/>
    <s v="BA"/>
    <s v="BA9691"/>
    <s v="LHR"/>
    <s v="MUC"/>
    <s v="Germany"/>
    <s v="Europe"/>
    <s v="SHORT"/>
    <s v="A320"/>
    <n v="0"/>
    <n v="6"/>
    <n v="174"/>
    <n v="0"/>
    <n v="8"/>
    <n v="30"/>
    <n v="180"/>
    <x v="2"/>
  </r>
  <r>
    <d v="2025-07-28T00:00:00"/>
    <d v="1899-12-30T22:14:00"/>
    <x v="2"/>
    <s v="BA"/>
    <s v="BA8672"/>
    <s v="LHR"/>
    <s v="LAX"/>
    <s v="USA"/>
    <s v="North America"/>
    <s v="LONG"/>
    <s v="B777"/>
    <n v="8"/>
    <n v="49"/>
    <n v="178"/>
    <n v="0"/>
    <n v="9"/>
    <n v="35"/>
    <m/>
    <x v="0"/>
  </r>
  <r>
    <d v="2025-05-01T00:00:00"/>
    <d v="1899-12-30T07:51:00"/>
    <x v="1"/>
    <s v="BA"/>
    <s v="BA1762"/>
    <s v="LHR"/>
    <s v="BCN"/>
    <s v="Spain"/>
    <s v="Europe"/>
    <s v="SHORT"/>
    <s v="A320"/>
    <n v="0"/>
    <n v="9"/>
    <n v="171"/>
    <n v="1"/>
    <n v="9"/>
    <n v="34"/>
    <n v="180"/>
    <x v="2"/>
  </r>
  <r>
    <d v="2025-04-03T00:00:00"/>
    <d v="1899-12-30T16:58:00"/>
    <x v="0"/>
    <s v="BA"/>
    <s v="BA9664"/>
    <s v="LHR"/>
    <s v="VIE"/>
    <s v="Austria"/>
    <s v="Europe"/>
    <s v="SHORT"/>
    <s v="A320"/>
    <n v="0"/>
    <n v="11"/>
    <n v="169"/>
    <n v="2"/>
    <n v="6"/>
    <n v="25"/>
    <m/>
    <x v="0"/>
  </r>
  <r>
    <d v="2025-07-13T00:00:00"/>
    <d v="1899-12-30T12:45:00"/>
    <x v="3"/>
    <s v="BA"/>
    <s v="BA7533"/>
    <s v="LHR"/>
    <s v="IST"/>
    <s v="Turkey"/>
    <s v="Europe"/>
    <s v="SHORT"/>
    <s v="A320"/>
    <n v="0"/>
    <n v="18"/>
    <n v="162"/>
    <n v="2"/>
    <n v="8"/>
    <n v="32"/>
    <m/>
    <x v="0"/>
  </r>
  <r>
    <d v="2025-04-07T00:00:00"/>
    <d v="1899-12-30T12:21:00"/>
    <x v="3"/>
    <s v="BA"/>
    <s v="BA9322"/>
    <s v="LHR"/>
    <s v="DXB"/>
    <s v="UAE"/>
    <s v="Middle East"/>
    <s v="LONG"/>
    <s v="B777"/>
    <n v="0"/>
    <n v="32"/>
    <n v="304"/>
    <n v="0"/>
    <n v="16"/>
    <n v="54"/>
    <m/>
    <x v="0"/>
  </r>
  <r>
    <d v="2025-05-13T00:00:00"/>
    <d v="1899-12-30T19:37:00"/>
    <x v="2"/>
    <s v="BA"/>
    <s v="BA7714"/>
    <s v="LHR"/>
    <s v="ZRH"/>
    <s v="Switzerland"/>
    <s v="Europe"/>
    <s v="SHORT"/>
    <s v="A320"/>
    <n v="0"/>
    <n v="5"/>
    <n v="175"/>
    <n v="2"/>
    <n v="10"/>
    <n v="36"/>
    <m/>
    <x v="0"/>
  </r>
  <r>
    <d v="2025-10-30T00:00:00"/>
    <d v="1899-12-30T10:17:00"/>
    <x v="1"/>
    <s v="BA"/>
    <s v="BA4115"/>
    <s v="LHR"/>
    <s v="AMS"/>
    <s v="Netherlands"/>
    <s v="Europe"/>
    <s v="SHORT"/>
    <s v="A320"/>
    <n v="0"/>
    <n v="18"/>
    <n v="162"/>
    <n v="0"/>
    <n v="6"/>
    <n v="24"/>
    <n v="180"/>
    <x v="2"/>
  </r>
  <r>
    <d v="2025-06-28T00:00:00"/>
    <d v="1899-12-30T15:25:00"/>
    <x v="0"/>
    <s v="BA"/>
    <s v="BA6074"/>
    <s v="LHR"/>
    <s v="MAD"/>
    <s v="Spain"/>
    <s v="Europe"/>
    <s v="SHORT"/>
    <s v="A320"/>
    <n v="0"/>
    <n v="20"/>
    <n v="160"/>
    <n v="0"/>
    <n v="5"/>
    <n v="22"/>
    <m/>
    <x v="0"/>
  </r>
  <r>
    <d v="2025-08-22T00:00:00"/>
    <d v="1899-12-30T17:14:00"/>
    <x v="0"/>
    <s v="BA"/>
    <s v="BA9843"/>
    <s v="LHR"/>
    <s v="ZRH"/>
    <s v="Switzerland"/>
    <s v="Europe"/>
    <s v="SHORT"/>
    <s v="A320"/>
    <n v="0"/>
    <n v="14"/>
    <n v="166"/>
    <n v="1"/>
    <n v="7"/>
    <n v="28"/>
    <m/>
    <x v="0"/>
  </r>
  <r>
    <d v="2025-09-06T00:00:00"/>
    <d v="1899-12-30T10:28:00"/>
    <x v="1"/>
    <s v="BA"/>
    <s v="BA8407"/>
    <s v="LHR"/>
    <s v="MUC"/>
    <s v="Germany"/>
    <s v="Europe"/>
    <s v="SHORT"/>
    <s v="A320"/>
    <n v="0"/>
    <n v="16"/>
    <n v="164"/>
    <n v="0"/>
    <n v="17"/>
    <n v="56"/>
    <n v="180"/>
    <x v="2"/>
  </r>
  <r>
    <d v="2025-10-15T00:00:00"/>
    <d v="1899-12-30T18:57:00"/>
    <x v="2"/>
    <s v="BA"/>
    <s v="BA7919"/>
    <s v="LHR"/>
    <s v="BCN"/>
    <s v="Spain"/>
    <s v="Europe"/>
    <s v="SHORT"/>
    <s v="A320"/>
    <n v="0"/>
    <n v="8"/>
    <n v="172"/>
    <n v="0"/>
    <n v="7"/>
    <n v="27"/>
    <m/>
    <x v="0"/>
  </r>
  <r>
    <d v="2025-08-11T00:00:00"/>
    <d v="1899-12-30T11:05:00"/>
    <x v="1"/>
    <s v="BA"/>
    <s v="BA8062"/>
    <s v="LHR"/>
    <s v="DFW"/>
    <s v="USA"/>
    <s v="North America"/>
    <s v="LONG"/>
    <s v="A380"/>
    <n v="14"/>
    <n v="97"/>
    <n v="358"/>
    <n v="0"/>
    <n v="8"/>
    <n v="30"/>
    <n v="469"/>
    <x v="1"/>
  </r>
  <r>
    <d v="2025-04-29T00:00:00"/>
    <d v="1899-12-30T13:35:00"/>
    <x v="3"/>
    <s v="BA"/>
    <s v="BA9206"/>
    <s v="LHR"/>
    <s v="MUC"/>
    <s v="Germany"/>
    <s v="Europe"/>
    <s v="SHORT"/>
    <s v="A320"/>
    <n v="0"/>
    <n v="8"/>
    <n v="172"/>
    <n v="1"/>
    <n v="5"/>
    <n v="23"/>
    <m/>
    <x v="0"/>
  </r>
  <r>
    <d v="2025-05-23T00:00:00"/>
    <d v="1899-12-30T09:17:00"/>
    <x v="1"/>
    <s v="BA"/>
    <s v="BA2751"/>
    <s v="LHR"/>
    <s v="LAX"/>
    <s v="USA"/>
    <s v="North America"/>
    <s v="LONG"/>
    <s v="B777"/>
    <n v="8"/>
    <n v="49"/>
    <n v="178"/>
    <n v="0"/>
    <n v="14"/>
    <n v="47"/>
    <n v="235"/>
    <x v="1"/>
  </r>
  <r>
    <d v="2025-10-16T00:00:00"/>
    <d v="1899-12-30T16:39:00"/>
    <x v="0"/>
    <s v="BA"/>
    <s v="BA2201"/>
    <s v="LHR"/>
    <s v="LAX"/>
    <s v="USA"/>
    <s v="North America"/>
    <s v="LONG"/>
    <s v="B777"/>
    <n v="0"/>
    <n v="32"/>
    <n v="300"/>
    <n v="0"/>
    <n v="18"/>
    <n v="61"/>
    <m/>
    <x v="0"/>
  </r>
  <r>
    <d v="2025-07-17T00:00:00"/>
    <d v="1899-12-30T09:58:00"/>
    <x v="1"/>
    <s v="BA"/>
    <s v="BA2563"/>
    <s v="LHR"/>
    <s v="JFK"/>
    <s v="USA"/>
    <s v="North America"/>
    <s v="LONG"/>
    <s v="A350"/>
    <n v="0"/>
    <n v="56"/>
    <n v="275"/>
    <n v="1"/>
    <n v="10"/>
    <n v="37"/>
    <n v="331"/>
    <x v="1"/>
  </r>
  <r>
    <d v="2025-09-05T00:00:00"/>
    <d v="1899-12-30T20:43:00"/>
    <x v="2"/>
    <s v="BA"/>
    <s v="BA6262"/>
    <s v="LHR"/>
    <s v="CDG"/>
    <s v="France"/>
    <s v="Europe"/>
    <s v="SHORT"/>
    <s v="A320"/>
    <n v="0"/>
    <n v="0"/>
    <n v="180"/>
    <n v="1"/>
    <n v="8"/>
    <n v="32"/>
    <m/>
    <x v="0"/>
  </r>
  <r>
    <d v="2025-04-07T00:00:00"/>
    <d v="1899-12-30T10:25:00"/>
    <x v="1"/>
    <s v="BA"/>
    <s v="BA4481"/>
    <s v="LHR"/>
    <s v="IST"/>
    <s v="Turkey"/>
    <s v="Europe"/>
    <s v="SHORT"/>
    <s v="A320"/>
    <n v="0"/>
    <n v="18"/>
    <n v="162"/>
    <n v="2"/>
    <n v="8"/>
    <n v="31"/>
    <n v="180"/>
    <x v="2"/>
  </r>
  <r>
    <d v="2025-06-22T00:00:00"/>
    <d v="1899-12-30T14:09:00"/>
    <x v="0"/>
    <s v="BA"/>
    <s v="BA2961"/>
    <s v="LHR"/>
    <s v="CDG"/>
    <s v="France"/>
    <s v="Europe"/>
    <s v="SHORT"/>
    <s v="A320"/>
    <n v="0"/>
    <n v="0"/>
    <n v="180"/>
    <n v="0"/>
    <n v="0"/>
    <n v="0"/>
    <m/>
    <x v="0"/>
  </r>
  <r>
    <d v="2025-08-25T00:00:00"/>
    <d v="1899-12-30T12:26:00"/>
    <x v="3"/>
    <s v="BA"/>
    <s v="BA9893"/>
    <s v="LHR"/>
    <s v="DFW"/>
    <s v="USA"/>
    <s v="North America"/>
    <s v="LONG"/>
    <s v="B787"/>
    <n v="8"/>
    <n v="42"/>
    <n v="166"/>
    <n v="0"/>
    <n v="12"/>
    <n v="42"/>
    <m/>
    <x v="0"/>
  </r>
  <r>
    <d v="2025-05-14T00:00:00"/>
    <d v="1899-12-30T09:29:00"/>
    <x v="1"/>
    <s v="BA"/>
    <s v="BA7994"/>
    <s v="LHR"/>
    <s v="VIE"/>
    <s v="Austria"/>
    <s v="Europe"/>
    <s v="SHORT"/>
    <s v="A320"/>
    <n v="0"/>
    <n v="11"/>
    <n v="169"/>
    <n v="0"/>
    <n v="9"/>
    <n v="32"/>
    <n v="180"/>
    <x v="2"/>
  </r>
  <r>
    <d v="2025-04-24T00:00:00"/>
    <d v="1899-12-30T14:18:00"/>
    <x v="0"/>
    <s v="BA"/>
    <s v="BA6084"/>
    <s v="LHR"/>
    <s v="BCN"/>
    <s v="Spain"/>
    <s v="Europe"/>
    <s v="SHORT"/>
    <s v="A320"/>
    <n v="0"/>
    <n v="11"/>
    <n v="169"/>
    <n v="0"/>
    <n v="10"/>
    <n v="37"/>
    <m/>
    <x v="0"/>
  </r>
  <r>
    <d v="2025-05-25T00:00:00"/>
    <d v="1899-12-30T19:38:00"/>
    <x v="2"/>
    <s v="BA"/>
    <s v="BA4049"/>
    <s v="LHR"/>
    <s v="DFW"/>
    <s v="USA"/>
    <s v="North America"/>
    <s v="LONG"/>
    <s v="B777"/>
    <n v="8"/>
    <n v="49"/>
    <n v="178"/>
    <n v="1"/>
    <n v="4"/>
    <n v="19"/>
    <m/>
    <x v="0"/>
  </r>
  <r>
    <d v="2025-09-29T00:00:00"/>
    <d v="1899-12-30T18:05:00"/>
    <x v="2"/>
    <s v="BA"/>
    <s v="BA1556"/>
    <s v="LHR"/>
    <s v="ZRH"/>
    <s v="Switzerland"/>
    <s v="Europe"/>
    <s v="SHORT"/>
    <s v="A320"/>
    <n v="0"/>
    <n v="7"/>
    <n v="173"/>
    <n v="0"/>
    <n v="6"/>
    <n v="24"/>
    <m/>
    <x v="0"/>
  </r>
  <r>
    <d v="2025-04-20T00:00:00"/>
    <d v="1899-12-30T11:06:00"/>
    <x v="1"/>
    <s v="BA"/>
    <s v="BA5090"/>
    <s v="LHR"/>
    <s v="CDG"/>
    <s v="France"/>
    <s v="Europe"/>
    <s v="SHORT"/>
    <s v="A320"/>
    <n v="0"/>
    <n v="18"/>
    <n v="162"/>
    <n v="0"/>
    <n v="6"/>
    <n v="24"/>
    <n v="180"/>
    <x v="2"/>
  </r>
  <r>
    <d v="2025-07-26T00:00:00"/>
    <d v="1899-12-30T13:44:00"/>
    <x v="3"/>
    <s v="BA"/>
    <s v="BA2083"/>
    <s v="LHR"/>
    <s v="AMS"/>
    <s v="Netherlands"/>
    <s v="Europe"/>
    <s v="SHORT"/>
    <s v="A320"/>
    <n v="0"/>
    <n v="8"/>
    <n v="172"/>
    <n v="1"/>
    <n v="13"/>
    <n v="46"/>
    <m/>
    <x v="0"/>
  </r>
  <r>
    <d v="2025-09-11T00:00:00"/>
    <d v="1899-12-30T13:55:00"/>
    <x v="3"/>
    <s v="BA"/>
    <s v="BA2192"/>
    <s v="LHR"/>
    <s v="ORD"/>
    <s v="USA"/>
    <s v="North America"/>
    <s v="LONG"/>
    <s v="B787"/>
    <n v="8"/>
    <n v="48"/>
    <n v="200"/>
    <n v="1"/>
    <n v="6"/>
    <n v="24"/>
    <m/>
    <x v="0"/>
  </r>
  <r>
    <d v="2025-07-18T00:00:00"/>
    <d v="1899-12-30T13:07:00"/>
    <x v="3"/>
    <s v="BA"/>
    <s v="BA8727"/>
    <s v="LHR"/>
    <s v="VIE"/>
    <s v="Austria"/>
    <s v="Europe"/>
    <s v="SHORT"/>
    <s v="A320"/>
    <n v="0"/>
    <n v="19"/>
    <n v="161"/>
    <n v="1"/>
    <n v="19"/>
    <n v="63"/>
    <m/>
    <x v="0"/>
  </r>
  <r>
    <d v="2025-07-25T00:00:00"/>
    <d v="1899-12-30T11:11:00"/>
    <x v="1"/>
    <s v="BA"/>
    <s v="BA5798"/>
    <s v="LHR"/>
    <s v="AMS"/>
    <s v="Netherlands"/>
    <s v="Europe"/>
    <s v="SHORT"/>
    <s v="A320"/>
    <n v="0"/>
    <n v="14"/>
    <n v="166"/>
    <n v="1"/>
    <n v="10"/>
    <n v="37"/>
    <n v="180"/>
    <x v="2"/>
  </r>
  <r>
    <d v="2025-04-03T00:00:00"/>
    <d v="1899-12-30T06:15:00"/>
    <x v="1"/>
    <s v="BA"/>
    <s v="BA5446"/>
    <s v="LHR"/>
    <s v="MUC"/>
    <s v="Germany"/>
    <s v="Europe"/>
    <s v="SHORT"/>
    <s v="A320"/>
    <n v="0"/>
    <n v="6"/>
    <n v="174"/>
    <n v="1"/>
    <n v="1"/>
    <n v="10"/>
    <n v="180"/>
    <x v="2"/>
  </r>
  <r>
    <d v="2025-04-20T00:00:00"/>
    <d v="1899-12-30T20:06:00"/>
    <x v="2"/>
    <s v="BA"/>
    <s v="BA1447"/>
    <s v="LHR"/>
    <s v="FRA"/>
    <s v="Germany"/>
    <s v="Europe"/>
    <s v="SHORT"/>
    <s v="A320"/>
    <n v="0"/>
    <n v="11"/>
    <n v="169"/>
    <n v="1"/>
    <n v="7"/>
    <n v="28"/>
    <m/>
    <x v="0"/>
  </r>
  <r>
    <d v="2025-08-14T00:00:00"/>
    <d v="1899-12-30T16:17:00"/>
    <x v="0"/>
    <s v="BA"/>
    <s v="BA5345"/>
    <s v="LHR"/>
    <s v="CDG"/>
    <s v="France"/>
    <s v="Europe"/>
    <s v="SHORT"/>
    <s v="A320"/>
    <n v="0"/>
    <n v="1"/>
    <n v="179"/>
    <n v="0"/>
    <n v="4"/>
    <n v="20"/>
    <m/>
    <x v="0"/>
  </r>
  <r>
    <d v="2025-06-17T00:00:00"/>
    <d v="1899-12-30T15:57:00"/>
    <x v="0"/>
    <s v="BA"/>
    <s v="BA2558"/>
    <s v="LHR"/>
    <s v="ORD"/>
    <s v="USA"/>
    <s v="North America"/>
    <s v="LONG"/>
    <s v="A350"/>
    <n v="0"/>
    <n v="56"/>
    <n v="275"/>
    <n v="4"/>
    <n v="0"/>
    <n v="0"/>
    <m/>
    <x v="0"/>
  </r>
  <r>
    <d v="2025-06-06T00:00:00"/>
    <d v="1899-12-30T11:45:00"/>
    <x v="1"/>
    <s v="BA"/>
    <s v="BA5362"/>
    <s v="LHR"/>
    <s v="FRA"/>
    <s v="Germany"/>
    <s v="Europe"/>
    <s v="SHORT"/>
    <s v="A320"/>
    <n v="0"/>
    <n v="2"/>
    <n v="178"/>
    <n v="0"/>
    <n v="17"/>
    <n v="55"/>
    <n v="180"/>
    <x v="2"/>
  </r>
  <r>
    <d v="2025-10-30T00:00:00"/>
    <d v="1899-12-30T20:53:00"/>
    <x v="2"/>
    <s v="BA"/>
    <s v="BA3600"/>
    <s v="LHR"/>
    <s v="MAD"/>
    <s v="Spain"/>
    <s v="Europe"/>
    <s v="SHORT"/>
    <s v="A320"/>
    <n v="0"/>
    <n v="11"/>
    <n v="169"/>
    <n v="0"/>
    <n v="12"/>
    <n v="41"/>
    <m/>
    <x v="0"/>
  </r>
  <r>
    <d v="2025-05-22T00:00:00"/>
    <d v="1899-12-30T20:41:00"/>
    <x v="2"/>
    <s v="BA"/>
    <s v="BA4683"/>
    <s v="LHR"/>
    <s v="DFW"/>
    <s v="USA"/>
    <s v="North America"/>
    <s v="LONG"/>
    <s v="B777"/>
    <n v="0"/>
    <n v="32"/>
    <n v="304"/>
    <n v="0"/>
    <n v="11"/>
    <n v="39"/>
    <m/>
    <x v="0"/>
  </r>
  <r>
    <d v="2025-07-23T00:00:00"/>
    <d v="1899-12-30T17:31:00"/>
    <x v="0"/>
    <s v="BA"/>
    <s v="BA5285"/>
    <s v="LHR"/>
    <s v="IST"/>
    <s v="Turkey"/>
    <s v="Europe"/>
    <s v="SHORT"/>
    <s v="A320"/>
    <n v="0"/>
    <n v="18"/>
    <n v="162"/>
    <n v="1"/>
    <n v="9"/>
    <n v="33"/>
    <m/>
    <x v="0"/>
  </r>
  <r>
    <d v="2025-07-18T00:00:00"/>
    <d v="1899-12-30T20:01:00"/>
    <x v="2"/>
    <s v="BA"/>
    <s v="BA9255"/>
    <s v="LHR"/>
    <s v="DFW"/>
    <s v="USA"/>
    <s v="North America"/>
    <s v="LONG"/>
    <s v="B777"/>
    <n v="0"/>
    <n v="48"/>
    <n v="224"/>
    <n v="2"/>
    <n v="0"/>
    <n v="9"/>
    <m/>
    <x v="0"/>
  </r>
  <r>
    <d v="2025-09-16T00:00:00"/>
    <d v="1899-12-30T16:55:00"/>
    <x v="0"/>
    <s v="BA"/>
    <s v="BA6357"/>
    <s v="LHR"/>
    <s v="LAX"/>
    <s v="USA"/>
    <s v="North America"/>
    <s v="LONG"/>
    <s v="B787"/>
    <n v="0"/>
    <n v="35"/>
    <n v="179"/>
    <n v="0"/>
    <n v="5"/>
    <n v="23"/>
    <m/>
    <x v="0"/>
  </r>
  <r>
    <d v="2025-05-15T00:00:00"/>
    <d v="1899-12-30T13:01:00"/>
    <x v="3"/>
    <s v="BA"/>
    <s v="BA8575"/>
    <s v="LHR"/>
    <s v="DFW"/>
    <s v="USA"/>
    <s v="North America"/>
    <s v="LONG"/>
    <s v="A350"/>
    <n v="0"/>
    <n v="56"/>
    <n v="275"/>
    <n v="0"/>
    <n v="12"/>
    <n v="43"/>
    <m/>
    <x v="0"/>
  </r>
  <r>
    <d v="2025-04-10T00:00:00"/>
    <d v="1899-12-30T10:01:00"/>
    <x v="1"/>
    <s v="BA"/>
    <s v="BA3133"/>
    <s v="LHR"/>
    <s v="ZRH"/>
    <s v="Switzerland"/>
    <s v="Europe"/>
    <s v="SHORT"/>
    <s v="A320"/>
    <n v="0"/>
    <n v="6"/>
    <n v="174"/>
    <n v="2"/>
    <n v="2"/>
    <n v="14"/>
    <n v="180"/>
    <x v="2"/>
  </r>
  <r>
    <d v="2025-07-23T00:00:00"/>
    <d v="1899-12-30T10:41:00"/>
    <x v="1"/>
    <s v="BA"/>
    <s v="BA5739"/>
    <s v="LHR"/>
    <s v="ORD"/>
    <s v="USA"/>
    <s v="North America"/>
    <s v="LONG"/>
    <s v="B777"/>
    <n v="0"/>
    <n v="32"/>
    <n v="304"/>
    <n v="2"/>
    <n v="0"/>
    <n v="0"/>
    <n v="336"/>
    <x v="1"/>
  </r>
  <r>
    <d v="2025-06-05T00:00:00"/>
    <d v="1899-12-30T09:33:00"/>
    <x v="1"/>
    <s v="BA"/>
    <s v="BA5675"/>
    <s v="LHR"/>
    <s v="FRA"/>
    <s v="Germany"/>
    <s v="Europe"/>
    <s v="SHORT"/>
    <s v="A320"/>
    <n v="0"/>
    <n v="18"/>
    <n v="162"/>
    <n v="0"/>
    <n v="7"/>
    <n v="27"/>
    <n v="180"/>
    <x v="2"/>
  </r>
  <r>
    <d v="2025-06-18T00:00:00"/>
    <d v="1899-12-30T14:21:00"/>
    <x v="0"/>
    <s v="BA"/>
    <s v="BA2839"/>
    <s v="LHR"/>
    <s v="JFK"/>
    <s v="USA"/>
    <s v="North America"/>
    <s v="LONG"/>
    <s v="B777"/>
    <n v="0"/>
    <n v="32"/>
    <n v="300"/>
    <n v="0"/>
    <n v="7"/>
    <n v="28"/>
    <m/>
    <x v="0"/>
  </r>
  <r>
    <d v="2025-05-09T00:00:00"/>
    <d v="1899-12-30T19:43:00"/>
    <x v="2"/>
    <s v="BA"/>
    <s v="BA9998"/>
    <s v="LHR"/>
    <s v="VIE"/>
    <s v="Austria"/>
    <s v="Europe"/>
    <s v="SHORT"/>
    <s v="A320"/>
    <n v="0"/>
    <n v="1"/>
    <n v="179"/>
    <n v="1"/>
    <n v="9"/>
    <n v="32"/>
    <m/>
    <x v="0"/>
  </r>
  <r>
    <d v="2025-08-16T00:00:00"/>
    <d v="1899-12-30T19:01:00"/>
    <x v="2"/>
    <s v="BA"/>
    <s v="BA6494"/>
    <s v="LHR"/>
    <s v="FRA"/>
    <s v="Germany"/>
    <s v="Europe"/>
    <s v="SHORT"/>
    <s v="A320"/>
    <n v="0"/>
    <n v="17"/>
    <n v="163"/>
    <n v="0"/>
    <n v="12"/>
    <n v="42"/>
    <m/>
    <x v="0"/>
  </r>
  <r>
    <d v="2025-08-05T00:00:00"/>
    <d v="1899-12-30T08:59:00"/>
    <x v="1"/>
    <s v="BA"/>
    <s v="BA6806"/>
    <s v="LHR"/>
    <s v="MAD"/>
    <s v="Spain"/>
    <s v="Europe"/>
    <s v="SHORT"/>
    <s v="A320"/>
    <n v="0"/>
    <n v="1"/>
    <n v="179"/>
    <n v="2"/>
    <n v="11"/>
    <n v="40"/>
    <n v="180"/>
    <x v="2"/>
  </r>
  <r>
    <d v="2025-04-25T00:00:00"/>
    <d v="1899-12-30T17:46:00"/>
    <x v="0"/>
    <s v="BA"/>
    <s v="BA8602"/>
    <s v="LHR"/>
    <s v="CDG"/>
    <s v="France"/>
    <s v="Europe"/>
    <s v="SHORT"/>
    <s v="A320"/>
    <n v="0"/>
    <n v="5"/>
    <n v="175"/>
    <n v="0"/>
    <n v="9"/>
    <n v="34"/>
    <m/>
    <x v="0"/>
  </r>
  <r>
    <d v="2025-09-08T00:00:00"/>
    <d v="1899-12-30T17:14:00"/>
    <x v="0"/>
    <s v="BA"/>
    <s v="BA4229"/>
    <s v="LHR"/>
    <s v="FRA"/>
    <s v="Germany"/>
    <s v="Europe"/>
    <s v="SHORT"/>
    <s v="A320"/>
    <n v="0"/>
    <n v="15"/>
    <n v="165"/>
    <n v="0"/>
    <n v="14"/>
    <n v="49"/>
    <m/>
    <x v="0"/>
  </r>
  <r>
    <d v="2025-06-09T00:00:00"/>
    <d v="1899-12-30T12:58:00"/>
    <x v="3"/>
    <s v="BA"/>
    <s v="BA9020"/>
    <s v="LHR"/>
    <s v="BCN"/>
    <s v="Spain"/>
    <s v="Europe"/>
    <s v="SHORT"/>
    <s v="A320"/>
    <n v="0"/>
    <n v="16"/>
    <n v="164"/>
    <n v="0"/>
    <n v="0"/>
    <n v="7"/>
    <m/>
    <x v="0"/>
  </r>
  <r>
    <d v="2025-10-02T00:00:00"/>
    <d v="1899-12-30T10:33:00"/>
    <x v="1"/>
    <s v="BA"/>
    <s v="BA2235"/>
    <s v="LHR"/>
    <s v="LAX"/>
    <s v="USA"/>
    <s v="North America"/>
    <s v="LONG"/>
    <s v="B777"/>
    <n v="0"/>
    <n v="48"/>
    <n v="224"/>
    <n v="0"/>
    <n v="11"/>
    <n v="38"/>
    <n v="272"/>
    <x v="1"/>
  </r>
  <r>
    <d v="2025-10-22T00:00:00"/>
    <d v="1899-12-30T18:05:00"/>
    <x v="2"/>
    <s v="BA"/>
    <s v="BA6148"/>
    <s v="LHR"/>
    <s v="LAX"/>
    <s v="USA"/>
    <s v="North America"/>
    <s v="LONG"/>
    <s v="B777"/>
    <n v="0"/>
    <n v="48"/>
    <n v="224"/>
    <n v="0"/>
    <n v="11"/>
    <n v="40"/>
    <m/>
    <x v="0"/>
  </r>
  <r>
    <d v="2025-04-03T00:00:00"/>
    <d v="1899-12-30T21:31:00"/>
    <x v="2"/>
    <s v="BA"/>
    <s v="BA5396"/>
    <s v="LHR"/>
    <s v="BCN"/>
    <s v="Spain"/>
    <s v="Europe"/>
    <s v="SHORT"/>
    <s v="A320"/>
    <n v="0"/>
    <n v="14"/>
    <n v="166"/>
    <n v="0"/>
    <n v="1"/>
    <n v="11"/>
    <m/>
    <x v="0"/>
  </r>
  <r>
    <d v="2025-06-08T00:00:00"/>
    <d v="1899-12-30T07:35:00"/>
    <x v="1"/>
    <s v="BA"/>
    <s v="BA5542"/>
    <s v="LHR"/>
    <s v="BCN"/>
    <s v="Spain"/>
    <s v="Europe"/>
    <s v="SHORT"/>
    <s v="A320"/>
    <n v="0"/>
    <n v="14"/>
    <n v="166"/>
    <n v="1"/>
    <n v="0"/>
    <n v="7"/>
    <n v="180"/>
    <x v="2"/>
  </r>
  <r>
    <d v="2025-07-02T00:00:00"/>
    <d v="1899-12-30T17:45:00"/>
    <x v="0"/>
    <s v="BA"/>
    <s v="BA5355"/>
    <s v="LHR"/>
    <s v="MAD"/>
    <s v="Spain"/>
    <s v="Europe"/>
    <s v="SHORT"/>
    <s v="A320"/>
    <n v="0"/>
    <n v="19"/>
    <n v="161"/>
    <n v="0"/>
    <n v="4"/>
    <n v="19"/>
    <m/>
    <x v="0"/>
  </r>
  <r>
    <d v="2025-09-19T00:00:00"/>
    <d v="1899-12-30T21:23:00"/>
    <x v="2"/>
    <s v="BA"/>
    <s v="BA3522"/>
    <s v="LHR"/>
    <s v="IST"/>
    <s v="Turkey"/>
    <s v="Europe"/>
    <s v="SHORT"/>
    <s v="A320"/>
    <n v="0"/>
    <n v="3"/>
    <n v="177"/>
    <n v="2"/>
    <n v="4"/>
    <n v="20"/>
    <m/>
    <x v="0"/>
  </r>
  <r>
    <d v="2025-07-08T00:00:00"/>
    <d v="1899-12-30T06:05:00"/>
    <x v="1"/>
    <s v="BA"/>
    <s v="BA4163"/>
    <s v="LHR"/>
    <s v="FRA"/>
    <s v="Germany"/>
    <s v="Europe"/>
    <s v="SHORT"/>
    <s v="A320"/>
    <n v="0"/>
    <n v="16"/>
    <n v="164"/>
    <n v="0"/>
    <n v="12"/>
    <n v="42"/>
    <n v="180"/>
    <x v="2"/>
  </r>
  <r>
    <d v="2025-06-09T00:00:00"/>
    <d v="1899-12-30T20:57:00"/>
    <x v="2"/>
    <s v="BA"/>
    <s v="BA8814"/>
    <s v="LHR"/>
    <s v="FRA"/>
    <s v="Germany"/>
    <s v="Europe"/>
    <s v="SHORT"/>
    <s v="A320"/>
    <n v="0"/>
    <n v="0"/>
    <n v="180"/>
    <n v="1"/>
    <n v="4"/>
    <n v="21"/>
    <m/>
    <x v="0"/>
  </r>
  <r>
    <d v="2025-10-08T00:00:00"/>
    <d v="1899-12-30T06:08:00"/>
    <x v="1"/>
    <s v="BA"/>
    <s v="BA9821"/>
    <s v="LHR"/>
    <s v="MAD"/>
    <s v="Spain"/>
    <s v="Europe"/>
    <s v="SHORT"/>
    <s v="A320"/>
    <n v="0"/>
    <n v="10"/>
    <n v="170"/>
    <n v="0"/>
    <n v="3"/>
    <n v="17"/>
    <n v="180"/>
    <x v="2"/>
  </r>
  <r>
    <d v="2025-08-09T00:00:00"/>
    <d v="1899-12-30T07:56:00"/>
    <x v="1"/>
    <s v="BA"/>
    <s v="BA5862"/>
    <s v="LHR"/>
    <s v="LAX"/>
    <s v="USA"/>
    <s v="North America"/>
    <s v="LONG"/>
    <s v="B777"/>
    <n v="0"/>
    <n v="32"/>
    <n v="300"/>
    <n v="0"/>
    <n v="4"/>
    <n v="21"/>
    <n v="332"/>
    <x v="1"/>
  </r>
  <r>
    <d v="2025-05-04T00:00:00"/>
    <d v="1899-12-30T17:36:00"/>
    <x v="0"/>
    <s v="BA"/>
    <s v="BA1190"/>
    <s v="LHR"/>
    <s v="ORD"/>
    <s v="USA"/>
    <s v="North America"/>
    <s v="LONG"/>
    <s v="B777"/>
    <n v="0"/>
    <n v="32"/>
    <n v="300"/>
    <n v="0"/>
    <n v="14"/>
    <n v="48"/>
    <m/>
    <x v="0"/>
  </r>
  <r>
    <d v="2025-05-16T00:00:00"/>
    <d v="1899-12-30T11:40:00"/>
    <x v="1"/>
    <s v="BA"/>
    <s v="BA2542"/>
    <s v="LHR"/>
    <s v="AMS"/>
    <s v="Netherlands"/>
    <s v="Europe"/>
    <s v="SHORT"/>
    <s v="A320"/>
    <n v="0"/>
    <n v="20"/>
    <n v="160"/>
    <n v="0"/>
    <n v="8"/>
    <n v="31"/>
    <n v="180"/>
    <x v="2"/>
  </r>
  <r>
    <d v="2025-06-29T00:00:00"/>
    <d v="1899-12-30T13:06:00"/>
    <x v="3"/>
    <s v="BA"/>
    <s v="BA1061"/>
    <s v="LHR"/>
    <s v="ORD"/>
    <s v="USA"/>
    <s v="North America"/>
    <s v="LONG"/>
    <s v="B777"/>
    <n v="8"/>
    <n v="49"/>
    <n v="178"/>
    <n v="1"/>
    <n v="7"/>
    <n v="28"/>
    <m/>
    <x v="0"/>
  </r>
  <r>
    <d v="2025-10-05T00:00:00"/>
    <d v="1899-12-30T14:29:00"/>
    <x v="0"/>
    <s v="BA"/>
    <s v="BA8503"/>
    <s v="LHR"/>
    <s v="MAD"/>
    <s v="Spain"/>
    <s v="Europe"/>
    <s v="SHORT"/>
    <s v="A320"/>
    <n v="0"/>
    <n v="0"/>
    <n v="180"/>
    <n v="1"/>
    <n v="7"/>
    <n v="29"/>
    <m/>
    <x v="0"/>
  </r>
  <r>
    <d v="2025-08-16T00:00:00"/>
    <d v="1899-12-30T12:29:00"/>
    <x v="3"/>
    <s v="BA"/>
    <s v="BA7675"/>
    <s v="LHR"/>
    <s v="BCN"/>
    <s v="Spain"/>
    <s v="Europe"/>
    <s v="SHORT"/>
    <s v="A320"/>
    <n v="0"/>
    <n v="15"/>
    <n v="165"/>
    <n v="1"/>
    <n v="15"/>
    <n v="50"/>
    <m/>
    <x v="0"/>
  </r>
  <r>
    <d v="2025-07-24T00:00:00"/>
    <d v="1899-12-30T15:39:00"/>
    <x v="0"/>
    <s v="BA"/>
    <s v="BA6543"/>
    <s v="LHR"/>
    <s v="VIE"/>
    <s v="Austria"/>
    <s v="Europe"/>
    <s v="SHORT"/>
    <s v="A320"/>
    <n v="0"/>
    <n v="18"/>
    <n v="162"/>
    <n v="0"/>
    <n v="4"/>
    <n v="19"/>
    <m/>
    <x v="0"/>
  </r>
  <r>
    <d v="2025-04-28T00:00:00"/>
    <d v="1899-12-30T19:34:00"/>
    <x v="2"/>
    <s v="BA"/>
    <s v="BA7742"/>
    <s v="LHR"/>
    <s v="LAX"/>
    <s v="USA"/>
    <s v="North America"/>
    <s v="LONG"/>
    <s v="B787"/>
    <n v="0"/>
    <n v="31"/>
    <n v="173"/>
    <n v="2"/>
    <n v="15"/>
    <n v="51"/>
    <m/>
    <x v="0"/>
  </r>
  <r>
    <d v="2025-07-08T00:00:00"/>
    <d v="1899-12-30T06:01:00"/>
    <x v="1"/>
    <s v="BA"/>
    <s v="BA5240"/>
    <s v="LHR"/>
    <s v="ORD"/>
    <s v="USA"/>
    <s v="North America"/>
    <s v="LONG"/>
    <s v="B787"/>
    <n v="0"/>
    <n v="31"/>
    <n v="173"/>
    <n v="0"/>
    <n v="9"/>
    <n v="34"/>
    <n v="204"/>
    <x v="1"/>
  </r>
  <r>
    <d v="2025-07-09T00:00:00"/>
    <d v="1899-12-30T18:50:00"/>
    <x v="2"/>
    <s v="BA"/>
    <s v="BA4839"/>
    <s v="LHR"/>
    <s v="MUC"/>
    <s v="Germany"/>
    <s v="Europe"/>
    <s v="SHORT"/>
    <s v="A320"/>
    <n v="0"/>
    <n v="1"/>
    <n v="179"/>
    <n v="4"/>
    <n v="7"/>
    <n v="28"/>
    <m/>
    <x v="0"/>
  </r>
  <r>
    <d v="2025-06-10T00:00:00"/>
    <d v="1899-12-30T15:37:00"/>
    <x v="0"/>
    <s v="BA"/>
    <s v="BA3750"/>
    <s v="LHR"/>
    <s v="VIE"/>
    <s v="Austria"/>
    <s v="Europe"/>
    <s v="SHORT"/>
    <s v="A320"/>
    <n v="0"/>
    <n v="20"/>
    <n v="160"/>
    <n v="1"/>
    <n v="21"/>
    <n v="69"/>
    <m/>
    <x v="0"/>
  </r>
  <r>
    <d v="2025-06-05T00:00:00"/>
    <d v="1899-12-30T22:44:00"/>
    <x v="2"/>
    <s v="BA"/>
    <s v="BA8624"/>
    <s v="LHR"/>
    <s v="AMS"/>
    <s v="Netherlands"/>
    <s v="Europe"/>
    <s v="SHORT"/>
    <s v="A320"/>
    <n v="0"/>
    <n v="3"/>
    <n v="177"/>
    <n v="0"/>
    <n v="2"/>
    <n v="14"/>
    <m/>
    <x v="0"/>
  </r>
  <r>
    <d v="2025-05-13T00:00:00"/>
    <d v="1899-12-30T13:12:00"/>
    <x v="3"/>
    <s v="BA"/>
    <s v="BA4856"/>
    <s v="LHR"/>
    <s v="BCN"/>
    <s v="Spain"/>
    <s v="Europe"/>
    <s v="SHORT"/>
    <s v="A320"/>
    <n v="0"/>
    <n v="18"/>
    <n v="162"/>
    <n v="0"/>
    <n v="6"/>
    <n v="25"/>
    <m/>
    <x v="0"/>
  </r>
  <r>
    <d v="2025-04-10T00:00:00"/>
    <d v="1899-12-30T12:53:00"/>
    <x v="3"/>
    <s v="BA"/>
    <s v="BA5964"/>
    <s v="LHR"/>
    <s v="JFK"/>
    <s v="USA"/>
    <s v="North America"/>
    <s v="LONG"/>
    <s v="B777"/>
    <n v="0"/>
    <n v="32"/>
    <n v="304"/>
    <n v="0"/>
    <n v="1"/>
    <n v="11"/>
    <m/>
    <x v="0"/>
  </r>
  <r>
    <d v="2025-08-13T00:00:00"/>
    <d v="1899-12-30T16:31:00"/>
    <x v="0"/>
    <s v="BA"/>
    <s v="BA7497"/>
    <s v="LHR"/>
    <s v="CDG"/>
    <s v="France"/>
    <s v="Europe"/>
    <s v="SHORT"/>
    <s v="A320"/>
    <n v="0"/>
    <n v="13"/>
    <n v="167"/>
    <n v="1"/>
    <n v="13"/>
    <n v="45"/>
    <m/>
    <x v="0"/>
  </r>
  <r>
    <d v="2025-06-29T00:00:00"/>
    <d v="1899-12-30T07:37:00"/>
    <x v="1"/>
    <s v="BA"/>
    <s v="BA4667"/>
    <s v="LHR"/>
    <s v="IST"/>
    <s v="Turkey"/>
    <s v="Europe"/>
    <s v="SHORT"/>
    <s v="A320"/>
    <n v="0"/>
    <n v="16"/>
    <n v="164"/>
    <n v="0"/>
    <n v="17"/>
    <n v="57"/>
    <n v="180"/>
    <x v="2"/>
  </r>
  <r>
    <d v="2025-05-04T00:00:00"/>
    <d v="1899-12-30T20:06:00"/>
    <x v="2"/>
    <s v="BA"/>
    <s v="BA8201"/>
    <s v="LHR"/>
    <s v="DFW"/>
    <s v="USA"/>
    <s v="North America"/>
    <s v="LONG"/>
    <s v="B777"/>
    <n v="8"/>
    <n v="49"/>
    <n v="178"/>
    <n v="1"/>
    <n v="17"/>
    <n v="56"/>
    <m/>
    <x v="0"/>
  </r>
  <r>
    <d v="2025-09-26T00:00:00"/>
    <d v="1899-12-30T11:43:00"/>
    <x v="1"/>
    <s v="BA"/>
    <s v="BA7561"/>
    <s v="LHR"/>
    <s v="DXB"/>
    <s v="UAE"/>
    <s v="Middle East"/>
    <s v="LONG"/>
    <s v="B777"/>
    <n v="0"/>
    <n v="32"/>
    <n v="304"/>
    <n v="0"/>
    <n v="14"/>
    <n v="49"/>
    <n v="336"/>
    <x v="3"/>
  </r>
  <r>
    <d v="2025-10-28T00:00:00"/>
    <d v="1899-12-30T08:37:00"/>
    <x v="1"/>
    <s v="BA"/>
    <s v="BA4335"/>
    <s v="LHR"/>
    <s v="ORD"/>
    <s v="USA"/>
    <s v="North America"/>
    <s v="LONG"/>
    <s v="B777"/>
    <n v="0"/>
    <n v="32"/>
    <n v="300"/>
    <n v="0"/>
    <n v="7"/>
    <n v="27"/>
    <n v="332"/>
    <x v="1"/>
  </r>
  <r>
    <d v="2025-10-01T00:00:00"/>
    <d v="1899-12-30T20:32:00"/>
    <x v="2"/>
    <s v="BA"/>
    <s v="BA1992"/>
    <s v="LHR"/>
    <s v="DFW"/>
    <s v="USA"/>
    <s v="North America"/>
    <s v="LONG"/>
    <s v="B777"/>
    <n v="0"/>
    <n v="48"/>
    <n v="224"/>
    <n v="0"/>
    <n v="6"/>
    <n v="25"/>
    <m/>
    <x v="0"/>
  </r>
  <r>
    <d v="2025-09-02T00:00:00"/>
    <d v="1899-12-30T14:34:00"/>
    <x v="0"/>
    <s v="BA"/>
    <s v="BA8263"/>
    <s v="LHR"/>
    <s v="LAX"/>
    <s v="USA"/>
    <s v="North America"/>
    <s v="LONG"/>
    <s v="A380"/>
    <n v="14"/>
    <n v="97"/>
    <n v="358"/>
    <n v="0"/>
    <n v="0"/>
    <n v="4"/>
    <m/>
    <x v="0"/>
  </r>
  <r>
    <d v="2025-04-07T00:00:00"/>
    <d v="1899-12-30T15:33:00"/>
    <x v="0"/>
    <s v="BA"/>
    <s v="BA4964"/>
    <s v="LHR"/>
    <s v="JFK"/>
    <s v="USA"/>
    <s v="North America"/>
    <s v="LONG"/>
    <s v="B777"/>
    <n v="0"/>
    <n v="32"/>
    <n v="300"/>
    <n v="1"/>
    <n v="19"/>
    <n v="62"/>
    <m/>
    <x v="0"/>
  </r>
  <r>
    <d v="2025-09-18T00:00:00"/>
    <d v="1899-12-30T21:53:00"/>
    <x v="2"/>
    <s v="BA"/>
    <s v="BA3007"/>
    <s v="LHR"/>
    <s v="IST"/>
    <s v="Turkey"/>
    <s v="Europe"/>
    <s v="SHORT"/>
    <s v="A320"/>
    <n v="0"/>
    <n v="18"/>
    <n v="162"/>
    <n v="0"/>
    <n v="10"/>
    <n v="38"/>
    <m/>
    <x v="0"/>
  </r>
  <r>
    <d v="2025-09-24T00:00:00"/>
    <d v="1899-12-30T11:01:00"/>
    <x v="1"/>
    <s v="BA"/>
    <s v="BA5856"/>
    <s v="LHR"/>
    <s v="IST"/>
    <s v="Turkey"/>
    <s v="Europe"/>
    <s v="SHORT"/>
    <s v="A320"/>
    <n v="0"/>
    <n v="9"/>
    <n v="171"/>
    <n v="0"/>
    <n v="5"/>
    <n v="23"/>
    <n v="180"/>
    <x v="2"/>
  </r>
  <r>
    <d v="2025-07-02T00:00:00"/>
    <d v="1899-12-30T22:52:00"/>
    <x v="2"/>
    <s v="BA"/>
    <s v="BA6205"/>
    <s v="LHR"/>
    <s v="IST"/>
    <s v="Turkey"/>
    <s v="Europe"/>
    <s v="SHORT"/>
    <s v="A320"/>
    <n v="0"/>
    <n v="8"/>
    <n v="172"/>
    <n v="0"/>
    <n v="15"/>
    <n v="51"/>
    <m/>
    <x v="0"/>
  </r>
  <r>
    <d v="2025-06-09T00:00:00"/>
    <d v="1899-12-30T07:31:00"/>
    <x v="1"/>
    <s v="BA"/>
    <s v="BA2415"/>
    <s v="LHR"/>
    <s v="MUC"/>
    <s v="Germany"/>
    <s v="Europe"/>
    <s v="SHORT"/>
    <s v="A320"/>
    <n v="0"/>
    <n v="11"/>
    <n v="169"/>
    <n v="0"/>
    <n v="2"/>
    <n v="15"/>
    <n v="180"/>
    <x v="2"/>
  </r>
  <r>
    <d v="2025-08-23T00:00:00"/>
    <d v="1899-12-30T08:53:00"/>
    <x v="1"/>
    <s v="BA"/>
    <s v="BA6707"/>
    <s v="LHR"/>
    <s v="ZRH"/>
    <s v="Switzerland"/>
    <s v="Europe"/>
    <s v="SHORT"/>
    <s v="A320"/>
    <n v="0"/>
    <n v="1"/>
    <n v="179"/>
    <n v="1"/>
    <n v="10"/>
    <n v="37"/>
    <n v="180"/>
    <x v="2"/>
  </r>
  <r>
    <d v="2025-07-03T00:00:00"/>
    <d v="1899-12-30T11:01:00"/>
    <x v="1"/>
    <s v="BA"/>
    <s v="BA2917"/>
    <s v="LHR"/>
    <s v="ZRH"/>
    <s v="Switzerland"/>
    <s v="Europe"/>
    <s v="SHORT"/>
    <s v="A320"/>
    <n v="0"/>
    <n v="18"/>
    <n v="162"/>
    <n v="0"/>
    <n v="7"/>
    <n v="28"/>
    <n v="180"/>
    <x v="2"/>
  </r>
  <r>
    <d v="2025-09-18T00:00:00"/>
    <d v="1899-12-30T11:04:00"/>
    <x v="1"/>
    <s v="BA"/>
    <s v="BA7133"/>
    <s v="LHR"/>
    <s v="HND"/>
    <s v="Japan"/>
    <s v="Asia"/>
    <s v="LONG"/>
    <s v="B787"/>
    <n v="8"/>
    <n v="48"/>
    <n v="200"/>
    <n v="1"/>
    <n v="11"/>
    <n v="40"/>
    <n v="256"/>
    <x v="3"/>
  </r>
  <r>
    <d v="2025-08-22T00:00:00"/>
    <d v="1899-12-30T16:17:00"/>
    <x v="0"/>
    <s v="BA"/>
    <s v="BA5241"/>
    <s v="LHR"/>
    <s v="HND"/>
    <s v="Japan"/>
    <s v="Asia"/>
    <s v="LONG"/>
    <s v="A350"/>
    <n v="0"/>
    <n v="56"/>
    <n v="275"/>
    <n v="1"/>
    <n v="7"/>
    <n v="29"/>
    <m/>
    <x v="0"/>
  </r>
  <r>
    <d v="2025-04-05T00:00:00"/>
    <d v="1899-12-30T18:25:00"/>
    <x v="2"/>
    <s v="BA"/>
    <s v="BA4817"/>
    <s v="LHR"/>
    <s v="ZRH"/>
    <s v="Switzerland"/>
    <s v="Europe"/>
    <s v="SHORT"/>
    <s v="A320"/>
    <n v="0"/>
    <n v="15"/>
    <n v="165"/>
    <n v="1"/>
    <n v="0"/>
    <n v="8"/>
    <m/>
    <x v="0"/>
  </r>
  <r>
    <d v="2025-09-09T00:00:00"/>
    <d v="1899-12-30T08:45:00"/>
    <x v="1"/>
    <s v="BA"/>
    <s v="BA3998"/>
    <s v="LHR"/>
    <s v="JFK"/>
    <s v="USA"/>
    <s v="North America"/>
    <s v="LONG"/>
    <s v="A350"/>
    <n v="0"/>
    <n v="56"/>
    <n v="275"/>
    <n v="0"/>
    <n v="8"/>
    <n v="31"/>
    <n v="331"/>
    <x v="1"/>
  </r>
  <r>
    <d v="2025-06-25T00:00:00"/>
    <d v="1899-12-30T18:04:00"/>
    <x v="2"/>
    <s v="BA"/>
    <s v="BA8273"/>
    <s v="LHR"/>
    <s v="MAD"/>
    <s v="Spain"/>
    <s v="Europe"/>
    <s v="SHORT"/>
    <s v="A320"/>
    <n v="0"/>
    <n v="4"/>
    <n v="176"/>
    <n v="0"/>
    <n v="14"/>
    <n v="47"/>
    <m/>
    <x v="0"/>
  </r>
  <r>
    <d v="2025-07-26T00:00:00"/>
    <d v="1899-12-30T16:03:00"/>
    <x v="0"/>
    <s v="BA"/>
    <s v="BA2068"/>
    <s v="LHR"/>
    <s v="IST"/>
    <s v="Turkey"/>
    <s v="Europe"/>
    <s v="SHORT"/>
    <s v="A320"/>
    <n v="0"/>
    <n v="20"/>
    <n v="160"/>
    <n v="1"/>
    <n v="8"/>
    <n v="30"/>
    <m/>
    <x v="0"/>
  </r>
  <r>
    <d v="2025-09-06T00:00:00"/>
    <d v="1899-12-30T07:29:00"/>
    <x v="1"/>
    <s v="BA"/>
    <s v="BA1207"/>
    <s v="LHR"/>
    <s v="ZRH"/>
    <s v="Switzerland"/>
    <s v="Europe"/>
    <s v="SHORT"/>
    <s v="A320"/>
    <n v="0"/>
    <n v="14"/>
    <n v="166"/>
    <n v="1"/>
    <n v="12"/>
    <n v="42"/>
    <n v="180"/>
    <x v="2"/>
  </r>
  <r>
    <d v="2025-05-29T00:00:00"/>
    <d v="1899-12-30T07:15:00"/>
    <x v="1"/>
    <s v="BA"/>
    <s v="BA8319"/>
    <s v="LHR"/>
    <s v="ORD"/>
    <s v="USA"/>
    <s v="North America"/>
    <s v="LONG"/>
    <s v="B777"/>
    <n v="8"/>
    <n v="49"/>
    <n v="178"/>
    <n v="1"/>
    <n v="2"/>
    <n v="14"/>
    <n v="235"/>
    <x v="1"/>
  </r>
  <r>
    <d v="2025-07-21T00:00:00"/>
    <d v="1899-12-30T07:56:00"/>
    <x v="1"/>
    <s v="BA"/>
    <s v="BA7665"/>
    <s v="LHR"/>
    <s v="VIE"/>
    <s v="Austria"/>
    <s v="Europe"/>
    <s v="SHORT"/>
    <s v="A320"/>
    <n v="0"/>
    <n v="11"/>
    <n v="169"/>
    <n v="0"/>
    <n v="8"/>
    <n v="30"/>
    <n v="180"/>
    <x v="2"/>
  </r>
  <r>
    <d v="2025-09-25T00:00:00"/>
    <d v="1899-12-30T10:55:00"/>
    <x v="1"/>
    <s v="BA"/>
    <s v="BA4667"/>
    <s v="LHR"/>
    <s v="BCN"/>
    <s v="Spain"/>
    <s v="Europe"/>
    <s v="SHORT"/>
    <s v="A320"/>
    <n v="0"/>
    <n v="15"/>
    <n v="165"/>
    <n v="0"/>
    <n v="4"/>
    <n v="21"/>
    <n v="180"/>
    <x v="2"/>
  </r>
  <r>
    <d v="2025-04-13T00:00:00"/>
    <d v="1899-12-30T07:35:00"/>
    <x v="1"/>
    <s v="BA"/>
    <s v="BA6457"/>
    <s v="LHR"/>
    <s v="FRA"/>
    <s v="Germany"/>
    <s v="Europe"/>
    <s v="SHORT"/>
    <s v="A320"/>
    <n v="0"/>
    <n v="8"/>
    <n v="172"/>
    <n v="0"/>
    <n v="12"/>
    <n v="42"/>
    <n v="180"/>
    <x v="2"/>
  </r>
  <r>
    <d v="2025-09-11T00:00:00"/>
    <d v="1899-12-30T22:09:00"/>
    <x v="2"/>
    <s v="BA"/>
    <s v="BA5217"/>
    <s v="LHR"/>
    <s v="MAD"/>
    <s v="Spain"/>
    <s v="Europe"/>
    <s v="SHORT"/>
    <s v="A320"/>
    <n v="0"/>
    <n v="13"/>
    <n v="167"/>
    <n v="1"/>
    <n v="8"/>
    <n v="31"/>
    <m/>
    <x v="0"/>
  </r>
  <r>
    <d v="2025-04-16T00:00:00"/>
    <d v="1899-12-30T19:16:00"/>
    <x v="2"/>
    <s v="BA"/>
    <s v="BA4511"/>
    <s v="LHR"/>
    <s v="HND"/>
    <s v="Japan"/>
    <s v="Asia"/>
    <s v="LONG"/>
    <s v="A350"/>
    <n v="0"/>
    <n v="56"/>
    <n v="275"/>
    <n v="0"/>
    <n v="12"/>
    <n v="41"/>
    <m/>
    <x v="0"/>
  </r>
  <r>
    <d v="2025-08-28T00:00:00"/>
    <d v="1899-12-30T09:36:00"/>
    <x v="1"/>
    <s v="BA"/>
    <s v="BA7600"/>
    <s v="LHR"/>
    <s v="MAD"/>
    <s v="Spain"/>
    <s v="Europe"/>
    <s v="SHORT"/>
    <s v="A320"/>
    <n v="0"/>
    <n v="4"/>
    <n v="176"/>
    <n v="0"/>
    <n v="14"/>
    <n v="47"/>
    <n v="180"/>
    <x v="2"/>
  </r>
  <r>
    <d v="2025-08-09T00:00:00"/>
    <d v="1899-12-30T09:46:00"/>
    <x v="1"/>
    <s v="BA"/>
    <s v="BA6129"/>
    <s v="LHR"/>
    <s v="VIE"/>
    <s v="Austria"/>
    <s v="Europe"/>
    <s v="SHORT"/>
    <s v="A320"/>
    <n v="0"/>
    <n v="16"/>
    <n v="164"/>
    <n v="1"/>
    <n v="12"/>
    <n v="41"/>
    <n v="180"/>
    <x v="2"/>
  </r>
  <r>
    <d v="2025-10-22T00:00:00"/>
    <d v="1899-12-30T21:09:00"/>
    <x v="2"/>
    <s v="BA"/>
    <s v="BA1851"/>
    <s v="LHR"/>
    <s v="ZRH"/>
    <s v="Switzerland"/>
    <s v="Europe"/>
    <s v="SHORT"/>
    <s v="A320"/>
    <n v="0"/>
    <n v="2"/>
    <n v="178"/>
    <n v="0"/>
    <n v="9"/>
    <n v="35"/>
    <m/>
    <x v="0"/>
  </r>
  <r>
    <d v="2025-07-13T00:00:00"/>
    <d v="1899-12-30T10:02:00"/>
    <x v="1"/>
    <s v="BA"/>
    <s v="BA6127"/>
    <s v="LHR"/>
    <s v="LAX"/>
    <s v="USA"/>
    <s v="North America"/>
    <s v="LONG"/>
    <s v="B787"/>
    <n v="8"/>
    <n v="42"/>
    <n v="166"/>
    <n v="0"/>
    <n v="2"/>
    <n v="15"/>
    <n v="216"/>
    <x v="1"/>
  </r>
  <r>
    <d v="2025-06-26T00:00:00"/>
    <d v="1899-12-30T20:23:00"/>
    <x v="2"/>
    <s v="BA"/>
    <s v="BA1318"/>
    <s v="LHR"/>
    <s v="ORD"/>
    <s v="USA"/>
    <s v="North America"/>
    <s v="LONG"/>
    <s v="B787"/>
    <n v="8"/>
    <n v="48"/>
    <n v="200"/>
    <n v="0"/>
    <n v="8"/>
    <n v="30"/>
    <m/>
    <x v="0"/>
  </r>
  <r>
    <d v="2025-10-20T00:00:00"/>
    <d v="1899-12-30T18:36:00"/>
    <x v="2"/>
    <s v="BA"/>
    <s v="BA9253"/>
    <s v="LHR"/>
    <s v="LAX"/>
    <s v="USA"/>
    <s v="North America"/>
    <s v="LONG"/>
    <s v="B777"/>
    <n v="0"/>
    <n v="48"/>
    <n v="224"/>
    <n v="0"/>
    <n v="5"/>
    <n v="22"/>
    <m/>
    <x v="0"/>
  </r>
  <r>
    <d v="2025-04-07T00:00:00"/>
    <d v="1899-12-30T14:52:00"/>
    <x v="0"/>
    <s v="BA"/>
    <s v="BA2674"/>
    <s v="LHR"/>
    <s v="MUC"/>
    <s v="Germany"/>
    <s v="Europe"/>
    <s v="SHORT"/>
    <s v="A320"/>
    <n v="0"/>
    <n v="0"/>
    <n v="180"/>
    <n v="0"/>
    <n v="6"/>
    <n v="25"/>
    <m/>
    <x v="0"/>
  </r>
  <r>
    <d v="2025-07-18T00:00:00"/>
    <d v="1899-12-30T19:09:00"/>
    <x v="2"/>
    <s v="BA"/>
    <s v="BA2980"/>
    <s v="LHR"/>
    <s v="JFK"/>
    <s v="USA"/>
    <s v="North America"/>
    <s v="LONG"/>
    <s v="B787"/>
    <n v="0"/>
    <n v="35"/>
    <n v="179"/>
    <n v="0"/>
    <n v="6"/>
    <n v="24"/>
    <m/>
    <x v="0"/>
  </r>
  <r>
    <d v="2025-10-02T00:00:00"/>
    <d v="1899-12-30T09:29:00"/>
    <x v="1"/>
    <s v="BA"/>
    <s v="BA2147"/>
    <s v="LHR"/>
    <s v="HND"/>
    <s v="Japan"/>
    <s v="Asia"/>
    <s v="LONG"/>
    <s v="B777"/>
    <n v="0"/>
    <n v="32"/>
    <n v="300"/>
    <n v="0"/>
    <n v="2"/>
    <n v="15"/>
    <n v="332"/>
    <x v="3"/>
  </r>
  <r>
    <d v="2025-08-03T00:00:00"/>
    <d v="1899-12-30T22:08:00"/>
    <x v="2"/>
    <s v="BA"/>
    <s v="BA8443"/>
    <s v="LHR"/>
    <s v="BCN"/>
    <s v="Spain"/>
    <s v="Europe"/>
    <s v="SHORT"/>
    <s v="A320"/>
    <n v="0"/>
    <n v="16"/>
    <n v="164"/>
    <n v="0"/>
    <n v="0"/>
    <n v="0"/>
    <m/>
    <x v="0"/>
  </r>
  <r>
    <d v="2025-09-14T00:00:00"/>
    <d v="1899-12-30T18:16:00"/>
    <x v="2"/>
    <s v="BA"/>
    <s v="BA4921"/>
    <s v="LHR"/>
    <s v="HND"/>
    <s v="Japan"/>
    <s v="Asia"/>
    <s v="LONG"/>
    <s v="A380"/>
    <n v="14"/>
    <n v="97"/>
    <n v="358"/>
    <n v="0"/>
    <n v="4"/>
    <n v="20"/>
    <m/>
    <x v="0"/>
  </r>
  <r>
    <d v="2025-06-29T00:00:00"/>
    <d v="1899-12-30T09:57:00"/>
    <x v="1"/>
    <s v="BA"/>
    <s v="BA2040"/>
    <s v="LHR"/>
    <s v="HND"/>
    <s v="Japan"/>
    <s v="Asia"/>
    <s v="LONG"/>
    <s v="A350"/>
    <n v="0"/>
    <n v="56"/>
    <n v="275"/>
    <n v="1"/>
    <n v="9"/>
    <n v="33"/>
    <n v="331"/>
    <x v="3"/>
  </r>
  <r>
    <d v="2025-10-26T00:00:00"/>
    <d v="1899-12-30T15:54:00"/>
    <x v="0"/>
    <s v="BA"/>
    <s v="BA3458"/>
    <s v="LHR"/>
    <s v="DFW"/>
    <s v="USA"/>
    <s v="North America"/>
    <s v="LONG"/>
    <s v="B787"/>
    <n v="0"/>
    <n v="31"/>
    <n v="173"/>
    <n v="0"/>
    <n v="0"/>
    <n v="9"/>
    <m/>
    <x v="0"/>
  </r>
  <r>
    <d v="2025-07-28T00:00:00"/>
    <d v="1899-12-30T13:31:00"/>
    <x v="3"/>
    <s v="BA"/>
    <s v="BA3596"/>
    <s v="LHR"/>
    <s v="HND"/>
    <s v="Japan"/>
    <s v="Asia"/>
    <s v="LONG"/>
    <s v="B787"/>
    <n v="8"/>
    <n v="42"/>
    <n v="166"/>
    <n v="0"/>
    <n v="8"/>
    <n v="31"/>
    <m/>
    <x v="0"/>
  </r>
  <r>
    <d v="2025-04-20T00:00:00"/>
    <d v="1899-12-30T12:52:00"/>
    <x v="3"/>
    <s v="BA"/>
    <s v="BA9028"/>
    <s v="LHR"/>
    <s v="LAX"/>
    <s v="USA"/>
    <s v="North America"/>
    <s v="LONG"/>
    <s v="B787"/>
    <n v="8"/>
    <n v="42"/>
    <n v="166"/>
    <n v="0"/>
    <n v="18"/>
    <n v="60"/>
    <m/>
    <x v="0"/>
  </r>
  <r>
    <d v="2025-08-04T00:00:00"/>
    <d v="1899-12-30T18:08:00"/>
    <x v="2"/>
    <s v="BA"/>
    <s v="BA8050"/>
    <s v="LHR"/>
    <s v="HND"/>
    <s v="Japan"/>
    <s v="Asia"/>
    <s v="LONG"/>
    <s v="A380"/>
    <n v="14"/>
    <n v="97"/>
    <n v="358"/>
    <n v="0"/>
    <n v="13"/>
    <n v="46"/>
    <m/>
    <x v="0"/>
  </r>
  <r>
    <d v="2025-06-10T00:00:00"/>
    <d v="1899-12-30T06:10:00"/>
    <x v="1"/>
    <s v="BA"/>
    <s v="BA7615"/>
    <s v="LHR"/>
    <s v="LAX"/>
    <s v="USA"/>
    <s v="North America"/>
    <s v="LONG"/>
    <s v="A350"/>
    <n v="0"/>
    <n v="56"/>
    <n v="275"/>
    <n v="0"/>
    <n v="17"/>
    <n v="56"/>
    <n v="331"/>
    <x v="1"/>
  </r>
  <r>
    <d v="2025-08-17T00:00:00"/>
    <d v="1899-12-30T19:40:00"/>
    <x v="2"/>
    <s v="BA"/>
    <s v="BA3524"/>
    <s v="LHR"/>
    <s v="AMS"/>
    <s v="Netherlands"/>
    <s v="Europe"/>
    <s v="SHORT"/>
    <s v="A320"/>
    <n v="0"/>
    <n v="3"/>
    <n v="177"/>
    <n v="0"/>
    <n v="10"/>
    <n v="36"/>
    <m/>
    <x v="0"/>
  </r>
  <r>
    <d v="2025-06-24T00:00:00"/>
    <d v="1899-12-30T12:04:00"/>
    <x v="3"/>
    <s v="BA"/>
    <s v="BA6111"/>
    <s v="LHR"/>
    <s v="BCN"/>
    <s v="Spain"/>
    <s v="Europe"/>
    <s v="SHORT"/>
    <s v="A320"/>
    <n v="0"/>
    <n v="17"/>
    <n v="163"/>
    <n v="1"/>
    <n v="14"/>
    <n v="49"/>
    <m/>
    <x v="0"/>
  </r>
  <r>
    <d v="2025-08-04T00:00:00"/>
    <d v="1899-12-30T15:19:00"/>
    <x v="0"/>
    <s v="BA"/>
    <s v="BA3018"/>
    <s v="LHR"/>
    <s v="AMS"/>
    <s v="Netherlands"/>
    <s v="Europe"/>
    <s v="SHORT"/>
    <s v="A320"/>
    <n v="0"/>
    <n v="1"/>
    <n v="179"/>
    <n v="0"/>
    <n v="4"/>
    <n v="19"/>
    <m/>
    <x v="0"/>
  </r>
  <r>
    <d v="2025-06-19T00:00:00"/>
    <d v="1899-12-30T19:01:00"/>
    <x v="2"/>
    <s v="BA"/>
    <s v="BA5471"/>
    <s v="LHR"/>
    <s v="AMS"/>
    <s v="Netherlands"/>
    <s v="Europe"/>
    <s v="SHORT"/>
    <s v="A320"/>
    <n v="0"/>
    <n v="1"/>
    <n v="179"/>
    <n v="1"/>
    <n v="4"/>
    <n v="20"/>
    <m/>
    <x v="0"/>
  </r>
  <r>
    <d v="2025-04-19T00:00:00"/>
    <d v="1899-12-30T16:51:00"/>
    <x v="0"/>
    <s v="BA"/>
    <s v="BA1005"/>
    <s v="LHR"/>
    <s v="CDG"/>
    <s v="France"/>
    <s v="Europe"/>
    <s v="SHORT"/>
    <s v="A320"/>
    <n v="0"/>
    <n v="1"/>
    <n v="179"/>
    <n v="0"/>
    <n v="0"/>
    <n v="0"/>
    <m/>
    <x v="0"/>
  </r>
  <r>
    <d v="2025-06-09T00:00:00"/>
    <d v="1899-12-30T18:13:00"/>
    <x v="2"/>
    <s v="BA"/>
    <s v="BA9761"/>
    <s v="LHR"/>
    <s v="JFK"/>
    <s v="USA"/>
    <s v="North America"/>
    <s v="LONG"/>
    <s v="A350"/>
    <n v="0"/>
    <n v="56"/>
    <n v="275"/>
    <n v="0"/>
    <n v="14"/>
    <n v="49"/>
    <m/>
    <x v="0"/>
  </r>
  <r>
    <d v="2025-06-18T00:00:00"/>
    <d v="1899-12-30T21:58:00"/>
    <x v="2"/>
    <s v="BA"/>
    <s v="BA9002"/>
    <s v="LHR"/>
    <s v="VIE"/>
    <s v="Austria"/>
    <s v="Europe"/>
    <s v="SHORT"/>
    <s v="A320"/>
    <n v="0"/>
    <n v="4"/>
    <n v="176"/>
    <n v="0"/>
    <n v="16"/>
    <n v="54"/>
    <m/>
    <x v="0"/>
  </r>
  <r>
    <d v="2025-08-26T00:00:00"/>
    <d v="1899-12-30T13:06:00"/>
    <x v="3"/>
    <s v="BA"/>
    <s v="BA5062"/>
    <s v="LHR"/>
    <s v="DXB"/>
    <s v="UAE"/>
    <s v="Middle East"/>
    <s v="LONG"/>
    <s v="B777"/>
    <n v="0"/>
    <n v="32"/>
    <n v="304"/>
    <n v="1"/>
    <n v="5"/>
    <n v="22"/>
    <m/>
    <x v="0"/>
  </r>
  <r>
    <d v="2025-06-13T00:00:00"/>
    <d v="1899-12-30T21:38:00"/>
    <x v="2"/>
    <s v="BA"/>
    <s v="BA3043"/>
    <s v="LHR"/>
    <s v="DFW"/>
    <s v="USA"/>
    <s v="North America"/>
    <s v="LONG"/>
    <s v="B777"/>
    <n v="0"/>
    <n v="32"/>
    <n v="304"/>
    <n v="0"/>
    <n v="6"/>
    <n v="26"/>
    <m/>
    <x v="0"/>
  </r>
  <r>
    <d v="2025-04-28T00:00:00"/>
    <d v="1899-12-30T08:46:00"/>
    <x v="1"/>
    <s v="BA"/>
    <s v="BA1436"/>
    <s v="LHR"/>
    <s v="DXB"/>
    <s v="UAE"/>
    <s v="Middle East"/>
    <s v="LONG"/>
    <s v="B787"/>
    <n v="8"/>
    <n v="42"/>
    <n v="166"/>
    <n v="0"/>
    <n v="4"/>
    <n v="19"/>
    <n v="216"/>
    <x v="3"/>
  </r>
  <r>
    <d v="2025-09-27T00:00:00"/>
    <d v="1899-12-30T07:24:00"/>
    <x v="1"/>
    <s v="BA"/>
    <s v="BA5766"/>
    <s v="LHR"/>
    <s v="ORD"/>
    <s v="USA"/>
    <s v="North America"/>
    <s v="LONG"/>
    <s v="B777"/>
    <n v="0"/>
    <n v="32"/>
    <n v="300"/>
    <n v="0"/>
    <n v="10"/>
    <n v="36"/>
    <n v="332"/>
    <x v="1"/>
  </r>
  <r>
    <d v="2025-06-05T00:00:00"/>
    <d v="1899-12-30T08:05:00"/>
    <x v="1"/>
    <s v="BA"/>
    <s v="BA4178"/>
    <s v="LHR"/>
    <s v="ORD"/>
    <s v="USA"/>
    <s v="North America"/>
    <s v="LONG"/>
    <s v="A350"/>
    <n v="0"/>
    <n v="56"/>
    <n v="275"/>
    <n v="0"/>
    <n v="14"/>
    <n v="48"/>
    <n v="331"/>
    <x v="1"/>
  </r>
  <r>
    <d v="2025-07-16T00:00:00"/>
    <d v="1899-12-30T18:14:00"/>
    <x v="2"/>
    <s v="BA"/>
    <s v="BA6127"/>
    <s v="LHR"/>
    <s v="HND"/>
    <s v="Japan"/>
    <s v="Asia"/>
    <s v="LONG"/>
    <s v="A350"/>
    <n v="0"/>
    <n v="56"/>
    <n v="275"/>
    <n v="2"/>
    <n v="0"/>
    <n v="3"/>
    <m/>
    <x v="0"/>
  </r>
  <r>
    <d v="2025-07-05T00:00:00"/>
    <d v="1899-12-30T07:13:00"/>
    <x v="1"/>
    <s v="BA"/>
    <s v="BA8859"/>
    <s v="LHR"/>
    <s v="HND"/>
    <s v="Japan"/>
    <s v="Asia"/>
    <s v="LONG"/>
    <s v="B777"/>
    <n v="0"/>
    <n v="32"/>
    <n v="304"/>
    <n v="0"/>
    <n v="10"/>
    <n v="37"/>
    <n v="336"/>
    <x v="3"/>
  </r>
  <r>
    <d v="2025-06-28T00:00:00"/>
    <d v="1899-12-30T18:11:00"/>
    <x v="2"/>
    <s v="BA"/>
    <s v="BA5358"/>
    <s v="LHR"/>
    <s v="AMS"/>
    <s v="Netherlands"/>
    <s v="Europe"/>
    <s v="SHORT"/>
    <s v="A320"/>
    <n v="0"/>
    <n v="6"/>
    <n v="174"/>
    <n v="1"/>
    <n v="6"/>
    <n v="26"/>
    <m/>
    <x v="0"/>
  </r>
  <r>
    <d v="2025-08-30T00:00:00"/>
    <d v="1899-12-30T15:46:00"/>
    <x v="0"/>
    <s v="BA"/>
    <s v="BA9737"/>
    <s v="LHR"/>
    <s v="BCN"/>
    <s v="Spain"/>
    <s v="Europe"/>
    <s v="SHORT"/>
    <s v="A320"/>
    <n v="0"/>
    <n v="9"/>
    <n v="171"/>
    <n v="1"/>
    <n v="8"/>
    <n v="32"/>
    <m/>
    <x v="0"/>
  </r>
  <r>
    <d v="2025-10-17T00:00:00"/>
    <d v="1899-12-30T21:29:00"/>
    <x v="2"/>
    <s v="BA"/>
    <s v="BA1504"/>
    <s v="LHR"/>
    <s v="ZRH"/>
    <s v="Switzerland"/>
    <s v="Europe"/>
    <s v="SHORT"/>
    <s v="A320"/>
    <n v="0"/>
    <n v="19"/>
    <n v="161"/>
    <n v="0"/>
    <n v="10"/>
    <n v="37"/>
    <m/>
    <x v="0"/>
  </r>
  <r>
    <d v="2025-09-21T00:00:00"/>
    <d v="1899-12-30T21:44:00"/>
    <x v="2"/>
    <s v="BA"/>
    <s v="BA8574"/>
    <s v="LHR"/>
    <s v="HND"/>
    <s v="Japan"/>
    <s v="Asia"/>
    <s v="LONG"/>
    <s v="B777"/>
    <n v="0"/>
    <n v="32"/>
    <n v="300"/>
    <n v="0"/>
    <n v="7"/>
    <n v="27"/>
    <m/>
    <x v="0"/>
  </r>
  <r>
    <d v="2025-04-30T00:00:00"/>
    <d v="1899-12-30T19:22:00"/>
    <x v="2"/>
    <s v="BA"/>
    <s v="BA1868"/>
    <s v="LHR"/>
    <s v="DXB"/>
    <s v="UAE"/>
    <s v="Middle East"/>
    <s v="LONG"/>
    <s v="B777"/>
    <n v="0"/>
    <n v="48"/>
    <n v="224"/>
    <n v="1"/>
    <n v="7"/>
    <n v="29"/>
    <m/>
    <x v="0"/>
  </r>
  <r>
    <d v="2025-06-23T00:00:00"/>
    <d v="1899-12-30T16:21:00"/>
    <x v="0"/>
    <s v="BA"/>
    <s v="BA1682"/>
    <s v="LHR"/>
    <s v="DFW"/>
    <s v="USA"/>
    <s v="North America"/>
    <s v="LONG"/>
    <s v="A380"/>
    <n v="14"/>
    <n v="97"/>
    <n v="358"/>
    <n v="0"/>
    <n v="7"/>
    <n v="27"/>
    <m/>
    <x v="0"/>
  </r>
  <r>
    <d v="2025-04-23T00:00:00"/>
    <d v="1899-12-30T06:02:00"/>
    <x v="1"/>
    <s v="BA"/>
    <s v="BA5029"/>
    <s v="LHR"/>
    <s v="HND"/>
    <s v="Japan"/>
    <s v="Asia"/>
    <s v="LONG"/>
    <s v="B777"/>
    <n v="0"/>
    <n v="48"/>
    <n v="224"/>
    <n v="0"/>
    <n v="13"/>
    <n v="45"/>
    <n v="272"/>
    <x v="3"/>
  </r>
  <r>
    <d v="2025-06-05T00:00:00"/>
    <d v="1899-12-30T10:18:00"/>
    <x v="1"/>
    <s v="BA"/>
    <s v="BA5066"/>
    <s v="LHR"/>
    <s v="ZRH"/>
    <s v="Switzerland"/>
    <s v="Europe"/>
    <s v="SHORT"/>
    <s v="A320"/>
    <n v="0"/>
    <n v="5"/>
    <n v="175"/>
    <n v="0"/>
    <n v="10"/>
    <n v="37"/>
    <n v="180"/>
    <x v="2"/>
  </r>
  <r>
    <d v="2025-10-14T00:00:00"/>
    <d v="1899-12-30T15:57:00"/>
    <x v="0"/>
    <s v="BA"/>
    <s v="BA9350"/>
    <s v="LHR"/>
    <s v="BCN"/>
    <s v="Spain"/>
    <s v="Europe"/>
    <s v="SHORT"/>
    <s v="A320"/>
    <n v="0"/>
    <n v="2"/>
    <n v="178"/>
    <n v="1"/>
    <n v="9"/>
    <n v="34"/>
    <m/>
    <x v="0"/>
  </r>
  <r>
    <d v="2025-09-28T00:00:00"/>
    <d v="1899-12-30T07:10:00"/>
    <x v="1"/>
    <s v="BA"/>
    <s v="BA9921"/>
    <s v="LHR"/>
    <s v="HND"/>
    <s v="Japan"/>
    <s v="Asia"/>
    <s v="LONG"/>
    <s v="B777"/>
    <n v="0"/>
    <n v="32"/>
    <n v="300"/>
    <n v="1"/>
    <n v="1"/>
    <n v="10"/>
    <n v="332"/>
    <x v="3"/>
  </r>
  <r>
    <d v="2025-06-15T00:00:00"/>
    <d v="1899-12-30T17:04:00"/>
    <x v="0"/>
    <s v="BA"/>
    <s v="BA3560"/>
    <s v="LHR"/>
    <s v="LAX"/>
    <s v="USA"/>
    <s v="North America"/>
    <s v="LONG"/>
    <s v="B777"/>
    <n v="0"/>
    <n v="32"/>
    <n v="300"/>
    <n v="1"/>
    <n v="6"/>
    <n v="24"/>
    <m/>
    <x v="0"/>
  </r>
  <r>
    <d v="2025-08-18T00:00:00"/>
    <d v="1899-12-30T13:39:00"/>
    <x v="3"/>
    <s v="BA"/>
    <s v="BA4413"/>
    <s v="LHR"/>
    <s v="DFW"/>
    <s v="USA"/>
    <s v="North America"/>
    <s v="LONG"/>
    <s v="B777"/>
    <n v="0"/>
    <n v="32"/>
    <n v="304"/>
    <n v="0"/>
    <n v="13"/>
    <n v="44"/>
    <m/>
    <x v="0"/>
  </r>
  <r>
    <d v="2025-06-17T00:00:00"/>
    <d v="1899-12-30T19:23:00"/>
    <x v="2"/>
    <s v="BA"/>
    <s v="BA1595"/>
    <s v="LHR"/>
    <s v="JFK"/>
    <s v="USA"/>
    <s v="North America"/>
    <s v="LONG"/>
    <s v="A350"/>
    <n v="0"/>
    <n v="56"/>
    <n v="275"/>
    <n v="0"/>
    <n v="8"/>
    <n v="31"/>
    <m/>
    <x v="0"/>
  </r>
  <r>
    <d v="2025-10-10T00:00:00"/>
    <d v="1899-12-30T21:28:00"/>
    <x v="2"/>
    <s v="BA"/>
    <s v="BA9640"/>
    <s v="LHR"/>
    <s v="DFW"/>
    <s v="USA"/>
    <s v="North America"/>
    <s v="LONG"/>
    <s v="A350"/>
    <n v="0"/>
    <n v="56"/>
    <n v="275"/>
    <n v="0"/>
    <n v="11"/>
    <n v="41"/>
    <m/>
    <x v="0"/>
  </r>
  <r>
    <d v="2025-07-19T00:00:00"/>
    <d v="1899-12-30T15:21:00"/>
    <x v="0"/>
    <s v="BA"/>
    <s v="BA2291"/>
    <s v="LHR"/>
    <s v="FRA"/>
    <s v="Germany"/>
    <s v="Europe"/>
    <s v="SHORT"/>
    <s v="A320"/>
    <n v="0"/>
    <n v="17"/>
    <n v="163"/>
    <n v="1"/>
    <n v="17"/>
    <n v="58"/>
    <m/>
    <x v="0"/>
  </r>
  <r>
    <d v="2025-05-05T00:00:00"/>
    <d v="1899-12-30T12:35:00"/>
    <x v="3"/>
    <s v="BA"/>
    <s v="BA9974"/>
    <s v="LHR"/>
    <s v="CDG"/>
    <s v="France"/>
    <s v="Europe"/>
    <s v="SHORT"/>
    <s v="A320"/>
    <n v="0"/>
    <n v="20"/>
    <n v="160"/>
    <n v="3"/>
    <n v="13"/>
    <n v="47"/>
    <m/>
    <x v="0"/>
  </r>
  <r>
    <d v="2025-05-09T00:00:00"/>
    <d v="1899-12-30T09:09:00"/>
    <x v="1"/>
    <s v="BA"/>
    <s v="BA7830"/>
    <s v="LHR"/>
    <s v="MUC"/>
    <s v="Germany"/>
    <s v="Europe"/>
    <s v="SHORT"/>
    <s v="A320"/>
    <n v="0"/>
    <n v="6"/>
    <n v="174"/>
    <n v="0"/>
    <n v="8"/>
    <n v="32"/>
    <n v="180"/>
    <x v="2"/>
  </r>
  <r>
    <d v="2025-09-15T00:00:00"/>
    <d v="1899-12-30T06:58:00"/>
    <x v="1"/>
    <s v="BA"/>
    <s v="BA9330"/>
    <s v="LHR"/>
    <s v="JFK"/>
    <s v="USA"/>
    <s v="North America"/>
    <s v="LONG"/>
    <s v="A350"/>
    <n v="0"/>
    <n v="56"/>
    <n v="275"/>
    <n v="0"/>
    <n v="5"/>
    <n v="22"/>
    <n v="331"/>
    <x v="1"/>
  </r>
  <r>
    <d v="2025-06-16T00:00:00"/>
    <d v="1899-12-30T19:45:00"/>
    <x v="2"/>
    <s v="BA"/>
    <s v="BA5299"/>
    <s v="LHR"/>
    <s v="MAD"/>
    <s v="Spain"/>
    <s v="Europe"/>
    <s v="SHORT"/>
    <s v="A320"/>
    <n v="0"/>
    <n v="4"/>
    <n v="176"/>
    <n v="0"/>
    <n v="0"/>
    <n v="0"/>
    <m/>
    <x v="0"/>
  </r>
  <r>
    <d v="2025-06-07T00:00:00"/>
    <d v="1899-12-30T21:42:00"/>
    <x v="2"/>
    <s v="BA"/>
    <s v="BA8782"/>
    <s v="LHR"/>
    <s v="DXB"/>
    <s v="UAE"/>
    <s v="Middle East"/>
    <s v="LONG"/>
    <s v="B777"/>
    <n v="8"/>
    <n v="49"/>
    <n v="178"/>
    <n v="1"/>
    <n v="7"/>
    <n v="28"/>
    <m/>
    <x v="0"/>
  </r>
  <r>
    <d v="2025-09-25T00:00:00"/>
    <d v="1899-12-30T13:34:00"/>
    <x v="3"/>
    <s v="BA"/>
    <s v="BA5841"/>
    <s v="LHR"/>
    <s v="MAD"/>
    <s v="Spain"/>
    <s v="Europe"/>
    <s v="SHORT"/>
    <s v="A320"/>
    <n v="0"/>
    <n v="19"/>
    <n v="161"/>
    <n v="0"/>
    <n v="6"/>
    <n v="25"/>
    <m/>
    <x v="0"/>
  </r>
  <r>
    <d v="2025-05-27T00:00:00"/>
    <d v="1899-12-30T14:54:00"/>
    <x v="0"/>
    <s v="BA"/>
    <s v="BA1305"/>
    <s v="LHR"/>
    <s v="FRA"/>
    <s v="Germany"/>
    <s v="Europe"/>
    <s v="SHORT"/>
    <s v="A320"/>
    <n v="0"/>
    <n v="19"/>
    <n v="161"/>
    <n v="0"/>
    <n v="10"/>
    <n v="36"/>
    <m/>
    <x v="0"/>
  </r>
  <r>
    <d v="2025-05-17T00:00:00"/>
    <d v="1899-12-30T18:02:00"/>
    <x v="2"/>
    <s v="BA"/>
    <s v="BA1364"/>
    <s v="LHR"/>
    <s v="LAX"/>
    <s v="USA"/>
    <s v="North America"/>
    <s v="LONG"/>
    <s v="B787"/>
    <n v="0"/>
    <n v="35"/>
    <n v="179"/>
    <n v="3"/>
    <n v="7"/>
    <n v="28"/>
    <m/>
    <x v="0"/>
  </r>
  <r>
    <d v="2025-05-30T00:00:00"/>
    <d v="1899-12-30T21:55:00"/>
    <x v="2"/>
    <s v="BA"/>
    <s v="BA4269"/>
    <s v="LHR"/>
    <s v="VIE"/>
    <s v="Austria"/>
    <s v="Europe"/>
    <s v="SHORT"/>
    <s v="A320"/>
    <n v="0"/>
    <n v="19"/>
    <n v="161"/>
    <n v="1"/>
    <n v="6"/>
    <n v="25"/>
    <m/>
    <x v="0"/>
  </r>
  <r>
    <d v="2025-04-25T00:00:00"/>
    <d v="1899-12-30T07:03:00"/>
    <x v="1"/>
    <s v="BA"/>
    <s v="BA9270"/>
    <s v="LHR"/>
    <s v="DFW"/>
    <s v="USA"/>
    <s v="North America"/>
    <s v="LONG"/>
    <s v="B777"/>
    <n v="0"/>
    <n v="48"/>
    <n v="224"/>
    <n v="0"/>
    <n v="0"/>
    <n v="3"/>
    <n v="272"/>
    <x v="1"/>
  </r>
  <r>
    <d v="2025-04-24T00:00:00"/>
    <d v="1899-12-30T13:59:00"/>
    <x v="3"/>
    <s v="BA"/>
    <s v="BA3502"/>
    <s v="LHR"/>
    <s v="DFW"/>
    <s v="USA"/>
    <s v="North America"/>
    <s v="LONG"/>
    <s v="B777"/>
    <n v="0"/>
    <n v="32"/>
    <n v="300"/>
    <n v="2"/>
    <n v="3"/>
    <n v="16"/>
    <m/>
    <x v="0"/>
  </r>
  <r>
    <d v="2025-04-05T00:00:00"/>
    <d v="1899-12-30T07:09:00"/>
    <x v="1"/>
    <s v="BA"/>
    <s v="BA8473"/>
    <s v="LHR"/>
    <s v="ORD"/>
    <s v="USA"/>
    <s v="North America"/>
    <s v="LONG"/>
    <s v="B787"/>
    <n v="8"/>
    <n v="48"/>
    <n v="200"/>
    <n v="0"/>
    <n v="10"/>
    <n v="38"/>
    <n v="256"/>
    <x v="1"/>
  </r>
  <r>
    <d v="2025-07-20T00:00:00"/>
    <d v="1899-12-30T22:43:00"/>
    <x v="2"/>
    <s v="BA"/>
    <s v="BA6727"/>
    <s v="LHR"/>
    <s v="LAX"/>
    <s v="USA"/>
    <s v="North America"/>
    <s v="LONG"/>
    <s v="A350"/>
    <n v="0"/>
    <n v="56"/>
    <n v="275"/>
    <n v="0"/>
    <n v="17"/>
    <n v="57"/>
    <m/>
    <x v="0"/>
  </r>
  <r>
    <d v="2025-09-26T00:00:00"/>
    <d v="1899-12-30T08:49:00"/>
    <x v="1"/>
    <s v="BA"/>
    <s v="BA4625"/>
    <s v="LHR"/>
    <s v="ORD"/>
    <s v="USA"/>
    <s v="North America"/>
    <s v="LONG"/>
    <s v="A350"/>
    <n v="0"/>
    <n v="56"/>
    <n v="275"/>
    <n v="0"/>
    <n v="7"/>
    <n v="29"/>
    <n v="331"/>
    <x v="1"/>
  </r>
  <r>
    <d v="2025-06-02T00:00:00"/>
    <d v="1899-12-30T07:43:00"/>
    <x v="1"/>
    <s v="BA"/>
    <s v="BA9573"/>
    <s v="LHR"/>
    <s v="JFK"/>
    <s v="USA"/>
    <s v="North America"/>
    <s v="LONG"/>
    <s v="B777"/>
    <n v="0"/>
    <n v="32"/>
    <n v="304"/>
    <n v="1"/>
    <n v="10"/>
    <n v="35"/>
    <n v="336"/>
    <x v="1"/>
  </r>
  <r>
    <d v="2025-08-26T00:00:00"/>
    <d v="1899-12-30T22:09:00"/>
    <x v="2"/>
    <s v="BA"/>
    <s v="BA5802"/>
    <s v="LHR"/>
    <s v="CDG"/>
    <s v="France"/>
    <s v="Europe"/>
    <s v="SHORT"/>
    <s v="A320"/>
    <n v="0"/>
    <n v="7"/>
    <n v="173"/>
    <n v="1"/>
    <n v="13"/>
    <n v="45"/>
    <m/>
    <x v="0"/>
  </r>
  <r>
    <d v="2025-04-02T00:00:00"/>
    <d v="1899-12-30T08:11:00"/>
    <x v="1"/>
    <s v="BA"/>
    <s v="BA4504"/>
    <s v="LHR"/>
    <s v="ORD"/>
    <s v="USA"/>
    <s v="North America"/>
    <s v="LONG"/>
    <s v="B787"/>
    <n v="8"/>
    <n v="42"/>
    <n v="166"/>
    <n v="0"/>
    <n v="3"/>
    <n v="18"/>
    <n v="216"/>
    <x v="1"/>
  </r>
  <r>
    <d v="2025-10-27T00:00:00"/>
    <d v="1899-12-30T11:31:00"/>
    <x v="1"/>
    <s v="BA"/>
    <s v="BA4983"/>
    <s v="LHR"/>
    <s v="AMS"/>
    <s v="Netherlands"/>
    <s v="Europe"/>
    <s v="SHORT"/>
    <s v="A320"/>
    <n v="0"/>
    <n v="17"/>
    <n v="163"/>
    <n v="3"/>
    <n v="10"/>
    <n v="36"/>
    <n v="180"/>
    <x v="2"/>
  </r>
  <r>
    <d v="2025-04-08T00:00:00"/>
    <d v="1899-12-30T18:07:00"/>
    <x v="2"/>
    <s v="BA"/>
    <s v="BA3046"/>
    <s v="LHR"/>
    <s v="ORD"/>
    <s v="USA"/>
    <s v="North America"/>
    <s v="LONG"/>
    <s v="A350"/>
    <n v="0"/>
    <n v="56"/>
    <n v="275"/>
    <n v="0"/>
    <n v="4"/>
    <n v="19"/>
    <m/>
    <x v="0"/>
  </r>
  <r>
    <d v="2025-07-03T00:00:00"/>
    <d v="1899-12-30T09:01:00"/>
    <x v="1"/>
    <s v="BA"/>
    <s v="BA3806"/>
    <s v="LHR"/>
    <s v="ZRH"/>
    <s v="Switzerland"/>
    <s v="Europe"/>
    <s v="SHORT"/>
    <s v="A320"/>
    <n v="0"/>
    <n v="0"/>
    <n v="180"/>
    <n v="1"/>
    <n v="12"/>
    <n v="44"/>
    <n v="180"/>
    <x v="2"/>
  </r>
  <r>
    <d v="2025-04-17T00:00:00"/>
    <d v="1899-12-30T07:14:00"/>
    <x v="1"/>
    <s v="BA"/>
    <s v="BA8581"/>
    <s v="LHR"/>
    <s v="MUC"/>
    <s v="Germany"/>
    <s v="Europe"/>
    <s v="SHORT"/>
    <s v="A320"/>
    <n v="0"/>
    <n v="12"/>
    <n v="168"/>
    <n v="1"/>
    <n v="9"/>
    <n v="33"/>
    <n v="180"/>
    <x v="2"/>
  </r>
  <r>
    <d v="2025-07-29T00:00:00"/>
    <d v="1899-12-30T16:14:00"/>
    <x v="0"/>
    <s v="BA"/>
    <s v="BA7000"/>
    <s v="LHR"/>
    <s v="VIE"/>
    <s v="Austria"/>
    <s v="Europe"/>
    <s v="SHORT"/>
    <s v="A320"/>
    <n v="0"/>
    <n v="5"/>
    <n v="175"/>
    <n v="0"/>
    <n v="9"/>
    <n v="35"/>
    <m/>
    <x v="0"/>
  </r>
  <r>
    <d v="2025-06-01T00:00:00"/>
    <d v="1899-12-30T13:40:00"/>
    <x v="3"/>
    <s v="BA"/>
    <s v="BA4886"/>
    <s v="LHR"/>
    <s v="AMS"/>
    <s v="Netherlands"/>
    <s v="Europe"/>
    <s v="SHORT"/>
    <s v="A320"/>
    <n v="0"/>
    <n v="1"/>
    <n v="179"/>
    <n v="0"/>
    <n v="3"/>
    <n v="18"/>
    <m/>
    <x v="0"/>
  </r>
  <r>
    <d v="2025-08-03T00:00:00"/>
    <d v="1899-12-30T11:00:00"/>
    <x v="1"/>
    <s v="BA"/>
    <s v="BA7446"/>
    <s v="LHR"/>
    <s v="JFK"/>
    <s v="USA"/>
    <s v="North America"/>
    <s v="LONG"/>
    <s v="B787"/>
    <n v="0"/>
    <n v="31"/>
    <n v="173"/>
    <n v="2"/>
    <n v="12"/>
    <n v="41"/>
    <n v="204"/>
    <x v="1"/>
  </r>
  <r>
    <d v="2025-10-03T00:00:00"/>
    <d v="1899-12-30T08:21:00"/>
    <x v="1"/>
    <s v="BA"/>
    <s v="BA4057"/>
    <s v="LHR"/>
    <s v="HND"/>
    <s v="Japan"/>
    <s v="Asia"/>
    <s v="LONG"/>
    <s v="B777"/>
    <n v="0"/>
    <n v="32"/>
    <n v="300"/>
    <n v="0"/>
    <n v="19"/>
    <n v="63"/>
    <n v="332"/>
    <x v="3"/>
  </r>
  <r>
    <d v="2025-10-11T00:00:00"/>
    <d v="1899-12-30T11:57:00"/>
    <x v="1"/>
    <s v="BA"/>
    <s v="BA4377"/>
    <s v="LHR"/>
    <s v="VIE"/>
    <s v="Austria"/>
    <s v="Europe"/>
    <s v="SHORT"/>
    <s v="A320"/>
    <n v="0"/>
    <n v="18"/>
    <n v="162"/>
    <n v="1"/>
    <n v="2"/>
    <n v="15"/>
    <n v="180"/>
    <x v="2"/>
  </r>
  <r>
    <d v="2025-06-26T00:00:00"/>
    <d v="1899-12-30T09:28:00"/>
    <x v="1"/>
    <s v="BA"/>
    <s v="BA3886"/>
    <s v="LHR"/>
    <s v="HND"/>
    <s v="Japan"/>
    <s v="Asia"/>
    <s v="LONG"/>
    <s v="B777"/>
    <n v="0"/>
    <n v="48"/>
    <n v="224"/>
    <n v="0"/>
    <n v="6"/>
    <n v="25"/>
    <n v="272"/>
    <x v="3"/>
  </r>
  <r>
    <d v="2025-05-01T00:00:00"/>
    <d v="1899-12-30T17:25:00"/>
    <x v="0"/>
    <s v="BA"/>
    <s v="BA3975"/>
    <s v="LHR"/>
    <s v="ORD"/>
    <s v="USA"/>
    <s v="North America"/>
    <s v="LONG"/>
    <s v="A350"/>
    <n v="0"/>
    <n v="56"/>
    <n v="275"/>
    <n v="1"/>
    <n v="9"/>
    <n v="34"/>
    <m/>
    <x v="0"/>
  </r>
  <r>
    <d v="2025-10-17T00:00:00"/>
    <d v="1899-12-30T06:28:00"/>
    <x v="1"/>
    <s v="BA"/>
    <s v="BA4443"/>
    <s v="LHR"/>
    <s v="FRA"/>
    <s v="Germany"/>
    <s v="Europe"/>
    <s v="SHORT"/>
    <s v="A320"/>
    <n v="0"/>
    <n v="16"/>
    <n v="164"/>
    <n v="0"/>
    <n v="12"/>
    <n v="43"/>
    <n v="180"/>
    <x v="2"/>
  </r>
  <r>
    <d v="2025-05-07T00:00:00"/>
    <d v="1899-12-30T06:07:00"/>
    <x v="1"/>
    <s v="BA"/>
    <s v="BA5464"/>
    <s v="LHR"/>
    <s v="DXB"/>
    <s v="UAE"/>
    <s v="Middle East"/>
    <s v="LONG"/>
    <s v="B787"/>
    <n v="8"/>
    <n v="48"/>
    <n v="200"/>
    <n v="0"/>
    <n v="5"/>
    <n v="22"/>
    <n v="256"/>
    <x v="3"/>
  </r>
  <r>
    <d v="2025-09-03T00:00:00"/>
    <d v="1899-12-30T06:35:00"/>
    <x v="1"/>
    <s v="BA"/>
    <s v="BA5951"/>
    <s v="LHR"/>
    <s v="VIE"/>
    <s v="Austria"/>
    <s v="Europe"/>
    <s v="SHORT"/>
    <s v="A320"/>
    <n v="0"/>
    <n v="0"/>
    <n v="180"/>
    <n v="0"/>
    <n v="0"/>
    <n v="0"/>
    <n v="180"/>
    <x v="2"/>
  </r>
  <r>
    <d v="2025-08-20T00:00:00"/>
    <d v="1899-12-30T07:59:00"/>
    <x v="1"/>
    <s v="BA"/>
    <s v="BA1212"/>
    <s v="LHR"/>
    <s v="ORD"/>
    <s v="USA"/>
    <s v="North America"/>
    <s v="LONG"/>
    <s v="B777"/>
    <n v="0"/>
    <n v="32"/>
    <n v="300"/>
    <n v="1"/>
    <n v="15"/>
    <n v="52"/>
    <n v="332"/>
    <x v="1"/>
  </r>
  <r>
    <d v="2025-08-12T00:00:00"/>
    <d v="1899-12-30T11:22:00"/>
    <x v="1"/>
    <s v="BA"/>
    <s v="BA5194"/>
    <s v="LHR"/>
    <s v="DFW"/>
    <s v="USA"/>
    <s v="North America"/>
    <s v="LONG"/>
    <s v="B787"/>
    <n v="8"/>
    <n v="48"/>
    <n v="200"/>
    <n v="0"/>
    <n v="12"/>
    <n v="42"/>
    <n v="256"/>
    <x v="1"/>
  </r>
  <r>
    <d v="2025-05-28T00:00:00"/>
    <d v="1899-12-30T17:24:00"/>
    <x v="0"/>
    <s v="BA"/>
    <s v="BA8642"/>
    <s v="LHR"/>
    <s v="IST"/>
    <s v="Turkey"/>
    <s v="Europe"/>
    <s v="SHORT"/>
    <s v="A320"/>
    <n v="0"/>
    <n v="12"/>
    <n v="168"/>
    <n v="0"/>
    <n v="0"/>
    <n v="3"/>
    <m/>
    <x v="0"/>
  </r>
  <r>
    <d v="2025-10-09T00:00:00"/>
    <d v="1899-12-30T17:02:00"/>
    <x v="0"/>
    <s v="BA"/>
    <s v="BA6379"/>
    <s v="LHR"/>
    <s v="MUC"/>
    <s v="Germany"/>
    <s v="Europe"/>
    <s v="SHORT"/>
    <s v="A320"/>
    <n v="0"/>
    <n v="20"/>
    <n v="160"/>
    <n v="2"/>
    <n v="4"/>
    <n v="21"/>
    <m/>
    <x v="0"/>
  </r>
  <r>
    <d v="2025-04-25T00:00:00"/>
    <d v="1899-12-30T18:29:00"/>
    <x v="2"/>
    <s v="BA"/>
    <s v="BA5065"/>
    <s v="LHR"/>
    <s v="IST"/>
    <s v="Turkey"/>
    <s v="Europe"/>
    <s v="SHORT"/>
    <s v="A320"/>
    <n v="0"/>
    <n v="10"/>
    <n v="170"/>
    <n v="1"/>
    <n v="16"/>
    <n v="55"/>
    <m/>
    <x v="0"/>
  </r>
  <r>
    <d v="2025-04-21T00:00:00"/>
    <d v="1899-12-30T12:22:00"/>
    <x v="3"/>
    <s v="BA"/>
    <s v="BA5150"/>
    <s v="LHR"/>
    <s v="FRA"/>
    <s v="Germany"/>
    <s v="Europe"/>
    <s v="SHORT"/>
    <s v="A320"/>
    <n v="0"/>
    <n v="9"/>
    <n v="171"/>
    <n v="0"/>
    <n v="16"/>
    <n v="53"/>
    <m/>
    <x v="0"/>
  </r>
  <r>
    <d v="2025-10-26T00:00:00"/>
    <d v="1899-12-30T12:59:00"/>
    <x v="3"/>
    <s v="BA"/>
    <s v="BA3185"/>
    <s v="LHR"/>
    <s v="IST"/>
    <s v="Turkey"/>
    <s v="Europe"/>
    <s v="SHORT"/>
    <s v="A320"/>
    <n v="0"/>
    <n v="0"/>
    <n v="180"/>
    <n v="6"/>
    <n v="13"/>
    <n v="45"/>
    <m/>
    <x v="0"/>
  </r>
  <r>
    <d v="2025-10-09T00:00:00"/>
    <d v="1899-12-30T08:33:00"/>
    <x v="1"/>
    <s v="BA"/>
    <s v="BA4107"/>
    <s v="LHR"/>
    <s v="BCN"/>
    <s v="Spain"/>
    <s v="Europe"/>
    <s v="SHORT"/>
    <s v="A320"/>
    <n v="0"/>
    <n v="10"/>
    <n v="170"/>
    <n v="1"/>
    <n v="7"/>
    <n v="28"/>
    <n v="180"/>
    <x v="2"/>
  </r>
  <r>
    <d v="2025-04-05T00:00:00"/>
    <d v="1899-12-30T12:54:00"/>
    <x v="3"/>
    <s v="BA"/>
    <s v="BA3390"/>
    <s v="LHR"/>
    <s v="BCN"/>
    <s v="Spain"/>
    <s v="Europe"/>
    <s v="SHORT"/>
    <s v="A320"/>
    <n v="0"/>
    <n v="10"/>
    <n v="170"/>
    <n v="0"/>
    <n v="8"/>
    <n v="32"/>
    <m/>
    <x v="0"/>
  </r>
  <r>
    <d v="2025-09-15T00:00:00"/>
    <d v="1899-12-30T10:23:00"/>
    <x v="1"/>
    <s v="BA"/>
    <s v="BA9530"/>
    <s v="LHR"/>
    <s v="ZRH"/>
    <s v="Switzerland"/>
    <s v="Europe"/>
    <s v="SHORT"/>
    <s v="A320"/>
    <n v="0"/>
    <n v="13"/>
    <n v="167"/>
    <n v="0"/>
    <n v="7"/>
    <n v="28"/>
    <n v="180"/>
    <x v="2"/>
  </r>
  <r>
    <d v="2025-09-19T00:00:00"/>
    <d v="1899-12-30T10:17:00"/>
    <x v="1"/>
    <s v="BA"/>
    <s v="BA2502"/>
    <s v="LHR"/>
    <s v="DXB"/>
    <s v="UAE"/>
    <s v="Middle East"/>
    <s v="LONG"/>
    <s v="B777"/>
    <n v="0"/>
    <n v="32"/>
    <n v="300"/>
    <n v="1"/>
    <n v="14"/>
    <n v="48"/>
    <n v="332"/>
    <x v="3"/>
  </r>
  <r>
    <d v="2025-05-07T00:00:00"/>
    <d v="1899-12-30T18:54:00"/>
    <x v="2"/>
    <s v="BA"/>
    <s v="BA5654"/>
    <s v="LHR"/>
    <s v="IST"/>
    <s v="Turkey"/>
    <s v="Europe"/>
    <s v="SHORT"/>
    <s v="A320"/>
    <n v="0"/>
    <n v="7"/>
    <n v="173"/>
    <n v="1"/>
    <n v="3"/>
    <n v="17"/>
    <m/>
    <x v="0"/>
  </r>
  <r>
    <d v="2025-08-03T00:00:00"/>
    <d v="1899-12-30T17:15:00"/>
    <x v="0"/>
    <s v="BA"/>
    <s v="BA5705"/>
    <s v="LHR"/>
    <s v="ORD"/>
    <s v="USA"/>
    <s v="North America"/>
    <s v="LONG"/>
    <s v="B777"/>
    <n v="0"/>
    <n v="32"/>
    <n v="300"/>
    <n v="0"/>
    <n v="3"/>
    <n v="18"/>
    <m/>
    <x v="0"/>
  </r>
  <r>
    <d v="2025-09-27T00:00:00"/>
    <d v="1899-12-30T08:01:00"/>
    <x v="1"/>
    <s v="BA"/>
    <s v="BA4609"/>
    <s v="LHR"/>
    <s v="IST"/>
    <s v="Turkey"/>
    <s v="Europe"/>
    <s v="SHORT"/>
    <s v="A320"/>
    <n v="0"/>
    <n v="15"/>
    <n v="165"/>
    <n v="0"/>
    <n v="13"/>
    <n v="46"/>
    <n v="180"/>
    <x v="2"/>
  </r>
  <r>
    <d v="2025-05-06T00:00:00"/>
    <d v="1899-12-30T16:22:00"/>
    <x v="0"/>
    <s v="BA"/>
    <s v="BA2725"/>
    <s v="LHR"/>
    <s v="ORD"/>
    <s v="USA"/>
    <s v="North America"/>
    <s v="LONG"/>
    <s v="B777"/>
    <n v="0"/>
    <n v="32"/>
    <n v="304"/>
    <n v="0"/>
    <n v="8"/>
    <n v="30"/>
    <m/>
    <x v="0"/>
  </r>
  <r>
    <d v="2025-09-29T00:00:00"/>
    <d v="1899-12-30T22:18:00"/>
    <x v="2"/>
    <s v="BA"/>
    <s v="BA5508"/>
    <s v="LHR"/>
    <s v="FRA"/>
    <s v="Germany"/>
    <s v="Europe"/>
    <s v="SHORT"/>
    <s v="A320"/>
    <n v="0"/>
    <n v="4"/>
    <n v="176"/>
    <n v="0"/>
    <n v="15"/>
    <n v="52"/>
    <m/>
    <x v="0"/>
  </r>
  <r>
    <d v="2025-09-22T00:00:00"/>
    <d v="1899-12-30T11:46:00"/>
    <x v="1"/>
    <s v="BA"/>
    <s v="BA2110"/>
    <s v="LHR"/>
    <s v="LAX"/>
    <s v="USA"/>
    <s v="North America"/>
    <s v="LONG"/>
    <s v="B777"/>
    <n v="0"/>
    <n v="32"/>
    <n v="300"/>
    <n v="0"/>
    <n v="4"/>
    <n v="20"/>
    <n v="332"/>
    <x v="1"/>
  </r>
  <r>
    <d v="2025-06-05T00:00:00"/>
    <d v="1899-12-30T07:33:00"/>
    <x v="1"/>
    <s v="BA"/>
    <s v="BA8304"/>
    <s v="LHR"/>
    <s v="MUC"/>
    <s v="Germany"/>
    <s v="Europe"/>
    <s v="SHORT"/>
    <s v="A320"/>
    <n v="0"/>
    <n v="19"/>
    <n v="161"/>
    <n v="0"/>
    <n v="7"/>
    <n v="29"/>
    <n v="180"/>
    <x v="2"/>
  </r>
  <r>
    <d v="2025-06-19T00:00:00"/>
    <d v="1899-12-30T16:50:00"/>
    <x v="0"/>
    <s v="BA"/>
    <s v="BA6173"/>
    <s v="LHR"/>
    <s v="FRA"/>
    <s v="Germany"/>
    <s v="Europe"/>
    <s v="SHORT"/>
    <s v="A320"/>
    <n v="0"/>
    <n v="18"/>
    <n v="162"/>
    <n v="1"/>
    <n v="3"/>
    <n v="16"/>
    <m/>
    <x v="0"/>
  </r>
  <r>
    <d v="2025-09-20T00:00:00"/>
    <d v="1899-12-30T18:15:00"/>
    <x v="2"/>
    <s v="BA"/>
    <s v="BA9004"/>
    <s v="LHR"/>
    <s v="CDG"/>
    <s v="France"/>
    <s v="Europe"/>
    <s v="SHORT"/>
    <s v="A320"/>
    <n v="0"/>
    <n v="4"/>
    <n v="176"/>
    <n v="1"/>
    <n v="8"/>
    <n v="30"/>
    <m/>
    <x v="0"/>
  </r>
  <r>
    <d v="2025-04-26T00:00:00"/>
    <d v="1899-12-30T20:20:00"/>
    <x v="2"/>
    <s v="BA"/>
    <s v="BA2445"/>
    <s v="LHR"/>
    <s v="LAX"/>
    <s v="USA"/>
    <s v="North America"/>
    <s v="LONG"/>
    <s v="B777"/>
    <n v="0"/>
    <n v="48"/>
    <n v="224"/>
    <n v="0"/>
    <n v="0"/>
    <n v="7"/>
    <m/>
    <x v="0"/>
  </r>
  <r>
    <d v="2025-10-29T00:00:00"/>
    <d v="1899-12-30T14:52:00"/>
    <x v="0"/>
    <s v="BA"/>
    <s v="BA2005"/>
    <s v="LHR"/>
    <s v="VIE"/>
    <s v="Austria"/>
    <s v="Europe"/>
    <s v="SHORT"/>
    <s v="A320"/>
    <n v="0"/>
    <n v="16"/>
    <n v="164"/>
    <n v="0"/>
    <n v="5"/>
    <n v="23"/>
    <m/>
    <x v="0"/>
  </r>
  <r>
    <d v="2025-04-12T00:00:00"/>
    <d v="1899-12-30T11:55:00"/>
    <x v="1"/>
    <s v="BA"/>
    <s v="BA1176"/>
    <s v="LHR"/>
    <s v="BCN"/>
    <s v="Spain"/>
    <s v="Europe"/>
    <s v="SHORT"/>
    <s v="A320"/>
    <n v="0"/>
    <n v="7"/>
    <n v="173"/>
    <n v="0"/>
    <n v="0"/>
    <n v="8"/>
    <n v="180"/>
    <x v="2"/>
  </r>
  <r>
    <d v="2025-05-09T00:00:00"/>
    <d v="1899-12-30T15:54:00"/>
    <x v="0"/>
    <s v="BA"/>
    <s v="BA5596"/>
    <s v="LHR"/>
    <s v="MAD"/>
    <s v="Spain"/>
    <s v="Europe"/>
    <s v="SHORT"/>
    <s v="A320"/>
    <n v="0"/>
    <n v="15"/>
    <n v="165"/>
    <n v="0"/>
    <n v="12"/>
    <n v="41"/>
    <m/>
    <x v="0"/>
  </r>
  <r>
    <d v="2025-08-29T00:00:00"/>
    <d v="1899-12-30T13:15:00"/>
    <x v="3"/>
    <s v="BA"/>
    <s v="BA1707"/>
    <s v="LHR"/>
    <s v="CDG"/>
    <s v="France"/>
    <s v="Europe"/>
    <s v="SHORT"/>
    <s v="A320"/>
    <n v="0"/>
    <n v="11"/>
    <n v="169"/>
    <n v="3"/>
    <n v="12"/>
    <n v="41"/>
    <m/>
    <x v="0"/>
  </r>
  <r>
    <d v="2025-08-21T00:00:00"/>
    <d v="1899-12-30T11:39:00"/>
    <x v="1"/>
    <s v="BA"/>
    <s v="BA8156"/>
    <s v="LHR"/>
    <s v="MAD"/>
    <s v="Spain"/>
    <s v="Europe"/>
    <s v="SHORT"/>
    <s v="A320"/>
    <n v="0"/>
    <n v="6"/>
    <n v="174"/>
    <n v="1"/>
    <n v="0"/>
    <n v="3"/>
    <n v="180"/>
    <x v="2"/>
  </r>
  <r>
    <d v="2025-09-09T00:00:00"/>
    <d v="1899-12-30T12:42:00"/>
    <x v="3"/>
    <s v="BA"/>
    <s v="BA6008"/>
    <s v="LHR"/>
    <s v="BCN"/>
    <s v="Spain"/>
    <s v="Europe"/>
    <s v="SHORT"/>
    <s v="A320"/>
    <n v="0"/>
    <n v="13"/>
    <n v="167"/>
    <n v="0"/>
    <n v="15"/>
    <n v="51"/>
    <m/>
    <x v="0"/>
  </r>
  <r>
    <d v="2025-05-05T00:00:00"/>
    <d v="1899-12-30T11:26:00"/>
    <x v="1"/>
    <s v="BA"/>
    <s v="BA9956"/>
    <s v="LHR"/>
    <s v="DFW"/>
    <s v="USA"/>
    <s v="North America"/>
    <s v="LONG"/>
    <s v="B777"/>
    <n v="0"/>
    <n v="32"/>
    <n v="304"/>
    <n v="0"/>
    <n v="21"/>
    <n v="69"/>
    <n v="336"/>
    <x v="1"/>
  </r>
  <r>
    <d v="2025-04-06T00:00:00"/>
    <d v="1899-12-30T20:02:00"/>
    <x v="2"/>
    <s v="BA"/>
    <s v="BA6001"/>
    <s v="LHR"/>
    <s v="LAX"/>
    <s v="USA"/>
    <s v="North America"/>
    <s v="LONG"/>
    <s v="B777"/>
    <n v="8"/>
    <n v="49"/>
    <n v="178"/>
    <n v="0"/>
    <n v="8"/>
    <n v="31"/>
    <m/>
    <x v="0"/>
  </r>
  <r>
    <d v="2025-09-07T00:00:00"/>
    <d v="1899-12-30T22:03:00"/>
    <x v="2"/>
    <s v="BA"/>
    <s v="BA9373"/>
    <s v="LHR"/>
    <s v="JFK"/>
    <s v="USA"/>
    <s v="North America"/>
    <s v="LONG"/>
    <s v="A350"/>
    <n v="0"/>
    <n v="56"/>
    <n v="275"/>
    <n v="0"/>
    <n v="4"/>
    <n v="20"/>
    <m/>
    <x v="0"/>
  </r>
  <r>
    <d v="2025-10-30T00:00:00"/>
    <d v="1899-12-30T19:16:00"/>
    <x v="2"/>
    <s v="BA"/>
    <s v="BA6339"/>
    <s v="LHR"/>
    <s v="VIE"/>
    <s v="Austria"/>
    <s v="Europe"/>
    <s v="SHORT"/>
    <s v="A320"/>
    <n v="0"/>
    <n v="16"/>
    <n v="164"/>
    <n v="0"/>
    <n v="23"/>
    <n v="74"/>
    <m/>
    <x v="0"/>
  </r>
  <r>
    <d v="2025-10-24T00:00:00"/>
    <d v="1899-12-30T21:52:00"/>
    <x v="2"/>
    <s v="BA"/>
    <s v="BA9401"/>
    <s v="LHR"/>
    <s v="DXB"/>
    <s v="UAE"/>
    <s v="Middle East"/>
    <s v="LONG"/>
    <s v="A350"/>
    <n v="0"/>
    <n v="56"/>
    <n v="275"/>
    <n v="1"/>
    <n v="1"/>
    <n v="10"/>
    <m/>
    <x v="0"/>
  </r>
  <r>
    <d v="2025-07-30T00:00:00"/>
    <d v="1899-12-30T17:39:00"/>
    <x v="0"/>
    <s v="BA"/>
    <s v="BA3474"/>
    <s v="LHR"/>
    <s v="ZRH"/>
    <s v="Switzerland"/>
    <s v="Europe"/>
    <s v="SHORT"/>
    <s v="A320"/>
    <n v="0"/>
    <n v="4"/>
    <n v="176"/>
    <n v="1"/>
    <n v="8"/>
    <n v="31"/>
    <m/>
    <x v="0"/>
  </r>
  <r>
    <d v="2025-10-02T00:00:00"/>
    <d v="1899-12-30T17:31:00"/>
    <x v="0"/>
    <s v="BA"/>
    <s v="BA3950"/>
    <s v="LHR"/>
    <s v="MUC"/>
    <s v="Germany"/>
    <s v="Europe"/>
    <s v="SHORT"/>
    <s v="A320"/>
    <n v="0"/>
    <n v="9"/>
    <n v="171"/>
    <n v="0"/>
    <n v="9"/>
    <n v="33"/>
    <m/>
    <x v="0"/>
  </r>
  <r>
    <d v="2025-08-15T00:00:00"/>
    <d v="1899-12-30T10:48:00"/>
    <x v="1"/>
    <s v="BA"/>
    <s v="BA4826"/>
    <s v="LHR"/>
    <s v="IST"/>
    <s v="Turkey"/>
    <s v="Europe"/>
    <s v="SHORT"/>
    <s v="A320"/>
    <n v="0"/>
    <n v="17"/>
    <n v="163"/>
    <n v="1"/>
    <n v="15"/>
    <n v="51"/>
    <n v="180"/>
    <x v="2"/>
  </r>
  <r>
    <d v="2025-04-14T00:00:00"/>
    <d v="1899-12-30T17:42:00"/>
    <x v="0"/>
    <s v="BA"/>
    <s v="BA6870"/>
    <s v="LHR"/>
    <s v="AMS"/>
    <s v="Netherlands"/>
    <s v="Europe"/>
    <s v="SHORT"/>
    <s v="A320"/>
    <n v="0"/>
    <n v="0"/>
    <n v="180"/>
    <n v="1"/>
    <n v="10"/>
    <n v="36"/>
    <m/>
    <x v="0"/>
  </r>
  <r>
    <d v="2025-05-11T00:00:00"/>
    <d v="1899-12-30T11:16:00"/>
    <x v="1"/>
    <s v="BA"/>
    <s v="BA6478"/>
    <s v="LHR"/>
    <s v="IST"/>
    <s v="Turkey"/>
    <s v="Europe"/>
    <s v="SHORT"/>
    <s v="A320"/>
    <n v="0"/>
    <n v="10"/>
    <n v="170"/>
    <n v="1"/>
    <n v="5"/>
    <n v="23"/>
    <n v="180"/>
    <x v="2"/>
  </r>
  <r>
    <d v="2025-07-17T00:00:00"/>
    <d v="1899-12-30T18:22:00"/>
    <x v="2"/>
    <s v="BA"/>
    <s v="BA4010"/>
    <s v="LHR"/>
    <s v="ORD"/>
    <s v="USA"/>
    <s v="North America"/>
    <s v="LONG"/>
    <s v="B787"/>
    <n v="8"/>
    <n v="48"/>
    <n v="200"/>
    <n v="3"/>
    <n v="3"/>
    <n v="15"/>
    <m/>
    <x v="0"/>
  </r>
  <r>
    <d v="2025-10-02T00:00:00"/>
    <d v="1899-12-30T09:50:00"/>
    <x v="1"/>
    <s v="BA"/>
    <s v="BA1111"/>
    <s v="LHR"/>
    <s v="ORD"/>
    <s v="USA"/>
    <s v="North America"/>
    <s v="LONG"/>
    <s v="B777"/>
    <n v="0"/>
    <n v="32"/>
    <n v="300"/>
    <n v="0"/>
    <n v="6"/>
    <n v="25"/>
    <n v="332"/>
    <x v="1"/>
  </r>
  <r>
    <d v="2025-05-24T00:00:00"/>
    <d v="1899-12-30T06:41:00"/>
    <x v="1"/>
    <s v="BA"/>
    <s v="BA1690"/>
    <s v="LHR"/>
    <s v="BCN"/>
    <s v="Spain"/>
    <s v="Europe"/>
    <s v="SHORT"/>
    <s v="A320"/>
    <n v="0"/>
    <n v="13"/>
    <n v="167"/>
    <n v="0"/>
    <n v="2"/>
    <n v="15"/>
    <n v="180"/>
    <x v="2"/>
  </r>
  <r>
    <d v="2025-04-03T00:00:00"/>
    <d v="1899-12-30T08:29:00"/>
    <x v="1"/>
    <s v="BA"/>
    <s v="BA6242"/>
    <s v="LHR"/>
    <s v="HND"/>
    <s v="Japan"/>
    <s v="Asia"/>
    <s v="LONG"/>
    <s v="B787"/>
    <n v="8"/>
    <n v="48"/>
    <n v="200"/>
    <n v="2"/>
    <n v="8"/>
    <n v="31"/>
    <n v="256"/>
    <x v="3"/>
  </r>
  <r>
    <d v="2025-04-14T00:00:00"/>
    <d v="1899-12-30T11:58:00"/>
    <x v="1"/>
    <s v="BA"/>
    <s v="BA9486"/>
    <s v="LHR"/>
    <s v="FRA"/>
    <s v="Germany"/>
    <s v="Europe"/>
    <s v="SHORT"/>
    <s v="A320"/>
    <n v="0"/>
    <n v="3"/>
    <n v="177"/>
    <n v="1"/>
    <n v="5"/>
    <n v="21"/>
    <n v="180"/>
    <x v="2"/>
  </r>
  <r>
    <d v="2025-09-07T00:00:00"/>
    <d v="1899-12-30T11:45:00"/>
    <x v="1"/>
    <s v="BA"/>
    <s v="BA3014"/>
    <s v="LHR"/>
    <s v="MUC"/>
    <s v="Germany"/>
    <s v="Europe"/>
    <s v="SHORT"/>
    <s v="A320"/>
    <n v="0"/>
    <n v="8"/>
    <n v="172"/>
    <n v="2"/>
    <n v="0"/>
    <n v="7"/>
    <n v="180"/>
    <x v="2"/>
  </r>
  <r>
    <d v="2025-04-01T00:00:00"/>
    <d v="1899-12-30T14:47:00"/>
    <x v="0"/>
    <s v="BA"/>
    <s v="BA2864"/>
    <s v="LHR"/>
    <s v="JFK"/>
    <s v="USA"/>
    <s v="North America"/>
    <s v="LONG"/>
    <s v="B777"/>
    <n v="8"/>
    <n v="49"/>
    <n v="178"/>
    <n v="0"/>
    <n v="15"/>
    <n v="50"/>
    <m/>
    <x v="0"/>
  </r>
  <r>
    <d v="2025-10-04T00:00:00"/>
    <d v="1899-12-30T19:07:00"/>
    <x v="2"/>
    <s v="BA"/>
    <s v="BA9660"/>
    <s v="LHR"/>
    <s v="DFW"/>
    <s v="USA"/>
    <s v="North America"/>
    <s v="LONG"/>
    <s v="B787"/>
    <n v="8"/>
    <n v="48"/>
    <n v="200"/>
    <n v="0"/>
    <n v="5"/>
    <n v="23"/>
    <m/>
    <x v="0"/>
  </r>
  <r>
    <d v="2025-06-10T00:00:00"/>
    <d v="1899-12-30T19:59:00"/>
    <x v="2"/>
    <s v="BA"/>
    <s v="BA3581"/>
    <s v="LHR"/>
    <s v="BCN"/>
    <s v="Spain"/>
    <s v="Europe"/>
    <s v="SHORT"/>
    <s v="A320"/>
    <n v="0"/>
    <n v="11"/>
    <n v="169"/>
    <n v="0"/>
    <n v="1"/>
    <n v="11"/>
    <m/>
    <x v="0"/>
  </r>
  <r>
    <d v="2025-09-23T00:00:00"/>
    <d v="1899-12-30T12:57:00"/>
    <x v="3"/>
    <s v="BA"/>
    <s v="BA1336"/>
    <s v="LHR"/>
    <s v="CDG"/>
    <s v="France"/>
    <s v="Europe"/>
    <s v="SHORT"/>
    <s v="A320"/>
    <n v="0"/>
    <n v="15"/>
    <n v="165"/>
    <n v="0"/>
    <n v="7"/>
    <n v="28"/>
    <m/>
    <x v="0"/>
  </r>
  <r>
    <d v="2025-05-08T00:00:00"/>
    <d v="1899-12-30T12:44:00"/>
    <x v="3"/>
    <s v="BA"/>
    <s v="BA9695"/>
    <s v="LHR"/>
    <s v="AMS"/>
    <s v="Netherlands"/>
    <s v="Europe"/>
    <s v="SHORT"/>
    <s v="A320"/>
    <n v="0"/>
    <n v="10"/>
    <n v="170"/>
    <n v="0"/>
    <n v="8"/>
    <n v="31"/>
    <m/>
    <x v="0"/>
  </r>
  <r>
    <d v="2025-05-06T00:00:00"/>
    <d v="1899-12-30T08:41:00"/>
    <x v="1"/>
    <s v="BA"/>
    <s v="BA1605"/>
    <s v="LHR"/>
    <s v="LAX"/>
    <s v="USA"/>
    <s v="North America"/>
    <s v="LONG"/>
    <s v="A350"/>
    <n v="0"/>
    <n v="56"/>
    <n v="275"/>
    <n v="0"/>
    <n v="0"/>
    <n v="3"/>
    <n v="331"/>
    <x v="1"/>
  </r>
  <r>
    <d v="2025-08-14T00:00:00"/>
    <d v="1899-12-30T19:14:00"/>
    <x v="2"/>
    <s v="BA"/>
    <s v="BA4263"/>
    <s v="LHR"/>
    <s v="IST"/>
    <s v="Turkey"/>
    <s v="Europe"/>
    <s v="SHORT"/>
    <s v="A320"/>
    <n v="0"/>
    <n v="18"/>
    <n v="162"/>
    <n v="0"/>
    <n v="10"/>
    <n v="35"/>
    <m/>
    <x v="0"/>
  </r>
  <r>
    <d v="2025-05-20T00:00:00"/>
    <d v="1899-12-30T22:14:00"/>
    <x v="2"/>
    <s v="BA"/>
    <s v="BA3603"/>
    <s v="LHR"/>
    <s v="MAD"/>
    <s v="Spain"/>
    <s v="Europe"/>
    <s v="SHORT"/>
    <s v="A320"/>
    <n v="0"/>
    <n v="2"/>
    <n v="178"/>
    <n v="0"/>
    <n v="2"/>
    <n v="14"/>
    <m/>
    <x v="0"/>
  </r>
  <r>
    <d v="2025-05-26T00:00:00"/>
    <d v="1899-12-30T19:48:00"/>
    <x v="2"/>
    <s v="BA"/>
    <s v="BA5097"/>
    <s v="LHR"/>
    <s v="AMS"/>
    <s v="Netherlands"/>
    <s v="Europe"/>
    <s v="SHORT"/>
    <s v="A320"/>
    <n v="0"/>
    <n v="2"/>
    <n v="178"/>
    <n v="0"/>
    <n v="17"/>
    <n v="57"/>
    <m/>
    <x v="0"/>
  </r>
  <r>
    <d v="2025-06-08T00:00:00"/>
    <d v="1899-12-30T19:41:00"/>
    <x v="2"/>
    <s v="BA"/>
    <s v="BA5588"/>
    <s v="LHR"/>
    <s v="BCN"/>
    <s v="Spain"/>
    <s v="Europe"/>
    <s v="SHORT"/>
    <s v="A320"/>
    <n v="0"/>
    <n v="1"/>
    <n v="179"/>
    <n v="0"/>
    <n v="11"/>
    <n v="38"/>
    <m/>
    <x v="0"/>
  </r>
  <r>
    <d v="2025-08-22T00:00:00"/>
    <d v="1899-12-30T21:28:00"/>
    <x v="2"/>
    <s v="BA"/>
    <s v="BA9864"/>
    <s v="LHR"/>
    <s v="MUC"/>
    <s v="Germany"/>
    <s v="Europe"/>
    <s v="SHORT"/>
    <s v="A320"/>
    <n v="0"/>
    <n v="11"/>
    <n v="169"/>
    <n v="0"/>
    <n v="6"/>
    <n v="24"/>
    <m/>
    <x v="0"/>
  </r>
  <r>
    <d v="2025-08-30T00:00:00"/>
    <d v="1899-12-30T14:23:00"/>
    <x v="0"/>
    <s v="BA"/>
    <s v="BA2408"/>
    <s v="LHR"/>
    <s v="BCN"/>
    <s v="Spain"/>
    <s v="Europe"/>
    <s v="SHORT"/>
    <s v="A320"/>
    <n v="0"/>
    <n v="13"/>
    <n v="167"/>
    <n v="0"/>
    <n v="4"/>
    <n v="19"/>
    <m/>
    <x v="0"/>
  </r>
  <r>
    <d v="2025-05-10T00:00:00"/>
    <d v="1899-12-30T10:13:00"/>
    <x v="1"/>
    <s v="BA"/>
    <s v="BA1671"/>
    <s v="LHR"/>
    <s v="IST"/>
    <s v="Turkey"/>
    <s v="Europe"/>
    <s v="SHORT"/>
    <s v="A320"/>
    <n v="0"/>
    <n v="7"/>
    <n v="173"/>
    <n v="2"/>
    <n v="7"/>
    <n v="29"/>
    <n v="180"/>
    <x v="2"/>
  </r>
  <r>
    <d v="2025-09-15T00:00:00"/>
    <d v="1899-12-30T09:41:00"/>
    <x v="1"/>
    <s v="BA"/>
    <s v="BA7903"/>
    <s v="LHR"/>
    <s v="CDG"/>
    <s v="France"/>
    <s v="Europe"/>
    <s v="SHORT"/>
    <s v="A320"/>
    <n v="0"/>
    <n v="2"/>
    <n v="178"/>
    <n v="0"/>
    <n v="11"/>
    <n v="40"/>
    <n v="180"/>
    <x v="2"/>
  </r>
  <r>
    <d v="2025-10-14T00:00:00"/>
    <d v="1899-12-30T07:41:00"/>
    <x v="1"/>
    <s v="BA"/>
    <s v="BA9891"/>
    <s v="LHR"/>
    <s v="DXB"/>
    <s v="UAE"/>
    <s v="Middle East"/>
    <s v="LONG"/>
    <s v="B787"/>
    <n v="8"/>
    <n v="42"/>
    <n v="166"/>
    <n v="0"/>
    <n v="8"/>
    <n v="30"/>
    <n v="216"/>
    <x v="3"/>
  </r>
  <r>
    <d v="2025-08-06T00:00:00"/>
    <d v="1899-12-30T10:21:00"/>
    <x v="1"/>
    <s v="BA"/>
    <s v="BA4025"/>
    <s v="LHR"/>
    <s v="VIE"/>
    <s v="Austria"/>
    <s v="Europe"/>
    <s v="SHORT"/>
    <s v="A320"/>
    <n v="0"/>
    <n v="14"/>
    <n v="166"/>
    <n v="1"/>
    <n v="7"/>
    <n v="27"/>
    <n v="180"/>
    <x v="2"/>
  </r>
  <r>
    <d v="2025-09-16T00:00:00"/>
    <d v="1899-12-30T14:20:00"/>
    <x v="0"/>
    <s v="BA"/>
    <s v="BA6474"/>
    <s v="LHR"/>
    <s v="DFW"/>
    <s v="USA"/>
    <s v="North America"/>
    <s v="LONG"/>
    <s v="B777"/>
    <n v="0"/>
    <n v="32"/>
    <n v="300"/>
    <n v="1"/>
    <n v="8"/>
    <n v="31"/>
    <m/>
    <x v="0"/>
  </r>
  <r>
    <d v="2025-08-19T00:00:00"/>
    <d v="1899-12-30T13:53:00"/>
    <x v="3"/>
    <s v="BA"/>
    <s v="BA1092"/>
    <s v="LHR"/>
    <s v="FRA"/>
    <s v="Germany"/>
    <s v="Europe"/>
    <s v="SHORT"/>
    <s v="A320"/>
    <n v="0"/>
    <n v="7"/>
    <n v="173"/>
    <n v="1"/>
    <n v="4"/>
    <n v="21"/>
    <m/>
    <x v="0"/>
  </r>
  <r>
    <d v="2025-08-06T00:00:00"/>
    <d v="1899-12-30T22:17:00"/>
    <x v="2"/>
    <s v="BA"/>
    <s v="BA7656"/>
    <s v="LHR"/>
    <s v="VIE"/>
    <s v="Austria"/>
    <s v="Europe"/>
    <s v="SHORT"/>
    <s v="A320"/>
    <n v="0"/>
    <n v="14"/>
    <n v="166"/>
    <n v="1"/>
    <n v="6"/>
    <n v="25"/>
    <m/>
    <x v="0"/>
  </r>
  <r>
    <d v="2025-04-20T00:00:00"/>
    <d v="1899-12-30T22:58:00"/>
    <x v="2"/>
    <s v="BA"/>
    <s v="BA6260"/>
    <s v="LHR"/>
    <s v="LAX"/>
    <s v="USA"/>
    <s v="North America"/>
    <s v="LONG"/>
    <s v="A350"/>
    <n v="0"/>
    <n v="56"/>
    <n v="275"/>
    <n v="2"/>
    <n v="0"/>
    <n v="0"/>
    <m/>
    <x v="0"/>
  </r>
  <r>
    <d v="2025-06-30T00:00:00"/>
    <d v="1899-12-30T08:17:00"/>
    <x v="1"/>
    <s v="BA"/>
    <s v="BA1031"/>
    <s v="LHR"/>
    <s v="IST"/>
    <s v="Turkey"/>
    <s v="Europe"/>
    <s v="SHORT"/>
    <s v="A320"/>
    <n v="0"/>
    <n v="3"/>
    <n v="177"/>
    <n v="0"/>
    <n v="13"/>
    <n v="45"/>
    <n v="180"/>
    <x v="2"/>
  </r>
  <r>
    <d v="2025-10-04T00:00:00"/>
    <d v="1899-12-30T11:37:00"/>
    <x v="1"/>
    <s v="BA"/>
    <s v="BA5421"/>
    <s v="LHR"/>
    <s v="MAD"/>
    <s v="Spain"/>
    <s v="Europe"/>
    <s v="SHORT"/>
    <s v="A320"/>
    <n v="0"/>
    <n v="8"/>
    <n v="172"/>
    <n v="4"/>
    <n v="9"/>
    <n v="35"/>
    <n v="180"/>
    <x v="2"/>
  </r>
  <r>
    <d v="2025-04-01T00:00:00"/>
    <d v="1899-12-30T21:58:00"/>
    <x v="2"/>
    <s v="BA"/>
    <s v="BA8046"/>
    <s v="LHR"/>
    <s v="ZRH"/>
    <s v="Switzerland"/>
    <s v="Europe"/>
    <s v="SHORT"/>
    <s v="A320"/>
    <n v="0"/>
    <n v="14"/>
    <n v="166"/>
    <n v="1"/>
    <n v="4"/>
    <n v="18"/>
    <m/>
    <x v="0"/>
  </r>
  <r>
    <d v="2025-08-18T00:00:00"/>
    <d v="1899-12-30T10:45:00"/>
    <x v="1"/>
    <s v="BA"/>
    <s v="BA2109"/>
    <s v="LHR"/>
    <s v="IST"/>
    <s v="Turkey"/>
    <s v="Europe"/>
    <s v="SHORT"/>
    <s v="A320"/>
    <n v="0"/>
    <n v="4"/>
    <n v="176"/>
    <n v="0"/>
    <n v="18"/>
    <n v="60"/>
    <n v="180"/>
    <x v="2"/>
  </r>
  <r>
    <d v="2025-09-01T00:00:00"/>
    <d v="1899-12-30T19:43:00"/>
    <x v="2"/>
    <s v="BA"/>
    <s v="BA2965"/>
    <s v="LHR"/>
    <s v="DXB"/>
    <s v="UAE"/>
    <s v="Middle East"/>
    <s v="LONG"/>
    <s v="B777"/>
    <n v="0"/>
    <n v="32"/>
    <n v="300"/>
    <n v="1"/>
    <n v="8"/>
    <n v="32"/>
    <m/>
    <x v="0"/>
  </r>
  <r>
    <d v="2025-08-26T00:00:00"/>
    <d v="1899-12-30T22:48:00"/>
    <x v="2"/>
    <s v="BA"/>
    <s v="BA6521"/>
    <s v="LHR"/>
    <s v="JFK"/>
    <s v="USA"/>
    <s v="North America"/>
    <s v="LONG"/>
    <s v="A380"/>
    <n v="14"/>
    <n v="97"/>
    <n v="358"/>
    <n v="1"/>
    <n v="2"/>
    <n v="14"/>
    <m/>
    <x v="0"/>
  </r>
  <r>
    <d v="2025-06-01T00:00:00"/>
    <d v="1899-12-30T06:00:00"/>
    <x v="1"/>
    <s v="BA"/>
    <s v="BA9437"/>
    <s v="LHR"/>
    <s v="VIE"/>
    <s v="Austria"/>
    <s v="Europe"/>
    <s v="SHORT"/>
    <s v="A320"/>
    <n v="0"/>
    <n v="15"/>
    <n v="165"/>
    <n v="0"/>
    <n v="12"/>
    <n v="44"/>
    <n v="180"/>
    <x v="2"/>
  </r>
  <r>
    <d v="2025-06-11T00:00:00"/>
    <d v="1899-12-30T14:25:00"/>
    <x v="0"/>
    <s v="BA"/>
    <s v="BA1778"/>
    <s v="LHR"/>
    <s v="ZRH"/>
    <s v="Switzerland"/>
    <s v="Europe"/>
    <s v="SHORT"/>
    <s v="A320"/>
    <n v="0"/>
    <n v="12"/>
    <n v="168"/>
    <n v="0"/>
    <n v="10"/>
    <n v="37"/>
    <m/>
    <x v="0"/>
  </r>
  <r>
    <d v="2025-10-09T00:00:00"/>
    <d v="1899-12-30T22:17:00"/>
    <x v="2"/>
    <s v="BA"/>
    <s v="BA5783"/>
    <s v="LHR"/>
    <s v="DFW"/>
    <s v="USA"/>
    <s v="North America"/>
    <s v="LONG"/>
    <s v="B787"/>
    <n v="0"/>
    <n v="31"/>
    <n v="173"/>
    <n v="3"/>
    <n v="10"/>
    <n v="36"/>
    <m/>
    <x v="0"/>
  </r>
  <r>
    <d v="2025-07-30T00:00:00"/>
    <d v="1899-12-30T18:43:00"/>
    <x v="2"/>
    <s v="BA"/>
    <s v="BA1851"/>
    <s v="LHR"/>
    <s v="JFK"/>
    <s v="USA"/>
    <s v="North America"/>
    <s v="LONG"/>
    <s v="A350"/>
    <n v="0"/>
    <n v="56"/>
    <n v="275"/>
    <n v="0"/>
    <n v="5"/>
    <n v="24"/>
    <m/>
    <x v="0"/>
  </r>
  <r>
    <d v="2025-06-25T00:00:00"/>
    <d v="1899-12-30T08:35:00"/>
    <x v="1"/>
    <s v="BA"/>
    <s v="BA3134"/>
    <s v="LHR"/>
    <s v="MUC"/>
    <s v="Germany"/>
    <s v="Europe"/>
    <s v="SHORT"/>
    <s v="A320"/>
    <n v="0"/>
    <n v="16"/>
    <n v="164"/>
    <n v="0"/>
    <n v="10"/>
    <n v="37"/>
    <n v="180"/>
    <x v="2"/>
  </r>
  <r>
    <d v="2025-05-03T00:00:00"/>
    <d v="1899-12-30T07:44:00"/>
    <x v="1"/>
    <s v="BA"/>
    <s v="BA5865"/>
    <s v="LHR"/>
    <s v="ORD"/>
    <s v="USA"/>
    <s v="North America"/>
    <s v="LONG"/>
    <s v="B787"/>
    <n v="8"/>
    <n v="42"/>
    <n v="166"/>
    <n v="1"/>
    <n v="6"/>
    <n v="26"/>
    <n v="216"/>
    <x v="1"/>
  </r>
  <r>
    <d v="2025-06-11T00:00:00"/>
    <d v="1899-12-30T22:26:00"/>
    <x v="2"/>
    <s v="BA"/>
    <s v="BA8240"/>
    <s v="LHR"/>
    <s v="BCN"/>
    <s v="Spain"/>
    <s v="Europe"/>
    <s v="SHORT"/>
    <s v="A320"/>
    <n v="0"/>
    <n v="3"/>
    <n v="177"/>
    <n v="0"/>
    <n v="11"/>
    <n v="39"/>
    <m/>
    <x v="0"/>
  </r>
  <r>
    <d v="2025-06-11T00:00:00"/>
    <d v="1899-12-30T14:10:00"/>
    <x v="0"/>
    <s v="BA"/>
    <s v="BA5077"/>
    <s v="LHR"/>
    <s v="MUC"/>
    <s v="Germany"/>
    <s v="Europe"/>
    <s v="SHORT"/>
    <s v="A320"/>
    <n v="0"/>
    <n v="18"/>
    <n v="162"/>
    <n v="0"/>
    <n v="0"/>
    <n v="1"/>
    <m/>
    <x v="0"/>
  </r>
  <r>
    <d v="2025-10-13T00:00:00"/>
    <d v="1899-12-30T10:33:00"/>
    <x v="1"/>
    <s v="BA"/>
    <s v="BA6548"/>
    <s v="LHR"/>
    <s v="MAD"/>
    <s v="Spain"/>
    <s v="Europe"/>
    <s v="SHORT"/>
    <s v="A320"/>
    <n v="0"/>
    <n v="12"/>
    <n v="168"/>
    <n v="1"/>
    <n v="5"/>
    <n v="24"/>
    <n v="180"/>
    <x v="2"/>
  </r>
  <r>
    <d v="2025-10-02T00:00:00"/>
    <d v="1899-12-30T18:23:00"/>
    <x v="2"/>
    <s v="BA"/>
    <s v="BA2195"/>
    <s v="LHR"/>
    <s v="JFK"/>
    <s v="USA"/>
    <s v="North America"/>
    <s v="LONG"/>
    <s v="B777"/>
    <n v="8"/>
    <n v="49"/>
    <n v="178"/>
    <n v="1"/>
    <n v="17"/>
    <n v="57"/>
    <m/>
    <x v="0"/>
  </r>
  <r>
    <d v="2025-06-20T00:00:00"/>
    <d v="1899-12-30T12:07:00"/>
    <x v="3"/>
    <s v="BA"/>
    <s v="BA8707"/>
    <s v="LHR"/>
    <s v="ORD"/>
    <s v="USA"/>
    <s v="North America"/>
    <s v="LONG"/>
    <s v="B777"/>
    <n v="0"/>
    <n v="32"/>
    <n v="304"/>
    <n v="0"/>
    <n v="4"/>
    <n v="18"/>
    <m/>
    <x v="0"/>
  </r>
  <r>
    <d v="2025-04-29T00:00:00"/>
    <d v="1899-12-30T15:17:00"/>
    <x v="0"/>
    <s v="BA"/>
    <s v="BA9867"/>
    <s v="LHR"/>
    <s v="IST"/>
    <s v="Turkey"/>
    <s v="Europe"/>
    <s v="SHORT"/>
    <s v="A320"/>
    <n v="0"/>
    <n v="9"/>
    <n v="171"/>
    <n v="3"/>
    <n v="4"/>
    <n v="21"/>
    <m/>
    <x v="0"/>
  </r>
  <r>
    <d v="2025-10-17T00:00:00"/>
    <d v="1899-12-30T09:24:00"/>
    <x v="1"/>
    <s v="BA"/>
    <s v="BA8896"/>
    <s v="LHR"/>
    <s v="JFK"/>
    <s v="USA"/>
    <s v="North America"/>
    <s v="LONG"/>
    <s v="B777"/>
    <n v="0"/>
    <n v="32"/>
    <n v="300"/>
    <n v="0"/>
    <n v="5"/>
    <n v="23"/>
    <n v="332"/>
    <x v="1"/>
  </r>
  <r>
    <d v="2025-05-02T00:00:00"/>
    <d v="1899-12-30T08:06:00"/>
    <x v="1"/>
    <s v="BA"/>
    <s v="BA6119"/>
    <s v="LHR"/>
    <s v="VIE"/>
    <s v="Austria"/>
    <s v="Europe"/>
    <s v="SHORT"/>
    <s v="A320"/>
    <n v="0"/>
    <n v="5"/>
    <n v="175"/>
    <n v="0"/>
    <n v="1"/>
    <n v="11"/>
    <n v="180"/>
    <x v="2"/>
  </r>
  <r>
    <d v="2025-08-01T00:00:00"/>
    <d v="1899-12-30T19:49:00"/>
    <x v="2"/>
    <s v="BA"/>
    <s v="BA4521"/>
    <s v="LHR"/>
    <s v="DXB"/>
    <s v="UAE"/>
    <s v="Middle East"/>
    <s v="LONG"/>
    <s v="B777"/>
    <n v="0"/>
    <n v="32"/>
    <n v="304"/>
    <n v="0"/>
    <n v="0"/>
    <n v="0"/>
    <m/>
    <x v="0"/>
  </r>
  <r>
    <d v="2025-04-27T00:00:00"/>
    <d v="1899-12-30T09:20:00"/>
    <x v="1"/>
    <s v="BA"/>
    <s v="BA6378"/>
    <s v="LHR"/>
    <s v="DFW"/>
    <s v="USA"/>
    <s v="North America"/>
    <s v="LONG"/>
    <s v="B777"/>
    <n v="8"/>
    <n v="49"/>
    <n v="178"/>
    <n v="0"/>
    <n v="7"/>
    <n v="27"/>
    <n v="235"/>
    <x v="1"/>
  </r>
  <r>
    <d v="2025-05-12T00:00:00"/>
    <d v="1899-12-30T21:01:00"/>
    <x v="2"/>
    <s v="BA"/>
    <s v="BA1874"/>
    <s v="LHR"/>
    <s v="MUC"/>
    <s v="Germany"/>
    <s v="Europe"/>
    <s v="SHORT"/>
    <s v="A320"/>
    <n v="0"/>
    <n v="0"/>
    <n v="180"/>
    <n v="0"/>
    <n v="9"/>
    <n v="32"/>
    <m/>
    <x v="0"/>
  </r>
  <r>
    <d v="2025-10-02T00:00:00"/>
    <d v="1899-12-30T14:03:00"/>
    <x v="0"/>
    <s v="BA"/>
    <s v="BA2802"/>
    <s v="LHR"/>
    <s v="AMS"/>
    <s v="Netherlands"/>
    <s v="Europe"/>
    <s v="SHORT"/>
    <s v="A320"/>
    <n v="0"/>
    <n v="1"/>
    <n v="179"/>
    <n v="0"/>
    <n v="7"/>
    <n v="29"/>
    <m/>
    <x v="0"/>
  </r>
  <r>
    <d v="2025-06-15T00:00:00"/>
    <d v="1899-12-30T16:25:00"/>
    <x v="0"/>
    <s v="BA"/>
    <s v="BA5456"/>
    <s v="LHR"/>
    <s v="ORD"/>
    <s v="USA"/>
    <s v="North America"/>
    <s v="LONG"/>
    <s v="A350"/>
    <n v="0"/>
    <n v="56"/>
    <n v="275"/>
    <n v="1"/>
    <n v="7"/>
    <n v="28"/>
    <m/>
    <x v="0"/>
  </r>
  <r>
    <d v="2025-07-04T00:00:00"/>
    <d v="1899-12-30T20:16:00"/>
    <x v="2"/>
    <s v="BA"/>
    <s v="BA4206"/>
    <s v="LHR"/>
    <s v="IST"/>
    <s v="Turkey"/>
    <s v="Europe"/>
    <s v="SHORT"/>
    <s v="A320"/>
    <n v="0"/>
    <n v="16"/>
    <n v="164"/>
    <n v="0"/>
    <n v="8"/>
    <n v="31"/>
    <m/>
    <x v="0"/>
  </r>
  <r>
    <d v="2025-04-27T00:00:00"/>
    <d v="1899-12-30T21:12:00"/>
    <x v="2"/>
    <s v="BA"/>
    <s v="BA7626"/>
    <s v="LHR"/>
    <s v="HND"/>
    <s v="Japan"/>
    <s v="Asia"/>
    <s v="LONG"/>
    <s v="B787"/>
    <n v="0"/>
    <n v="31"/>
    <n v="173"/>
    <n v="1"/>
    <n v="13"/>
    <n v="46"/>
    <m/>
    <x v="0"/>
  </r>
  <r>
    <d v="2025-07-30T00:00:00"/>
    <d v="1899-12-30T22:46:00"/>
    <x v="2"/>
    <s v="BA"/>
    <s v="BA6682"/>
    <s v="LHR"/>
    <s v="MAD"/>
    <s v="Spain"/>
    <s v="Europe"/>
    <s v="SHORT"/>
    <s v="A320"/>
    <n v="0"/>
    <n v="18"/>
    <n v="162"/>
    <n v="0"/>
    <n v="7"/>
    <n v="27"/>
    <m/>
    <x v="0"/>
  </r>
  <r>
    <d v="2025-04-23T00:00:00"/>
    <d v="1899-12-30T14:03:00"/>
    <x v="0"/>
    <s v="BA"/>
    <s v="BA5882"/>
    <s v="LHR"/>
    <s v="ORD"/>
    <s v="USA"/>
    <s v="North America"/>
    <s v="LONG"/>
    <s v="A380"/>
    <n v="14"/>
    <n v="97"/>
    <n v="358"/>
    <n v="4"/>
    <n v="5"/>
    <n v="21"/>
    <m/>
    <x v="0"/>
  </r>
  <r>
    <d v="2025-04-26T00:00:00"/>
    <d v="1899-12-30T19:50:00"/>
    <x v="2"/>
    <s v="BA"/>
    <s v="BA7629"/>
    <s v="LHR"/>
    <s v="IST"/>
    <s v="Turkey"/>
    <s v="Europe"/>
    <s v="SHORT"/>
    <s v="A320"/>
    <n v="0"/>
    <n v="20"/>
    <n v="160"/>
    <n v="0"/>
    <n v="6"/>
    <n v="26"/>
    <m/>
    <x v="0"/>
  </r>
  <r>
    <d v="2025-06-02T00:00:00"/>
    <d v="1899-12-30T09:09:00"/>
    <x v="1"/>
    <s v="BA"/>
    <s v="BA2197"/>
    <s v="LHR"/>
    <s v="JFK"/>
    <s v="USA"/>
    <s v="North America"/>
    <s v="LONG"/>
    <s v="B777"/>
    <n v="8"/>
    <n v="49"/>
    <n v="178"/>
    <n v="0"/>
    <n v="11"/>
    <n v="39"/>
    <n v="235"/>
    <x v="1"/>
  </r>
  <r>
    <d v="2025-09-16T00:00:00"/>
    <d v="1899-12-30T07:29:00"/>
    <x v="1"/>
    <s v="BA"/>
    <s v="BA1709"/>
    <s v="LHR"/>
    <s v="AMS"/>
    <s v="Netherlands"/>
    <s v="Europe"/>
    <s v="SHORT"/>
    <s v="A320"/>
    <n v="0"/>
    <n v="16"/>
    <n v="164"/>
    <n v="0"/>
    <n v="15"/>
    <n v="52"/>
    <n v="180"/>
    <x v="2"/>
  </r>
  <r>
    <d v="2025-05-20T00:00:00"/>
    <d v="1899-12-30T20:05:00"/>
    <x v="2"/>
    <s v="BA"/>
    <s v="BA2672"/>
    <s v="LHR"/>
    <s v="FRA"/>
    <s v="Germany"/>
    <s v="Europe"/>
    <s v="SHORT"/>
    <s v="A320"/>
    <n v="0"/>
    <n v="12"/>
    <n v="168"/>
    <n v="2"/>
    <n v="4"/>
    <n v="21"/>
    <m/>
    <x v="0"/>
  </r>
  <r>
    <d v="2025-05-20T00:00:00"/>
    <d v="1899-12-30T09:27:00"/>
    <x v="1"/>
    <s v="BA"/>
    <s v="BA7249"/>
    <s v="LHR"/>
    <s v="BCN"/>
    <s v="Spain"/>
    <s v="Europe"/>
    <s v="SHORT"/>
    <s v="A320"/>
    <n v="0"/>
    <n v="13"/>
    <n v="167"/>
    <n v="1"/>
    <n v="8"/>
    <n v="32"/>
    <n v="180"/>
    <x v="2"/>
  </r>
  <r>
    <d v="2025-06-21T00:00:00"/>
    <d v="1899-12-30T19:59:00"/>
    <x v="2"/>
    <s v="BA"/>
    <s v="BA3303"/>
    <s v="LHR"/>
    <s v="MUC"/>
    <s v="Germany"/>
    <s v="Europe"/>
    <s v="SHORT"/>
    <s v="A320"/>
    <n v="0"/>
    <n v="11"/>
    <n v="169"/>
    <n v="0"/>
    <n v="10"/>
    <n v="36"/>
    <m/>
    <x v="0"/>
  </r>
  <r>
    <d v="2025-07-11T00:00:00"/>
    <d v="1899-12-30T08:22:00"/>
    <x v="1"/>
    <s v="BA"/>
    <s v="BA1779"/>
    <s v="LHR"/>
    <s v="ZRH"/>
    <s v="Switzerland"/>
    <s v="Europe"/>
    <s v="SHORT"/>
    <s v="A320"/>
    <n v="0"/>
    <n v="2"/>
    <n v="178"/>
    <n v="0"/>
    <n v="2"/>
    <n v="15"/>
    <n v="180"/>
    <x v="2"/>
  </r>
  <r>
    <d v="2025-05-01T00:00:00"/>
    <d v="1899-12-30T13:27:00"/>
    <x v="3"/>
    <s v="BA"/>
    <s v="BA8494"/>
    <s v="LHR"/>
    <s v="HND"/>
    <s v="Japan"/>
    <s v="Asia"/>
    <s v="LONG"/>
    <s v="A350"/>
    <n v="0"/>
    <n v="56"/>
    <n v="275"/>
    <n v="0"/>
    <n v="8"/>
    <n v="31"/>
    <m/>
    <x v="0"/>
  </r>
  <r>
    <d v="2025-07-29T00:00:00"/>
    <d v="1899-12-30T07:48:00"/>
    <x v="1"/>
    <s v="BA"/>
    <s v="BA6017"/>
    <s v="LHR"/>
    <s v="FRA"/>
    <s v="Germany"/>
    <s v="Europe"/>
    <s v="SHORT"/>
    <s v="A320"/>
    <n v="0"/>
    <n v="1"/>
    <n v="179"/>
    <n v="3"/>
    <n v="0"/>
    <n v="7"/>
    <n v="180"/>
    <x v="2"/>
  </r>
  <r>
    <d v="2025-04-28T00:00:00"/>
    <d v="1899-12-30T08:11:00"/>
    <x v="1"/>
    <s v="BA"/>
    <s v="BA4039"/>
    <s v="LHR"/>
    <s v="VIE"/>
    <s v="Austria"/>
    <s v="Europe"/>
    <s v="SHORT"/>
    <s v="A320"/>
    <n v="0"/>
    <n v="17"/>
    <n v="163"/>
    <n v="2"/>
    <n v="0"/>
    <n v="3"/>
    <n v="180"/>
    <x v="2"/>
  </r>
  <r>
    <d v="2025-09-14T00:00:00"/>
    <d v="1899-12-30T14:58:00"/>
    <x v="0"/>
    <s v="BA"/>
    <s v="BA5380"/>
    <s v="LHR"/>
    <s v="FRA"/>
    <s v="Germany"/>
    <s v="Europe"/>
    <s v="SHORT"/>
    <s v="A320"/>
    <n v="0"/>
    <n v="3"/>
    <n v="177"/>
    <n v="4"/>
    <n v="10"/>
    <n v="36"/>
    <m/>
    <x v="0"/>
  </r>
  <r>
    <d v="2025-10-24T00:00:00"/>
    <d v="1899-12-30T20:22:00"/>
    <x v="2"/>
    <s v="BA"/>
    <s v="BA8945"/>
    <s v="LHR"/>
    <s v="ZRH"/>
    <s v="Switzerland"/>
    <s v="Europe"/>
    <s v="SHORT"/>
    <s v="A320"/>
    <n v="0"/>
    <n v="8"/>
    <n v="172"/>
    <n v="2"/>
    <n v="6"/>
    <n v="24"/>
    <m/>
    <x v="0"/>
  </r>
  <r>
    <d v="2025-07-11T00:00:00"/>
    <d v="1899-12-30T19:11:00"/>
    <x v="2"/>
    <s v="BA"/>
    <s v="BA2452"/>
    <s v="LHR"/>
    <s v="JFK"/>
    <s v="USA"/>
    <s v="North America"/>
    <s v="LONG"/>
    <s v="A380"/>
    <n v="14"/>
    <n v="97"/>
    <n v="358"/>
    <n v="2"/>
    <n v="9"/>
    <n v="33"/>
    <m/>
    <x v="0"/>
  </r>
  <r>
    <d v="2025-09-18T00:00:00"/>
    <d v="1899-12-30T13:18:00"/>
    <x v="3"/>
    <s v="BA"/>
    <s v="BA2792"/>
    <s v="LHR"/>
    <s v="LAX"/>
    <s v="USA"/>
    <s v="North America"/>
    <s v="LONG"/>
    <s v="B787"/>
    <n v="8"/>
    <n v="48"/>
    <n v="200"/>
    <n v="0"/>
    <n v="8"/>
    <n v="30"/>
    <m/>
    <x v="0"/>
  </r>
  <r>
    <d v="2025-08-25T00:00:00"/>
    <d v="1899-12-30T10:53:00"/>
    <x v="1"/>
    <s v="BA"/>
    <s v="BA2358"/>
    <s v="LHR"/>
    <s v="HND"/>
    <s v="Japan"/>
    <s v="Asia"/>
    <s v="LONG"/>
    <s v="B787"/>
    <n v="0"/>
    <n v="31"/>
    <n v="173"/>
    <n v="1"/>
    <n v="2"/>
    <n v="15"/>
    <n v="204"/>
    <x v="3"/>
  </r>
  <r>
    <d v="2025-08-05T00:00:00"/>
    <d v="1899-12-30T16:27:00"/>
    <x v="0"/>
    <s v="BA"/>
    <s v="BA3596"/>
    <s v="LHR"/>
    <s v="VIE"/>
    <s v="Austria"/>
    <s v="Europe"/>
    <s v="SHORT"/>
    <s v="A320"/>
    <n v="0"/>
    <n v="20"/>
    <n v="160"/>
    <n v="1"/>
    <n v="8"/>
    <n v="30"/>
    <m/>
    <x v="0"/>
  </r>
  <r>
    <d v="2025-05-13T00:00:00"/>
    <d v="1899-12-30T20:48:00"/>
    <x v="2"/>
    <s v="BA"/>
    <s v="BA7212"/>
    <s v="LHR"/>
    <s v="HND"/>
    <s v="Japan"/>
    <s v="Asia"/>
    <s v="LONG"/>
    <s v="A380"/>
    <n v="14"/>
    <n v="97"/>
    <n v="358"/>
    <n v="3"/>
    <n v="1"/>
    <n v="11"/>
    <m/>
    <x v="0"/>
  </r>
  <r>
    <d v="2025-10-26T00:00:00"/>
    <d v="1899-12-30T10:12:00"/>
    <x v="1"/>
    <s v="BA"/>
    <s v="BA6809"/>
    <s v="LHR"/>
    <s v="HND"/>
    <s v="Japan"/>
    <s v="Asia"/>
    <s v="LONG"/>
    <s v="A380"/>
    <n v="14"/>
    <n v="97"/>
    <n v="358"/>
    <n v="0"/>
    <n v="15"/>
    <n v="52"/>
    <n v="469"/>
    <x v="3"/>
  </r>
  <r>
    <d v="2025-04-09T00:00:00"/>
    <d v="1899-12-30T07:40:00"/>
    <x v="1"/>
    <s v="BA"/>
    <s v="BA5540"/>
    <s v="LHR"/>
    <s v="DXB"/>
    <s v="UAE"/>
    <s v="Middle East"/>
    <s v="LONG"/>
    <s v="B777"/>
    <n v="8"/>
    <n v="49"/>
    <n v="178"/>
    <n v="0"/>
    <n v="0"/>
    <n v="9"/>
    <n v="235"/>
    <x v="3"/>
  </r>
  <r>
    <d v="2025-08-03T00:00:00"/>
    <d v="1899-12-30T20:42:00"/>
    <x v="2"/>
    <s v="BA"/>
    <s v="BA3112"/>
    <s v="LHR"/>
    <s v="MAD"/>
    <s v="Spain"/>
    <s v="Europe"/>
    <s v="SHORT"/>
    <s v="A320"/>
    <n v="0"/>
    <n v="1"/>
    <n v="179"/>
    <n v="0"/>
    <n v="7"/>
    <n v="27"/>
    <m/>
    <x v="0"/>
  </r>
  <r>
    <d v="2025-04-23T00:00:00"/>
    <d v="1899-12-30T07:02:00"/>
    <x v="1"/>
    <s v="BA"/>
    <s v="BA5359"/>
    <s v="LHR"/>
    <s v="ORD"/>
    <s v="USA"/>
    <s v="North America"/>
    <s v="LONG"/>
    <s v="B787"/>
    <n v="0"/>
    <n v="35"/>
    <n v="179"/>
    <n v="1"/>
    <n v="2"/>
    <n v="14"/>
    <n v="214"/>
    <x v="1"/>
  </r>
  <r>
    <d v="2025-06-22T00:00:00"/>
    <d v="1899-12-30T15:27:00"/>
    <x v="0"/>
    <s v="BA"/>
    <s v="BA8471"/>
    <s v="LHR"/>
    <s v="ORD"/>
    <s v="USA"/>
    <s v="North America"/>
    <s v="LONG"/>
    <s v="B777"/>
    <n v="8"/>
    <n v="49"/>
    <n v="178"/>
    <n v="0"/>
    <n v="11"/>
    <n v="39"/>
    <m/>
    <x v="0"/>
  </r>
  <r>
    <d v="2025-04-03T00:00:00"/>
    <d v="1899-12-30T07:19:00"/>
    <x v="1"/>
    <s v="BA"/>
    <s v="BA8216"/>
    <s v="LHR"/>
    <s v="IST"/>
    <s v="Turkey"/>
    <s v="Europe"/>
    <s v="SHORT"/>
    <s v="A320"/>
    <n v="0"/>
    <n v="8"/>
    <n v="172"/>
    <n v="0"/>
    <n v="6"/>
    <n v="25"/>
    <n v="180"/>
    <x v="2"/>
  </r>
  <r>
    <d v="2025-08-10T00:00:00"/>
    <d v="1899-12-30T22:15:00"/>
    <x v="2"/>
    <s v="BA"/>
    <s v="BA7044"/>
    <s v="LHR"/>
    <s v="ZRH"/>
    <s v="Switzerland"/>
    <s v="Europe"/>
    <s v="SHORT"/>
    <s v="A320"/>
    <n v="0"/>
    <n v="8"/>
    <n v="172"/>
    <n v="0"/>
    <n v="5"/>
    <n v="22"/>
    <m/>
    <x v="0"/>
  </r>
  <r>
    <d v="2025-05-15T00:00:00"/>
    <d v="1899-12-30T09:23:00"/>
    <x v="1"/>
    <s v="BA"/>
    <s v="BA6614"/>
    <s v="LHR"/>
    <s v="MAD"/>
    <s v="Spain"/>
    <s v="Europe"/>
    <s v="SHORT"/>
    <s v="A320"/>
    <n v="0"/>
    <n v="9"/>
    <n v="171"/>
    <n v="0"/>
    <n v="12"/>
    <n v="44"/>
    <n v="180"/>
    <x v="2"/>
  </r>
  <r>
    <d v="2025-04-03T00:00:00"/>
    <d v="1899-12-30T09:48:00"/>
    <x v="1"/>
    <s v="BA"/>
    <s v="BA5330"/>
    <s v="LHR"/>
    <s v="ZRH"/>
    <s v="Switzerland"/>
    <s v="Europe"/>
    <s v="SHORT"/>
    <s v="A320"/>
    <n v="0"/>
    <n v="8"/>
    <n v="172"/>
    <n v="0"/>
    <n v="8"/>
    <n v="31"/>
    <n v="180"/>
    <x v="2"/>
  </r>
  <r>
    <d v="2025-07-24T00:00:00"/>
    <d v="1899-12-30T20:12:00"/>
    <x v="2"/>
    <s v="BA"/>
    <s v="BA3750"/>
    <s v="LHR"/>
    <s v="MAD"/>
    <s v="Spain"/>
    <s v="Europe"/>
    <s v="SHORT"/>
    <s v="A320"/>
    <n v="0"/>
    <n v="19"/>
    <n v="161"/>
    <n v="0"/>
    <n v="11"/>
    <n v="38"/>
    <m/>
    <x v="0"/>
  </r>
  <r>
    <d v="2025-06-01T00:00:00"/>
    <d v="1899-12-30T15:52:00"/>
    <x v="0"/>
    <s v="BA"/>
    <s v="BA6364"/>
    <s v="LHR"/>
    <s v="HND"/>
    <s v="Japan"/>
    <s v="Asia"/>
    <s v="LONG"/>
    <s v="B787"/>
    <n v="8"/>
    <n v="42"/>
    <n v="166"/>
    <n v="2"/>
    <n v="2"/>
    <n v="15"/>
    <m/>
    <x v="0"/>
  </r>
  <r>
    <d v="2025-10-03T00:00:00"/>
    <d v="1899-12-30T14:31:00"/>
    <x v="0"/>
    <s v="BA"/>
    <s v="BA3272"/>
    <s v="LHR"/>
    <s v="FRA"/>
    <s v="Germany"/>
    <s v="Europe"/>
    <s v="SHORT"/>
    <s v="A320"/>
    <n v="0"/>
    <n v="2"/>
    <n v="178"/>
    <n v="1"/>
    <n v="0"/>
    <n v="8"/>
    <m/>
    <x v="0"/>
  </r>
  <r>
    <d v="2025-08-05T00:00:00"/>
    <d v="1899-12-30T10:44:00"/>
    <x v="1"/>
    <s v="BA"/>
    <s v="BA5034"/>
    <s v="LHR"/>
    <s v="HND"/>
    <s v="Japan"/>
    <s v="Asia"/>
    <s v="LONG"/>
    <s v="A350"/>
    <n v="0"/>
    <n v="56"/>
    <n v="275"/>
    <n v="0"/>
    <n v="8"/>
    <n v="32"/>
    <n v="331"/>
    <x v="3"/>
  </r>
  <r>
    <d v="2025-07-02T00:00:00"/>
    <d v="1899-12-30T20:39:00"/>
    <x v="2"/>
    <s v="BA"/>
    <s v="BA2928"/>
    <s v="LHR"/>
    <s v="VIE"/>
    <s v="Austria"/>
    <s v="Europe"/>
    <s v="SHORT"/>
    <s v="A320"/>
    <n v="0"/>
    <n v="14"/>
    <n v="166"/>
    <n v="1"/>
    <n v="6"/>
    <n v="25"/>
    <m/>
    <x v="0"/>
  </r>
  <r>
    <d v="2025-10-11T00:00:00"/>
    <d v="1899-12-30T07:56:00"/>
    <x v="1"/>
    <s v="BA"/>
    <s v="BA8035"/>
    <s v="LHR"/>
    <s v="BCN"/>
    <s v="Spain"/>
    <s v="Europe"/>
    <s v="SHORT"/>
    <s v="A320"/>
    <n v="0"/>
    <n v="11"/>
    <n v="169"/>
    <n v="1"/>
    <n v="11"/>
    <n v="40"/>
    <n v="180"/>
    <x v="2"/>
  </r>
  <r>
    <d v="2025-07-20T00:00:00"/>
    <d v="1899-12-30T20:41:00"/>
    <x v="2"/>
    <s v="BA"/>
    <s v="BA7188"/>
    <s v="LHR"/>
    <s v="HND"/>
    <s v="Japan"/>
    <s v="Asia"/>
    <s v="LONG"/>
    <s v="B777"/>
    <n v="8"/>
    <n v="49"/>
    <n v="178"/>
    <n v="0"/>
    <n v="7"/>
    <n v="29"/>
    <m/>
    <x v="0"/>
  </r>
  <r>
    <d v="2025-05-02T00:00:00"/>
    <d v="1899-12-30T17:31:00"/>
    <x v="0"/>
    <s v="BA"/>
    <s v="BA2004"/>
    <s v="LHR"/>
    <s v="HND"/>
    <s v="Japan"/>
    <s v="Asia"/>
    <s v="LONG"/>
    <s v="B777"/>
    <n v="8"/>
    <n v="49"/>
    <n v="178"/>
    <n v="0"/>
    <n v="9"/>
    <n v="33"/>
    <m/>
    <x v="0"/>
  </r>
  <r>
    <d v="2025-06-26T00:00:00"/>
    <d v="1899-12-30T18:44:00"/>
    <x v="2"/>
    <s v="BA"/>
    <s v="BA7919"/>
    <s v="LHR"/>
    <s v="MUC"/>
    <s v="Germany"/>
    <s v="Europe"/>
    <s v="SHORT"/>
    <s v="A320"/>
    <n v="0"/>
    <n v="0"/>
    <n v="180"/>
    <n v="0"/>
    <n v="0"/>
    <n v="5"/>
    <m/>
    <x v="0"/>
  </r>
  <r>
    <d v="2025-09-07T00:00:00"/>
    <d v="1899-12-30T11:03:00"/>
    <x v="1"/>
    <s v="BA"/>
    <s v="BA6416"/>
    <s v="LHR"/>
    <s v="BCN"/>
    <s v="Spain"/>
    <s v="Europe"/>
    <s v="SHORT"/>
    <s v="A320"/>
    <n v="0"/>
    <n v="13"/>
    <n v="167"/>
    <n v="0"/>
    <n v="18"/>
    <n v="60"/>
    <n v="180"/>
    <x v="2"/>
  </r>
  <r>
    <d v="2025-10-01T00:00:00"/>
    <d v="1899-12-30T08:35:00"/>
    <x v="1"/>
    <s v="BA"/>
    <s v="BA9836"/>
    <s v="LHR"/>
    <s v="ORD"/>
    <s v="USA"/>
    <s v="North America"/>
    <s v="LONG"/>
    <s v="A380"/>
    <n v="14"/>
    <n v="97"/>
    <n v="358"/>
    <n v="1"/>
    <n v="7"/>
    <n v="28"/>
    <n v="469"/>
    <x v="1"/>
  </r>
  <r>
    <d v="2025-07-20T00:00:00"/>
    <d v="1899-12-30T10:06:00"/>
    <x v="1"/>
    <s v="BA"/>
    <s v="BA6676"/>
    <s v="LHR"/>
    <s v="AMS"/>
    <s v="Netherlands"/>
    <s v="Europe"/>
    <s v="SHORT"/>
    <s v="A320"/>
    <n v="0"/>
    <n v="13"/>
    <n v="167"/>
    <n v="0"/>
    <n v="12"/>
    <n v="41"/>
    <n v="180"/>
    <x v="2"/>
  </r>
  <r>
    <d v="2025-08-03T00:00:00"/>
    <d v="1899-12-30T09:46:00"/>
    <x v="1"/>
    <s v="BA"/>
    <s v="BA8635"/>
    <s v="LHR"/>
    <s v="DXB"/>
    <s v="UAE"/>
    <s v="Middle East"/>
    <s v="LONG"/>
    <s v="B787"/>
    <n v="0"/>
    <n v="31"/>
    <n v="173"/>
    <n v="0"/>
    <n v="3"/>
    <n v="17"/>
    <n v="204"/>
    <x v="3"/>
  </r>
  <r>
    <d v="2025-07-26T00:00:00"/>
    <d v="1899-12-30T09:51:00"/>
    <x v="1"/>
    <s v="BA"/>
    <s v="BA3924"/>
    <s v="LHR"/>
    <s v="FRA"/>
    <s v="Germany"/>
    <s v="Europe"/>
    <s v="SHORT"/>
    <s v="A320"/>
    <n v="0"/>
    <n v="7"/>
    <n v="173"/>
    <n v="3"/>
    <n v="9"/>
    <n v="35"/>
    <n v="180"/>
    <x v="2"/>
  </r>
  <r>
    <d v="2025-06-05T00:00:00"/>
    <d v="1899-12-30T13:48:00"/>
    <x v="3"/>
    <s v="BA"/>
    <s v="BA7771"/>
    <s v="LHR"/>
    <s v="HND"/>
    <s v="Japan"/>
    <s v="Asia"/>
    <s v="LONG"/>
    <s v="B777"/>
    <n v="8"/>
    <n v="49"/>
    <n v="178"/>
    <n v="0"/>
    <n v="1"/>
    <n v="10"/>
    <m/>
    <x v="0"/>
  </r>
  <r>
    <d v="2025-08-13T00:00:00"/>
    <d v="1899-12-30T16:26:00"/>
    <x v="0"/>
    <s v="BA"/>
    <s v="BA7443"/>
    <s v="LHR"/>
    <s v="LAX"/>
    <s v="USA"/>
    <s v="North America"/>
    <s v="LONG"/>
    <s v="B777"/>
    <n v="0"/>
    <n v="48"/>
    <n v="224"/>
    <n v="1"/>
    <n v="10"/>
    <n v="37"/>
    <m/>
    <x v="0"/>
  </r>
  <r>
    <d v="2025-08-04T00:00:00"/>
    <d v="1899-12-30T09:24:00"/>
    <x v="1"/>
    <s v="BA"/>
    <s v="BA3359"/>
    <s v="LHR"/>
    <s v="DFW"/>
    <s v="USA"/>
    <s v="North America"/>
    <s v="LONG"/>
    <s v="B787"/>
    <n v="8"/>
    <n v="48"/>
    <n v="200"/>
    <n v="0"/>
    <n v="6"/>
    <n v="25"/>
    <n v="256"/>
    <x v="1"/>
  </r>
  <r>
    <d v="2025-09-09T00:00:00"/>
    <d v="1899-12-30T08:42:00"/>
    <x v="1"/>
    <s v="BA"/>
    <s v="BA1149"/>
    <s v="LHR"/>
    <s v="VIE"/>
    <s v="Austria"/>
    <s v="Europe"/>
    <s v="SHORT"/>
    <s v="A320"/>
    <n v="0"/>
    <n v="12"/>
    <n v="168"/>
    <n v="0"/>
    <n v="8"/>
    <n v="31"/>
    <n v="180"/>
    <x v="2"/>
  </r>
  <r>
    <d v="2025-07-26T00:00:00"/>
    <d v="1899-12-30T08:15:00"/>
    <x v="1"/>
    <s v="BA"/>
    <s v="BA7271"/>
    <s v="LHR"/>
    <s v="ORD"/>
    <s v="USA"/>
    <s v="North America"/>
    <s v="LONG"/>
    <s v="A380"/>
    <n v="14"/>
    <n v="97"/>
    <n v="358"/>
    <n v="0"/>
    <n v="12"/>
    <n v="41"/>
    <n v="469"/>
    <x v="1"/>
  </r>
  <r>
    <d v="2025-04-07T00:00:00"/>
    <d v="1899-12-30T13:08:00"/>
    <x v="3"/>
    <s v="BA"/>
    <s v="BA9369"/>
    <s v="LHR"/>
    <s v="DFW"/>
    <s v="USA"/>
    <s v="North America"/>
    <s v="LONG"/>
    <s v="B777"/>
    <n v="0"/>
    <n v="48"/>
    <n v="224"/>
    <n v="0"/>
    <n v="1"/>
    <n v="11"/>
    <m/>
    <x v="0"/>
  </r>
  <r>
    <d v="2025-07-08T00:00:00"/>
    <d v="1899-12-30T08:50:00"/>
    <x v="1"/>
    <s v="BA"/>
    <s v="BA4526"/>
    <s v="LHR"/>
    <s v="DXB"/>
    <s v="UAE"/>
    <s v="Middle East"/>
    <s v="LONG"/>
    <s v="B787"/>
    <n v="0"/>
    <n v="35"/>
    <n v="179"/>
    <n v="0"/>
    <n v="4"/>
    <n v="20"/>
    <n v="214"/>
    <x v="3"/>
  </r>
  <r>
    <d v="2025-04-19T00:00:00"/>
    <d v="1899-12-30T07:22:00"/>
    <x v="1"/>
    <s v="BA"/>
    <s v="BA4072"/>
    <s v="LHR"/>
    <s v="MAD"/>
    <s v="Spain"/>
    <s v="Europe"/>
    <s v="SHORT"/>
    <s v="A320"/>
    <n v="0"/>
    <n v="13"/>
    <n v="167"/>
    <n v="0"/>
    <n v="10"/>
    <n v="37"/>
    <n v="180"/>
    <x v="2"/>
  </r>
  <r>
    <d v="2025-04-04T00:00:00"/>
    <d v="1899-12-30T09:57:00"/>
    <x v="1"/>
    <s v="BA"/>
    <s v="BA1503"/>
    <s v="LHR"/>
    <s v="MAD"/>
    <s v="Spain"/>
    <s v="Europe"/>
    <s v="SHORT"/>
    <s v="A320"/>
    <n v="0"/>
    <n v="4"/>
    <n v="176"/>
    <n v="0"/>
    <n v="19"/>
    <n v="63"/>
    <n v="180"/>
    <x v="2"/>
  </r>
  <r>
    <d v="2025-06-10T00:00:00"/>
    <d v="1899-12-30T19:14:00"/>
    <x v="2"/>
    <s v="BA"/>
    <s v="BA4451"/>
    <s v="LHR"/>
    <s v="LAX"/>
    <s v="USA"/>
    <s v="North America"/>
    <s v="LONG"/>
    <s v="B787"/>
    <n v="8"/>
    <n v="42"/>
    <n v="166"/>
    <n v="1"/>
    <n v="7"/>
    <n v="28"/>
    <m/>
    <x v="0"/>
  </r>
  <r>
    <d v="2025-08-23T00:00:00"/>
    <d v="1899-12-30T14:01:00"/>
    <x v="0"/>
    <s v="BA"/>
    <s v="BA6716"/>
    <s v="LHR"/>
    <s v="LAX"/>
    <s v="USA"/>
    <s v="North America"/>
    <s v="LONG"/>
    <s v="B787"/>
    <n v="0"/>
    <n v="35"/>
    <n v="179"/>
    <n v="0"/>
    <n v="11"/>
    <n v="40"/>
    <m/>
    <x v="0"/>
  </r>
  <r>
    <d v="2025-07-28T00:00:00"/>
    <d v="1899-12-30T22:25:00"/>
    <x v="2"/>
    <s v="BA"/>
    <s v="BA3776"/>
    <s v="LHR"/>
    <s v="MUC"/>
    <s v="Germany"/>
    <s v="Europe"/>
    <s v="SHORT"/>
    <s v="A320"/>
    <n v="0"/>
    <n v="20"/>
    <n v="160"/>
    <n v="2"/>
    <n v="7"/>
    <n v="29"/>
    <m/>
    <x v="0"/>
  </r>
  <r>
    <d v="2025-10-14T00:00:00"/>
    <d v="1899-12-30T08:56:00"/>
    <x v="1"/>
    <s v="BA"/>
    <s v="BA8684"/>
    <s v="LHR"/>
    <s v="JFK"/>
    <s v="USA"/>
    <s v="North America"/>
    <s v="LONG"/>
    <s v="B777"/>
    <n v="0"/>
    <n v="32"/>
    <n v="304"/>
    <n v="0"/>
    <n v="18"/>
    <n v="61"/>
    <n v="336"/>
    <x v="1"/>
  </r>
  <r>
    <d v="2025-06-08T00:00:00"/>
    <d v="1899-12-30T11:35:00"/>
    <x v="1"/>
    <s v="BA"/>
    <s v="BA2397"/>
    <s v="LHR"/>
    <s v="AMS"/>
    <s v="Netherlands"/>
    <s v="Europe"/>
    <s v="SHORT"/>
    <s v="A320"/>
    <n v="0"/>
    <n v="16"/>
    <n v="164"/>
    <n v="0"/>
    <n v="0"/>
    <n v="3"/>
    <n v="180"/>
    <x v="2"/>
  </r>
  <r>
    <d v="2025-10-19T00:00:00"/>
    <d v="1899-12-30T11:05:00"/>
    <x v="1"/>
    <s v="BA"/>
    <s v="BA3447"/>
    <s v="LHR"/>
    <s v="MUC"/>
    <s v="Germany"/>
    <s v="Europe"/>
    <s v="SHORT"/>
    <s v="A320"/>
    <n v="0"/>
    <n v="2"/>
    <n v="178"/>
    <n v="1"/>
    <n v="8"/>
    <n v="32"/>
    <n v="180"/>
    <x v="2"/>
  </r>
  <r>
    <d v="2025-09-28T00:00:00"/>
    <d v="1899-12-30T11:20:00"/>
    <x v="1"/>
    <s v="BA"/>
    <s v="BA2313"/>
    <s v="LHR"/>
    <s v="VIE"/>
    <s v="Austria"/>
    <s v="Europe"/>
    <s v="SHORT"/>
    <s v="A320"/>
    <n v="0"/>
    <n v="4"/>
    <n v="176"/>
    <n v="0"/>
    <n v="0"/>
    <n v="5"/>
    <n v="180"/>
    <x v="2"/>
  </r>
  <r>
    <d v="2025-10-03T00:00:00"/>
    <d v="1899-12-30T08:54:00"/>
    <x v="1"/>
    <s v="BA"/>
    <s v="BA2722"/>
    <s v="LHR"/>
    <s v="JFK"/>
    <s v="USA"/>
    <s v="North America"/>
    <s v="LONG"/>
    <s v="B777"/>
    <n v="8"/>
    <n v="49"/>
    <n v="178"/>
    <n v="0"/>
    <n v="0"/>
    <n v="0"/>
    <n v="235"/>
    <x v="1"/>
  </r>
  <r>
    <d v="2025-04-03T00:00:00"/>
    <d v="1899-12-30T13:30:00"/>
    <x v="3"/>
    <s v="BA"/>
    <s v="BA3598"/>
    <s v="LHR"/>
    <s v="CDG"/>
    <s v="France"/>
    <s v="Europe"/>
    <s v="SHORT"/>
    <s v="A320"/>
    <n v="0"/>
    <n v="6"/>
    <n v="174"/>
    <n v="0"/>
    <n v="9"/>
    <n v="35"/>
    <m/>
    <x v="0"/>
  </r>
  <r>
    <d v="2025-08-28T00:00:00"/>
    <d v="1899-12-30T14:19:00"/>
    <x v="0"/>
    <s v="BA"/>
    <s v="BA3593"/>
    <s v="LHR"/>
    <s v="IST"/>
    <s v="Turkey"/>
    <s v="Europe"/>
    <s v="SHORT"/>
    <s v="A320"/>
    <n v="0"/>
    <n v="11"/>
    <n v="169"/>
    <n v="1"/>
    <n v="9"/>
    <n v="32"/>
    <m/>
    <x v="0"/>
  </r>
  <r>
    <d v="2025-10-26T00:00:00"/>
    <d v="1899-12-30T15:29:00"/>
    <x v="0"/>
    <s v="BA"/>
    <s v="BA2342"/>
    <s v="LHR"/>
    <s v="ZRH"/>
    <s v="Switzerland"/>
    <s v="Europe"/>
    <s v="SHORT"/>
    <s v="A320"/>
    <n v="0"/>
    <n v="10"/>
    <n v="170"/>
    <n v="0"/>
    <n v="6"/>
    <n v="26"/>
    <m/>
    <x v="0"/>
  </r>
  <r>
    <d v="2025-05-09T00:00:00"/>
    <d v="1899-12-30T13:10:00"/>
    <x v="3"/>
    <s v="BA"/>
    <s v="BA5327"/>
    <s v="LHR"/>
    <s v="LAX"/>
    <s v="USA"/>
    <s v="North America"/>
    <s v="LONG"/>
    <s v="B777"/>
    <n v="0"/>
    <n v="32"/>
    <n v="300"/>
    <n v="0"/>
    <n v="7"/>
    <n v="29"/>
    <m/>
    <x v="0"/>
  </r>
  <r>
    <d v="2025-09-28T00:00:00"/>
    <d v="1899-12-30T21:03:00"/>
    <x v="2"/>
    <s v="BA"/>
    <s v="BA4327"/>
    <s v="LHR"/>
    <s v="MUC"/>
    <s v="Germany"/>
    <s v="Europe"/>
    <s v="SHORT"/>
    <s v="A320"/>
    <n v="0"/>
    <n v="10"/>
    <n v="170"/>
    <n v="0"/>
    <n v="25"/>
    <n v="79"/>
    <m/>
    <x v="0"/>
  </r>
  <r>
    <d v="2025-08-05T00:00:00"/>
    <d v="1899-12-30T21:31:00"/>
    <x v="2"/>
    <s v="BA"/>
    <s v="BA2387"/>
    <s v="LHR"/>
    <s v="ORD"/>
    <s v="USA"/>
    <s v="North America"/>
    <s v="LONG"/>
    <s v="A380"/>
    <n v="14"/>
    <n v="97"/>
    <n v="358"/>
    <n v="1"/>
    <n v="6"/>
    <n v="26"/>
    <m/>
    <x v="0"/>
  </r>
  <r>
    <d v="2025-04-08T00:00:00"/>
    <d v="1899-12-30T10:49:00"/>
    <x v="1"/>
    <s v="BA"/>
    <s v="BA9130"/>
    <s v="LHR"/>
    <s v="ORD"/>
    <s v="USA"/>
    <s v="North America"/>
    <s v="LONG"/>
    <s v="B777"/>
    <n v="8"/>
    <n v="49"/>
    <n v="178"/>
    <n v="0"/>
    <n v="11"/>
    <n v="38"/>
    <n v="235"/>
    <x v="1"/>
  </r>
  <r>
    <d v="2025-10-19T00:00:00"/>
    <d v="1899-12-30T12:54:00"/>
    <x v="3"/>
    <s v="BA"/>
    <s v="BA9187"/>
    <s v="LHR"/>
    <s v="FRA"/>
    <s v="Germany"/>
    <s v="Europe"/>
    <s v="SHORT"/>
    <s v="A320"/>
    <n v="0"/>
    <n v="9"/>
    <n v="171"/>
    <n v="0"/>
    <n v="4"/>
    <n v="20"/>
    <m/>
    <x v="0"/>
  </r>
  <r>
    <d v="2025-07-08T00:00:00"/>
    <d v="1899-12-30T18:07:00"/>
    <x v="2"/>
    <s v="BA"/>
    <s v="BA5851"/>
    <s v="LHR"/>
    <s v="ZRH"/>
    <s v="Switzerland"/>
    <s v="Europe"/>
    <s v="SHORT"/>
    <s v="A320"/>
    <n v="0"/>
    <n v="13"/>
    <n v="167"/>
    <n v="0"/>
    <n v="9"/>
    <n v="35"/>
    <m/>
    <x v="0"/>
  </r>
  <r>
    <d v="2025-08-14T00:00:00"/>
    <d v="1899-12-30T22:24:00"/>
    <x v="2"/>
    <s v="BA"/>
    <s v="BA3774"/>
    <s v="LHR"/>
    <s v="VIE"/>
    <s v="Austria"/>
    <s v="Europe"/>
    <s v="SHORT"/>
    <s v="A320"/>
    <n v="0"/>
    <n v="6"/>
    <n v="174"/>
    <n v="0"/>
    <n v="6"/>
    <n v="27"/>
    <m/>
    <x v="0"/>
  </r>
  <r>
    <d v="2025-04-07T00:00:00"/>
    <d v="1899-12-30T09:11:00"/>
    <x v="1"/>
    <s v="BA"/>
    <s v="BA6730"/>
    <s v="LHR"/>
    <s v="IST"/>
    <s v="Turkey"/>
    <s v="Europe"/>
    <s v="SHORT"/>
    <s v="A320"/>
    <n v="0"/>
    <n v="3"/>
    <n v="177"/>
    <n v="0"/>
    <n v="6"/>
    <n v="24"/>
    <n v="180"/>
    <x v="2"/>
  </r>
  <r>
    <d v="2025-06-09T00:00:00"/>
    <d v="1899-12-30T10:06:00"/>
    <x v="1"/>
    <s v="BA"/>
    <s v="BA9307"/>
    <s v="LHR"/>
    <s v="BCN"/>
    <s v="Spain"/>
    <s v="Europe"/>
    <s v="SHORT"/>
    <s v="A320"/>
    <n v="0"/>
    <n v="14"/>
    <n v="166"/>
    <n v="1"/>
    <n v="18"/>
    <n v="59"/>
    <n v="180"/>
    <x v="2"/>
  </r>
  <r>
    <d v="2025-10-13T00:00:00"/>
    <d v="1899-12-30T13:18:00"/>
    <x v="3"/>
    <s v="BA"/>
    <s v="BA8891"/>
    <s v="LHR"/>
    <s v="IST"/>
    <s v="Turkey"/>
    <s v="Europe"/>
    <s v="SHORT"/>
    <s v="A320"/>
    <n v="0"/>
    <n v="20"/>
    <n v="160"/>
    <n v="0"/>
    <n v="14"/>
    <n v="49"/>
    <m/>
    <x v="0"/>
  </r>
  <r>
    <d v="2025-07-26T00:00:00"/>
    <d v="1899-12-30T19:19:00"/>
    <x v="2"/>
    <s v="BA"/>
    <s v="BA8051"/>
    <s v="LHR"/>
    <s v="HND"/>
    <s v="Japan"/>
    <s v="Asia"/>
    <s v="LONG"/>
    <s v="B777"/>
    <n v="8"/>
    <n v="49"/>
    <n v="178"/>
    <n v="0"/>
    <n v="9"/>
    <n v="32"/>
    <m/>
    <x v="0"/>
  </r>
  <r>
    <d v="2025-05-03T00:00:00"/>
    <d v="1899-12-30T18:02:00"/>
    <x v="2"/>
    <s v="BA"/>
    <s v="BA9284"/>
    <s v="LHR"/>
    <s v="JFK"/>
    <s v="USA"/>
    <s v="North America"/>
    <s v="LONG"/>
    <s v="B787"/>
    <n v="8"/>
    <n v="42"/>
    <n v="166"/>
    <n v="2"/>
    <n v="0"/>
    <n v="0"/>
    <m/>
    <x v="0"/>
  </r>
  <r>
    <d v="2025-10-06T00:00:00"/>
    <d v="1899-12-30T19:44:00"/>
    <x v="2"/>
    <s v="BA"/>
    <s v="BA1962"/>
    <s v="LHR"/>
    <s v="ZRH"/>
    <s v="Switzerland"/>
    <s v="Europe"/>
    <s v="SHORT"/>
    <s v="A320"/>
    <n v="0"/>
    <n v="12"/>
    <n v="168"/>
    <n v="0"/>
    <n v="6"/>
    <n v="25"/>
    <m/>
    <x v="0"/>
  </r>
  <r>
    <d v="2025-10-18T00:00:00"/>
    <d v="1899-12-30T20:20:00"/>
    <x v="2"/>
    <s v="BA"/>
    <s v="BA1395"/>
    <s v="LHR"/>
    <s v="MUC"/>
    <s v="Germany"/>
    <s v="Europe"/>
    <s v="SHORT"/>
    <s v="A320"/>
    <n v="0"/>
    <n v="6"/>
    <n v="174"/>
    <n v="0"/>
    <n v="23"/>
    <n v="72"/>
    <m/>
    <x v="0"/>
  </r>
  <r>
    <d v="2025-10-08T00:00:00"/>
    <d v="1899-12-30T22:59:00"/>
    <x v="2"/>
    <s v="BA"/>
    <s v="BA5718"/>
    <s v="LHR"/>
    <s v="ORD"/>
    <s v="USA"/>
    <s v="North America"/>
    <s v="LONG"/>
    <s v="A350"/>
    <n v="0"/>
    <n v="56"/>
    <n v="275"/>
    <n v="0"/>
    <n v="7"/>
    <n v="27"/>
    <m/>
    <x v="0"/>
  </r>
  <r>
    <d v="2025-06-16T00:00:00"/>
    <d v="1899-12-30T14:56:00"/>
    <x v="0"/>
    <s v="BA"/>
    <s v="BA6569"/>
    <s v="LHR"/>
    <s v="HND"/>
    <s v="Japan"/>
    <s v="Asia"/>
    <s v="LONG"/>
    <s v="B777"/>
    <n v="0"/>
    <n v="48"/>
    <n v="224"/>
    <n v="0"/>
    <n v="14"/>
    <n v="48"/>
    <m/>
    <x v="0"/>
  </r>
  <r>
    <d v="2025-05-12T00:00:00"/>
    <d v="1899-12-30T21:58:00"/>
    <x v="2"/>
    <s v="BA"/>
    <s v="BA2498"/>
    <s v="LHR"/>
    <s v="CDG"/>
    <s v="France"/>
    <s v="Europe"/>
    <s v="SHORT"/>
    <s v="A320"/>
    <n v="0"/>
    <n v="4"/>
    <n v="176"/>
    <n v="0"/>
    <n v="16"/>
    <n v="53"/>
    <m/>
    <x v="0"/>
  </r>
  <r>
    <d v="2025-07-14T00:00:00"/>
    <d v="1899-12-30T19:09:00"/>
    <x v="2"/>
    <s v="BA"/>
    <s v="BA7142"/>
    <s v="LHR"/>
    <s v="MUC"/>
    <s v="Germany"/>
    <s v="Europe"/>
    <s v="SHORT"/>
    <s v="A320"/>
    <n v="0"/>
    <n v="14"/>
    <n v="166"/>
    <n v="0"/>
    <n v="9"/>
    <n v="34"/>
    <m/>
    <x v="0"/>
  </r>
  <r>
    <d v="2025-10-05T00:00:00"/>
    <d v="1899-12-30T20:18:00"/>
    <x v="2"/>
    <s v="BA"/>
    <s v="BA4458"/>
    <s v="LHR"/>
    <s v="MUC"/>
    <s v="Germany"/>
    <s v="Europe"/>
    <s v="SHORT"/>
    <s v="A320"/>
    <n v="0"/>
    <n v="5"/>
    <n v="175"/>
    <n v="4"/>
    <n v="3"/>
    <n v="17"/>
    <m/>
    <x v="0"/>
  </r>
  <r>
    <d v="2025-08-25T00:00:00"/>
    <d v="1899-12-30T20:23:00"/>
    <x v="2"/>
    <s v="BA"/>
    <s v="BA1690"/>
    <s v="LHR"/>
    <s v="VIE"/>
    <s v="Austria"/>
    <s v="Europe"/>
    <s v="SHORT"/>
    <s v="A320"/>
    <n v="0"/>
    <n v="16"/>
    <n v="164"/>
    <n v="2"/>
    <n v="0"/>
    <n v="0"/>
    <m/>
    <x v="0"/>
  </r>
  <r>
    <d v="2025-05-03T00:00:00"/>
    <d v="1899-12-30T16:12:00"/>
    <x v="0"/>
    <s v="BA"/>
    <s v="BA7145"/>
    <s v="LHR"/>
    <s v="LAX"/>
    <s v="USA"/>
    <s v="North America"/>
    <s v="LONG"/>
    <s v="B777"/>
    <n v="0"/>
    <n v="32"/>
    <n v="300"/>
    <n v="1"/>
    <n v="12"/>
    <n v="41"/>
    <m/>
    <x v="0"/>
  </r>
  <r>
    <d v="2025-07-09T00:00:00"/>
    <d v="1899-12-30T18:00:00"/>
    <x v="2"/>
    <s v="BA"/>
    <s v="BA5658"/>
    <s v="LHR"/>
    <s v="MUC"/>
    <s v="Germany"/>
    <s v="Europe"/>
    <s v="SHORT"/>
    <s v="A320"/>
    <n v="0"/>
    <n v="16"/>
    <n v="164"/>
    <n v="0"/>
    <n v="3"/>
    <n v="18"/>
    <m/>
    <x v="0"/>
  </r>
  <r>
    <d v="2025-10-29T00:00:00"/>
    <d v="1899-12-30T09:20:00"/>
    <x v="1"/>
    <s v="BA"/>
    <s v="BA7266"/>
    <s v="LHR"/>
    <s v="FRA"/>
    <s v="Germany"/>
    <s v="Europe"/>
    <s v="SHORT"/>
    <s v="A320"/>
    <n v="0"/>
    <n v="9"/>
    <n v="171"/>
    <n v="0"/>
    <n v="9"/>
    <n v="33"/>
    <n v="180"/>
    <x v="2"/>
  </r>
  <r>
    <d v="2025-06-26T00:00:00"/>
    <d v="1899-12-30T07:03:00"/>
    <x v="1"/>
    <s v="BA"/>
    <s v="BA9692"/>
    <s v="LHR"/>
    <s v="IST"/>
    <s v="Turkey"/>
    <s v="Europe"/>
    <s v="SHORT"/>
    <s v="A320"/>
    <n v="0"/>
    <n v="14"/>
    <n v="166"/>
    <n v="0"/>
    <n v="1"/>
    <n v="11"/>
    <n v="180"/>
    <x v="2"/>
  </r>
  <r>
    <d v="2025-06-17T00:00:00"/>
    <d v="1899-12-30T22:43:00"/>
    <x v="2"/>
    <s v="BA"/>
    <s v="BA6811"/>
    <s v="LHR"/>
    <s v="DFW"/>
    <s v="USA"/>
    <s v="North America"/>
    <s v="LONG"/>
    <s v="B787"/>
    <n v="8"/>
    <n v="48"/>
    <n v="200"/>
    <n v="0"/>
    <n v="6"/>
    <n v="26"/>
    <m/>
    <x v="0"/>
  </r>
  <r>
    <d v="2025-09-21T00:00:00"/>
    <d v="1899-12-30T13:15:00"/>
    <x v="3"/>
    <s v="BA"/>
    <s v="BA1167"/>
    <s v="LHR"/>
    <s v="DXB"/>
    <s v="UAE"/>
    <s v="Middle East"/>
    <s v="LONG"/>
    <s v="B777"/>
    <n v="0"/>
    <n v="32"/>
    <n v="300"/>
    <n v="1"/>
    <n v="8"/>
    <n v="31"/>
    <m/>
    <x v="0"/>
  </r>
  <r>
    <d v="2025-08-19T00:00:00"/>
    <d v="1899-12-30T17:24:00"/>
    <x v="0"/>
    <s v="BA"/>
    <s v="BA8420"/>
    <s v="LHR"/>
    <s v="FRA"/>
    <s v="Germany"/>
    <s v="Europe"/>
    <s v="SHORT"/>
    <s v="A320"/>
    <n v="0"/>
    <n v="7"/>
    <n v="173"/>
    <n v="0"/>
    <n v="9"/>
    <n v="34"/>
    <m/>
    <x v="0"/>
  </r>
  <r>
    <d v="2025-07-17T00:00:00"/>
    <d v="1899-12-30T19:19:00"/>
    <x v="2"/>
    <s v="BA"/>
    <s v="BA2661"/>
    <s v="LHR"/>
    <s v="IST"/>
    <s v="Turkey"/>
    <s v="Europe"/>
    <s v="SHORT"/>
    <s v="A320"/>
    <n v="0"/>
    <n v="5"/>
    <n v="175"/>
    <n v="2"/>
    <n v="2"/>
    <n v="13"/>
    <m/>
    <x v="0"/>
  </r>
  <r>
    <d v="2025-06-05T00:00:00"/>
    <d v="1899-12-30T20:50:00"/>
    <x v="2"/>
    <s v="BA"/>
    <s v="BA8567"/>
    <s v="LHR"/>
    <s v="LAX"/>
    <s v="USA"/>
    <s v="North America"/>
    <s v="LONG"/>
    <s v="A380"/>
    <n v="14"/>
    <n v="97"/>
    <n v="358"/>
    <n v="0"/>
    <n v="14"/>
    <n v="49"/>
    <m/>
    <x v="0"/>
  </r>
  <r>
    <d v="2025-05-06T00:00:00"/>
    <d v="1899-12-30T16:35:00"/>
    <x v="0"/>
    <s v="BA"/>
    <s v="BA7783"/>
    <s v="LHR"/>
    <s v="AMS"/>
    <s v="Netherlands"/>
    <s v="Europe"/>
    <s v="SHORT"/>
    <s v="A320"/>
    <n v="0"/>
    <n v="13"/>
    <n v="167"/>
    <n v="0"/>
    <n v="5"/>
    <n v="21"/>
    <m/>
    <x v="0"/>
  </r>
  <r>
    <d v="2025-09-21T00:00:00"/>
    <d v="1899-12-30T16:16:00"/>
    <x v="0"/>
    <s v="BA"/>
    <s v="BA4291"/>
    <s v="LHR"/>
    <s v="IST"/>
    <s v="Turkey"/>
    <s v="Europe"/>
    <s v="SHORT"/>
    <s v="A320"/>
    <n v="0"/>
    <n v="19"/>
    <n v="161"/>
    <n v="1"/>
    <n v="0"/>
    <n v="4"/>
    <m/>
    <x v="0"/>
  </r>
  <r>
    <d v="2025-08-19T00:00:00"/>
    <d v="1899-12-30T20:40:00"/>
    <x v="2"/>
    <s v="BA"/>
    <s v="BA3746"/>
    <s v="LHR"/>
    <s v="MAD"/>
    <s v="Spain"/>
    <s v="Europe"/>
    <s v="SHORT"/>
    <s v="A320"/>
    <n v="0"/>
    <n v="12"/>
    <n v="168"/>
    <n v="0"/>
    <n v="7"/>
    <n v="29"/>
    <m/>
    <x v="0"/>
  </r>
  <r>
    <d v="2025-09-30T00:00:00"/>
    <d v="1899-12-30T08:49:00"/>
    <x v="1"/>
    <s v="BA"/>
    <s v="BA4784"/>
    <s v="LHR"/>
    <s v="DXB"/>
    <s v="UAE"/>
    <s v="Middle East"/>
    <s v="LONG"/>
    <s v="B777"/>
    <n v="8"/>
    <n v="49"/>
    <n v="178"/>
    <n v="2"/>
    <n v="8"/>
    <n v="31"/>
    <n v="235"/>
    <x v="3"/>
  </r>
  <r>
    <d v="2025-09-01T00:00:00"/>
    <d v="1899-12-30T21:12:00"/>
    <x v="2"/>
    <s v="BA"/>
    <s v="BA4915"/>
    <s v="LHR"/>
    <s v="AMS"/>
    <s v="Netherlands"/>
    <s v="Europe"/>
    <s v="SHORT"/>
    <s v="A320"/>
    <n v="0"/>
    <n v="7"/>
    <n v="173"/>
    <n v="4"/>
    <n v="9"/>
    <n v="33"/>
    <m/>
    <x v="0"/>
  </r>
  <r>
    <d v="2025-04-04T00:00:00"/>
    <d v="1899-12-30T11:58:00"/>
    <x v="1"/>
    <s v="BA"/>
    <s v="BA7772"/>
    <s v="LHR"/>
    <s v="HND"/>
    <s v="Japan"/>
    <s v="Asia"/>
    <s v="LONG"/>
    <s v="B787"/>
    <n v="0"/>
    <n v="31"/>
    <n v="173"/>
    <n v="0"/>
    <n v="15"/>
    <n v="52"/>
    <n v="204"/>
    <x v="3"/>
  </r>
  <r>
    <d v="2025-07-03T00:00:00"/>
    <d v="1899-12-30T16:11:00"/>
    <x v="0"/>
    <s v="BA"/>
    <s v="BA6268"/>
    <s v="LHR"/>
    <s v="IST"/>
    <s v="Turkey"/>
    <s v="Europe"/>
    <s v="SHORT"/>
    <s v="A320"/>
    <n v="0"/>
    <n v="7"/>
    <n v="173"/>
    <n v="0"/>
    <n v="6"/>
    <n v="27"/>
    <m/>
    <x v="0"/>
  </r>
  <r>
    <d v="2025-08-09T00:00:00"/>
    <d v="1899-12-30T07:02:00"/>
    <x v="1"/>
    <s v="BA"/>
    <s v="BA3166"/>
    <s v="LHR"/>
    <s v="ORD"/>
    <s v="USA"/>
    <s v="North America"/>
    <s v="LONG"/>
    <s v="B787"/>
    <n v="0"/>
    <n v="35"/>
    <n v="179"/>
    <n v="0"/>
    <n v="7"/>
    <n v="28"/>
    <n v="214"/>
    <x v="1"/>
  </r>
  <r>
    <d v="2025-08-30T00:00:00"/>
    <d v="1899-12-30T15:49:00"/>
    <x v="0"/>
    <s v="BA"/>
    <s v="BA6298"/>
    <s v="LHR"/>
    <s v="LAX"/>
    <s v="USA"/>
    <s v="North America"/>
    <s v="LONG"/>
    <s v="A350"/>
    <n v="0"/>
    <n v="56"/>
    <n v="275"/>
    <n v="1"/>
    <n v="2"/>
    <n v="13"/>
    <m/>
    <x v="0"/>
  </r>
  <r>
    <d v="2025-04-10T00:00:00"/>
    <d v="1899-12-30T12:31:00"/>
    <x v="3"/>
    <s v="BA"/>
    <s v="BA5397"/>
    <s v="LHR"/>
    <s v="MAD"/>
    <s v="Spain"/>
    <s v="Europe"/>
    <s v="SHORT"/>
    <s v="A320"/>
    <n v="0"/>
    <n v="15"/>
    <n v="165"/>
    <n v="0"/>
    <n v="12"/>
    <n v="43"/>
    <m/>
    <x v="0"/>
  </r>
  <r>
    <d v="2025-05-23T00:00:00"/>
    <d v="1899-12-30T14:10:00"/>
    <x v="0"/>
    <s v="BA"/>
    <s v="BA8359"/>
    <s v="LHR"/>
    <s v="DFW"/>
    <s v="USA"/>
    <s v="North America"/>
    <s v="LONG"/>
    <s v="B787"/>
    <n v="8"/>
    <n v="48"/>
    <n v="200"/>
    <n v="1"/>
    <n v="9"/>
    <n v="33"/>
    <m/>
    <x v="0"/>
  </r>
  <r>
    <d v="2025-08-24T00:00:00"/>
    <d v="1899-12-30T14:02:00"/>
    <x v="0"/>
    <s v="BA"/>
    <s v="BA2528"/>
    <s v="LHR"/>
    <s v="LAX"/>
    <s v="USA"/>
    <s v="North America"/>
    <s v="LONG"/>
    <s v="B777"/>
    <n v="0"/>
    <n v="32"/>
    <n v="304"/>
    <n v="0"/>
    <n v="5"/>
    <n v="24"/>
    <m/>
    <x v="0"/>
  </r>
  <r>
    <d v="2025-05-10T00:00:00"/>
    <d v="1899-12-30T18:52:00"/>
    <x v="2"/>
    <s v="BA"/>
    <s v="BA8926"/>
    <s v="LHR"/>
    <s v="HND"/>
    <s v="Japan"/>
    <s v="Asia"/>
    <s v="LONG"/>
    <s v="B777"/>
    <n v="0"/>
    <n v="32"/>
    <n v="300"/>
    <n v="0"/>
    <n v="0"/>
    <n v="1"/>
    <m/>
    <x v="0"/>
  </r>
  <r>
    <d v="2025-08-16T00:00:00"/>
    <d v="1899-12-30T06:49:00"/>
    <x v="1"/>
    <s v="BA"/>
    <s v="BA7562"/>
    <s v="LHR"/>
    <s v="AMS"/>
    <s v="Netherlands"/>
    <s v="Europe"/>
    <s v="SHORT"/>
    <s v="A320"/>
    <n v="0"/>
    <n v="11"/>
    <n v="169"/>
    <n v="1"/>
    <n v="16"/>
    <n v="53"/>
    <n v="180"/>
    <x v="2"/>
  </r>
  <r>
    <d v="2025-06-16T00:00:00"/>
    <d v="1899-12-30T20:28:00"/>
    <x v="2"/>
    <s v="BA"/>
    <s v="BA4999"/>
    <s v="LHR"/>
    <s v="LAX"/>
    <s v="USA"/>
    <s v="North America"/>
    <s v="LONG"/>
    <s v="A350"/>
    <n v="0"/>
    <n v="56"/>
    <n v="275"/>
    <n v="0"/>
    <n v="1"/>
    <n v="11"/>
    <m/>
    <x v="0"/>
  </r>
  <r>
    <d v="2025-05-13T00:00:00"/>
    <d v="1899-12-30T17:39:00"/>
    <x v="0"/>
    <s v="BA"/>
    <s v="BA1216"/>
    <s v="LHR"/>
    <s v="ZRH"/>
    <s v="Switzerland"/>
    <s v="Europe"/>
    <s v="SHORT"/>
    <s v="A320"/>
    <n v="0"/>
    <n v="11"/>
    <n v="169"/>
    <n v="0"/>
    <n v="5"/>
    <n v="21"/>
    <m/>
    <x v="0"/>
  </r>
  <r>
    <d v="2025-08-14T00:00:00"/>
    <d v="1899-12-30T15:17:00"/>
    <x v="0"/>
    <s v="BA"/>
    <s v="BA3113"/>
    <s v="LHR"/>
    <s v="DXB"/>
    <s v="UAE"/>
    <s v="Middle East"/>
    <s v="LONG"/>
    <s v="B777"/>
    <n v="8"/>
    <n v="49"/>
    <n v="178"/>
    <n v="0"/>
    <n v="10"/>
    <n v="36"/>
    <m/>
    <x v="0"/>
  </r>
  <r>
    <d v="2025-09-10T00:00:00"/>
    <d v="1899-12-30T10:01:00"/>
    <x v="1"/>
    <s v="BA"/>
    <s v="BA2928"/>
    <s v="LHR"/>
    <s v="CDG"/>
    <s v="France"/>
    <s v="Europe"/>
    <s v="SHORT"/>
    <s v="A320"/>
    <n v="0"/>
    <n v="13"/>
    <n v="167"/>
    <n v="0"/>
    <n v="1"/>
    <n v="12"/>
    <n v="180"/>
    <x v="2"/>
  </r>
  <r>
    <d v="2025-04-21T00:00:00"/>
    <d v="1899-12-30T20:51:00"/>
    <x v="2"/>
    <s v="BA"/>
    <s v="BA6757"/>
    <s v="LHR"/>
    <s v="ZRH"/>
    <s v="Switzerland"/>
    <s v="Europe"/>
    <s v="SHORT"/>
    <s v="A320"/>
    <n v="0"/>
    <n v="5"/>
    <n v="175"/>
    <n v="0"/>
    <n v="0"/>
    <n v="7"/>
    <m/>
    <x v="0"/>
  </r>
  <r>
    <d v="2025-09-08T00:00:00"/>
    <d v="1899-12-30T20:17:00"/>
    <x v="2"/>
    <s v="BA"/>
    <s v="BA6989"/>
    <s v="LHR"/>
    <s v="ORD"/>
    <s v="USA"/>
    <s v="North America"/>
    <s v="LONG"/>
    <s v="B787"/>
    <n v="0"/>
    <n v="35"/>
    <n v="179"/>
    <n v="0"/>
    <n v="0"/>
    <n v="0"/>
    <m/>
    <x v="0"/>
  </r>
  <r>
    <d v="2025-04-22T00:00:00"/>
    <d v="1899-12-30T15:25:00"/>
    <x v="0"/>
    <s v="BA"/>
    <s v="BA7286"/>
    <s v="LHR"/>
    <s v="CDG"/>
    <s v="France"/>
    <s v="Europe"/>
    <s v="SHORT"/>
    <s v="A320"/>
    <n v="0"/>
    <n v="2"/>
    <n v="178"/>
    <n v="2"/>
    <n v="12"/>
    <n v="42"/>
    <m/>
    <x v="0"/>
  </r>
  <r>
    <d v="2025-05-06T00:00:00"/>
    <d v="1899-12-30T10:11:00"/>
    <x v="1"/>
    <s v="BA"/>
    <s v="BA2611"/>
    <s v="LHR"/>
    <s v="DFW"/>
    <s v="USA"/>
    <s v="North America"/>
    <s v="LONG"/>
    <s v="B787"/>
    <n v="8"/>
    <n v="42"/>
    <n v="166"/>
    <n v="2"/>
    <n v="5"/>
    <n v="22"/>
    <n v="216"/>
    <x v="1"/>
  </r>
  <r>
    <d v="2025-08-13T00:00:00"/>
    <d v="1899-12-30T13:59:00"/>
    <x v="3"/>
    <s v="BA"/>
    <s v="BA4335"/>
    <s v="LHR"/>
    <s v="MAD"/>
    <s v="Spain"/>
    <s v="Europe"/>
    <s v="SHORT"/>
    <s v="A320"/>
    <n v="0"/>
    <n v="19"/>
    <n v="161"/>
    <n v="1"/>
    <n v="24"/>
    <n v="76"/>
    <m/>
    <x v="0"/>
  </r>
  <r>
    <d v="2025-10-04T00:00:00"/>
    <d v="1899-12-30T07:53:00"/>
    <x v="1"/>
    <s v="BA"/>
    <s v="BA4014"/>
    <s v="LHR"/>
    <s v="MUC"/>
    <s v="Germany"/>
    <s v="Europe"/>
    <s v="SHORT"/>
    <s v="A320"/>
    <n v="0"/>
    <n v="2"/>
    <n v="178"/>
    <n v="0"/>
    <n v="2"/>
    <n v="15"/>
    <n v="180"/>
    <x v="2"/>
  </r>
  <r>
    <d v="2025-04-08T00:00:00"/>
    <d v="1899-12-30T06:23:00"/>
    <x v="1"/>
    <s v="BA"/>
    <s v="BA4882"/>
    <s v="LHR"/>
    <s v="BCN"/>
    <s v="Spain"/>
    <s v="Europe"/>
    <s v="SHORT"/>
    <s v="A320"/>
    <n v="0"/>
    <n v="17"/>
    <n v="163"/>
    <n v="1"/>
    <n v="3"/>
    <n v="16"/>
    <n v="180"/>
    <x v="2"/>
  </r>
  <r>
    <d v="2025-10-25T00:00:00"/>
    <d v="1899-12-30T06:32:00"/>
    <x v="1"/>
    <s v="BA"/>
    <s v="BA6977"/>
    <s v="LHR"/>
    <s v="DXB"/>
    <s v="UAE"/>
    <s v="Middle East"/>
    <s v="LONG"/>
    <s v="B777"/>
    <n v="0"/>
    <n v="32"/>
    <n v="304"/>
    <n v="0"/>
    <n v="5"/>
    <n v="21"/>
    <n v="336"/>
    <x v="3"/>
  </r>
  <r>
    <d v="2025-08-29T00:00:00"/>
    <d v="1899-12-30T10:39:00"/>
    <x v="1"/>
    <s v="BA"/>
    <s v="BA6112"/>
    <s v="LHR"/>
    <s v="HND"/>
    <s v="Japan"/>
    <s v="Asia"/>
    <s v="LONG"/>
    <s v="B787"/>
    <n v="0"/>
    <n v="31"/>
    <n v="173"/>
    <n v="0"/>
    <n v="9"/>
    <n v="34"/>
    <n v="204"/>
    <x v="3"/>
  </r>
  <r>
    <d v="2025-06-07T00:00:00"/>
    <d v="1899-12-30T11:44:00"/>
    <x v="1"/>
    <s v="BA"/>
    <s v="BA3179"/>
    <s v="LHR"/>
    <s v="FRA"/>
    <s v="Germany"/>
    <s v="Europe"/>
    <s v="SHORT"/>
    <s v="A320"/>
    <n v="0"/>
    <n v="5"/>
    <n v="175"/>
    <n v="0"/>
    <n v="5"/>
    <n v="23"/>
    <n v="180"/>
    <x v="2"/>
  </r>
  <r>
    <d v="2025-10-13T00:00:00"/>
    <d v="1899-12-30T06:46:00"/>
    <x v="1"/>
    <s v="BA"/>
    <s v="BA9580"/>
    <s v="LHR"/>
    <s v="IST"/>
    <s v="Turkey"/>
    <s v="Europe"/>
    <s v="SHORT"/>
    <s v="A320"/>
    <n v="0"/>
    <n v="1"/>
    <n v="179"/>
    <n v="0"/>
    <n v="11"/>
    <n v="40"/>
    <n v="180"/>
    <x v="2"/>
  </r>
  <r>
    <d v="2025-08-25T00:00:00"/>
    <d v="1899-12-30T06:03:00"/>
    <x v="1"/>
    <s v="BA"/>
    <s v="BA7808"/>
    <s v="LHR"/>
    <s v="LAX"/>
    <s v="USA"/>
    <s v="North America"/>
    <s v="LONG"/>
    <s v="B787"/>
    <n v="0"/>
    <n v="31"/>
    <n v="173"/>
    <n v="0"/>
    <n v="2"/>
    <n v="15"/>
    <n v="204"/>
    <x v="1"/>
  </r>
  <r>
    <d v="2025-08-13T00:00:00"/>
    <d v="1899-12-30T15:10:00"/>
    <x v="0"/>
    <s v="BA"/>
    <s v="BA2927"/>
    <s v="LHR"/>
    <s v="CDG"/>
    <s v="France"/>
    <s v="Europe"/>
    <s v="SHORT"/>
    <s v="A320"/>
    <n v="0"/>
    <n v="4"/>
    <n v="176"/>
    <n v="0"/>
    <n v="0"/>
    <n v="9"/>
    <m/>
    <x v="0"/>
  </r>
  <r>
    <d v="2025-05-02T00:00:00"/>
    <d v="1899-12-30T14:14:00"/>
    <x v="0"/>
    <s v="BA"/>
    <s v="BA7541"/>
    <s v="LHR"/>
    <s v="DXB"/>
    <s v="UAE"/>
    <s v="Middle East"/>
    <s v="LONG"/>
    <s v="B787"/>
    <n v="8"/>
    <n v="48"/>
    <n v="200"/>
    <n v="3"/>
    <n v="0"/>
    <n v="2"/>
    <m/>
    <x v="0"/>
  </r>
  <r>
    <d v="2025-07-07T00:00:00"/>
    <d v="1899-12-30T12:06:00"/>
    <x v="3"/>
    <s v="BA"/>
    <s v="BA3552"/>
    <s v="LHR"/>
    <s v="FRA"/>
    <s v="Germany"/>
    <s v="Europe"/>
    <s v="SHORT"/>
    <s v="A320"/>
    <n v="0"/>
    <n v="0"/>
    <n v="180"/>
    <n v="0"/>
    <n v="0"/>
    <n v="0"/>
    <m/>
    <x v="0"/>
  </r>
  <r>
    <d v="2025-06-23T00:00:00"/>
    <d v="1899-12-30T10:20:00"/>
    <x v="1"/>
    <s v="BA"/>
    <s v="BA9795"/>
    <s v="LHR"/>
    <s v="LAX"/>
    <s v="USA"/>
    <s v="North America"/>
    <s v="LONG"/>
    <s v="B787"/>
    <n v="0"/>
    <n v="31"/>
    <n v="173"/>
    <n v="2"/>
    <n v="5"/>
    <n v="22"/>
    <n v="204"/>
    <x v="1"/>
  </r>
  <r>
    <d v="2025-07-06T00:00:00"/>
    <d v="1899-12-30T21:10:00"/>
    <x v="2"/>
    <s v="BA"/>
    <s v="BA4459"/>
    <s v="LHR"/>
    <s v="CDG"/>
    <s v="France"/>
    <s v="Europe"/>
    <s v="SHORT"/>
    <s v="A320"/>
    <n v="0"/>
    <n v="3"/>
    <n v="177"/>
    <n v="0"/>
    <n v="6"/>
    <n v="26"/>
    <m/>
    <x v="0"/>
  </r>
  <r>
    <d v="2025-10-29T00:00:00"/>
    <d v="1899-12-30T15:04:00"/>
    <x v="0"/>
    <s v="BA"/>
    <s v="BA6801"/>
    <s v="LHR"/>
    <s v="MAD"/>
    <s v="Spain"/>
    <s v="Europe"/>
    <s v="SHORT"/>
    <s v="A320"/>
    <n v="0"/>
    <n v="8"/>
    <n v="172"/>
    <n v="0"/>
    <n v="4"/>
    <n v="20"/>
    <m/>
    <x v="0"/>
  </r>
  <r>
    <d v="2025-08-19T00:00:00"/>
    <d v="1899-12-30T06:46:00"/>
    <x v="1"/>
    <s v="BA"/>
    <s v="BA2819"/>
    <s v="LHR"/>
    <s v="LAX"/>
    <s v="USA"/>
    <s v="North America"/>
    <s v="LONG"/>
    <s v="B777"/>
    <n v="8"/>
    <n v="49"/>
    <n v="178"/>
    <n v="0"/>
    <n v="15"/>
    <n v="50"/>
    <n v="235"/>
    <x v="1"/>
  </r>
  <r>
    <d v="2025-09-22T00:00:00"/>
    <d v="1899-12-30T13:35:00"/>
    <x v="3"/>
    <s v="BA"/>
    <s v="BA6313"/>
    <s v="LHR"/>
    <s v="DXB"/>
    <s v="UAE"/>
    <s v="Middle East"/>
    <s v="LONG"/>
    <s v="B787"/>
    <n v="0"/>
    <n v="31"/>
    <n v="173"/>
    <n v="1"/>
    <n v="14"/>
    <n v="49"/>
    <m/>
    <x v="0"/>
  </r>
  <r>
    <d v="2025-07-07T00:00:00"/>
    <d v="1899-12-30T19:37:00"/>
    <x v="2"/>
    <s v="BA"/>
    <s v="BA5239"/>
    <s v="LHR"/>
    <s v="BCN"/>
    <s v="Spain"/>
    <s v="Europe"/>
    <s v="SHORT"/>
    <s v="A320"/>
    <n v="0"/>
    <n v="14"/>
    <n v="166"/>
    <n v="0"/>
    <n v="6"/>
    <n v="25"/>
    <m/>
    <x v="0"/>
  </r>
  <r>
    <d v="2025-07-29T00:00:00"/>
    <d v="1899-12-30T10:14:00"/>
    <x v="1"/>
    <s v="BA"/>
    <s v="BA9156"/>
    <s v="LHR"/>
    <s v="BCN"/>
    <s v="Spain"/>
    <s v="Europe"/>
    <s v="SHORT"/>
    <s v="A320"/>
    <n v="0"/>
    <n v="13"/>
    <n v="167"/>
    <n v="0"/>
    <n v="0"/>
    <n v="2"/>
    <n v="180"/>
    <x v="2"/>
  </r>
  <r>
    <d v="2025-04-19T00:00:00"/>
    <d v="1899-12-30T22:44:00"/>
    <x v="2"/>
    <s v="BA"/>
    <s v="BA4695"/>
    <s v="LHR"/>
    <s v="CDG"/>
    <s v="France"/>
    <s v="Europe"/>
    <s v="SHORT"/>
    <s v="A320"/>
    <n v="0"/>
    <n v="18"/>
    <n v="162"/>
    <n v="0"/>
    <n v="5"/>
    <n v="21"/>
    <m/>
    <x v="0"/>
  </r>
  <r>
    <d v="2025-09-14T00:00:00"/>
    <d v="1899-12-30T21:00:00"/>
    <x v="2"/>
    <s v="BA"/>
    <s v="BA2342"/>
    <s v="LHR"/>
    <s v="LAX"/>
    <s v="USA"/>
    <s v="North America"/>
    <s v="LONG"/>
    <s v="B777"/>
    <n v="0"/>
    <n v="32"/>
    <n v="304"/>
    <n v="0"/>
    <n v="4"/>
    <n v="21"/>
    <m/>
    <x v="0"/>
  </r>
  <r>
    <d v="2025-04-28T00:00:00"/>
    <d v="1899-12-30T09:05:00"/>
    <x v="1"/>
    <s v="BA"/>
    <s v="BA2971"/>
    <s v="LHR"/>
    <s v="CDG"/>
    <s v="France"/>
    <s v="Europe"/>
    <s v="SHORT"/>
    <s v="A320"/>
    <n v="0"/>
    <n v="7"/>
    <n v="173"/>
    <n v="1"/>
    <n v="4"/>
    <n v="20"/>
    <n v="180"/>
    <x v="2"/>
  </r>
  <r>
    <d v="2025-08-10T00:00:00"/>
    <d v="1899-12-30T21:34:00"/>
    <x v="2"/>
    <s v="BA"/>
    <s v="BA2228"/>
    <s v="LHR"/>
    <s v="JFK"/>
    <s v="USA"/>
    <s v="North America"/>
    <s v="LONG"/>
    <s v="B787"/>
    <n v="8"/>
    <n v="48"/>
    <n v="200"/>
    <n v="0"/>
    <n v="4"/>
    <n v="19"/>
    <m/>
    <x v="0"/>
  </r>
  <r>
    <d v="2025-07-10T00:00:00"/>
    <d v="1899-12-30T18:40:00"/>
    <x v="2"/>
    <s v="BA"/>
    <s v="BA8464"/>
    <s v="LHR"/>
    <s v="BCN"/>
    <s v="Spain"/>
    <s v="Europe"/>
    <s v="SHORT"/>
    <s v="A320"/>
    <n v="0"/>
    <n v="12"/>
    <n v="168"/>
    <n v="0"/>
    <n v="4"/>
    <n v="20"/>
    <m/>
    <x v="0"/>
  </r>
  <r>
    <d v="2025-04-11T00:00:00"/>
    <d v="1899-12-30T15:39:00"/>
    <x v="0"/>
    <s v="BA"/>
    <s v="BA3305"/>
    <s v="LHR"/>
    <s v="CDG"/>
    <s v="France"/>
    <s v="Europe"/>
    <s v="SHORT"/>
    <s v="A320"/>
    <n v="0"/>
    <n v="0"/>
    <n v="180"/>
    <n v="2"/>
    <n v="6"/>
    <n v="24"/>
    <m/>
    <x v="0"/>
  </r>
  <r>
    <d v="2025-08-09T00:00:00"/>
    <d v="1899-12-30T15:25:00"/>
    <x v="0"/>
    <s v="BA"/>
    <s v="BA9098"/>
    <s v="LHR"/>
    <s v="DXB"/>
    <s v="UAE"/>
    <s v="Middle East"/>
    <s v="LONG"/>
    <s v="A350"/>
    <n v="0"/>
    <n v="56"/>
    <n v="275"/>
    <n v="0"/>
    <n v="4"/>
    <n v="20"/>
    <m/>
    <x v="0"/>
  </r>
  <r>
    <d v="2025-05-19T00:00:00"/>
    <d v="1899-12-30T21:48:00"/>
    <x v="2"/>
    <s v="BA"/>
    <s v="BA9594"/>
    <s v="LHR"/>
    <s v="VIE"/>
    <s v="Austria"/>
    <s v="Europe"/>
    <s v="SHORT"/>
    <s v="A320"/>
    <n v="0"/>
    <n v="5"/>
    <n v="175"/>
    <n v="1"/>
    <n v="9"/>
    <n v="34"/>
    <m/>
    <x v="0"/>
  </r>
  <r>
    <d v="2025-04-25T00:00:00"/>
    <d v="1899-12-30T16:27:00"/>
    <x v="0"/>
    <s v="BA"/>
    <s v="BA1209"/>
    <s v="LHR"/>
    <s v="MAD"/>
    <s v="Spain"/>
    <s v="Europe"/>
    <s v="SHORT"/>
    <s v="A320"/>
    <n v="0"/>
    <n v="18"/>
    <n v="162"/>
    <n v="1"/>
    <n v="10"/>
    <n v="36"/>
    <m/>
    <x v="0"/>
  </r>
  <r>
    <d v="2025-04-02T00:00:00"/>
    <d v="1899-12-30T15:15:00"/>
    <x v="0"/>
    <s v="BA"/>
    <s v="BA6622"/>
    <s v="LHR"/>
    <s v="VIE"/>
    <s v="Austria"/>
    <s v="Europe"/>
    <s v="SHORT"/>
    <s v="A320"/>
    <n v="0"/>
    <n v="6"/>
    <n v="174"/>
    <n v="3"/>
    <n v="3"/>
    <n v="16"/>
    <m/>
    <x v="0"/>
  </r>
  <r>
    <d v="2025-09-18T00:00:00"/>
    <d v="1899-12-30T07:18:00"/>
    <x v="1"/>
    <s v="BA"/>
    <s v="BA3819"/>
    <s v="LHR"/>
    <s v="BCN"/>
    <s v="Spain"/>
    <s v="Europe"/>
    <s v="SHORT"/>
    <s v="A320"/>
    <n v="0"/>
    <n v="10"/>
    <n v="170"/>
    <n v="0"/>
    <n v="15"/>
    <n v="50"/>
    <n v="180"/>
    <x v="2"/>
  </r>
  <r>
    <d v="2025-05-28T00:00:00"/>
    <d v="1899-12-30T09:37:00"/>
    <x v="1"/>
    <s v="BA"/>
    <s v="BA7027"/>
    <s v="LHR"/>
    <s v="HND"/>
    <s v="Japan"/>
    <s v="Asia"/>
    <s v="LONG"/>
    <s v="B787"/>
    <n v="8"/>
    <n v="42"/>
    <n v="166"/>
    <n v="0"/>
    <n v="2"/>
    <n v="15"/>
    <n v="216"/>
    <x v="3"/>
  </r>
  <r>
    <d v="2025-08-10T00:00:00"/>
    <d v="1899-12-30T14:10:00"/>
    <x v="0"/>
    <s v="BA"/>
    <s v="BA3053"/>
    <s v="LHR"/>
    <s v="ORD"/>
    <s v="USA"/>
    <s v="North America"/>
    <s v="LONG"/>
    <s v="B787"/>
    <n v="8"/>
    <n v="48"/>
    <n v="200"/>
    <n v="0"/>
    <n v="0"/>
    <n v="5"/>
    <m/>
    <x v="0"/>
  </r>
  <r>
    <d v="2025-09-10T00:00:00"/>
    <d v="1899-12-30T12:05:00"/>
    <x v="3"/>
    <s v="BA"/>
    <s v="BA6751"/>
    <s v="LHR"/>
    <s v="AMS"/>
    <s v="Netherlands"/>
    <s v="Europe"/>
    <s v="SHORT"/>
    <s v="A320"/>
    <n v="0"/>
    <n v="10"/>
    <n v="170"/>
    <n v="1"/>
    <n v="10"/>
    <n v="36"/>
    <m/>
    <x v="0"/>
  </r>
  <r>
    <d v="2025-08-16T00:00:00"/>
    <d v="1899-12-30T10:31:00"/>
    <x v="1"/>
    <s v="BA"/>
    <s v="BA5790"/>
    <s v="LHR"/>
    <s v="JFK"/>
    <s v="USA"/>
    <s v="North America"/>
    <s v="LONG"/>
    <s v="A380"/>
    <n v="14"/>
    <n v="97"/>
    <n v="358"/>
    <n v="0"/>
    <n v="3"/>
    <n v="18"/>
    <n v="469"/>
    <x v="1"/>
  </r>
  <r>
    <d v="2025-04-25T00:00:00"/>
    <d v="1899-12-30T16:50:00"/>
    <x v="0"/>
    <s v="BA"/>
    <s v="BA6085"/>
    <s v="LHR"/>
    <s v="DXB"/>
    <s v="UAE"/>
    <s v="Middle East"/>
    <s v="LONG"/>
    <s v="B777"/>
    <n v="0"/>
    <n v="32"/>
    <n v="304"/>
    <n v="0"/>
    <n v="10"/>
    <n v="35"/>
    <m/>
    <x v="0"/>
  </r>
  <r>
    <d v="2025-10-21T00:00:00"/>
    <d v="1899-12-30T22:24:00"/>
    <x v="2"/>
    <s v="BA"/>
    <s v="BA6631"/>
    <s v="LHR"/>
    <s v="MUC"/>
    <s v="Germany"/>
    <s v="Europe"/>
    <s v="SHORT"/>
    <s v="A320"/>
    <n v="0"/>
    <n v="12"/>
    <n v="168"/>
    <n v="1"/>
    <n v="0"/>
    <n v="0"/>
    <m/>
    <x v="0"/>
  </r>
  <r>
    <d v="2025-08-30T00:00:00"/>
    <d v="1899-12-30T08:41:00"/>
    <x v="1"/>
    <s v="BA"/>
    <s v="BA4573"/>
    <s v="LHR"/>
    <s v="BCN"/>
    <s v="Spain"/>
    <s v="Europe"/>
    <s v="SHORT"/>
    <s v="A320"/>
    <n v="0"/>
    <n v="7"/>
    <n v="173"/>
    <n v="0"/>
    <n v="15"/>
    <n v="52"/>
    <n v="180"/>
    <x v="2"/>
  </r>
  <r>
    <d v="2025-05-05T00:00:00"/>
    <d v="1899-12-30T14:20:00"/>
    <x v="0"/>
    <s v="BA"/>
    <s v="BA3791"/>
    <s v="LHR"/>
    <s v="CDG"/>
    <s v="France"/>
    <s v="Europe"/>
    <s v="SHORT"/>
    <s v="A320"/>
    <n v="0"/>
    <n v="14"/>
    <n v="166"/>
    <n v="2"/>
    <n v="11"/>
    <n v="41"/>
    <m/>
    <x v="0"/>
  </r>
  <r>
    <d v="2025-04-24T00:00:00"/>
    <d v="1899-12-30T11:45:00"/>
    <x v="1"/>
    <s v="BA"/>
    <s v="BA7131"/>
    <s v="LHR"/>
    <s v="AMS"/>
    <s v="Netherlands"/>
    <s v="Europe"/>
    <s v="SHORT"/>
    <s v="A320"/>
    <n v="0"/>
    <n v="12"/>
    <n v="168"/>
    <n v="1"/>
    <n v="0"/>
    <n v="7"/>
    <n v="180"/>
    <x v="2"/>
  </r>
  <r>
    <d v="2025-05-15T00:00:00"/>
    <d v="1899-12-30T10:18:00"/>
    <x v="1"/>
    <s v="BA"/>
    <s v="BA6985"/>
    <s v="LHR"/>
    <s v="HND"/>
    <s v="Japan"/>
    <s v="Asia"/>
    <s v="LONG"/>
    <s v="B787"/>
    <n v="0"/>
    <n v="31"/>
    <n v="173"/>
    <n v="0"/>
    <n v="0"/>
    <n v="7"/>
    <n v="204"/>
    <x v="3"/>
  </r>
  <r>
    <d v="2025-05-02T00:00:00"/>
    <d v="1899-12-30T22:15:00"/>
    <x v="2"/>
    <s v="BA"/>
    <s v="BA7730"/>
    <s v="LHR"/>
    <s v="DFW"/>
    <s v="USA"/>
    <s v="North America"/>
    <s v="LONG"/>
    <s v="B787"/>
    <n v="8"/>
    <n v="42"/>
    <n v="166"/>
    <n v="0"/>
    <n v="17"/>
    <n v="56"/>
    <m/>
    <x v="0"/>
  </r>
  <r>
    <d v="2025-09-09T00:00:00"/>
    <d v="1899-12-30T21:49:00"/>
    <x v="2"/>
    <s v="BA"/>
    <s v="BA8539"/>
    <s v="LHR"/>
    <s v="BCN"/>
    <s v="Spain"/>
    <s v="Europe"/>
    <s v="SHORT"/>
    <s v="A320"/>
    <n v="0"/>
    <n v="11"/>
    <n v="169"/>
    <n v="0"/>
    <n v="4"/>
    <n v="19"/>
    <m/>
    <x v="0"/>
  </r>
  <r>
    <d v="2025-05-30T00:00:00"/>
    <d v="1899-12-30T20:29:00"/>
    <x v="2"/>
    <s v="BA"/>
    <s v="BA9146"/>
    <s v="LHR"/>
    <s v="VIE"/>
    <s v="Austria"/>
    <s v="Europe"/>
    <s v="SHORT"/>
    <s v="A320"/>
    <n v="0"/>
    <n v="18"/>
    <n v="162"/>
    <n v="5"/>
    <n v="3"/>
    <n v="17"/>
    <m/>
    <x v="0"/>
  </r>
  <r>
    <d v="2025-07-10T00:00:00"/>
    <d v="1899-12-30T12:51:00"/>
    <x v="3"/>
    <s v="BA"/>
    <s v="BA7111"/>
    <s v="LHR"/>
    <s v="MAD"/>
    <s v="Spain"/>
    <s v="Europe"/>
    <s v="SHORT"/>
    <s v="A320"/>
    <n v="0"/>
    <n v="11"/>
    <n v="169"/>
    <n v="0"/>
    <n v="0"/>
    <n v="0"/>
    <m/>
    <x v="0"/>
  </r>
  <r>
    <d v="2025-10-30T00:00:00"/>
    <d v="1899-12-30T13:01:00"/>
    <x v="3"/>
    <s v="BA"/>
    <s v="BA3762"/>
    <s v="LHR"/>
    <s v="ZRH"/>
    <s v="Switzerland"/>
    <s v="Europe"/>
    <s v="SHORT"/>
    <s v="A320"/>
    <n v="0"/>
    <n v="13"/>
    <n v="167"/>
    <n v="0"/>
    <n v="6"/>
    <n v="25"/>
    <m/>
    <x v="0"/>
  </r>
  <r>
    <d v="2025-09-21T00:00:00"/>
    <d v="1899-12-30T16:46:00"/>
    <x v="0"/>
    <s v="BA"/>
    <s v="BA6405"/>
    <s v="LHR"/>
    <s v="HND"/>
    <s v="Japan"/>
    <s v="Asia"/>
    <s v="LONG"/>
    <s v="B777"/>
    <n v="0"/>
    <n v="48"/>
    <n v="224"/>
    <n v="1"/>
    <n v="7"/>
    <n v="27"/>
    <m/>
    <x v="0"/>
  </r>
  <r>
    <d v="2025-08-25T00:00:00"/>
    <d v="1899-12-30T06:32:00"/>
    <x v="1"/>
    <s v="BA"/>
    <s v="BA8947"/>
    <s v="LHR"/>
    <s v="ZRH"/>
    <s v="Switzerland"/>
    <s v="Europe"/>
    <s v="SHORT"/>
    <s v="A320"/>
    <n v="0"/>
    <n v="13"/>
    <n v="167"/>
    <n v="2"/>
    <n v="12"/>
    <n v="41"/>
    <n v="180"/>
    <x v="2"/>
  </r>
  <r>
    <d v="2025-06-05T00:00:00"/>
    <d v="1899-12-30T16:56:00"/>
    <x v="0"/>
    <s v="BA"/>
    <s v="BA3731"/>
    <s v="LHR"/>
    <s v="LAX"/>
    <s v="USA"/>
    <s v="North America"/>
    <s v="LONG"/>
    <s v="A350"/>
    <n v="0"/>
    <n v="56"/>
    <n v="275"/>
    <n v="1"/>
    <n v="0"/>
    <n v="8"/>
    <m/>
    <x v="0"/>
  </r>
  <r>
    <d v="2025-04-08T00:00:00"/>
    <d v="1899-12-30T20:00:00"/>
    <x v="2"/>
    <s v="BA"/>
    <s v="BA9383"/>
    <s v="LHR"/>
    <s v="ZRH"/>
    <s v="Switzerland"/>
    <s v="Europe"/>
    <s v="SHORT"/>
    <s v="A320"/>
    <n v="0"/>
    <n v="17"/>
    <n v="163"/>
    <n v="1"/>
    <n v="0"/>
    <n v="7"/>
    <m/>
    <x v="0"/>
  </r>
  <r>
    <d v="2025-09-07T00:00:00"/>
    <d v="1899-12-30T08:25:00"/>
    <x v="1"/>
    <s v="BA"/>
    <s v="BA7943"/>
    <s v="LHR"/>
    <s v="HND"/>
    <s v="Japan"/>
    <s v="Asia"/>
    <s v="LONG"/>
    <s v="B787"/>
    <n v="8"/>
    <n v="42"/>
    <n v="166"/>
    <n v="0"/>
    <n v="10"/>
    <n v="37"/>
    <n v="216"/>
    <x v="3"/>
  </r>
  <r>
    <d v="2025-04-22T00:00:00"/>
    <d v="1899-12-30T20:59:00"/>
    <x v="2"/>
    <s v="BA"/>
    <s v="BA7192"/>
    <s v="LHR"/>
    <s v="MUC"/>
    <s v="Germany"/>
    <s v="Europe"/>
    <s v="SHORT"/>
    <s v="A320"/>
    <n v="0"/>
    <n v="14"/>
    <n v="166"/>
    <n v="0"/>
    <n v="13"/>
    <n v="46"/>
    <m/>
    <x v="0"/>
  </r>
  <r>
    <d v="2025-09-06T00:00:00"/>
    <d v="1899-12-30T15:56:00"/>
    <x v="0"/>
    <s v="BA"/>
    <s v="BA8778"/>
    <s v="LHR"/>
    <s v="MAD"/>
    <s v="Spain"/>
    <s v="Europe"/>
    <s v="SHORT"/>
    <s v="A320"/>
    <n v="0"/>
    <n v="17"/>
    <n v="163"/>
    <n v="0"/>
    <n v="0"/>
    <n v="6"/>
    <m/>
    <x v="0"/>
  </r>
  <r>
    <d v="2025-05-07T00:00:00"/>
    <d v="1899-12-30T15:47:00"/>
    <x v="0"/>
    <s v="BA"/>
    <s v="BA9124"/>
    <s v="LHR"/>
    <s v="FRA"/>
    <s v="Germany"/>
    <s v="Europe"/>
    <s v="SHORT"/>
    <s v="A320"/>
    <n v="0"/>
    <n v="4"/>
    <n v="176"/>
    <n v="2"/>
    <n v="14"/>
    <n v="47"/>
    <m/>
    <x v="0"/>
  </r>
  <r>
    <d v="2025-06-26T00:00:00"/>
    <d v="1899-12-30T11:30:00"/>
    <x v="1"/>
    <s v="BA"/>
    <s v="BA4896"/>
    <s v="LHR"/>
    <s v="FRA"/>
    <s v="Germany"/>
    <s v="Europe"/>
    <s v="SHORT"/>
    <s v="A320"/>
    <n v="0"/>
    <n v="19"/>
    <n v="161"/>
    <n v="1"/>
    <n v="8"/>
    <n v="31"/>
    <n v="180"/>
    <x v="2"/>
  </r>
  <r>
    <d v="2025-05-10T00:00:00"/>
    <d v="1899-12-30T18:43:00"/>
    <x v="2"/>
    <s v="BA"/>
    <s v="BA7385"/>
    <s v="LHR"/>
    <s v="FRA"/>
    <s v="Germany"/>
    <s v="Europe"/>
    <s v="SHORT"/>
    <s v="A320"/>
    <n v="0"/>
    <n v="5"/>
    <n v="175"/>
    <n v="1"/>
    <n v="14"/>
    <n v="47"/>
    <m/>
    <x v="0"/>
  </r>
  <r>
    <d v="2025-07-15T00:00:00"/>
    <d v="1899-12-30T09:02:00"/>
    <x v="1"/>
    <s v="BA"/>
    <s v="BA9795"/>
    <s v="LHR"/>
    <s v="FRA"/>
    <s v="Germany"/>
    <s v="Europe"/>
    <s v="SHORT"/>
    <s v="A320"/>
    <n v="0"/>
    <n v="1"/>
    <n v="179"/>
    <n v="1"/>
    <n v="7"/>
    <n v="29"/>
    <n v="180"/>
    <x v="2"/>
  </r>
  <r>
    <d v="2025-06-11T00:00:00"/>
    <d v="1899-12-30T14:58:00"/>
    <x v="0"/>
    <s v="BA"/>
    <s v="BA7056"/>
    <s v="LHR"/>
    <s v="ZRH"/>
    <s v="Switzerland"/>
    <s v="Europe"/>
    <s v="SHORT"/>
    <s v="A320"/>
    <n v="0"/>
    <n v="16"/>
    <n v="164"/>
    <n v="0"/>
    <n v="0"/>
    <n v="0"/>
    <m/>
    <x v="0"/>
  </r>
  <r>
    <d v="2025-10-04T00:00:00"/>
    <d v="1899-12-30T11:35:00"/>
    <x v="1"/>
    <s v="BA"/>
    <s v="BA2167"/>
    <s v="LHR"/>
    <s v="BCN"/>
    <s v="Spain"/>
    <s v="Europe"/>
    <s v="SHORT"/>
    <s v="A320"/>
    <n v="0"/>
    <n v="0"/>
    <n v="180"/>
    <n v="0"/>
    <n v="7"/>
    <n v="28"/>
    <n v="180"/>
    <x v="2"/>
  </r>
  <r>
    <d v="2025-08-20T00:00:00"/>
    <d v="1899-12-30T14:37:00"/>
    <x v="0"/>
    <s v="BA"/>
    <s v="BA9628"/>
    <s v="LHR"/>
    <s v="MAD"/>
    <s v="Spain"/>
    <s v="Europe"/>
    <s v="SHORT"/>
    <s v="A320"/>
    <n v="0"/>
    <n v="0"/>
    <n v="180"/>
    <n v="0"/>
    <n v="14"/>
    <n v="47"/>
    <m/>
    <x v="0"/>
  </r>
  <r>
    <d v="2025-09-13T00:00:00"/>
    <d v="1899-12-30T09:12:00"/>
    <x v="1"/>
    <s v="BA"/>
    <s v="BA2244"/>
    <s v="LHR"/>
    <s v="AMS"/>
    <s v="Netherlands"/>
    <s v="Europe"/>
    <s v="SHORT"/>
    <s v="A320"/>
    <n v="0"/>
    <n v="0"/>
    <n v="180"/>
    <n v="0"/>
    <n v="3"/>
    <n v="16"/>
    <n v="180"/>
    <x v="2"/>
  </r>
  <r>
    <d v="2025-06-04T00:00:00"/>
    <d v="1899-12-30T16:32:00"/>
    <x v="0"/>
    <s v="BA"/>
    <s v="BA2708"/>
    <s v="LHR"/>
    <s v="HND"/>
    <s v="Japan"/>
    <s v="Asia"/>
    <s v="LONG"/>
    <s v="A350"/>
    <n v="0"/>
    <n v="56"/>
    <n v="275"/>
    <n v="1"/>
    <n v="6"/>
    <n v="24"/>
    <m/>
    <x v="0"/>
  </r>
  <r>
    <d v="2025-05-08T00:00:00"/>
    <d v="1899-12-30T22:20:00"/>
    <x v="2"/>
    <s v="BA"/>
    <s v="BA6569"/>
    <s v="LHR"/>
    <s v="ZRH"/>
    <s v="Switzerland"/>
    <s v="Europe"/>
    <s v="SHORT"/>
    <s v="A320"/>
    <n v="0"/>
    <n v="5"/>
    <n v="175"/>
    <n v="0"/>
    <n v="7"/>
    <n v="28"/>
    <m/>
    <x v="0"/>
  </r>
  <r>
    <d v="2025-06-27T00:00:00"/>
    <d v="1899-12-30T15:45:00"/>
    <x v="0"/>
    <s v="BA"/>
    <s v="BA6483"/>
    <s v="LHR"/>
    <s v="VIE"/>
    <s v="Austria"/>
    <s v="Europe"/>
    <s v="SHORT"/>
    <s v="A320"/>
    <n v="0"/>
    <n v="9"/>
    <n v="171"/>
    <n v="1"/>
    <n v="0"/>
    <n v="0"/>
    <m/>
    <x v="0"/>
  </r>
  <r>
    <d v="2025-05-04T00:00:00"/>
    <d v="1899-12-30T11:15:00"/>
    <x v="1"/>
    <s v="BA"/>
    <s v="BA7533"/>
    <s v="LHR"/>
    <s v="DFW"/>
    <s v="USA"/>
    <s v="North America"/>
    <s v="LONG"/>
    <s v="B777"/>
    <n v="8"/>
    <n v="49"/>
    <n v="178"/>
    <n v="1"/>
    <n v="17"/>
    <n v="56"/>
    <n v="235"/>
    <x v="1"/>
  </r>
  <r>
    <d v="2025-06-19T00:00:00"/>
    <d v="1899-12-30T08:26:00"/>
    <x v="1"/>
    <s v="BA"/>
    <s v="BA4180"/>
    <s v="LHR"/>
    <s v="ZRH"/>
    <s v="Switzerland"/>
    <s v="Europe"/>
    <s v="SHORT"/>
    <s v="A320"/>
    <n v="0"/>
    <n v="3"/>
    <n v="177"/>
    <n v="0"/>
    <n v="3"/>
    <n v="16"/>
    <n v="180"/>
    <x v="2"/>
  </r>
  <r>
    <d v="2025-06-26T00:00:00"/>
    <d v="1899-12-30T07:56:00"/>
    <x v="1"/>
    <s v="BA"/>
    <s v="BA1401"/>
    <s v="LHR"/>
    <s v="IST"/>
    <s v="Turkey"/>
    <s v="Europe"/>
    <s v="SHORT"/>
    <s v="A320"/>
    <n v="0"/>
    <n v="3"/>
    <n v="177"/>
    <n v="0"/>
    <n v="11"/>
    <n v="38"/>
    <n v="180"/>
    <x v="2"/>
  </r>
  <r>
    <d v="2025-05-24T00:00:00"/>
    <d v="1899-12-30T10:45:00"/>
    <x v="1"/>
    <s v="BA"/>
    <s v="BA1363"/>
    <s v="LHR"/>
    <s v="HND"/>
    <s v="Japan"/>
    <s v="Asia"/>
    <s v="LONG"/>
    <s v="B777"/>
    <n v="0"/>
    <n v="32"/>
    <n v="300"/>
    <n v="0"/>
    <n v="7"/>
    <n v="29"/>
    <n v="332"/>
    <x v="3"/>
  </r>
  <r>
    <d v="2025-08-05T00:00:00"/>
    <d v="1899-12-30T15:37:00"/>
    <x v="0"/>
    <s v="BA"/>
    <s v="BA3981"/>
    <s v="LHR"/>
    <s v="MAD"/>
    <s v="Spain"/>
    <s v="Europe"/>
    <s v="SHORT"/>
    <s v="A320"/>
    <n v="0"/>
    <n v="17"/>
    <n v="163"/>
    <n v="0"/>
    <n v="15"/>
    <n v="50"/>
    <m/>
    <x v="0"/>
  </r>
  <r>
    <d v="2025-05-25T00:00:00"/>
    <d v="1899-12-30T07:48:00"/>
    <x v="1"/>
    <s v="BA"/>
    <s v="BA9069"/>
    <s v="LHR"/>
    <s v="ORD"/>
    <s v="USA"/>
    <s v="North America"/>
    <s v="LONG"/>
    <s v="A350"/>
    <n v="0"/>
    <n v="56"/>
    <n v="275"/>
    <n v="1"/>
    <n v="10"/>
    <n v="37"/>
    <n v="331"/>
    <x v="1"/>
  </r>
  <r>
    <d v="2025-10-09T00:00:00"/>
    <d v="1899-12-30T06:50:00"/>
    <x v="1"/>
    <s v="BA"/>
    <s v="BA2714"/>
    <s v="LHR"/>
    <s v="MAD"/>
    <s v="Spain"/>
    <s v="Europe"/>
    <s v="SHORT"/>
    <s v="A320"/>
    <n v="0"/>
    <n v="11"/>
    <n v="169"/>
    <n v="0"/>
    <n v="6"/>
    <n v="27"/>
    <n v="180"/>
    <x v="2"/>
  </r>
  <r>
    <d v="2025-07-26T00:00:00"/>
    <d v="1899-12-30T06:24:00"/>
    <x v="1"/>
    <s v="BA"/>
    <s v="BA5388"/>
    <s v="LHR"/>
    <s v="HND"/>
    <s v="Japan"/>
    <s v="Asia"/>
    <s v="LONG"/>
    <s v="B787"/>
    <n v="0"/>
    <n v="35"/>
    <n v="179"/>
    <n v="1"/>
    <n v="3"/>
    <n v="16"/>
    <n v="214"/>
    <x v="3"/>
  </r>
  <r>
    <d v="2025-10-04T00:00:00"/>
    <d v="1899-12-30T08:15:00"/>
    <x v="1"/>
    <s v="BA"/>
    <s v="BA5876"/>
    <s v="LHR"/>
    <s v="CDG"/>
    <s v="France"/>
    <s v="Europe"/>
    <s v="SHORT"/>
    <s v="A320"/>
    <n v="0"/>
    <n v="14"/>
    <n v="166"/>
    <n v="1"/>
    <n v="12"/>
    <n v="43"/>
    <n v="180"/>
    <x v="2"/>
  </r>
  <r>
    <d v="2025-07-05T00:00:00"/>
    <d v="1899-12-30T15:11:00"/>
    <x v="0"/>
    <s v="BA"/>
    <s v="BA8055"/>
    <s v="LHR"/>
    <s v="ZRH"/>
    <s v="Switzerland"/>
    <s v="Europe"/>
    <s v="SHORT"/>
    <s v="A320"/>
    <n v="0"/>
    <n v="18"/>
    <n v="162"/>
    <n v="0"/>
    <n v="0"/>
    <n v="1"/>
    <m/>
    <x v="0"/>
  </r>
  <r>
    <d v="2025-09-03T00:00:00"/>
    <d v="1899-12-30T16:28:00"/>
    <x v="0"/>
    <s v="BA"/>
    <s v="BA3729"/>
    <s v="LHR"/>
    <s v="DFW"/>
    <s v="USA"/>
    <s v="North America"/>
    <s v="LONG"/>
    <s v="A350"/>
    <n v="0"/>
    <n v="56"/>
    <n v="275"/>
    <n v="1"/>
    <n v="11"/>
    <n v="40"/>
    <m/>
    <x v="0"/>
  </r>
  <r>
    <d v="2025-04-02T00:00:00"/>
    <d v="1899-12-30T12:06:00"/>
    <x v="3"/>
    <s v="BA"/>
    <s v="BA3726"/>
    <s v="LHR"/>
    <s v="VIE"/>
    <s v="Austria"/>
    <s v="Europe"/>
    <s v="SHORT"/>
    <s v="A320"/>
    <n v="0"/>
    <n v="16"/>
    <n v="164"/>
    <n v="1"/>
    <n v="2"/>
    <n v="13"/>
    <m/>
    <x v="0"/>
  </r>
  <r>
    <d v="2025-09-10T00:00:00"/>
    <d v="1899-12-30T09:45:00"/>
    <x v="1"/>
    <s v="BA"/>
    <s v="BA1952"/>
    <s v="LHR"/>
    <s v="LAX"/>
    <s v="USA"/>
    <s v="North America"/>
    <s v="LONG"/>
    <s v="B777"/>
    <n v="0"/>
    <n v="32"/>
    <n v="304"/>
    <n v="1"/>
    <n v="15"/>
    <n v="50"/>
    <n v="336"/>
    <x v="1"/>
  </r>
  <r>
    <d v="2025-10-04T00:00:00"/>
    <d v="1899-12-30T09:12:00"/>
    <x v="1"/>
    <s v="BA"/>
    <s v="BA7337"/>
    <s v="LHR"/>
    <s v="ORD"/>
    <s v="USA"/>
    <s v="North America"/>
    <s v="LONG"/>
    <s v="B777"/>
    <n v="0"/>
    <n v="48"/>
    <n v="224"/>
    <n v="0"/>
    <n v="9"/>
    <n v="33"/>
    <n v="272"/>
    <x v="1"/>
  </r>
  <r>
    <d v="2025-09-29T00:00:00"/>
    <d v="1899-12-30T10:42:00"/>
    <x v="1"/>
    <s v="BA"/>
    <s v="BA5687"/>
    <s v="LHR"/>
    <s v="ORD"/>
    <s v="USA"/>
    <s v="North America"/>
    <s v="LONG"/>
    <s v="A350"/>
    <n v="0"/>
    <n v="56"/>
    <n v="275"/>
    <n v="0"/>
    <n v="11"/>
    <n v="40"/>
    <n v="331"/>
    <x v="1"/>
  </r>
  <r>
    <d v="2025-10-21T00:00:00"/>
    <d v="1899-12-30T08:58:00"/>
    <x v="1"/>
    <s v="BA"/>
    <s v="BA1600"/>
    <s v="LHR"/>
    <s v="ZRH"/>
    <s v="Switzerland"/>
    <s v="Europe"/>
    <s v="SHORT"/>
    <s v="A320"/>
    <n v="0"/>
    <n v="19"/>
    <n v="161"/>
    <n v="0"/>
    <n v="8"/>
    <n v="32"/>
    <n v="180"/>
    <x v="2"/>
  </r>
  <r>
    <d v="2025-10-28T00:00:00"/>
    <d v="1899-12-30T13:14:00"/>
    <x v="3"/>
    <s v="BA"/>
    <s v="BA6097"/>
    <s v="LHR"/>
    <s v="CDG"/>
    <s v="France"/>
    <s v="Europe"/>
    <s v="SHORT"/>
    <s v="A320"/>
    <n v="0"/>
    <n v="14"/>
    <n v="166"/>
    <n v="0"/>
    <n v="0"/>
    <n v="3"/>
    <m/>
    <x v="0"/>
  </r>
  <r>
    <d v="2025-10-25T00:00:00"/>
    <d v="1899-12-30T12:24:00"/>
    <x v="3"/>
    <s v="BA"/>
    <s v="BA1875"/>
    <s v="LHR"/>
    <s v="MUC"/>
    <s v="Germany"/>
    <s v="Europe"/>
    <s v="SHORT"/>
    <s v="A320"/>
    <n v="0"/>
    <n v="17"/>
    <n v="163"/>
    <n v="1"/>
    <n v="3"/>
    <n v="17"/>
    <m/>
    <x v="0"/>
  </r>
  <r>
    <d v="2025-10-24T00:00:00"/>
    <d v="1899-12-30T19:46:00"/>
    <x v="2"/>
    <s v="BA"/>
    <s v="BA7517"/>
    <s v="LHR"/>
    <s v="FRA"/>
    <s v="Germany"/>
    <s v="Europe"/>
    <s v="SHORT"/>
    <s v="A320"/>
    <n v="0"/>
    <n v="9"/>
    <n v="171"/>
    <n v="1"/>
    <n v="11"/>
    <n v="41"/>
    <m/>
    <x v="0"/>
  </r>
  <r>
    <d v="2025-10-05T00:00:00"/>
    <d v="1899-12-30T10:16:00"/>
    <x v="1"/>
    <s v="BA"/>
    <s v="BA6717"/>
    <s v="LHR"/>
    <s v="AMS"/>
    <s v="Netherlands"/>
    <s v="Europe"/>
    <s v="SHORT"/>
    <s v="A320"/>
    <n v="0"/>
    <n v="12"/>
    <n v="168"/>
    <n v="2"/>
    <n v="9"/>
    <n v="33"/>
    <n v="180"/>
    <x v="2"/>
  </r>
  <r>
    <d v="2025-10-01T00:00:00"/>
    <d v="1899-12-30T21:23:00"/>
    <x v="2"/>
    <s v="BA"/>
    <s v="BA6020"/>
    <s v="LHR"/>
    <s v="MUC"/>
    <s v="Germany"/>
    <s v="Europe"/>
    <s v="SHORT"/>
    <s v="A320"/>
    <n v="0"/>
    <n v="9"/>
    <n v="171"/>
    <n v="0"/>
    <n v="14"/>
    <n v="49"/>
    <m/>
    <x v="0"/>
  </r>
  <r>
    <d v="2025-07-21T00:00:00"/>
    <d v="1899-12-30T12:59:00"/>
    <x v="3"/>
    <s v="BA"/>
    <s v="BA3052"/>
    <s v="LHR"/>
    <s v="VIE"/>
    <s v="Austria"/>
    <s v="Europe"/>
    <s v="SHORT"/>
    <s v="A320"/>
    <n v="0"/>
    <n v="7"/>
    <n v="173"/>
    <n v="0"/>
    <n v="10"/>
    <n v="37"/>
    <m/>
    <x v="0"/>
  </r>
  <r>
    <d v="2025-08-04T00:00:00"/>
    <d v="1899-12-30T07:49:00"/>
    <x v="1"/>
    <s v="BA"/>
    <s v="BA5288"/>
    <s v="LHR"/>
    <s v="HND"/>
    <s v="Japan"/>
    <s v="Asia"/>
    <s v="LONG"/>
    <s v="B777"/>
    <n v="0"/>
    <n v="32"/>
    <n v="300"/>
    <n v="1"/>
    <n v="2"/>
    <n v="15"/>
    <n v="332"/>
    <x v="3"/>
  </r>
  <r>
    <d v="2025-10-15T00:00:00"/>
    <d v="1899-12-30T13:25:00"/>
    <x v="3"/>
    <s v="BA"/>
    <s v="BA2551"/>
    <s v="LHR"/>
    <s v="LAX"/>
    <s v="USA"/>
    <s v="North America"/>
    <s v="LONG"/>
    <s v="B787"/>
    <n v="8"/>
    <n v="42"/>
    <n v="166"/>
    <n v="0"/>
    <n v="3"/>
    <n v="18"/>
    <m/>
    <x v="0"/>
  </r>
  <r>
    <d v="2025-07-14T00:00:00"/>
    <d v="1899-12-30T13:07:00"/>
    <x v="3"/>
    <s v="BA"/>
    <s v="BA7612"/>
    <s v="LHR"/>
    <s v="JFK"/>
    <s v="USA"/>
    <s v="North America"/>
    <s v="LONG"/>
    <s v="B777"/>
    <n v="0"/>
    <n v="32"/>
    <n v="300"/>
    <n v="0"/>
    <n v="8"/>
    <n v="32"/>
    <m/>
    <x v="0"/>
  </r>
  <r>
    <d v="2025-04-25T00:00:00"/>
    <d v="1899-12-30T16:46:00"/>
    <x v="0"/>
    <s v="BA"/>
    <s v="BA3307"/>
    <s v="LHR"/>
    <s v="HND"/>
    <s v="Japan"/>
    <s v="Asia"/>
    <s v="LONG"/>
    <s v="B777"/>
    <n v="0"/>
    <n v="48"/>
    <n v="224"/>
    <n v="0"/>
    <n v="0"/>
    <n v="0"/>
    <m/>
    <x v="0"/>
  </r>
  <r>
    <d v="2025-08-08T00:00:00"/>
    <d v="1899-12-30T14:45:00"/>
    <x v="0"/>
    <s v="BA"/>
    <s v="BA6024"/>
    <s v="LHR"/>
    <s v="AMS"/>
    <s v="Netherlands"/>
    <s v="Europe"/>
    <s v="SHORT"/>
    <s v="A320"/>
    <n v="0"/>
    <n v="14"/>
    <n v="166"/>
    <n v="0"/>
    <n v="17"/>
    <n v="56"/>
    <m/>
    <x v="0"/>
  </r>
  <r>
    <d v="2025-09-09T00:00:00"/>
    <d v="1899-12-30T11:42:00"/>
    <x v="1"/>
    <s v="BA"/>
    <s v="BA1040"/>
    <s v="LHR"/>
    <s v="DXB"/>
    <s v="UAE"/>
    <s v="Middle East"/>
    <s v="LONG"/>
    <s v="B787"/>
    <n v="8"/>
    <n v="42"/>
    <n v="166"/>
    <n v="1"/>
    <n v="10"/>
    <n v="37"/>
    <n v="216"/>
    <x v="3"/>
  </r>
  <r>
    <d v="2025-06-19T00:00:00"/>
    <d v="1899-12-30T11:45:00"/>
    <x v="1"/>
    <s v="BA"/>
    <s v="BA9913"/>
    <s v="LHR"/>
    <s v="HND"/>
    <s v="Japan"/>
    <s v="Asia"/>
    <s v="LONG"/>
    <s v="B777"/>
    <n v="0"/>
    <n v="32"/>
    <n v="304"/>
    <n v="0"/>
    <n v="14"/>
    <n v="49"/>
    <n v="336"/>
    <x v="3"/>
  </r>
  <r>
    <d v="2025-07-29T00:00:00"/>
    <d v="1899-12-30T08:17:00"/>
    <x v="1"/>
    <s v="BA"/>
    <s v="BA3994"/>
    <s v="LHR"/>
    <s v="ORD"/>
    <s v="USA"/>
    <s v="North America"/>
    <s v="LONG"/>
    <s v="B787"/>
    <n v="0"/>
    <n v="35"/>
    <n v="179"/>
    <n v="1"/>
    <n v="0"/>
    <n v="6"/>
    <n v="214"/>
    <x v="1"/>
  </r>
  <r>
    <d v="2025-08-18T00:00:00"/>
    <d v="1899-12-30T06:22:00"/>
    <x v="1"/>
    <s v="BA"/>
    <s v="BA5400"/>
    <s v="LHR"/>
    <s v="JFK"/>
    <s v="USA"/>
    <s v="North America"/>
    <s v="LONG"/>
    <s v="B787"/>
    <n v="0"/>
    <n v="31"/>
    <n v="173"/>
    <n v="1"/>
    <n v="15"/>
    <n v="50"/>
    <n v="204"/>
    <x v="1"/>
  </r>
  <r>
    <d v="2025-07-30T00:00:00"/>
    <d v="1899-12-30T12:13:00"/>
    <x v="3"/>
    <s v="BA"/>
    <s v="BA9672"/>
    <s v="LHR"/>
    <s v="BCN"/>
    <s v="Spain"/>
    <s v="Europe"/>
    <s v="SHORT"/>
    <s v="A320"/>
    <n v="0"/>
    <n v="9"/>
    <n v="171"/>
    <n v="0"/>
    <n v="20"/>
    <n v="65"/>
    <m/>
    <x v="0"/>
  </r>
  <r>
    <d v="2025-09-07T00:00:00"/>
    <d v="1899-12-30T18:58:00"/>
    <x v="2"/>
    <s v="BA"/>
    <s v="BA3560"/>
    <s v="LHR"/>
    <s v="FRA"/>
    <s v="Germany"/>
    <s v="Europe"/>
    <s v="SHORT"/>
    <s v="A320"/>
    <n v="0"/>
    <n v="4"/>
    <n v="176"/>
    <n v="2"/>
    <n v="1"/>
    <n v="10"/>
    <m/>
    <x v="0"/>
  </r>
  <r>
    <d v="2025-06-21T00:00:00"/>
    <d v="1899-12-30T11:59:00"/>
    <x v="1"/>
    <s v="BA"/>
    <s v="BA8960"/>
    <s v="LHR"/>
    <s v="HND"/>
    <s v="Japan"/>
    <s v="Asia"/>
    <s v="LONG"/>
    <s v="B777"/>
    <n v="0"/>
    <n v="48"/>
    <n v="224"/>
    <n v="0"/>
    <n v="12"/>
    <n v="42"/>
    <n v="272"/>
    <x v="3"/>
  </r>
  <r>
    <d v="2025-08-30T00:00:00"/>
    <d v="1899-12-30T22:05:00"/>
    <x v="2"/>
    <s v="BA"/>
    <s v="BA8934"/>
    <s v="LHR"/>
    <s v="LAX"/>
    <s v="USA"/>
    <s v="North America"/>
    <s v="LONG"/>
    <s v="B777"/>
    <n v="8"/>
    <n v="49"/>
    <n v="178"/>
    <n v="2"/>
    <n v="8"/>
    <n v="30"/>
    <m/>
    <x v="0"/>
  </r>
  <r>
    <d v="2025-06-11T00:00:00"/>
    <d v="1899-12-30T21:55:00"/>
    <x v="2"/>
    <s v="BA"/>
    <s v="BA1576"/>
    <s v="LHR"/>
    <s v="DFW"/>
    <s v="USA"/>
    <s v="North America"/>
    <s v="LONG"/>
    <s v="A350"/>
    <n v="0"/>
    <n v="56"/>
    <n v="275"/>
    <n v="0"/>
    <n v="0"/>
    <n v="6"/>
    <m/>
    <x v="0"/>
  </r>
  <r>
    <d v="2025-05-21T00:00:00"/>
    <d v="1899-12-30T08:56:00"/>
    <x v="1"/>
    <s v="BA"/>
    <s v="BA2685"/>
    <s v="LHR"/>
    <s v="HND"/>
    <s v="Japan"/>
    <s v="Asia"/>
    <s v="LONG"/>
    <s v="B777"/>
    <n v="0"/>
    <n v="32"/>
    <n v="304"/>
    <n v="0"/>
    <n v="10"/>
    <n v="38"/>
    <n v="336"/>
    <x v="3"/>
  </r>
  <r>
    <d v="2025-10-01T00:00:00"/>
    <d v="1899-12-30T16:52:00"/>
    <x v="0"/>
    <s v="BA"/>
    <s v="BA1481"/>
    <s v="LHR"/>
    <s v="CDG"/>
    <s v="France"/>
    <s v="Europe"/>
    <s v="SHORT"/>
    <s v="A320"/>
    <n v="0"/>
    <n v="10"/>
    <n v="170"/>
    <n v="0"/>
    <n v="12"/>
    <n v="43"/>
    <m/>
    <x v="0"/>
  </r>
  <r>
    <d v="2025-08-26T00:00:00"/>
    <d v="1899-12-30T21:32:00"/>
    <x v="2"/>
    <s v="BA"/>
    <s v="BA8013"/>
    <s v="LHR"/>
    <s v="MAD"/>
    <s v="Spain"/>
    <s v="Europe"/>
    <s v="SHORT"/>
    <s v="A320"/>
    <n v="0"/>
    <n v="18"/>
    <n v="162"/>
    <n v="1"/>
    <n v="4"/>
    <n v="21"/>
    <m/>
    <x v="0"/>
  </r>
  <r>
    <d v="2025-08-03T00:00:00"/>
    <d v="1899-12-30T17:20:00"/>
    <x v="0"/>
    <s v="BA"/>
    <s v="BA4702"/>
    <s v="LHR"/>
    <s v="MAD"/>
    <s v="Spain"/>
    <s v="Europe"/>
    <s v="SHORT"/>
    <s v="A320"/>
    <n v="0"/>
    <n v="18"/>
    <n v="162"/>
    <n v="0"/>
    <n v="14"/>
    <n v="48"/>
    <m/>
    <x v="0"/>
  </r>
  <r>
    <d v="2025-09-10T00:00:00"/>
    <d v="1899-12-30T16:09:00"/>
    <x v="0"/>
    <s v="BA"/>
    <s v="BA1546"/>
    <s v="LHR"/>
    <s v="DXB"/>
    <s v="UAE"/>
    <s v="Middle East"/>
    <s v="LONG"/>
    <s v="B777"/>
    <n v="0"/>
    <n v="32"/>
    <n v="300"/>
    <n v="0"/>
    <n v="0"/>
    <n v="4"/>
    <m/>
    <x v="0"/>
  </r>
  <r>
    <d v="2025-07-10T00:00:00"/>
    <d v="1899-12-30T11:14:00"/>
    <x v="1"/>
    <s v="BA"/>
    <s v="BA7735"/>
    <s v="LHR"/>
    <s v="CDG"/>
    <s v="France"/>
    <s v="Europe"/>
    <s v="SHORT"/>
    <s v="A320"/>
    <n v="0"/>
    <n v="13"/>
    <n v="167"/>
    <n v="2"/>
    <n v="0"/>
    <n v="7"/>
    <n v="180"/>
    <x v="2"/>
  </r>
  <r>
    <d v="2025-09-27T00:00:00"/>
    <d v="1899-12-30T15:37:00"/>
    <x v="0"/>
    <s v="BA"/>
    <s v="BA3535"/>
    <s v="LHR"/>
    <s v="BCN"/>
    <s v="Spain"/>
    <s v="Europe"/>
    <s v="SHORT"/>
    <s v="A320"/>
    <n v="0"/>
    <n v="6"/>
    <n v="174"/>
    <n v="0"/>
    <n v="9"/>
    <n v="32"/>
    <m/>
    <x v="0"/>
  </r>
  <r>
    <d v="2025-06-30T00:00:00"/>
    <d v="1899-12-30T14:14:00"/>
    <x v="0"/>
    <s v="BA"/>
    <s v="BA7370"/>
    <s v="LHR"/>
    <s v="HND"/>
    <s v="Japan"/>
    <s v="Asia"/>
    <s v="LONG"/>
    <s v="B787"/>
    <n v="8"/>
    <n v="42"/>
    <n v="166"/>
    <n v="0"/>
    <n v="8"/>
    <n v="31"/>
    <m/>
    <x v="0"/>
  </r>
  <r>
    <d v="2025-10-27T00:00:00"/>
    <d v="1899-12-30T20:33:00"/>
    <x v="2"/>
    <s v="BA"/>
    <s v="BA6477"/>
    <s v="LHR"/>
    <s v="LAX"/>
    <s v="USA"/>
    <s v="North America"/>
    <s v="LONG"/>
    <s v="B787"/>
    <n v="8"/>
    <n v="48"/>
    <n v="200"/>
    <n v="0"/>
    <n v="4"/>
    <n v="19"/>
    <m/>
    <x v="0"/>
  </r>
  <r>
    <d v="2025-07-26T00:00:00"/>
    <d v="1899-12-30T06:01:00"/>
    <x v="1"/>
    <s v="BA"/>
    <s v="BA7154"/>
    <s v="LHR"/>
    <s v="LAX"/>
    <s v="USA"/>
    <s v="North America"/>
    <s v="LONG"/>
    <s v="B787"/>
    <n v="8"/>
    <n v="48"/>
    <n v="200"/>
    <n v="0"/>
    <n v="12"/>
    <n v="43"/>
    <n v="256"/>
    <x v="1"/>
  </r>
  <r>
    <d v="2025-10-15T00:00:00"/>
    <d v="1899-12-30T14:25:00"/>
    <x v="0"/>
    <s v="BA"/>
    <s v="BA6162"/>
    <s v="LHR"/>
    <s v="MUC"/>
    <s v="Germany"/>
    <s v="Europe"/>
    <s v="SHORT"/>
    <s v="A320"/>
    <n v="0"/>
    <n v="19"/>
    <n v="161"/>
    <n v="0"/>
    <n v="11"/>
    <n v="39"/>
    <m/>
    <x v="0"/>
  </r>
  <r>
    <d v="2025-09-02T00:00:00"/>
    <d v="1899-12-30T20:12:00"/>
    <x v="2"/>
    <s v="BA"/>
    <s v="BA3617"/>
    <s v="LHR"/>
    <s v="CDG"/>
    <s v="France"/>
    <s v="Europe"/>
    <s v="SHORT"/>
    <s v="A320"/>
    <n v="0"/>
    <n v="15"/>
    <n v="165"/>
    <n v="0"/>
    <n v="12"/>
    <n v="44"/>
    <m/>
    <x v="0"/>
  </r>
  <r>
    <d v="2025-06-07T00:00:00"/>
    <d v="1899-12-30T22:06:00"/>
    <x v="2"/>
    <s v="BA"/>
    <s v="BA4576"/>
    <s v="LHR"/>
    <s v="HND"/>
    <s v="Japan"/>
    <s v="Asia"/>
    <s v="LONG"/>
    <s v="B777"/>
    <n v="0"/>
    <n v="32"/>
    <n v="300"/>
    <n v="3"/>
    <n v="7"/>
    <n v="28"/>
    <m/>
    <x v="0"/>
  </r>
  <r>
    <d v="2025-07-24T00:00:00"/>
    <d v="1899-12-30T07:16:00"/>
    <x v="1"/>
    <s v="BA"/>
    <s v="BA4606"/>
    <s v="LHR"/>
    <s v="JFK"/>
    <s v="USA"/>
    <s v="North America"/>
    <s v="LONG"/>
    <s v="B777"/>
    <n v="0"/>
    <n v="32"/>
    <n v="300"/>
    <n v="1"/>
    <n v="11"/>
    <n v="40"/>
    <n v="332"/>
    <x v="1"/>
  </r>
  <r>
    <d v="2025-09-18T00:00:00"/>
    <d v="1899-12-30T22:57:00"/>
    <x v="2"/>
    <s v="BA"/>
    <s v="BA2670"/>
    <s v="LHR"/>
    <s v="MAD"/>
    <s v="Spain"/>
    <s v="Europe"/>
    <s v="SHORT"/>
    <s v="A320"/>
    <n v="0"/>
    <n v="5"/>
    <n v="175"/>
    <n v="0"/>
    <n v="5"/>
    <n v="23"/>
    <m/>
    <x v="0"/>
  </r>
  <r>
    <d v="2025-04-27T00:00:00"/>
    <d v="1899-12-30T19:28:00"/>
    <x v="2"/>
    <s v="BA"/>
    <s v="BA9544"/>
    <s v="LHR"/>
    <s v="ORD"/>
    <s v="USA"/>
    <s v="North America"/>
    <s v="LONG"/>
    <s v="B777"/>
    <n v="8"/>
    <n v="49"/>
    <n v="178"/>
    <n v="0"/>
    <n v="19"/>
    <n v="62"/>
    <m/>
    <x v="0"/>
  </r>
  <r>
    <d v="2025-08-11T00:00:00"/>
    <d v="1899-12-30T10:39:00"/>
    <x v="1"/>
    <s v="BA"/>
    <s v="BA3608"/>
    <s v="LHR"/>
    <s v="BCN"/>
    <s v="Spain"/>
    <s v="Europe"/>
    <s v="SHORT"/>
    <s v="A320"/>
    <n v="0"/>
    <n v="1"/>
    <n v="179"/>
    <n v="3"/>
    <n v="3"/>
    <n v="18"/>
    <n v="180"/>
    <x v="2"/>
  </r>
  <r>
    <d v="2025-10-06T00:00:00"/>
    <d v="1899-12-30T09:50:00"/>
    <x v="1"/>
    <s v="BA"/>
    <s v="BA4556"/>
    <s v="LHR"/>
    <s v="ZRH"/>
    <s v="Switzerland"/>
    <s v="Europe"/>
    <s v="SHORT"/>
    <s v="A320"/>
    <n v="0"/>
    <n v="18"/>
    <n v="162"/>
    <n v="1"/>
    <n v="19"/>
    <n v="63"/>
    <n v="180"/>
    <x v="2"/>
  </r>
  <r>
    <d v="2025-07-04T00:00:00"/>
    <d v="1899-12-30T12:20:00"/>
    <x v="3"/>
    <s v="BA"/>
    <s v="BA8193"/>
    <s v="LHR"/>
    <s v="CDG"/>
    <s v="France"/>
    <s v="Europe"/>
    <s v="SHORT"/>
    <s v="A320"/>
    <n v="0"/>
    <n v="18"/>
    <n v="162"/>
    <n v="2"/>
    <n v="8"/>
    <n v="31"/>
    <m/>
    <x v="0"/>
  </r>
  <r>
    <d v="2025-07-26T00:00:00"/>
    <d v="1899-12-30T20:15:00"/>
    <x v="2"/>
    <s v="BA"/>
    <s v="BA4254"/>
    <s v="LHR"/>
    <s v="FRA"/>
    <s v="Germany"/>
    <s v="Europe"/>
    <s v="SHORT"/>
    <s v="A320"/>
    <n v="0"/>
    <n v="4"/>
    <n v="176"/>
    <n v="0"/>
    <n v="0"/>
    <n v="9"/>
    <m/>
    <x v="0"/>
  </r>
  <r>
    <d v="2025-10-05T00:00:00"/>
    <d v="1899-12-30T11:39:00"/>
    <x v="1"/>
    <s v="BA"/>
    <s v="BA4592"/>
    <s v="LHR"/>
    <s v="MUC"/>
    <s v="Germany"/>
    <s v="Europe"/>
    <s v="SHORT"/>
    <s v="A320"/>
    <n v="0"/>
    <n v="3"/>
    <n v="177"/>
    <n v="1"/>
    <n v="15"/>
    <n v="52"/>
    <n v="180"/>
    <x v="2"/>
  </r>
  <r>
    <d v="2025-07-05T00:00:00"/>
    <d v="1899-12-30T16:57:00"/>
    <x v="0"/>
    <s v="BA"/>
    <s v="BA6863"/>
    <s v="LHR"/>
    <s v="FRA"/>
    <s v="Germany"/>
    <s v="Europe"/>
    <s v="SHORT"/>
    <s v="A320"/>
    <n v="0"/>
    <n v="8"/>
    <n v="172"/>
    <n v="1"/>
    <n v="8"/>
    <n v="32"/>
    <m/>
    <x v="0"/>
  </r>
  <r>
    <d v="2025-07-15T00:00:00"/>
    <d v="1899-12-30T12:25:00"/>
    <x v="3"/>
    <s v="BA"/>
    <s v="BA7794"/>
    <s v="LHR"/>
    <s v="MAD"/>
    <s v="Spain"/>
    <s v="Europe"/>
    <s v="SHORT"/>
    <s v="A320"/>
    <n v="0"/>
    <n v="6"/>
    <n v="174"/>
    <n v="0"/>
    <n v="12"/>
    <n v="44"/>
    <m/>
    <x v="0"/>
  </r>
  <r>
    <d v="2025-10-10T00:00:00"/>
    <d v="1899-12-30T22:12:00"/>
    <x v="2"/>
    <s v="BA"/>
    <s v="BA9721"/>
    <s v="LHR"/>
    <s v="MAD"/>
    <s v="Spain"/>
    <s v="Europe"/>
    <s v="SHORT"/>
    <s v="A320"/>
    <n v="0"/>
    <n v="9"/>
    <n v="171"/>
    <n v="0"/>
    <n v="14"/>
    <n v="49"/>
    <m/>
    <x v="0"/>
  </r>
  <r>
    <d v="2025-04-07T00:00:00"/>
    <d v="1899-12-30T18:48:00"/>
    <x v="2"/>
    <s v="BA"/>
    <s v="BA1683"/>
    <s v="LHR"/>
    <s v="LAX"/>
    <s v="USA"/>
    <s v="North America"/>
    <s v="LONG"/>
    <s v="B777"/>
    <n v="0"/>
    <n v="32"/>
    <n v="300"/>
    <n v="0"/>
    <n v="10"/>
    <n v="36"/>
    <m/>
    <x v="0"/>
  </r>
  <r>
    <d v="2025-04-04T00:00:00"/>
    <d v="1899-12-30T22:41:00"/>
    <x v="2"/>
    <s v="BA"/>
    <s v="BA7338"/>
    <s v="LHR"/>
    <s v="VIE"/>
    <s v="Austria"/>
    <s v="Europe"/>
    <s v="SHORT"/>
    <s v="A320"/>
    <n v="0"/>
    <n v="15"/>
    <n v="165"/>
    <n v="0"/>
    <n v="5"/>
    <n v="21"/>
    <m/>
    <x v="0"/>
  </r>
  <r>
    <d v="2025-04-13T00:00:00"/>
    <d v="1899-12-30T20:23:00"/>
    <x v="2"/>
    <s v="BA"/>
    <s v="BA9798"/>
    <s v="LHR"/>
    <s v="CDG"/>
    <s v="France"/>
    <s v="Europe"/>
    <s v="SHORT"/>
    <s v="A320"/>
    <n v="0"/>
    <n v="10"/>
    <n v="170"/>
    <n v="1"/>
    <n v="13"/>
    <n v="46"/>
    <m/>
    <x v="0"/>
  </r>
  <r>
    <d v="2025-05-12T00:00:00"/>
    <d v="1899-12-30T18:20:00"/>
    <x v="2"/>
    <s v="BA"/>
    <s v="BA1457"/>
    <s v="LHR"/>
    <s v="BCN"/>
    <s v="Spain"/>
    <s v="Europe"/>
    <s v="SHORT"/>
    <s v="A320"/>
    <n v="0"/>
    <n v="0"/>
    <n v="180"/>
    <n v="1"/>
    <n v="8"/>
    <n v="30"/>
    <m/>
    <x v="0"/>
  </r>
  <r>
    <d v="2025-07-28T00:00:00"/>
    <d v="1899-12-30T06:02:00"/>
    <x v="1"/>
    <s v="BA"/>
    <s v="BA4514"/>
    <s v="LHR"/>
    <s v="FRA"/>
    <s v="Germany"/>
    <s v="Europe"/>
    <s v="SHORT"/>
    <s v="A320"/>
    <n v="0"/>
    <n v="3"/>
    <n v="177"/>
    <n v="1"/>
    <n v="12"/>
    <n v="41"/>
    <n v="180"/>
    <x v="2"/>
  </r>
  <r>
    <d v="2025-09-17T00:00:00"/>
    <d v="1899-12-30T10:59:00"/>
    <x v="1"/>
    <s v="BA"/>
    <s v="BA7306"/>
    <s v="LHR"/>
    <s v="FRA"/>
    <s v="Germany"/>
    <s v="Europe"/>
    <s v="SHORT"/>
    <s v="A320"/>
    <n v="0"/>
    <n v="8"/>
    <n v="172"/>
    <n v="1"/>
    <n v="0"/>
    <n v="0"/>
    <n v="180"/>
    <x v="2"/>
  </r>
  <r>
    <d v="2025-04-28T00:00:00"/>
    <d v="1899-12-30T21:41:00"/>
    <x v="2"/>
    <s v="BA"/>
    <s v="BA4628"/>
    <s v="LHR"/>
    <s v="LAX"/>
    <s v="USA"/>
    <s v="North America"/>
    <s v="LONG"/>
    <s v="B787"/>
    <n v="8"/>
    <n v="42"/>
    <n v="166"/>
    <n v="0"/>
    <n v="10"/>
    <n v="37"/>
    <m/>
    <x v="0"/>
  </r>
  <r>
    <d v="2025-08-14T00:00:00"/>
    <d v="1899-12-30T11:25:00"/>
    <x v="1"/>
    <s v="BA"/>
    <s v="BA4072"/>
    <s v="LHR"/>
    <s v="MAD"/>
    <s v="Spain"/>
    <s v="Europe"/>
    <s v="SHORT"/>
    <s v="A320"/>
    <n v="0"/>
    <n v="4"/>
    <n v="176"/>
    <n v="0"/>
    <n v="4"/>
    <n v="20"/>
    <n v="180"/>
    <x v="2"/>
  </r>
  <r>
    <d v="2025-05-25T00:00:00"/>
    <d v="1899-12-30T13:44:00"/>
    <x v="3"/>
    <s v="BA"/>
    <s v="BA6649"/>
    <s v="LHR"/>
    <s v="ORD"/>
    <s v="USA"/>
    <s v="North America"/>
    <s v="LONG"/>
    <s v="B787"/>
    <n v="8"/>
    <n v="42"/>
    <n v="166"/>
    <n v="1"/>
    <n v="17"/>
    <n v="56"/>
    <m/>
    <x v="0"/>
  </r>
  <r>
    <d v="2025-06-01T00:00:00"/>
    <d v="1899-12-30T22:30:00"/>
    <x v="2"/>
    <s v="BA"/>
    <s v="BA6165"/>
    <s v="LHR"/>
    <s v="VIE"/>
    <s v="Austria"/>
    <s v="Europe"/>
    <s v="SHORT"/>
    <s v="A320"/>
    <n v="0"/>
    <n v="14"/>
    <n v="166"/>
    <n v="0"/>
    <n v="11"/>
    <n v="40"/>
    <m/>
    <x v="0"/>
  </r>
  <r>
    <d v="2025-07-08T00:00:00"/>
    <d v="1899-12-30T16:59:00"/>
    <x v="0"/>
    <s v="BA"/>
    <s v="BA2003"/>
    <s v="LHR"/>
    <s v="DXB"/>
    <s v="UAE"/>
    <s v="Middle East"/>
    <s v="LONG"/>
    <s v="B787"/>
    <n v="8"/>
    <n v="42"/>
    <n v="166"/>
    <n v="0"/>
    <n v="9"/>
    <n v="34"/>
    <m/>
    <x v="0"/>
  </r>
  <r>
    <d v="2025-06-04T00:00:00"/>
    <d v="1899-12-30T11:07:00"/>
    <x v="1"/>
    <s v="BA"/>
    <s v="BA5878"/>
    <s v="LHR"/>
    <s v="MAD"/>
    <s v="Spain"/>
    <s v="Europe"/>
    <s v="SHORT"/>
    <s v="A320"/>
    <n v="0"/>
    <n v="16"/>
    <n v="164"/>
    <n v="0"/>
    <n v="10"/>
    <n v="38"/>
    <n v="180"/>
    <x v="2"/>
  </r>
  <r>
    <d v="2025-04-27T00:00:00"/>
    <d v="1899-12-30T21:40:00"/>
    <x v="2"/>
    <s v="BA"/>
    <s v="BA4261"/>
    <s v="LHR"/>
    <s v="HND"/>
    <s v="Japan"/>
    <s v="Asia"/>
    <s v="LONG"/>
    <s v="B777"/>
    <n v="0"/>
    <n v="48"/>
    <n v="224"/>
    <n v="0"/>
    <n v="2"/>
    <n v="15"/>
    <m/>
    <x v="0"/>
  </r>
  <r>
    <d v="2025-06-27T00:00:00"/>
    <d v="1899-12-30T22:17:00"/>
    <x v="2"/>
    <s v="BA"/>
    <s v="BA1217"/>
    <s v="LHR"/>
    <s v="MUC"/>
    <s v="Germany"/>
    <s v="Europe"/>
    <s v="SHORT"/>
    <s v="A320"/>
    <n v="0"/>
    <n v="0"/>
    <n v="180"/>
    <n v="1"/>
    <n v="17"/>
    <n v="56"/>
    <m/>
    <x v="0"/>
  </r>
  <r>
    <d v="2025-06-19T00:00:00"/>
    <d v="1899-12-30T21:27:00"/>
    <x v="2"/>
    <s v="BA"/>
    <s v="BA8753"/>
    <s v="LHR"/>
    <s v="BCN"/>
    <s v="Spain"/>
    <s v="Europe"/>
    <s v="SHORT"/>
    <s v="A320"/>
    <n v="0"/>
    <n v="5"/>
    <n v="175"/>
    <n v="0"/>
    <n v="19"/>
    <n v="61"/>
    <m/>
    <x v="0"/>
  </r>
  <r>
    <d v="2025-06-30T00:00:00"/>
    <d v="1899-12-30T13:33:00"/>
    <x v="3"/>
    <s v="BA"/>
    <s v="BA8428"/>
    <s v="LHR"/>
    <s v="ZRH"/>
    <s v="Switzerland"/>
    <s v="Europe"/>
    <s v="SHORT"/>
    <s v="A320"/>
    <n v="0"/>
    <n v="4"/>
    <n v="176"/>
    <n v="0"/>
    <n v="10"/>
    <n v="36"/>
    <m/>
    <x v="0"/>
  </r>
  <r>
    <d v="2025-05-30T00:00:00"/>
    <d v="1899-12-30T17:57:00"/>
    <x v="0"/>
    <s v="BA"/>
    <s v="BA1602"/>
    <s v="LHR"/>
    <s v="LAX"/>
    <s v="USA"/>
    <s v="North America"/>
    <s v="LONG"/>
    <s v="B777"/>
    <n v="0"/>
    <n v="32"/>
    <n v="300"/>
    <n v="3"/>
    <n v="16"/>
    <n v="55"/>
    <m/>
    <x v="0"/>
  </r>
  <r>
    <d v="2025-07-18T00:00:00"/>
    <d v="1899-12-30T06:22:00"/>
    <x v="1"/>
    <s v="BA"/>
    <s v="BA2759"/>
    <s v="LHR"/>
    <s v="MAD"/>
    <s v="Spain"/>
    <s v="Europe"/>
    <s v="SHORT"/>
    <s v="A320"/>
    <n v="0"/>
    <n v="10"/>
    <n v="170"/>
    <n v="1"/>
    <n v="5"/>
    <n v="21"/>
    <n v="180"/>
    <x v="2"/>
  </r>
  <r>
    <d v="2025-09-08T00:00:00"/>
    <d v="1899-12-30T18:00:00"/>
    <x v="2"/>
    <s v="BA"/>
    <s v="BA5821"/>
    <s v="LHR"/>
    <s v="LAX"/>
    <s v="USA"/>
    <s v="North America"/>
    <s v="LONG"/>
    <s v="B777"/>
    <n v="0"/>
    <n v="32"/>
    <n v="300"/>
    <n v="1"/>
    <n v="3"/>
    <n v="18"/>
    <m/>
    <x v="0"/>
  </r>
  <r>
    <d v="2025-08-08T00:00:00"/>
    <d v="1899-12-30T21:22:00"/>
    <x v="2"/>
    <s v="BA"/>
    <s v="BA1969"/>
    <s v="LHR"/>
    <s v="CDG"/>
    <s v="France"/>
    <s v="Europe"/>
    <s v="SHORT"/>
    <s v="A320"/>
    <n v="0"/>
    <n v="15"/>
    <n v="165"/>
    <n v="0"/>
    <n v="8"/>
    <n v="31"/>
    <m/>
    <x v="0"/>
  </r>
  <r>
    <d v="2025-06-19T00:00:00"/>
    <d v="1899-12-30T14:47:00"/>
    <x v="0"/>
    <s v="BA"/>
    <s v="BA1225"/>
    <s v="LHR"/>
    <s v="VIE"/>
    <s v="Austria"/>
    <s v="Europe"/>
    <s v="SHORT"/>
    <s v="A320"/>
    <n v="0"/>
    <n v="12"/>
    <n v="168"/>
    <n v="1"/>
    <n v="10"/>
    <n v="37"/>
    <m/>
    <x v="0"/>
  </r>
  <r>
    <d v="2025-09-10T00:00:00"/>
    <d v="1899-12-30T07:33:00"/>
    <x v="1"/>
    <s v="BA"/>
    <s v="BA4252"/>
    <s v="LHR"/>
    <s v="ORD"/>
    <s v="USA"/>
    <s v="North America"/>
    <s v="LONG"/>
    <s v="B787"/>
    <n v="0"/>
    <n v="31"/>
    <n v="173"/>
    <n v="1"/>
    <n v="6"/>
    <n v="24"/>
    <n v="204"/>
    <x v="1"/>
  </r>
  <r>
    <d v="2025-08-29T00:00:00"/>
    <d v="1899-12-30T09:40:00"/>
    <x v="1"/>
    <s v="BA"/>
    <s v="BA3268"/>
    <s v="LHR"/>
    <s v="VIE"/>
    <s v="Austria"/>
    <s v="Europe"/>
    <s v="SHORT"/>
    <s v="A320"/>
    <n v="0"/>
    <n v="1"/>
    <n v="179"/>
    <n v="0"/>
    <n v="11"/>
    <n v="39"/>
    <n v="180"/>
    <x v="2"/>
  </r>
  <r>
    <d v="2025-08-07T00:00:00"/>
    <d v="1899-12-30T16:34:00"/>
    <x v="0"/>
    <s v="BA"/>
    <s v="BA3817"/>
    <s v="LHR"/>
    <s v="FRA"/>
    <s v="Germany"/>
    <s v="Europe"/>
    <s v="SHORT"/>
    <s v="A320"/>
    <n v="0"/>
    <n v="12"/>
    <n v="168"/>
    <n v="3"/>
    <n v="9"/>
    <n v="35"/>
    <m/>
    <x v="0"/>
  </r>
  <r>
    <d v="2025-10-03T00:00:00"/>
    <d v="1899-12-30T15:42:00"/>
    <x v="0"/>
    <s v="BA"/>
    <s v="BA2549"/>
    <s v="LHR"/>
    <s v="HND"/>
    <s v="Japan"/>
    <s v="Asia"/>
    <s v="LONG"/>
    <s v="B787"/>
    <n v="0"/>
    <n v="31"/>
    <n v="173"/>
    <n v="0"/>
    <n v="2"/>
    <n v="15"/>
    <m/>
    <x v="0"/>
  </r>
  <r>
    <d v="2025-10-07T00:00:00"/>
    <d v="1899-12-30T22:09:00"/>
    <x v="2"/>
    <s v="BA"/>
    <s v="BA9135"/>
    <s v="LHR"/>
    <s v="FRA"/>
    <s v="Germany"/>
    <s v="Europe"/>
    <s v="SHORT"/>
    <s v="A320"/>
    <n v="0"/>
    <n v="7"/>
    <n v="173"/>
    <n v="2"/>
    <n v="11"/>
    <n v="38"/>
    <m/>
    <x v="0"/>
  </r>
  <r>
    <d v="2025-09-10T00:00:00"/>
    <d v="1899-12-30T18:43:00"/>
    <x v="2"/>
    <s v="BA"/>
    <s v="BA2515"/>
    <s v="LHR"/>
    <s v="VIE"/>
    <s v="Austria"/>
    <s v="Europe"/>
    <s v="SHORT"/>
    <s v="A320"/>
    <n v="0"/>
    <n v="17"/>
    <n v="163"/>
    <n v="0"/>
    <n v="12"/>
    <n v="44"/>
    <m/>
    <x v="0"/>
  </r>
  <r>
    <d v="2025-06-19T00:00:00"/>
    <d v="1899-12-30T13:59:00"/>
    <x v="3"/>
    <s v="BA"/>
    <s v="BA6724"/>
    <s v="LHR"/>
    <s v="DFW"/>
    <s v="USA"/>
    <s v="North America"/>
    <s v="LONG"/>
    <s v="B777"/>
    <n v="0"/>
    <n v="48"/>
    <n v="224"/>
    <n v="0"/>
    <n v="9"/>
    <n v="33"/>
    <m/>
    <x v="0"/>
  </r>
  <r>
    <d v="2025-05-05T00:00:00"/>
    <d v="1899-12-30T17:06:00"/>
    <x v="0"/>
    <s v="BA"/>
    <s v="BA7510"/>
    <s v="LHR"/>
    <s v="ORD"/>
    <s v="USA"/>
    <s v="North America"/>
    <s v="LONG"/>
    <s v="B787"/>
    <n v="0"/>
    <n v="35"/>
    <n v="179"/>
    <n v="0"/>
    <n v="14"/>
    <n v="48"/>
    <m/>
    <x v="0"/>
  </r>
  <r>
    <d v="2025-10-16T00:00:00"/>
    <d v="1899-12-30T21:15:00"/>
    <x v="2"/>
    <s v="BA"/>
    <s v="BA6562"/>
    <s v="LHR"/>
    <s v="JFK"/>
    <s v="USA"/>
    <s v="North America"/>
    <s v="LONG"/>
    <s v="B777"/>
    <n v="8"/>
    <n v="49"/>
    <n v="178"/>
    <n v="0"/>
    <n v="1"/>
    <n v="11"/>
    <m/>
    <x v="0"/>
  </r>
  <r>
    <d v="2025-09-24T00:00:00"/>
    <d v="1899-12-30T07:47:00"/>
    <x v="1"/>
    <s v="BA"/>
    <s v="BA7170"/>
    <s v="LHR"/>
    <s v="VIE"/>
    <s v="Austria"/>
    <s v="Europe"/>
    <s v="SHORT"/>
    <s v="A320"/>
    <n v="0"/>
    <n v="13"/>
    <n v="167"/>
    <n v="0"/>
    <n v="10"/>
    <n v="38"/>
    <n v="180"/>
    <x v="2"/>
  </r>
  <r>
    <d v="2025-07-26T00:00:00"/>
    <d v="1899-12-30T14:14:00"/>
    <x v="0"/>
    <s v="BA"/>
    <s v="BA3044"/>
    <s v="LHR"/>
    <s v="JFK"/>
    <s v="USA"/>
    <s v="North America"/>
    <s v="LONG"/>
    <s v="B777"/>
    <n v="0"/>
    <n v="32"/>
    <n v="300"/>
    <n v="6"/>
    <n v="1"/>
    <n v="12"/>
    <m/>
    <x v="0"/>
  </r>
  <r>
    <d v="2025-04-18T00:00:00"/>
    <d v="1899-12-30T14:50:00"/>
    <x v="0"/>
    <s v="BA"/>
    <s v="BA4772"/>
    <s v="LHR"/>
    <s v="JFK"/>
    <s v="USA"/>
    <s v="North America"/>
    <s v="LONG"/>
    <s v="B787"/>
    <n v="8"/>
    <n v="48"/>
    <n v="200"/>
    <n v="3"/>
    <n v="2"/>
    <n v="13"/>
    <m/>
    <x v="0"/>
  </r>
  <r>
    <d v="2025-10-26T00:00:00"/>
    <d v="1899-12-30T11:35:00"/>
    <x v="1"/>
    <s v="BA"/>
    <s v="BA6915"/>
    <s v="LHR"/>
    <s v="JFK"/>
    <s v="USA"/>
    <s v="North America"/>
    <s v="LONG"/>
    <s v="A350"/>
    <n v="0"/>
    <n v="56"/>
    <n v="275"/>
    <n v="3"/>
    <n v="4"/>
    <n v="20"/>
    <n v="331"/>
    <x v="1"/>
  </r>
  <r>
    <d v="2025-10-19T00:00:00"/>
    <d v="1899-12-30T06:27:00"/>
    <x v="1"/>
    <s v="BA"/>
    <s v="BA6815"/>
    <s v="LHR"/>
    <s v="VIE"/>
    <s v="Austria"/>
    <s v="Europe"/>
    <s v="SHORT"/>
    <s v="A320"/>
    <n v="0"/>
    <n v="4"/>
    <n v="176"/>
    <n v="0"/>
    <n v="3"/>
    <n v="16"/>
    <n v="180"/>
    <x v="2"/>
  </r>
  <r>
    <d v="2025-05-23T00:00:00"/>
    <d v="1899-12-30T21:28:00"/>
    <x v="2"/>
    <s v="BA"/>
    <s v="BA7266"/>
    <s v="LHR"/>
    <s v="FRA"/>
    <s v="Germany"/>
    <s v="Europe"/>
    <s v="SHORT"/>
    <s v="A320"/>
    <n v="0"/>
    <n v="7"/>
    <n v="173"/>
    <n v="4"/>
    <n v="5"/>
    <n v="22"/>
    <m/>
    <x v="0"/>
  </r>
  <r>
    <d v="2025-10-20T00:00:00"/>
    <d v="1899-12-30T14:54:00"/>
    <x v="0"/>
    <s v="BA"/>
    <s v="BA8785"/>
    <s v="LHR"/>
    <s v="DFW"/>
    <s v="USA"/>
    <s v="North America"/>
    <s v="LONG"/>
    <s v="B777"/>
    <n v="8"/>
    <n v="49"/>
    <n v="178"/>
    <n v="0"/>
    <n v="7"/>
    <n v="27"/>
    <m/>
    <x v="0"/>
  </r>
  <r>
    <d v="2025-04-30T00:00:00"/>
    <d v="1899-12-30T06:52:00"/>
    <x v="1"/>
    <s v="BA"/>
    <s v="BA5123"/>
    <s v="LHR"/>
    <s v="DFW"/>
    <s v="USA"/>
    <s v="North America"/>
    <s v="LONG"/>
    <s v="B787"/>
    <n v="0"/>
    <n v="35"/>
    <n v="179"/>
    <n v="1"/>
    <n v="12"/>
    <n v="43"/>
    <n v="214"/>
    <x v="1"/>
  </r>
  <r>
    <d v="2025-06-17T00:00:00"/>
    <d v="1899-12-30T14:42:00"/>
    <x v="0"/>
    <s v="BA"/>
    <s v="BA9436"/>
    <s v="LHR"/>
    <s v="ZRH"/>
    <s v="Switzerland"/>
    <s v="Europe"/>
    <s v="SHORT"/>
    <s v="A320"/>
    <n v="0"/>
    <n v="18"/>
    <n v="162"/>
    <n v="0"/>
    <n v="6"/>
    <n v="25"/>
    <m/>
    <x v="0"/>
  </r>
  <r>
    <d v="2025-07-06T00:00:00"/>
    <d v="1899-12-30T21:54:00"/>
    <x v="2"/>
    <s v="BA"/>
    <s v="BA1949"/>
    <s v="LHR"/>
    <s v="LAX"/>
    <s v="USA"/>
    <s v="North America"/>
    <s v="LONG"/>
    <s v="A350"/>
    <n v="0"/>
    <n v="56"/>
    <n v="275"/>
    <n v="0"/>
    <n v="0"/>
    <n v="6"/>
    <m/>
    <x v="0"/>
  </r>
  <r>
    <d v="2025-09-15T00:00:00"/>
    <d v="1899-12-30T18:29:00"/>
    <x v="2"/>
    <s v="BA"/>
    <s v="BA4196"/>
    <s v="LHR"/>
    <s v="AMS"/>
    <s v="Netherlands"/>
    <s v="Europe"/>
    <s v="SHORT"/>
    <s v="A320"/>
    <n v="0"/>
    <n v="10"/>
    <n v="170"/>
    <n v="3"/>
    <n v="14"/>
    <n v="48"/>
    <m/>
    <x v="0"/>
  </r>
  <r>
    <d v="2025-10-23T00:00:00"/>
    <d v="1899-12-30T20:50:00"/>
    <x v="2"/>
    <s v="BA"/>
    <s v="BA9171"/>
    <s v="LHR"/>
    <s v="JFK"/>
    <s v="USA"/>
    <s v="North America"/>
    <s v="LONG"/>
    <s v="B787"/>
    <n v="0"/>
    <n v="35"/>
    <n v="179"/>
    <n v="2"/>
    <n v="3"/>
    <n v="17"/>
    <m/>
    <x v="0"/>
  </r>
  <r>
    <d v="2025-10-15T00:00:00"/>
    <d v="1899-12-30T17:39:00"/>
    <x v="0"/>
    <s v="BA"/>
    <s v="BA3731"/>
    <s v="LHR"/>
    <s v="ZRH"/>
    <s v="Switzerland"/>
    <s v="Europe"/>
    <s v="SHORT"/>
    <s v="A320"/>
    <n v="0"/>
    <n v="4"/>
    <n v="176"/>
    <n v="1"/>
    <n v="7"/>
    <n v="29"/>
    <m/>
    <x v="0"/>
  </r>
  <r>
    <d v="2025-10-17T00:00:00"/>
    <d v="1899-12-30T22:25:00"/>
    <x v="2"/>
    <s v="BA"/>
    <s v="BA6984"/>
    <s v="LHR"/>
    <s v="DFW"/>
    <s v="USA"/>
    <s v="North America"/>
    <s v="LONG"/>
    <s v="B777"/>
    <n v="8"/>
    <n v="49"/>
    <n v="178"/>
    <n v="1"/>
    <n v="10"/>
    <n v="37"/>
    <m/>
    <x v="0"/>
  </r>
  <r>
    <d v="2025-08-05T00:00:00"/>
    <d v="1899-12-30T13:27:00"/>
    <x v="3"/>
    <s v="BA"/>
    <s v="BA3834"/>
    <s v="LHR"/>
    <s v="FRA"/>
    <s v="Germany"/>
    <s v="Europe"/>
    <s v="SHORT"/>
    <s v="A320"/>
    <n v="0"/>
    <n v="5"/>
    <n v="175"/>
    <n v="0"/>
    <n v="9"/>
    <n v="33"/>
    <m/>
    <x v="0"/>
  </r>
  <r>
    <d v="2025-04-22T00:00:00"/>
    <d v="1899-12-30T16:29:00"/>
    <x v="0"/>
    <s v="BA"/>
    <s v="BA2306"/>
    <s v="LHR"/>
    <s v="JFK"/>
    <s v="USA"/>
    <s v="North America"/>
    <s v="LONG"/>
    <s v="A350"/>
    <n v="0"/>
    <n v="56"/>
    <n v="275"/>
    <n v="1"/>
    <n v="14"/>
    <n v="47"/>
    <m/>
    <x v="0"/>
  </r>
  <r>
    <d v="2025-04-18T00:00:00"/>
    <d v="1899-12-30T10:32:00"/>
    <x v="1"/>
    <s v="BA"/>
    <s v="BA7998"/>
    <s v="LHR"/>
    <s v="MUC"/>
    <s v="Germany"/>
    <s v="Europe"/>
    <s v="SHORT"/>
    <s v="A320"/>
    <n v="0"/>
    <n v="13"/>
    <n v="167"/>
    <n v="0"/>
    <n v="10"/>
    <n v="38"/>
    <n v="180"/>
    <x v="2"/>
  </r>
  <r>
    <d v="2025-08-08T00:00:00"/>
    <d v="1899-12-30T17:55:00"/>
    <x v="0"/>
    <s v="BA"/>
    <s v="BA4058"/>
    <s v="LHR"/>
    <s v="LAX"/>
    <s v="USA"/>
    <s v="North America"/>
    <s v="LONG"/>
    <s v="B787"/>
    <n v="0"/>
    <n v="35"/>
    <n v="179"/>
    <n v="0"/>
    <n v="3"/>
    <n v="17"/>
    <m/>
    <x v="0"/>
  </r>
  <r>
    <d v="2025-10-03T00:00:00"/>
    <d v="1899-12-30T07:06:00"/>
    <x v="1"/>
    <s v="BA"/>
    <s v="BA8898"/>
    <s v="LHR"/>
    <s v="ZRH"/>
    <s v="Switzerland"/>
    <s v="Europe"/>
    <s v="SHORT"/>
    <s v="A320"/>
    <n v="0"/>
    <n v="19"/>
    <n v="161"/>
    <n v="0"/>
    <n v="20"/>
    <n v="64"/>
    <n v="180"/>
    <x v="2"/>
  </r>
  <r>
    <d v="2025-05-14T00:00:00"/>
    <d v="1899-12-30T08:15:00"/>
    <x v="1"/>
    <s v="BA"/>
    <s v="BA6790"/>
    <s v="LHR"/>
    <s v="VIE"/>
    <s v="Austria"/>
    <s v="Europe"/>
    <s v="SHORT"/>
    <s v="A320"/>
    <n v="0"/>
    <n v="6"/>
    <n v="174"/>
    <n v="0"/>
    <n v="9"/>
    <n v="33"/>
    <n v="180"/>
    <x v="2"/>
  </r>
  <r>
    <d v="2025-05-17T00:00:00"/>
    <d v="1899-12-30T19:44:00"/>
    <x v="2"/>
    <s v="BA"/>
    <s v="BA8747"/>
    <s v="LHR"/>
    <s v="VIE"/>
    <s v="Austria"/>
    <s v="Europe"/>
    <s v="SHORT"/>
    <s v="A320"/>
    <n v="0"/>
    <n v="15"/>
    <n v="165"/>
    <n v="1"/>
    <n v="7"/>
    <n v="28"/>
    <m/>
    <x v="0"/>
  </r>
  <r>
    <d v="2025-10-12T00:00:00"/>
    <d v="1899-12-30T10:59:00"/>
    <x v="1"/>
    <s v="BA"/>
    <s v="BA5633"/>
    <s v="LHR"/>
    <s v="VIE"/>
    <s v="Austria"/>
    <s v="Europe"/>
    <s v="SHORT"/>
    <s v="A320"/>
    <n v="0"/>
    <n v="4"/>
    <n v="176"/>
    <n v="0"/>
    <n v="13"/>
    <n v="45"/>
    <n v="180"/>
    <x v="2"/>
  </r>
  <r>
    <d v="2025-05-26T00:00:00"/>
    <d v="1899-12-30T10:31:00"/>
    <x v="1"/>
    <s v="BA"/>
    <s v="BA7230"/>
    <s v="LHR"/>
    <s v="DXB"/>
    <s v="UAE"/>
    <s v="Middle East"/>
    <s v="LONG"/>
    <s v="B787"/>
    <n v="0"/>
    <n v="35"/>
    <n v="179"/>
    <n v="0"/>
    <n v="9"/>
    <n v="34"/>
    <n v="214"/>
    <x v="3"/>
  </r>
  <r>
    <d v="2025-04-16T00:00:00"/>
    <d v="1899-12-30T07:04:00"/>
    <x v="1"/>
    <s v="BA"/>
    <s v="BA8530"/>
    <s v="LHR"/>
    <s v="LAX"/>
    <s v="USA"/>
    <s v="North America"/>
    <s v="LONG"/>
    <s v="A350"/>
    <n v="0"/>
    <n v="56"/>
    <n v="275"/>
    <n v="0"/>
    <n v="10"/>
    <n v="37"/>
    <n v="331"/>
    <x v="1"/>
  </r>
  <r>
    <d v="2025-06-07T00:00:00"/>
    <d v="1899-12-30T14:41:00"/>
    <x v="0"/>
    <s v="BA"/>
    <s v="BA6165"/>
    <s v="LHR"/>
    <s v="BCN"/>
    <s v="Spain"/>
    <s v="Europe"/>
    <s v="SHORT"/>
    <s v="A320"/>
    <n v="0"/>
    <n v="6"/>
    <n v="174"/>
    <n v="0"/>
    <n v="21"/>
    <n v="69"/>
    <m/>
    <x v="0"/>
  </r>
  <r>
    <d v="2025-04-09T00:00:00"/>
    <d v="1899-12-30T19:15:00"/>
    <x v="2"/>
    <s v="BA"/>
    <s v="BA7991"/>
    <s v="LHR"/>
    <s v="CDG"/>
    <s v="France"/>
    <s v="Europe"/>
    <s v="SHORT"/>
    <s v="A320"/>
    <n v="0"/>
    <n v="16"/>
    <n v="164"/>
    <n v="1"/>
    <n v="6"/>
    <n v="26"/>
    <m/>
    <x v="0"/>
  </r>
  <r>
    <d v="2025-04-09T00:00:00"/>
    <d v="1899-12-30T08:42:00"/>
    <x v="1"/>
    <s v="BA"/>
    <s v="BA5642"/>
    <s v="LHR"/>
    <s v="DXB"/>
    <s v="UAE"/>
    <s v="Middle East"/>
    <s v="LONG"/>
    <s v="B777"/>
    <n v="0"/>
    <n v="32"/>
    <n v="300"/>
    <n v="1"/>
    <n v="6"/>
    <n v="25"/>
    <n v="332"/>
    <x v="3"/>
  </r>
  <r>
    <d v="2025-07-22T00:00:00"/>
    <d v="1899-12-30T09:48:00"/>
    <x v="1"/>
    <s v="BA"/>
    <s v="BA9037"/>
    <s v="LHR"/>
    <s v="MAD"/>
    <s v="Spain"/>
    <s v="Europe"/>
    <s v="SHORT"/>
    <s v="A320"/>
    <n v="0"/>
    <n v="9"/>
    <n v="171"/>
    <n v="0"/>
    <n v="8"/>
    <n v="32"/>
    <n v="180"/>
    <x v="2"/>
  </r>
  <r>
    <d v="2025-09-22T00:00:00"/>
    <d v="1899-12-30T07:15:00"/>
    <x v="1"/>
    <s v="BA"/>
    <s v="BA3713"/>
    <s v="LHR"/>
    <s v="MAD"/>
    <s v="Spain"/>
    <s v="Europe"/>
    <s v="SHORT"/>
    <s v="A320"/>
    <n v="0"/>
    <n v="15"/>
    <n v="165"/>
    <n v="0"/>
    <n v="14"/>
    <n v="47"/>
    <n v="180"/>
    <x v="2"/>
  </r>
  <r>
    <d v="2025-05-08T00:00:00"/>
    <d v="1899-12-30T18:09:00"/>
    <x v="2"/>
    <s v="BA"/>
    <s v="BA5923"/>
    <s v="LHR"/>
    <s v="VIE"/>
    <s v="Austria"/>
    <s v="Europe"/>
    <s v="SHORT"/>
    <s v="A320"/>
    <n v="0"/>
    <n v="19"/>
    <n v="161"/>
    <n v="0"/>
    <n v="0"/>
    <n v="7"/>
    <m/>
    <x v="0"/>
  </r>
  <r>
    <d v="2025-08-07T00:00:00"/>
    <d v="1899-12-30T17:19:00"/>
    <x v="0"/>
    <s v="BA"/>
    <s v="BA1083"/>
    <s v="LHR"/>
    <s v="LAX"/>
    <s v="USA"/>
    <s v="North America"/>
    <s v="LONG"/>
    <s v="B777"/>
    <n v="0"/>
    <n v="48"/>
    <n v="224"/>
    <n v="1"/>
    <n v="0"/>
    <n v="0"/>
    <m/>
    <x v="0"/>
  </r>
  <r>
    <d v="2025-09-03T00:00:00"/>
    <d v="1899-12-30T14:04:00"/>
    <x v="0"/>
    <s v="BA"/>
    <s v="BA9665"/>
    <s v="LHR"/>
    <s v="ZRH"/>
    <s v="Switzerland"/>
    <s v="Europe"/>
    <s v="SHORT"/>
    <s v="A320"/>
    <n v="0"/>
    <n v="7"/>
    <n v="173"/>
    <n v="0"/>
    <n v="5"/>
    <n v="21"/>
    <m/>
    <x v="0"/>
  </r>
  <r>
    <d v="2025-06-10T00:00:00"/>
    <d v="1899-12-30T14:43:00"/>
    <x v="0"/>
    <s v="BA"/>
    <s v="BA3351"/>
    <s v="LHR"/>
    <s v="DXB"/>
    <s v="UAE"/>
    <s v="Middle East"/>
    <s v="LONG"/>
    <s v="B777"/>
    <n v="0"/>
    <n v="32"/>
    <n v="304"/>
    <n v="0"/>
    <n v="0"/>
    <n v="5"/>
    <m/>
    <x v="0"/>
  </r>
  <r>
    <d v="2025-04-29T00:00:00"/>
    <d v="1899-12-30T18:04:00"/>
    <x v="2"/>
    <s v="BA"/>
    <s v="BA2316"/>
    <s v="LHR"/>
    <s v="HND"/>
    <s v="Japan"/>
    <s v="Asia"/>
    <s v="LONG"/>
    <s v="B787"/>
    <n v="8"/>
    <n v="48"/>
    <n v="200"/>
    <n v="1"/>
    <n v="5"/>
    <n v="24"/>
    <m/>
    <x v="0"/>
  </r>
  <r>
    <d v="2025-04-23T00:00:00"/>
    <d v="1899-12-30T21:42:00"/>
    <x v="2"/>
    <s v="BA"/>
    <s v="BA1961"/>
    <s v="LHR"/>
    <s v="DXB"/>
    <s v="UAE"/>
    <s v="Middle East"/>
    <s v="LONG"/>
    <s v="B777"/>
    <n v="0"/>
    <n v="32"/>
    <n v="300"/>
    <n v="0"/>
    <n v="11"/>
    <n v="38"/>
    <m/>
    <x v="0"/>
  </r>
  <r>
    <d v="2025-10-20T00:00:00"/>
    <d v="1899-12-30T17:12:00"/>
    <x v="0"/>
    <s v="BA"/>
    <s v="BA4520"/>
    <s v="LHR"/>
    <s v="IST"/>
    <s v="Turkey"/>
    <s v="Europe"/>
    <s v="SHORT"/>
    <s v="A320"/>
    <n v="0"/>
    <n v="9"/>
    <n v="171"/>
    <n v="1"/>
    <n v="3"/>
    <n v="16"/>
    <m/>
    <x v="0"/>
  </r>
  <r>
    <d v="2025-08-06T00:00:00"/>
    <d v="1899-12-30T16:46:00"/>
    <x v="0"/>
    <s v="BA"/>
    <s v="BA2018"/>
    <s v="LHR"/>
    <s v="LAX"/>
    <s v="USA"/>
    <s v="North America"/>
    <s v="LONG"/>
    <s v="B787"/>
    <n v="0"/>
    <n v="35"/>
    <n v="179"/>
    <n v="0"/>
    <n v="0"/>
    <n v="8"/>
    <m/>
    <x v="0"/>
  </r>
  <r>
    <d v="2025-07-20T00:00:00"/>
    <d v="1899-12-30T20:04:00"/>
    <x v="2"/>
    <s v="BA"/>
    <s v="BA8329"/>
    <s v="LHR"/>
    <s v="VIE"/>
    <s v="Austria"/>
    <s v="Europe"/>
    <s v="SHORT"/>
    <s v="A320"/>
    <n v="0"/>
    <n v="6"/>
    <n v="174"/>
    <n v="1"/>
    <n v="8"/>
    <n v="31"/>
    <m/>
    <x v="0"/>
  </r>
  <r>
    <d v="2025-08-06T00:00:00"/>
    <d v="1899-12-30T12:47:00"/>
    <x v="3"/>
    <s v="BA"/>
    <s v="BA7387"/>
    <s v="LHR"/>
    <s v="HND"/>
    <s v="Japan"/>
    <s v="Asia"/>
    <s v="LONG"/>
    <s v="B777"/>
    <n v="0"/>
    <n v="32"/>
    <n v="300"/>
    <n v="0"/>
    <n v="12"/>
    <n v="44"/>
    <m/>
    <x v="0"/>
  </r>
  <r>
    <d v="2025-05-22T00:00:00"/>
    <d v="1899-12-30T21:32:00"/>
    <x v="2"/>
    <s v="BA"/>
    <s v="BA4061"/>
    <s v="LHR"/>
    <s v="HND"/>
    <s v="Japan"/>
    <s v="Asia"/>
    <s v="LONG"/>
    <s v="A350"/>
    <n v="0"/>
    <n v="56"/>
    <n v="275"/>
    <n v="0"/>
    <n v="0"/>
    <n v="4"/>
    <m/>
    <x v="0"/>
  </r>
  <r>
    <d v="2025-06-17T00:00:00"/>
    <d v="1899-12-30T19:49:00"/>
    <x v="2"/>
    <s v="BA"/>
    <s v="BA7442"/>
    <s v="LHR"/>
    <s v="ORD"/>
    <s v="USA"/>
    <s v="North America"/>
    <s v="LONG"/>
    <s v="B777"/>
    <n v="0"/>
    <n v="32"/>
    <n v="304"/>
    <n v="0"/>
    <n v="12"/>
    <n v="43"/>
    <m/>
    <x v="0"/>
  </r>
  <r>
    <d v="2025-06-16T00:00:00"/>
    <d v="1899-12-30T12:23:00"/>
    <x v="3"/>
    <s v="BA"/>
    <s v="BA2786"/>
    <s v="LHR"/>
    <s v="DXB"/>
    <s v="UAE"/>
    <s v="Middle East"/>
    <s v="LONG"/>
    <s v="B777"/>
    <n v="8"/>
    <n v="49"/>
    <n v="178"/>
    <n v="1"/>
    <n v="12"/>
    <n v="43"/>
    <m/>
    <x v="0"/>
  </r>
  <r>
    <d v="2025-07-23T00:00:00"/>
    <d v="1899-12-30T08:28:00"/>
    <x v="1"/>
    <s v="BA"/>
    <s v="BA3266"/>
    <s v="LHR"/>
    <s v="VIE"/>
    <s v="Austria"/>
    <s v="Europe"/>
    <s v="SHORT"/>
    <s v="A320"/>
    <n v="0"/>
    <n v="20"/>
    <n v="160"/>
    <n v="3"/>
    <n v="13"/>
    <n v="45"/>
    <n v="180"/>
    <x v="2"/>
  </r>
  <r>
    <d v="2025-09-18T00:00:00"/>
    <d v="1899-12-30T16:18:00"/>
    <x v="0"/>
    <s v="BA"/>
    <s v="BA3981"/>
    <s v="LHR"/>
    <s v="JFK"/>
    <s v="USA"/>
    <s v="North America"/>
    <s v="LONG"/>
    <s v="B777"/>
    <n v="0"/>
    <n v="48"/>
    <n v="224"/>
    <n v="0"/>
    <n v="14"/>
    <n v="49"/>
    <m/>
    <x v="0"/>
  </r>
  <r>
    <d v="2025-08-05T00:00:00"/>
    <d v="1899-12-30T13:29:00"/>
    <x v="3"/>
    <s v="BA"/>
    <s v="BA4931"/>
    <s v="LHR"/>
    <s v="VIE"/>
    <s v="Austria"/>
    <s v="Europe"/>
    <s v="SHORT"/>
    <s v="A320"/>
    <n v="0"/>
    <n v="4"/>
    <n v="176"/>
    <n v="1"/>
    <n v="20"/>
    <n v="65"/>
    <m/>
    <x v="0"/>
  </r>
  <r>
    <d v="2025-09-01T00:00:00"/>
    <d v="1899-12-30T17:55:00"/>
    <x v="0"/>
    <s v="BA"/>
    <s v="BA4296"/>
    <s v="LHR"/>
    <s v="AMS"/>
    <s v="Netherlands"/>
    <s v="Europe"/>
    <s v="SHORT"/>
    <s v="A320"/>
    <n v="0"/>
    <n v="12"/>
    <n v="168"/>
    <n v="1"/>
    <n v="6"/>
    <n v="25"/>
    <m/>
    <x v="0"/>
  </r>
  <r>
    <d v="2025-05-04T00:00:00"/>
    <d v="1899-12-30T11:50:00"/>
    <x v="1"/>
    <s v="BA"/>
    <s v="BA2224"/>
    <s v="LHR"/>
    <s v="DXB"/>
    <s v="UAE"/>
    <s v="Middle East"/>
    <s v="LONG"/>
    <s v="B777"/>
    <n v="8"/>
    <n v="49"/>
    <n v="178"/>
    <n v="3"/>
    <n v="8"/>
    <n v="32"/>
    <n v="235"/>
    <x v="3"/>
  </r>
  <r>
    <d v="2025-05-25T00:00:00"/>
    <d v="1899-12-30T06:03:00"/>
    <x v="1"/>
    <s v="BA"/>
    <s v="BA5199"/>
    <s v="LHR"/>
    <s v="HND"/>
    <s v="Japan"/>
    <s v="Asia"/>
    <s v="LONG"/>
    <s v="B787"/>
    <n v="0"/>
    <n v="35"/>
    <n v="179"/>
    <n v="1"/>
    <n v="5"/>
    <n v="24"/>
    <n v="214"/>
    <x v="3"/>
  </r>
  <r>
    <d v="2025-05-09T00:00:00"/>
    <d v="1899-12-30T20:33:00"/>
    <x v="2"/>
    <s v="BA"/>
    <s v="BA1371"/>
    <s v="LHR"/>
    <s v="ZRH"/>
    <s v="Switzerland"/>
    <s v="Europe"/>
    <s v="SHORT"/>
    <s v="A320"/>
    <n v="0"/>
    <n v="5"/>
    <n v="175"/>
    <n v="0"/>
    <n v="8"/>
    <n v="30"/>
    <m/>
    <x v="0"/>
  </r>
  <r>
    <d v="2025-07-22T00:00:00"/>
    <d v="1899-12-30T13:34:00"/>
    <x v="3"/>
    <s v="BA"/>
    <s v="BA5921"/>
    <s v="LHR"/>
    <s v="AMS"/>
    <s v="Netherlands"/>
    <s v="Europe"/>
    <s v="SHORT"/>
    <s v="A320"/>
    <n v="0"/>
    <n v="3"/>
    <n v="177"/>
    <n v="1"/>
    <n v="16"/>
    <n v="54"/>
    <m/>
    <x v="0"/>
  </r>
  <r>
    <d v="2025-08-22T00:00:00"/>
    <d v="1899-12-30T06:46:00"/>
    <x v="1"/>
    <s v="BA"/>
    <s v="BA3240"/>
    <s v="LHR"/>
    <s v="BCN"/>
    <s v="Spain"/>
    <s v="Europe"/>
    <s v="SHORT"/>
    <s v="A320"/>
    <n v="0"/>
    <n v="6"/>
    <n v="174"/>
    <n v="0"/>
    <n v="0"/>
    <n v="9"/>
    <n v="180"/>
    <x v="2"/>
  </r>
  <r>
    <d v="2025-04-02T00:00:00"/>
    <d v="1899-12-30T07:09:00"/>
    <x v="1"/>
    <s v="BA"/>
    <s v="BA7980"/>
    <s v="LHR"/>
    <s v="FRA"/>
    <s v="Germany"/>
    <s v="Europe"/>
    <s v="SHORT"/>
    <s v="A320"/>
    <n v="0"/>
    <n v="0"/>
    <n v="180"/>
    <n v="0"/>
    <n v="3"/>
    <n v="17"/>
    <n v="180"/>
    <x v="2"/>
  </r>
  <r>
    <d v="2025-08-20T00:00:00"/>
    <d v="1899-12-30T20:30:00"/>
    <x v="2"/>
    <s v="BA"/>
    <s v="BA8075"/>
    <s v="LHR"/>
    <s v="MUC"/>
    <s v="Germany"/>
    <s v="Europe"/>
    <s v="SHORT"/>
    <s v="A320"/>
    <n v="0"/>
    <n v="16"/>
    <n v="164"/>
    <n v="0"/>
    <n v="15"/>
    <n v="52"/>
    <m/>
    <x v="0"/>
  </r>
  <r>
    <d v="2025-09-12T00:00:00"/>
    <d v="1899-12-30T13:02:00"/>
    <x v="3"/>
    <s v="BA"/>
    <s v="BA8335"/>
    <s v="LHR"/>
    <s v="DFW"/>
    <s v="USA"/>
    <s v="North America"/>
    <s v="LONG"/>
    <s v="B777"/>
    <n v="8"/>
    <n v="49"/>
    <n v="178"/>
    <n v="2"/>
    <n v="13"/>
    <n v="46"/>
    <m/>
    <x v="0"/>
  </r>
  <r>
    <d v="2025-10-15T00:00:00"/>
    <d v="1899-12-30T15:29:00"/>
    <x v="0"/>
    <s v="BA"/>
    <s v="BA3083"/>
    <s v="LHR"/>
    <s v="ZRH"/>
    <s v="Switzerland"/>
    <s v="Europe"/>
    <s v="SHORT"/>
    <s v="A320"/>
    <n v="0"/>
    <n v="15"/>
    <n v="165"/>
    <n v="2"/>
    <n v="6"/>
    <n v="25"/>
    <m/>
    <x v="0"/>
  </r>
  <r>
    <d v="2025-09-09T00:00:00"/>
    <d v="1899-12-30T13:52:00"/>
    <x v="3"/>
    <s v="BA"/>
    <s v="BA5678"/>
    <s v="LHR"/>
    <s v="MUC"/>
    <s v="Germany"/>
    <s v="Europe"/>
    <s v="SHORT"/>
    <s v="A320"/>
    <n v="0"/>
    <n v="9"/>
    <n v="171"/>
    <n v="1"/>
    <n v="12"/>
    <n v="44"/>
    <m/>
    <x v="0"/>
  </r>
  <r>
    <d v="2025-07-22T00:00:00"/>
    <d v="1899-12-30T21:00:00"/>
    <x v="2"/>
    <s v="BA"/>
    <s v="BA5901"/>
    <s v="LHR"/>
    <s v="HND"/>
    <s v="Japan"/>
    <s v="Asia"/>
    <s v="LONG"/>
    <s v="B787"/>
    <n v="0"/>
    <n v="31"/>
    <n v="173"/>
    <n v="4"/>
    <n v="10"/>
    <n v="36"/>
    <m/>
    <x v="0"/>
  </r>
  <r>
    <d v="2025-08-03T00:00:00"/>
    <d v="1899-12-30T20:50:00"/>
    <x v="2"/>
    <s v="BA"/>
    <s v="BA2399"/>
    <s v="LHR"/>
    <s v="LAX"/>
    <s v="USA"/>
    <s v="North America"/>
    <s v="LONG"/>
    <s v="B787"/>
    <n v="8"/>
    <n v="48"/>
    <n v="200"/>
    <n v="1"/>
    <n v="16"/>
    <n v="54"/>
    <m/>
    <x v="0"/>
  </r>
  <r>
    <d v="2025-09-27T00:00:00"/>
    <d v="1899-12-30T09:31:00"/>
    <x v="1"/>
    <s v="BA"/>
    <s v="BA4884"/>
    <s v="LHR"/>
    <s v="AMS"/>
    <s v="Netherlands"/>
    <s v="Europe"/>
    <s v="SHORT"/>
    <s v="A320"/>
    <n v="0"/>
    <n v="4"/>
    <n v="176"/>
    <n v="0"/>
    <n v="8"/>
    <n v="31"/>
    <n v="180"/>
    <x v="2"/>
  </r>
  <r>
    <d v="2025-05-19T00:00:00"/>
    <d v="1899-12-30T21:23:00"/>
    <x v="2"/>
    <s v="BA"/>
    <s v="BA4896"/>
    <s v="LHR"/>
    <s v="LAX"/>
    <s v="USA"/>
    <s v="North America"/>
    <s v="LONG"/>
    <s v="B777"/>
    <n v="8"/>
    <n v="49"/>
    <n v="178"/>
    <n v="0"/>
    <n v="13"/>
    <n v="46"/>
    <m/>
    <x v="0"/>
  </r>
  <r>
    <d v="2025-07-02T00:00:00"/>
    <d v="1899-12-30T09:03:00"/>
    <x v="1"/>
    <s v="BA"/>
    <s v="BA6211"/>
    <s v="LHR"/>
    <s v="CDG"/>
    <s v="France"/>
    <s v="Europe"/>
    <s v="SHORT"/>
    <s v="A320"/>
    <n v="0"/>
    <n v="13"/>
    <n v="167"/>
    <n v="0"/>
    <n v="22"/>
    <n v="72"/>
    <n v="180"/>
    <x v="2"/>
  </r>
  <r>
    <d v="2025-08-29T00:00:00"/>
    <d v="1899-12-30T16:03:00"/>
    <x v="0"/>
    <s v="BA"/>
    <s v="BA2472"/>
    <s v="LHR"/>
    <s v="LAX"/>
    <s v="USA"/>
    <s v="North America"/>
    <s v="LONG"/>
    <s v="B777"/>
    <n v="8"/>
    <n v="49"/>
    <n v="178"/>
    <n v="0"/>
    <n v="11"/>
    <n v="40"/>
    <m/>
    <x v="0"/>
  </r>
  <r>
    <d v="2025-09-13T00:00:00"/>
    <d v="1899-12-30T16:03:00"/>
    <x v="0"/>
    <s v="BA"/>
    <s v="BA8748"/>
    <s v="LHR"/>
    <s v="LAX"/>
    <s v="USA"/>
    <s v="North America"/>
    <s v="LONG"/>
    <s v="B777"/>
    <n v="0"/>
    <n v="32"/>
    <n v="304"/>
    <n v="0"/>
    <n v="8"/>
    <n v="31"/>
    <m/>
    <x v="0"/>
  </r>
  <r>
    <d v="2025-09-16T00:00:00"/>
    <d v="1899-12-30T10:01:00"/>
    <x v="1"/>
    <s v="BA"/>
    <s v="BA5455"/>
    <s v="LHR"/>
    <s v="BCN"/>
    <s v="Spain"/>
    <s v="Europe"/>
    <s v="SHORT"/>
    <s v="A320"/>
    <n v="0"/>
    <n v="12"/>
    <n v="168"/>
    <n v="0"/>
    <n v="12"/>
    <n v="42"/>
    <n v="180"/>
    <x v="2"/>
  </r>
  <r>
    <d v="2025-06-03T00:00:00"/>
    <d v="1899-12-30T08:12:00"/>
    <x v="1"/>
    <s v="BA"/>
    <s v="BA1030"/>
    <s v="LHR"/>
    <s v="DXB"/>
    <s v="UAE"/>
    <s v="Middle East"/>
    <s v="LONG"/>
    <s v="B787"/>
    <n v="0"/>
    <n v="35"/>
    <n v="179"/>
    <n v="1"/>
    <n v="6"/>
    <n v="25"/>
    <n v="214"/>
    <x v="3"/>
  </r>
  <r>
    <d v="2025-08-17T00:00:00"/>
    <d v="1899-12-30T20:56:00"/>
    <x v="2"/>
    <s v="BA"/>
    <s v="BA1455"/>
    <s v="LHR"/>
    <s v="BCN"/>
    <s v="Spain"/>
    <s v="Europe"/>
    <s v="SHORT"/>
    <s v="A320"/>
    <n v="0"/>
    <n v="3"/>
    <n v="177"/>
    <n v="1"/>
    <n v="21"/>
    <n v="68"/>
    <m/>
    <x v="0"/>
  </r>
  <r>
    <d v="2025-04-18T00:00:00"/>
    <d v="1899-12-30T17:17:00"/>
    <x v="0"/>
    <s v="BA"/>
    <s v="BA2034"/>
    <s v="LHR"/>
    <s v="CDG"/>
    <s v="France"/>
    <s v="Europe"/>
    <s v="SHORT"/>
    <s v="A320"/>
    <n v="0"/>
    <n v="1"/>
    <n v="179"/>
    <n v="0"/>
    <n v="9"/>
    <n v="33"/>
    <m/>
    <x v="0"/>
  </r>
  <r>
    <d v="2025-04-16T00:00:00"/>
    <d v="1899-12-30T07:00:00"/>
    <x v="1"/>
    <s v="BA"/>
    <s v="BA3967"/>
    <s v="LHR"/>
    <s v="JFK"/>
    <s v="USA"/>
    <s v="North America"/>
    <s v="LONG"/>
    <s v="B777"/>
    <n v="0"/>
    <n v="48"/>
    <n v="224"/>
    <n v="2"/>
    <n v="6"/>
    <n v="26"/>
    <n v="272"/>
    <x v="1"/>
  </r>
  <r>
    <d v="2025-09-10T00:00:00"/>
    <d v="1899-12-30T07:41:00"/>
    <x v="1"/>
    <s v="BA"/>
    <s v="BA4517"/>
    <s v="LHR"/>
    <s v="CDG"/>
    <s v="France"/>
    <s v="Europe"/>
    <s v="SHORT"/>
    <s v="A320"/>
    <n v="0"/>
    <n v="20"/>
    <n v="160"/>
    <n v="0"/>
    <n v="3"/>
    <n v="17"/>
    <n v="180"/>
    <x v="2"/>
  </r>
  <r>
    <d v="2025-05-13T00:00:00"/>
    <d v="1899-12-30T11:00:00"/>
    <x v="1"/>
    <s v="BA"/>
    <s v="BA1777"/>
    <s v="LHR"/>
    <s v="LAX"/>
    <s v="USA"/>
    <s v="North America"/>
    <s v="LONG"/>
    <s v="B777"/>
    <n v="0"/>
    <n v="48"/>
    <n v="224"/>
    <n v="2"/>
    <n v="14"/>
    <n v="47"/>
    <n v="272"/>
    <x v="1"/>
  </r>
  <r>
    <d v="2025-07-26T00:00:00"/>
    <d v="1899-12-30T17:57:00"/>
    <x v="0"/>
    <s v="BA"/>
    <s v="BA7574"/>
    <s v="LHR"/>
    <s v="VIE"/>
    <s v="Austria"/>
    <s v="Europe"/>
    <s v="SHORT"/>
    <s v="A320"/>
    <n v="0"/>
    <n v="2"/>
    <n v="178"/>
    <n v="0"/>
    <n v="13"/>
    <n v="44"/>
    <m/>
    <x v="0"/>
  </r>
  <r>
    <d v="2025-05-21T00:00:00"/>
    <d v="1899-12-30T17:33:00"/>
    <x v="0"/>
    <s v="BA"/>
    <s v="BA9284"/>
    <s v="LHR"/>
    <s v="BCN"/>
    <s v="Spain"/>
    <s v="Europe"/>
    <s v="SHORT"/>
    <s v="A320"/>
    <n v="0"/>
    <n v="11"/>
    <n v="169"/>
    <n v="0"/>
    <n v="5"/>
    <n v="23"/>
    <m/>
    <x v="0"/>
  </r>
  <r>
    <d v="2025-08-05T00:00:00"/>
    <d v="1899-12-30T10:34:00"/>
    <x v="1"/>
    <s v="BA"/>
    <s v="BA4009"/>
    <s v="LHR"/>
    <s v="LAX"/>
    <s v="USA"/>
    <s v="North America"/>
    <s v="LONG"/>
    <s v="B787"/>
    <n v="0"/>
    <n v="31"/>
    <n v="173"/>
    <n v="2"/>
    <n v="11"/>
    <n v="39"/>
    <n v="204"/>
    <x v="1"/>
  </r>
  <r>
    <d v="2025-05-02T00:00:00"/>
    <d v="1899-12-30T17:13:00"/>
    <x v="0"/>
    <s v="BA"/>
    <s v="BA7667"/>
    <s v="LHR"/>
    <s v="AMS"/>
    <s v="Netherlands"/>
    <s v="Europe"/>
    <s v="SHORT"/>
    <s v="A320"/>
    <n v="0"/>
    <n v="16"/>
    <n v="164"/>
    <n v="0"/>
    <n v="0"/>
    <n v="7"/>
    <m/>
    <x v="0"/>
  </r>
  <r>
    <d v="2025-10-15T00:00:00"/>
    <d v="1899-12-30T07:36:00"/>
    <x v="1"/>
    <s v="BA"/>
    <s v="BA5082"/>
    <s v="LHR"/>
    <s v="IST"/>
    <s v="Turkey"/>
    <s v="Europe"/>
    <s v="SHORT"/>
    <s v="A320"/>
    <n v="0"/>
    <n v="17"/>
    <n v="163"/>
    <n v="0"/>
    <n v="9"/>
    <n v="33"/>
    <n v="180"/>
    <x v="2"/>
  </r>
  <r>
    <d v="2025-06-05T00:00:00"/>
    <d v="1899-12-30T06:40:00"/>
    <x v="1"/>
    <s v="BA"/>
    <s v="BA1011"/>
    <s v="LHR"/>
    <s v="HND"/>
    <s v="Japan"/>
    <s v="Asia"/>
    <s v="LONG"/>
    <s v="B787"/>
    <n v="0"/>
    <n v="31"/>
    <n v="173"/>
    <n v="0"/>
    <n v="10"/>
    <n v="37"/>
    <n v="204"/>
    <x v="3"/>
  </r>
  <r>
    <d v="2025-08-04T00:00:00"/>
    <d v="1899-12-30T13:57:00"/>
    <x v="3"/>
    <s v="BA"/>
    <s v="BA5086"/>
    <s v="LHR"/>
    <s v="IST"/>
    <s v="Turkey"/>
    <s v="Europe"/>
    <s v="SHORT"/>
    <s v="A320"/>
    <n v="0"/>
    <n v="18"/>
    <n v="162"/>
    <n v="1"/>
    <n v="17"/>
    <n v="57"/>
    <m/>
    <x v="0"/>
  </r>
  <r>
    <d v="2025-08-01T00:00:00"/>
    <d v="1899-12-30T10:09:00"/>
    <x v="1"/>
    <s v="BA"/>
    <s v="BA9892"/>
    <s v="LHR"/>
    <s v="DFW"/>
    <s v="USA"/>
    <s v="North America"/>
    <s v="LONG"/>
    <s v="A350"/>
    <n v="0"/>
    <n v="56"/>
    <n v="275"/>
    <n v="5"/>
    <n v="4"/>
    <n v="18"/>
    <n v="331"/>
    <x v="1"/>
  </r>
  <r>
    <d v="2025-06-08T00:00:00"/>
    <d v="1899-12-30T06:29:00"/>
    <x v="1"/>
    <s v="BA"/>
    <s v="BA7834"/>
    <s v="LHR"/>
    <s v="LAX"/>
    <s v="USA"/>
    <s v="North America"/>
    <s v="LONG"/>
    <s v="B777"/>
    <n v="8"/>
    <n v="49"/>
    <n v="178"/>
    <n v="0"/>
    <n v="1"/>
    <n v="10"/>
    <n v="235"/>
    <x v="1"/>
  </r>
  <r>
    <d v="2025-05-10T00:00:00"/>
    <d v="1899-12-30T12:18:00"/>
    <x v="3"/>
    <s v="BA"/>
    <s v="BA1199"/>
    <s v="LHR"/>
    <s v="HND"/>
    <s v="Japan"/>
    <s v="Asia"/>
    <s v="LONG"/>
    <s v="B787"/>
    <n v="0"/>
    <n v="35"/>
    <n v="179"/>
    <n v="2"/>
    <n v="3"/>
    <n v="16"/>
    <m/>
    <x v="0"/>
  </r>
  <r>
    <d v="2025-08-29T00:00:00"/>
    <d v="1899-12-30T13:57:00"/>
    <x v="3"/>
    <s v="BA"/>
    <s v="BA5332"/>
    <s v="LHR"/>
    <s v="IST"/>
    <s v="Turkey"/>
    <s v="Europe"/>
    <s v="SHORT"/>
    <s v="A320"/>
    <n v="0"/>
    <n v="7"/>
    <n v="173"/>
    <n v="0"/>
    <n v="0"/>
    <n v="9"/>
    <m/>
    <x v="0"/>
  </r>
  <r>
    <d v="2025-08-20T00:00:00"/>
    <d v="1899-12-30T20:36:00"/>
    <x v="2"/>
    <s v="BA"/>
    <s v="BA9303"/>
    <s v="LHR"/>
    <s v="FRA"/>
    <s v="Germany"/>
    <s v="Europe"/>
    <s v="SHORT"/>
    <s v="A320"/>
    <n v="0"/>
    <n v="9"/>
    <n v="171"/>
    <n v="0"/>
    <n v="15"/>
    <n v="51"/>
    <m/>
    <x v="0"/>
  </r>
  <r>
    <d v="2025-04-18T00:00:00"/>
    <d v="1899-12-30T17:25:00"/>
    <x v="0"/>
    <s v="BA"/>
    <s v="BA6507"/>
    <s v="LHR"/>
    <s v="MUC"/>
    <s v="Germany"/>
    <s v="Europe"/>
    <s v="SHORT"/>
    <s v="A320"/>
    <n v="0"/>
    <n v="10"/>
    <n v="170"/>
    <n v="0"/>
    <n v="16"/>
    <n v="54"/>
    <m/>
    <x v="0"/>
  </r>
  <r>
    <d v="2025-08-03T00:00:00"/>
    <d v="1899-12-30T20:48:00"/>
    <x v="2"/>
    <s v="BA"/>
    <s v="BA2912"/>
    <s v="LHR"/>
    <s v="JFK"/>
    <s v="USA"/>
    <s v="North America"/>
    <s v="LONG"/>
    <s v="A350"/>
    <n v="0"/>
    <n v="56"/>
    <n v="275"/>
    <n v="1"/>
    <n v="10"/>
    <n v="35"/>
    <m/>
    <x v="0"/>
  </r>
  <r>
    <d v="2025-08-14T00:00:00"/>
    <d v="1899-12-30T15:36:00"/>
    <x v="0"/>
    <s v="BA"/>
    <s v="BA6539"/>
    <s v="LHR"/>
    <s v="DFW"/>
    <s v="USA"/>
    <s v="North America"/>
    <s v="LONG"/>
    <s v="A380"/>
    <n v="14"/>
    <n v="97"/>
    <n v="358"/>
    <n v="0"/>
    <n v="14"/>
    <n v="49"/>
    <m/>
    <x v="0"/>
  </r>
  <r>
    <d v="2025-08-14T00:00:00"/>
    <d v="1899-12-30T11:54:00"/>
    <x v="1"/>
    <s v="BA"/>
    <s v="BA4562"/>
    <s v="LHR"/>
    <s v="AMS"/>
    <s v="Netherlands"/>
    <s v="Europe"/>
    <s v="SHORT"/>
    <s v="A320"/>
    <n v="0"/>
    <n v="12"/>
    <n v="168"/>
    <n v="0"/>
    <n v="9"/>
    <n v="32"/>
    <n v="180"/>
    <x v="2"/>
  </r>
  <r>
    <d v="2025-07-18T00:00:00"/>
    <d v="1899-12-30T19:55:00"/>
    <x v="2"/>
    <s v="BA"/>
    <s v="BA4448"/>
    <s v="LHR"/>
    <s v="AMS"/>
    <s v="Netherlands"/>
    <s v="Europe"/>
    <s v="SHORT"/>
    <s v="A320"/>
    <n v="0"/>
    <n v="5"/>
    <n v="175"/>
    <n v="0"/>
    <n v="7"/>
    <n v="29"/>
    <m/>
    <x v="0"/>
  </r>
  <r>
    <d v="2025-05-08T00:00:00"/>
    <d v="1899-12-30T09:33:00"/>
    <x v="1"/>
    <s v="BA"/>
    <s v="BA7341"/>
    <s v="LHR"/>
    <s v="CDG"/>
    <s v="France"/>
    <s v="Europe"/>
    <s v="SHORT"/>
    <s v="A320"/>
    <n v="0"/>
    <n v="8"/>
    <n v="172"/>
    <n v="0"/>
    <n v="6"/>
    <n v="25"/>
    <n v="180"/>
    <x v="2"/>
  </r>
  <r>
    <d v="2025-04-15T00:00:00"/>
    <d v="1899-12-30T14:24:00"/>
    <x v="0"/>
    <s v="BA"/>
    <s v="BA9601"/>
    <s v="LHR"/>
    <s v="ZRH"/>
    <s v="Switzerland"/>
    <s v="Europe"/>
    <s v="SHORT"/>
    <s v="A320"/>
    <n v="0"/>
    <n v="17"/>
    <n v="163"/>
    <n v="1"/>
    <n v="6"/>
    <n v="25"/>
    <m/>
    <x v="0"/>
  </r>
  <r>
    <d v="2025-07-07T00:00:00"/>
    <d v="1899-12-30T18:38:00"/>
    <x v="2"/>
    <s v="BA"/>
    <s v="BA5011"/>
    <s v="LHR"/>
    <s v="BCN"/>
    <s v="Spain"/>
    <s v="Europe"/>
    <s v="SHORT"/>
    <s v="A320"/>
    <n v="0"/>
    <n v="12"/>
    <n v="168"/>
    <n v="0"/>
    <n v="0"/>
    <n v="6"/>
    <m/>
    <x v="0"/>
  </r>
  <r>
    <d v="2025-09-21T00:00:00"/>
    <d v="1899-12-30T09:32:00"/>
    <x v="1"/>
    <s v="BA"/>
    <s v="BA2498"/>
    <s v="LHR"/>
    <s v="CDG"/>
    <s v="France"/>
    <s v="Europe"/>
    <s v="SHORT"/>
    <s v="A320"/>
    <n v="0"/>
    <n v="13"/>
    <n v="167"/>
    <n v="0"/>
    <n v="9"/>
    <n v="34"/>
    <n v="180"/>
    <x v="2"/>
  </r>
  <r>
    <d v="2025-04-09T00:00:00"/>
    <d v="1899-12-30T15:00:00"/>
    <x v="0"/>
    <s v="BA"/>
    <s v="BA5014"/>
    <s v="LHR"/>
    <s v="MAD"/>
    <s v="Spain"/>
    <s v="Europe"/>
    <s v="SHORT"/>
    <s v="A320"/>
    <n v="0"/>
    <n v="10"/>
    <n v="170"/>
    <n v="0"/>
    <n v="8"/>
    <n v="30"/>
    <m/>
    <x v="0"/>
  </r>
  <r>
    <d v="2025-06-17T00:00:00"/>
    <d v="1899-12-30T15:35:00"/>
    <x v="0"/>
    <s v="BA"/>
    <s v="BA2910"/>
    <s v="LHR"/>
    <s v="DFW"/>
    <s v="USA"/>
    <s v="North America"/>
    <s v="LONG"/>
    <s v="A350"/>
    <n v="0"/>
    <n v="56"/>
    <n v="275"/>
    <n v="0"/>
    <n v="12"/>
    <n v="42"/>
    <m/>
    <x v="0"/>
  </r>
  <r>
    <d v="2025-05-13T00:00:00"/>
    <d v="1899-12-30T12:06:00"/>
    <x v="3"/>
    <s v="BA"/>
    <s v="BA6077"/>
    <s v="LHR"/>
    <s v="MUC"/>
    <s v="Germany"/>
    <s v="Europe"/>
    <s v="SHORT"/>
    <s v="A320"/>
    <n v="0"/>
    <n v="5"/>
    <n v="175"/>
    <n v="1"/>
    <n v="8"/>
    <n v="32"/>
    <m/>
    <x v="0"/>
  </r>
  <r>
    <d v="2025-07-11T00:00:00"/>
    <d v="1899-12-30T13:53:00"/>
    <x v="3"/>
    <s v="BA"/>
    <s v="BA4548"/>
    <s v="LHR"/>
    <s v="ORD"/>
    <s v="USA"/>
    <s v="North America"/>
    <s v="LONG"/>
    <s v="B787"/>
    <n v="8"/>
    <n v="42"/>
    <n v="166"/>
    <n v="0"/>
    <n v="7"/>
    <n v="28"/>
    <m/>
    <x v="0"/>
  </r>
  <r>
    <d v="2025-09-21T00:00:00"/>
    <d v="1899-12-30T13:01:00"/>
    <x v="3"/>
    <s v="BA"/>
    <s v="BA9409"/>
    <s v="LHR"/>
    <s v="ORD"/>
    <s v="USA"/>
    <s v="North America"/>
    <s v="LONG"/>
    <s v="A350"/>
    <n v="0"/>
    <n v="56"/>
    <n v="275"/>
    <n v="0"/>
    <n v="3"/>
    <n v="17"/>
    <m/>
    <x v="0"/>
  </r>
  <r>
    <d v="2025-05-13T00:00:00"/>
    <d v="1899-12-30T13:46:00"/>
    <x v="3"/>
    <s v="BA"/>
    <s v="BA4949"/>
    <s v="LHR"/>
    <s v="CDG"/>
    <s v="France"/>
    <s v="Europe"/>
    <s v="SHORT"/>
    <s v="A320"/>
    <n v="0"/>
    <n v="9"/>
    <n v="171"/>
    <n v="0"/>
    <n v="8"/>
    <n v="31"/>
    <m/>
    <x v="0"/>
  </r>
  <r>
    <d v="2025-05-24T00:00:00"/>
    <d v="1899-12-30T18:33:00"/>
    <x v="2"/>
    <s v="BA"/>
    <s v="BA8720"/>
    <s v="LHR"/>
    <s v="CDG"/>
    <s v="France"/>
    <s v="Europe"/>
    <s v="SHORT"/>
    <s v="A320"/>
    <n v="0"/>
    <n v="7"/>
    <n v="173"/>
    <n v="0"/>
    <n v="12"/>
    <n v="42"/>
    <m/>
    <x v="0"/>
  </r>
  <r>
    <d v="2025-08-01T00:00:00"/>
    <d v="1899-12-30T15:32:00"/>
    <x v="0"/>
    <s v="BA"/>
    <s v="BA2252"/>
    <s v="LHR"/>
    <s v="JFK"/>
    <s v="USA"/>
    <s v="North America"/>
    <s v="LONG"/>
    <s v="B787"/>
    <n v="0"/>
    <n v="31"/>
    <n v="173"/>
    <n v="2"/>
    <n v="2"/>
    <n v="12"/>
    <m/>
    <x v="0"/>
  </r>
  <r>
    <d v="2025-07-05T00:00:00"/>
    <d v="1899-12-30T08:02:00"/>
    <x v="1"/>
    <s v="BA"/>
    <s v="BA2931"/>
    <s v="LHR"/>
    <s v="ORD"/>
    <s v="USA"/>
    <s v="North America"/>
    <s v="LONG"/>
    <s v="B777"/>
    <n v="0"/>
    <n v="48"/>
    <n v="224"/>
    <n v="1"/>
    <n v="8"/>
    <n v="32"/>
    <n v="272"/>
    <x v="1"/>
  </r>
  <r>
    <d v="2025-05-02T00:00:00"/>
    <d v="1899-12-30T20:19:00"/>
    <x v="2"/>
    <s v="BA"/>
    <s v="BA8178"/>
    <s v="LHR"/>
    <s v="IST"/>
    <s v="Turkey"/>
    <s v="Europe"/>
    <s v="SHORT"/>
    <s v="A320"/>
    <n v="0"/>
    <n v="9"/>
    <n v="171"/>
    <n v="0"/>
    <n v="9"/>
    <n v="34"/>
    <m/>
    <x v="0"/>
  </r>
  <r>
    <d v="2025-10-01T00:00:00"/>
    <d v="1899-12-30T12:18:00"/>
    <x v="3"/>
    <s v="BA"/>
    <s v="BA5916"/>
    <s v="LHR"/>
    <s v="CDG"/>
    <s v="France"/>
    <s v="Europe"/>
    <s v="SHORT"/>
    <s v="A320"/>
    <n v="0"/>
    <n v="19"/>
    <n v="161"/>
    <n v="0"/>
    <n v="4"/>
    <n v="19"/>
    <m/>
    <x v="0"/>
  </r>
  <r>
    <d v="2025-09-29T00:00:00"/>
    <d v="1899-12-30T09:24:00"/>
    <x v="1"/>
    <s v="BA"/>
    <s v="BA9370"/>
    <s v="LHR"/>
    <s v="FRA"/>
    <s v="Germany"/>
    <s v="Europe"/>
    <s v="SHORT"/>
    <s v="A320"/>
    <n v="0"/>
    <n v="18"/>
    <n v="162"/>
    <n v="1"/>
    <n v="5"/>
    <n v="21"/>
    <n v="180"/>
    <x v="2"/>
  </r>
  <r>
    <d v="2025-07-02T00:00:00"/>
    <d v="1899-12-30T17:37:00"/>
    <x v="0"/>
    <s v="BA"/>
    <s v="BA4179"/>
    <s v="LHR"/>
    <s v="CDG"/>
    <s v="France"/>
    <s v="Europe"/>
    <s v="SHORT"/>
    <s v="A320"/>
    <n v="0"/>
    <n v="16"/>
    <n v="164"/>
    <n v="1"/>
    <n v="9"/>
    <n v="34"/>
    <m/>
    <x v="0"/>
  </r>
  <r>
    <d v="2025-09-18T00:00:00"/>
    <d v="1899-12-30T19:14:00"/>
    <x v="2"/>
    <s v="BA"/>
    <s v="BA3621"/>
    <s v="LHR"/>
    <s v="IST"/>
    <s v="Turkey"/>
    <s v="Europe"/>
    <s v="SHORT"/>
    <s v="A320"/>
    <n v="0"/>
    <n v="18"/>
    <n v="162"/>
    <n v="0"/>
    <n v="2"/>
    <n v="13"/>
    <m/>
    <x v="0"/>
  </r>
  <r>
    <d v="2025-10-06T00:00:00"/>
    <d v="1899-12-30T19:49:00"/>
    <x v="2"/>
    <s v="BA"/>
    <s v="BA8099"/>
    <s v="LHR"/>
    <s v="LAX"/>
    <s v="USA"/>
    <s v="North America"/>
    <s v="LONG"/>
    <s v="B787"/>
    <n v="0"/>
    <n v="35"/>
    <n v="179"/>
    <n v="1"/>
    <n v="10"/>
    <n v="36"/>
    <m/>
    <x v="0"/>
  </r>
  <r>
    <d v="2025-04-30T00:00:00"/>
    <d v="1899-12-30T10:58:00"/>
    <x v="1"/>
    <s v="BA"/>
    <s v="BA7734"/>
    <s v="LHR"/>
    <s v="ORD"/>
    <s v="USA"/>
    <s v="North America"/>
    <s v="LONG"/>
    <s v="A380"/>
    <n v="14"/>
    <n v="97"/>
    <n v="358"/>
    <n v="1"/>
    <n v="3"/>
    <n v="16"/>
    <n v="469"/>
    <x v="1"/>
  </r>
  <r>
    <d v="2025-05-06T00:00:00"/>
    <d v="1899-12-30T19:26:00"/>
    <x v="2"/>
    <s v="BA"/>
    <s v="BA7647"/>
    <s v="LHR"/>
    <s v="MAD"/>
    <s v="Spain"/>
    <s v="Europe"/>
    <s v="SHORT"/>
    <s v="A320"/>
    <n v="0"/>
    <n v="12"/>
    <n v="168"/>
    <n v="0"/>
    <n v="14"/>
    <n v="47"/>
    <m/>
    <x v="0"/>
  </r>
  <r>
    <d v="2025-06-29T00:00:00"/>
    <d v="1899-12-30T22:41:00"/>
    <x v="2"/>
    <s v="BA"/>
    <s v="BA6634"/>
    <s v="LHR"/>
    <s v="MAD"/>
    <s v="Spain"/>
    <s v="Europe"/>
    <s v="SHORT"/>
    <s v="A320"/>
    <n v="0"/>
    <n v="2"/>
    <n v="178"/>
    <n v="0"/>
    <n v="21"/>
    <n v="67"/>
    <m/>
    <x v="0"/>
  </r>
  <r>
    <d v="2025-05-26T00:00:00"/>
    <d v="1899-12-30T11:37:00"/>
    <x v="1"/>
    <s v="BA"/>
    <s v="BA4436"/>
    <s v="LHR"/>
    <s v="MAD"/>
    <s v="Spain"/>
    <s v="Europe"/>
    <s v="SHORT"/>
    <s v="A320"/>
    <n v="0"/>
    <n v="1"/>
    <n v="179"/>
    <n v="1"/>
    <n v="3"/>
    <n v="17"/>
    <n v="180"/>
    <x v="2"/>
  </r>
  <r>
    <d v="2025-05-22T00:00:00"/>
    <d v="1899-12-30T06:14:00"/>
    <x v="1"/>
    <s v="BA"/>
    <s v="BA6016"/>
    <s v="LHR"/>
    <s v="CDG"/>
    <s v="France"/>
    <s v="Europe"/>
    <s v="SHORT"/>
    <s v="A320"/>
    <n v="0"/>
    <n v="3"/>
    <n v="177"/>
    <n v="0"/>
    <n v="11"/>
    <n v="39"/>
    <n v="180"/>
    <x v="2"/>
  </r>
  <r>
    <d v="2025-08-24T00:00:00"/>
    <d v="1899-12-30T22:35:00"/>
    <x v="2"/>
    <s v="BA"/>
    <s v="BA8858"/>
    <s v="LHR"/>
    <s v="AMS"/>
    <s v="Netherlands"/>
    <s v="Europe"/>
    <s v="SHORT"/>
    <s v="A320"/>
    <n v="0"/>
    <n v="10"/>
    <n v="170"/>
    <n v="1"/>
    <n v="4"/>
    <n v="19"/>
    <m/>
    <x v="0"/>
  </r>
  <r>
    <d v="2025-06-18T00:00:00"/>
    <d v="1899-12-30T06:35:00"/>
    <x v="1"/>
    <s v="BA"/>
    <s v="BA9934"/>
    <s v="LHR"/>
    <s v="AMS"/>
    <s v="Netherlands"/>
    <s v="Europe"/>
    <s v="SHORT"/>
    <s v="A320"/>
    <n v="0"/>
    <n v="16"/>
    <n v="164"/>
    <n v="1"/>
    <n v="13"/>
    <n v="47"/>
    <n v="180"/>
    <x v="2"/>
  </r>
  <r>
    <d v="2025-05-23T00:00:00"/>
    <d v="1899-12-30T14:20:00"/>
    <x v="0"/>
    <s v="BA"/>
    <s v="BA4432"/>
    <s v="LHR"/>
    <s v="BCN"/>
    <s v="Spain"/>
    <s v="Europe"/>
    <s v="SHORT"/>
    <s v="A320"/>
    <n v="0"/>
    <n v="8"/>
    <n v="172"/>
    <n v="1"/>
    <n v="1"/>
    <n v="11"/>
    <m/>
    <x v="0"/>
  </r>
  <r>
    <d v="2025-04-24T00:00:00"/>
    <d v="1899-12-30T07:06:00"/>
    <x v="1"/>
    <s v="BA"/>
    <s v="BA2261"/>
    <s v="LHR"/>
    <s v="ZRH"/>
    <s v="Switzerland"/>
    <s v="Europe"/>
    <s v="SHORT"/>
    <s v="A320"/>
    <n v="0"/>
    <n v="12"/>
    <n v="168"/>
    <n v="0"/>
    <n v="10"/>
    <n v="38"/>
    <n v="180"/>
    <x v="2"/>
  </r>
  <r>
    <d v="2025-06-10T00:00:00"/>
    <d v="1899-12-30T20:23:00"/>
    <x v="2"/>
    <s v="BA"/>
    <s v="BA8313"/>
    <s v="LHR"/>
    <s v="IST"/>
    <s v="Turkey"/>
    <s v="Europe"/>
    <s v="SHORT"/>
    <s v="A320"/>
    <n v="0"/>
    <n v="16"/>
    <n v="164"/>
    <n v="0"/>
    <n v="3"/>
    <n v="17"/>
    <m/>
    <x v="0"/>
  </r>
  <r>
    <d v="2025-04-20T00:00:00"/>
    <d v="1899-12-30T11:38:00"/>
    <x v="1"/>
    <s v="BA"/>
    <s v="BA5051"/>
    <s v="LHR"/>
    <s v="ZRH"/>
    <s v="Switzerland"/>
    <s v="Europe"/>
    <s v="SHORT"/>
    <s v="A320"/>
    <n v="0"/>
    <n v="11"/>
    <n v="169"/>
    <n v="0"/>
    <n v="7"/>
    <n v="27"/>
    <n v="180"/>
    <x v="2"/>
  </r>
  <r>
    <d v="2025-07-24T00:00:00"/>
    <d v="1899-12-30T06:14:00"/>
    <x v="1"/>
    <s v="BA"/>
    <s v="BA2158"/>
    <s v="LHR"/>
    <s v="LAX"/>
    <s v="USA"/>
    <s v="North America"/>
    <s v="LONG"/>
    <s v="A350"/>
    <n v="0"/>
    <n v="56"/>
    <n v="275"/>
    <n v="1"/>
    <n v="2"/>
    <n v="14"/>
    <n v="331"/>
    <x v="1"/>
  </r>
  <r>
    <d v="2025-05-02T00:00:00"/>
    <d v="1899-12-30T14:00:00"/>
    <x v="0"/>
    <s v="BA"/>
    <s v="BA5292"/>
    <s v="LHR"/>
    <s v="LAX"/>
    <s v="USA"/>
    <s v="North America"/>
    <s v="LONG"/>
    <s v="A350"/>
    <n v="0"/>
    <n v="56"/>
    <n v="275"/>
    <n v="2"/>
    <n v="12"/>
    <n v="43"/>
    <m/>
    <x v="0"/>
  </r>
  <r>
    <d v="2025-07-17T00:00:00"/>
    <d v="1899-12-30T14:00:00"/>
    <x v="0"/>
    <s v="BA"/>
    <s v="BA5087"/>
    <s v="LHR"/>
    <s v="IST"/>
    <s v="Turkey"/>
    <s v="Europe"/>
    <s v="SHORT"/>
    <s v="A320"/>
    <n v="0"/>
    <n v="7"/>
    <n v="173"/>
    <n v="1"/>
    <n v="3"/>
    <n v="17"/>
    <m/>
    <x v="0"/>
  </r>
  <r>
    <d v="2025-09-01T00:00:00"/>
    <d v="1899-12-30T16:07:00"/>
    <x v="0"/>
    <s v="BA"/>
    <s v="BA1767"/>
    <s v="LHR"/>
    <s v="DFW"/>
    <s v="USA"/>
    <s v="North America"/>
    <s v="LONG"/>
    <s v="A380"/>
    <n v="14"/>
    <n v="97"/>
    <n v="358"/>
    <n v="0"/>
    <n v="11"/>
    <n v="39"/>
    <m/>
    <x v="0"/>
  </r>
  <r>
    <d v="2025-05-30T00:00:00"/>
    <d v="1899-12-30T17:02:00"/>
    <x v="0"/>
    <s v="BA"/>
    <s v="BA5781"/>
    <s v="LHR"/>
    <s v="MAD"/>
    <s v="Spain"/>
    <s v="Europe"/>
    <s v="SHORT"/>
    <s v="A320"/>
    <n v="0"/>
    <n v="6"/>
    <n v="174"/>
    <n v="2"/>
    <n v="6"/>
    <n v="25"/>
    <m/>
    <x v="0"/>
  </r>
  <r>
    <d v="2025-08-26T00:00:00"/>
    <d v="1899-12-30T14:19:00"/>
    <x v="0"/>
    <s v="BA"/>
    <s v="BA4405"/>
    <s v="LHR"/>
    <s v="CDG"/>
    <s v="France"/>
    <s v="Europe"/>
    <s v="SHORT"/>
    <s v="A320"/>
    <n v="0"/>
    <n v="0"/>
    <n v="180"/>
    <n v="4"/>
    <n v="7"/>
    <n v="29"/>
    <m/>
    <x v="0"/>
  </r>
  <r>
    <d v="2025-05-08T00:00:00"/>
    <d v="1899-12-30T21:37:00"/>
    <x v="2"/>
    <s v="BA"/>
    <s v="BA6194"/>
    <s v="LHR"/>
    <s v="ORD"/>
    <s v="USA"/>
    <s v="North America"/>
    <s v="LONG"/>
    <s v="B787"/>
    <n v="0"/>
    <n v="31"/>
    <n v="173"/>
    <n v="0"/>
    <n v="9"/>
    <n v="33"/>
    <m/>
    <x v="0"/>
  </r>
  <r>
    <d v="2025-04-25T00:00:00"/>
    <d v="1899-12-30T12:10:00"/>
    <x v="3"/>
    <s v="BA"/>
    <s v="BA6485"/>
    <s v="LHR"/>
    <s v="LAX"/>
    <s v="USA"/>
    <s v="North America"/>
    <s v="LONG"/>
    <s v="B777"/>
    <n v="0"/>
    <n v="48"/>
    <n v="224"/>
    <n v="0"/>
    <n v="4"/>
    <n v="18"/>
    <m/>
    <x v="0"/>
  </r>
  <r>
    <d v="2025-07-09T00:00:00"/>
    <d v="1899-12-30T10:27:00"/>
    <x v="1"/>
    <s v="BA"/>
    <s v="BA7191"/>
    <s v="LHR"/>
    <s v="DFW"/>
    <s v="USA"/>
    <s v="North America"/>
    <s v="LONG"/>
    <s v="B777"/>
    <n v="0"/>
    <n v="32"/>
    <n v="300"/>
    <n v="1"/>
    <n v="9"/>
    <n v="34"/>
    <n v="332"/>
    <x v="1"/>
  </r>
  <r>
    <d v="2025-04-04T00:00:00"/>
    <d v="1899-12-30T16:39:00"/>
    <x v="0"/>
    <s v="BA"/>
    <s v="BA6470"/>
    <s v="LHR"/>
    <s v="FRA"/>
    <s v="Germany"/>
    <s v="Europe"/>
    <s v="SHORT"/>
    <s v="A320"/>
    <n v="0"/>
    <n v="14"/>
    <n v="166"/>
    <n v="1"/>
    <n v="16"/>
    <n v="54"/>
    <m/>
    <x v="0"/>
  </r>
  <r>
    <d v="2025-08-02T00:00:00"/>
    <d v="1899-12-30T09:31:00"/>
    <x v="1"/>
    <s v="BA"/>
    <s v="BA5471"/>
    <s v="LHR"/>
    <s v="BCN"/>
    <s v="Spain"/>
    <s v="Europe"/>
    <s v="SHORT"/>
    <s v="A320"/>
    <n v="0"/>
    <n v="7"/>
    <n v="173"/>
    <n v="3"/>
    <n v="4"/>
    <n v="18"/>
    <n v="180"/>
    <x v="2"/>
  </r>
  <r>
    <d v="2025-06-14T00:00:00"/>
    <d v="1899-12-30T18:12:00"/>
    <x v="2"/>
    <s v="BA"/>
    <s v="BA9871"/>
    <s v="LHR"/>
    <s v="IST"/>
    <s v="Turkey"/>
    <s v="Europe"/>
    <s v="SHORT"/>
    <s v="A320"/>
    <n v="0"/>
    <n v="18"/>
    <n v="162"/>
    <n v="0"/>
    <n v="14"/>
    <n v="49"/>
    <m/>
    <x v="0"/>
  </r>
  <r>
    <d v="2025-05-10T00:00:00"/>
    <d v="1899-12-30T06:43:00"/>
    <x v="1"/>
    <s v="BA"/>
    <s v="BA6076"/>
    <s v="LHR"/>
    <s v="HND"/>
    <s v="Japan"/>
    <s v="Asia"/>
    <s v="LONG"/>
    <s v="B787"/>
    <n v="0"/>
    <n v="35"/>
    <n v="179"/>
    <n v="0"/>
    <n v="16"/>
    <n v="54"/>
    <n v="214"/>
    <x v="3"/>
  </r>
  <r>
    <d v="2025-06-11T00:00:00"/>
    <d v="1899-12-30T12:09:00"/>
    <x v="3"/>
    <s v="BA"/>
    <s v="BA9504"/>
    <s v="LHR"/>
    <s v="MAD"/>
    <s v="Spain"/>
    <s v="Europe"/>
    <s v="SHORT"/>
    <s v="A320"/>
    <n v="0"/>
    <n v="1"/>
    <n v="179"/>
    <n v="1"/>
    <n v="3"/>
    <n v="18"/>
    <m/>
    <x v="0"/>
  </r>
  <r>
    <d v="2025-07-17T00:00:00"/>
    <d v="1899-12-30T13:03:00"/>
    <x v="3"/>
    <s v="BA"/>
    <s v="BA4981"/>
    <s v="LHR"/>
    <s v="MUC"/>
    <s v="Germany"/>
    <s v="Europe"/>
    <s v="SHORT"/>
    <s v="A320"/>
    <n v="0"/>
    <n v="1"/>
    <n v="179"/>
    <n v="2"/>
    <n v="0"/>
    <n v="8"/>
    <m/>
    <x v="0"/>
  </r>
  <r>
    <d v="2025-09-01T00:00:00"/>
    <d v="1899-12-30T10:44:00"/>
    <x v="1"/>
    <s v="BA"/>
    <s v="BA4213"/>
    <s v="LHR"/>
    <s v="VIE"/>
    <s v="Austria"/>
    <s v="Europe"/>
    <s v="SHORT"/>
    <s v="A320"/>
    <n v="0"/>
    <n v="20"/>
    <n v="160"/>
    <n v="2"/>
    <n v="9"/>
    <n v="35"/>
    <n v="180"/>
    <x v="2"/>
  </r>
  <r>
    <d v="2025-05-02T00:00:00"/>
    <d v="1899-12-30T07:58:00"/>
    <x v="1"/>
    <s v="BA"/>
    <s v="BA2628"/>
    <s v="LHR"/>
    <s v="DFW"/>
    <s v="USA"/>
    <s v="North America"/>
    <s v="LONG"/>
    <s v="B777"/>
    <n v="0"/>
    <n v="32"/>
    <n v="300"/>
    <n v="3"/>
    <n v="5"/>
    <n v="22"/>
    <n v="332"/>
    <x v="1"/>
  </r>
  <r>
    <d v="2025-08-05T00:00:00"/>
    <d v="1899-12-30T15:15:00"/>
    <x v="0"/>
    <s v="BA"/>
    <s v="BA4986"/>
    <s v="LHR"/>
    <s v="LAX"/>
    <s v="USA"/>
    <s v="North America"/>
    <s v="LONG"/>
    <s v="B787"/>
    <n v="8"/>
    <n v="48"/>
    <n v="200"/>
    <n v="0"/>
    <n v="18"/>
    <n v="59"/>
    <m/>
    <x v="0"/>
  </r>
  <r>
    <d v="2025-10-10T00:00:00"/>
    <d v="1899-12-30T20:39:00"/>
    <x v="2"/>
    <s v="BA"/>
    <s v="BA8421"/>
    <s v="LHR"/>
    <s v="MAD"/>
    <s v="Spain"/>
    <s v="Europe"/>
    <s v="SHORT"/>
    <s v="A320"/>
    <n v="0"/>
    <n v="14"/>
    <n v="166"/>
    <n v="1"/>
    <n v="8"/>
    <n v="31"/>
    <m/>
    <x v="0"/>
  </r>
  <r>
    <d v="2025-10-14T00:00:00"/>
    <d v="1899-12-30T07:32:00"/>
    <x v="1"/>
    <s v="BA"/>
    <s v="BA1685"/>
    <s v="LHR"/>
    <s v="LAX"/>
    <s v="USA"/>
    <s v="North America"/>
    <s v="LONG"/>
    <s v="B787"/>
    <n v="8"/>
    <n v="42"/>
    <n v="166"/>
    <n v="0"/>
    <n v="3"/>
    <n v="18"/>
    <n v="216"/>
    <x v="1"/>
  </r>
  <r>
    <d v="2025-06-27T00:00:00"/>
    <d v="1899-12-30T08:31:00"/>
    <x v="1"/>
    <s v="BA"/>
    <s v="BA2371"/>
    <s v="LHR"/>
    <s v="LAX"/>
    <s v="USA"/>
    <s v="North America"/>
    <s v="LONG"/>
    <s v="B777"/>
    <n v="0"/>
    <n v="32"/>
    <n v="304"/>
    <n v="0"/>
    <n v="1"/>
    <n v="12"/>
    <n v="336"/>
    <x v="1"/>
  </r>
  <r>
    <d v="2025-05-24T00:00:00"/>
    <d v="1899-12-30T15:45:00"/>
    <x v="0"/>
    <s v="BA"/>
    <s v="BA2790"/>
    <s v="LHR"/>
    <s v="ORD"/>
    <s v="USA"/>
    <s v="North America"/>
    <s v="LONG"/>
    <s v="B787"/>
    <n v="8"/>
    <n v="48"/>
    <n v="200"/>
    <n v="0"/>
    <n v="14"/>
    <n v="47"/>
    <m/>
    <x v="0"/>
  </r>
  <r>
    <d v="2025-06-28T00:00:00"/>
    <d v="1899-12-30T12:10:00"/>
    <x v="3"/>
    <s v="BA"/>
    <s v="BA7336"/>
    <s v="LHR"/>
    <s v="ORD"/>
    <s v="USA"/>
    <s v="North America"/>
    <s v="LONG"/>
    <s v="B787"/>
    <n v="8"/>
    <n v="48"/>
    <n v="200"/>
    <n v="1"/>
    <n v="5"/>
    <n v="21"/>
    <m/>
    <x v="0"/>
  </r>
  <r>
    <d v="2025-10-14T00:00:00"/>
    <d v="1899-12-30T15:54:00"/>
    <x v="0"/>
    <s v="BA"/>
    <s v="BA5029"/>
    <s v="LHR"/>
    <s v="FRA"/>
    <s v="Germany"/>
    <s v="Europe"/>
    <s v="SHORT"/>
    <s v="A320"/>
    <n v="0"/>
    <n v="9"/>
    <n v="171"/>
    <n v="4"/>
    <n v="8"/>
    <n v="31"/>
    <m/>
    <x v="0"/>
  </r>
  <r>
    <d v="2025-09-14T00:00:00"/>
    <d v="1899-12-30T21:09:00"/>
    <x v="2"/>
    <s v="BA"/>
    <s v="BA1110"/>
    <s v="LHR"/>
    <s v="DFW"/>
    <s v="USA"/>
    <s v="North America"/>
    <s v="LONG"/>
    <s v="A350"/>
    <n v="0"/>
    <n v="56"/>
    <n v="275"/>
    <n v="0"/>
    <n v="13"/>
    <n v="45"/>
    <m/>
    <x v="0"/>
  </r>
  <r>
    <d v="2025-08-15T00:00:00"/>
    <d v="1899-12-30T10:26:00"/>
    <x v="1"/>
    <s v="BA"/>
    <s v="BA5738"/>
    <s v="LHR"/>
    <s v="CDG"/>
    <s v="France"/>
    <s v="Europe"/>
    <s v="SHORT"/>
    <s v="A320"/>
    <n v="0"/>
    <n v="12"/>
    <n v="168"/>
    <n v="0"/>
    <n v="5"/>
    <n v="23"/>
    <n v="180"/>
    <x v="2"/>
  </r>
  <r>
    <d v="2025-05-26T00:00:00"/>
    <d v="1899-12-30T09:16:00"/>
    <x v="1"/>
    <s v="BA"/>
    <s v="BA7774"/>
    <s v="LHR"/>
    <s v="LAX"/>
    <s v="USA"/>
    <s v="North America"/>
    <s v="LONG"/>
    <s v="A380"/>
    <n v="14"/>
    <n v="97"/>
    <n v="358"/>
    <n v="1"/>
    <n v="8"/>
    <n v="30"/>
    <n v="469"/>
    <x v="1"/>
  </r>
  <r>
    <d v="2025-08-25T00:00:00"/>
    <d v="1899-12-30T21:06:00"/>
    <x v="2"/>
    <s v="BA"/>
    <s v="BA2435"/>
    <s v="LHR"/>
    <s v="LAX"/>
    <s v="USA"/>
    <s v="North America"/>
    <s v="LONG"/>
    <s v="A380"/>
    <n v="14"/>
    <n v="97"/>
    <n v="358"/>
    <n v="0"/>
    <n v="8"/>
    <n v="30"/>
    <m/>
    <x v="0"/>
  </r>
  <r>
    <d v="2025-04-10T00:00:00"/>
    <d v="1899-12-30T14:39:00"/>
    <x v="0"/>
    <s v="BA"/>
    <s v="BA4069"/>
    <s v="LHR"/>
    <s v="HND"/>
    <s v="Japan"/>
    <s v="Asia"/>
    <s v="LONG"/>
    <s v="B787"/>
    <n v="8"/>
    <n v="48"/>
    <n v="200"/>
    <n v="3"/>
    <n v="12"/>
    <n v="41"/>
    <m/>
    <x v="0"/>
  </r>
  <r>
    <d v="2025-06-07T00:00:00"/>
    <d v="1899-12-30T22:44:00"/>
    <x v="2"/>
    <s v="BA"/>
    <s v="BA8466"/>
    <s v="LHR"/>
    <s v="MAD"/>
    <s v="Spain"/>
    <s v="Europe"/>
    <s v="SHORT"/>
    <s v="A320"/>
    <n v="0"/>
    <n v="17"/>
    <n v="163"/>
    <n v="0"/>
    <n v="11"/>
    <n v="40"/>
    <m/>
    <x v="0"/>
  </r>
  <r>
    <d v="2025-08-28T00:00:00"/>
    <d v="1899-12-30T22:30:00"/>
    <x v="2"/>
    <s v="BA"/>
    <s v="BA5364"/>
    <s v="LHR"/>
    <s v="HND"/>
    <s v="Japan"/>
    <s v="Asia"/>
    <s v="LONG"/>
    <s v="B787"/>
    <n v="8"/>
    <n v="42"/>
    <n v="166"/>
    <n v="0"/>
    <n v="7"/>
    <n v="27"/>
    <m/>
    <x v="0"/>
  </r>
  <r>
    <d v="2025-10-07T00:00:00"/>
    <d v="1899-12-30T22:54:00"/>
    <x v="2"/>
    <s v="BA"/>
    <s v="BA5683"/>
    <s v="LHR"/>
    <s v="BCN"/>
    <s v="Spain"/>
    <s v="Europe"/>
    <s v="SHORT"/>
    <s v="A320"/>
    <n v="0"/>
    <n v="9"/>
    <n v="171"/>
    <n v="0"/>
    <n v="8"/>
    <n v="31"/>
    <m/>
    <x v="0"/>
  </r>
  <r>
    <d v="2025-07-02T00:00:00"/>
    <d v="1899-12-30T06:53:00"/>
    <x v="1"/>
    <s v="BA"/>
    <s v="BA8673"/>
    <s v="LHR"/>
    <s v="AMS"/>
    <s v="Netherlands"/>
    <s v="Europe"/>
    <s v="SHORT"/>
    <s v="A320"/>
    <n v="0"/>
    <n v="14"/>
    <n v="166"/>
    <n v="0"/>
    <n v="6"/>
    <n v="25"/>
    <n v="180"/>
    <x v="2"/>
  </r>
  <r>
    <d v="2025-05-06T00:00:00"/>
    <d v="1899-12-30T13:08:00"/>
    <x v="3"/>
    <s v="BA"/>
    <s v="BA6218"/>
    <s v="LHR"/>
    <s v="IST"/>
    <s v="Turkey"/>
    <s v="Europe"/>
    <s v="SHORT"/>
    <s v="A320"/>
    <n v="0"/>
    <n v="18"/>
    <n v="162"/>
    <n v="0"/>
    <n v="0"/>
    <n v="7"/>
    <m/>
    <x v="0"/>
  </r>
  <r>
    <d v="2025-06-29T00:00:00"/>
    <d v="1899-12-30T17:38:00"/>
    <x v="0"/>
    <s v="BA"/>
    <s v="BA7495"/>
    <s v="LHR"/>
    <s v="AMS"/>
    <s v="Netherlands"/>
    <s v="Europe"/>
    <s v="SHORT"/>
    <s v="A320"/>
    <n v="0"/>
    <n v="8"/>
    <n v="172"/>
    <n v="0"/>
    <n v="9"/>
    <n v="34"/>
    <m/>
    <x v="0"/>
  </r>
  <r>
    <d v="2025-09-11T00:00:00"/>
    <d v="1899-12-30T17:34:00"/>
    <x v="0"/>
    <s v="BA"/>
    <s v="BA3641"/>
    <s v="LHR"/>
    <s v="ZRH"/>
    <s v="Switzerland"/>
    <s v="Europe"/>
    <s v="SHORT"/>
    <s v="A320"/>
    <n v="0"/>
    <n v="10"/>
    <n v="170"/>
    <n v="0"/>
    <n v="18"/>
    <n v="60"/>
    <m/>
    <x v="0"/>
  </r>
  <r>
    <d v="2025-05-04T00:00:00"/>
    <d v="1899-12-30T11:32:00"/>
    <x v="1"/>
    <s v="BA"/>
    <s v="BA9953"/>
    <s v="LHR"/>
    <s v="LAX"/>
    <s v="USA"/>
    <s v="North America"/>
    <s v="LONG"/>
    <s v="B777"/>
    <n v="8"/>
    <n v="49"/>
    <n v="178"/>
    <n v="0"/>
    <n v="3"/>
    <n v="17"/>
    <n v="235"/>
    <x v="1"/>
  </r>
  <r>
    <d v="2025-07-19T00:00:00"/>
    <d v="1899-12-30T07:52:00"/>
    <x v="1"/>
    <s v="BA"/>
    <s v="BA4076"/>
    <s v="LHR"/>
    <s v="VIE"/>
    <s v="Austria"/>
    <s v="Europe"/>
    <s v="SHORT"/>
    <s v="A320"/>
    <n v="0"/>
    <n v="18"/>
    <n v="162"/>
    <n v="3"/>
    <n v="4"/>
    <n v="18"/>
    <n v="180"/>
    <x v="2"/>
  </r>
  <r>
    <d v="2025-08-23T00:00:00"/>
    <d v="1899-12-30T16:49:00"/>
    <x v="0"/>
    <s v="BA"/>
    <s v="BA1987"/>
    <s v="LHR"/>
    <s v="JFK"/>
    <s v="USA"/>
    <s v="North America"/>
    <s v="LONG"/>
    <s v="B787"/>
    <n v="8"/>
    <n v="42"/>
    <n v="166"/>
    <n v="0"/>
    <n v="3"/>
    <n v="17"/>
    <m/>
    <x v="0"/>
  </r>
  <r>
    <d v="2025-09-22T00:00:00"/>
    <d v="1899-12-30T21:49:00"/>
    <x v="2"/>
    <s v="BA"/>
    <s v="BA6851"/>
    <s v="LHR"/>
    <s v="DFW"/>
    <s v="USA"/>
    <s v="North America"/>
    <s v="LONG"/>
    <s v="B777"/>
    <n v="0"/>
    <n v="32"/>
    <n v="300"/>
    <n v="0"/>
    <n v="12"/>
    <n v="42"/>
    <m/>
    <x v="0"/>
  </r>
  <r>
    <d v="2025-04-20T00:00:00"/>
    <d v="1899-12-30T15:11:00"/>
    <x v="0"/>
    <s v="BA"/>
    <s v="BA8386"/>
    <s v="LHR"/>
    <s v="DXB"/>
    <s v="UAE"/>
    <s v="Middle East"/>
    <s v="LONG"/>
    <s v="A350"/>
    <n v="0"/>
    <n v="56"/>
    <n v="275"/>
    <n v="2"/>
    <n v="10"/>
    <n v="37"/>
    <m/>
    <x v="0"/>
  </r>
  <r>
    <d v="2025-09-27T00:00:00"/>
    <d v="1899-12-30T20:12:00"/>
    <x v="2"/>
    <s v="BA"/>
    <s v="BA9404"/>
    <s v="LHR"/>
    <s v="ZRH"/>
    <s v="Switzerland"/>
    <s v="Europe"/>
    <s v="SHORT"/>
    <s v="A320"/>
    <n v="0"/>
    <n v="10"/>
    <n v="170"/>
    <n v="1"/>
    <n v="7"/>
    <n v="28"/>
    <m/>
    <x v="0"/>
  </r>
  <r>
    <d v="2025-05-30T00:00:00"/>
    <d v="1899-12-30T10:13:00"/>
    <x v="1"/>
    <s v="BA"/>
    <s v="BA2008"/>
    <s v="LHR"/>
    <s v="BCN"/>
    <s v="Spain"/>
    <s v="Europe"/>
    <s v="SHORT"/>
    <s v="A320"/>
    <n v="0"/>
    <n v="19"/>
    <n v="161"/>
    <n v="0"/>
    <n v="3"/>
    <n v="16"/>
    <n v="180"/>
    <x v="2"/>
  </r>
  <r>
    <d v="2025-10-26T00:00:00"/>
    <d v="1899-12-30T12:05:00"/>
    <x v="3"/>
    <s v="BA"/>
    <s v="BA6010"/>
    <s v="LHR"/>
    <s v="LAX"/>
    <s v="USA"/>
    <s v="North America"/>
    <s v="LONG"/>
    <s v="B777"/>
    <n v="0"/>
    <n v="32"/>
    <n v="300"/>
    <n v="1"/>
    <n v="8"/>
    <n v="32"/>
    <m/>
    <x v="0"/>
  </r>
  <r>
    <d v="2025-06-02T00:00:00"/>
    <d v="1899-12-30T17:11:00"/>
    <x v="0"/>
    <s v="BA"/>
    <s v="BA9225"/>
    <s v="LHR"/>
    <s v="MAD"/>
    <s v="Spain"/>
    <s v="Europe"/>
    <s v="SHORT"/>
    <s v="A320"/>
    <n v="0"/>
    <n v="8"/>
    <n v="172"/>
    <n v="1"/>
    <n v="0"/>
    <n v="6"/>
    <m/>
    <x v="0"/>
  </r>
  <r>
    <d v="2025-08-06T00:00:00"/>
    <d v="1899-12-30T08:02:00"/>
    <x v="1"/>
    <s v="BA"/>
    <s v="BA6258"/>
    <s v="LHR"/>
    <s v="DXB"/>
    <s v="UAE"/>
    <s v="Middle East"/>
    <s v="LONG"/>
    <s v="B777"/>
    <n v="0"/>
    <n v="32"/>
    <n v="304"/>
    <n v="2"/>
    <n v="9"/>
    <n v="33"/>
    <n v="336"/>
    <x v="3"/>
  </r>
  <r>
    <d v="2025-10-16T00:00:00"/>
    <d v="1899-12-30T22:43:00"/>
    <x v="2"/>
    <s v="BA"/>
    <s v="BA1460"/>
    <s v="LHR"/>
    <s v="LAX"/>
    <s v="USA"/>
    <s v="North America"/>
    <s v="LONG"/>
    <s v="A350"/>
    <n v="0"/>
    <n v="56"/>
    <n v="275"/>
    <n v="1"/>
    <n v="13"/>
    <n v="44"/>
    <m/>
    <x v="0"/>
  </r>
  <r>
    <d v="2025-05-12T00:00:00"/>
    <d v="1899-12-30T10:42:00"/>
    <x v="1"/>
    <s v="BA"/>
    <s v="BA9456"/>
    <s v="LHR"/>
    <s v="MAD"/>
    <s v="Spain"/>
    <s v="Europe"/>
    <s v="SHORT"/>
    <s v="A320"/>
    <n v="0"/>
    <n v="2"/>
    <n v="178"/>
    <n v="2"/>
    <n v="1"/>
    <n v="11"/>
    <n v="180"/>
    <x v="2"/>
  </r>
  <r>
    <d v="2025-06-15T00:00:00"/>
    <d v="1899-12-30T08:45:00"/>
    <x v="1"/>
    <s v="BA"/>
    <s v="BA1062"/>
    <s v="LHR"/>
    <s v="FRA"/>
    <s v="Germany"/>
    <s v="Europe"/>
    <s v="SHORT"/>
    <s v="A320"/>
    <n v="0"/>
    <n v="9"/>
    <n v="171"/>
    <n v="0"/>
    <n v="0"/>
    <n v="6"/>
    <n v="180"/>
    <x v="2"/>
  </r>
  <r>
    <d v="2025-10-23T00:00:00"/>
    <d v="1899-12-30T17:47:00"/>
    <x v="0"/>
    <s v="BA"/>
    <s v="BA8647"/>
    <s v="LHR"/>
    <s v="LAX"/>
    <s v="USA"/>
    <s v="North America"/>
    <s v="LONG"/>
    <s v="B787"/>
    <n v="8"/>
    <n v="48"/>
    <n v="200"/>
    <n v="0"/>
    <n v="16"/>
    <n v="55"/>
    <m/>
    <x v="0"/>
  </r>
  <r>
    <d v="2025-06-06T00:00:00"/>
    <d v="1899-12-30T11:09:00"/>
    <x v="1"/>
    <s v="BA"/>
    <s v="BA8292"/>
    <s v="LHR"/>
    <s v="JFK"/>
    <s v="USA"/>
    <s v="North America"/>
    <s v="LONG"/>
    <s v="B777"/>
    <n v="8"/>
    <n v="49"/>
    <n v="178"/>
    <n v="2"/>
    <n v="4"/>
    <n v="21"/>
    <n v="235"/>
    <x v="1"/>
  </r>
  <r>
    <d v="2025-09-10T00:00:00"/>
    <d v="1899-12-30T16:59:00"/>
    <x v="0"/>
    <s v="BA"/>
    <s v="BA5344"/>
    <s v="LHR"/>
    <s v="LAX"/>
    <s v="USA"/>
    <s v="North America"/>
    <s v="LONG"/>
    <s v="B787"/>
    <n v="0"/>
    <n v="35"/>
    <n v="179"/>
    <n v="0"/>
    <n v="14"/>
    <n v="48"/>
    <m/>
    <x v="0"/>
  </r>
  <r>
    <d v="2025-09-23T00:00:00"/>
    <d v="1899-12-30T06:48:00"/>
    <x v="1"/>
    <s v="BA"/>
    <s v="BA4300"/>
    <s v="LHR"/>
    <s v="AMS"/>
    <s v="Netherlands"/>
    <s v="Europe"/>
    <s v="SHORT"/>
    <s v="A320"/>
    <n v="0"/>
    <n v="9"/>
    <n v="171"/>
    <n v="2"/>
    <n v="7"/>
    <n v="28"/>
    <n v="180"/>
    <x v="2"/>
  </r>
  <r>
    <d v="2025-05-07T00:00:00"/>
    <d v="1899-12-30T07:09:00"/>
    <x v="1"/>
    <s v="BA"/>
    <s v="BA9572"/>
    <s v="LHR"/>
    <s v="FRA"/>
    <s v="Germany"/>
    <s v="Europe"/>
    <s v="SHORT"/>
    <s v="A320"/>
    <n v="0"/>
    <n v="15"/>
    <n v="165"/>
    <n v="0"/>
    <n v="7"/>
    <n v="28"/>
    <n v="180"/>
    <x v="2"/>
  </r>
  <r>
    <d v="2025-08-14T00:00:00"/>
    <d v="1899-12-30T15:10:00"/>
    <x v="0"/>
    <s v="BA"/>
    <s v="BA5756"/>
    <s v="LHR"/>
    <s v="IST"/>
    <s v="Turkey"/>
    <s v="Europe"/>
    <s v="SHORT"/>
    <s v="A320"/>
    <n v="0"/>
    <n v="4"/>
    <n v="176"/>
    <n v="0"/>
    <n v="10"/>
    <n v="37"/>
    <m/>
    <x v="0"/>
  </r>
  <r>
    <d v="2025-04-23T00:00:00"/>
    <d v="1899-12-30T21:20:00"/>
    <x v="2"/>
    <s v="BA"/>
    <s v="BA9454"/>
    <s v="LHR"/>
    <s v="HND"/>
    <s v="Japan"/>
    <s v="Asia"/>
    <s v="LONG"/>
    <s v="B787"/>
    <n v="8"/>
    <n v="42"/>
    <n v="166"/>
    <n v="2"/>
    <n v="3"/>
    <n v="17"/>
    <m/>
    <x v="0"/>
  </r>
  <r>
    <d v="2025-07-21T00:00:00"/>
    <d v="1899-12-30T09:44:00"/>
    <x v="1"/>
    <s v="BA"/>
    <s v="BA8436"/>
    <s v="LHR"/>
    <s v="CDG"/>
    <s v="France"/>
    <s v="Europe"/>
    <s v="SHORT"/>
    <s v="A320"/>
    <n v="0"/>
    <n v="15"/>
    <n v="165"/>
    <n v="0"/>
    <n v="8"/>
    <n v="32"/>
    <n v="180"/>
    <x v="2"/>
  </r>
  <r>
    <d v="2025-10-08T00:00:00"/>
    <d v="1899-12-30T11:54:00"/>
    <x v="1"/>
    <s v="BA"/>
    <s v="BA1681"/>
    <s v="LHR"/>
    <s v="HND"/>
    <s v="Japan"/>
    <s v="Asia"/>
    <s v="LONG"/>
    <s v="B777"/>
    <n v="0"/>
    <n v="32"/>
    <n v="300"/>
    <n v="2"/>
    <n v="6"/>
    <n v="24"/>
    <n v="332"/>
    <x v="3"/>
  </r>
  <r>
    <d v="2025-09-02T00:00:00"/>
    <d v="1899-12-30T18:33:00"/>
    <x v="2"/>
    <s v="BA"/>
    <s v="BA9355"/>
    <s v="LHR"/>
    <s v="MUC"/>
    <s v="Germany"/>
    <s v="Europe"/>
    <s v="SHORT"/>
    <s v="A320"/>
    <n v="0"/>
    <n v="0"/>
    <n v="180"/>
    <n v="3"/>
    <n v="1"/>
    <n v="10"/>
    <m/>
    <x v="0"/>
  </r>
  <r>
    <d v="2025-09-04T00:00:00"/>
    <d v="1899-12-30T19:18:00"/>
    <x v="2"/>
    <s v="BA"/>
    <s v="BA1111"/>
    <s v="LHR"/>
    <s v="MUC"/>
    <s v="Germany"/>
    <s v="Europe"/>
    <s v="SHORT"/>
    <s v="A320"/>
    <n v="0"/>
    <n v="0"/>
    <n v="180"/>
    <n v="2"/>
    <n v="10"/>
    <n v="36"/>
    <m/>
    <x v="0"/>
  </r>
  <r>
    <d v="2025-09-15T00:00:00"/>
    <d v="1899-12-30T12:07:00"/>
    <x v="3"/>
    <s v="BA"/>
    <s v="BA5099"/>
    <s v="LHR"/>
    <s v="CDG"/>
    <s v="France"/>
    <s v="Europe"/>
    <s v="SHORT"/>
    <s v="A320"/>
    <n v="0"/>
    <n v="9"/>
    <n v="171"/>
    <n v="0"/>
    <n v="6"/>
    <n v="26"/>
    <m/>
    <x v="0"/>
  </r>
  <r>
    <d v="2025-07-29T00:00:00"/>
    <d v="1899-12-30T09:18:00"/>
    <x v="1"/>
    <s v="BA"/>
    <s v="BA1772"/>
    <s v="LHR"/>
    <s v="ORD"/>
    <s v="USA"/>
    <s v="North America"/>
    <s v="LONG"/>
    <s v="B787"/>
    <n v="0"/>
    <n v="31"/>
    <n v="173"/>
    <n v="1"/>
    <n v="7"/>
    <n v="28"/>
    <n v="204"/>
    <x v="1"/>
  </r>
  <r>
    <d v="2025-04-26T00:00:00"/>
    <d v="1899-12-30T09:11:00"/>
    <x v="1"/>
    <s v="BA"/>
    <s v="BA6536"/>
    <s v="LHR"/>
    <s v="DFW"/>
    <s v="USA"/>
    <s v="North America"/>
    <s v="LONG"/>
    <s v="B787"/>
    <n v="8"/>
    <n v="42"/>
    <n v="166"/>
    <n v="2"/>
    <n v="1"/>
    <n v="11"/>
    <n v="216"/>
    <x v="1"/>
  </r>
  <r>
    <d v="2025-07-02T00:00:00"/>
    <d v="1899-12-30T13:20:00"/>
    <x v="3"/>
    <s v="BA"/>
    <s v="BA7179"/>
    <s v="LHR"/>
    <s v="CDG"/>
    <s v="France"/>
    <s v="Europe"/>
    <s v="SHORT"/>
    <s v="A320"/>
    <n v="0"/>
    <n v="2"/>
    <n v="178"/>
    <n v="1"/>
    <n v="16"/>
    <n v="55"/>
    <m/>
    <x v="0"/>
  </r>
  <r>
    <d v="2025-10-05T00:00:00"/>
    <d v="1899-12-30T08:12:00"/>
    <x v="1"/>
    <s v="BA"/>
    <s v="BA6027"/>
    <s v="LHR"/>
    <s v="FRA"/>
    <s v="Germany"/>
    <s v="Europe"/>
    <s v="SHORT"/>
    <s v="A320"/>
    <n v="0"/>
    <n v="20"/>
    <n v="160"/>
    <n v="0"/>
    <n v="13"/>
    <n v="44"/>
    <n v="180"/>
    <x v="2"/>
  </r>
  <r>
    <d v="2025-10-08T00:00:00"/>
    <d v="1899-12-30T07:35:00"/>
    <x v="1"/>
    <s v="BA"/>
    <s v="BA9253"/>
    <s v="LHR"/>
    <s v="HND"/>
    <s v="Japan"/>
    <s v="Asia"/>
    <s v="LONG"/>
    <s v="B787"/>
    <n v="8"/>
    <n v="42"/>
    <n v="166"/>
    <n v="4"/>
    <n v="13"/>
    <n v="45"/>
    <n v="216"/>
    <x v="3"/>
  </r>
  <r>
    <d v="2025-08-16T00:00:00"/>
    <d v="1899-12-30T12:37:00"/>
    <x v="3"/>
    <s v="BA"/>
    <s v="BA7439"/>
    <s v="LHR"/>
    <s v="MUC"/>
    <s v="Germany"/>
    <s v="Europe"/>
    <s v="SHORT"/>
    <s v="A320"/>
    <n v="0"/>
    <n v="14"/>
    <n v="166"/>
    <n v="1"/>
    <n v="6"/>
    <n v="26"/>
    <m/>
    <x v="0"/>
  </r>
  <r>
    <d v="2025-06-09T00:00:00"/>
    <d v="1899-12-30T12:08:00"/>
    <x v="3"/>
    <s v="BA"/>
    <s v="BA2052"/>
    <s v="LHR"/>
    <s v="VIE"/>
    <s v="Austria"/>
    <s v="Europe"/>
    <s v="SHORT"/>
    <s v="A320"/>
    <n v="0"/>
    <n v="4"/>
    <n v="176"/>
    <n v="3"/>
    <n v="0"/>
    <n v="3"/>
    <m/>
    <x v="0"/>
  </r>
  <r>
    <d v="2025-08-28T00:00:00"/>
    <d v="1899-12-30T19:50:00"/>
    <x v="2"/>
    <s v="BA"/>
    <s v="BA1437"/>
    <s v="LHR"/>
    <s v="LAX"/>
    <s v="USA"/>
    <s v="North America"/>
    <s v="LONG"/>
    <s v="B787"/>
    <n v="8"/>
    <n v="48"/>
    <n v="200"/>
    <n v="0"/>
    <n v="18"/>
    <n v="61"/>
    <m/>
    <x v="0"/>
  </r>
  <r>
    <d v="2025-07-21T00:00:00"/>
    <d v="1899-12-30T15:55:00"/>
    <x v="0"/>
    <s v="BA"/>
    <s v="BA3235"/>
    <s v="LHR"/>
    <s v="CDG"/>
    <s v="France"/>
    <s v="Europe"/>
    <s v="SHORT"/>
    <s v="A320"/>
    <n v="0"/>
    <n v="13"/>
    <n v="167"/>
    <n v="0"/>
    <n v="7"/>
    <n v="29"/>
    <m/>
    <x v="0"/>
  </r>
  <r>
    <d v="2025-08-15T00:00:00"/>
    <d v="1899-12-30T06:52:00"/>
    <x v="1"/>
    <s v="BA"/>
    <s v="BA3848"/>
    <s v="LHR"/>
    <s v="HND"/>
    <s v="Japan"/>
    <s v="Asia"/>
    <s v="LONG"/>
    <s v="B787"/>
    <n v="0"/>
    <n v="35"/>
    <n v="179"/>
    <n v="0"/>
    <n v="4"/>
    <n v="19"/>
    <n v="214"/>
    <x v="3"/>
  </r>
  <r>
    <d v="2025-07-14T00:00:00"/>
    <d v="1899-12-30T17:49:00"/>
    <x v="0"/>
    <s v="BA"/>
    <s v="BA3265"/>
    <s v="LHR"/>
    <s v="LAX"/>
    <s v="USA"/>
    <s v="North America"/>
    <s v="LONG"/>
    <s v="B787"/>
    <n v="8"/>
    <n v="48"/>
    <n v="200"/>
    <n v="0"/>
    <n v="10"/>
    <n v="37"/>
    <m/>
    <x v="0"/>
  </r>
  <r>
    <d v="2025-05-10T00:00:00"/>
    <d v="1899-12-30T06:49:00"/>
    <x v="1"/>
    <s v="BA"/>
    <s v="BA8182"/>
    <s v="LHR"/>
    <s v="DXB"/>
    <s v="UAE"/>
    <s v="Middle East"/>
    <s v="LONG"/>
    <s v="B787"/>
    <n v="0"/>
    <n v="31"/>
    <n v="173"/>
    <n v="1"/>
    <n v="14"/>
    <n v="49"/>
    <n v="204"/>
    <x v="3"/>
  </r>
  <r>
    <d v="2025-05-02T00:00:00"/>
    <d v="1899-12-30T09:52:00"/>
    <x v="1"/>
    <s v="BA"/>
    <s v="BA3372"/>
    <s v="LHR"/>
    <s v="MUC"/>
    <s v="Germany"/>
    <s v="Europe"/>
    <s v="SHORT"/>
    <s v="A320"/>
    <n v="0"/>
    <n v="14"/>
    <n v="166"/>
    <n v="0"/>
    <n v="8"/>
    <n v="30"/>
    <n v="180"/>
    <x v="2"/>
  </r>
  <r>
    <d v="2025-10-03T00:00:00"/>
    <d v="1899-12-30T21:20:00"/>
    <x v="2"/>
    <s v="BA"/>
    <s v="BA6740"/>
    <s v="LHR"/>
    <s v="BCN"/>
    <s v="Spain"/>
    <s v="Europe"/>
    <s v="SHORT"/>
    <s v="A320"/>
    <n v="0"/>
    <n v="6"/>
    <n v="174"/>
    <n v="3"/>
    <n v="15"/>
    <n v="50"/>
    <m/>
    <x v="0"/>
  </r>
  <r>
    <d v="2025-05-28T00:00:00"/>
    <d v="1899-12-30T18:26:00"/>
    <x v="2"/>
    <s v="BA"/>
    <s v="BA6550"/>
    <s v="LHR"/>
    <s v="ORD"/>
    <s v="USA"/>
    <s v="North America"/>
    <s v="LONG"/>
    <s v="B787"/>
    <n v="0"/>
    <n v="31"/>
    <n v="173"/>
    <n v="0"/>
    <n v="14"/>
    <n v="47"/>
    <m/>
    <x v="0"/>
  </r>
  <r>
    <d v="2025-07-02T00:00:00"/>
    <d v="1899-12-30T19:38:00"/>
    <x v="2"/>
    <s v="BA"/>
    <s v="BA7475"/>
    <s v="LHR"/>
    <s v="ZRH"/>
    <s v="Switzerland"/>
    <s v="Europe"/>
    <s v="SHORT"/>
    <s v="A320"/>
    <n v="0"/>
    <n v="6"/>
    <n v="174"/>
    <n v="0"/>
    <n v="2"/>
    <n v="14"/>
    <m/>
    <x v="0"/>
  </r>
  <r>
    <d v="2025-04-18T00:00:00"/>
    <d v="1899-12-30T10:01:00"/>
    <x v="1"/>
    <s v="BA"/>
    <s v="BA1770"/>
    <s v="LHR"/>
    <s v="VIE"/>
    <s v="Austria"/>
    <s v="Europe"/>
    <s v="SHORT"/>
    <s v="A320"/>
    <n v="0"/>
    <n v="3"/>
    <n v="177"/>
    <n v="0"/>
    <n v="4"/>
    <n v="20"/>
    <n v="180"/>
    <x v="2"/>
  </r>
  <r>
    <d v="2025-06-25T00:00:00"/>
    <d v="1899-12-30T07:19:00"/>
    <x v="1"/>
    <s v="BA"/>
    <s v="BA5687"/>
    <s v="LHR"/>
    <s v="CDG"/>
    <s v="France"/>
    <s v="Europe"/>
    <s v="SHORT"/>
    <s v="A320"/>
    <n v="0"/>
    <n v="19"/>
    <n v="161"/>
    <n v="0"/>
    <n v="13"/>
    <n v="45"/>
    <n v="180"/>
    <x v="2"/>
  </r>
  <r>
    <d v="2025-04-04T00:00:00"/>
    <d v="1899-12-30T15:14:00"/>
    <x v="0"/>
    <s v="BA"/>
    <s v="BA3364"/>
    <s v="LHR"/>
    <s v="MAD"/>
    <s v="Spain"/>
    <s v="Europe"/>
    <s v="SHORT"/>
    <s v="A320"/>
    <n v="0"/>
    <n v="2"/>
    <n v="178"/>
    <n v="0"/>
    <n v="0"/>
    <n v="0"/>
    <m/>
    <x v="0"/>
  </r>
  <r>
    <d v="2025-08-02T00:00:00"/>
    <d v="1899-12-30T17:10:00"/>
    <x v="0"/>
    <s v="BA"/>
    <s v="BA5477"/>
    <s v="LHR"/>
    <s v="LAX"/>
    <s v="USA"/>
    <s v="North America"/>
    <s v="LONG"/>
    <s v="A350"/>
    <n v="0"/>
    <n v="56"/>
    <n v="275"/>
    <n v="0"/>
    <n v="7"/>
    <n v="28"/>
    <m/>
    <x v="0"/>
  </r>
  <r>
    <d v="2025-05-26T00:00:00"/>
    <d v="1899-12-30T10:20:00"/>
    <x v="1"/>
    <s v="BA"/>
    <s v="BA6128"/>
    <s v="LHR"/>
    <s v="ORD"/>
    <s v="USA"/>
    <s v="North America"/>
    <s v="LONG"/>
    <s v="B777"/>
    <n v="8"/>
    <n v="49"/>
    <n v="178"/>
    <n v="1"/>
    <n v="0"/>
    <n v="8"/>
    <n v="235"/>
    <x v="1"/>
  </r>
  <r>
    <d v="2025-05-07T00:00:00"/>
    <d v="1899-12-30T20:39:00"/>
    <x v="2"/>
    <s v="BA"/>
    <s v="BA9562"/>
    <s v="LHR"/>
    <s v="LAX"/>
    <s v="USA"/>
    <s v="North America"/>
    <s v="LONG"/>
    <s v="A380"/>
    <n v="14"/>
    <n v="97"/>
    <n v="358"/>
    <n v="0"/>
    <n v="5"/>
    <n v="23"/>
    <m/>
    <x v="0"/>
  </r>
  <r>
    <d v="2025-09-06T00:00:00"/>
    <d v="1899-12-30T08:54:00"/>
    <x v="1"/>
    <s v="BA"/>
    <s v="BA2774"/>
    <s v="LHR"/>
    <s v="JFK"/>
    <s v="USA"/>
    <s v="North America"/>
    <s v="LONG"/>
    <s v="B787"/>
    <n v="0"/>
    <n v="31"/>
    <n v="173"/>
    <n v="0"/>
    <n v="6"/>
    <n v="26"/>
    <n v="204"/>
    <x v="1"/>
  </r>
  <r>
    <d v="2025-06-25T00:00:00"/>
    <d v="1899-12-30T18:30:00"/>
    <x v="2"/>
    <s v="BA"/>
    <s v="BA6844"/>
    <s v="LHR"/>
    <s v="FRA"/>
    <s v="Germany"/>
    <s v="Europe"/>
    <s v="SHORT"/>
    <s v="A320"/>
    <n v="0"/>
    <n v="13"/>
    <n v="167"/>
    <n v="1"/>
    <n v="6"/>
    <n v="25"/>
    <m/>
    <x v="0"/>
  </r>
  <r>
    <d v="2025-08-20T00:00:00"/>
    <d v="1899-12-30T19:56:00"/>
    <x v="2"/>
    <s v="BA"/>
    <s v="BA2216"/>
    <s v="LHR"/>
    <s v="VIE"/>
    <s v="Austria"/>
    <s v="Europe"/>
    <s v="SHORT"/>
    <s v="A320"/>
    <n v="0"/>
    <n v="17"/>
    <n v="163"/>
    <n v="0"/>
    <n v="5"/>
    <n v="22"/>
    <m/>
    <x v="0"/>
  </r>
  <r>
    <d v="2025-07-12T00:00:00"/>
    <d v="1899-12-30T20:36:00"/>
    <x v="2"/>
    <s v="BA"/>
    <s v="BA3365"/>
    <s v="LHR"/>
    <s v="MAD"/>
    <s v="Spain"/>
    <s v="Europe"/>
    <s v="SHORT"/>
    <s v="A320"/>
    <n v="0"/>
    <n v="20"/>
    <n v="160"/>
    <n v="0"/>
    <n v="2"/>
    <n v="13"/>
    <m/>
    <x v="0"/>
  </r>
  <r>
    <d v="2025-09-04T00:00:00"/>
    <d v="1899-12-30T14:25:00"/>
    <x v="0"/>
    <s v="BA"/>
    <s v="BA9573"/>
    <s v="LHR"/>
    <s v="CDG"/>
    <s v="France"/>
    <s v="Europe"/>
    <s v="SHORT"/>
    <s v="A320"/>
    <n v="0"/>
    <n v="4"/>
    <n v="176"/>
    <n v="0"/>
    <n v="20"/>
    <n v="66"/>
    <m/>
    <x v="0"/>
  </r>
  <r>
    <d v="2025-06-04T00:00:00"/>
    <d v="1899-12-30T10:40:00"/>
    <x v="1"/>
    <s v="BA"/>
    <s v="BA2792"/>
    <s v="LHR"/>
    <s v="JFK"/>
    <s v="USA"/>
    <s v="North America"/>
    <s v="LONG"/>
    <s v="B787"/>
    <n v="8"/>
    <n v="48"/>
    <n v="200"/>
    <n v="0"/>
    <n v="18"/>
    <n v="59"/>
    <n v="256"/>
    <x v="1"/>
  </r>
  <r>
    <d v="2025-06-17T00:00:00"/>
    <d v="1899-12-30T19:43:00"/>
    <x v="2"/>
    <s v="BA"/>
    <s v="BA1879"/>
    <s v="LHR"/>
    <s v="LAX"/>
    <s v="USA"/>
    <s v="North America"/>
    <s v="LONG"/>
    <s v="B777"/>
    <n v="8"/>
    <n v="49"/>
    <n v="178"/>
    <n v="1"/>
    <n v="1"/>
    <n v="12"/>
    <m/>
    <x v="0"/>
  </r>
  <r>
    <d v="2025-10-13T00:00:00"/>
    <d v="1899-12-30T20:38:00"/>
    <x v="2"/>
    <s v="BA"/>
    <s v="BA9533"/>
    <s v="LHR"/>
    <s v="DFW"/>
    <s v="USA"/>
    <s v="North America"/>
    <s v="LONG"/>
    <s v="B777"/>
    <n v="0"/>
    <n v="32"/>
    <n v="304"/>
    <n v="0"/>
    <n v="16"/>
    <n v="55"/>
    <m/>
    <x v="0"/>
  </r>
  <r>
    <d v="2025-08-05T00:00:00"/>
    <d v="1899-12-30T20:56:00"/>
    <x v="2"/>
    <s v="BA"/>
    <s v="BA4445"/>
    <s v="LHR"/>
    <s v="DXB"/>
    <s v="UAE"/>
    <s v="Middle East"/>
    <s v="LONG"/>
    <s v="B787"/>
    <n v="8"/>
    <n v="42"/>
    <n v="166"/>
    <n v="2"/>
    <n v="6"/>
    <n v="24"/>
    <m/>
    <x v="0"/>
  </r>
  <r>
    <d v="2025-05-05T00:00:00"/>
    <d v="1899-12-30T10:22:00"/>
    <x v="1"/>
    <s v="BA"/>
    <s v="BA9109"/>
    <s v="LHR"/>
    <s v="AMS"/>
    <s v="Netherlands"/>
    <s v="Europe"/>
    <s v="SHORT"/>
    <s v="A320"/>
    <n v="0"/>
    <n v="9"/>
    <n v="171"/>
    <n v="2"/>
    <n v="8"/>
    <n v="32"/>
    <n v="180"/>
    <x v="2"/>
  </r>
  <r>
    <d v="2025-09-02T00:00:00"/>
    <d v="1899-12-30T17:43:00"/>
    <x v="0"/>
    <s v="BA"/>
    <s v="BA3733"/>
    <s v="LHR"/>
    <s v="MAD"/>
    <s v="Spain"/>
    <s v="Europe"/>
    <s v="SHORT"/>
    <s v="A320"/>
    <n v="0"/>
    <n v="1"/>
    <n v="179"/>
    <n v="0"/>
    <n v="7"/>
    <n v="29"/>
    <m/>
    <x v="0"/>
  </r>
  <r>
    <d v="2025-04-15T00:00:00"/>
    <d v="1899-12-30T17:38:00"/>
    <x v="0"/>
    <s v="BA"/>
    <s v="BA7068"/>
    <s v="LHR"/>
    <s v="ZRH"/>
    <s v="Switzerland"/>
    <s v="Europe"/>
    <s v="SHORT"/>
    <s v="A320"/>
    <n v="0"/>
    <n v="16"/>
    <n v="164"/>
    <n v="4"/>
    <n v="4"/>
    <n v="20"/>
    <m/>
    <x v="0"/>
  </r>
  <r>
    <d v="2025-07-10T00:00:00"/>
    <d v="1899-12-30T16:22:00"/>
    <x v="0"/>
    <s v="BA"/>
    <s v="BA3630"/>
    <s v="LHR"/>
    <s v="JFK"/>
    <s v="USA"/>
    <s v="North America"/>
    <s v="LONG"/>
    <s v="B777"/>
    <n v="0"/>
    <n v="48"/>
    <n v="224"/>
    <n v="0"/>
    <n v="13"/>
    <n v="46"/>
    <m/>
    <x v="0"/>
  </r>
  <r>
    <d v="2025-07-24T00:00:00"/>
    <d v="1899-12-30T12:43:00"/>
    <x v="3"/>
    <s v="BA"/>
    <s v="BA4455"/>
    <s v="LHR"/>
    <s v="LAX"/>
    <s v="USA"/>
    <s v="North America"/>
    <s v="LONG"/>
    <s v="B787"/>
    <n v="0"/>
    <n v="31"/>
    <n v="173"/>
    <n v="0"/>
    <n v="8"/>
    <n v="32"/>
    <m/>
    <x v="0"/>
  </r>
  <r>
    <d v="2025-08-13T00:00:00"/>
    <d v="1899-12-30T15:22:00"/>
    <x v="0"/>
    <s v="BA"/>
    <s v="BA1469"/>
    <s v="LHR"/>
    <s v="ZRH"/>
    <s v="Switzerland"/>
    <s v="Europe"/>
    <s v="SHORT"/>
    <s v="A320"/>
    <n v="0"/>
    <n v="10"/>
    <n v="170"/>
    <n v="0"/>
    <n v="5"/>
    <n v="23"/>
    <m/>
    <x v="0"/>
  </r>
  <r>
    <d v="2025-07-18T00:00:00"/>
    <d v="1899-12-30T21:05:00"/>
    <x v="2"/>
    <s v="BA"/>
    <s v="BA6147"/>
    <s v="LHR"/>
    <s v="IST"/>
    <s v="Turkey"/>
    <s v="Europe"/>
    <s v="SHORT"/>
    <s v="A320"/>
    <n v="0"/>
    <n v="20"/>
    <n v="160"/>
    <n v="0"/>
    <n v="1"/>
    <n v="10"/>
    <m/>
    <x v="0"/>
  </r>
  <r>
    <d v="2025-05-29T00:00:00"/>
    <d v="1899-12-30T21:16:00"/>
    <x v="2"/>
    <s v="BA"/>
    <s v="BA9272"/>
    <s v="LHR"/>
    <s v="CDG"/>
    <s v="France"/>
    <s v="Europe"/>
    <s v="SHORT"/>
    <s v="A320"/>
    <n v="0"/>
    <n v="9"/>
    <n v="171"/>
    <n v="0"/>
    <n v="3"/>
    <n v="16"/>
    <m/>
    <x v="0"/>
  </r>
  <r>
    <d v="2025-04-05T00:00:00"/>
    <d v="1899-12-30T13:30:00"/>
    <x v="3"/>
    <s v="BA"/>
    <s v="BA2054"/>
    <s v="LHR"/>
    <s v="FRA"/>
    <s v="Germany"/>
    <s v="Europe"/>
    <s v="SHORT"/>
    <s v="A320"/>
    <n v="0"/>
    <n v="16"/>
    <n v="164"/>
    <n v="0"/>
    <n v="0"/>
    <n v="5"/>
    <m/>
    <x v="0"/>
  </r>
  <r>
    <d v="2025-04-20T00:00:00"/>
    <d v="1899-12-30T07:03:00"/>
    <x v="1"/>
    <s v="BA"/>
    <s v="BA3852"/>
    <s v="LHR"/>
    <s v="DXB"/>
    <s v="UAE"/>
    <s v="Middle East"/>
    <s v="LONG"/>
    <s v="A350"/>
    <n v="0"/>
    <n v="56"/>
    <n v="275"/>
    <n v="1"/>
    <n v="8"/>
    <n v="30"/>
    <n v="331"/>
    <x v="3"/>
  </r>
  <r>
    <d v="2025-04-16T00:00:00"/>
    <d v="1899-12-30T14:46:00"/>
    <x v="0"/>
    <s v="BA"/>
    <s v="BA9281"/>
    <s v="LHR"/>
    <s v="HND"/>
    <s v="Japan"/>
    <s v="Asia"/>
    <s v="LONG"/>
    <s v="B777"/>
    <n v="0"/>
    <n v="48"/>
    <n v="224"/>
    <n v="1"/>
    <n v="1"/>
    <n v="12"/>
    <m/>
    <x v="0"/>
  </r>
  <r>
    <d v="2025-08-07T00:00:00"/>
    <d v="1899-12-30T09:11:00"/>
    <x v="1"/>
    <s v="BA"/>
    <s v="BA7280"/>
    <s v="LHR"/>
    <s v="HND"/>
    <s v="Japan"/>
    <s v="Asia"/>
    <s v="LONG"/>
    <s v="A380"/>
    <n v="14"/>
    <n v="97"/>
    <n v="358"/>
    <n v="0"/>
    <n v="6"/>
    <n v="26"/>
    <n v="469"/>
    <x v="3"/>
  </r>
  <r>
    <d v="2025-10-15T00:00:00"/>
    <d v="1899-12-30T19:04:00"/>
    <x v="2"/>
    <s v="BA"/>
    <s v="BA3911"/>
    <s v="LHR"/>
    <s v="MUC"/>
    <s v="Germany"/>
    <s v="Europe"/>
    <s v="SHORT"/>
    <s v="A320"/>
    <n v="0"/>
    <n v="11"/>
    <n v="169"/>
    <n v="1"/>
    <n v="15"/>
    <n v="52"/>
    <m/>
    <x v="0"/>
  </r>
  <r>
    <d v="2025-08-02T00:00:00"/>
    <d v="1899-12-30T13:57:00"/>
    <x v="3"/>
    <s v="BA"/>
    <s v="BA1416"/>
    <s v="LHR"/>
    <s v="FRA"/>
    <s v="Germany"/>
    <s v="Europe"/>
    <s v="SHORT"/>
    <s v="A320"/>
    <n v="0"/>
    <n v="17"/>
    <n v="163"/>
    <n v="2"/>
    <n v="14"/>
    <n v="49"/>
    <m/>
    <x v="0"/>
  </r>
  <r>
    <d v="2025-09-09T00:00:00"/>
    <d v="1899-12-30T08:54:00"/>
    <x v="1"/>
    <s v="BA"/>
    <s v="BA5786"/>
    <s v="LHR"/>
    <s v="AMS"/>
    <s v="Netherlands"/>
    <s v="Europe"/>
    <s v="SHORT"/>
    <s v="A320"/>
    <n v="0"/>
    <n v="8"/>
    <n v="172"/>
    <n v="0"/>
    <n v="8"/>
    <n v="30"/>
    <n v="180"/>
    <x v="2"/>
  </r>
  <r>
    <d v="2025-07-01T00:00:00"/>
    <d v="1899-12-30T16:56:00"/>
    <x v="0"/>
    <s v="BA"/>
    <s v="BA9204"/>
    <s v="LHR"/>
    <s v="DFW"/>
    <s v="USA"/>
    <s v="North America"/>
    <s v="LONG"/>
    <s v="B787"/>
    <n v="0"/>
    <n v="35"/>
    <n v="179"/>
    <n v="0"/>
    <n v="7"/>
    <n v="29"/>
    <m/>
    <x v="0"/>
  </r>
  <r>
    <d v="2025-07-23T00:00:00"/>
    <d v="1899-12-30T08:36:00"/>
    <x v="1"/>
    <s v="BA"/>
    <s v="BA1359"/>
    <s v="LHR"/>
    <s v="DXB"/>
    <s v="UAE"/>
    <s v="Middle East"/>
    <s v="LONG"/>
    <s v="B777"/>
    <n v="0"/>
    <n v="32"/>
    <n v="300"/>
    <n v="0"/>
    <n v="18"/>
    <n v="60"/>
    <n v="332"/>
    <x v="3"/>
  </r>
  <r>
    <d v="2025-09-16T00:00:00"/>
    <d v="1899-12-30T17:42:00"/>
    <x v="0"/>
    <s v="BA"/>
    <s v="BA6860"/>
    <s v="LHR"/>
    <s v="JFK"/>
    <s v="USA"/>
    <s v="North America"/>
    <s v="LONG"/>
    <s v="B777"/>
    <n v="0"/>
    <n v="48"/>
    <n v="224"/>
    <n v="0"/>
    <n v="11"/>
    <n v="38"/>
    <m/>
    <x v="0"/>
  </r>
  <r>
    <d v="2025-04-02T00:00:00"/>
    <d v="1899-12-30T20:58:00"/>
    <x v="2"/>
    <s v="BA"/>
    <s v="BA5486"/>
    <s v="LHR"/>
    <s v="LAX"/>
    <s v="USA"/>
    <s v="North America"/>
    <s v="LONG"/>
    <s v="B777"/>
    <n v="8"/>
    <n v="49"/>
    <n v="178"/>
    <n v="0"/>
    <n v="6"/>
    <n v="25"/>
    <m/>
    <x v="0"/>
  </r>
  <r>
    <d v="2025-06-23T00:00:00"/>
    <d v="1899-12-30T15:02:00"/>
    <x v="0"/>
    <s v="BA"/>
    <s v="BA4239"/>
    <s v="LHR"/>
    <s v="MAD"/>
    <s v="Spain"/>
    <s v="Europe"/>
    <s v="SHORT"/>
    <s v="A320"/>
    <n v="0"/>
    <n v="13"/>
    <n v="167"/>
    <n v="0"/>
    <n v="0"/>
    <n v="8"/>
    <m/>
    <x v="0"/>
  </r>
  <r>
    <d v="2025-05-16T00:00:00"/>
    <d v="1899-12-30T12:37:00"/>
    <x v="3"/>
    <s v="BA"/>
    <s v="BA5466"/>
    <s v="LHR"/>
    <s v="CDG"/>
    <s v="France"/>
    <s v="Europe"/>
    <s v="SHORT"/>
    <s v="A320"/>
    <n v="0"/>
    <n v="5"/>
    <n v="175"/>
    <n v="1"/>
    <n v="10"/>
    <n v="36"/>
    <m/>
    <x v="0"/>
  </r>
  <r>
    <d v="2025-06-07T00:00:00"/>
    <d v="1899-12-30T10:31:00"/>
    <x v="1"/>
    <s v="BA"/>
    <s v="BA9291"/>
    <s v="LHR"/>
    <s v="BCN"/>
    <s v="Spain"/>
    <s v="Europe"/>
    <s v="SHORT"/>
    <s v="A320"/>
    <n v="0"/>
    <n v="12"/>
    <n v="168"/>
    <n v="1"/>
    <n v="12"/>
    <n v="43"/>
    <n v="180"/>
    <x v="2"/>
  </r>
  <r>
    <d v="2025-04-12T00:00:00"/>
    <d v="1899-12-30T18:43:00"/>
    <x v="2"/>
    <s v="BA"/>
    <s v="BA4323"/>
    <s v="LHR"/>
    <s v="MUC"/>
    <s v="Germany"/>
    <s v="Europe"/>
    <s v="SHORT"/>
    <s v="A320"/>
    <n v="0"/>
    <n v="10"/>
    <n v="170"/>
    <n v="0"/>
    <n v="4"/>
    <n v="20"/>
    <m/>
    <x v="0"/>
  </r>
  <r>
    <d v="2025-04-25T00:00:00"/>
    <d v="1899-12-30T15:19:00"/>
    <x v="0"/>
    <s v="BA"/>
    <s v="BA6777"/>
    <s v="LHR"/>
    <s v="DXB"/>
    <s v="UAE"/>
    <s v="Middle East"/>
    <s v="LONG"/>
    <s v="B777"/>
    <n v="0"/>
    <n v="32"/>
    <n v="300"/>
    <n v="0"/>
    <n v="9"/>
    <n v="35"/>
    <m/>
    <x v="0"/>
  </r>
  <r>
    <d v="2025-05-23T00:00:00"/>
    <d v="1899-12-30T07:09:00"/>
    <x v="1"/>
    <s v="BA"/>
    <s v="BA2949"/>
    <s v="LHR"/>
    <s v="ORD"/>
    <s v="USA"/>
    <s v="North America"/>
    <s v="LONG"/>
    <s v="B777"/>
    <n v="8"/>
    <n v="49"/>
    <n v="178"/>
    <n v="0"/>
    <n v="6"/>
    <n v="25"/>
    <n v="235"/>
    <x v="1"/>
  </r>
  <r>
    <d v="2025-06-28T00:00:00"/>
    <d v="1899-12-30T10:03:00"/>
    <x v="1"/>
    <s v="BA"/>
    <s v="BA2593"/>
    <s v="LHR"/>
    <s v="AMS"/>
    <s v="Netherlands"/>
    <s v="Europe"/>
    <s v="SHORT"/>
    <s v="A320"/>
    <n v="0"/>
    <n v="11"/>
    <n v="169"/>
    <n v="0"/>
    <n v="7"/>
    <n v="27"/>
    <n v="180"/>
    <x v="2"/>
  </r>
  <r>
    <d v="2025-09-09T00:00:00"/>
    <d v="1899-12-30T21:59:00"/>
    <x v="2"/>
    <s v="BA"/>
    <s v="BA5119"/>
    <s v="LHR"/>
    <s v="DXB"/>
    <s v="UAE"/>
    <s v="Middle East"/>
    <s v="LONG"/>
    <s v="B787"/>
    <n v="8"/>
    <n v="42"/>
    <n v="166"/>
    <n v="0"/>
    <n v="0"/>
    <n v="0"/>
    <m/>
    <x v="0"/>
  </r>
  <r>
    <d v="2025-10-21T00:00:00"/>
    <d v="1899-12-30T18:51:00"/>
    <x v="2"/>
    <s v="BA"/>
    <s v="BA1692"/>
    <s v="LHR"/>
    <s v="CDG"/>
    <s v="France"/>
    <s v="Europe"/>
    <s v="SHORT"/>
    <s v="A320"/>
    <n v="0"/>
    <n v="8"/>
    <n v="172"/>
    <n v="2"/>
    <n v="7"/>
    <n v="27"/>
    <m/>
    <x v="0"/>
  </r>
  <r>
    <d v="2025-06-02T00:00:00"/>
    <d v="1899-12-30T17:02:00"/>
    <x v="0"/>
    <s v="BA"/>
    <s v="BA5289"/>
    <s v="LHR"/>
    <s v="MAD"/>
    <s v="Spain"/>
    <s v="Europe"/>
    <s v="SHORT"/>
    <s v="A320"/>
    <n v="0"/>
    <n v="11"/>
    <n v="169"/>
    <n v="0"/>
    <n v="13"/>
    <n v="45"/>
    <m/>
    <x v="0"/>
  </r>
  <r>
    <d v="2025-10-20T00:00:00"/>
    <d v="1899-12-30T10:19:00"/>
    <x v="1"/>
    <s v="BA"/>
    <s v="BA6133"/>
    <s v="LHR"/>
    <s v="LAX"/>
    <s v="USA"/>
    <s v="North America"/>
    <s v="LONG"/>
    <s v="B777"/>
    <n v="0"/>
    <n v="32"/>
    <n v="300"/>
    <n v="0"/>
    <n v="4"/>
    <n v="20"/>
    <n v="332"/>
    <x v="1"/>
  </r>
  <r>
    <d v="2025-05-05T00:00:00"/>
    <d v="1899-12-30T08:24:00"/>
    <x v="1"/>
    <s v="BA"/>
    <s v="BA6711"/>
    <s v="LHR"/>
    <s v="VIE"/>
    <s v="Austria"/>
    <s v="Europe"/>
    <s v="SHORT"/>
    <s v="A320"/>
    <n v="0"/>
    <n v="8"/>
    <n v="172"/>
    <n v="0"/>
    <n v="8"/>
    <n v="31"/>
    <n v="180"/>
    <x v="2"/>
  </r>
  <r>
    <d v="2025-07-08T00:00:00"/>
    <d v="1899-12-30T15:07:00"/>
    <x v="0"/>
    <s v="BA"/>
    <s v="BA5454"/>
    <s v="LHR"/>
    <s v="MUC"/>
    <s v="Germany"/>
    <s v="Europe"/>
    <s v="SHORT"/>
    <s v="A320"/>
    <n v="0"/>
    <n v="7"/>
    <n v="173"/>
    <n v="1"/>
    <n v="4"/>
    <n v="19"/>
    <m/>
    <x v="0"/>
  </r>
  <r>
    <d v="2025-10-03T00:00:00"/>
    <d v="1899-12-30T09:48:00"/>
    <x v="1"/>
    <s v="BA"/>
    <s v="BA6485"/>
    <s v="LHR"/>
    <s v="LAX"/>
    <s v="USA"/>
    <s v="North America"/>
    <s v="LONG"/>
    <s v="A380"/>
    <n v="14"/>
    <n v="97"/>
    <n v="358"/>
    <n v="1"/>
    <n v="10"/>
    <n v="36"/>
    <n v="469"/>
    <x v="1"/>
  </r>
  <r>
    <d v="2025-09-10T00:00:00"/>
    <d v="1899-12-30T14:02:00"/>
    <x v="0"/>
    <s v="BA"/>
    <s v="BA7796"/>
    <s v="LHR"/>
    <s v="BCN"/>
    <s v="Spain"/>
    <s v="Europe"/>
    <s v="SHORT"/>
    <s v="A320"/>
    <n v="0"/>
    <n v="0"/>
    <n v="180"/>
    <n v="0"/>
    <n v="7"/>
    <n v="27"/>
    <m/>
    <x v="0"/>
  </r>
  <r>
    <d v="2025-06-15T00:00:00"/>
    <d v="1899-12-30T14:58:00"/>
    <x v="0"/>
    <s v="BA"/>
    <s v="BA5799"/>
    <s v="LHR"/>
    <s v="VIE"/>
    <s v="Austria"/>
    <s v="Europe"/>
    <s v="SHORT"/>
    <s v="A320"/>
    <n v="0"/>
    <n v="14"/>
    <n v="166"/>
    <n v="0"/>
    <n v="3"/>
    <n v="16"/>
    <m/>
    <x v="0"/>
  </r>
  <r>
    <d v="2025-05-11T00:00:00"/>
    <d v="1899-12-30T20:02:00"/>
    <x v="2"/>
    <s v="BA"/>
    <s v="BA9050"/>
    <s v="LHR"/>
    <s v="JFK"/>
    <s v="USA"/>
    <s v="North America"/>
    <s v="LONG"/>
    <s v="A350"/>
    <n v="0"/>
    <n v="56"/>
    <n v="275"/>
    <n v="0"/>
    <n v="15"/>
    <n v="51"/>
    <m/>
    <x v="0"/>
  </r>
  <r>
    <d v="2025-05-24T00:00:00"/>
    <d v="1899-12-30T15:18:00"/>
    <x v="0"/>
    <s v="BA"/>
    <s v="BA9285"/>
    <s v="LHR"/>
    <s v="HND"/>
    <s v="Japan"/>
    <s v="Asia"/>
    <s v="LONG"/>
    <s v="A350"/>
    <n v="0"/>
    <n v="56"/>
    <n v="275"/>
    <n v="0"/>
    <n v="13"/>
    <n v="45"/>
    <m/>
    <x v="0"/>
  </r>
  <r>
    <d v="2025-08-07T00:00:00"/>
    <d v="1899-12-30T07:31:00"/>
    <x v="1"/>
    <s v="BA"/>
    <s v="BA7904"/>
    <s v="LHR"/>
    <s v="BCN"/>
    <s v="Spain"/>
    <s v="Europe"/>
    <s v="SHORT"/>
    <s v="A320"/>
    <n v="0"/>
    <n v="0"/>
    <n v="180"/>
    <n v="8"/>
    <n v="4"/>
    <n v="21"/>
    <n v="180"/>
    <x v="2"/>
  </r>
  <r>
    <d v="2025-10-27T00:00:00"/>
    <d v="1899-12-30T22:43:00"/>
    <x v="2"/>
    <s v="BA"/>
    <s v="BA7179"/>
    <s v="LHR"/>
    <s v="ORD"/>
    <s v="USA"/>
    <s v="North America"/>
    <s v="LONG"/>
    <s v="B777"/>
    <n v="8"/>
    <n v="49"/>
    <n v="178"/>
    <n v="1"/>
    <n v="10"/>
    <n v="38"/>
    <m/>
    <x v="0"/>
  </r>
  <r>
    <d v="2025-09-06T00:00:00"/>
    <d v="1899-12-30T20:43:00"/>
    <x v="2"/>
    <s v="BA"/>
    <s v="BA3347"/>
    <s v="LHR"/>
    <s v="VIE"/>
    <s v="Austria"/>
    <s v="Europe"/>
    <s v="SHORT"/>
    <s v="A320"/>
    <n v="0"/>
    <n v="11"/>
    <n v="169"/>
    <n v="1"/>
    <n v="11"/>
    <n v="39"/>
    <m/>
    <x v="0"/>
  </r>
  <r>
    <d v="2025-10-29T00:00:00"/>
    <d v="1899-12-30T14:37:00"/>
    <x v="0"/>
    <s v="BA"/>
    <s v="BA6118"/>
    <s v="LHR"/>
    <s v="FRA"/>
    <s v="Germany"/>
    <s v="Europe"/>
    <s v="SHORT"/>
    <s v="A320"/>
    <n v="0"/>
    <n v="3"/>
    <n v="177"/>
    <n v="0"/>
    <n v="11"/>
    <n v="40"/>
    <m/>
    <x v="0"/>
  </r>
  <r>
    <d v="2025-05-26T00:00:00"/>
    <d v="1899-12-30T08:36:00"/>
    <x v="1"/>
    <s v="BA"/>
    <s v="BA8384"/>
    <s v="LHR"/>
    <s v="MUC"/>
    <s v="Germany"/>
    <s v="Europe"/>
    <s v="SHORT"/>
    <s v="A320"/>
    <n v="0"/>
    <n v="8"/>
    <n v="172"/>
    <n v="0"/>
    <n v="0"/>
    <n v="4"/>
    <n v="180"/>
    <x v="2"/>
  </r>
  <r>
    <d v="2025-06-13T00:00:00"/>
    <d v="1899-12-30T20:24:00"/>
    <x v="2"/>
    <s v="BA"/>
    <s v="BA2350"/>
    <s v="LHR"/>
    <s v="IST"/>
    <s v="Turkey"/>
    <s v="Europe"/>
    <s v="SHORT"/>
    <s v="A320"/>
    <n v="0"/>
    <n v="12"/>
    <n v="168"/>
    <n v="1"/>
    <n v="13"/>
    <n v="46"/>
    <m/>
    <x v="0"/>
  </r>
  <r>
    <d v="2025-08-23T00:00:00"/>
    <d v="1899-12-30T16:44:00"/>
    <x v="0"/>
    <s v="BA"/>
    <s v="BA9941"/>
    <s v="LHR"/>
    <s v="AMS"/>
    <s v="Netherlands"/>
    <s v="Europe"/>
    <s v="SHORT"/>
    <s v="A320"/>
    <n v="0"/>
    <n v="1"/>
    <n v="179"/>
    <n v="0"/>
    <n v="5"/>
    <n v="21"/>
    <m/>
    <x v="0"/>
  </r>
  <r>
    <d v="2025-07-29T00:00:00"/>
    <d v="1899-12-30T15:05:00"/>
    <x v="0"/>
    <s v="BA"/>
    <s v="BA8020"/>
    <s v="LHR"/>
    <s v="IST"/>
    <s v="Turkey"/>
    <s v="Europe"/>
    <s v="SHORT"/>
    <s v="A320"/>
    <n v="0"/>
    <n v="3"/>
    <n v="177"/>
    <n v="5"/>
    <n v="6"/>
    <n v="25"/>
    <m/>
    <x v="0"/>
  </r>
  <r>
    <d v="2025-07-05T00:00:00"/>
    <d v="1899-12-30T06:08:00"/>
    <x v="1"/>
    <s v="BA"/>
    <s v="BA2731"/>
    <s v="LHR"/>
    <s v="ORD"/>
    <s v="USA"/>
    <s v="North America"/>
    <s v="LONG"/>
    <s v="B777"/>
    <n v="8"/>
    <n v="49"/>
    <n v="178"/>
    <n v="0"/>
    <n v="22"/>
    <n v="71"/>
    <n v="235"/>
    <x v="1"/>
  </r>
  <r>
    <d v="2025-07-11T00:00:00"/>
    <d v="1899-12-30T22:53:00"/>
    <x v="2"/>
    <s v="BA"/>
    <s v="BA1100"/>
    <s v="LHR"/>
    <s v="BCN"/>
    <s v="Spain"/>
    <s v="Europe"/>
    <s v="SHORT"/>
    <s v="A320"/>
    <n v="0"/>
    <n v="5"/>
    <n v="175"/>
    <n v="0"/>
    <n v="9"/>
    <n v="35"/>
    <m/>
    <x v="0"/>
  </r>
  <r>
    <d v="2025-10-13T00:00:00"/>
    <d v="1899-12-30T10:50:00"/>
    <x v="1"/>
    <s v="BA"/>
    <s v="BA4202"/>
    <s v="LHR"/>
    <s v="VIE"/>
    <s v="Austria"/>
    <s v="Europe"/>
    <s v="SHORT"/>
    <s v="A320"/>
    <n v="0"/>
    <n v="0"/>
    <n v="180"/>
    <n v="1"/>
    <n v="6"/>
    <n v="24"/>
    <n v="180"/>
    <x v="2"/>
  </r>
  <r>
    <d v="2025-07-28T00:00:00"/>
    <d v="1899-12-30T22:29:00"/>
    <x v="2"/>
    <s v="BA"/>
    <s v="BA5199"/>
    <s v="LHR"/>
    <s v="ORD"/>
    <s v="USA"/>
    <s v="North America"/>
    <s v="LONG"/>
    <s v="B787"/>
    <n v="8"/>
    <n v="48"/>
    <n v="200"/>
    <n v="0"/>
    <n v="0"/>
    <n v="0"/>
    <m/>
    <x v="0"/>
  </r>
  <r>
    <d v="2025-04-14T00:00:00"/>
    <d v="1899-12-30T15:25:00"/>
    <x v="0"/>
    <s v="BA"/>
    <s v="BA6064"/>
    <s v="LHR"/>
    <s v="FRA"/>
    <s v="Germany"/>
    <s v="Europe"/>
    <s v="SHORT"/>
    <s v="A320"/>
    <n v="0"/>
    <n v="2"/>
    <n v="178"/>
    <n v="0"/>
    <n v="15"/>
    <n v="52"/>
    <m/>
    <x v="0"/>
  </r>
  <r>
    <d v="2025-05-17T00:00:00"/>
    <d v="1899-12-30T13:01:00"/>
    <x v="3"/>
    <s v="BA"/>
    <s v="BA6345"/>
    <s v="LHR"/>
    <s v="ZRH"/>
    <s v="Switzerland"/>
    <s v="Europe"/>
    <s v="SHORT"/>
    <s v="A320"/>
    <n v="0"/>
    <n v="16"/>
    <n v="164"/>
    <n v="0"/>
    <n v="0"/>
    <n v="9"/>
    <m/>
    <x v="0"/>
  </r>
  <r>
    <d v="2025-04-12T00:00:00"/>
    <d v="1899-12-30T11:36:00"/>
    <x v="1"/>
    <s v="BA"/>
    <s v="BA1736"/>
    <s v="LHR"/>
    <s v="FRA"/>
    <s v="Germany"/>
    <s v="Europe"/>
    <s v="SHORT"/>
    <s v="A320"/>
    <n v="0"/>
    <n v="8"/>
    <n v="172"/>
    <n v="1"/>
    <n v="2"/>
    <n v="15"/>
    <n v="180"/>
    <x v="2"/>
  </r>
  <r>
    <d v="2025-07-26T00:00:00"/>
    <d v="1899-12-30T11:04:00"/>
    <x v="1"/>
    <s v="BA"/>
    <s v="BA7210"/>
    <s v="LHR"/>
    <s v="JFK"/>
    <s v="USA"/>
    <s v="North America"/>
    <s v="LONG"/>
    <s v="B787"/>
    <n v="8"/>
    <n v="48"/>
    <n v="200"/>
    <n v="0"/>
    <n v="6"/>
    <n v="25"/>
    <n v="256"/>
    <x v="1"/>
  </r>
  <r>
    <d v="2025-06-27T00:00:00"/>
    <d v="1899-12-30T14:11:00"/>
    <x v="0"/>
    <s v="BA"/>
    <s v="BA7734"/>
    <s v="LHR"/>
    <s v="JFK"/>
    <s v="USA"/>
    <s v="North America"/>
    <s v="LONG"/>
    <s v="A350"/>
    <n v="0"/>
    <n v="56"/>
    <n v="275"/>
    <n v="0"/>
    <n v="16"/>
    <n v="52"/>
    <m/>
    <x v="0"/>
  </r>
  <r>
    <d v="2025-09-08T00:00:00"/>
    <d v="1899-12-30T22:33:00"/>
    <x v="2"/>
    <s v="BA"/>
    <s v="BA1812"/>
    <s v="LHR"/>
    <s v="VIE"/>
    <s v="Austria"/>
    <s v="Europe"/>
    <s v="SHORT"/>
    <s v="A320"/>
    <n v="0"/>
    <n v="0"/>
    <n v="180"/>
    <n v="0"/>
    <n v="12"/>
    <n v="42"/>
    <m/>
    <x v="0"/>
  </r>
  <r>
    <d v="2025-09-27T00:00:00"/>
    <d v="1899-12-30T13:48:00"/>
    <x v="3"/>
    <s v="BA"/>
    <s v="BA3906"/>
    <s v="LHR"/>
    <s v="FRA"/>
    <s v="Germany"/>
    <s v="Europe"/>
    <s v="SHORT"/>
    <s v="A320"/>
    <n v="0"/>
    <n v="3"/>
    <n v="177"/>
    <n v="0"/>
    <n v="7"/>
    <n v="28"/>
    <m/>
    <x v="0"/>
  </r>
  <r>
    <d v="2025-09-02T00:00:00"/>
    <d v="1899-12-30T20:58:00"/>
    <x v="2"/>
    <s v="BA"/>
    <s v="BA2671"/>
    <s v="LHR"/>
    <s v="MUC"/>
    <s v="Germany"/>
    <s v="Europe"/>
    <s v="SHORT"/>
    <s v="A320"/>
    <n v="0"/>
    <n v="12"/>
    <n v="168"/>
    <n v="2"/>
    <n v="9"/>
    <n v="35"/>
    <m/>
    <x v="0"/>
  </r>
  <r>
    <d v="2025-04-25T00:00:00"/>
    <d v="1899-12-30T19:22:00"/>
    <x v="2"/>
    <s v="BA"/>
    <s v="BA7569"/>
    <s v="LHR"/>
    <s v="BCN"/>
    <s v="Spain"/>
    <s v="Europe"/>
    <s v="SHORT"/>
    <s v="A320"/>
    <n v="0"/>
    <n v="13"/>
    <n v="167"/>
    <n v="0"/>
    <n v="4"/>
    <n v="21"/>
    <m/>
    <x v="0"/>
  </r>
  <r>
    <d v="2025-09-17T00:00:00"/>
    <d v="1899-12-30T10:18:00"/>
    <x v="1"/>
    <s v="BA"/>
    <s v="BA1494"/>
    <s v="LHR"/>
    <s v="MAD"/>
    <s v="Spain"/>
    <s v="Europe"/>
    <s v="SHORT"/>
    <s v="A320"/>
    <n v="0"/>
    <n v="5"/>
    <n v="175"/>
    <n v="1"/>
    <n v="9"/>
    <n v="32"/>
    <n v="180"/>
    <x v="2"/>
  </r>
  <r>
    <d v="2025-05-02T00:00:00"/>
    <d v="1899-12-30T07:49:00"/>
    <x v="1"/>
    <s v="BA"/>
    <s v="BA7744"/>
    <s v="LHR"/>
    <s v="CDG"/>
    <s v="France"/>
    <s v="Europe"/>
    <s v="SHORT"/>
    <s v="A320"/>
    <n v="0"/>
    <n v="6"/>
    <n v="174"/>
    <n v="0"/>
    <n v="8"/>
    <n v="31"/>
    <n v="180"/>
    <x v="2"/>
  </r>
  <r>
    <d v="2025-08-01T00:00:00"/>
    <d v="1899-12-30T13:41:00"/>
    <x v="3"/>
    <s v="BA"/>
    <s v="BA1306"/>
    <s v="LHR"/>
    <s v="DXB"/>
    <s v="UAE"/>
    <s v="Middle East"/>
    <s v="LONG"/>
    <s v="B777"/>
    <n v="8"/>
    <n v="49"/>
    <n v="178"/>
    <n v="1"/>
    <n v="13"/>
    <n v="45"/>
    <m/>
    <x v="0"/>
  </r>
  <r>
    <d v="2025-09-08T00:00:00"/>
    <d v="1899-12-30T11:33:00"/>
    <x v="1"/>
    <s v="BA"/>
    <s v="BA4387"/>
    <s v="LHR"/>
    <s v="BCN"/>
    <s v="Spain"/>
    <s v="Europe"/>
    <s v="SHORT"/>
    <s v="A320"/>
    <n v="0"/>
    <n v="3"/>
    <n v="177"/>
    <n v="1"/>
    <n v="13"/>
    <n v="45"/>
    <n v="180"/>
    <x v="2"/>
  </r>
  <r>
    <d v="2025-08-09T00:00:00"/>
    <d v="1899-12-30T18:03:00"/>
    <x v="2"/>
    <s v="BA"/>
    <s v="BA4582"/>
    <s v="LHR"/>
    <s v="BCN"/>
    <s v="Spain"/>
    <s v="Europe"/>
    <s v="SHORT"/>
    <s v="A320"/>
    <n v="0"/>
    <n v="8"/>
    <n v="172"/>
    <n v="2"/>
    <n v="10"/>
    <n v="38"/>
    <m/>
    <x v="0"/>
  </r>
  <r>
    <d v="2025-09-23T00:00:00"/>
    <d v="1899-12-30T16:42:00"/>
    <x v="0"/>
    <s v="BA"/>
    <s v="BA6157"/>
    <s v="LHR"/>
    <s v="VIE"/>
    <s v="Austria"/>
    <s v="Europe"/>
    <s v="SHORT"/>
    <s v="A320"/>
    <n v="0"/>
    <n v="18"/>
    <n v="162"/>
    <n v="0"/>
    <n v="6"/>
    <n v="25"/>
    <m/>
    <x v="0"/>
  </r>
  <r>
    <d v="2025-06-03T00:00:00"/>
    <d v="1899-12-30T17:23:00"/>
    <x v="0"/>
    <s v="BA"/>
    <s v="BA6207"/>
    <s v="LHR"/>
    <s v="JFK"/>
    <s v="USA"/>
    <s v="North America"/>
    <s v="LONG"/>
    <s v="A350"/>
    <n v="0"/>
    <n v="56"/>
    <n v="275"/>
    <n v="0"/>
    <n v="12"/>
    <n v="42"/>
    <m/>
    <x v="0"/>
  </r>
  <r>
    <d v="2025-08-02T00:00:00"/>
    <d v="1899-12-30T14:10:00"/>
    <x v="0"/>
    <s v="BA"/>
    <s v="BA4108"/>
    <s v="LHR"/>
    <s v="DXB"/>
    <s v="UAE"/>
    <s v="Middle East"/>
    <s v="LONG"/>
    <s v="B777"/>
    <n v="0"/>
    <n v="32"/>
    <n v="300"/>
    <n v="1"/>
    <n v="7"/>
    <n v="29"/>
    <m/>
    <x v="0"/>
  </r>
  <r>
    <d v="2025-07-16T00:00:00"/>
    <d v="1899-12-30T08:48:00"/>
    <x v="1"/>
    <s v="BA"/>
    <s v="BA9265"/>
    <s v="LHR"/>
    <s v="ZRH"/>
    <s v="Switzerland"/>
    <s v="Europe"/>
    <s v="SHORT"/>
    <s v="A320"/>
    <n v="0"/>
    <n v="10"/>
    <n v="170"/>
    <n v="0"/>
    <n v="2"/>
    <n v="13"/>
    <n v="180"/>
    <x v="2"/>
  </r>
  <r>
    <d v="2025-09-04T00:00:00"/>
    <d v="1899-12-30T14:26:00"/>
    <x v="0"/>
    <s v="BA"/>
    <s v="BA1426"/>
    <s v="LHR"/>
    <s v="MAD"/>
    <s v="Spain"/>
    <s v="Europe"/>
    <s v="SHORT"/>
    <s v="A320"/>
    <n v="0"/>
    <n v="15"/>
    <n v="165"/>
    <n v="0"/>
    <n v="6"/>
    <n v="24"/>
    <m/>
    <x v="0"/>
  </r>
  <r>
    <d v="2025-07-27T00:00:00"/>
    <d v="1899-12-30T17:43:00"/>
    <x v="0"/>
    <s v="BA"/>
    <s v="BA6926"/>
    <s v="LHR"/>
    <s v="VIE"/>
    <s v="Austria"/>
    <s v="Europe"/>
    <s v="SHORT"/>
    <s v="A320"/>
    <n v="0"/>
    <n v="12"/>
    <n v="168"/>
    <n v="2"/>
    <n v="8"/>
    <n v="32"/>
    <m/>
    <x v="0"/>
  </r>
  <r>
    <d v="2025-05-23T00:00:00"/>
    <d v="1899-12-30T14:36:00"/>
    <x v="0"/>
    <s v="BA"/>
    <s v="BA5002"/>
    <s v="LHR"/>
    <s v="FRA"/>
    <s v="Germany"/>
    <s v="Europe"/>
    <s v="SHORT"/>
    <s v="A320"/>
    <n v="0"/>
    <n v="4"/>
    <n v="176"/>
    <n v="0"/>
    <n v="13"/>
    <n v="44"/>
    <m/>
    <x v="0"/>
  </r>
  <r>
    <d v="2025-10-03T00:00:00"/>
    <d v="1899-12-30T14:21:00"/>
    <x v="0"/>
    <s v="BA"/>
    <s v="BA2986"/>
    <s v="LHR"/>
    <s v="ZRH"/>
    <s v="Switzerland"/>
    <s v="Europe"/>
    <s v="SHORT"/>
    <s v="A320"/>
    <n v="0"/>
    <n v="19"/>
    <n v="161"/>
    <n v="4"/>
    <n v="7"/>
    <n v="27"/>
    <m/>
    <x v="0"/>
  </r>
  <r>
    <d v="2025-10-01T00:00:00"/>
    <d v="1899-12-30T20:45:00"/>
    <x v="2"/>
    <s v="BA"/>
    <s v="BA2871"/>
    <s v="LHR"/>
    <s v="ORD"/>
    <s v="USA"/>
    <s v="North America"/>
    <s v="LONG"/>
    <s v="B777"/>
    <n v="8"/>
    <n v="49"/>
    <n v="178"/>
    <n v="0"/>
    <n v="1"/>
    <n v="11"/>
    <m/>
    <x v="0"/>
  </r>
  <r>
    <d v="2025-09-15T00:00:00"/>
    <d v="1899-12-30T14:11:00"/>
    <x v="0"/>
    <s v="BA"/>
    <s v="BA1967"/>
    <s v="LHR"/>
    <s v="DXB"/>
    <s v="UAE"/>
    <s v="Middle East"/>
    <s v="LONG"/>
    <s v="B787"/>
    <n v="8"/>
    <n v="42"/>
    <n v="166"/>
    <n v="1"/>
    <n v="8"/>
    <n v="31"/>
    <m/>
    <x v="0"/>
  </r>
  <r>
    <d v="2025-06-12T00:00:00"/>
    <d v="1899-12-30T22:44:00"/>
    <x v="2"/>
    <s v="BA"/>
    <s v="BA3050"/>
    <s v="LHR"/>
    <s v="LAX"/>
    <s v="USA"/>
    <s v="North America"/>
    <s v="LONG"/>
    <s v="A350"/>
    <n v="0"/>
    <n v="56"/>
    <n v="275"/>
    <n v="0"/>
    <n v="8"/>
    <n v="32"/>
    <m/>
    <x v="0"/>
  </r>
  <r>
    <d v="2025-05-19T00:00:00"/>
    <d v="1899-12-30T12:56:00"/>
    <x v="3"/>
    <s v="BA"/>
    <s v="BA6693"/>
    <s v="LHR"/>
    <s v="MAD"/>
    <s v="Spain"/>
    <s v="Europe"/>
    <s v="SHORT"/>
    <s v="A320"/>
    <n v="0"/>
    <n v="5"/>
    <n v="175"/>
    <n v="0"/>
    <n v="9"/>
    <n v="33"/>
    <m/>
    <x v="0"/>
  </r>
  <r>
    <d v="2025-04-05T00:00:00"/>
    <d v="1899-12-30T13:14:00"/>
    <x v="3"/>
    <s v="BA"/>
    <s v="BA1045"/>
    <s v="LHR"/>
    <s v="AMS"/>
    <s v="Netherlands"/>
    <s v="Europe"/>
    <s v="SHORT"/>
    <s v="A320"/>
    <n v="0"/>
    <n v="5"/>
    <n v="175"/>
    <n v="3"/>
    <n v="13"/>
    <n v="45"/>
    <m/>
    <x v="0"/>
  </r>
  <r>
    <d v="2025-05-05T00:00:00"/>
    <d v="1899-12-30T22:42:00"/>
    <x v="2"/>
    <s v="BA"/>
    <s v="BA8170"/>
    <s v="LHR"/>
    <s v="FRA"/>
    <s v="Germany"/>
    <s v="Europe"/>
    <s v="SHORT"/>
    <s v="A320"/>
    <n v="0"/>
    <n v="1"/>
    <n v="179"/>
    <n v="0"/>
    <n v="13"/>
    <n v="46"/>
    <m/>
    <x v="0"/>
  </r>
  <r>
    <d v="2025-10-13T00:00:00"/>
    <d v="1899-12-30T09:35:00"/>
    <x v="1"/>
    <s v="BA"/>
    <s v="BA3675"/>
    <s v="LHR"/>
    <s v="MAD"/>
    <s v="Spain"/>
    <s v="Europe"/>
    <s v="SHORT"/>
    <s v="A320"/>
    <n v="0"/>
    <n v="20"/>
    <n v="160"/>
    <n v="2"/>
    <n v="5"/>
    <n v="21"/>
    <n v="180"/>
    <x v="2"/>
  </r>
  <r>
    <d v="2025-08-08T00:00:00"/>
    <d v="1899-12-30T06:56:00"/>
    <x v="1"/>
    <s v="BA"/>
    <s v="BA4165"/>
    <s v="LHR"/>
    <s v="ZRH"/>
    <s v="Switzerland"/>
    <s v="Europe"/>
    <s v="SHORT"/>
    <s v="A320"/>
    <n v="0"/>
    <n v="12"/>
    <n v="168"/>
    <n v="1"/>
    <n v="4"/>
    <n v="21"/>
    <n v="180"/>
    <x v="2"/>
  </r>
  <r>
    <d v="2025-09-27T00:00:00"/>
    <d v="1899-12-30T11:21:00"/>
    <x v="1"/>
    <s v="BA"/>
    <s v="BA8212"/>
    <s v="LHR"/>
    <s v="JFK"/>
    <s v="USA"/>
    <s v="North America"/>
    <s v="LONG"/>
    <s v="B777"/>
    <n v="0"/>
    <n v="32"/>
    <n v="304"/>
    <n v="0"/>
    <n v="2"/>
    <n v="14"/>
    <n v="336"/>
    <x v="1"/>
  </r>
  <r>
    <d v="2025-09-05T00:00:00"/>
    <d v="1899-12-30T11:19:00"/>
    <x v="1"/>
    <s v="BA"/>
    <s v="BA4385"/>
    <s v="LHR"/>
    <s v="MUC"/>
    <s v="Germany"/>
    <s v="Europe"/>
    <s v="SHORT"/>
    <s v="A320"/>
    <n v="0"/>
    <n v="4"/>
    <n v="176"/>
    <n v="2"/>
    <n v="12"/>
    <n v="41"/>
    <n v="180"/>
    <x v="2"/>
  </r>
  <r>
    <d v="2025-09-08T00:00:00"/>
    <d v="1899-12-30T13:22:00"/>
    <x v="3"/>
    <s v="BA"/>
    <s v="BA1755"/>
    <s v="LHR"/>
    <s v="ORD"/>
    <s v="USA"/>
    <s v="North America"/>
    <s v="LONG"/>
    <s v="B787"/>
    <n v="0"/>
    <n v="35"/>
    <n v="179"/>
    <n v="0"/>
    <n v="16"/>
    <n v="53"/>
    <m/>
    <x v="0"/>
  </r>
  <r>
    <d v="2025-08-10T00:00:00"/>
    <d v="1899-12-30T08:58:00"/>
    <x v="1"/>
    <s v="BA"/>
    <s v="BA7002"/>
    <s v="LHR"/>
    <s v="LAX"/>
    <s v="USA"/>
    <s v="North America"/>
    <s v="LONG"/>
    <s v="B777"/>
    <n v="0"/>
    <n v="48"/>
    <n v="224"/>
    <n v="1"/>
    <n v="6"/>
    <n v="25"/>
    <n v="272"/>
    <x v="1"/>
  </r>
  <r>
    <d v="2025-06-21T00:00:00"/>
    <d v="1899-12-30T16:23:00"/>
    <x v="0"/>
    <s v="BA"/>
    <s v="BA8157"/>
    <s v="LHR"/>
    <s v="HND"/>
    <s v="Japan"/>
    <s v="Asia"/>
    <s v="LONG"/>
    <s v="B777"/>
    <n v="8"/>
    <n v="49"/>
    <n v="178"/>
    <n v="0"/>
    <n v="6"/>
    <n v="27"/>
    <m/>
    <x v="0"/>
  </r>
  <r>
    <d v="2025-07-02T00:00:00"/>
    <d v="1899-12-30T10:25:00"/>
    <x v="1"/>
    <s v="BA"/>
    <s v="BA7038"/>
    <s v="LHR"/>
    <s v="AMS"/>
    <s v="Netherlands"/>
    <s v="Europe"/>
    <s v="SHORT"/>
    <s v="A320"/>
    <n v="0"/>
    <n v="19"/>
    <n v="161"/>
    <n v="1"/>
    <n v="16"/>
    <n v="53"/>
    <n v="180"/>
    <x v="2"/>
  </r>
  <r>
    <d v="2025-06-05T00:00:00"/>
    <d v="1899-12-30T20:09:00"/>
    <x v="2"/>
    <s v="BA"/>
    <s v="BA6248"/>
    <s v="LHR"/>
    <s v="LAX"/>
    <s v="USA"/>
    <s v="North America"/>
    <s v="LONG"/>
    <s v="B777"/>
    <n v="0"/>
    <n v="32"/>
    <n v="304"/>
    <n v="1"/>
    <n v="11"/>
    <n v="38"/>
    <m/>
    <x v="0"/>
  </r>
  <r>
    <d v="2025-07-29T00:00:00"/>
    <d v="1899-12-30T09:49:00"/>
    <x v="1"/>
    <s v="BA"/>
    <s v="BA6246"/>
    <s v="LHR"/>
    <s v="DFW"/>
    <s v="USA"/>
    <s v="North America"/>
    <s v="LONG"/>
    <s v="B777"/>
    <n v="0"/>
    <n v="48"/>
    <n v="224"/>
    <n v="0"/>
    <n v="10"/>
    <n v="37"/>
    <n v="272"/>
    <x v="1"/>
  </r>
  <r>
    <d v="2025-06-28T00:00:00"/>
    <d v="1899-12-30T07:00:00"/>
    <x v="1"/>
    <s v="BA"/>
    <s v="BA2991"/>
    <s v="LHR"/>
    <s v="IST"/>
    <s v="Turkey"/>
    <s v="Europe"/>
    <s v="SHORT"/>
    <s v="A320"/>
    <n v="0"/>
    <n v="19"/>
    <n v="161"/>
    <n v="1"/>
    <n v="1"/>
    <n v="12"/>
    <n v="180"/>
    <x v="2"/>
  </r>
  <r>
    <d v="2025-04-03T00:00:00"/>
    <d v="1899-12-30T14:17:00"/>
    <x v="0"/>
    <s v="BA"/>
    <s v="BA9302"/>
    <s v="LHR"/>
    <s v="ZRH"/>
    <s v="Switzerland"/>
    <s v="Europe"/>
    <s v="SHORT"/>
    <s v="A320"/>
    <n v="0"/>
    <n v="7"/>
    <n v="173"/>
    <n v="0"/>
    <n v="11"/>
    <n v="41"/>
    <m/>
    <x v="0"/>
  </r>
  <r>
    <d v="2025-09-21T00:00:00"/>
    <d v="1899-12-30T19:50:00"/>
    <x v="2"/>
    <s v="BA"/>
    <s v="BA8458"/>
    <s v="LHR"/>
    <s v="LAX"/>
    <s v="USA"/>
    <s v="North America"/>
    <s v="LONG"/>
    <s v="A380"/>
    <n v="14"/>
    <n v="97"/>
    <n v="358"/>
    <n v="0"/>
    <n v="3"/>
    <n v="16"/>
    <m/>
    <x v="0"/>
  </r>
  <r>
    <d v="2025-09-21T00:00:00"/>
    <d v="1899-12-30T11:59:00"/>
    <x v="1"/>
    <s v="BA"/>
    <s v="BA8248"/>
    <s v="LHR"/>
    <s v="JFK"/>
    <s v="USA"/>
    <s v="North America"/>
    <s v="LONG"/>
    <s v="A350"/>
    <n v="0"/>
    <n v="56"/>
    <n v="275"/>
    <n v="0"/>
    <n v="2"/>
    <n v="13"/>
    <n v="331"/>
    <x v="1"/>
  </r>
  <r>
    <d v="2025-09-12T00:00:00"/>
    <d v="1899-12-30T22:00:00"/>
    <x v="2"/>
    <s v="BA"/>
    <s v="BA4078"/>
    <s v="LHR"/>
    <s v="MAD"/>
    <s v="Spain"/>
    <s v="Europe"/>
    <s v="SHORT"/>
    <s v="A320"/>
    <n v="0"/>
    <n v="19"/>
    <n v="161"/>
    <n v="0"/>
    <n v="6"/>
    <n v="25"/>
    <m/>
    <x v="0"/>
  </r>
  <r>
    <d v="2025-07-28T00:00:00"/>
    <d v="1899-12-30T13:52:00"/>
    <x v="3"/>
    <s v="BA"/>
    <s v="BA5607"/>
    <s v="LHR"/>
    <s v="DFW"/>
    <s v="USA"/>
    <s v="North America"/>
    <s v="LONG"/>
    <s v="B777"/>
    <n v="8"/>
    <n v="49"/>
    <n v="178"/>
    <n v="0"/>
    <n v="5"/>
    <n v="21"/>
    <m/>
    <x v="0"/>
  </r>
  <r>
    <d v="2025-04-19T00:00:00"/>
    <d v="1899-12-30T22:55:00"/>
    <x v="2"/>
    <s v="BA"/>
    <s v="BA3252"/>
    <s v="LHR"/>
    <s v="IST"/>
    <s v="Turkey"/>
    <s v="Europe"/>
    <s v="SHORT"/>
    <s v="A320"/>
    <n v="0"/>
    <n v="7"/>
    <n v="173"/>
    <n v="0"/>
    <n v="7"/>
    <n v="27"/>
    <m/>
    <x v="0"/>
  </r>
  <r>
    <d v="2025-04-27T00:00:00"/>
    <d v="1899-12-30T17:47:00"/>
    <x v="0"/>
    <s v="BA"/>
    <s v="BA8288"/>
    <s v="LHR"/>
    <s v="CDG"/>
    <s v="France"/>
    <s v="Europe"/>
    <s v="SHORT"/>
    <s v="A320"/>
    <n v="0"/>
    <n v="2"/>
    <n v="178"/>
    <n v="0"/>
    <n v="0"/>
    <n v="8"/>
    <m/>
    <x v="0"/>
  </r>
  <r>
    <d v="2025-10-10T00:00:00"/>
    <d v="1899-12-30T21:29:00"/>
    <x v="2"/>
    <s v="BA"/>
    <s v="BA6456"/>
    <s v="LHR"/>
    <s v="ZRH"/>
    <s v="Switzerland"/>
    <s v="Europe"/>
    <s v="SHORT"/>
    <s v="A320"/>
    <n v="0"/>
    <n v="19"/>
    <n v="161"/>
    <n v="0"/>
    <n v="13"/>
    <n v="45"/>
    <m/>
    <x v="0"/>
  </r>
  <r>
    <d v="2025-08-06T00:00:00"/>
    <d v="1899-12-30T22:44:00"/>
    <x v="2"/>
    <s v="BA"/>
    <s v="BA2246"/>
    <s v="LHR"/>
    <s v="LAX"/>
    <s v="USA"/>
    <s v="North America"/>
    <s v="LONG"/>
    <s v="B787"/>
    <n v="0"/>
    <n v="31"/>
    <n v="173"/>
    <n v="0"/>
    <n v="14"/>
    <n v="48"/>
    <m/>
    <x v="0"/>
  </r>
  <r>
    <d v="2025-07-12T00:00:00"/>
    <d v="1899-12-30T11:40:00"/>
    <x v="1"/>
    <s v="BA"/>
    <s v="BA5079"/>
    <s v="LHR"/>
    <s v="DXB"/>
    <s v="UAE"/>
    <s v="Middle East"/>
    <s v="LONG"/>
    <s v="B777"/>
    <n v="0"/>
    <n v="32"/>
    <n v="304"/>
    <n v="1"/>
    <n v="0"/>
    <n v="0"/>
    <n v="336"/>
    <x v="3"/>
  </r>
  <r>
    <d v="2025-06-02T00:00:00"/>
    <d v="1899-12-30T07:44:00"/>
    <x v="1"/>
    <s v="BA"/>
    <s v="BA3082"/>
    <s v="LHR"/>
    <s v="DXB"/>
    <s v="UAE"/>
    <s v="Middle East"/>
    <s v="LONG"/>
    <s v="B777"/>
    <n v="0"/>
    <n v="32"/>
    <n v="300"/>
    <n v="1"/>
    <n v="13"/>
    <n v="46"/>
    <n v="332"/>
    <x v="3"/>
  </r>
  <r>
    <d v="2025-10-13T00:00:00"/>
    <d v="1899-12-30T15:35:00"/>
    <x v="0"/>
    <s v="BA"/>
    <s v="BA1775"/>
    <s v="LHR"/>
    <s v="FRA"/>
    <s v="Germany"/>
    <s v="Europe"/>
    <s v="SHORT"/>
    <s v="A320"/>
    <n v="0"/>
    <n v="19"/>
    <n v="161"/>
    <n v="0"/>
    <n v="3"/>
    <n v="18"/>
    <m/>
    <x v="0"/>
  </r>
  <r>
    <d v="2025-07-26T00:00:00"/>
    <d v="1899-12-30T14:13:00"/>
    <x v="0"/>
    <s v="BA"/>
    <s v="BA3175"/>
    <s v="LHR"/>
    <s v="JFK"/>
    <s v="USA"/>
    <s v="North America"/>
    <s v="LONG"/>
    <s v="B777"/>
    <n v="0"/>
    <n v="48"/>
    <n v="224"/>
    <n v="2"/>
    <n v="12"/>
    <n v="44"/>
    <m/>
    <x v="0"/>
  </r>
  <r>
    <d v="2025-06-15T00:00:00"/>
    <d v="1899-12-30T17:57:00"/>
    <x v="0"/>
    <s v="BA"/>
    <s v="BA4272"/>
    <s v="LHR"/>
    <s v="FRA"/>
    <s v="Germany"/>
    <s v="Europe"/>
    <s v="SHORT"/>
    <s v="A320"/>
    <n v="0"/>
    <n v="7"/>
    <n v="173"/>
    <n v="1"/>
    <n v="7"/>
    <n v="29"/>
    <m/>
    <x v="0"/>
  </r>
  <r>
    <d v="2025-06-07T00:00:00"/>
    <d v="1899-12-30T13:27:00"/>
    <x v="3"/>
    <s v="BA"/>
    <s v="BA3238"/>
    <s v="LHR"/>
    <s v="CDG"/>
    <s v="France"/>
    <s v="Europe"/>
    <s v="SHORT"/>
    <s v="A320"/>
    <n v="0"/>
    <n v="10"/>
    <n v="170"/>
    <n v="1"/>
    <n v="8"/>
    <n v="31"/>
    <m/>
    <x v="0"/>
  </r>
  <r>
    <d v="2025-08-28T00:00:00"/>
    <d v="1899-12-30T11:38:00"/>
    <x v="1"/>
    <s v="BA"/>
    <s v="BA4019"/>
    <s v="LHR"/>
    <s v="MUC"/>
    <s v="Germany"/>
    <s v="Europe"/>
    <s v="SHORT"/>
    <s v="A320"/>
    <n v="0"/>
    <n v="18"/>
    <n v="162"/>
    <n v="0"/>
    <n v="7"/>
    <n v="27"/>
    <n v="180"/>
    <x v="2"/>
  </r>
  <r>
    <d v="2025-05-23T00:00:00"/>
    <d v="1899-12-30T17:15:00"/>
    <x v="0"/>
    <s v="BA"/>
    <s v="BA7361"/>
    <s v="LHR"/>
    <s v="DFW"/>
    <s v="USA"/>
    <s v="North America"/>
    <s v="LONG"/>
    <s v="B787"/>
    <n v="8"/>
    <n v="48"/>
    <n v="200"/>
    <n v="0"/>
    <n v="14"/>
    <n v="49"/>
    <m/>
    <x v="0"/>
  </r>
  <r>
    <d v="2025-08-23T00:00:00"/>
    <d v="1899-12-30T12:35:00"/>
    <x v="3"/>
    <s v="BA"/>
    <s v="BA7503"/>
    <s v="LHR"/>
    <s v="IST"/>
    <s v="Turkey"/>
    <s v="Europe"/>
    <s v="SHORT"/>
    <s v="A320"/>
    <n v="0"/>
    <n v="8"/>
    <n v="172"/>
    <n v="2"/>
    <n v="1"/>
    <n v="11"/>
    <m/>
    <x v="0"/>
  </r>
  <r>
    <d v="2025-05-05T00:00:00"/>
    <d v="1899-12-30T09:58:00"/>
    <x v="1"/>
    <s v="BA"/>
    <s v="BA6513"/>
    <s v="LHR"/>
    <s v="BCN"/>
    <s v="Spain"/>
    <s v="Europe"/>
    <s v="SHORT"/>
    <s v="A320"/>
    <n v="0"/>
    <n v="11"/>
    <n v="169"/>
    <n v="1"/>
    <n v="11"/>
    <n v="40"/>
    <n v="180"/>
    <x v="2"/>
  </r>
  <r>
    <d v="2025-05-24T00:00:00"/>
    <d v="1899-12-30T12:31:00"/>
    <x v="3"/>
    <s v="BA"/>
    <s v="BA8527"/>
    <s v="LHR"/>
    <s v="CDG"/>
    <s v="France"/>
    <s v="Europe"/>
    <s v="SHORT"/>
    <s v="A320"/>
    <n v="0"/>
    <n v="4"/>
    <n v="176"/>
    <n v="0"/>
    <n v="14"/>
    <n v="47"/>
    <m/>
    <x v="0"/>
  </r>
  <r>
    <d v="2025-05-18T00:00:00"/>
    <d v="1899-12-30T12:31:00"/>
    <x v="3"/>
    <s v="BA"/>
    <s v="BA8618"/>
    <s v="LHR"/>
    <s v="DFW"/>
    <s v="USA"/>
    <s v="North America"/>
    <s v="LONG"/>
    <s v="B777"/>
    <n v="0"/>
    <n v="32"/>
    <n v="300"/>
    <n v="0"/>
    <n v="12"/>
    <n v="41"/>
    <m/>
    <x v="0"/>
  </r>
  <r>
    <d v="2025-07-23T00:00:00"/>
    <d v="1899-12-30T08:57:00"/>
    <x v="1"/>
    <s v="BA"/>
    <s v="BA2398"/>
    <s v="LHR"/>
    <s v="MAD"/>
    <s v="Spain"/>
    <s v="Europe"/>
    <s v="SHORT"/>
    <s v="A320"/>
    <n v="0"/>
    <n v="9"/>
    <n v="171"/>
    <n v="1"/>
    <n v="20"/>
    <n v="67"/>
    <n v="180"/>
    <x v="2"/>
  </r>
  <r>
    <d v="2025-04-29T00:00:00"/>
    <d v="1899-12-30T20:43:00"/>
    <x v="2"/>
    <s v="BA"/>
    <s v="BA7193"/>
    <s v="LHR"/>
    <s v="JFK"/>
    <s v="USA"/>
    <s v="North America"/>
    <s v="LONG"/>
    <s v="B777"/>
    <n v="8"/>
    <n v="49"/>
    <n v="178"/>
    <n v="1"/>
    <n v="5"/>
    <n v="22"/>
    <m/>
    <x v="0"/>
  </r>
  <r>
    <d v="2025-08-24T00:00:00"/>
    <d v="1899-12-30T19:46:00"/>
    <x v="2"/>
    <s v="BA"/>
    <s v="BA2605"/>
    <s v="LHR"/>
    <s v="MAD"/>
    <s v="Spain"/>
    <s v="Europe"/>
    <s v="SHORT"/>
    <s v="A320"/>
    <n v="0"/>
    <n v="8"/>
    <n v="172"/>
    <n v="1"/>
    <n v="13"/>
    <n v="45"/>
    <m/>
    <x v="0"/>
  </r>
  <r>
    <d v="2025-05-08T00:00:00"/>
    <d v="1899-12-30T16:41:00"/>
    <x v="0"/>
    <s v="BA"/>
    <s v="BA8283"/>
    <s v="LHR"/>
    <s v="AMS"/>
    <s v="Netherlands"/>
    <s v="Europe"/>
    <s v="SHORT"/>
    <s v="A320"/>
    <n v="0"/>
    <n v="8"/>
    <n v="172"/>
    <n v="0"/>
    <n v="7"/>
    <n v="29"/>
    <m/>
    <x v="0"/>
  </r>
  <r>
    <d v="2025-07-11T00:00:00"/>
    <d v="1899-12-30T09:32:00"/>
    <x v="1"/>
    <s v="BA"/>
    <s v="BA5170"/>
    <s v="LHR"/>
    <s v="DXB"/>
    <s v="UAE"/>
    <s v="Middle East"/>
    <s v="LONG"/>
    <s v="B777"/>
    <n v="8"/>
    <n v="49"/>
    <n v="178"/>
    <n v="0"/>
    <n v="15"/>
    <n v="50"/>
    <n v="235"/>
    <x v="3"/>
  </r>
  <r>
    <d v="2025-09-08T00:00:00"/>
    <d v="1899-12-30T08:44:00"/>
    <x v="1"/>
    <s v="BA"/>
    <s v="BA2238"/>
    <s v="LHR"/>
    <s v="MUC"/>
    <s v="Germany"/>
    <s v="Europe"/>
    <s v="SHORT"/>
    <s v="A320"/>
    <n v="0"/>
    <n v="5"/>
    <n v="175"/>
    <n v="0"/>
    <n v="8"/>
    <n v="30"/>
    <n v="180"/>
    <x v="2"/>
  </r>
  <r>
    <d v="2025-07-25T00:00:00"/>
    <d v="1899-12-30T20:38:00"/>
    <x v="2"/>
    <s v="BA"/>
    <s v="BA5311"/>
    <s v="LHR"/>
    <s v="JFK"/>
    <s v="USA"/>
    <s v="North America"/>
    <s v="LONG"/>
    <s v="B777"/>
    <n v="0"/>
    <n v="32"/>
    <n v="300"/>
    <n v="0"/>
    <n v="6"/>
    <n v="24"/>
    <m/>
    <x v="0"/>
  </r>
  <r>
    <d v="2025-07-02T00:00:00"/>
    <d v="1899-12-30T09:07:00"/>
    <x v="1"/>
    <s v="BA"/>
    <s v="BA4846"/>
    <s v="LHR"/>
    <s v="JFK"/>
    <s v="USA"/>
    <s v="North America"/>
    <s v="LONG"/>
    <s v="A350"/>
    <n v="0"/>
    <n v="56"/>
    <n v="275"/>
    <n v="0"/>
    <n v="15"/>
    <n v="51"/>
    <n v="331"/>
    <x v="1"/>
  </r>
  <r>
    <d v="2025-10-14T00:00:00"/>
    <d v="1899-12-30T13:54:00"/>
    <x v="3"/>
    <s v="BA"/>
    <s v="BA6798"/>
    <s v="LHR"/>
    <s v="LAX"/>
    <s v="USA"/>
    <s v="North America"/>
    <s v="LONG"/>
    <s v="A380"/>
    <n v="14"/>
    <n v="97"/>
    <n v="358"/>
    <n v="2"/>
    <n v="5"/>
    <n v="23"/>
    <m/>
    <x v="0"/>
  </r>
  <r>
    <d v="2025-10-16T00:00:00"/>
    <d v="1899-12-30T11:07:00"/>
    <x v="1"/>
    <s v="BA"/>
    <s v="BA5605"/>
    <s v="LHR"/>
    <s v="FRA"/>
    <s v="Germany"/>
    <s v="Europe"/>
    <s v="SHORT"/>
    <s v="A320"/>
    <n v="0"/>
    <n v="7"/>
    <n v="173"/>
    <n v="0"/>
    <n v="0"/>
    <n v="8"/>
    <n v="180"/>
    <x v="2"/>
  </r>
  <r>
    <d v="2025-05-16T00:00:00"/>
    <d v="1899-12-30T07:38:00"/>
    <x v="1"/>
    <s v="BA"/>
    <s v="BA7357"/>
    <s v="LHR"/>
    <s v="AMS"/>
    <s v="Netherlands"/>
    <s v="Europe"/>
    <s v="SHORT"/>
    <s v="A320"/>
    <n v="0"/>
    <n v="4"/>
    <n v="176"/>
    <n v="1"/>
    <n v="5"/>
    <n v="22"/>
    <n v="180"/>
    <x v="2"/>
  </r>
  <r>
    <d v="2025-05-08T00:00:00"/>
    <d v="1899-12-30T21:31:00"/>
    <x v="2"/>
    <s v="BA"/>
    <s v="BA7695"/>
    <s v="LHR"/>
    <s v="DFW"/>
    <s v="USA"/>
    <s v="North America"/>
    <s v="LONG"/>
    <s v="B787"/>
    <n v="8"/>
    <n v="48"/>
    <n v="200"/>
    <n v="0"/>
    <n v="11"/>
    <n v="40"/>
    <m/>
    <x v="0"/>
  </r>
  <r>
    <d v="2025-08-09T00:00:00"/>
    <d v="1899-12-30T22:08:00"/>
    <x v="2"/>
    <s v="BA"/>
    <s v="BA6701"/>
    <s v="LHR"/>
    <s v="JFK"/>
    <s v="USA"/>
    <s v="North America"/>
    <s v="LONG"/>
    <s v="B777"/>
    <n v="0"/>
    <n v="32"/>
    <n v="300"/>
    <n v="0"/>
    <n v="15"/>
    <n v="52"/>
    <m/>
    <x v="0"/>
  </r>
  <r>
    <d v="2025-04-10T00:00:00"/>
    <d v="1899-12-30T14:10:00"/>
    <x v="0"/>
    <s v="BA"/>
    <s v="BA9793"/>
    <s v="LHR"/>
    <s v="ZRH"/>
    <s v="Switzerland"/>
    <s v="Europe"/>
    <s v="SHORT"/>
    <s v="A320"/>
    <n v="0"/>
    <n v="12"/>
    <n v="168"/>
    <n v="0"/>
    <n v="8"/>
    <n v="32"/>
    <m/>
    <x v="0"/>
  </r>
  <r>
    <d v="2025-09-26T00:00:00"/>
    <d v="1899-12-30T08:41:00"/>
    <x v="1"/>
    <s v="BA"/>
    <s v="BA8197"/>
    <s v="LHR"/>
    <s v="HND"/>
    <s v="Japan"/>
    <s v="Asia"/>
    <s v="LONG"/>
    <s v="B787"/>
    <n v="8"/>
    <n v="48"/>
    <n v="200"/>
    <n v="0"/>
    <n v="15"/>
    <n v="51"/>
    <n v="256"/>
    <x v="3"/>
  </r>
  <r>
    <d v="2025-04-01T00:00:00"/>
    <d v="1899-12-30T11:44:00"/>
    <x v="1"/>
    <s v="BA"/>
    <s v="BA4942"/>
    <s v="LHR"/>
    <s v="IST"/>
    <s v="Turkey"/>
    <s v="Europe"/>
    <s v="SHORT"/>
    <s v="A320"/>
    <n v="0"/>
    <n v="10"/>
    <n v="170"/>
    <n v="1"/>
    <n v="0"/>
    <n v="9"/>
    <n v="180"/>
    <x v="2"/>
  </r>
  <r>
    <d v="2025-10-01T00:00:00"/>
    <d v="1899-12-30T12:40:00"/>
    <x v="3"/>
    <s v="BA"/>
    <s v="BA4207"/>
    <s v="LHR"/>
    <s v="MUC"/>
    <s v="Germany"/>
    <s v="Europe"/>
    <s v="SHORT"/>
    <s v="A320"/>
    <n v="0"/>
    <n v="1"/>
    <n v="179"/>
    <n v="0"/>
    <n v="5"/>
    <n v="23"/>
    <m/>
    <x v="0"/>
  </r>
  <r>
    <d v="2025-06-12T00:00:00"/>
    <d v="1899-12-30T21:42:00"/>
    <x v="2"/>
    <s v="BA"/>
    <s v="BA8307"/>
    <s v="LHR"/>
    <s v="DXB"/>
    <s v="UAE"/>
    <s v="Middle East"/>
    <s v="LONG"/>
    <s v="B777"/>
    <n v="0"/>
    <n v="32"/>
    <n v="300"/>
    <n v="0"/>
    <n v="6"/>
    <n v="26"/>
    <m/>
    <x v="0"/>
  </r>
  <r>
    <d v="2025-07-27T00:00:00"/>
    <d v="1899-12-30T11:33:00"/>
    <x v="1"/>
    <s v="BA"/>
    <s v="BA6593"/>
    <s v="LHR"/>
    <s v="BCN"/>
    <s v="Spain"/>
    <s v="Europe"/>
    <s v="SHORT"/>
    <s v="A320"/>
    <n v="0"/>
    <n v="15"/>
    <n v="165"/>
    <n v="0"/>
    <n v="7"/>
    <n v="29"/>
    <n v="180"/>
    <x v="2"/>
  </r>
  <r>
    <d v="2025-05-13T00:00:00"/>
    <d v="1899-12-30T09:43:00"/>
    <x v="1"/>
    <s v="BA"/>
    <s v="BA1457"/>
    <s v="LHR"/>
    <s v="DFW"/>
    <s v="USA"/>
    <s v="North America"/>
    <s v="LONG"/>
    <s v="B777"/>
    <n v="0"/>
    <n v="32"/>
    <n v="300"/>
    <n v="0"/>
    <n v="8"/>
    <n v="32"/>
    <n v="332"/>
    <x v="1"/>
  </r>
  <r>
    <d v="2025-04-07T00:00:00"/>
    <d v="1899-12-30T17:15:00"/>
    <x v="0"/>
    <s v="BA"/>
    <s v="BA3700"/>
    <s v="LHR"/>
    <s v="ZRH"/>
    <s v="Switzerland"/>
    <s v="Europe"/>
    <s v="SHORT"/>
    <s v="A320"/>
    <n v="0"/>
    <n v="1"/>
    <n v="179"/>
    <n v="1"/>
    <n v="12"/>
    <n v="41"/>
    <m/>
    <x v="0"/>
  </r>
  <r>
    <d v="2025-06-26T00:00:00"/>
    <d v="1899-12-30T12:49:00"/>
    <x v="3"/>
    <s v="BA"/>
    <s v="BA9987"/>
    <s v="LHR"/>
    <s v="FRA"/>
    <s v="Germany"/>
    <s v="Europe"/>
    <s v="SHORT"/>
    <s v="A320"/>
    <n v="0"/>
    <n v="2"/>
    <n v="178"/>
    <n v="0"/>
    <n v="5"/>
    <n v="23"/>
    <m/>
    <x v="0"/>
  </r>
  <r>
    <d v="2025-07-17T00:00:00"/>
    <d v="1899-12-30T20:58:00"/>
    <x v="2"/>
    <s v="BA"/>
    <s v="BA5934"/>
    <s v="LHR"/>
    <s v="ZRH"/>
    <s v="Switzerland"/>
    <s v="Europe"/>
    <s v="SHORT"/>
    <s v="A320"/>
    <n v="0"/>
    <n v="10"/>
    <n v="170"/>
    <n v="1"/>
    <n v="9"/>
    <n v="32"/>
    <m/>
    <x v="0"/>
  </r>
  <r>
    <d v="2025-07-10T00:00:00"/>
    <d v="1899-12-30T22:34:00"/>
    <x v="2"/>
    <s v="BA"/>
    <s v="BA5924"/>
    <s v="LHR"/>
    <s v="FRA"/>
    <s v="Germany"/>
    <s v="Europe"/>
    <s v="SHORT"/>
    <s v="A320"/>
    <n v="0"/>
    <n v="18"/>
    <n v="162"/>
    <n v="1"/>
    <n v="8"/>
    <n v="30"/>
    <m/>
    <x v="0"/>
  </r>
  <r>
    <d v="2025-07-15T00:00:00"/>
    <d v="1899-12-30T11:26:00"/>
    <x v="1"/>
    <s v="BA"/>
    <s v="BA4003"/>
    <s v="LHR"/>
    <s v="AMS"/>
    <s v="Netherlands"/>
    <s v="Europe"/>
    <s v="SHORT"/>
    <s v="A320"/>
    <n v="0"/>
    <n v="20"/>
    <n v="160"/>
    <n v="0"/>
    <n v="3"/>
    <n v="16"/>
    <n v="180"/>
    <x v="2"/>
  </r>
  <r>
    <d v="2025-10-19T00:00:00"/>
    <d v="1899-12-30T17:17:00"/>
    <x v="0"/>
    <s v="BA"/>
    <s v="BA7518"/>
    <s v="LHR"/>
    <s v="LAX"/>
    <s v="USA"/>
    <s v="North America"/>
    <s v="LONG"/>
    <s v="B787"/>
    <n v="0"/>
    <n v="31"/>
    <n v="173"/>
    <n v="0"/>
    <n v="7"/>
    <n v="29"/>
    <m/>
    <x v="0"/>
  </r>
  <r>
    <d v="2025-05-26T00:00:00"/>
    <d v="1899-12-30T11:21:00"/>
    <x v="1"/>
    <s v="BA"/>
    <s v="BA1364"/>
    <s v="LHR"/>
    <s v="VIE"/>
    <s v="Austria"/>
    <s v="Europe"/>
    <s v="SHORT"/>
    <s v="A320"/>
    <n v="0"/>
    <n v="4"/>
    <n v="176"/>
    <n v="1"/>
    <n v="7"/>
    <n v="28"/>
    <n v="180"/>
    <x v="2"/>
  </r>
  <r>
    <d v="2025-09-05T00:00:00"/>
    <d v="1899-12-30T18:40:00"/>
    <x v="2"/>
    <s v="BA"/>
    <s v="BA1909"/>
    <s v="LHR"/>
    <s v="JFK"/>
    <s v="USA"/>
    <s v="North America"/>
    <s v="LONG"/>
    <s v="B777"/>
    <n v="0"/>
    <n v="32"/>
    <n v="300"/>
    <n v="1"/>
    <n v="7"/>
    <n v="28"/>
    <m/>
    <x v="0"/>
  </r>
  <r>
    <d v="2025-07-04T00:00:00"/>
    <d v="1899-12-30T21:39:00"/>
    <x v="2"/>
    <s v="BA"/>
    <s v="BA8711"/>
    <s v="LHR"/>
    <s v="MUC"/>
    <s v="Germany"/>
    <s v="Europe"/>
    <s v="SHORT"/>
    <s v="A320"/>
    <n v="0"/>
    <n v="9"/>
    <n v="171"/>
    <n v="0"/>
    <n v="8"/>
    <n v="31"/>
    <m/>
    <x v="0"/>
  </r>
  <r>
    <d v="2025-07-23T00:00:00"/>
    <d v="1899-12-30T14:46:00"/>
    <x v="0"/>
    <s v="BA"/>
    <s v="BA8892"/>
    <s v="LHR"/>
    <s v="CDG"/>
    <s v="France"/>
    <s v="Europe"/>
    <s v="SHORT"/>
    <s v="A320"/>
    <n v="0"/>
    <n v="18"/>
    <n v="162"/>
    <n v="0"/>
    <n v="8"/>
    <n v="31"/>
    <m/>
    <x v="0"/>
  </r>
  <r>
    <d v="2025-09-07T00:00:00"/>
    <d v="1899-12-30T18:21:00"/>
    <x v="2"/>
    <s v="BA"/>
    <s v="BA7607"/>
    <s v="LHR"/>
    <s v="MAD"/>
    <s v="Spain"/>
    <s v="Europe"/>
    <s v="SHORT"/>
    <s v="A320"/>
    <n v="0"/>
    <n v="11"/>
    <n v="169"/>
    <n v="0"/>
    <n v="5"/>
    <n v="24"/>
    <m/>
    <x v="0"/>
  </r>
  <r>
    <d v="2025-09-22T00:00:00"/>
    <d v="1899-12-30T13:09:00"/>
    <x v="3"/>
    <s v="BA"/>
    <s v="BA5564"/>
    <s v="LHR"/>
    <s v="MUC"/>
    <s v="Germany"/>
    <s v="Europe"/>
    <s v="SHORT"/>
    <s v="A320"/>
    <n v="0"/>
    <n v="1"/>
    <n v="179"/>
    <n v="0"/>
    <n v="15"/>
    <n v="50"/>
    <m/>
    <x v="0"/>
  </r>
  <r>
    <d v="2025-06-27T00:00:00"/>
    <d v="1899-12-30T18:46:00"/>
    <x v="2"/>
    <s v="BA"/>
    <s v="BA7442"/>
    <s v="LHR"/>
    <s v="AMS"/>
    <s v="Netherlands"/>
    <s v="Europe"/>
    <s v="SHORT"/>
    <s v="A320"/>
    <n v="0"/>
    <n v="3"/>
    <n v="177"/>
    <n v="0"/>
    <n v="1"/>
    <n v="12"/>
    <m/>
    <x v="0"/>
  </r>
  <r>
    <d v="2025-06-01T00:00:00"/>
    <d v="1899-12-30T10:56:00"/>
    <x v="1"/>
    <s v="BA"/>
    <s v="BA9899"/>
    <s v="LHR"/>
    <s v="FRA"/>
    <s v="Germany"/>
    <s v="Europe"/>
    <s v="SHORT"/>
    <s v="A320"/>
    <n v="0"/>
    <n v="14"/>
    <n v="166"/>
    <n v="0"/>
    <n v="4"/>
    <n v="19"/>
    <n v="180"/>
    <x v="2"/>
  </r>
  <r>
    <d v="2025-04-01T00:00:00"/>
    <d v="1899-12-30T09:33:00"/>
    <x v="1"/>
    <s v="BA"/>
    <s v="BA2956"/>
    <s v="LHR"/>
    <s v="MUC"/>
    <s v="Germany"/>
    <s v="Europe"/>
    <s v="SHORT"/>
    <s v="A320"/>
    <n v="0"/>
    <n v="19"/>
    <n v="161"/>
    <n v="0"/>
    <n v="23"/>
    <n v="74"/>
    <n v="180"/>
    <x v="2"/>
  </r>
  <r>
    <d v="2025-10-02T00:00:00"/>
    <d v="1899-12-30T21:35:00"/>
    <x v="2"/>
    <s v="BA"/>
    <s v="BA8976"/>
    <s v="LHR"/>
    <s v="DFW"/>
    <s v="USA"/>
    <s v="North America"/>
    <s v="LONG"/>
    <s v="A350"/>
    <n v="0"/>
    <n v="56"/>
    <n v="275"/>
    <n v="0"/>
    <n v="2"/>
    <n v="14"/>
    <m/>
    <x v="0"/>
  </r>
  <r>
    <d v="2025-08-24T00:00:00"/>
    <d v="1899-12-30T22:05:00"/>
    <x v="2"/>
    <s v="BA"/>
    <s v="BA6095"/>
    <s v="LHR"/>
    <s v="MAD"/>
    <s v="Spain"/>
    <s v="Europe"/>
    <s v="SHORT"/>
    <s v="A320"/>
    <n v="0"/>
    <n v="4"/>
    <n v="176"/>
    <n v="0"/>
    <n v="0"/>
    <n v="9"/>
    <m/>
    <x v="0"/>
  </r>
  <r>
    <d v="2025-06-09T00:00:00"/>
    <d v="1899-12-30T10:47:00"/>
    <x v="1"/>
    <s v="BA"/>
    <s v="BA5823"/>
    <s v="LHR"/>
    <s v="DFW"/>
    <s v="USA"/>
    <s v="North America"/>
    <s v="LONG"/>
    <s v="B777"/>
    <n v="0"/>
    <n v="48"/>
    <n v="224"/>
    <n v="2"/>
    <n v="12"/>
    <n v="42"/>
    <n v="272"/>
    <x v="1"/>
  </r>
  <r>
    <d v="2025-07-26T00:00:00"/>
    <d v="1899-12-30T12:47:00"/>
    <x v="3"/>
    <s v="BA"/>
    <s v="BA8389"/>
    <s v="LHR"/>
    <s v="LAX"/>
    <s v="USA"/>
    <s v="North America"/>
    <s v="LONG"/>
    <s v="B777"/>
    <n v="0"/>
    <n v="32"/>
    <n v="300"/>
    <n v="0"/>
    <n v="0"/>
    <n v="0"/>
    <m/>
    <x v="0"/>
  </r>
  <r>
    <d v="2025-08-14T00:00:00"/>
    <d v="1899-12-30T10:16:00"/>
    <x v="1"/>
    <s v="BA"/>
    <s v="BA1748"/>
    <s v="LHR"/>
    <s v="JFK"/>
    <s v="USA"/>
    <s v="North America"/>
    <s v="LONG"/>
    <s v="B787"/>
    <n v="8"/>
    <n v="42"/>
    <n v="166"/>
    <n v="2"/>
    <n v="6"/>
    <n v="27"/>
    <n v="216"/>
    <x v="1"/>
  </r>
  <r>
    <d v="2025-04-26T00:00:00"/>
    <d v="1899-12-30T21:01:00"/>
    <x v="2"/>
    <s v="BA"/>
    <s v="BA2012"/>
    <s v="LHR"/>
    <s v="HND"/>
    <s v="Japan"/>
    <s v="Asia"/>
    <s v="LONG"/>
    <s v="A350"/>
    <n v="0"/>
    <n v="56"/>
    <n v="275"/>
    <n v="0"/>
    <n v="20"/>
    <n v="64"/>
    <m/>
    <x v="0"/>
  </r>
  <r>
    <d v="2025-08-24T00:00:00"/>
    <d v="1899-12-30T21:04:00"/>
    <x v="2"/>
    <s v="BA"/>
    <s v="BA8741"/>
    <s v="LHR"/>
    <s v="VIE"/>
    <s v="Austria"/>
    <s v="Europe"/>
    <s v="SHORT"/>
    <s v="A320"/>
    <n v="0"/>
    <n v="6"/>
    <n v="174"/>
    <n v="1"/>
    <n v="0"/>
    <n v="6"/>
    <m/>
    <x v="0"/>
  </r>
  <r>
    <d v="2025-09-04T00:00:00"/>
    <d v="1899-12-30T14:21:00"/>
    <x v="0"/>
    <s v="BA"/>
    <s v="BA2169"/>
    <s v="LHR"/>
    <s v="CDG"/>
    <s v="France"/>
    <s v="Europe"/>
    <s v="SHORT"/>
    <s v="A320"/>
    <n v="0"/>
    <n v="18"/>
    <n v="162"/>
    <n v="0"/>
    <n v="0"/>
    <n v="0"/>
    <m/>
    <x v="0"/>
  </r>
  <r>
    <d v="2025-09-15T00:00:00"/>
    <d v="1899-12-30T10:49:00"/>
    <x v="1"/>
    <s v="BA"/>
    <s v="BA4822"/>
    <s v="LHR"/>
    <s v="AMS"/>
    <s v="Netherlands"/>
    <s v="Europe"/>
    <s v="SHORT"/>
    <s v="A320"/>
    <n v="0"/>
    <n v="14"/>
    <n v="166"/>
    <n v="0"/>
    <n v="0"/>
    <n v="7"/>
    <n v="180"/>
    <x v="2"/>
  </r>
  <r>
    <d v="2025-04-17T00:00:00"/>
    <d v="1899-12-30T09:01:00"/>
    <x v="1"/>
    <s v="BA"/>
    <s v="BA8096"/>
    <s v="LHR"/>
    <s v="MUC"/>
    <s v="Germany"/>
    <s v="Europe"/>
    <s v="SHORT"/>
    <s v="A320"/>
    <n v="0"/>
    <n v="17"/>
    <n v="163"/>
    <n v="0"/>
    <n v="13"/>
    <n v="44"/>
    <n v="180"/>
    <x v="2"/>
  </r>
  <r>
    <d v="2025-05-25T00:00:00"/>
    <d v="1899-12-30T19:14:00"/>
    <x v="2"/>
    <s v="BA"/>
    <s v="BA4770"/>
    <s v="LHR"/>
    <s v="CDG"/>
    <s v="France"/>
    <s v="Europe"/>
    <s v="SHORT"/>
    <s v="A320"/>
    <n v="0"/>
    <n v="9"/>
    <n v="171"/>
    <n v="0"/>
    <n v="14"/>
    <n v="48"/>
    <m/>
    <x v="0"/>
  </r>
  <r>
    <d v="2025-06-25T00:00:00"/>
    <d v="1899-12-30T16:16:00"/>
    <x v="0"/>
    <s v="BA"/>
    <s v="BA1134"/>
    <s v="LHR"/>
    <s v="ZRH"/>
    <s v="Switzerland"/>
    <s v="Europe"/>
    <s v="SHORT"/>
    <s v="A320"/>
    <n v="0"/>
    <n v="3"/>
    <n v="177"/>
    <n v="2"/>
    <n v="5"/>
    <n v="22"/>
    <m/>
    <x v="0"/>
  </r>
  <r>
    <d v="2025-08-28T00:00:00"/>
    <d v="1899-12-30T14:57:00"/>
    <x v="0"/>
    <s v="BA"/>
    <s v="BA9799"/>
    <s v="LHR"/>
    <s v="ZRH"/>
    <s v="Switzerland"/>
    <s v="Europe"/>
    <s v="SHORT"/>
    <s v="A320"/>
    <n v="0"/>
    <n v="17"/>
    <n v="163"/>
    <n v="0"/>
    <n v="12"/>
    <n v="41"/>
    <m/>
    <x v="0"/>
  </r>
  <r>
    <d v="2025-06-11T00:00:00"/>
    <d v="1899-12-30T11:30:00"/>
    <x v="1"/>
    <s v="BA"/>
    <s v="BA7318"/>
    <s v="LHR"/>
    <s v="CDG"/>
    <s v="France"/>
    <s v="Europe"/>
    <s v="SHORT"/>
    <s v="A320"/>
    <n v="0"/>
    <n v="1"/>
    <n v="179"/>
    <n v="2"/>
    <n v="15"/>
    <n v="52"/>
    <n v="180"/>
    <x v="2"/>
  </r>
  <r>
    <d v="2025-04-04T00:00:00"/>
    <d v="1899-12-30T20:23:00"/>
    <x v="2"/>
    <s v="BA"/>
    <s v="BA4927"/>
    <s v="LHR"/>
    <s v="BCN"/>
    <s v="Spain"/>
    <s v="Europe"/>
    <s v="SHORT"/>
    <s v="A320"/>
    <n v="0"/>
    <n v="13"/>
    <n v="167"/>
    <n v="0"/>
    <n v="18"/>
    <n v="58"/>
    <m/>
    <x v="0"/>
  </r>
  <r>
    <d v="2025-10-10T00:00:00"/>
    <d v="1899-12-30T07:01:00"/>
    <x v="1"/>
    <s v="BA"/>
    <s v="BA9089"/>
    <s v="LHR"/>
    <s v="IST"/>
    <s v="Turkey"/>
    <s v="Europe"/>
    <s v="SHORT"/>
    <s v="A320"/>
    <n v="0"/>
    <n v="13"/>
    <n v="167"/>
    <n v="0"/>
    <n v="6"/>
    <n v="26"/>
    <n v="180"/>
    <x v="2"/>
  </r>
  <r>
    <d v="2025-06-22T00:00:00"/>
    <d v="1899-12-30T07:32:00"/>
    <x v="1"/>
    <s v="BA"/>
    <s v="BA7148"/>
    <s v="LHR"/>
    <s v="FRA"/>
    <s v="Germany"/>
    <s v="Europe"/>
    <s v="SHORT"/>
    <s v="A320"/>
    <n v="0"/>
    <n v="20"/>
    <n v="160"/>
    <n v="0"/>
    <n v="0"/>
    <n v="0"/>
    <n v="180"/>
    <x v="2"/>
  </r>
  <r>
    <d v="2025-09-25T00:00:00"/>
    <d v="1899-12-30T14:47:00"/>
    <x v="0"/>
    <s v="BA"/>
    <s v="BA2063"/>
    <s v="LHR"/>
    <s v="HND"/>
    <s v="Japan"/>
    <s v="Asia"/>
    <s v="LONG"/>
    <s v="A350"/>
    <n v="0"/>
    <n v="56"/>
    <n v="275"/>
    <n v="1"/>
    <n v="3"/>
    <n v="17"/>
    <m/>
    <x v="0"/>
  </r>
  <r>
    <d v="2025-04-22T00:00:00"/>
    <d v="1899-12-30T18:06:00"/>
    <x v="2"/>
    <s v="BA"/>
    <s v="BA9031"/>
    <s v="LHR"/>
    <s v="IST"/>
    <s v="Turkey"/>
    <s v="Europe"/>
    <s v="SHORT"/>
    <s v="A320"/>
    <n v="0"/>
    <n v="5"/>
    <n v="175"/>
    <n v="0"/>
    <n v="5"/>
    <n v="24"/>
    <m/>
    <x v="0"/>
  </r>
  <r>
    <d v="2025-08-14T00:00:00"/>
    <d v="1899-12-30T13:11:00"/>
    <x v="3"/>
    <s v="BA"/>
    <s v="BA5701"/>
    <s v="LHR"/>
    <s v="IST"/>
    <s v="Turkey"/>
    <s v="Europe"/>
    <s v="SHORT"/>
    <s v="A320"/>
    <n v="0"/>
    <n v="2"/>
    <n v="178"/>
    <n v="2"/>
    <n v="6"/>
    <n v="26"/>
    <m/>
    <x v="0"/>
  </r>
  <r>
    <d v="2025-09-09T00:00:00"/>
    <d v="1899-12-30T14:11:00"/>
    <x v="0"/>
    <s v="BA"/>
    <s v="BA6110"/>
    <s v="LHR"/>
    <s v="AMS"/>
    <s v="Netherlands"/>
    <s v="Europe"/>
    <s v="SHORT"/>
    <s v="A320"/>
    <n v="0"/>
    <n v="18"/>
    <n v="162"/>
    <n v="0"/>
    <n v="7"/>
    <n v="27"/>
    <m/>
    <x v="0"/>
  </r>
  <r>
    <d v="2025-07-25T00:00:00"/>
    <d v="1899-12-30T11:35:00"/>
    <x v="1"/>
    <s v="BA"/>
    <s v="BA5200"/>
    <s v="LHR"/>
    <s v="DXB"/>
    <s v="UAE"/>
    <s v="Middle East"/>
    <s v="LONG"/>
    <s v="B777"/>
    <n v="8"/>
    <n v="49"/>
    <n v="178"/>
    <n v="1"/>
    <n v="14"/>
    <n v="48"/>
    <n v="235"/>
    <x v="3"/>
  </r>
  <r>
    <d v="2025-07-22T00:00:00"/>
    <d v="1899-12-30T15:12:00"/>
    <x v="0"/>
    <s v="BA"/>
    <s v="BA8561"/>
    <s v="LHR"/>
    <s v="DXB"/>
    <s v="UAE"/>
    <s v="Middle East"/>
    <s v="LONG"/>
    <s v="B777"/>
    <n v="0"/>
    <n v="32"/>
    <n v="304"/>
    <n v="0"/>
    <n v="15"/>
    <n v="50"/>
    <m/>
    <x v="0"/>
  </r>
  <r>
    <d v="2025-05-19T00:00:00"/>
    <d v="1899-12-30T15:38:00"/>
    <x v="0"/>
    <s v="BA"/>
    <s v="BA8537"/>
    <s v="LHR"/>
    <s v="LAX"/>
    <s v="USA"/>
    <s v="North America"/>
    <s v="LONG"/>
    <s v="B787"/>
    <n v="0"/>
    <n v="31"/>
    <n v="173"/>
    <n v="0"/>
    <n v="7"/>
    <n v="28"/>
    <m/>
    <x v="0"/>
  </r>
  <r>
    <d v="2025-06-07T00:00:00"/>
    <d v="1899-12-30T17:36:00"/>
    <x v="0"/>
    <s v="BA"/>
    <s v="BA9354"/>
    <s v="LHR"/>
    <s v="IST"/>
    <s v="Turkey"/>
    <s v="Europe"/>
    <s v="SHORT"/>
    <s v="A320"/>
    <n v="0"/>
    <n v="12"/>
    <n v="168"/>
    <n v="0"/>
    <n v="14"/>
    <n v="47"/>
    <m/>
    <x v="0"/>
  </r>
  <r>
    <d v="2025-08-09T00:00:00"/>
    <d v="1899-12-30T07:28:00"/>
    <x v="1"/>
    <s v="BA"/>
    <s v="BA1449"/>
    <s v="LHR"/>
    <s v="VIE"/>
    <s v="Austria"/>
    <s v="Europe"/>
    <s v="SHORT"/>
    <s v="A320"/>
    <n v="0"/>
    <n v="5"/>
    <n v="175"/>
    <n v="0"/>
    <n v="10"/>
    <n v="36"/>
    <n v="180"/>
    <x v="2"/>
  </r>
  <r>
    <d v="2025-10-08T00:00:00"/>
    <d v="1899-12-30T08:48:00"/>
    <x v="1"/>
    <s v="BA"/>
    <s v="BA7187"/>
    <s v="LHR"/>
    <s v="ZRH"/>
    <s v="Switzerland"/>
    <s v="Europe"/>
    <s v="SHORT"/>
    <s v="A320"/>
    <n v="0"/>
    <n v="2"/>
    <n v="178"/>
    <n v="0"/>
    <n v="8"/>
    <n v="31"/>
    <n v="180"/>
    <x v="2"/>
  </r>
  <r>
    <d v="2025-05-04T00:00:00"/>
    <d v="1899-12-30T15:08:00"/>
    <x v="0"/>
    <s v="BA"/>
    <s v="BA5482"/>
    <s v="LHR"/>
    <s v="ORD"/>
    <s v="USA"/>
    <s v="North America"/>
    <s v="LONG"/>
    <s v="A380"/>
    <n v="14"/>
    <n v="97"/>
    <n v="358"/>
    <n v="0"/>
    <n v="13"/>
    <n v="44"/>
    <m/>
    <x v="0"/>
  </r>
  <r>
    <d v="2025-07-23T00:00:00"/>
    <d v="1899-12-30T22:02:00"/>
    <x v="2"/>
    <s v="BA"/>
    <s v="BA5629"/>
    <s v="LHR"/>
    <s v="MUC"/>
    <s v="Germany"/>
    <s v="Europe"/>
    <s v="SHORT"/>
    <s v="A320"/>
    <n v="0"/>
    <n v="17"/>
    <n v="163"/>
    <n v="0"/>
    <n v="8"/>
    <n v="31"/>
    <m/>
    <x v="0"/>
  </r>
  <r>
    <d v="2025-04-05T00:00:00"/>
    <d v="1899-12-30T10:10:00"/>
    <x v="1"/>
    <s v="BA"/>
    <s v="BA4235"/>
    <s v="LHR"/>
    <s v="VIE"/>
    <s v="Austria"/>
    <s v="Europe"/>
    <s v="SHORT"/>
    <s v="A320"/>
    <n v="0"/>
    <n v="10"/>
    <n v="170"/>
    <n v="0"/>
    <n v="19"/>
    <n v="62"/>
    <n v="180"/>
    <x v="2"/>
  </r>
  <r>
    <d v="2025-08-21T00:00:00"/>
    <d v="1899-12-30T16:14:00"/>
    <x v="0"/>
    <s v="BA"/>
    <s v="BA1751"/>
    <s v="LHR"/>
    <s v="IST"/>
    <s v="Turkey"/>
    <s v="Europe"/>
    <s v="SHORT"/>
    <s v="A320"/>
    <n v="0"/>
    <n v="5"/>
    <n v="175"/>
    <n v="0"/>
    <n v="0"/>
    <n v="8"/>
    <m/>
    <x v="0"/>
  </r>
  <r>
    <d v="2025-05-18T00:00:00"/>
    <d v="1899-12-30T17:12:00"/>
    <x v="0"/>
    <s v="BA"/>
    <s v="BA4466"/>
    <s v="LHR"/>
    <s v="FRA"/>
    <s v="Germany"/>
    <s v="Europe"/>
    <s v="SHORT"/>
    <s v="A320"/>
    <n v="0"/>
    <n v="16"/>
    <n v="164"/>
    <n v="0"/>
    <n v="5"/>
    <n v="22"/>
    <m/>
    <x v="0"/>
  </r>
  <r>
    <d v="2025-05-24T00:00:00"/>
    <d v="1899-12-30T18:10:00"/>
    <x v="2"/>
    <s v="BA"/>
    <s v="BA1449"/>
    <s v="LHR"/>
    <s v="FRA"/>
    <s v="Germany"/>
    <s v="Europe"/>
    <s v="SHORT"/>
    <s v="A320"/>
    <n v="0"/>
    <n v="0"/>
    <n v="180"/>
    <n v="0"/>
    <n v="7"/>
    <n v="28"/>
    <m/>
    <x v="0"/>
  </r>
  <r>
    <d v="2025-09-11T00:00:00"/>
    <d v="1899-12-30T12:27:00"/>
    <x v="3"/>
    <s v="BA"/>
    <s v="BA5440"/>
    <s v="LHR"/>
    <s v="VIE"/>
    <s v="Austria"/>
    <s v="Europe"/>
    <s v="SHORT"/>
    <s v="A320"/>
    <n v="0"/>
    <n v="0"/>
    <n v="180"/>
    <n v="3"/>
    <n v="10"/>
    <n v="37"/>
    <m/>
    <x v="0"/>
  </r>
  <r>
    <d v="2025-05-28T00:00:00"/>
    <d v="1899-12-30T15:38:00"/>
    <x v="0"/>
    <s v="BA"/>
    <s v="BA4354"/>
    <s v="LHR"/>
    <s v="DXB"/>
    <s v="UAE"/>
    <s v="Middle East"/>
    <s v="LONG"/>
    <s v="A350"/>
    <n v="0"/>
    <n v="56"/>
    <n v="275"/>
    <n v="2"/>
    <n v="15"/>
    <n v="50"/>
    <m/>
    <x v="0"/>
  </r>
  <r>
    <d v="2025-10-17T00:00:00"/>
    <d v="1899-12-30T21:18:00"/>
    <x v="2"/>
    <s v="BA"/>
    <s v="BA8885"/>
    <s v="LHR"/>
    <s v="IST"/>
    <s v="Turkey"/>
    <s v="Europe"/>
    <s v="SHORT"/>
    <s v="A320"/>
    <n v="0"/>
    <n v="5"/>
    <n v="175"/>
    <n v="0"/>
    <n v="8"/>
    <n v="30"/>
    <m/>
    <x v="0"/>
  </r>
  <r>
    <d v="2025-07-21T00:00:00"/>
    <d v="1899-12-30T07:32:00"/>
    <x v="1"/>
    <s v="BA"/>
    <s v="BA8422"/>
    <s v="LHR"/>
    <s v="IST"/>
    <s v="Turkey"/>
    <s v="Europe"/>
    <s v="SHORT"/>
    <s v="A320"/>
    <n v="0"/>
    <n v="17"/>
    <n v="163"/>
    <n v="5"/>
    <n v="0"/>
    <n v="8"/>
    <n v="180"/>
    <x v="2"/>
  </r>
  <r>
    <d v="2025-09-03T00:00:00"/>
    <d v="1899-12-30T21:11:00"/>
    <x v="2"/>
    <s v="BA"/>
    <s v="BA8553"/>
    <s v="LHR"/>
    <s v="CDG"/>
    <s v="France"/>
    <s v="Europe"/>
    <s v="SHORT"/>
    <s v="A320"/>
    <n v="0"/>
    <n v="9"/>
    <n v="171"/>
    <n v="1"/>
    <n v="12"/>
    <n v="43"/>
    <m/>
    <x v="0"/>
  </r>
  <r>
    <d v="2025-07-18T00:00:00"/>
    <d v="1899-12-30T09:47:00"/>
    <x v="1"/>
    <s v="BA"/>
    <s v="BA9545"/>
    <s v="LHR"/>
    <s v="ORD"/>
    <s v="USA"/>
    <s v="North America"/>
    <s v="LONG"/>
    <s v="B777"/>
    <n v="0"/>
    <n v="32"/>
    <n v="300"/>
    <n v="0"/>
    <n v="12"/>
    <n v="42"/>
    <n v="332"/>
    <x v="1"/>
  </r>
  <r>
    <d v="2025-07-25T00:00:00"/>
    <d v="1899-12-30T16:24:00"/>
    <x v="0"/>
    <s v="BA"/>
    <s v="BA6345"/>
    <s v="LHR"/>
    <s v="DXB"/>
    <s v="UAE"/>
    <s v="Middle East"/>
    <s v="LONG"/>
    <s v="A350"/>
    <n v="0"/>
    <n v="56"/>
    <n v="275"/>
    <n v="0"/>
    <n v="0"/>
    <n v="0"/>
    <m/>
    <x v="0"/>
  </r>
  <r>
    <d v="2025-08-30T00:00:00"/>
    <d v="1899-12-30T11:10:00"/>
    <x v="1"/>
    <s v="BA"/>
    <s v="BA4084"/>
    <s v="LHR"/>
    <s v="HND"/>
    <s v="Japan"/>
    <s v="Asia"/>
    <s v="LONG"/>
    <s v="B787"/>
    <n v="8"/>
    <n v="48"/>
    <n v="200"/>
    <n v="2"/>
    <n v="8"/>
    <n v="30"/>
    <n v="256"/>
    <x v="3"/>
  </r>
  <r>
    <d v="2025-08-10T00:00:00"/>
    <d v="1899-12-30T08:17:00"/>
    <x v="1"/>
    <s v="BA"/>
    <s v="BA1848"/>
    <s v="LHR"/>
    <s v="LAX"/>
    <s v="USA"/>
    <s v="North America"/>
    <s v="LONG"/>
    <s v="A350"/>
    <n v="0"/>
    <n v="56"/>
    <n v="275"/>
    <n v="0"/>
    <n v="0"/>
    <n v="5"/>
    <n v="331"/>
    <x v="1"/>
  </r>
  <r>
    <d v="2025-10-26T00:00:00"/>
    <d v="1899-12-30T16:09:00"/>
    <x v="0"/>
    <s v="BA"/>
    <s v="BA4813"/>
    <s v="LHR"/>
    <s v="ZRH"/>
    <s v="Switzerland"/>
    <s v="Europe"/>
    <s v="SHORT"/>
    <s v="A320"/>
    <n v="0"/>
    <n v="7"/>
    <n v="173"/>
    <n v="1"/>
    <n v="4"/>
    <n v="20"/>
    <m/>
    <x v="0"/>
  </r>
  <r>
    <d v="2025-08-25T00:00:00"/>
    <d v="1899-12-30T19:16:00"/>
    <x v="2"/>
    <s v="BA"/>
    <s v="BA1724"/>
    <s v="LHR"/>
    <s v="DXB"/>
    <s v="UAE"/>
    <s v="Middle East"/>
    <s v="LONG"/>
    <s v="B777"/>
    <n v="0"/>
    <n v="48"/>
    <n v="224"/>
    <n v="2"/>
    <n v="3"/>
    <n v="16"/>
    <m/>
    <x v="0"/>
  </r>
  <r>
    <d v="2025-09-08T00:00:00"/>
    <d v="1899-12-30T13:32:00"/>
    <x v="3"/>
    <s v="BA"/>
    <s v="BA1288"/>
    <s v="LHR"/>
    <s v="JFK"/>
    <s v="USA"/>
    <s v="North America"/>
    <s v="LONG"/>
    <s v="B787"/>
    <n v="8"/>
    <n v="48"/>
    <n v="200"/>
    <n v="0"/>
    <n v="12"/>
    <n v="43"/>
    <m/>
    <x v="0"/>
  </r>
  <r>
    <d v="2025-04-18T00:00:00"/>
    <d v="1899-12-30T17:19:00"/>
    <x v="0"/>
    <s v="BA"/>
    <s v="BA2999"/>
    <s v="LHR"/>
    <s v="DXB"/>
    <s v="UAE"/>
    <s v="Middle East"/>
    <s v="LONG"/>
    <s v="B777"/>
    <n v="0"/>
    <n v="32"/>
    <n v="304"/>
    <n v="0"/>
    <n v="8"/>
    <n v="32"/>
    <m/>
    <x v="0"/>
  </r>
  <r>
    <d v="2025-07-01T00:00:00"/>
    <d v="1899-12-30T11:29:00"/>
    <x v="1"/>
    <s v="BA"/>
    <s v="BA8891"/>
    <s v="LHR"/>
    <s v="DFW"/>
    <s v="USA"/>
    <s v="North America"/>
    <s v="LONG"/>
    <s v="B777"/>
    <n v="0"/>
    <n v="32"/>
    <n v="300"/>
    <n v="0"/>
    <n v="1"/>
    <n v="10"/>
    <n v="332"/>
    <x v="1"/>
  </r>
  <r>
    <d v="2025-07-12T00:00:00"/>
    <d v="1899-12-30T22:31:00"/>
    <x v="2"/>
    <s v="BA"/>
    <s v="BA2896"/>
    <s v="LHR"/>
    <s v="IST"/>
    <s v="Turkey"/>
    <s v="Europe"/>
    <s v="SHORT"/>
    <s v="A320"/>
    <n v="0"/>
    <n v="18"/>
    <n v="162"/>
    <n v="0"/>
    <n v="13"/>
    <n v="44"/>
    <m/>
    <x v="0"/>
  </r>
  <r>
    <d v="2025-04-16T00:00:00"/>
    <d v="1899-12-30T14:31:00"/>
    <x v="0"/>
    <s v="BA"/>
    <s v="BA4231"/>
    <s v="LHR"/>
    <s v="ZRH"/>
    <s v="Switzerland"/>
    <s v="Europe"/>
    <s v="SHORT"/>
    <s v="A320"/>
    <n v="0"/>
    <n v="11"/>
    <n v="169"/>
    <n v="0"/>
    <n v="0"/>
    <n v="8"/>
    <m/>
    <x v="0"/>
  </r>
  <r>
    <d v="2025-09-18T00:00:00"/>
    <d v="1899-12-30T18:04:00"/>
    <x v="2"/>
    <s v="BA"/>
    <s v="BA5713"/>
    <s v="LHR"/>
    <s v="FRA"/>
    <s v="Germany"/>
    <s v="Europe"/>
    <s v="SHORT"/>
    <s v="A320"/>
    <n v="0"/>
    <n v="15"/>
    <n v="165"/>
    <n v="0"/>
    <n v="10"/>
    <n v="35"/>
    <m/>
    <x v="0"/>
  </r>
  <r>
    <d v="2025-08-14T00:00:00"/>
    <d v="1899-12-30T20:05:00"/>
    <x v="2"/>
    <s v="BA"/>
    <s v="BA6609"/>
    <s v="LHR"/>
    <s v="LAX"/>
    <s v="USA"/>
    <s v="North America"/>
    <s v="LONG"/>
    <s v="B777"/>
    <n v="8"/>
    <n v="49"/>
    <n v="178"/>
    <n v="0"/>
    <n v="3"/>
    <n v="18"/>
    <m/>
    <x v="0"/>
  </r>
  <r>
    <d v="2025-05-15T00:00:00"/>
    <d v="1899-12-30T22:26:00"/>
    <x v="2"/>
    <s v="BA"/>
    <s v="BA5670"/>
    <s v="LHR"/>
    <s v="VIE"/>
    <s v="Austria"/>
    <s v="Europe"/>
    <s v="SHORT"/>
    <s v="A320"/>
    <n v="0"/>
    <n v="15"/>
    <n v="165"/>
    <n v="0"/>
    <n v="6"/>
    <n v="25"/>
    <m/>
    <x v="0"/>
  </r>
  <r>
    <d v="2025-08-20T00:00:00"/>
    <d v="1899-12-30T15:12:00"/>
    <x v="0"/>
    <s v="BA"/>
    <s v="BA7143"/>
    <s v="LHR"/>
    <s v="FRA"/>
    <s v="Germany"/>
    <s v="Europe"/>
    <s v="SHORT"/>
    <s v="A320"/>
    <n v="0"/>
    <n v="0"/>
    <n v="180"/>
    <n v="0"/>
    <n v="11"/>
    <n v="38"/>
    <m/>
    <x v="0"/>
  </r>
  <r>
    <d v="2025-10-02T00:00:00"/>
    <d v="1899-12-30T20:21:00"/>
    <x v="2"/>
    <s v="BA"/>
    <s v="BA5367"/>
    <s v="LHR"/>
    <s v="CDG"/>
    <s v="France"/>
    <s v="Europe"/>
    <s v="SHORT"/>
    <s v="A320"/>
    <n v="0"/>
    <n v="11"/>
    <n v="169"/>
    <n v="0"/>
    <n v="11"/>
    <n v="38"/>
    <m/>
    <x v="0"/>
  </r>
  <r>
    <d v="2025-04-04T00:00:00"/>
    <d v="1899-12-30T18:55:00"/>
    <x v="2"/>
    <s v="BA"/>
    <s v="BA7286"/>
    <s v="LHR"/>
    <s v="FRA"/>
    <s v="Germany"/>
    <s v="Europe"/>
    <s v="SHORT"/>
    <s v="A320"/>
    <n v="0"/>
    <n v="7"/>
    <n v="173"/>
    <n v="0"/>
    <n v="15"/>
    <n v="51"/>
    <m/>
    <x v="0"/>
  </r>
  <r>
    <d v="2025-05-04T00:00:00"/>
    <d v="1899-12-30T18:35:00"/>
    <x v="2"/>
    <s v="BA"/>
    <s v="BA3581"/>
    <s v="LHR"/>
    <s v="MUC"/>
    <s v="Germany"/>
    <s v="Europe"/>
    <s v="SHORT"/>
    <s v="A320"/>
    <n v="0"/>
    <n v="15"/>
    <n v="165"/>
    <n v="0"/>
    <n v="7"/>
    <n v="29"/>
    <m/>
    <x v="0"/>
  </r>
  <r>
    <d v="2025-10-14T00:00:00"/>
    <d v="1899-12-30T09:51:00"/>
    <x v="1"/>
    <s v="BA"/>
    <s v="BA1918"/>
    <s v="LHR"/>
    <s v="ORD"/>
    <s v="USA"/>
    <s v="North America"/>
    <s v="LONG"/>
    <s v="B777"/>
    <n v="0"/>
    <n v="32"/>
    <n v="300"/>
    <n v="1"/>
    <n v="9"/>
    <n v="35"/>
    <n v="332"/>
    <x v="1"/>
  </r>
  <r>
    <d v="2025-10-19T00:00:00"/>
    <d v="1899-12-30T11:39:00"/>
    <x v="1"/>
    <s v="BA"/>
    <s v="BA3023"/>
    <s v="LHR"/>
    <s v="CDG"/>
    <s v="France"/>
    <s v="Europe"/>
    <s v="SHORT"/>
    <s v="A320"/>
    <n v="0"/>
    <n v="19"/>
    <n v="161"/>
    <n v="2"/>
    <n v="5"/>
    <n v="23"/>
    <n v="180"/>
    <x v="2"/>
  </r>
  <r>
    <d v="2025-10-08T00:00:00"/>
    <d v="1899-12-30T19:26:00"/>
    <x v="2"/>
    <s v="BA"/>
    <s v="BA8793"/>
    <s v="LHR"/>
    <s v="DXB"/>
    <s v="UAE"/>
    <s v="Middle East"/>
    <s v="LONG"/>
    <s v="B777"/>
    <n v="8"/>
    <n v="49"/>
    <n v="178"/>
    <n v="0"/>
    <n v="9"/>
    <n v="33"/>
    <m/>
    <x v="0"/>
  </r>
  <r>
    <d v="2025-10-15T00:00:00"/>
    <d v="1899-12-30T11:19:00"/>
    <x v="1"/>
    <s v="BA"/>
    <s v="BA7375"/>
    <s v="LHR"/>
    <s v="MUC"/>
    <s v="Germany"/>
    <s v="Europe"/>
    <s v="SHORT"/>
    <s v="A320"/>
    <n v="0"/>
    <n v="11"/>
    <n v="169"/>
    <n v="0"/>
    <n v="10"/>
    <n v="37"/>
    <n v="180"/>
    <x v="2"/>
  </r>
  <r>
    <d v="2025-08-15T00:00:00"/>
    <d v="1899-12-30T21:59:00"/>
    <x v="2"/>
    <s v="BA"/>
    <s v="BA4694"/>
    <s v="LHR"/>
    <s v="CDG"/>
    <s v="France"/>
    <s v="Europe"/>
    <s v="SHORT"/>
    <s v="A320"/>
    <n v="0"/>
    <n v="5"/>
    <n v="175"/>
    <n v="1"/>
    <n v="7"/>
    <n v="29"/>
    <m/>
    <x v="0"/>
  </r>
  <r>
    <d v="2025-04-06T00:00:00"/>
    <d v="1899-12-30T07:11:00"/>
    <x v="1"/>
    <s v="BA"/>
    <s v="BA2992"/>
    <s v="LHR"/>
    <s v="JFK"/>
    <s v="USA"/>
    <s v="North America"/>
    <s v="LONG"/>
    <s v="B787"/>
    <n v="0"/>
    <n v="35"/>
    <n v="179"/>
    <n v="0"/>
    <n v="0"/>
    <n v="2"/>
    <n v="214"/>
    <x v="1"/>
  </r>
  <r>
    <d v="2025-10-12T00:00:00"/>
    <d v="1899-12-30T21:17:00"/>
    <x v="2"/>
    <s v="BA"/>
    <s v="BA7457"/>
    <s v="LHR"/>
    <s v="DFW"/>
    <s v="USA"/>
    <s v="North America"/>
    <s v="LONG"/>
    <s v="B787"/>
    <n v="8"/>
    <n v="42"/>
    <n v="166"/>
    <n v="1"/>
    <n v="10"/>
    <n v="35"/>
    <m/>
    <x v="0"/>
  </r>
  <r>
    <d v="2025-05-06T00:00:00"/>
    <d v="1899-12-30T13:47:00"/>
    <x v="3"/>
    <s v="BA"/>
    <s v="BA6018"/>
    <s v="LHR"/>
    <s v="MUC"/>
    <s v="Germany"/>
    <s v="Europe"/>
    <s v="SHORT"/>
    <s v="A320"/>
    <n v="0"/>
    <n v="12"/>
    <n v="168"/>
    <n v="0"/>
    <n v="10"/>
    <n v="36"/>
    <m/>
    <x v="0"/>
  </r>
  <r>
    <d v="2025-05-18T00:00:00"/>
    <d v="1899-12-30T11:02:00"/>
    <x v="1"/>
    <s v="BA"/>
    <s v="BA6666"/>
    <s v="LHR"/>
    <s v="HND"/>
    <s v="Japan"/>
    <s v="Asia"/>
    <s v="LONG"/>
    <s v="B777"/>
    <n v="0"/>
    <n v="32"/>
    <n v="300"/>
    <n v="1"/>
    <n v="4"/>
    <n v="20"/>
    <n v="332"/>
    <x v="3"/>
  </r>
  <r>
    <d v="2025-05-05T00:00:00"/>
    <d v="1899-12-30T19:34:00"/>
    <x v="2"/>
    <s v="BA"/>
    <s v="BA2981"/>
    <s v="LHR"/>
    <s v="JFK"/>
    <s v="USA"/>
    <s v="North America"/>
    <s v="LONG"/>
    <s v="B777"/>
    <n v="0"/>
    <n v="32"/>
    <n v="300"/>
    <n v="2"/>
    <n v="1"/>
    <n v="10"/>
    <m/>
    <x v="0"/>
  </r>
  <r>
    <d v="2025-08-12T00:00:00"/>
    <d v="1899-12-30T19:59:00"/>
    <x v="2"/>
    <s v="BA"/>
    <s v="BA5285"/>
    <s v="LHR"/>
    <s v="IST"/>
    <s v="Turkey"/>
    <s v="Europe"/>
    <s v="SHORT"/>
    <s v="A320"/>
    <n v="0"/>
    <n v="3"/>
    <n v="177"/>
    <n v="1"/>
    <n v="16"/>
    <n v="53"/>
    <m/>
    <x v="0"/>
  </r>
  <r>
    <d v="2025-06-16T00:00:00"/>
    <d v="1899-12-30T21:43:00"/>
    <x v="2"/>
    <s v="BA"/>
    <s v="BA4247"/>
    <s v="LHR"/>
    <s v="ORD"/>
    <s v="USA"/>
    <s v="North America"/>
    <s v="LONG"/>
    <s v="B787"/>
    <n v="0"/>
    <n v="31"/>
    <n v="173"/>
    <n v="0"/>
    <n v="10"/>
    <n v="38"/>
    <m/>
    <x v="0"/>
  </r>
  <r>
    <d v="2025-05-12T00:00:00"/>
    <d v="1899-12-30T09:02:00"/>
    <x v="1"/>
    <s v="BA"/>
    <s v="BA6492"/>
    <s v="LHR"/>
    <s v="IST"/>
    <s v="Turkey"/>
    <s v="Europe"/>
    <s v="SHORT"/>
    <s v="A320"/>
    <n v="0"/>
    <n v="16"/>
    <n v="164"/>
    <n v="2"/>
    <n v="7"/>
    <n v="27"/>
    <n v="180"/>
    <x v="2"/>
  </r>
  <r>
    <d v="2025-06-29T00:00:00"/>
    <d v="1899-12-30T17:34:00"/>
    <x v="0"/>
    <s v="BA"/>
    <s v="BA9884"/>
    <s v="LHR"/>
    <s v="ORD"/>
    <s v="USA"/>
    <s v="North America"/>
    <s v="LONG"/>
    <s v="A380"/>
    <n v="14"/>
    <n v="97"/>
    <n v="358"/>
    <n v="1"/>
    <n v="2"/>
    <n v="13"/>
    <m/>
    <x v="0"/>
  </r>
  <r>
    <d v="2025-08-06T00:00:00"/>
    <d v="1899-12-30T11:02:00"/>
    <x v="1"/>
    <s v="BA"/>
    <s v="BA8909"/>
    <s v="LHR"/>
    <s v="ORD"/>
    <s v="USA"/>
    <s v="North America"/>
    <s v="LONG"/>
    <s v="B777"/>
    <n v="0"/>
    <n v="32"/>
    <n v="304"/>
    <n v="1"/>
    <n v="3"/>
    <n v="17"/>
    <n v="336"/>
    <x v="1"/>
  </r>
  <r>
    <d v="2025-06-24T00:00:00"/>
    <d v="1899-12-30T13:28:00"/>
    <x v="3"/>
    <s v="BA"/>
    <s v="BA3650"/>
    <s v="LHR"/>
    <s v="ZRH"/>
    <s v="Switzerland"/>
    <s v="Europe"/>
    <s v="SHORT"/>
    <s v="A320"/>
    <n v="0"/>
    <n v="16"/>
    <n v="164"/>
    <n v="0"/>
    <n v="15"/>
    <n v="51"/>
    <m/>
    <x v="0"/>
  </r>
  <r>
    <d v="2025-06-21T00:00:00"/>
    <d v="1899-12-30T12:05:00"/>
    <x v="3"/>
    <s v="BA"/>
    <s v="BA4792"/>
    <s v="LHR"/>
    <s v="CDG"/>
    <s v="France"/>
    <s v="Europe"/>
    <s v="SHORT"/>
    <s v="A320"/>
    <n v="0"/>
    <n v="17"/>
    <n v="163"/>
    <n v="1"/>
    <n v="9"/>
    <n v="32"/>
    <m/>
    <x v="0"/>
  </r>
  <r>
    <d v="2025-04-15T00:00:00"/>
    <d v="1899-12-30T20:48:00"/>
    <x v="2"/>
    <s v="BA"/>
    <s v="BA6597"/>
    <s v="LHR"/>
    <s v="CDG"/>
    <s v="France"/>
    <s v="Europe"/>
    <s v="SHORT"/>
    <s v="A320"/>
    <n v="0"/>
    <n v="12"/>
    <n v="168"/>
    <n v="0"/>
    <n v="5"/>
    <n v="22"/>
    <m/>
    <x v="0"/>
  </r>
  <r>
    <d v="2025-04-21T00:00:00"/>
    <d v="1899-12-30T14:33:00"/>
    <x v="0"/>
    <s v="BA"/>
    <s v="BA1765"/>
    <s v="LHR"/>
    <s v="JFK"/>
    <s v="USA"/>
    <s v="North America"/>
    <s v="LONG"/>
    <s v="B787"/>
    <n v="8"/>
    <n v="48"/>
    <n v="200"/>
    <n v="0"/>
    <n v="11"/>
    <n v="38"/>
    <m/>
    <x v="0"/>
  </r>
  <r>
    <d v="2025-07-13T00:00:00"/>
    <d v="1899-12-30T10:24:00"/>
    <x v="1"/>
    <s v="BA"/>
    <s v="BA4838"/>
    <s v="LHR"/>
    <s v="DXB"/>
    <s v="UAE"/>
    <s v="Middle East"/>
    <s v="LONG"/>
    <s v="B777"/>
    <n v="8"/>
    <n v="49"/>
    <n v="178"/>
    <n v="0"/>
    <n v="3"/>
    <n v="18"/>
    <n v="235"/>
    <x v="3"/>
  </r>
  <r>
    <d v="2025-07-12T00:00:00"/>
    <d v="1899-12-30T08:16:00"/>
    <x v="1"/>
    <s v="BA"/>
    <s v="BA4569"/>
    <s v="LHR"/>
    <s v="FRA"/>
    <s v="Germany"/>
    <s v="Europe"/>
    <s v="SHORT"/>
    <s v="A320"/>
    <n v="0"/>
    <n v="13"/>
    <n v="167"/>
    <n v="0"/>
    <n v="16"/>
    <n v="54"/>
    <n v="180"/>
    <x v="2"/>
  </r>
  <r>
    <d v="2025-05-15T00:00:00"/>
    <d v="1899-12-30T11:34:00"/>
    <x v="1"/>
    <s v="BA"/>
    <s v="BA6530"/>
    <s v="LHR"/>
    <s v="ORD"/>
    <s v="USA"/>
    <s v="North America"/>
    <s v="LONG"/>
    <s v="B777"/>
    <n v="0"/>
    <n v="32"/>
    <n v="304"/>
    <n v="1"/>
    <n v="15"/>
    <n v="51"/>
    <n v="336"/>
    <x v="1"/>
  </r>
  <r>
    <d v="2025-10-07T00:00:00"/>
    <d v="1899-12-30T12:34:00"/>
    <x v="3"/>
    <s v="BA"/>
    <s v="BA2181"/>
    <s v="LHR"/>
    <s v="DFW"/>
    <s v="USA"/>
    <s v="North America"/>
    <s v="LONG"/>
    <s v="B777"/>
    <n v="0"/>
    <n v="32"/>
    <n v="304"/>
    <n v="0"/>
    <n v="5"/>
    <n v="23"/>
    <m/>
    <x v="0"/>
  </r>
  <r>
    <d v="2025-07-19T00:00:00"/>
    <d v="1899-12-30T13:55:00"/>
    <x v="3"/>
    <s v="BA"/>
    <s v="BA9275"/>
    <s v="LHR"/>
    <s v="DFW"/>
    <s v="USA"/>
    <s v="North America"/>
    <s v="LONG"/>
    <s v="B777"/>
    <n v="0"/>
    <n v="32"/>
    <n v="304"/>
    <n v="0"/>
    <n v="4"/>
    <n v="20"/>
    <m/>
    <x v="0"/>
  </r>
  <r>
    <d v="2025-04-02T00:00:00"/>
    <d v="1899-12-30T07:00:00"/>
    <x v="1"/>
    <s v="BA"/>
    <s v="BA1067"/>
    <s v="LHR"/>
    <s v="IST"/>
    <s v="Turkey"/>
    <s v="Europe"/>
    <s v="SHORT"/>
    <s v="A320"/>
    <n v="0"/>
    <n v="4"/>
    <n v="176"/>
    <n v="1"/>
    <n v="0"/>
    <n v="0"/>
    <n v="180"/>
    <x v="2"/>
  </r>
  <r>
    <d v="2025-10-23T00:00:00"/>
    <d v="1899-12-30T21:34:00"/>
    <x v="2"/>
    <s v="BA"/>
    <s v="BA2522"/>
    <s v="LHR"/>
    <s v="MUC"/>
    <s v="Germany"/>
    <s v="Europe"/>
    <s v="SHORT"/>
    <s v="A320"/>
    <n v="0"/>
    <n v="3"/>
    <n v="177"/>
    <n v="2"/>
    <n v="0"/>
    <n v="7"/>
    <m/>
    <x v="0"/>
  </r>
  <r>
    <d v="2025-08-30T00:00:00"/>
    <d v="1899-12-30T19:49:00"/>
    <x v="2"/>
    <s v="BA"/>
    <s v="BA6394"/>
    <s v="LHR"/>
    <s v="JFK"/>
    <s v="USA"/>
    <s v="North America"/>
    <s v="LONG"/>
    <s v="B777"/>
    <n v="8"/>
    <n v="49"/>
    <n v="178"/>
    <n v="0"/>
    <n v="0"/>
    <n v="9"/>
    <m/>
    <x v="0"/>
  </r>
  <r>
    <d v="2025-06-23T00:00:00"/>
    <d v="1899-12-30T21:34:00"/>
    <x v="2"/>
    <s v="BA"/>
    <s v="BA1544"/>
    <s v="LHR"/>
    <s v="CDG"/>
    <s v="France"/>
    <s v="Europe"/>
    <s v="SHORT"/>
    <s v="A320"/>
    <n v="0"/>
    <n v="8"/>
    <n v="172"/>
    <n v="0"/>
    <n v="9"/>
    <n v="32"/>
    <m/>
    <x v="0"/>
  </r>
  <r>
    <d v="2025-09-22T00:00:00"/>
    <d v="1899-12-30T08:28:00"/>
    <x v="1"/>
    <s v="BA"/>
    <s v="BA5960"/>
    <s v="LHR"/>
    <s v="VIE"/>
    <s v="Austria"/>
    <s v="Europe"/>
    <s v="SHORT"/>
    <s v="A320"/>
    <n v="0"/>
    <n v="16"/>
    <n v="164"/>
    <n v="0"/>
    <n v="6"/>
    <n v="25"/>
    <n v="180"/>
    <x v="2"/>
  </r>
  <r>
    <d v="2025-06-08T00:00:00"/>
    <d v="1899-12-30T10:59:00"/>
    <x v="1"/>
    <s v="BA"/>
    <s v="BA5363"/>
    <s v="LHR"/>
    <s v="DFW"/>
    <s v="USA"/>
    <s v="North America"/>
    <s v="LONG"/>
    <s v="A380"/>
    <n v="14"/>
    <n v="97"/>
    <n v="358"/>
    <n v="0"/>
    <n v="0"/>
    <n v="9"/>
    <n v="469"/>
    <x v="1"/>
  </r>
  <r>
    <d v="2025-05-22T00:00:00"/>
    <d v="1899-12-30T09:48:00"/>
    <x v="1"/>
    <s v="BA"/>
    <s v="BA9859"/>
    <s v="LHR"/>
    <s v="LAX"/>
    <s v="USA"/>
    <s v="North America"/>
    <s v="LONG"/>
    <s v="B777"/>
    <n v="0"/>
    <n v="48"/>
    <n v="224"/>
    <n v="0"/>
    <n v="6"/>
    <n v="26"/>
    <n v="272"/>
    <x v="1"/>
  </r>
  <r>
    <d v="2025-06-15T00:00:00"/>
    <d v="1899-12-30T08:47:00"/>
    <x v="1"/>
    <s v="BA"/>
    <s v="BA9205"/>
    <s v="LHR"/>
    <s v="AMS"/>
    <s v="Netherlands"/>
    <s v="Europe"/>
    <s v="SHORT"/>
    <s v="A320"/>
    <n v="0"/>
    <n v="8"/>
    <n v="172"/>
    <n v="0"/>
    <n v="11"/>
    <n v="38"/>
    <n v="180"/>
    <x v="2"/>
  </r>
  <r>
    <d v="2025-05-13T00:00:00"/>
    <d v="1899-12-30T18:08:00"/>
    <x v="2"/>
    <s v="BA"/>
    <s v="BA2813"/>
    <s v="LHR"/>
    <s v="FRA"/>
    <s v="Germany"/>
    <s v="Europe"/>
    <s v="SHORT"/>
    <s v="A320"/>
    <n v="0"/>
    <n v="5"/>
    <n v="175"/>
    <n v="0"/>
    <n v="11"/>
    <n v="39"/>
    <m/>
    <x v="0"/>
  </r>
  <r>
    <d v="2025-10-27T00:00:00"/>
    <d v="1899-12-30T13:04:00"/>
    <x v="3"/>
    <s v="BA"/>
    <s v="BA4712"/>
    <s v="LHR"/>
    <s v="CDG"/>
    <s v="France"/>
    <s v="Europe"/>
    <s v="SHORT"/>
    <s v="A320"/>
    <n v="0"/>
    <n v="17"/>
    <n v="163"/>
    <n v="3"/>
    <n v="0"/>
    <n v="1"/>
    <m/>
    <x v="0"/>
  </r>
  <r>
    <d v="2025-07-26T00:00:00"/>
    <d v="1899-12-30T07:46:00"/>
    <x v="1"/>
    <s v="BA"/>
    <s v="BA5344"/>
    <s v="LHR"/>
    <s v="DXB"/>
    <s v="UAE"/>
    <s v="Middle East"/>
    <s v="LONG"/>
    <s v="B777"/>
    <n v="0"/>
    <n v="32"/>
    <n v="300"/>
    <n v="0"/>
    <n v="7"/>
    <n v="28"/>
    <n v="332"/>
    <x v="3"/>
  </r>
  <r>
    <d v="2025-04-18T00:00:00"/>
    <d v="1899-12-30T10:35:00"/>
    <x v="1"/>
    <s v="BA"/>
    <s v="BA1748"/>
    <s v="LHR"/>
    <s v="LAX"/>
    <s v="USA"/>
    <s v="North America"/>
    <s v="LONG"/>
    <s v="B777"/>
    <n v="8"/>
    <n v="49"/>
    <n v="178"/>
    <n v="0"/>
    <n v="0"/>
    <n v="9"/>
    <n v="235"/>
    <x v="1"/>
  </r>
  <r>
    <d v="2025-04-17T00:00:00"/>
    <d v="1899-12-30T12:22:00"/>
    <x v="3"/>
    <s v="BA"/>
    <s v="BA6732"/>
    <s v="LHR"/>
    <s v="ZRH"/>
    <s v="Switzerland"/>
    <s v="Europe"/>
    <s v="SHORT"/>
    <s v="A320"/>
    <n v="0"/>
    <n v="18"/>
    <n v="162"/>
    <n v="0"/>
    <n v="13"/>
    <n v="44"/>
    <m/>
    <x v="0"/>
  </r>
  <r>
    <d v="2025-08-09T00:00:00"/>
    <d v="1899-12-30T15:15:00"/>
    <x v="0"/>
    <s v="BA"/>
    <s v="BA4332"/>
    <s v="LHR"/>
    <s v="JFK"/>
    <s v="USA"/>
    <s v="North America"/>
    <s v="LONG"/>
    <s v="B787"/>
    <n v="0"/>
    <n v="31"/>
    <n v="173"/>
    <n v="0"/>
    <n v="12"/>
    <n v="43"/>
    <m/>
    <x v="0"/>
  </r>
  <r>
    <d v="2025-07-11T00:00:00"/>
    <d v="1899-12-30T09:32:00"/>
    <x v="1"/>
    <s v="BA"/>
    <s v="BA4089"/>
    <s v="LHR"/>
    <s v="MUC"/>
    <s v="Germany"/>
    <s v="Europe"/>
    <s v="SHORT"/>
    <s v="A320"/>
    <n v="0"/>
    <n v="7"/>
    <n v="173"/>
    <n v="0"/>
    <n v="3"/>
    <n v="16"/>
    <n v="180"/>
    <x v="2"/>
  </r>
  <r>
    <d v="2025-07-02T00:00:00"/>
    <d v="1899-12-30T18:55:00"/>
    <x v="2"/>
    <s v="BA"/>
    <s v="BA5659"/>
    <s v="LHR"/>
    <s v="AMS"/>
    <s v="Netherlands"/>
    <s v="Europe"/>
    <s v="SHORT"/>
    <s v="A320"/>
    <n v="0"/>
    <n v="13"/>
    <n v="167"/>
    <n v="0"/>
    <n v="4"/>
    <n v="18"/>
    <m/>
    <x v="0"/>
  </r>
  <r>
    <d v="2025-06-05T00:00:00"/>
    <d v="1899-12-30T21:03:00"/>
    <x v="2"/>
    <s v="BA"/>
    <s v="BA8908"/>
    <s v="LHR"/>
    <s v="ORD"/>
    <s v="USA"/>
    <s v="North America"/>
    <s v="LONG"/>
    <s v="B787"/>
    <n v="8"/>
    <n v="42"/>
    <n v="166"/>
    <n v="0"/>
    <n v="5"/>
    <n v="23"/>
    <m/>
    <x v="0"/>
  </r>
  <r>
    <d v="2025-08-24T00:00:00"/>
    <d v="1899-12-30T19:56:00"/>
    <x v="2"/>
    <s v="BA"/>
    <s v="BA9577"/>
    <s v="LHR"/>
    <s v="MUC"/>
    <s v="Germany"/>
    <s v="Europe"/>
    <s v="SHORT"/>
    <s v="A320"/>
    <n v="0"/>
    <n v="1"/>
    <n v="179"/>
    <n v="0"/>
    <n v="0"/>
    <n v="0"/>
    <m/>
    <x v="0"/>
  </r>
  <r>
    <d v="2025-08-04T00:00:00"/>
    <d v="1899-12-30T22:07:00"/>
    <x v="2"/>
    <s v="BA"/>
    <s v="BA1528"/>
    <s v="LHR"/>
    <s v="ORD"/>
    <s v="USA"/>
    <s v="North America"/>
    <s v="LONG"/>
    <s v="B777"/>
    <n v="0"/>
    <n v="48"/>
    <n v="224"/>
    <n v="0"/>
    <n v="10"/>
    <n v="36"/>
    <m/>
    <x v="0"/>
  </r>
  <r>
    <d v="2025-08-10T00:00:00"/>
    <d v="1899-12-30T19:06:00"/>
    <x v="2"/>
    <s v="BA"/>
    <s v="BA9974"/>
    <s v="LHR"/>
    <s v="ORD"/>
    <s v="USA"/>
    <s v="North America"/>
    <s v="LONG"/>
    <s v="B777"/>
    <n v="8"/>
    <n v="49"/>
    <n v="178"/>
    <n v="0"/>
    <n v="6"/>
    <n v="26"/>
    <m/>
    <x v="0"/>
  </r>
  <r>
    <d v="2025-05-15T00:00:00"/>
    <d v="1899-12-30T22:17:00"/>
    <x v="2"/>
    <s v="BA"/>
    <s v="BA1129"/>
    <s v="LHR"/>
    <s v="AMS"/>
    <s v="Netherlands"/>
    <s v="Europe"/>
    <s v="SHORT"/>
    <s v="A320"/>
    <n v="0"/>
    <n v="17"/>
    <n v="163"/>
    <n v="1"/>
    <n v="13"/>
    <n v="45"/>
    <m/>
    <x v="0"/>
  </r>
  <r>
    <d v="2025-05-17T00:00:00"/>
    <d v="1899-12-30T17:43:00"/>
    <x v="0"/>
    <s v="BA"/>
    <s v="BA8140"/>
    <s v="LHR"/>
    <s v="ZRH"/>
    <s v="Switzerland"/>
    <s v="Europe"/>
    <s v="SHORT"/>
    <s v="A320"/>
    <n v="0"/>
    <n v="7"/>
    <n v="173"/>
    <n v="0"/>
    <n v="2"/>
    <n v="13"/>
    <m/>
    <x v="0"/>
  </r>
  <r>
    <d v="2025-04-03T00:00:00"/>
    <d v="1899-12-30T13:24:00"/>
    <x v="3"/>
    <s v="BA"/>
    <s v="BA9424"/>
    <s v="LHR"/>
    <s v="IST"/>
    <s v="Turkey"/>
    <s v="Europe"/>
    <s v="SHORT"/>
    <s v="A320"/>
    <n v="0"/>
    <n v="9"/>
    <n v="171"/>
    <n v="0"/>
    <n v="4"/>
    <n v="21"/>
    <m/>
    <x v="0"/>
  </r>
  <r>
    <d v="2025-08-03T00:00:00"/>
    <d v="1899-12-30T21:34:00"/>
    <x v="2"/>
    <s v="BA"/>
    <s v="BA4210"/>
    <s v="LHR"/>
    <s v="HND"/>
    <s v="Japan"/>
    <s v="Asia"/>
    <s v="LONG"/>
    <s v="A350"/>
    <n v="0"/>
    <n v="56"/>
    <n v="275"/>
    <n v="0"/>
    <n v="0"/>
    <n v="7"/>
    <m/>
    <x v="0"/>
  </r>
  <r>
    <d v="2025-05-03T00:00:00"/>
    <d v="1899-12-30T09:37:00"/>
    <x v="1"/>
    <s v="BA"/>
    <s v="BA6538"/>
    <s v="LHR"/>
    <s v="CDG"/>
    <s v="France"/>
    <s v="Europe"/>
    <s v="SHORT"/>
    <s v="A320"/>
    <n v="0"/>
    <n v="2"/>
    <n v="178"/>
    <n v="3"/>
    <n v="2"/>
    <n v="15"/>
    <n v="180"/>
    <x v="2"/>
  </r>
  <r>
    <d v="2025-04-05T00:00:00"/>
    <d v="1899-12-30T07:20:00"/>
    <x v="1"/>
    <s v="BA"/>
    <s v="BA6981"/>
    <s v="LHR"/>
    <s v="CDG"/>
    <s v="France"/>
    <s v="Europe"/>
    <s v="SHORT"/>
    <s v="A320"/>
    <n v="0"/>
    <n v="19"/>
    <n v="161"/>
    <n v="1"/>
    <n v="1"/>
    <n v="12"/>
    <n v="180"/>
    <x v="2"/>
  </r>
  <r>
    <d v="2025-09-23T00:00:00"/>
    <d v="1899-12-30T22:06:00"/>
    <x v="2"/>
    <s v="BA"/>
    <s v="BA5953"/>
    <s v="LHR"/>
    <s v="DFW"/>
    <s v="USA"/>
    <s v="North America"/>
    <s v="LONG"/>
    <s v="B777"/>
    <n v="8"/>
    <n v="49"/>
    <n v="178"/>
    <n v="0"/>
    <n v="13"/>
    <n v="46"/>
    <m/>
    <x v="0"/>
  </r>
  <r>
    <d v="2025-10-15T00:00:00"/>
    <d v="1899-12-30T21:07:00"/>
    <x v="2"/>
    <s v="BA"/>
    <s v="BA2618"/>
    <s v="LHR"/>
    <s v="FRA"/>
    <s v="Germany"/>
    <s v="Europe"/>
    <s v="SHORT"/>
    <s v="A320"/>
    <n v="0"/>
    <n v="12"/>
    <n v="168"/>
    <n v="2"/>
    <n v="4"/>
    <n v="19"/>
    <m/>
    <x v="0"/>
  </r>
  <r>
    <d v="2025-05-07T00:00:00"/>
    <d v="1899-12-30T17:12:00"/>
    <x v="0"/>
    <s v="BA"/>
    <s v="BA2380"/>
    <s v="LHR"/>
    <s v="HND"/>
    <s v="Japan"/>
    <s v="Asia"/>
    <s v="LONG"/>
    <s v="A380"/>
    <n v="14"/>
    <n v="97"/>
    <n v="358"/>
    <n v="0"/>
    <n v="8"/>
    <n v="32"/>
    <m/>
    <x v="0"/>
  </r>
  <r>
    <d v="2025-09-21T00:00:00"/>
    <d v="1899-12-30T21:06:00"/>
    <x v="2"/>
    <s v="BA"/>
    <s v="BA1384"/>
    <s v="LHR"/>
    <s v="CDG"/>
    <s v="France"/>
    <s v="Europe"/>
    <s v="SHORT"/>
    <s v="A320"/>
    <n v="0"/>
    <n v="14"/>
    <n v="166"/>
    <n v="4"/>
    <n v="6"/>
    <n v="24"/>
    <m/>
    <x v="0"/>
  </r>
  <r>
    <d v="2025-10-23T00:00:00"/>
    <d v="1899-12-30T19:44:00"/>
    <x v="2"/>
    <s v="BA"/>
    <s v="BA3823"/>
    <s v="LHR"/>
    <s v="HND"/>
    <s v="Japan"/>
    <s v="Asia"/>
    <s v="LONG"/>
    <s v="B787"/>
    <n v="0"/>
    <n v="35"/>
    <n v="179"/>
    <n v="0"/>
    <n v="1"/>
    <n v="10"/>
    <m/>
    <x v="0"/>
  </r>
  <r>
    <d v="2025-05-12T00:00:00"/>
    <d v="1899-12-30T16:39:00"/>
    <x v="0"/>
    <s v="BA"/>
    <s v="BA4225"/>
    <s v="LHR"/>
    <s v="JFK"/>
    <s v="USA"/>
    <s v="North America"/>
    <s v="LONG"/>
    <s v="B787"/>
    <n v="8"/>
    <n v="48"/>
    <n v="200"/>
    <n v="0"/>
    <n v="7"/>
    <n v="28"/>
    <m/>
    <x v="0"/>
  </r>
  <r>
    <d v="2025-04-15T00:00:00"/>
    <d v="1899-12-30T16:48:00"/>
    <x v="0"/>
    <s v="BA"/>
    <s v="BA3619"/>
    <s v="LHR"/>
    <s v="ZRH"/>
    <s v="Switzerland"/>
    <s v="Europe"/>
    <s v="SHORT"/>
    <s v="A320"/>
    <n v="0"/>
    <n v="10"/>
    <n v="170"/>
    <n v="1"/>
    <n v="11"/>
    <n v="40"/>
    <m/>
    <x v="0"/>
  </r>
  <r>
    <d v="2025-04-28T00:00:00"/>
    <d v="1899-12-30T19:38:00"/>
    <x v="2"/>
    <s v="BA"/>
    <s v="BA7731"/>
    <s v="LHR"/>
    <s v="VIE"/>
    <s v="Austria"/>
    <s v="Europe"/>
    <s v="SHORT"/>
    <s v="A320"/>
    <n v="0"/>
    <n v="13"/>
    <n v="167"/>
    <n v="0"/>
    <n v="1"/>
    <n v="11"/>
    <m/>
    <x v="0"/>
  </r>
  <r>
    <d v="2025-05-17T00:00:00"/>
    <d v="1899-12-30T15:29:00"/>
    <x v="0"/>
    <s v="BA"/>
    <s v="BA5035"/>
    <s v="LHR"/>
    <s v="MUC"/>
    <s v="Germany"/>
    <s v="Europe"/>
    <s v="SHORT"/>
    <s v="A320"/>
    <n v="0"/>
    <n v="0"/>
    <n v="180"/>
    <n v="0"/>
    <n v="12"/>
    <n v="43"/>
    <m/>
    <x v="0"/>
  </r>
  <r>
    <d v="2025-10-13T00:00:00"/>
    <d v="1899-12-30T15:36:00"/>
    <x v="0"/>
    <s v="BA"/>
    <s v="BA9764"/>
    <s v="LHR"/>
    <s v="ZRH"/>
    <s v="Switzerland"/>
    <s v="Europe"/>
    <s v="SHORT"/>
    <s v="A320"/>
    <n v="0"/>
    <n v="1"/>
    <n v="179"/>
    <n v="0"/>
    <n v="3"/>
    <n v="17"/>
    <m/>
    <x v="0"/>
  </r>
  <r>
    <d v="2025-08-19T00:00:00"/>
    <d v="1899-12-30T11:49:00"/>
    <x v="1"/>
    <s v="BA"/>
    <s v="BA9273"/>
    <s v="LHR"/>
    <s v="LAX"/>
    <s v="USA"/>
    <s v="North America"/>
    <s v="LONG"/>
    <s v="A380"/>
    <n v="14"/>
    <n v="97"/>
    <n v="358"/>
    <n v="0"/>
    <n v="5"/>
    <n v="23"/>
    <n v="469"/>
    <x v="1"/>
  </r>
  <r>
    <d v="2025-07-04T00:00:00"/>
    <d v="1899-12-30T15:32:00"/>
    <x v="0"/>
    <s v="BA"/>
    <s v="BA1814"/>
    <s v="LHR"/>
    <s v="MAD"/>
    <s v="Spain"/>
    <s v="Europe"/>
    <s v="SHORT"/>
    <s v="A320"/>
    <n v="0"/>
    <n v="11"/>
    <n v="169"/>
    <n v="0"/>
    <n v="11"/>
    <n v="39"/>
    <m/>
    <x v="0"/>
  </r>
  <r>
    <d v="2025-05-10T00:00:00"/>
    <d v="1899-12-30T12:37:00"/>
    <x v="3"/>
    <s v="BA"/>
    <s v="BA2726"/>
    <s v="LHR"/>
    <s v="FRA"/>
    <s v="Germany"/>
    <s v="Europe"/>
    <s v="SHORT"/>
    <s v="A320"/>
    <n v="0"/>
    <n v="13"/>
    <n v="167"/>
    <n v="0"/>
    <n v="4"/>
    <n v="20"/>
    <m/>
    <x v="0"/>
  </r>
  <r>
    <d v="2025-08-23T00:00:00"/>
    <d v="1899-12-30T09:11:00"/>
    <x v="1"/>
    <s v="BA"/>
    <s v="BA5004"/>
    <s v="LHR"/>
    <s v="AMS"/>
    <s v="Netherlands"/>
    <s v="Europe"/>
    <s v="SHORT"/>
    <s v="A320"/>
    <n v="0"/>
    <n v="1"/>
    <n v="179"/>
    <n v="2"/>
    <n v="8"/>
    <n v="31"/>
    <n v="180"/>
    <x v="2"/>
  </r>
  <r>
    <d v="2025-07-12T00:00:00"/>
    <d v="1899-12-30T16:35:00"/>
    <x v="0"/>
    <s v="BA"/>
    <s v="BA1572"/>
    <s v="LHR"/>
    <s v="CDG"/>
    <s v="France"/>
    <s v="Europe"/>
    <s v="SHORT"/>
    <s v="A320"/>
    <n v="0"/>
    <n v="0"/>
    <n v="180"/>
    <n v="2"/>
    <n v="6"/>
    <n v="25"/>
    <m/>
    <x v="0"/>
  </r>
  <r>
    <d v="2025-08-08T00:00:00"/>
    <d v="1899-12-30T08:35:00"/>
    <x v="1"/>
    <s v="BA"/>
    <s v="BA3065"/>
    <s v="LHR"/>
    <s v="HND"/>
    <s v="Japan"/>
    <s v="Asia"/>
    <s v="LONG"/>
    <s v="B777"/>
    <n v="0"/>
    <n v="48"/>
    <n v="224"/>
    <n v="3"/>
    <n v="8"/>
    <n v="32"/>
    <n v="272"/>
    <x v="3"/>
  </r>
  <r>
    <d v="2025-09-23T00:00:00"/>
    <d v="1899-12-30T06:59:00"/>
    <x v="1"/>
    <s v="BA"/>
    <s v="BA5030"/>
    <s v="LHR"/>
    <s v="DXB"/>
    <s v="UAE"/>
    <s v="Middle East"/>
    <s v="LONG"/>
    <s v="B777"/>
    <n v="0"/>
    <n v="32"/>
    <n v="300"/>
    <n v="1"/>
    <n v="0"/>
    <n v="0"/>
    <n v="332"/>
    <x v="3"/>
  </r>
  <r>
    <d v="2025-04-01T00:00:00"/>
    <d v="1899-12-30T19:35:00"/>
    <x v="2"/>
    <s v="BA"/>
    <s v="BA7873"/>
    <s v="LHR"/>
    <s v="BCN"/>
    <s v="Spain"/>
    <s v="Europe"/>
    <s v="SHORT"/>
    <s v="A320"/>
    <n v="0"/>
    <n v="16"/>
    <n v="164"/>
    <n v="1"/>
    <n v="0"/>
    <n v="2"/>
    <m/>
    <x v="0"/>
  </r>
  <r>
    <d v="2025-09-18T00:00:00"/>
    <d v="1899-12-30T09:48:00"/>
    <x v="1"/>
    <s v="BA"/>
    <s v="BA3124"/>
    <s v="LHR"/>
    <s v="MAD"/>
    <s v="Spain"/>
    <s v="Europe"/>
    <s v="SHORT"/>
    <s v="A320"/>
    <n v="0"/>
    <n v="3"/>
    <n v="177"/>
    <n v="0"/>
    <n v="11"/>
    <n v="40"/>
    <n v="180"/>
    <x v="2"/>
  </r>
  <r>
    <d v="2025-04-02T00:00:00"/>
    <d v="1899-12-30T17:16:00"/>
    <x v="0"/>
    <s v="BA"/>
    <s v="BA9909"/>
    <s v="LHR"/>
    <s v="IST"/>
    <s v="Turkey"/>
    <s v="Europe"/>
    <s v="SHORT"/>
    <s v="A320"/>
    <n v="0"/>
    <n v="9"/>
    <n v="171"/>
    <n v="0"/>
    <n v="13"/>
    <n v="46"/>
    <m/>
    <x v="0"/>
  </r>
  <r>
    <d v="2025-10-23T00:00:00"/>
    <d v="1899-12-30T06:48:00"/>
    <x v="1"/>
    <s v="BA"/>
    <s v="BA1976"/>
    <s v="LHR"/>
    <s v="BCN"/>
    <s v="Spain"/>
    <s v="Europe"/>
    <s v="SHORT"/>
    <s v="A320"/>
    <n v="0"/>
    <n v="13"/>
    <n v="167"/>
    <n v="0"/>
    <n v="3"/>
    <n v="16"/>
    <n v="180"/>
    <x v="2"/>
  </r>
  <r>
    <d v="2025-09-19T00:00:00"/>
    <d v="1899-12-30T08:06:00"/>
    <x v="1"/>
    <s v="BA"/>
    <s v="BA3556"/>
    <s v="LHR"/>
    <s v="MUC"/>
    <s v="Germany"/>
    <s v="Europe"/>
    <s v="SHORT"/>
    <s v="A320"/>
    <n v="0"/>
    <n v="15"/>
    <n v="165"/>
    <n v="0"/>
    <n v="6"/>
    <n v="26"/>
    <n v="180"/>
    <x v="2"/>
  </r>
  <r>
    <d v="2025-04-14T00:00:00"/>
    <d v="1899-12-30T16:45:00"/>
    <x v="0"/>
    <s v="BA"/>
    <s v="BA1679"/>
    <s v="LHR"/>
    <s v="DXB"/>
    <s v="UAE"/>
    <s v="Middle East"/>
    <s v="LONG"/>
    <s v="B787"/>
    <n v="8"/>
    <n v="48"/>
    <n v="200"/>
    <n v="2"/>
    <n v="9"/>
    <n v="35"/>
    <m/>
    <x v="0"/>
  </r>
  <r>
    <d v="2025-09-07T00:00:00"/>
    <d v="1899-12-30T15:45:00"/>
    <x v="0"/>
    <s v="BA"/>
    <s v="BA4616"/>
    <s v="LHR"/>
    <s v="BCN"/>
    <s v="Spain"/>
    <s v="Europe"/>
    <s v="SHORT"/>
    <s v="A320"/>
    <n v="0"/>
    <n v="3"/>
    <n v="177"/>
    <n v="0"/>
    <n v="12"/>
    <n v="41"/>
    <m/>
    <x v="0"/>
  </r>
  <r>
    <d v="2025-10-04T00:00:00"/>
    <d v="1899-12-30T17:37:00"/>
    <x v="0"/>
    <s v="BA"/>
    <s v="BA9534"/>
    <s v="LHR"/>
    <s v="BCN"/>
    <s v="Spain"/>
    <s v="Europe"/>
    <s v="SHORT"/>
    <s v="A320"/>
    <n v="0"/>
    <n v="2"/>
    <n v="178"/>
    <n v="2"/>
    <n v="0"/>
    <n v="0"/>
    <m/>
    <x v="0"/>
  </r>
  <r>
    <d v="2025-07-21T00:00:00"/>
    <d v="1899-12-30T12:07:00"/>
    <x v="3"/>
    <s v="BA"/>
    <s v="BA8907"/>
    <s v="LHR"/>
    <s v="MAD"/>
    <s v="Spain"/>
    <s v="Europe"/>
    <s v="SHORT"/>
    <s v="A320"/>
    <n v="0"/>
    <n v="19"/>
    <n v="161"/>
    <n v="0"/>
    <n v="3"/>
    <n v="16"/>
    <m/>
    <x v="0"/>
  </r>
  <r>
    <d v="2025-06-05T00:00:00"/>
    <d v="1899-12-30T06:31:00"/>
    <x v="1"/>
    <s v="BA"/>
    <s v="BA9970"/>
    <s v="LHR"/>
    <s v="DFW"/>
    <s v="USA"/>
    <s v="North America"/>
    <s v="LONG"/>
    <s v="B777"/>
    <n v="0"/>
    <n v="32"/>
    <n v="300"/>
    <n v="1"/>
    <n v="6"/>
    <n v="25"/>
    <n v="332"/>
    <x v="1"/>
  </r>
  <r>
    <d v="2025-07-22T00:00:00"/>
    <d v="1899-12-30T09:23:00"/>
    <x v="1"/>
    <s v="BA"/>
    <s v="BA6448"/>
    <s v="LHR"/>
    <s v="DFW"/>
    <s v="USA"/>
    <s v="North America"/>
    <s v="LONG"/>
    <s v="B777"/>
    <n v="0"/>
    <n v="32"/>
    <n v="300"/>
    <n v="0"/>
    <n v="12"/>
    <n v="41"/>
    <n v="332"/>
    <x v="1"/>
  </r>
  <r>
    <d v="2025-10-12T00:00:00"/>
    <d v="1899-12-30T16:13:00"/>
    <x v="0"/>
    <s v="BA"/>
    <s v="BA4776"/>
    <s v="LHR"/>
    <s v="AMS"/>
    <s v="Netherlands"/>
    <s v="Europe"/>
    <s v="SHORT"/>
    <s v="A320"/>
    <n v="0"/>
    <n v="11"/>
    <n v="169"/>
    <n v="0"/>
    <n v="21"/>
    <n v="69"/>
    <m/>
    <x v="0"/>
  </r>
  <r>
    <d v="2025-05-27T00:00:00"/>
    <d v="1899-12-30T17:49:00"/>
    <x v="0"/>
    <s v="BA"/>
    <s v="BA2727"/>
    <s v="LHR"/>
    <s v="BCN"/>
    <s v="Spain"/>
    <s v="Europe"/>
    <s v="SHORT"/>
    <s v="A320"/>
    <n v="0"/>
    <n v="16"/>
    <n v="164"/>
    <n v="3"/>
    <n v="7"/>
    <n v="27"/>
    <m/>
    <x v="0"/>
  </r>
  <r>
    <d v="2025-10-16T00:00:00"/>
    <d v="1899-12-30T12:55:00"/>
    <x v="3"/>
    <s v="BA"/>
    <s v="BA5978"/>
    <s v="LHR"/>
    <s v="FRA"/>
    <s v="Germany"/>
    <s v="Europe"/>
    <s v="SHORT"/>
    <s v="A320"/>
    <n v="0"/>
    <n v="20"/>
    <n v="160"/>
    <n v="0"/>
    <n v="0"/>
    <n v="8"/>
    <m/>
    <x v="0"/>
  </r>
  <r>
    <d v="2025-05-08T00:00:00"/>
    <d v="1899-12-30T14:32:00"/>
    <x v="0"/>
    <s v="BA"/>
    <s v="BA7095"/>
    <s v="LHR"/>
    <s v="JFK"/>
    <s v="USA"/>
    <s v="North America"/>
    <s v="LONG"/>
    <s v="B787"/>
    <n v="8"/>
    <n v="48"/>
    <n v="200"/>
    <n v="0"/>
    <n v="10"/>
    <n v="37"/>
    <m/>
    <x v="0"/>
  </r>
  <r>
    <d v="2025-07-12T00:00:00"/>
    <d v="1899-12-30T09:29:00"/>
    <x v="1"/>
    <s v="BA"/>
    <s v="BA2962"/>
    <s v="LHR"/>
    <s v="LAX"/>
    <s v="USA"/>
    <s v="North America"/>
    <s v="LONG"/>
    <s v="B777"/>
    <n v="0"/>
    <n v="48"/>
    <n v="224"/>
    <n v="0"/>
    <n v="15"/>
    <n v="51"/>
    <n v="272"/>
    <x v="1"/>
  </r>
  <r>
    <d v="2025-07-15T00:00:00"/>
    <d v="1899-12-30T10:16:00"/>
    <x v="1"/>
    <s v="BA"/>
    <s v="BA6352"/>
    <s v="LHR"/>
    <s v="VIE"/>
    <s v="Austria"/>
    <s v="Europe"/>
    <s v="SHORT"/>
    <s v="A320"/>
    <n v="0"/>
    <n v="11"/>
    <n v="169"/>
    <n v="0"/>
    <n v="8"/>
    <n v="32"/>
    <n v="180"/>
    <x v="2"/>
  </r>
  <r>
    <d v="2025-08-20T00:00:00"/>
    <d v="1899-12-30T17:24:00"/>
    <x v="0"/>
    <s v="BA"/>
    <s v="BA4362"/>
    <s v="LHR"/>
    <s v="AMS"/>
    <s v="Netherlands"/>
    <s v="Europe"/>
    <s v="SHORT"/>
    <s v="A320"/>
    <n v="0"/>
    <n v="3"/>
    <n v="177"/>
    <n v="0"/>
    <n v="3"/>
    <n v="16"/>
    <m/>
    <x v="0"/>
  </r>
  <r>
    <d v="2025-09-01T00:00:00"/>
    <d v="1899-12-30T12:42:00"/>
    <x v="3"/>
    <s v="BA"/>
    <s v="BA6497"/>
    <s v="LHR"/>
    <s v="CDG"/>
    <s v="France"/>
    <s v="Europe"/>
    <s v="SHORT"/>
    <s v="A320"/>
    <n v="0"/>
    <n v="9"/>
    <n v="171"/>
    <n v="1"/>
    <n v="13"/>
    <n v="45"/>
    <m/>
    <x v="0"/>
  </r>
  <r>
    <d v="2025-10-22T00:00:00"/>
    <d v="1899-12-30T18:56:00"/>
    <x v="2"/>
    <s v="BA"/>
    <s v="BA7477"/>
    <s v="LHR"/>
    <s v="MUC"/>
    <s v="Germany"/>
    <s v="Europe"/>
    <s v="SHORT"/>
    <s v="A320"/>
    <n v="0"/>
    <n v="3"/>
    <n v="177"/>
    <n v="0"/>
    <n v="11"/>
    <n v="41"/>
    <m/>
    <x v="0"/>
  </r>
  <r>
    <d v="2025-06-28T00:00:00"/>
    <d v="1899-12-30T17:45:00"/>
    <x v="0"/>
    <s v="BA"/>
    <s v="BA3643"/>
    <s v="LHR"/>
    <s v="LAX"/>
    <s v="USA"/>
    <s v="North America"/>
    <s v="LONG"/>
    <s v="B777"/>
    <n v="8"/>
    <n v="49"/>
    <n v="178"/>
    <n v="0"/>
    <n v="2"/>
    <n v="14"/>
    <m/>
    <x v="0"/>
  </r>
  <r>
    <d v="2025-10-05T00:00:00"/>
    <d v="1899-12-30T21:00:00"/>
    <x v="2"/>
    <s v="BA"/>
    <s v="BA4612"/>
    <s v="LHR"/>
    <s v="DXB"/>
    <s v="UAE"/>
    <s v="Middle East"/>
    <s v="LONG"/>
    <s v="A350"/>
    <n v="0"/>
    <n v="56"/>
    <n v="275"/>
    <n v="0"/>
    <n v="10"/>
    <n v="36"/>
    <m/>
    <x v="0"/>
  </r>
  <r>
    <d v="2025-06-24T00:00:00"/>
    <d v="1899-12-30T19:48:00"/>
    <x v="2"/>
    <s v="BA"/>
    <s v="BA3784"/>
    <s v="LHR"/>
    <s v="MUC"/>
    <s v="Germany"/>
    <s v="Europe"/>
    <s v="SHORT"/>
    <s v="A320"/>
    <n v="0"/>
    <n v="8"/>
    <n v="172"/>
    <n v="1"/>
    <n v="13"/>
    <n v="46"/>
    <m/>
    <x v="0"/>
  </r>
  <r>
    <d v="2025-05-24T00:00:00"/>
    <d v="1899-12-30T13:23:00"/>
    <x v="3"/>
    <s v="BA"/>
    <s v="BA1834"/>
    <s v="LHR"/>
    <s v="IST"/>
    <s v="Turkey"/>
    <s v="Europe"/>
    <s v="SHORT"/>
    <s v="A320"/>
    <n v="0"/>
    <n v="5"/>
    <n v="175"/>
    <n v="1"/>
    <n v="14"/>
    <n v="49"/>
    <m/>
    <x v="0"/>
  </r>
  <r>
    <d v="2025-07-08T00:00:00"/>
    <d v="1899-12-30T16:47:00"/>
    <x v="0"/>
    <s v="BA"/>
    <s v="BA3584"/>
    <s v="LHR"/>
    <s v="DFW"/>
    <s v="USA"/>
    <s v="North America"/>
    <s v="LONG"/>
    <s v="B787"/>
    <n v="8"/>
    <n v="42"/>
    <n v="166"/>
    <n v="0"/>
    <n v="7"/>
    <n v="29"/>
    <m/>
    <x v="0"/>
  </r>
  <r>
    <d v="2025-05-06T00:00:00"/>
    <d v="1899-12-30T20:45:00"/>
    <x v="2"/>
    <s v="BA"/>
    <s v="BA1144"/>
    <s v="LHR"/>
    <s v="IST"/>
    <s v="Turkey"/>
    <s v="Europe"/>
    <s v="SHORT"/>
    <s v="A320"/>
    <n v="0"/>
    <n v="2"/>
    <n v="178"/>
    <n v="0"/>
    <n v="6"/>
    <n v="25"/>
    <m/>
    <x v="0"/>
  </r>
  <r>
    <d v="2025-09-13T00:00:00"/>
    <d v="1899-12-30T09:35:00"/>
    <x v="1"/>
    <s v="BA"/>
    <s v="BA2419"/>
    <s v="LHR"/>
    <s v="HND"/>
    <s v="Japan"/>
    <s v="Asia"/>
    <s v="LONG"/>
    <s v="B777"/>
    <n v="0"/>
    <n v="48"/>
    <n v="224"/>
    <n v="0"/>
    <n v="14"/>
    <n v="49"/>
    <n v="272"/>
    <x v="3"/>
  </r>
  <r>
    <d v="2025-07-07T00:00:00"/>
    <d v="1899-12-30T20:30:00"/>
    <x v="2"/>
    <s v="BA"/>
    <s v="BA4597"/>
    <s v="LHR"/>
    <s v="FRA"/>
    <s v="Germany"/>
    <s v="Europe"/>
    <s v="SHORT"/>
    <s v="A320"/>
    <n v="0"/>
    <n v="8"/>
    <n v="172"/>
    <n v="1"/>
    <n v="1"/>
    <n v="11"/>
    <m/>
    <x v="0"/>
  </r>
  <r>
    <d v="2025-05-30T00:00:00"/>
    <d v="1899-12-30T22:45:00"/>
    <x v="2"/>
    <s v="BA"/>
    <s v="BA7710"/>
    <s v="LHR"/>
    <s v="LAX"/>
    <s v="USA"/>
    <s v="North America"/>
    <s v="LONG"/>
    <s v="B777"/>
    <n v="8"/>
    <n v="49"/>
    <n v="178"/>
    <n v="1"/>
    <n v="10"/>
    <n v="37"/>
    <m/>
    <x v="0"/>
  </r>
  <r>
    <d v="2025-10-21T00:00:00"/>
    <d v="1899-12-30T10:23:00"/>
    <x v="1"/>
    <s v="BA"/>
    <s v="BA2379"/>
    <s v="LHR"/>
    <s v="DFW"/>
    <s v="USA"/>
    <s v="North America"/>
    <s v="LONG"/>
    <s v="B777"/>
    <n v="8"/>
    <n v="49"/>
    <n v="178"/>
    <n v="2"/>
    <n v="0"/>
    <n v="9"/>
    <n v="235"/>
    <x v="1"/>
  </r>
  <r>
    <d v="2025-08-26T00:00:00"/>
    <d v="1899-12-30T20:21:00"/>
    <x v="2"/>
    <s v="BA"/>
    <s v="BA1780"/>
    <s v="LHR"/>
    <s v="FRA"/>
    <s v="Germany"/>
    <s v="Europe"/>
    <s v="SHORT"/>
    <s v="A320"/>
    <n v="0"/>
    <n v="17"/>
    <n v="163"/>
    <n v="0"/>
    <n v="14"/>
    <n v="47"/>
    <m/>
    <x v="0"/>
  </r>
  <r>
    <d v="2025-04-05T00:00:00"/>
    <d v="1899-12-30T20:46:00"/>
    <x v="2"/>
    <s v="BA"/>
    <s v="BA8587"/>
    <s v="LHR"/>
    <s v="CDG"/>
    <s v="France"/>
    <s v="Europe"/>
    <s v="SHORT"/>
    <s v="A320"/>
    <n v="0"/>
    <n v="18"/>
    <n v="162"/>
    <n v="0"/>
    <n v="6"/>
    <n v="26"/>
    <m/>
    <x v="0"/>
  </r>
  <r>
    <d v="2025-06-02T00:00:00"/>
    <d v="1899-12-30T13:49:00"/>
    <x v="3"/>
    <s v="BA"/>
    <s v="BA5832"/>
    <s v="LHR"/>
    <s v="MAD"/>
    <s v="Spain"/>
    <s v="Europe"/>
    <s v="SHORT"/>
    <s v="A320"/>
    <n v="0"/>
    <n v="19"/>
    <n v="161"/>
    <n v="0"/>
    <n v="15"/>
    <n v="50"/>
    <m/>
    <x v="0"/>
  </r>
  <r>
    <d v="2025-06-14T00:00:00"/>
    <d v="1899-12-30T13:30:00"/>
    <x v="3"/>
    <s v="BA"/>
    <s v="BA6338"/>
    <s v="LHR"/>
    <s v="ORD"/>
    <s v="USA"/>
    <s v="North America"/>
    <s v="LONG"/>
    <s v="B777"/>
    <n v="0"/>
    <n v="32"/>
    <n v="304"/>
    <n v="0"/>
    <n v="10"/>
    <n v="38"/>
    <m/>
    <x v="0"/>
  </r>
  <r>
    <d v="2025-09-27T00:00:00"/>
    <d v="1899-12-30T10:13:00"/>
    <x v="1"/>
    <s v="BA"/>
    <s v="BA8774"/>
    <s v="LHR"/>
    <s v="DXB"/>
    <s v="UAE"/>
    <s v="Middle East"/>
    <s v="LONG"/>
    <s v="A380"/>
    <n v="14"/>
    <n v="97"/>
    <n v="358"/>
    <n v="0"/>
    <n v="1"/>
    <n v="11"/>
    <n v="469"/>
    <x v="3"/>
  </r>
  <r>
    <d v="2025-04-26T00:00:00"/>
    <d v="1899-12-30T14:00:00"/>
    <x v="0"/>
    <s v="BA"/>
    <s v="BA9648"/>
    <s v="LHR"/>
    <s v="HND"/>
    <s v="Japan"/>
    <s v="Asia"/>
    <s v="LONG"/>
    <s v="A380"/>
    <n v="14"/>
    <n v="97"/>
    <n v="358"/>
    <n v="0"/>
    <n v="16"/>
    <n v="53"/>
    <m/>
    <x v="0"/>
  </r>
  <r>
    <d v="2025-09-30T00:00:00"/>
    <d v="1899-12-30T22:07:00"/>
    <x v="2"/>
    <s v="BA"/>
    <s v="BA3507"/>
    <s v="LHR"/>
    <s v="IST"/>
    <s v="Turkey"/>
    <s v="Europe"/>
    <s v="SHORT"/>
    <s v="A320"/>
    <n v="0"/>
    <n v="18"/>
    <n v="162"/>
    <n v="1"/>
    <n v="16"/>
    <n v="54"/>
    <m/>
    <x v="0"/>
  </r>
  <r>
    <d v="2025-04-22T00:00:00"/>
    <d v="1899-12-30T08:27:00"/>
    <x v="1"/>
    <s v="BA"/>
    <s v="BA9552"/>
    <s v="LHR"/>
    <s v="VIE"/>
    <s v="Austria"/>
    <s v="Europe"/>
    <s v="SHORT"/>
    <s v="A320"/>
    <n v="0"/>
    <n v="11"/>
    <n v="169"/>
    <n v="0"/>
    <n v="13"/>
    <n v="44"/>
    <n v="180"/>
    <x v="2"/>
  </r>
  <r>
    <d v="2025-09-27T00:00:00"/>
    <d v="1899-12-30T07:05:00"/>
    <x v="1"/>
    <s v="BA"/>
    <s v="BA3634"/>
    <s v="LHR"/>
    <s v="JFK"/>
    <s v="USA"/>
    <s v="North America"/>
    <s v="LONG"/>
    <s v="A350"/>
    <n v="0"/>
    <n v="56"/>
    <n v="275"/>
    <n v="1"/>
    <n v="4"/>
    <n v="18"/>
    <n v="331"/>
    <x v="1"/>
  </r>
  <r>
    <d v="2025-08-10T00:00:00"/>
    <d v="1899-12-30T20:41:00"/>
    <x v="2"/>
    <s v="BA"/>
    <s v="BA1463"/>
    <s v="LHR"/>
    <s v="MAD"/>
    <s v="Spain"/>
    <s v="Europe"/>
    <s v="SHORT"/>
    <s v="A320"/>
    <n v="0"/>
    <n v="12"/>
    <n v="168"/>
    <n v="0"/>
    <n v="6"/>
    <n v="26"/>
    <m/>
    <x v="0"/>
  </r>
  <r>
    <d v="2025-05-16T00:00:00"/>
    <d v="1899-12-30T20:13:00"/>
    <x v="2"/>
    <s v="BA"/>
    <s v="BA9170"/>
    <s v="LHR"/>
    <s v="DXB"/>
    <s v="UAE"/>
    <s v="Middle East"/>
    <s v="LONG"/>
    <s v="B777"/>
    <n v="8"/>
    <n v="49"/>
    <n v="178"/>
    <n v="2"/>
    <n v="9"/>
    <n v="33"/>
    <m/>
    <x v="0"/>
  </r>
  <r>
    <d v="2025-10-13T00:00:00"/>
    <d v="1899-12-30T20:12:00"/>
    <x v="2"/>
    <s v="BA"/>
    <s v="BA1779"/>
    <s v="LHR"/>
    <s v="DFW"/>
    <s v="USA"/>
    <s v="North America"/>
    <s v="LONG"/>
    <s v="B787"/>
    <n v="0"/>
    <n v="35"/>
    <n v="179"/>
    <n v="6"/>
    <n v="4"/>
    <n v="19"/>
    <m/>
    <x v="0"/>
  </r>
  <r>
    <d v="2025-04-01T00:00:00"/>
    <d v="1899-12-30T18:19:00"/>
    <x v="2"/>
    <s v="BA"/>
    <s v="BA4743"/>
    <s v="LHR"/>
    <s v="VIE"/>
    <s v="Austria"/>
    <s v="Europe"/>
    <s v="SHORT"/>
    <s v="A320"/>
    <n v="0"/>
    <n v="4"/>
    <n v="176"/>
    <n v="2"/>
    <n v="17"/>
    <n v="57"/>
    <m/>
    <x v="0"/>
  </r>
  <r>
    <d v="2025-07-14T00:00:00"/>
    <d v="1899-12-30T12:07:00"/>
    <x v="3"/>
    <s v="BA"/>
    <s v="BA1737"/>
    <s v="LHR"/>
    <s v="AMS"/>
    <s v="Netherlands"/>
    <s v="Europe"/>
    <s v="SHORT"/>
    <s v="A320"/>
    <n v="0"/>
    <n v="9"/>
    <n v="171"/>
    <n v="1"/>
    <n v="9"/>
    <n v="33"/>
    <m/>
    <x v="0"/>
  </r>
  <r>
    <d v="2025-05-08T00:00:00"/>
    <d v="1899-12-30T14:46:00"/>
    <x v="0"/>
    <s v="BA"/>
    <s v="BA6715"/>
    <s v="LHR"/>
    <s v="AMS"/>
    <s v="Netherlands"/>
    <s v="Europe"/>
    <s v="SHORT"/>
    <s v="A320"/>
    <n v="0"/>
    <n v="9"/>
    <n v="171"/>
    <n v="1"/>
    <n v="0"/>
    <n v="0"/>
    <m/>
    <x v="0"/>
  </r>
  <r>
    <d v="2025-05-19T00:00:00"/>
    <d v="1899-12-30T07:06:00"/>
    <x v="1"/>
    <s v="BA"/>
    <s v="BA6101"/>
    <s v="LHR"/>
    <s v="DXB"/>
    <s v="UAE"/>
    <s v="Middle East"/>
    <s v="LONG"/>
    <s v="B777"/>
    <n v="0"/>
    <n v="48"/>
    <n v="224"/>
    <n v="0"/>
    <n v="10"/>
    <n v="36"/>
    <n v="272"/>
    <x v="3"/>
  </r>
  <r>
    <d v="2025-09-25T00:00:00"/>
    <d v="1899-12-30T15:04:00"/>
    <x v="0"/>
    <s v="BA"/>
    <s v="BA5575"/>
    <s v="LHR"/>
    <s v="MAD"/>
    <s v="Spain"/>
    <s v="Europe"/>
    <s v="SHORT"/>
    <s v="A320"/>
    <n v="0"/>
    <n v="0"/>
    <n v="180"/>
    <n v="0"/>
    <n v="6"/>
    <n v="25"/>
    <m/>
    <x v="0"/>
  </r>
  <r>
    <d v="2025-04-17T00:00:00"/>
    <d v="1899-12-30T18:01:00"/>
    <x v="2"/>
    <s v="BA"/>
    <s v="BA5197"/>
    <s v="LHR"/>
    <s v="BCN"/>
    <s v="Spain"/>
    <s v="Europe"/>
    <s v="SHORT"/>
    <s v="A320"/>
    <n v="0"/>
    <n v="7"/>
    <n v="173"/>
    <n v="1"/>
    <n v="7"/>
    <n v="29"/>
    <m/>
    <x v="0"/>
  </r>
  <r>
    <d v="2025-06-30T00:00:00"/>
    <d v="1899-12-30T21:44:00"/>
    <x v="2"/>
    <s v="BA"/>
    <s v="BA4831"/>
    <s v="LHR"/>
    <s v="ZRH"/>
    <s v="Switzerland"/>
    <s v="Europe"/>
    <s v="SHORT"/>
    <s v="A320"/>
    <n v="0"/>
    <n v="0"/>
    <n v="180"/>
    <n v="1"/>
    <n v="6"/>
    <n v="25"/>
    <m/>
    <x v="0"/>
  </r>
  <r>
    <d v="2025-04-10T00:00:00"/>
    <d v="1899-12-30T06:53:00"/>
    <x v="1"/>
    <s v="BA"/>
    <s v="BA2104"/>
    <s v="LHR"/>
    <s v="DXB"/>
    <s v="UAE"/>
    <s v="Middle East"/>
    <s v="LONG"/>
    <s v="B787"/>
    <n v="0"/>
    <n v="31"/>
    <n v="173"/>
    <n v="4"/>
    <n v="12"/>
    <n v="43"/>
    <n v="204"/>
    <x v="3"/>
  </r>
  <r>
    <d v="2025-06-27T00:00:00"/>
    <d v="1899-12-30T20:07:00"/>
    <x v="2"/>
    <s v="BA"/>
    <s v="BA1135"/>
    <s v="LHR"/>
    <s v="HND"/>
    <s v="Japan"/>
    <s v="Asia"/>
    <s v="LONG"/>
    <s v="B787"/>
    <n v="0"/>
    <n v="31"/>
    <n v="173"/>
    <n v="0"/>
    <n v="14"/>
    <n v="48"/>
    <m/>
    <x v="0"/>
  </r>
  <r>
    <d v="2025-06-03T00:00:00"/>
    <d v="1899-12-30T17:25:00"/>
    <x v="0"/>
    <s v="BA"/>
    <s v="BA3002"/>
    <s v="LHR"/>
    <s v="DXB"/>
    <s v="UAE"/>
    <s v="Middle East"/>
    <s v="LONG"/>
    <s v="B777"/>
    <n v="8"/>
    <n v="49"/>
    <n v="178"/>
    <n v="0"/>
    <n v="9"/>
    <n v="35"/>
    <m/>
    <x v="0"/>
  </r>
  <r>
    <d v="2025-08-11T00:00:00"/>
    <d v="1899-12-30T20:02:00"/>
    <x v="2"/>
    <s v="BA"/>
    <s v="BA5513"/>
    <s v="LHR"/>
    <s v="DXB"/>
    <s v="UAE"/>
    <s v="Middle East"/>
    <s v="LONG"/>
    <s v="B777"/>
    <n v="8"/>
    <n v="49"/>
    <n v="178"/>
    <n v="1"/>
    <n v="6"/>
    <n v="25"/>
    <m/>
    <x v="0"/>
  </r>
  <r>
    <d v="2025-09-14T00:00:00"/>
    <d v="1899-12-30T08:47:00"/>
    <x v="1"/>
    <s v="BA"/>
    <s v="BA8817"/>
    <s v="LHR"/>
    <s v="ZRH"/>
    <s v="Switzerland"/>
    <s v="Europe"/>
    <s v="SHORT"/>
    <s v="A320"/>
    <n v="0"/>
    <n v="20"/>
    <n v="160"/>
    <n v="3"/>
    <n v="8"/>
    <n v="30"/>
    <n v="180"/>
    <x v="2"/>
  </r>
  <r>
    <d v="2025-10-10T00:00:00"/>
    <d v="1899-12-30T15:39:00"/>
    <x v="0"/>
    <s v="BA"/>
    <s v="BA8173"/>
    <s v="LHR"/>
    <s v="JFK"/>
    <s v="USA"/>
    <s v="North America"/>
    <s v="LONG"/>
    <s v="B777"/>
    <n v="0"/>
    <n v="32"/>
    <n v="300"/>
    <n v="0"/>
    <n v="8"/>
    <n v="31"/>
    <m/>
    <x v="0"/>
  </r>
  <r>
    <d v="2025-07-13T00:00:00"/>
    <d v="1899-12-30T07:33:00"/>
    <x v="1"/>
    <s v="BA"/>
    <s v="BA5549"/>
    <s v="LHR"/>
    <s v="JFK"/>
    <s v="USA"/>
    <s v="North America"/>
    <s v="LONG"/>
    <s v="B777"/>
    <n v="0"/>
    <n v="32"/>
    <n v="304"/>
    <n v="0"/>
    <n v="3"/>
    <n v="18"/>
    <n v="336"/>
    <x v="1"/>
  </r>
  <r>
    <d v="2025-07-25T00:00:00"/>
    <d v="1899-12-30T22:01:00"/>
    <x v="2"/>
    <s v="BA"/>
    <s v="BA4384"/>
    <s v="LHR"/>
    <s v="MUC"/>
    <s v="Germany"/>
    <s v="Europe"/>
    <s v="SHORT"/>
    <s v="A320"/>
    <n v="0"/>
    <n v="7"/>
    <n v="173"/>
    <n v="0"/>
    <n v="11"/>
    <n v="39"/>
    <m/>
    <x v="0"/>
  </r>
  <r>
    <d v="2025-09-04T00:00:00"/>
    <d v="1899-12-30T21:21:00"/>
    <x v="2"/>
    <s v="BA"/>
    <s v="BA8154"/>
    <s v="LHR"/>
    <s v="JFK"/>
    <s v="USA"/>
    <s v="North America"/>
    <s v="LONG"/>
    <s v="B777"/>
    <n v="0"/>
    <n v="48"/>
    <n v="224"/>
    <n v="0"/>
    <n v="10"/>
    <n v="37"/>
    <m/>
    <x v="0"/>
  </r>
  <r>
    <d v="2025-04-02T00:00:00"/>
    <d v="1899-12-30T15:50:00"/>
    <x v="0"/>
    <s v="BA"/>
    <s v="BA3713"/>
    <s v="LHR"/>
    <s v="FRA"/>
    <s v="Germany"/>
    <s v="Europe"/>
    <s v="SHORT"/>
    <s v="A320"/>
    <n v="0"/>
    <n v="8"/>
    <n v="172"/>
    <n v="0"/>
    <n v="16"/>
    <n v="54"/>
    <m/>
    <x v="0"/>
  </r>
  <r>
    <d v="2025-08-26T00:00:00"/>
    <d v="1899-12-30T14:43:00"/>
    <x v="0"/>
    <s v="BA"/>
    <s v="BA8154"/>
    <s v="LHR"/>
    <s v="LAX"/>
    <s v="USA"/>
    <s v="North America"/>
    <s v="LONG"/>
    <s v="B787"/>
    <n v="0"/>
    <n v="35"/>
    <n v="179"/>
    <n v="0"/>
    <n v="15"/>
    <n v="50"/>
    <m/>
    <x v="0"/>
  </r>
  <r>
    <d v="2025-04-25T00:00:00"/>
    <d v="1899-12-30T13:38:00"/>
    <x v="3"/>
    <s v="BA"/>
    <s v="BA7675"/>
    <s v="LHR"/>
    <s v="IST"/>
    <s v="Turkey"/>
    <s v="Europe"/>
    <s v="SHORT"/>
    <s v="A320"/>
    <n v="0"/>
    <n v="11"/>
    <n v="169"/>
    <n v="2"/>
    <n v="4"/>
    <n v="20"/>
    <m/>
    <x v="0"/>
  </r>
  <r>
    <d v="2025-10-25T00:00:00"/>
    <d v="1899-12-30T17:45:00"/>
    <x v="0"/>
    <s v="BA"/>
    <s v="BA1160"/>
    <s v="LHR"/>
    <s v="ORD"/>
    <s v="USA"/>
    <s v="North America"/>
    <s v="LONG"/>
    <s v="B777"/>
    <n v="8"/>
    <n v="49"/>
    <n v="178"/>
    <n v="0"/>
    <n v="12"/>
    <n v="43"/>
    <m/>
    <x v="0"/>
  </r>
  <r>
    <d v="2025-08-02T00:00:00"/>
    <d v="1899-12-30T12:43:00"/>
    <x v="3"/>
    <s v="BA"/>
    <s v="BA4956"/>
    <s v="LHR"/>
    <s v="CDG"/>
    <s v="France"/>
    <s v="Europe"/>
    <s v="SHORT"/>
    <s v="A320"/>
    <n v="0"/>
    <n v="0"/>
    <n v="180"/>
    <n v="0"/>
    <n v="3"/>
    <n v="15"/>
    <m/>
    <x v="0"/>
  </r>
  <r>
    <d v="2025-06-29T00:00:00"/>
    <d v="1899-12-30T22:40:00"/>
    <x v="2"/>
    <s v="BA"/>
    <s v="BA9476"/>
    <s v="LHR"/>
    <s v="ZRH"/>
    <s v="Switzerland"/>
    <s v="Europe"/>
    <s v="SHORT"/>
    <s v="A320"/>
    <n v="0"/>
    <n v="6"/>
    <n v="174"/>
    <n v="1"/>
    <n v="12"/>
    <n v="41"/>
    <m/>
    <x v="0"/>
  </r>
  <r>
    <d v="2025-04-28T00:00:00"/>
    <d v="1899-12-30T11:26:00"/>
    <x v="1"/>
    <s v="BA"/>
    <s v="BA6555"/>
    <s v="LHR"/>
    <s v="DFW"/>
    <s v="USA"/>
    <s v="North America"/>
    <s v="LONG"/>
    <s v="B777"/>
    <n v="8"/>
    <n v="49"/>
    <n v="178"/>
    <n v="3"/>
    <n v="5"/>
    <n v="22"/>
    <n v="235"/>
    <x v="1"/>
  </r>
  <r>
    <d v="2025-04-16T00:00:00"/>
    <d v="1899-12-30T09:14:00"/>
    <x v="1"/>
    <s v="BA"/>
    <s v="BA5459"/>
    <s v="LHR"/>
    <s v="ORD"/>
    <s v="USA"/>
    <s v="North America"/>
    <s v="LONG"/>
    <s v="B787"/>
    <n v="8"/>
    <n v="48"/>
    <n v="200"/>
    <n v="4"/>
    <n v="2"/>
    <n v="14"/>
    <n v="256"/>
    <x v="1"/>
  </r>
  <r>
    <d v="2025-10-21T00:00:00"/>
    <d v="1899-12-30T10:46:00"/>
    <x v="1"/>
    <s v="BA"/>
    <s v="BA7980"/>
    <s v="LHR"/>
    <s v="HND"/>
    <s v="Japan"/>
    <s v="Asia"/>
    <s v="LONG"/>
    <s v="B777"/>
    <n v="0"/>
    <n v="48"/>
    <n v="224"/>
    <n v="0"/>
    <n v="9"/>
    <n v="35"/>
    <n v="272"/>
    <x v="3"/>
  </r>
  <r>
    <d v="2025-10-02T00:00:00"/>
    <d v="1899-12-30T06:57:00"/>
    <x v="1"/>
    <s v="BA"/>
    <s v="BA8146"/>
    <s v="LHR"/>
    <s v="MUC"/>
    <s v="Germany"/>
    <s v="Europe"/>
    <s v="SHORT"/>
    <s v="A320"/>
    <n v="0"/>
    <n v="11"/>
    <n v="169"/>
    <n v="3"/>
    <n v="0"/>
    <n v="0"/>
    <n v="180"/>
    <x v="2"/>
  </r>
  <r>
    <d v="2025-09-25T00:00:00"/>
    <d v="1899-12-30T16:01:00"/>
    <x v="0"/>
    <s v="BA"/>
    <s v="BA3869"/>
    <s v="LHR"/>
    <s v="BCN"/>
    <s v="Spain"/>
    <s v="Europe"/>
    <s v="SHORT"/>
    <s v="A320"/>
    <n v="0"/>
    <n v="16"/>
    <n v="164"/>
    <n v="0"/>
    <n v="0"/>
    <n v="3"/>
    <m/>
    <x v="0"/>
  </r>
  <r>
    <d v="2025-07-19T00:00:00"/>
    <d v="1899-12-30T11:07:00"/>
    <x v="1"/>
    <s v="BA"/>
    <s v="BA4616"/>
    <s v="LHR"/>
    <s v="IST"/>
    <s v="Turkey"/>
    <s v="Europe"/>
    <s v="SHORT"/>
    <s v="A320"/>
    <n v="0"/>
    <n v="8"/>
    <n v="172"/>
    <n v="1"/>
    <n v="7"/>
    <n v="28"/>
    <n v="180"/>
    <x v="2"/>
  </r>
  <r>
    <d v="2025-06-20T00:00:00"/>
    <d v="1899-12-30T09:37:00"/>
    <x v="1"/>
    <s v="BA"/>
    <s v="BA5423"/>
    <s v="LHR"/>
    <s v="BCN"/>
    <s v="Spain"/>
    <s v="Europe"/>
    <s v="SHORT"/>
    <s v="A320"/>
    <n v="0"/>
    <n v="17"/>
    <n v="163"/>
    <n v="1"/>
    <n v="8"/>
    <n v="32"/>
    <n v="180"/>
    <x v="2"/>
  </r>
  <r>
    <d v="2025-06-29T00:00:00"/>
    <d v="1899-12-30T06:55:00"/>
    <x v="1"/>
    <s v="BA"/>
    <s v="BA8126"/>
    <s v="LHR"/>
    <s v="ZRH"/>
    <s v="Switzerland"/>
    <s v="Europe"/>
    <s v="SHORT"/>
    <s v="A320"/>
    <n v="0"/>
    <n v="11"/>
    <n v="169"/>
    <n v="0"/>
    <n v="6"/>
    <n v="25"/>
    <n v="180"/>
    <x v="2"/>
  </r>
  <r>
    <d v="2025-10-08T00:00:00"/>
    <d v="1899-12-30T19:41:00"/>
    <x v="2"/>
    <s v="BA"/>
    <s v="BA5269"/>
    <s v="LHR"/>
    <s v="LAX"/>
    <s v="USA"/>
    <s v="North America"/>
    <s v="LONG"/>
    <s v="B777"/>
    <n v="8"/>
    <n v="49"/>
    <n v="178"/>
    <n v="0"/>
    <n v="0"/>
    <n v="6"/>
    <m/>
    <x v="0"/>
  </r>
  <r>
    <d v="2025-06-21T00:00:00"/>
    <d v="1899-12-30T13:24:00"/>
    <x v="3"/>
    <s v="BA"/>
    <s v="BA1183"/>
    <s v="LHR"/>
    <s v="BCN"/>
    <s v="Spain"/>
    <s v="Europe"/>
    <s v="SHORT"/>
    <s v="A320"/>
    <n v="0"/>
    <n v="14"/>
    <n v="166"/>
    <n v="0"/>
    <n v="3"/>
    <n v="18"/>
    <m/>
    <x v="0"/>
  </r>
  <r>
    <d v="2025-05-27T00:00:00"/>
    <d v="1899-12-30T07:06:00"/>
    <x v="1"/>
    <s v="BA"/>
    <s v="BA6613"/>
    <s v="LHR"/>
    <s v="FRA"/>
    <s v="Germany"/>
    <s v="Europe"/>
    <s v="SHORT"/>
    <s v="A320"/>
    <n v="0"/>
    <n v="14"/>
    <n v="166"/>
    <n v="2"/>
    <n v="10"/>
    <n v="36"/>
    <n v="180"/>
    <x v="2"/>
  </r>
  <r>
    <d v="2025-09-04T00:00:00"/>
    <d v="1899-12-30T19:48:00"/>
    <x v="2"/>
    <s v="BA"/>
    <s v="BA5065"/>
    <s v="LHR"/>
    <s v="DFW"/>
    <s v="USA"/>
    <s v="North America"/>
    <s v="LONG"/>
    <s v="B787"/>
    <n v="0"/>
    <n v="35"/>
    <n v="179"/>
    <n v="0"/>
    <n v="11"/>
    <n v="39"/>
    <m/>
    <x v="0"/>
  </r>
  <r>
    <d v="2025-10-26T00:00:00"/>
    <d v="1899-12-30T10:36:00"/>
    <x v="1"/>
    <s v="BA"/>
    <s v="BA8298"/>
    <s v="LHR"/>
    <s v="DXB"/>
    <s v="UAE"/>
    <s v="Middle East"/>
    <s v="LONG"/>
    <s v="B777"/>
    <n v="0"/>
    <n v="48"/>
    <n v="224"/>
    <n v="0"/>
    <n v="8"/>
    <n v="30"/>
    <n v="272"/>
    <x v="3"/>
  </r>
  <r>
    <d v="2025-06-06T00:00:00"/>
    <d v="1899-12-30T19:32:00"/>
    <x v="2"/>
    <s v="BA"/>
    <s v="BA2004"/>
    <s v="LHR"/>
    <s v="DXB"/>
    <s v="UAE"/>
    <s v="Middle East"/>
    <s v="LONG"/>
    <s v="B777"/>
    <n v="8"/>
    <n v="49"/>
    <n v="178"/>
    <n v="0"/>
    <n v="14"/>
    <n v="48"/>
    <m/>
    <x v="0"/>
  </r>
  <r>
    <d v="2025-05-17T00:00:00"/>
    <d v="1899-12-30T15:00:00"/>
    <x v="0"/>
    <s v="BA"/>
    <s v="BA5996"/>
    <s v="LHR"/>
    <s v="IST"/>
    <s v="Turkey"/>
    <s v="Europe"/>
    <s v="SHORT"/>
    <s v="A320"/>
    <n v="0"/>
    <n v="12"/>
    <n v="168"/>
    <n v="0"/>
    <n v="10"/>
    <n v="36"/>
    <m/>
    <x v="0"/>
  </r>
  <r>
    <d v="2025-10-04T00:00:00"/>
    <d v="1899-12-30T18:08:00"/>
    <x v="2"/>
    <s v="BA"/>
    <s v="BA8172"/>
    <s v="LHR"/>
    <s v="VIE"/>
    <s v="Austria"/>
    <s v="Europe"/>
    <s v="SHORT"/>
    <s v="A320"/>
    <n v="0"/>
    <n v="8"/>
    <n v="172"/>
    <n v="4"/>
    <n v="4"/>
    <n v="19"/>
    <m/>
    <x v="0"/>
  </r>
  <r>
    <d v="2025-10-25T00:00:00"/>
    <d v="1899-12-30T06:50:00"/>
    <x v="1"/>
    <s v="BA"/>
    <s v="BA9596"/>
    <s v="LHR"/>
    <s v="FRA"/>
    <s v="Germany"/>
    <s v="Europe"/>
    <s v="SHORT"/>
    <s v="A320"/>
    <n v="0"/>
    <n v="5"/>
    <n v="175"/>
    <n v="1"/>
    <n v="6"/>
    <n v="26"/>
    <n v="180"/>
    <x v="2"/>
  </r>
  <r>
    <d v="2025-06-21T00:00:00"/>
    <d v="1899-12-30T06:24:00"/>
    <x v="1"/>
    <s v="BA"/>
    <s v="BA4026"/>
    <s v="LHR"/>
    <s v="DFW"/>
    <s v="USA"/>
    <s v="North America"/>
    <s v="LONG"/>
    <s v="A350"/>
    <n v="0"/>
    <n v="56"/>
    <n v="275"/>
    <n v="3"/>
    <n v="0"/>
    <n v="8"/>
    <n v="331"/>
    <x v="1"/>
  </r>
  <r>
    <d v="2025-04-19T00:00:00"/>
    <d v="1899-12-30T11:02:00"/>
    <x v="1"/>
    <s v="BA"/>
    <s v="BA7588"/>
    <s v="LHR"/>
    <s v="MUC"/>
    <s v="Germany"/>
    <s v="Europe"/>
    <s v="SHORT"/>
    <s v="A320"/>
    <n v="0"/>
    <n v="20"/>
    <n v="160"/>
    <n v="0"/>
    <n v="7"/>
    <n v="29"/>
    <n v="180"/>
    <x v="2"/>
  </r>
  <r>
    <d v="2025-04-16T00:00:00"/>
    <d v="1899-12-30T20:05:00"/>
    <x v="2"/>
    <s v="BA"/>
    <s v="BA3872"/>
    <s v="LHR"/>
    <s v="HND"/>
    <s v="Japan"/>
    <s v="Asia"/>
    <s v="LONG"/>
    <s v="A380"/>
    <n v="14"/>
    <n v="97"/>
    <n v="358"/>
    <n v="0"/>
    <n v="14"/>
    <n v="48"/>
    <m/>
    <x v="0"/>
  </r>
  <r>
    <d v="2025-09-11T00:00:00"/>
    <d v="1899-12-30T12:00:00"/>
    <x v="3"/>
    <s v="BA"/>
    <s v="BA8481"/>
    <s v="LHR"/>
    <s v="ORD"/>
    <s v="USA"/>
    <s v="North America"/>
    <s v="LONG"/>
    <s v="A380"/>
    <n v="14"/>
    <n v="97"/>
    <n v="358"/>
    <n v="0"/>
    <n v="12"/>
    <n v="41"/>
    <m/>
    <x v="0"/>
  </r>
  <r>
    <d v="2025-09-02T00:00:00"/>
    <d v="1899-12-30T21:42:00"/>
    <x v="2"/>
    <s v="BA"/>
    <s v="BA7602"/>
    <s v="LHR"/>
    <s v="ORD"/>
    <s v="USA"/>
    <s v="North America"/>
    <s v="LONG"/>
    <s v="B777"/>
    <n v="0"/>
    <n v="48"/>
    <n v="224"/>
    <n v="0"/>
    <n v="15"/>
    <n v="52"/>
    <m/>
    <x v="0"/>
  </r>
  <r>
    <d v="2025-07-03T00:00:00"/>
    <d v="1899-12-30T07:22:00"/>
    <x v="1"/>
    <s v="BA"/>
    <s v="BA2272"/>
    <s v="LHR"/>
    <s v="MAD"/>
    <s v="Spain"/>
    <s v="Europe"/>
    <s v="SHORT"/>
    <s v="A320"/>
    <n v="0"/>
    <n v="13"/>
    <n v="167"/>
    <n v="0"/>
    <n v="6"/>
    <n v="26"/>
    <n v="180"/>
    <x v="2"/>
  </r>
  <r>
    <d v="2025-05-10T00:00:00"/>
    <d v="1899-12-30T10:18:00"/>
    <x v="1"/>
    <s v="BA"/>
    <s v="BA5710"/>
    <s v="LHR"/>
    <s v="IST"/>
    <s v="Turkey"/>
    <s v="Europe"/>
    <s v="SHORT"/>
    <s v="A320"/>
    <n v="0"/>
    <n v="6"/>
    <n v="174"/>
    <n v="1"/>
    <n v="15"/>
    <n v="51"/>
    <n v="180"/>
    <x v="2"/>
  </r>
  <r>
    <d v="2025-07-18T00:00:00"/>
    <d v="1899-12-30T08:07:00"/>
    <x v="1"/>
    <s v="BA"/>
    <s v="BA2506"/>
    <s v="LHR"/>
    <s v="FRA"/>
    <s v="Germany"/>
    <s v="Europe"/>
    <s v="SHORT"/>
    <s v="A320"/>
    <n v="0"/>
    <n v="3"/>
    <n v="177"/>
    <n v="0"/>
    <n v="7"/>
    <n v="27"/>
    <n v="180"/>
    <x v="2"/>
  </r>
  <r>
    <d v="2025-05-30T00:00:00"/>
    <d v="1899-12-30T08:57:00"/>
    <x v="1"/>
    <s v="BA"/>
    <s v="BA3579"/>
    <s v="LHR"/>
    <s v="BCN"/>
    <s v="Spain"/>
    <s v="Europe"/>
    <s v="SHORT"/>
    <s v="A320"/>
    <n v="0"/>
    <n v="13"/>
    <n v="167"/>
    <n v="0"/>
    <n v="16"/>
    <n v="53"/>
    <n v="180"/>
    <x v="2"/>
  </r>
  <r>
    <d v="2025-05-17T00:00:00"/>
    <d v="1899-12-30T20:22:00"/>
    <x v="2"/>
    <s v="BA"/>
    <s v="BA4626"/>
    <s v="LHR"/>
    <s v="DFW"/>
    <s v="USA"/>
    <s v="North America"/>
    <s v="LONG"/>
    <s v="B787"/>
    <n v="0"/>
    <n v="31"/>
    <n v="173"/>
    <n v="0"/>
    <n v="8"/>
    <n v="30"/>
    <m/>
    <x v="0"/>
  </r>
  <r>
    <d v="2025-09-28T00:00:00"/>
    <d v="1899-12-30T15:57:00"/>
    <x v="0"/>
    <s v="BA"/>
    <s v="BA1862"/>
    <s v="LHR"/>
    <s v="CDG"/>
    <s v="France"/>
    <s v="Europe"/>
    <s v="SHORT"/>
    <s v="A320"/>
    <n v="0"/>
    <n v="3"/>
    <n v="177"/>
    <n v="0"/>
    <n v="12"/>
    <n v="41"/>
    <m/>
    <x v="0"/>
  </r>
  <r>
    <d v="2025-05-05T00:00:00"/>
    <d v="1899-12-30T22:37:00"/>
    <x v="2"/>
    <s v="BA"/>
    <s v="BA8085"/>
    <s v="LHR"/>
    <s v="JFK"/>
    <s v="USA"/>
    <s v="North America"/>
    <s v="LONG"/>
    <s v="B777"/>
    <n v="0"/>
    <n v="32"/>
    <n v="300"/>
    <n v="1"/>
    <n v="16"/>
    <n v="53"/>
    <m/>
    <x v="0"/>
  </r>
  <r>
    <d v="2025-08-01T00:00:00"/>
    <d v="1899-12-30T09:57:00"/>
    <x v="1"/>
    <s v="BA"/>
    <s v="BA6589"/>
    <s v="LHR"/>
    <s v="MUC"/>
    <s v="Germany"/>
    <s v="Europe"/>
    <s v="SHORT"/>
    <s v="A320"/>
    <n v="0"/>
    <n v="13"/>
    <n v="167"/>
    <n v="0"/>
    <n v="7"/>
    <n v="27"/>
    <n v="180"/>
    <x v="2"/>
  </r>
  <r>
    <d v="2025-09-24T00:00:00"/>
    <d v="1899-12-30T07:06:00"/>
    <x v="1"/>
    <s v="BA"/>
    <s v="BA3169"/>
    <s v="LHR"/>
    <s v="VIE"/>
    <s v="Austria"/>
    <s v="Europe"/>
    <s v="SHORT"/>
    <s v="A320"/>
    <n v="0"/>
    <n v="20"/>
    <n v="160"/>
    <n v="0"/>
    <n v="9"/>
    <n v="34"/>
    <n v="180"/>
    <x v="2"/>
  </r>
  <r>
    <d v="2025-07-04T00:00:00"/>
    <d v="1899-12-30T15:28:00"/>
    <x v="0"/>
    <s v="BA"/>
    <s v="BA6685"/>
    <s v="LHR"/>
    <s v="DXB"/>
    <s v="UAE"/>
    <s v="Middle East"/>
    <s v="LONG"/>
    <s v="B777"/>
    <n v="8"/>
    <n v="49"/>
    <n v="178"/>
    <n v="0"/>
    <n v="15"/>
    <n v="50"/>
    <m/>
    <x v="0"/>
  </r>
  <r>
    <d v="2025-07-03T00:00:00"/>
    <d v="1899-12-30T13:25:00"/>
    <x v="3"/>
    <s v="BA"/>
    <s v="BA2898"/>
    <s v="LHR"/>
    <s v="AMS"/>
    <s v="Netherlands"/>
    <s v="Europe"/>
    <s v="SHORT"/>
    <s v="A320"/>
    <n v="0"/>
    <n v="9"/>
    <n v="171"/>
    <n v="2"/>
    <n v="7"/>
    <n v="28"/>
    <m/>
    <x v="0"/>
  </r>
  <r>
    <d v="2025-05-25T00:00:00"/>
    <d v="1899-12-30T18:52:00"/>
    <x v="2"/>
    <s v="BA"/>
    <s v="BA2654"/>
    <s v="LHR"/>
    <s v="FRA"/>
    <s v="Germany"/>
    <s v="Europe"/>
    <s v="SHORT"/>
    <s v="A320"/>
    <n v="0"/>
    <n v="6"/>
    <n v="174"/>
    <n v="2"/>
    <n v="1"/>
    <n v="10"/>
    <m/>
    <x v="0"/>
  </r>
  <r>
    <d v="2025-07-13T00:00:00"/>
    <d v="1899-12-30T10:25:00"/>
    <x v="1"/>
    <s v="BA"/>
    <s v="BA8912"/>
    <s v="LHR"/>
    <s v="ZRH"/>
    <s v="Switzerland"/>
    <s v="Europe"/>
    <s v="SHORT"/>
    <s v="A320"/>
    <n v="0"/>
    <n v="1"/>
    <n v="179"/>
    <n v="1"/>
    <n v="19"/>
    <n v="64"/>
    <n v="180"/>
    <x v="2"/>
  </r>
  <r>
    <d v="2025-07-21T00:00:00"/>
    <d v="1899-12-30T17:05:00"/>
    <x v="0"/>
    <s v="BA"/>
    <s v="BA5693"/>
    <s v="LHR"/>
    <s v="LAX"/>
    <s v="USA"/>
    <s v="North America"/>
    <s v="LONG"/>
    <s v="B777"/>
    <n v="8"/>
    <n v="49"/>
    <n v="178"/>
    <n v="0"/>
    <n v="5"/>
    <n v="23"/>
    <m/>
    <x v="0"/>
  </r>
  <r>
    <d v="2025-09-13T00:00:00"/>
    <d v="1899-12-30T22:39:00"/>
    <x v="2"/>
    <s v="BA"/>
    <s v="BA7681"/>
    <s v="LHR"/>
    <s v="DXB"/>
    <s v="UAE"/>
    <s v="Middle East"/>
    <s v="LONG"/>
    <s v="A350"/>
    <n v="0"/>
    <n v="56"/>
    <n v="275"/>
    <n v="0"/>
    <n v="9"/>
    <n v="33"/>
    <m/>
    <x v="0"/>
  </r>
  <r>
    <d v="2025-07-26T00:00:00"/>
    <d v="1899-12-30T13:19:00"/>
    <x v="3"/>
    <s v="BA"/>
    <s v="BA3257"/>
    <s v="LHR"/>
    <s v="ORD"/>
    <s v="USA"/>
    <s v="North America"/>
    <s v="LONG"/>
    <s v="B777"/>
    <n v="0"/>
    <n v="32"/>
    <n v="300"/>
    <n v="0"/>
    <n v="14"/>
    <n v="48"/>
    <m/>
    <x v="0"/>
  </r>
  <r>
    <d v="2025-07-14T00:00:00"/>
    <d v="1899-12-30T17:00:00"/>
    <x v="0"/>
    <s v="BA"/>
    <s v="BA4961"/>
    <s v="LHR"/>
    <s v="IST"/>
    <s v="Turkey"/>
    <s v="Europe"/>
    <s v="SHORT"/>
    <s v="A320"/>
    <n v="0"/>
    <n v="20"/>
    <n v="160"/>
    <n v="5"/>
    <n v="4"/>
    <n v="21"/>
    <m/>
    <x v="0"/>
  </r>
  <r>
    <d v="2025-06-07T00:00:00"/>
    <d v="1899-12-30T09:25:00"/>
    <x v="1"/>
    <s v="BA"/>
    <s v="BA2371"/>
    <s v="LHR"/>
    <s v="MAD"/>
    <s v="Spain"/>
    <s v="Europe"/>
    <s v="SHORT"/>
    <s v="A320"/>
    <n v="0"/>
    <n v="19"/>
    <n v="161"/>
    <n v="5"/>
    <n v="2"/>
    <n v="15"/>
    <n v="180"/>
    <x v="2"/>
  </r>
  <r>
    <d v="2025-06-27T00:00:00"/>
    <d v="1899-12-30T20:07:00"/>
    <x v="2"/>
    <s v="BA"/>
    <s v="BA1411"/>
    <s v="LHR"/>
    <s v="CDG"/>
    <s v="France"/>
    <s v="Europe"/>
    <s v="SHORT"/>
    <s v="A320"/>
    <n v="0"/>
    <n v="12"/>
    <n v="168"/>
    <n v="1"/>
    <n v="9"/>
    <n v="34"/>
    <m/>
    <x v="0"/>
  </r>
  <r>
    <d v="2025-05-15T00:00:00"/>
    <d v="1899-12-30T13:33:00"/>
    <x v="3"/>
    <s v="BA"/>
    <s v="BA5851"/>
    <s v="LHR"/>
    <s v="DXB"/>
    <s v="UAE"/>
    <s v="Middle East"/>
    <s v="LONG"/>
    <s v="B777"/>
    <n v="0"/>
    <n v="32"/>
    <n v="304"/>
    <n v="0"/>
    <n v="0"/>
    <n v="2"/>
    <m/>
    <x v="0"/>
  </r>
  <r>
    <d v="2025-08-07T00:00:00"/>
    <d v="1899-12-30T13:44:00"/>
    <x v="3"/>
    <s v="BA"/>
    <s v="BA3276"/>
    <s v="LHR"/>
    <s v="CDG"/>
    <s v="France"/>
    <s v="Europe"/>
    <s v="SHORT"/>
    <s v="A320"/>
    <n v="0"/>
    <n v="11"/>
    <n v="169"/>
    <n v="3"/>
    <n v="6"/>
    <n v="26"/>
    <m/>
    <x v="0"/>
  </r>
  <r>
    <d v="2025-04-09T00:00:00"/>
    <d v="1899-12-30T15:01:00"/>
    <x v="0"/>
    <s v="BA"/>
    <s v="BA8182"/>
    <s v="LHR"/>
    <s v="IST"/>
    <s v="Turkey"/>
    <s v="Europe"/>
    <s v="SHORT"/>
    <s v="A320"/>
    <n v="0"/>
    <n v="18"/>
    <n v="162"/>
    <n v="0"/>
    <n v="9"/>
    <n v="34"/>
    <m/>
    <x v="0"/>
  </r>
  <r>
    <d v="2025-08-02T00:00:00"/>
    <d v="1899-12-30T10:07:00"/>
    <x v="1"/>
    <s v="BA"/>
    <s v="BA5978"/>
    <s v="LHR"/>
    <s v="MUC"/>
    <s v="Germany"/>
    <s v="Europe"/>
    <s v="SHORT"/>
    <s v="A320"/>
    <n v="0"/>
    <n v="2"/>
    <n v="178"/>
    <n v="1"/>
    <n v="6"/>
    <n v="26"/>
    <n v="180"/>
    <x v="2"/>
  </r>
  <r>
    <d v="2025-05-01T00:00:00"/>
    <d v="1899-12-30T19:36:00"/>
    <x v="2"/>
    <s v="BA"/>
    <s v="BA7452"/>
    <s v="LHR"/>
    <s v="ORD"/>
    <s v="USA"/>
    <s v="North America"/>
    <s v="LONG"/>
    <s v="B787"/>
    <n v="0"/>
    <n v="31"/>
    <n v="173"/>
    <n v="0"/>
    <n v="0"/>
    <n v="6"/>
    <m/>
    <x v="0"/>
  </r>
  <r>
    <d v="2025-06-14T00:00:00"/>
    <d v="1899-12-30T11:36:00"/>
    <x v="1"/>
    <s v="BA"/>
    <s v="BA8249"/>
    <s v="LHR"/>
    <s v="DFW"/>
    <s v="USA"/>
    <s v="North America"/>
    <s v="LONG"/>
    <s v="B777"/>
    <n v="0"/>
    <n v="48"/>
    <n v="224"/>
    <n v="0"/>
    <n v="16"/>
    <n v="55"/>
    <n v="272"/>
    <x v="1"/>
  </r>
  <r>
    <d v="2025-09-05T00:00:00"/>
    <d v="1899-12-30T19:06:00"/>
    <x v="2"/>
    <s v="BA"/>
    <s v="BA2814"/>
    <s v="LHR"/>
    <s v="FRA"/>
    <s v="Germany"/>
    <s v="Europe"/>
    <s v="SHORT"/>
    <s v="A320"/>
    <n v="0"/>
    <n v="4"/>
    <n v="176"/>
    <n v="0"/>
    <n v="8"/>
    <n v="32"/>
    <m/>
    <x v="0"/>
  </r>
  <r>
    <d v="2025-09-20T00:00:00"/>
    <d v="1899-12-30T11:15:00"/>
    <x v="1"/>
    <s v="BA"/>
    <s v="BA5799"/>
    <s v="LHR"/>
    <s v="FRA"/>
    <s v="Germany"/>
    <s v="Europe"/>
    <s v="SHORT"/>
    <s v="A320"/>
    <n v="0"/>
    <n v="7"/>
    <n v="173"/>
    <n v="0"/>
    <n v="16"/>
    <n v="53"/>
    <n v="180"/>
    <x v="2"/>
  </r>
  <r>
    <d v="2025-10-25T00:00:00"/>
    <d v="1899-12-30T09:29:00"/>
    <x v="1"/>
    <s v="BA"/>
    <s v="BA4737"/>
    <s v="LHR"/>
    <s v="HND"/>
    <s v="Japan"/>
    <s v="Asia"/>
    <s v="LONG"/>
    <s v="A350"/>
    <n v="0"/>
    <n v="56"/>
    <n v="275"/>
    <n v="0"/>
    <n v="6"/>
    <n v="26"/>
    <n v="331"/>
    <x v="3"/>
  </r>
  <r>
    <d v="2025-08-06T00:00:00"/>
    <d v="1899-12-30T09:30:00"/>
    <x v="1"/>
    <s v="BA"/>
    <s v="BA4366"/>
    <s v="LHR"/>
    <s v="JFK"/>
    <s v="USA"/>
    <s v="North America"/>
    <s v="LONG"/>
    <s v="A350"/>
    <n v="0"/>
    <n v="56"/>
    <n v="275"/>
    <n v="1"/>
    <n v="3"/>
    <n v="17"/>
    <n v="331"/>
    <x v="1"/>
  </r>
  <r>
    <d v="2025-08-03T00:00:00"/>
    <d v="1899-12-30T13:28:00"/>
    <x v="3"/>
    <s v="BA"/>
    <s v="BA8830"/>
    <s v="LHR"/>
    <s v="AMS"/>
    <s v="Netherlands"/>
    <s v="Europe"/>
    <s v="SHORT"/>
    <s v="A320"/>
    <n v="0"/>
    <n v="9"/>
    <n v="171"/>
    <n v="0"/>
    <n v="9"/>
    <n v="34"/>
    <m/>
    <x v="0"/>
  </r>
  <r>
    <d v="2025-06-12T00:00:00"/>
    <d v="1899-12-30T07:31:00"/>
    <x v="1"/>
    <s v="BA"/>
    <s v="BA5933"/>
    <s v="LHR"/>
    <s v="FRA"/>
    <s v="Germany"/>
    <s v="Europe"/>
    <s v="SHORT"/>
    <s v="A320"/>
    <n v="0"/>
    <n v="1"/>
    <n v="179"/>
    <n v="0"/>
    <n v="7"/>
    <n v="27"/>
    <n v="180"/>
    <x v="2"/>
  </r>
  <r>
    <d v="2025-08-08T00:00:00"/>
    <d v="1899-12-30T20:18:00"/>
    <x v="2"/>
    <s v="BA"/>
    <s v="BA2377"/>
    <s v="LHR"/>
    <s v="JFK"/>
    <s v="USA"/>
    <s v="North America"/>
    <s v="LONG"/>
    <s v="B777"/>
    <n v="0"/>
    <n v="32"/>
    <n v="304"/>
    <n v="0"/>
    <n v="1"/>
    <n v="12"/>
    <m/>
    <x v="0"/>
  </r>
  <r>
    <d v="2025-10-14T00:00:00"/>
    <d v="1899-12-30T09:29:00"/>
    <x v="1"/>
    <s v="BA"/>
    <s v="BA4558"/>
    <s v="LHR"/>
    <s v="IST"/>
    <s v="Turkey"/>
    <s v="Europe"/>
    <s v="SHORT"/>
    <s v="A320"/>
    <n v="0"/>
    <n v="10"/>
    <n v="170"/>
    <n v="0"/>
    <n v="16"/>
    <n v="53"/>
    <n v="180"/>
    <x v="2"/>
  </r>
  <r>
    <d v="2025-06-23T00:00:00"/>
    <d v="1899-12-30T06:26:00"/>
    <x v="1"/>
    <s v="BA"/>
    <s v="BA1096"/>
    <s v="LHR"/>
    <s v="MAD"/>
    <s v="Spain"/>
    <s v="Europe"/>
    <s v="SHORT"/>
    <s v="A320"/>
    <n v="0"/>
    <n v="15"/>
    <n v="165"/>
    <n v="5"/>
    <n v="4"/>
    <n v="21"/>
    <n v="180"/>
    <x v="2"/>
  </r>
  <r>
    <d v="2025-05-16T00:00:00"/>
    <d v="1899-12-30T21:24:00"/>
    <x v="2"/>
    <s v="BA"/>
    <s v="BA5591"/>
    <s v="LHR"/>
    <s v="MAD"/>
    <s v="Spain"/>
    <s v="Europe"/>
    <s v="SHORT"/>
    <s v="A320"/>
    <n v="0"/>
    <n v="15"/>
    <n v="165"/>
    <n v="0"/>
    <n v="0"/>
    <n v="2"/>
    <m/>
    <x v="0"/>
  </r>
  <r>
    <d v="2025-04-21T00:00:00"/>
    <d v="1899-12-30T13:22:00"/>
    <x v="3"/>
    <s v="BA"/>
    <s v="BA2533"/>
    <s v="LHR"/>
    <s v="FRA"/>
    <s v="Germany"/>
    <s v="Europe"/>
    <s v="SHORT"/>
    <s v="A320"/>
    <n v="0"/>
    <n v="0"/>
    <n v="180"/>
    <n v="0"/>
    <n v="15"/>
    <n v="51"/>
    <m/>
    <x v="0"/>
  </r>
  <r>
    <d v="2025-05-04T00:00:00"/>
    <d v="1899-12-30T10:21:00"/>
    <x v="1"/>
    <s v="BA"/>
    <s v="BA3714"/>
    <s v="LHR"/>
    <s v="FRA"/>
    <s v="Germany"/>
    <s v="Europe"/>
    <s v="SHORT"/>
    <s v="A320"/>
    <n v="0"/>
    <n v="11"/>
    <n v="169"/>
    <n v="2"/>
    <n v="5"/>
    <n v="22"/>
    <n v="180"/>
    <x v="2"/>
  </r>
  <r>
    <d v="2025-08-24T00:00:00"/>
    <d v="1899-12-30T17:01:00"/>
    <x v="0"/>
    <s v="BA"/>
    <s v="BA5698"/>
    <s v="LHR"/>
    <s v="MUC"/>
    <s v="Germany"/>
    <s v="Europe"/>
    <s v="SHORT"/>
    <s v="A320"/>
    <n v="0"/>
    <n v="8"/>
    <n v="172"/>
    <n v="2"/>
    <n v="4"/>
    <n v="21"/>
    <m/>
    <x v="0"/>
  </r>
  <r>
    <d v="2025-05-04T00:00:00"/>
    <d v="1899-12-30T09:57:00"/>
    <x v="1"/>
    <s v="BA"/>
    <s v="BA6883"/>
    <s v="LHR"/>
    <s v="FRA"/>
    <s v="Germany"/>
    <s v="Europe"/>
    <s v="SHORT"/>
    <s v="A320"/>
    <n v="0"/>
    <n v="13"/>
    <n v="167"/>
    <n v="0"/>
    <n v="0"/>
    <n v="3"/>
    <n v="180"/>
    <x v="2"/>
  </r>
  <r>
    <d v="2025-06-05T00:00:00"/>
    <d v="1899-12-30T10:48:00"/>
    <x v="1"/>
    <s v="BA"/>
    <s v="BA8038"/>
    <s v="LHR"/>
    <s v="MAD"/>
    <s v="Spain"/>
    <s v="Europe"/>
    <s v="SHORT"/>
    <s v="A320"/>
    <n v="0"/>
    <n v="13"/>
    <n v="167"/>
    <n v="1"/>
    <n v="17"/>
    <n v="57"/>
    <n v="180"/>
    <x v="2"/>
  </r>
  <r>
    <d v="2025-10-12T00:00:00"/>
    <d v="1899-12-30T09:07:00"/>
    <x v="1"/>
    <s v="BA"/>
    <s v="BA6345"/>
    <s v="LHR"/>
    <s v="IST"/>
    <s v="Turkey"/>
    <s v="Europe"/>
    <s v="SHORT"/>
    <s v="A320"/>
    <n v="0"/>
    <n v="20"/>
    <n v="160"/>
    <n v="1"/>
    <n v="1"/>
    <n v="10"/>
    <n v="180"/>
    <x v="2"/>
  </r>
  <r>
    <d v="2025-10-22T00:00:00"/>
    <d v="1899-12-30T13:27:00"/>
    <x v="3"/>
    <s v="BA"/>
    <s v="BA6226"/>
    <s v="LHR"/>
    <s v="MAD"/>
    <s v="Spain"/>
    <s v="Europe"/>
    <s v="SHORT"/>
    <s v="A320"/>
    <n v="0"/>
    <n v="11"/>
    <n v="169"/>
    <n v="1"/>
    <n v="8"/>
    <n v="31"/>
    <m/>
    <x v="0"/>
  </r>
  <r>
    <d v="2025-09-10T00:00:00"/>
    <d v="1899-12-30T07:05:00"/>
    <x v="1"/>
    <s v="BA"/>
    <s v="BA5766"/>
    <s v="LHR"/>
    <s v="ORD"/>
    <s v="USA"/>
    <s v="North America"/>
    <s v="LONG"/>
    <s v="B777"/>
    <n v="8"/>
    <n v="49"/>
    <n v="178"/>
    <n v="0"/>
    <n v="13"/>
    <n v="45"/>
    <n v="235"/>
    <x v="1"/>
  </r>
  <r>
    <d v="2025-10-08T00:00:00"/>
    <d v="1899-12-30T06:31:00"/>
    <x v="1"/>
    <s v="BA"/>
    <s v="BA4131"/>
    <s v="LHR"/>
    <s v="DFW"/>
    <s v="USA"/>
    <s v="North America"/>
    <s v="LONG"/>
    <s v="A380"/>
    <n v="14"/>
    <n v="97"/>
    <n v="358"/>
    <n v="4"/>
    <n v="10"/>
    <n v="37"/>
    <n v="469"/>
    <x v="1"/>
  </r>
  <r>
    <d v="2025-09-20T00:00:00"/>
    <d v="1899-12-30T11:43:00"/>
    <x v="1"/>
    <s v="BA"/>
    <s v="BA1258"/>
    <s v="LHR"/>
    <s v="JFK"/>
    <s v="USA"/>
    <s v="North America"/>
    <s v="LONG"/>
    <s v="B787"/>
    <n v="0"/>
    <n v="31"/>
    <n v="173"/>
    <n v="0"/>
    <n v="7"/>
    <n v="29"/>
    <n v="204"/>
    <x v="1"/>
  </r>
  <r>
    <d v="2025-05-23T00:00:00"/>
    <d v="1899-12-30T22:50:00"/>
    <x v="2"/>
    <s v="BA"/>
    <s v="BA6521"/>
    <s v="LHR"/>
    <s v="MUC"/>
    <s v="Germany"/>
    <s v="Europe"/>
    <s v="SHORT"/>
    <s v="A320"/>
    <n v="0"/>
    <n v="17"/>
    <n v="163"/>
    <n v="0"/>
    <n v="0"/>
    <n v="4"/>
    <m/>
    <x v="0"/>
  </r>
  <r>
    <d v="2025-07-12T00:00:00"/>
    <d v="1899-12-30T11:08:00"/>
    <x v="1"/>
    <s v="BA"/>
    <s v="BA3831"/>
    <s v="LHR"/>
    <s v="FRA"/>
    <s v="Germany"/>
    <s v="Europe"/>
    <s v="SHORT"/>
    <s v="A320"/>
    <n v="0"/>
    <n v="10"/>
    <n v="170"/>
    <n v="0"/>
    <n v="3"/>
    <n v="18"/>
    <n v="180"/>
    <x v="2"/>
  </r>
  <r>
    <d v="2025-05-20T00:00:00"/>
    <d v="1899-12-30T17:07:00"/>
    <x v="0"/>
    <s v="BA"/>
    <s v="BA1813"/>
    <s v="LHR"/>
    <s v="MAD"/>
    <s v="Spain"/>
    <s v="Europe"/>
    <s v="SHORT"/>
    <s v="A320"/>
    <n v="0"/>
    <n v="11"/>
    <n v="169"/>
    <n v="0"/>
    <n v="9"/>
    <n v="33"/>
    <m/>
    <x v="0"/>
  </r>
  <r>
    <d v="2025-06-13T00:00:00"/>
    <d v="1899-12-30T09:22:00"/>
    <x v="1"/>
    <s v="BA"/>
    <s v="BA6349"/>
    <s v="LHR"/>
    <s v="JFK"/>
    <s v="USA"/>
    <s v="North America"/>
    <s v="LONG"/>
    <s v="B787"/>
    <n v="0"/>
    <n v="35"/>
    <n v="179"/>
    <n v="2"/>
    <n v="3"/>
    <n v="18"/>
    <n v="214"/>
    <x v="1"/>
  </r>
  <r>
    <d v="2025-05-30T00:00:00"/>
    <d v="1899-12-30T22:06:00"/>
    <x v="2"/>
    <s v="BA"/>
    <s v="BA7120"/>
    <s v="LHR"/>
    <s v="DXB"/>
    <s v="UAE"/>
    <s v="Middle East"/>
    <s v="LONG"/>
    <s v="B787"/>
    <n v="8"/>
    <n v="48"/>
    <n v="200"/>
    <n v="0"/>
    <n v="9"/>
    <n v="33"/>
    <m/>
    <x v="0"/>
  </r>
  <r>
    <d v="2025-06-20T00:00:00"/>
    <d v="1899-12-30T07:03:00"/>
    <x v="1"/>
    <s v="BA"/>
    <s v="BA2401"/>
    <s v="LHR"/>
    <s v="ORD"/>
    <s v="USA"/>
    <s v="North America"/>
    <s v="LONG"/>
    <s v="B777"/>
    <n v="0"/>
    <n v="48"/>
    <n v="224"/>
    <n v="0"/>
    <n v="11"/>
    <n v="41"/>
    <n v="272"/>
    <x v="1"/>
  </r>
  <r>
    <d v="2025-06-23T00:00:00"/>
    <d v="1899-12-30T18:37:00"/>
    <x v="2"/>
    <s v="BA"/>
    <s v="BA4580"/>
    <s v="LHR"/>
    <s v="FRA"/>
    <s v="Germany"/>
    <s v="Europe"/>
    <s v="SHORT"/>
    <s v="A320"/>
    <n v="0"/>
    <n v="10"/>
    <n v="170"/>
    <n v="0"/>
    <n v="13"/>
    <n v="45"/>
    <m/>
    <x v="0"/>
  </r>
  <r>
    <d v="2025-04-27T00:00:00"/>
    <d v="1899-12-30T21:35:00"/>
    <x v="2"/>
    <s v="BA"/>
    <s v="BA3940"/>
    <s v="LHR"/>
    <s v="VIE"/>
    <s v="Austria"/>
    <s v="Europe"/>
    <s v="SHORT"/>
    <s v="A320"/>
    <n v="0"/>
    <n v="10"/>
    <n v="170"/>
    <n v="0"/>
    <n v="1"/>
    <n v="11"/>
    <m/>
    <x v="0"/>
  </r>
  <r>
    <d v="2025-06-16T00:00:00"/>
    <d v="1899-12-30T20:06:00"/>
    <x v="2"/>
    <s v="BA"/>
    <s v="BA7619"/>
    <s v="LHR"/>
    <s v="HND"/>
    <s v="Japan"/>
    <s v="Asia"/>
    <s v="LONG"/>
    <s v="B777"/>
    <n v="0"/>
    <n v="48"/>
    <n v="224"/>
    <n v="3"/>
    <n v="20"/>
    <n v="65"/>
    <m/>
    <x v="0"/>
  </r>
  <r>
    <d v="2025-09-17T00:00:00"/>
    <d v="1899-12-30T22:44:00"/>
    <x v="2"/>
    <s v="BA"/>
    <s v="BA7065"/>
    <s v="LHR"/>
    <s v="MUC"/>
    <s v="Germany"/>
    <s v="Europe"/>
    <s v="SHORT"/>
    <s v="A320"/>
    <n v="0"/>
    <n v="20"/>
    <n v="160"/>
    <n v="0"/>
    <n v="12"/>
    <n v="42"/>
    <m/>
    <x v="0"/>
  </r>
  <r>
    <d v="2025-04-23T00:00:00"/>
    <d v="1899-12-30T16:24:00"/>
    <x v="0"/>
    <s v="BA"/>
    <s v="BA5063"/>
    <s v="LHR"/>
    <s v="ORD"/>
    <s v="USA"/>
    <s v="North America"/>
    <s v="LONG"/>
    <s v="A350"/>
    <n v="0"/>
    <n v="56"/>
    <n v="275"/>
    <n v="1"/>
    <n v="8"/>
    <n v="30"/>
    <m/>
    <x v="0"/>
  </r>
  <r>
    <d v="2025-09-22T00:00:00"/>
    <d v="1899-12-30T19:07:00"/>
    <x v="2"/>
    <s v="BA"/>
    <s v="BA7433"/>
    <s v="LHR"/>
    <s v="HND"/>
    <s v="Japan"/>
    <s v="Asia"/>
    <s v="LONG"/>
    <s v="A350"/>
    <n v="0"/>
    <n v="56"/>
    <n v="275"/>
    <n v="1"/>
    <n v="14"/>
    <n v="47"/>
    <m/>
    <x v="0"/>
  </r>
  <r>
    <d v="2025-05-14T00:00:00"/>
    <d v="1899-12-30T18:54:00"/>
    <x v="2"/>
    <s v="BA"/>
    <s v="BA2621"/>
    <s v="LHR"/>
    <s v="MAD"/>
    <s v="Spain"/>
    <s v="Europe"/>
    <s v="SHORT"/>
    <s v="A320"/>
    <n v="0"/>
    <n v="19"/>
    <n v="161"/>
    <n v="1"/>
    <n v="21"/>
    <n v="67"/>
    <m/>
    <x v="0"/>
  </r>
  <r>
    <d v="2025-04-05T00:00:00"/>
    <d v="1899-12-30T21:40:00"/>
    <x v="2"/>
    <s v="BA"/>
    <s v="BA2237"/>
    <s v="LHR"/>
    <s v="AMS"/>
    <s v="Netherlands"/>
    <s v="Europe"/>
    <s v="SHORT"/>
    <s v="A320"/>
    <n v="0"/>
    <n v="6"/>
    <n v="174"/>
    <n v="1"/>
    <n v="0"/>
    <n v="8"/>
    <m/>
    <x v="0"/>
  </r>
  <r>
    <d v="2025-04-03T00:00:00"/>
    <d v="1899-12-30T20:54:00"/>
    <x v="2"/>
    <s v="BA"/>
    <s v="BA5991"/>
    <s v="LHR"/>
    <s v="ORD"/>
    <s v="USA"/>
    <s v="North America"/>
    <s v="LONG"/>
    <s v="B787"/>
    <n v="8"/>
    <n v="42"/>
    <n v="166"/>
    <n v="0"/>
    <n v="7"/>
    <n v="27"/>
    <m/>
    <x v="0"/>
  </r>
  <r>
    <d v="2025-09-28T00:00:00"/>
    <d v="1899-12-30T15:54:00"/>
    <x v="0"/>
    <s v="BA"/>
    <s v="BA6469"/>
    <s v="LHR"/>
    <s v="HND"/>
    <s v="Japan"/>
    <s v="Asia"/>
    <s v="LONG"/>
    <s v="B777"/>
    <n v="0"/>
    <n v="48"/>
    <n v="224"/>
    <n v="2"/>
    <n v="0"/>
    <n v="0"/>
    <m/>
    <x v="0"/>
  </r>
  <r>
    <d v="2025-05-22T00:00:00"/>
    <d v="1899-12-30T10:38:00"/>
    <x v="1"/>
    <s v="BA"/>
    <s v="BA4642"/>
    <s v="LHR"/>
    <s v="ORD"/>
    <s v="USA"/>
    <s v="North America"/>
    <s v="LONG"/>
    <s v="A380"/>
    <n v="14"/>
    <n v="97"/>
    <n v="358"/>
    <n v="1"/>
    <n v="9"/>
    <n v="33"/>
    <n v="469"/>
    <x v="1"/>
  </r>
  <r>
    <d v="2025-08-27T00:00:00"/>
    <d v="1899-12-30T17:48:00"/>
    <x v="0"/>
    <s v="BA"/>
    <s v="BA5934"/>
    <s v="LHR"/>
    <s v="JFK"/>
    <s v="USA"/>
    <s v="North America"/>
    <s v="LONG"/>
    <s v="B787"/>
    <n v="0"/>
    <n v="31"/>
    <n v="173"/>
    <n v="1"/>
    <n v="10"/>
    <n v="36"/>
    <m/>
    <x v="0"/>
  </r>
  <r>
    <d v="2025-04-29T00:00:00"/>
    <d v="1899-12-30T09:00:00"/>
    <x v="1"/>
    <s v="BA"/>
    <s v="BA8951"/>
    <s v="LHR"/>
    <s v="ZRH"/>
    <s v="Switzerland"/>
    <s v="Europe"/>
    <s v="SHORT"/>
    <s v="A320"/>
    <n v="0"/>
    <n v="7"/>
    <n v="173"/>
    <n v="5"/>
    <n v="8"/>
    <n v="30"/>
    <n v="180"/>
    <x v="2"/>
  </r>
  <r>
    <d v="2025-10-25T00:00:00"/>
    <d v="1899-12-30T08:22:00"/>
    <x v="1"/>
    <s v="BA"/>
    <s v="BA7793"/>
    <s v="LHR"/>
    <s v="CDG"/>
    <s v="France"/>
    <s v="Europe"/>
    <s v="SHORT"/>
    <s v="A320"/>
    <n v="0"/>
    <n v="7"/>
    <n v="173"/>
    <n v="1"/>
    <n v="4"/>
    <n v="20"/>
    <n v="180"/>
    <x v="2"/>
  </r>
  <r>
    <d v="2025-09-29T00:00:00"/>
    <d v="1899-12-30T15:48:00"/>
    <x v="0"/>
    <s v="BA"/>
    <s v="BA3787"/>
    <s v="LHR"/>
    <s v="ORD"/>
    <s v="USA"/>
    <s v="North America"/>
    <s v="LONG"/>
    <s v="A380"/>
    <n v="14"/>
    <n v="97"/>
    <n v="358"/>
    <n v="1"/>
    <n v="0"/>
    <n v="0"/>
    <m/>
    <x v="0"/>
  </r>
  <r>
    <d v="2025-07-16T00:00:00"/>
    <d v="1899-12-30T20:22:00"/>
    <x v="2"/>
    <s v="BA"/>
    <s v="BA3212"/>
    <s v="LHR"/>
    <s v="AMS"/>
    <s v="Netherlands"/>
    <s v="Europe"/>
    <s v="SHORT"/>
    <s v="A320"/>
    <n v="0"/>
    <n v="16"/>
    <n v="164"/>
    <n v="3"/>
    <n v="10"/>
    <n v="36"/>
    <m/>
    <x v="0"/>
  </r>
  <r>
    <d v="2025-05-24T00:00:00"/>
    <d v="1899-12-30T06:24:00"/>
    <x v="1"/>
    <s v="BA"/>
    <s v="BA4970"/>
    <s v="LHR"/>
    <s v="FRA"/>
    <s v="Germany"/>
    <s v="Europe"/>
    <s v="SHORT"/>
    <s v="A320"/>
    <n v="0"/>
    <n v="4"/>
    <n v="176"/>
    <n v="0"/>
    <n v="16"/>
    <n v="53"/>
    <n v="180"/>
    <x v="2"/>
  </r>
  <r>
    <d v="2025-05-13T00:00:00"/>
    <d v="1899-12-30T18:22:00"/>
    <x v="2"/>
    <s v="BA"/>
    <s v="BA8349"/>
    <s v="LHR"/>
    <s v="MAD"/>
    <s v="Spain"/>
    <s v="Europe"/>
    <s v="SHORT"/>
    <s v="A320"/>
    <n v="0"/>
    <n v="3"/>
    <n v="177"/>
    <n v="0"/>
    <n v="5"/>
    <n v="21"/>
    <m/>
    <x v="0"/>
  </r>
  <r>
    <d v="2025-07-11T00:00:00"/>
    <d v="1899-12-30T19:05:00"/>
    <x v="2"/>
    <s v="BA"/>
    <s v="BA3647"/>
    <s v="LHR"/>
    <s v="LAX"/>
    <s v="USA"/>
    <s v="North America"/>
    <s v="LONG"/>
    <s v="B777"/>
    <n v="0"/>
    <n v="32"/>
    <n v="300"/>
    <n v="0"/>
    <n v="10"/>
    <n v="37"/>
    <m/>
    <x v="0"/>
  </r>
  <r>
    <d v="2025-04-19T00:00:00"/>
    <d v="1899-12-30T11:17:00"/>
    <x v="1"/>
    <s v="BA"/>
    <s v="BA4288"/>
    <s v="LHR"/>
    <s v="ZRH"/>
    <s v="Switzerland"/>
    <s v="Europe"/>
    <s v="SHORT"/>
    <s v="A320"/>
    <n v="0"/>
    <n v="4"/>
    <n v="176"/>
    <n v="0"/>
    <n v="0"/>
    <n v="6"/>
    <n v="180"/>
    <x v="2"/>
  </r>
  <r>
    <d v="2025-07-24T00:00:00"/>
    <d v="1899-12-30T11:16:00"/>
    <x v="1"/>
    <s v="BA"/>
    <s v="BA8636"/>
    <s v="LHR"/>
    <s v="FRA"/>
    <s v="Germany"/>
    <s v="Europe"/>
    <s v="SHORT"/>
    <s v="A320"/>
    <n v="0"/>
    <n v="16"/>
    <n v="164"/>
    <n v="1"/>
    <n v="10"/>
    <n v="37"/>
    <n v="180"/>
    <x v="2"/>
  </r>
  <r>
    <d v="2025-06-16T00:00:00"/>
    <d v="1899-12-30T17:32:00"/>
    <x v="0"/>
    <s v="BA"/>
    <s v="BA7387"/>
    <s v="LHR"/>
    <s v="DFW"/>
    <s v="USA"/>
    <s v="North America"/>
    <s v="LONG"/>
    <s v="A350"/>
    <n v="0"/>
    <n v="56"/>
    <n v="275"/>
    <n v="1"/>
    <n v="6"/>
    <n v="24"/>
    <m/>
    <x v="0"/>
  </r>
  <r>
    <d v="2025-09-05T00:00:00"/>
    <d v="1899-12-30T18:23:00"/>
    <x v="2"/>
    <s v="BA"/>
    <s v="BA4879"/>
    <s v="LHR"/>
    <s v="ORD"/>
    <s v="USA"/>
    <s v="North America"/>
    <s v="LONG"/>
    <s v="A350"/>
    <n v="0"/>
    <n v="56"/>
    <n v="275"/>
    <n v="1"/>
    <n v="4"/>
    <n v="18"/>
    <m/>
    <x v="0"/>
  </r>
  <r>
    <d v="2025-05-10T00:00:00"/>
    <d v="1899-12-30T08:52:00"/>
    <x v="1"/>
    <s v="BA"/>
    <s v="BA3453"/>
    <s v="LHR"/>
    <s v="AMS"/>
    <s v="Netherlands"/>
    <s v="Europe"/>
    <s v="SHORT"/>
    <s v="A320"/>
    <n v="0"/>
    <n v="15"/>
    <n v="165"/>
    <n v="5"/>
    <n v="4"/>
    <n v="18"/>
    <n v="180"/>
    <x v="2"/>
  </r>
  <r>
    <d v="2025-10-30T00:00:00"/>
    <d v="1899-12-30T06:59:00"/>
    <x v="1"/>
    <s v="BA"/>
    <s v="BA2978"/>
    <s v="LHR"/>
    <s v="DXB"/>
    <s v="UAE"/>
    <s v="Middle East"/>
    <s v="LONG"/>
    <s v="B777"/>
    <n v="0"/>
    <n v="48"/>
    <n v="224"/>
    <n v="0"/>
    <n v="6"/>
    <n v="24"/>
    <n v="272"/>
    <x v="3"/>
  </r>
  <r>
    <d v="2025-10-29T00:00:00"/>
    <d v="1899-12-30T22:27:00"/>
    <x v="2"/>
    <s v="BA"/>
    <s v="BA6405"/>
    <s v="LHR"/>
    <s v="JFK"/>
    <s v="USA"/>
    <s v="North America"/>
    <s v="LONG"/>
    <s v="B777"/>
    <n v="8"/>
    <n v="49"/>
    <n v="178"/>
    <n v="1"/>
    <n v="10"/>
    <n v="36"/>
    <m/>
    <x v="0"/>
  </r>
  <r>
    <d v="2025-06-19T00:00:00"/>
    <d v="1899-12-30T14:31:00"/>
    <x v="0"/>
    <s v="BA"/>
    <s v="BA4817"/>
    <s v="LHR"/>
    <s v="DXB"/>
    <s v="UAE"/>
    <s v="Middle East"/>
    <s v="LONG"/>
    <s v="B777"/>
    <n v="8"/>
    <n v="49"/>
    <n v="178"/>
    <n v="0"/>
    <n v="1"/>
    <n v="10"/>
    <m/>
    <x v="0"/>
  </r>
  <r>
    <d v="2025-06-04T00:00:00"/>
    <d v="1899-12-30T13:51:00"/>
    <x v="3"/>
    <s v="BA"/>
    <s v="BA1526"/>
    <s v="LHR"/>
    <s v="ORD"/>
    <s v="USA"/>
    <s v="North America"/>
    <s v="LONG"/>
    <s v="B777"/>
    <n v="8"/>
    <n v="49"/>
    <n v="178"/>
    <n v="0"/>
    <n v="6"/>
    <n v="24"/>
    <m/>
    <x v="0"/>
  </r>
  <r>
    <d v="2025-08-11T00:00:00"/>
    <d v="1899-12-30T21:17:00"/>
    <x v="2"/>
    <s v="BA"/>
    <s v="BA2950"/>
    <s v="LHR"/>
    <s v="ZRH"/>
    <s v="Switzerland"/>
    <s v="Europe"/>
    <s v="SHORT"/>
    <s v="A320"/>
    <n v="0"/>
    <n v="2"/>
    <n v="178"/>
    <n v="0"/>
    <n v="8"/>
    <n v="30"/>
    <m/>
    <x v="0"/>
  </r>
  <r>
    <d v="2025-06-02T00:00:00"/>
    <d v="1899-12-30T16:21:00"/>
    <x v="0"/>
    <s v="BA"/>
    <s v="BA6749"/>
    <s v="LHR"/>
    <s v="ORD"/>
    <s v="USA"/>
    <s v="North America"/>
    <s v="LONG"/>
    <s v="B777"/>
    <n v="0"/>
    <n v="32"/>
    <n v="304"/>
    <n v="2"/>
    <n v="2"/>
    <n v="13"/>
    <m/>
    <x v="0"/>
  </r>
  <r>
    <d v="2025-08-21T00:00:00"/>
    <d v="1899-12-30T19:16:00"/>
    <x v="2"/>
    <s v="BA"/>
    <s v="BA8057"/>
    <s v="LHR"/>
    <s v="MUC"/>
    <s v="Germany"/>
    <s v="Europe"/>
    <s v="SHORT"/>
    <s v="A320"/>
    <n v="0"/>
    <n v="18"/>
    <n v="162"/>
    <n v="0"/>
    <n v="18"/>
    <n v="58"/>
    <m/>
    <x v="0"/>
  </r>
  <r>
    <d v="2025-08-26T00:00:00"/>
    <d v="1899-12-30T19:28:00"/>
    <x v="2"/>
    <s v="BA"/>
    <s v="BA6521"/>
    <s v="LHR"/>
    <s v="IST"/>
    <s v="Turkey"/>
    <s v="Europe"/>
    <s v="SHORT"/>
    <s v="A320"/>
    <n v="0"/>
    <n v="8"/>
    <n v="172"/>
    <n v="1"/>
    <n v="3"/>
    <n v="17"/>
    <m/>
    <x v="0"/>
  </r>
  <r>
    <d v="2025-08-07T00:00:00"/>
    <d v="1899-12-30T16:46:00"/>
    <x v="0"/>
    <s v="BA"/>
    <s v="BA8298"/>
    <s v="LHR"/>
    <s v="IST"/>
    <s v="Turkey"/>
    <s v="Europe"/>
    <s v="SHORT"/>
    <s v="A320"/>
    <n v="0"/>
    <n v="10"/>
    <n v="170"/>
    <n v="0"/>
    <n v="4"/>
    <n v="20"/>
    <m/>
    <x v="0"/>
  </r>
  <r>
    <d v="2025-06-27T00:00:00"/>
    <d v="1899-12-30T20:00:00"/>
    <x v="2"/>
    <s v="BA"/>
    <s v="BA7338"/>
    <s v="LHR"/>
    <s v="AMS"/>
    <s v="Netherlands"/>
    <s v="Europe"/>
    <s v="SHORT"/>
    <s v="A320"/>
    <n v="0"/>
    <n v="11"/>
    <n v="169"/>
    <n v="0"/>
    <n v="2"/>
    <n v="15"/>
    <m/>
    <x v="0"/>
  </r>
  <r>
    <d v="2025-07-25T00:00:00"/>
    <d v="1899-12-30T10:29:00"/>
    <x v="1"/>
    <s v="BA"/>
    <s v="BA2109"/>
    <s v="LHR"/>
    <s v="MUC"/>
    <s v="Germany"/>
    <s v="Europe"/>
    <s v="SHORT"/>
    <s v="A320"/>
    <n v="0"/>
    <n v="20"/>
    <n v="160"/>
    <n v="0"/>
    <n v="18"/>
    <n v="58"/>
    <n v="180"/>
    <x v="2"/>
  </r>
  <r>
    <d v="2025-07-23T00:00:00"/>
    <d v="1899-12-30T14:44:00"/>
    <x v="0"/>
    <s v="BA"/>
    <s v="BA4574"/>
    <s v="LHR"/>
    <s v="DFW"/>
    <s v="USA"/>
    <s v="North America"/>
    <s v="LONG"/>
    <s v="B777"/>
    <n v="0"/>
    <n v="32"/>
    <n v="300"/>
    <n v="0"/>
    <n v="11"/>
    <n v="39"/>
    <m/>
    <x v="0"/>
  </r>
  <r>
    <d v="2025-07-01T00:00:00"/>
    <d v="1899-12-30T19:10:00"/>
    <x v="2"/>
    <s v="BA"/>
    <s v="BA4233"/>
    <s v="LHR"/>
    <s v="LAX"/>
    <s v="USA"/>
    <s v="North America"/>
    <s v="LONG"/>
    <s v="B777"/>
    <n v="0"/>
    <n v="32"/>
    <n v="304"/>
    <n v="3"/>
    <n v="3"/>
    <n v="16"/>
    <m/>
    <x v="0"/>
  </r>
  <r>
    <d v="2025-07-11T00:00:00"/>
    <d v="1899-12-30T20:06:00"/>
    <x v="2"/>
    <s v="BA"/>
    <s v="BA6617"/>
    <s v="LHR"/>
    <s v="VIE"/>
    <s v="Austria"/>
    <s v="Europe"/>
    <s v="SHORT"/>
    <s v="A320"/>
    <n v="0"/>
    <n v="4"/>
    <n v="176"/>
    <n v="0"/>
    <n v="14"/>
    <n v="48"/>
    <m/>
    <x v="0"/>
  </r>
  <r>
    <d v="2025-06-19T00:00:00"/>
    <d v="1899-12-30T17:03:00"/>
    <x v="0"/>
    <s v="BA"/>
    <s v="BA8215"/>
    <s v="LHR"/>
    <s v="LAX"/>
    <s v="USA"/>
    <s v="North America"/>
    <s v="LONG"/>
    <s v="B787"/>
    <n v="0"/>
    <n v="31"/>
    <n v="173"/>
    <n v="4"/>
    <n v="9"/>
    <n v="33"/>
    <m/>
    <x v="0"/>
  </r>
  <r>
    <d v="2025-09-20T00:00:00"/>
    <d v="1899-12-30T20:58:00"/>
    <x v="2"/>
    <s v="BA"/>
    <s v="BA3598"/>
    <s v="LHR"/>
    <s v="ORD"/>
    <s v="USA"/>
    <s v="North America"/>
    <s v="LONG"/>
    <s v="B777"/>
    <n v="0"/>
    <n v="32"/>
    <n v="300"/>
    <n v="3"/>
    <n v="9"/>
    <n v="34"/>
    <m/>
    <x v="0"/>
  </r>
  <r>
    <d v="2025-05-18T00:00:00"/>
    <d v="1899-12-30T06:55:00"/>
    <x v="1"/>
    <s v="BA"/>
    <s v="BA9046"/>
    <s v="LHR"/>
    <s v="JFK"/>
    <s v="USA"/>
    <s v="North America"/>
    <s v="LONG"/>
    <s v="B787"/>
    <n v="8"/>
    <n v="42"/>
    <n v="166"/>
    <n v="5"/>
    <n v="6"/>
    <n v="25"/>
    <n v="216"/>
    <x v="1"/>
  </r>
  <r>
    <d v="2025-07-16T00:00:00"/>
    <d v="1899-12-30T07:22:00"/>
    <x v="1"/>
    <s v="BA"/>
    <s v="BA6304"/>
    <s v="LHR"/>
    <s v="FRA"/>
    <s v="Germany"/>
    <s v="Europe"/>
    <s v="SHORT"/>
    <s v="A320"/>
    <n v="0"/>
    <n v="1"/>
    <n v="179"/>
    <n v="0"/>
    <n v="4"/>
    <n v="19"/>
    <n v="180"/>
    <x v="2"/>
  </r>
  <r>
    <d v="2025-07-17T00:00:00"/>
    <d v="1899-12-30T15:41:00"/>
    <x v="0"/>
    <s v="BA"/>
    <s v="BA5460"/>
    <s v="LHR"/>
    <s v="FRA"/>
    <s v="Germany"/>
    <s v="Europe"/>
    <s v="SHORT"/>
    <s v="A320"/>
    <n v="0"/>
    <n v="3"/>
    <n v="177"/>
    <n v="3"/>
    <n v="10"/>
    <n v="36"/>
    <m/>
    <x v="0"/>
  </r>
  <r>
    <d v="2025-10-27T00:00:00"/>
    <d v="1899-12-30T18:57:00"/>
    <x v="2"/>
    <s v="BA"/>
    <s v="BA7052"/>
    <s v="LHR"/>
    <s v="LAX"/>
    <s v="USA"/>
    <s v="North America"/>
    <s v="LONG"/>
    <s v="A380"/>
    <n v="14"/>
    <n v="97"/>
    <n v="358"/>
    <n v="0"/>
    <n v="5"/>
    <n v="22"/>
    <m/>
    <x v="0"/>
  </r>
  <r>
    <d v="2025-08-27T00:00:00"/>
    <d v="1899-12-30T13:38:00"/>
    <x v="3"/>
    <s v="BA"/>
    <s v="BA6922"/>
    <s v="LHR"/>
    <s v="IST"/>
    <s v="Turkey"/>
    <s v="Europe"/>
    <s v="SHORT"/>
    <s v="A320"/>
    <n v="0"/>
    <n v="6"/>
    <n v="174"/>
    <n v="0"/>
    <n v="18"/>
    <n v="59"/>
    <m/>
    <x v="0"/>
  </r>
  <r>
    <d v="2025-08-21T00:00:00"/>
    <d v="1899-12-30T13:28:00"/>
    <x v="3"/>
    <s v="BA"/>
    <s v="BA1652"/>
    <s v="LHR"/>
    <s v="JFK"/>
    <s v="USA"/>
    <s v="North America"/>
    <s v="LONG"/>
    <s v="B777"/>
    <n v="0"/>
    <n v="32"/>
    <n v="300"/>
    <n v="0"/>
    <n v="1"/>
    <n v="10"/>
    <m/>
    <x v="0"/>
  </r>
  <r>
    <d v="2025-06-16T00:00:00"/>
    <d v="1899-12-30T09:09:00"/>
    <x v="1"/>
    <s v="BA"/>
    <s v="BA2237"/>
    <s v="LHR"/>
    <s v="ORD"/>
    <s v="USA"/>
    <s v="North America"/>
    <s v="LONG"/>
    <s v="B777"/>
    <n v="0"/>
    <n v="32"/>
    <n v="300"/>
    <n v="2"/>
    <n v="16"/>
    <n v="54"/>
    <n v="332"/>
    <x v="1"/>
  </r>
  <r>
    <d v="2025-09-11T00:00:00"/>
    <d v="1899-12-30T19:12:00"/>
    <x v="2"/>
    <s v="BA"/>
    <s v="BA8459"/>
    <s v="LHR"/>
    <s v="LAX"/>
    <s v="USA"/>
    <s v="North America"/>
    <s v="LONG"/>
    <s v="A380"/>
    <n v="14"/>
    <n v="97"/>
    <n v="358"/>
    <n v="0"/>
    <n v="7"/>
    <n v="29"/>
    <m/>
    <x v="0"/>
  </r>
  <r>
    <d v="2025-06-05T00:00:00"/>
    <d v="1899-12-30T17:25:00"/>
    <x v="0"/>
    <s v="BA"/>
    <s v="BA4091"/>
    <s v="LHR"/>
    <s v="DFW"/>
    <s v="USA"/>
    <s v="North America"/>
    <s v="LONG"/>
    <s v="B777"/>
    <n v="8"/>
    <n v="49"/>
    <n v="178"/>
    <n v="0"/>
    <n v="9"/>
    <n v="35"/>
    <m/>
    <x v="0"/>
  </r>
  <r>
    <d v="2025-05-16T00:00:00"/>
    <d v="1899-12-30T09:17:00"/>
    <x v="1"/>
    <s v="BA"/>
    <s v="BA2668"/>
    <s v="LHR"/>
    <s v="VIE"/>
    <s v="Austria"/>
    <s v="Europe"/>
    <s v="SHORT"/>
    <s v="A320"/>
    <n v="0"/>
    <n v="1"/>
    <n v="179"/>
    <n v="0"/>
    <n v="12"/>
    <n v="43"/>
    <n v="180"/>
    <x v="2"/>
  </r>
  <r>
    <d v="2025-10-04T00:00:00"/>
    <d v="1899-12-30T09:00:00"/>
    <x v="1"/>
    <s v="BA"/>
    <s v="BA5083"/>
    <s v="LHR"/>
    <s v="LAX"/>
    <s v="USA"/>
    <s v="North America"/>
    <s v="LONG"/>
    <s v="B777"/>
    <n v="0"/>
    <n v="32"/>
    <n v="304"/>
    <n v="0"/>
    <n v="4"/>
    <n v="20"/>
    <n v="336"/>
    <x v="1"/>
  </r>
  <r>
    <d v="2025-09-12T00:00:00"/>
    <d v="1899-12-30T18:47:00"/>
    <x v="2"/>
    <s v="BA"/>
    <s v="BA2880"/>
    <s v="LHR"/>
    <s v="MAD"/>
    <s v="Spain"/>
    <s v="Europe"/>
    <s v="SHORT"/>
    <s v="A320"/>
    <n v="0"/>
    <n v="18"/>
    <n v="162"/>
    <n v="0"/>
    <n v="12"/>
    <n v="44"/>
    <m/>
    <x v="0"/>
  </r>
  <r>
    <d v="2025-05-18T00:00:00"/>
    <d v="1899-12-30T07:25:00"/>
    <x v="1"/>
    <s v="BA"/>
    <s v="BA5297"/>
    <s v="LHR"/>
    <s v="IST"/>
    <s v="Turkey"/>
    <s v="Europe"/>
    <s v="SHORT"/>
    <s v="A320"/>
    <n v="0"/>
    <n v="7"/>
    <n v="173"/>
    <n v="1"/>
    <n v="0"/>
    <n v="0"/>
    <n v="180"/>
    <x v="2"/>
  </r>
  <r>
    <d v="2025-07-07T00:00:00"/>
    <d v="1899-12-30T06:28:00"/>
    <x v="1"/>
    <s v="BA"/>
    <s v="BA5536"/>
    <s v="LHR"/>
    <s v="ORD"/>
    <s v="USA"/>
    <s v="North America"/>
    <s v="LONG"/>
    <s v="A350"/>
    <n v="0"/>
    <n v="56"/>
    <n v="275"/>
    <n v="0"/>
    <n v="4"/>
    <n v="19"/>
    <n v="331"/>
    <x v="1"/>
  </r>
  <r>
    <d v="2025-08-16T00:00:00"/>
    <d v="1899-12-30T07:01:00"/>
    <x v="1"/>
    <s v="BA"/>
    <s v="BA7003"/>
    <s v="LHR"/>
    <s v="DFW"/>
    <s v="USA"/>
    <s v="North America"/>
    <s v="LONG"/>
    <s v="B787"/>
    <n v="8"/>
    <n v="48"/>
    <n v="200"/>
    <n v="2"/>
    <n v="3"/>
    <n v="16"/>
    <n v="256"/>
    <x v="1"/>
  </r>
  <r>
    <d v="2025-10-28T00:00:00"/>
    <d v="1899-12-30T22:18:00"/>
    <x v="2"/>
    <s v="BA"/>
    <s v="BA6699"/>
    <s v="LHR"/>
    <s v="ORD"/>
    <s v="USA"/>
    <s v="North America"/>
    <s v="LONG"/>
    <s v="B777"/>
    <n v="8"/>
    <n v="49"/>
    <n v="178"/>
    <n v="1"/>
    <n v="1"/>
    <n v="11"/>
    <m/>
    <x v="0"/>
  </r>
  <r>
    <d v="2025-04-08T00:00:00"/>
    <d v="1899-12-30T11:31:00"/>
    <x v="1"/>
    <s v="BA"/>
    <s v="BA8702"/>
    <s v="LHR"/>
    <s v="DFW"/>
    <s v="USA"/>
    <s v="North America"/>
    <s v="LONG"/>
    <s v="B787"/>
    <n v="0"/>
    <n v="31"/>
    <n v="173"/>
    <n v="3"/>
    <n v="7"/>
    <n v="27"/>
    <n v="204"/>
    <x v="1"/>
  </r>
  <r>
    <d v="2025-09-01T00:00:00"/>
    <d v="1899-12-30T08:34:00"/>
    <x v="1"/>
    <s v="BA"/>
    <s v="BA7626"/>
    <s v="LHR"/>
    <s v="JFK"/>
    <s v="USA"/>
    <s v="North America"/>
    <s v="LONG"/>
    <s v="A350"/>
    <n v="0"/>
    <n v="56"/>
    <n v="275"/>
    <n v="0"/>
    <n v="10"/>
    <n v="36"/>
    <n v="331"/>
    <x v="1"/>
  </r>
  <r>
    <d v="2025-09-09T00:00:00"/>
    <d v="1899-12-30T20:27:00"/>
    <x v="2"/>
    <s v="BA"/>
    <s v="BA2971"/>
    <s v="LHR"/>
    <s v="CDG"/>
    <s v="France"/>
    <s v="Europe"/>
    <s v="SHORT"/>
    <s v="A320"/>
    <n v="0"/>
    <n v="15"/>
    <n v="165"/>
    <n v="1"/>
    <n v="12"/>
    <n v="41"/>
    <m/>
    <x v="0"/>
  </r>
  <r>
    <d v="2025-06-02T00:00:00"/>
    <d v="1899-12-30T16:15:00"/>
    <x v="0"/>
    <s v="BA"/>
    <s v="BA4616"/>
    <s v="LHR"/>
    <s v="HND"/>
    <s v="Japan"/>
    <s v="Asia"/>
    <s v="LONG"/>
    <s v="B777"/>
    <n v="0"/>
    <n v="32"/>
    <n v="300"/>
    <n v="0"/>
    <n v="9"/>
    <n v="34"/>
    <m/>
    <x v="0"/>
  </r>
  <r>
    <d v="2025-09-30T00:00:00"/>
    <d v="1899-12-30T13:38:00"/>
    <x v="3"/>
    <s v="BA"/>
    <s v="BA9625"/>
    <s v="LHR"/>
    <s v="LAX"/>
    <s v="USA"/>
    <s v="North America"/>
    <s v="LONG"/>
    <s v="B787"/>
    <n v="0"/>
    <n v="31"/>
    <n v="173"/>
    <n v="0"/>
    <n v="4"/>
    <n v="20"/>
    <m/>
    <x v="0"/>
  </r>
  <r>
    <d v="2025-06-12T00:00:00"/>
    <d v="1899-12-30T21:37:00"/>
    <x v="2"/>
    <s v="BA"/>
    <s v="BA6489"/>
    <s v="LHR"/>
    <s v="JFK"/>
    <s v="USA"/>
    <s v="North America"/>
    <s v="LONG"/>
    <s v="B777"/>
    <n v="0"/>
    <n v="32"/>
    <n v="300"/>
    <n v="1"/>
    <n v="10"/>
    <n v="36"/>
    <m/>
    <x v="0"/>
  </r>
  <r>
    <d v="2025-07-11T00:00:00"/>
    <d v="1899-12-30T20:36:00"/>
    <x v="2"/>
    <s v="BA"/>
    <s v="BA9625"/>
    <s v="LHR"/>
    <s v="JFK"/>
    <s v="USA"/>
    <s v="North America"/>
    <s v="LONG"/>
    <s v="B777"/>
    <n v="8"/>
    <n v="49"/>
    <n v="178"/>
    <n v="1"/>
    <n v="8"/>
    <n v="32"/>
    <m/>
    <x v="0"/>
  </r>
  <r>
    <d v="2025-10-21T00:00:00"/>
    <d v="1899-12-30T09:58:00"/>
    <x v="1"/>
    <s v="BA"/>
    <s v="BA7513"/>
    <s v="LHR"/>
    <s v="CDG"/>
    <s v="France"/>
    <s v="Europe"/>
    <s v="SHORT"/>
    <s v="A320"/>
    <n v="0"/>
    <n v="15"/>
    <n v="165"/>
    <n v="1"/>
    <n v="13"/>
    <n v="45"/>
    <n v="180"/>
    <x v="2"/>
  </r>
  <r>
    <d v="2025-07-07T00:00:00"/>
    <d v="1899-12-30T15:18:00"/>
    <x v="0"/>
    <s v="BA"/>
    <s v="BA5312"/>
    <s v="LHR"/>
    <s v="JFK"/>
    <s v="USA"/>
    <s v="North America"/>
    <s v="LONG"/>
    <s v="B787"/>
    <n v="0"/>
    <n v="31"/>
    <n v="173"/>
    <n v="1"/>
    <n v="12"/>
    <n v="42"/>
    <m/>
    <x v="0"/>
  </r>
  <r>
    <d v="2025-10-13T00:00:00"/>
    <d v="1899-12-30T21:50:00"/>
    <x v="2"/>
    <s v="BA"/>
    <s v="BA9867"/>
    <s v="LHR"/>
    <s v="ORD"/>
    <s v="USA"/>
    <s v="North America"/>
    <s v="LONG"/>
    <s v="B787"/>
    <n v="8"/>
    <n v="48"/>
    <n v="200"/>
    <n v="0"/>
    <n v="8"/>
    <n v="31"/>
    <m/>
    <x v="0"/>
  </r>
  <r>
    <d v="2025-08-03T00:00:00"/>
    <d v="1899-12-30T18:54:00"/>
    <x v="2"/>
    <s v="BA"/>
    <s v="BA1723"/>
    <s v="LHR"/>
    <s v="FRA"/>
    <s v="Germany"/>
    <s v="Europe"/>
    <s v="SHORT"/>
    <s v="A320"/>
    <n v="0"/>
    <n v="8"/>
    <n v="172"/>
    <n v="1"/>
    <n v="3"/>
    <n v="16"/>
    <m/>
    <x v="0"/>
  </r>
  <r>
    <d v="2025-06-04T00:00:00"/>
    <d v="1899-12-30T13:45:00"/>
    <x v="3"/>
    <s v="BA"/>
    <s v="BA6263"/>
    <s v="LHR"/>
    <s v="AMS"/>
    <s v="Netherlands"/>
    <s v="Europe"/>
    <s v="SHORT"/>
    <s v="A320"/>
    <n v="0"/>
    <n v="1"/>
    <n v="179"/>
    <n v="0"/>
    <n v="4"/>
    <n v="20"/>
    <m/>
    <x v="0"/>
  </r>
  <r>
    <d v="2025-04-17T00:00:00"/>
    <d v="1899-12-30T10:44:00"/>
    <x v="1"/>
    <s v="BA"/>
    <s v="BA4947"/>
    <s v="LHR"/>
    <s v="CDG"/>
    <s v="France"/>
    <s v="Europe"/>
    <s v="SHORT"/>
    <s v="A320"/>
    <n v="0"/>
    <n v="15"/>
    <n v="165"/>
    <n v="0"/>
    <n v="5"/>
    <n v="22"/>
    <n v="180"/>
    <x v="2"/>
  </r>
  <r>
    <d v="2025-05-19T00:00:00"/>
    <d v="1899-12-30T14:31:00"/>
    <x v="0"/>
    <s v="BA"/>
    <s v="BA8379"/>
    <s v="LHR"/>
    <s v="DXB"/>
    <s v="UAE"/>
    <s v="Middle East"/>
    <s v="LONG"/>
    <s v="B787"/>
    <n v="0"/>
    <n v="35"/>
    <n v="179"/>
    <n v="1"/>
    <n v="6"/>
    <n v="25"/>
    <m/>
    <x v="0"/>
  </r>
  <r>
    <d v="2025-05-30T00:00:00"/>
    <d v="1899-12-30T07:24:00"/>
    <x v="1"/>
    <s v="BA"/>
    <s v="BA4010"/>
    <s v="LHR"/>
    <s v="HND"/>
    <s v="Japan"/>
    <s v="Asia"/>
    <s v="LONG"/>
    <s v="A350"/>
    <n v="0"/>
    <n v="56"/>
    <n v="275"/>
    <n v="5"/>
    <n v="9"/>
    <n v="34"/>
    <n v="331"/>
    <x v="3"/>
  </r>
  <r>
    <d v="2025-04-28T00:00:00"/>
    <d v="1899-12-30T08:22:00"/>
    <x v="1"/>
    <s v="BA"/>
    <s v="BA3579"/>
    <s v="LHR"/>
    <s v="CDG"/>
    <s v="France"/>
    <s v="Europe"/>
    <s v="SHORT"/>
    <s v="A320"/>
    <n v="0"/>
    <n v="1"/>
    <n v="179"/>
    <n v="0"/>
    <n v="12"/>
    <n v="41"/>
    <n v="180"/>
    <x v="2"/>
  </r>
  <r>
    <d v="2025-05-24T00:00:00"/>
    <d v="1899-12-30T10:26:00"/>
    <x v="1"/>
    <s v="BA"/>
    <s v="BA4300"/>
    <s v="LHR"/>
    <s v="DXB"/>
    <s v="UAE"/>
    <s v="Middle East"/>
    <s v="LONG"/>
    <s v="B777"/>
    <n v="0"/>
    <n v="32"/>
    <n v="300"/>
    <n v="0"/>
    <n v="7"/>
    <n v="30"/>
    <n v="332"/>
    <x v="3"/>
  </r>
  <r>
    <d v="2025-05-14T00:00:00"/>
    <d v="1899-12-30T08:58:00"/>
    <x v="1"/>
    <s v="BA"/>
    <s v="BA1611"/>
    <s v="LHR"/>
    <s v="FRA"/>
    <s v="Germany"/>
    <s v="Europe"/>
    <s v="SHORT"/>
    <s v="A320"/>
    <n v="0"/>
    <n v="19"/>
    <n v="161"/>
    <n v="0"/>
    <n v="8"/>
    <n v="31"/>
    <n v="180"/>
    <x v="2"/>
  </r>
  <r>
    <d v="2025-05-05T00:00:00"/>
    <d v="1899-12-30T21:42:00"/>
    <x v="2"/>
    <s v="BA"/>
    <s v="BA8194"/>
    <s v="LHR"/>
    <s v="CDG"/>
    <s v="France"/>
    <s v="Europe"/>
    <s v="SHORT"/>
    <s v="A320"/>
    <n v="0"/>
    <n v="17"/>
    <n v="163"/>
    <n v="0"/>
    <n v="9"/>
    <n v="33"/>
    <m/>
    <x v="0"/>
  </r>
  <r>
    <d v="2025-05-30T00:00:00"/>
    <d v="1899-12-30T17:52:00"/>
    <x v="0"/>
    <s v="BA"/>
    <s v="BA1675"/>
    <s v="LHR"/>
    <s v="HND"/>
    <s v="Japan"/>
    <s v="Asia"/>
    <s v="LONG"/>
    <s v="B777"/>
    <n v="8"/>
    <n v="49"/>
    <n v="178"/>
    <n v="1"/>
    <n v="5"/>
    <n v="22"/>
    <m/>
    <x v="0"/>
  </r>
  <r>
    <d v="2025-10-18T00:00:00"/>
    <d v="1899-12-30T10:47:00"/>
    <x v="1"/>
    <s v="BA"/>
    <s v="BA9421"/>
    <s v="LHR"/>
    <s v="CDG"/>
    <s v="France"/>
    <s v="Europe"/>
    <s v="SHORT"/>
    <s v="A320"/>
    <n v="0"/>
    <n v="19"/>
    <n v="161"/>
    <n v="1"/>
    <n v="3"/>
    <n v="16"/>
    <n v="180"/>
    <x v="2"/>
  </r>
  <r>
    <d v="2025-10-10T00:00:00"/>
    <d v="1899-12-30T22:25:00"/>
    <x v="2"/>
    <s v="BA"/>
    <s v="BA9778"/>
    <s v="LHR"/>
    <s v="ZRH"/>
    <s v="Switzerland"/>
    <s v="Europe"/>
    <s v="SHORT"/>
    <s v="A320"/>
    <n v="0"/>
    <n v="16"/>
    <n v="164"/>
    <n v="1"/>
    <n v="0"/>
    <n v="3"/>
    <m/>
    <x v="0"/>
  </r>
  <r>
    <d v="2025-05-23T00:00:00"/>
    <d v="1899-12-30T21:12:00"/>
    <x v="2"/>
    <s v="BA"/>
    <s v="BA2336"/>
    <s v="LHR"/>
    <s v="FRA"/>
    <s v="Germany"/>
    <s v="Europe"/>
    <s v="SHORT"/>
    <s v="A320"/>
    <n v="0"/>
    <n v="20"/>
    <n v="160"/>
    <n v="2"/>
    <n v="4"/>
    <n v="19"/>
    <m/>
    <x v="0"/>
  </r>
  <r>
    <d v="2025-06-09T00:00:00"/>
    <d v="1899-12-30T08:11:00"/>
    <x v="1"/>
    <s v="BA"/>
    <s v="BA1509"/>
    <s v="LHR"/>
    <s v="CDG"/>
    <s v="France"/>
    <s v="Europe"/>
    <s v="SHORT"/>
    <s v="A320"/>
    <n v="0"/>
    <n v="9"/>
    <n v="171"/>
    <n v="0"/>
    <n v="10"/>
    <n v="38"/>
    <n v="180"/>
    <x v="2"/>
  </r>
  <r>
    <d v="2025-04-17T00:00:00"/>
    <d v="1899-12-30T19:48:00"/>
    <x v="2"/>
    <s v="BA"/>
    <s v="BA5372"/>
    <s v="LHR"/>
    <s v="AMS"/>
    <s v="Netherlands"/>
    <s v="Europe"/>
    <s v="SHORT"/>
    <s v="A320"/>
    <n v="0"/>
    <n v="12"/>
    <n v="168"/>
    <n v="0"/>
    <n v="4"/>
    <n v="19"/>
    <m/>
    <x v="0"/>
  </r>
  <r>
    <d v="2025-06-08T00:00:00"/>
    <d v="1899-12-30T14:15:00"/>
    <x v="0"/>
    <s v="BA"/>
    <s v="BA1402"/>
    <s v="LHR"/>
    <s v="LAX"/>
    <s v="USA"/>
    <s v="North America"/>
    <s v="LONG"/>
    <s v="B777"/>
    <n v="0"/>
    <n v="32"/>
    <n v="304"/>
    <n v="0"/>
    <n v="6"/>
    <n v="27"/>
    <m/>
    <x v="0"/>
  </r>
  <r>
    <d v="2025-05-10T00:00:00"/>
    <d v="1899-12-30T10:30:00"/>
    <x v="1"/>
    <s v="BA"/>
    <s v="BA7245"/>
    <s v="LHR"/>
    <s v="FRA"/>
    <s v="Germany"/>
    <s v="Europe"/>
    <s v="SHORT"/>
    <s v="A320"/>
    <n v="0"/>
    <n v="17"/>
    <n v="163"/>
    <n v="1"/>
    <n v="10"/>
    <n v="38"/>
    <n v="180"/>
    <x v="2"/>
  </r>
  <r>
    <d v="2025-06-10T00:00:00"/>
    <d v="1899-12-30T19:22:00"/>
    <x v="2"/>
    <s v="BA"/>
    <s v="BA1240"/>
    <s v="LHR"/>
    <s v="AMS"/>
    <s v="Netherlands"/>
    <s v="Europe"/>
    <s v="SHORT"/>
    <s v="A320"/>
    <n v="0"/>
    <n v="19"/>
    <n v="161"/>
    <n v="1"/>
    <n v="11"/>
    <n v="38"/>
    <m/>
    <x v="0"/>
  </r>
  <r>
    <d v="2025-07-01T00:00:00"/>
    <d v="1899-12-30T22:48:00"/>
    <x v="2"/>
    <s v="BA"/>
    <s v="BA4712"/>
    <s v="LHR"/>
    <s v="IST"/>
    <s v="Turkey"/>
    <s v="Europe"/>
    <s v="SHORT"/>
    <s v="A320"/>
    <n v="0"/>
    <n v="2"/>
    <n v="178"/>
    <n v="1"/>
    <n v="2"/>
    <n v="13"/>
    <m/>
    <x v="0"/>
  </r>
  <r>
    <d v="2025-08-28T00:00:00"/>
    <d v="1899-12-30T09:13:00"/>
    <x v="1"/>
    <s v="BA"/>
    <s v="BA8817"/>
    <s v="LHR"/>
    <s v="MAD"/>
    <s v="Spain"/>
    <s v="Europe"/>
    <s v="SHORT"/>
    <s v="A320"/>
    <n v="0"/>
    <n v="15"/>
    <n v="165"/>
    <n v="0"/>
    <n v="13"/>
    <n v="46"/>
    <n v="180"/>
    <x v="2"/>
  </r>
  <r>
    <d v="2025-09-18T00:00:00"/>
    <d v="1899-12-30T07:57:00"/>
    <x v="1"/>
    <s v="BA"/>
    <s v="BA9339"/>
    <s v="LHR"/>
    <s v="DXB"/>
    <s v="UAE"/>
    <s v="Middle East"/>
    <s v="LONG"/>
    <s v="B787"/>
    <n v="8"/>
    <n v="48"/>
    <n v="200"/>
    <n v="0"/>
    <n v="14"/>
    <n v="48"/>
    <n v="256"/>
    <x v="3"/>
  </r>
  <r>
    <d v="2025-10-01T00:00:00"/>
    <d v="1899-12-30T16:55:00"/>
    <x v="0"/>
    <s v="BA"/>
    <s v="BA7993"/>
    <s v="LHR"/>
    <s v="ZRH"/>
    <s v="Switzerland"/>
    <s v="Europe"/>
    <s v="SHORT"/>
    <s v="A320"/>
    <n v="0"/>
    <n v="14"/>
    <n v="166"/>
    <n v="3"/>
    <n v="2"/>
    <n v="13"/>
    <m/>
    <x v="0"/>
  </r>
  <r>
    <d v="2025-06-29T00:00:00"/>
    <d v="1899-12-30T07:28:00"/>
    <x v="1"/>
    <s v="BA"/>
    <s v="BA2365"/>
    <s v="LHR"/>
    <s v="BCN"/>
    <s v="Spain"/>
    <s v="Europe"/>
    <s v="SHORT"/>
    <s v="A320"/>
    <n v="0"/>
    <n v="6"/>
    <n v="174"/>
    <n v="0"/>
    <n v="3"/>
    <n v="17"/>
    <n v="180"/>
    <x v="2"/>
  </r>
  <r>
    <d v="2025-08-12T00:00:00"/>
    <d v="1899-12-30T18:13:00"/>
    <x v="2"/>
    <s v="BA"/>
    <s v="BA5027"/>
    <s v="LHR"/>
    <s v="LAX"/>
    <s v="USA"/>
    <s v="North America"/>
    <s v="LONG"/>
    <s v="B787"/>
    <n v="8"/>
    <n v="48"/>
    <n v="200"/>
    <n v="1"/>
    <n v="14"/>
    <n v="49"/>
    <m/>
    <x v="0"/>
  </r>
  <r>
    <d v="2025-10-28T00:00:00"/>
    <d v="1899-12-30T21:26:00"/>
    <x v="2"/>
    <s v="BA"/>
    <s v="BA4277"/>
    <s v="LHR"/>
    <s v="DXB"/>
    <s v="UAE"/>
    <s v="Middle East"/>
    <s v="LONG"/>
    <s v="A380"/>
    <n v="14"/>
    <n v="97"/>
    <n v="358"/>
    <n v="0"/>
    <n v="7"/>
    <n v="28"/>
    <m/>
    <x v="0"/>
  </r>
  <r>
    <d v="2025-04-07T00:00:00"/>
    <d v="1899-12-30T15:25:00"/>
    <x v="0"/>
    <s v="BA"/>
    <s v="BA7658"/>
    <s v="LHR"/>
    <s v="VIE"/>
    <s v="Austria"/>
    <s v="Europe"/>
    <s v="SHORT"/>
    <s v="A320"/>
    <n v="0"/>
    <n v="9"/>
    <n v="171"/>
    <n v="0"/>
    <n v="0"/>
    <n v="0"/>
    <m/>
    <x v="0"/>
  </r>
  <r>
    <d v="2025-10-22T00:00:00"/>
    <d v="1899-12-30T15:12:00"/>
    <x v="0"/>
    <s v="BA"/>
    <s v="BA3267"/>
    <s v="LHR"/>
    <s v="CDG"/>
    <s v="France"/>
    <s v="Europe"/>
    <s v="SHORT"/>
    <s v="A320"/>
    <n v="0"/>
    <n v="8"/>
    <n v="172"/>
    <n v="1"/>
    <n v="0"/>
    <n v="8"/>
    <m/>
    <x v="0"/>
  </r>
  <r>
    <d v="2025-05-07T00:00:00"/>
    <d v="1899-12-30T07:19:00"/>
    <x v="1"/>
    <s v="BA"/>
    <s v="BA7773"/>
    <s v="LHR"/>
    <s v="MUC"/>
    <s v="Germany"/>
    <s v="Europe"/>
    <s v="SHORT"/>
    <s v="A320"/>
    <n v="0"/>
    <n v="15"/>
    <n v="165"/>
    <n v="0"/>
    <n v="6"/>
    <n v="26"/>
    <n v="180"/>
    <x v="2"/>
  </r>
  <r>
    <d v="2025-06-07T00:00:00"/>
    <d v="1899-12-30T19:48:00"/>
    <x v="2"/>
    <s v="BA"/>
    <s v="BA5299"/>
    <s v="LHR"/>
    <s v="DXB"/>
    <s v="UAE"/>
    <s v="Middle East"/>
    <s v="LONG"/>
    <s v="B777"/>
    <n v="8"/>
    <n v="49"/>
    <n v="178"/>
    <n v="1"/>
    <n v="1"/>
    <n v="12"/>
    <m/>
    <x v="0"/>
  </r>
  <r>
    <d v="2025-10-24T00:00:00"/>
    <d v="1899-12-30T08:02:00"/>
    <x v="1"/>
    <s v="BA"/>
    <s v="BA6051"/>
    <s v="LHR"/>
    <s v="DXB"/>
    <s v="UAE"/>
    <s v="Middle East"/>
    <s v="LONG"/>
    <s v="B787"/>
    <n v="8"/>
    <n v="42"/>
    <n v="166"/>
    <n v="1"/>
    <n v="6"/>
    <n v="24"/>
    <n v="216"/>
    <x v="3"/>
  </r>
  <r>
    <d v="2025-10-04T00:00:00"/>
    <d v="1899-12-30T16:04:00"/>
    <x v="0"/>
    <s v="BA"/>
    <s v="BA6389"/>
    <s v="LHR"/>
    <s v="ORD"/>
    <s v="USA"/>
    <s v="North America"/>
    <s v="LONG"/>
    <s v="B777"/>
    <n v="0"/>
    <n v="48"/>
    <n v="224"/>
    <n v="0"/>
    <n v="8"/>
    <n v="31"/>
    <m/>
    <x v="0"/>
  </r>
  <r>
    <d v="2025-09-08T00:00:00"/>
    <d v="1899-12-30T08:55:00"/>
    <x v="1"/>
    <s v="BA"/>
    <s v="BA1836"/>
    <s v="LHR"/>
    <s v="HND"/>
    <s v="Japan"/>
    <s v="Asia"/>
    <s v="LONG"/>
    <s v="A350"/>
    <n v="0"/>
    <n v="56"/>
    <n v="275"/>
    <n v="1"/>
    <n v="16"/>
    <n v="53"/>
    <n v="331"/>
    <x v="3"/>
  </r>
  <r>
    <d v="2025-06-08T00:00:00"/>
    <d v="1899-12-30T07:21:00"/>
    <x v="1"/>
    <s v="BA"/>
    <s v="BA8401"/>
    <s v="LHR"/>
    <s v="LAX"/>
    <s v="USA"/>
    <s v="North America"/>
    <s v="LONG"/>
    <s v="B787"/>
    <n v="8"/>
    <n v="42"/>
    <n v="166"/>
    <n v="0"/>
    <n v="6"/>
    <n v="26"/>
    <n v="216"/>
    <x v="1"/>
  </r>
  <r>
    <d v="2025-08-01T00:00:00"/>
    <d v="1899-12-30T16:44:00"/>
    <x v="0"/>
    <s v="BA"/>
    <s v="BA3377"/>
    <s v="LHR"/>
    <s v="LAX"/>
    <s v="USA"/>
    <s v="North America"/>
    <s v="LONG"/>
    <s v="A380"/>
    <n v="14"/>
    <n v="97"/>
    <n v="358"/>
    <n v="0"/>
    <n v="14"/>
    <n v="47"/>
    <m/>
    <x v="0"/>
  </r>
  <r>
    <d v="2025-05-05T00:00:00"/>
    <d v="1899-12-30T21:44:00"/>
    <x v="2"/>
    <s v="BA"/>
    <s v="BA4989"/>
    <s v="LHR"/>
    <s v="AMS"/>
    <s v="Netherlands"/>
    <s v="Europe"/>
    <s v="SHORT"/>
    <s v="A320"/>
    <n v="0"/>
    <n v="1"/>
    <n v="179"/>
    <n v="1"/>
    <n v="16"/>
    <n v="53"/>
    <m/>
    <x v="0"/>
  </r>
  <r>
    <d v="2025-05-25T00:00:00"/>
    <d v="1899-12-30T13:37:00"/>
    <x v="3"/>
    <s v="BA"/>
    <s v="BA3185"/>
    <s v="LHR"/>
    <s v="FRA"/>
    <s v="Germany"/>
    <s v="Europe"/>
    <s v="SHORT"/>
    <s v="A320"/>
    <n v="0"/>
    <n v="16"/>
    <n v="164"/>
    <n v="0"/>
    <n v="16"/>
    <n v="53"/>
    <m/>
    <x v="0"/>
  </r>
  <r>
    <d v="2025-07-14T00:00:00"/>
    <d v="1899-12-30T16:15:00"/>
    <x v="0"/>
    <s v="BA"/>
    <s v="BA5623"/>
    <s v="LHR"/>
    <s v="CDG"/>
    <s v="France"/>
    <s v="Europe"/>
    <s v="SHORT"/>
    <s v="A320"/>
    <n v="0"/>
    <n v="12"/>
    <n v="168"/>
    <n v="0"/>
    <n v="9"/>
    <n v="35"/>
    <m/>
    <x v="0"/>
  </r>
  <r>
    <d v="2025-05-02T00:00:00"/>
    <d v="1899-12-30T21:57:00"/>
    <x v="2"/>
    <s v="BA"/>
    <s v="BA4416"/>
    <s v="LHR"/>
    <s v="HND"/>
    <s v="Japan"/>
    <s v="Asia"/>
    <s v="LONG"/>
    <s v="B777"/>
    <n v="0"/>
    <n v="32"/>
    <n v="304"/>
    <n v="2"/>
    <n v="0"/>
    <n v="0"/>
    <m/>
    <x v="0"/>
  </r>
  <r>
    <d v="2025-06-03T00:00:00"/>
    <d v="1899-12-30T06:49:00"/>
    <x v="1"/>
    <s v="BA"/>
    <s v="BA5562"/>
    <s v="LHR"/>
    <s v="VIE"/>
    <s v="Austria"/>
    <s v="Europe"/>
    <s v="SHORT"/>
    <s v="A320"/>
    <n v="0"/>
    <n v="6"/>
    <n v="174"/>
    <n v="0"/>
    <n v="10"/>
    <n v="37"/>
    <n v="180"/>
    <x v="2"/>
  </r>
  <r>
    <d v="2025-08-17T00:00:00"/>
    <d v="1899-12-30T16:45:00"/>
    <x v="0"/>
    <s v="BA"/>
    <s v="BA2427"/>
    <s v="LHR"/>
    <s v="ZRH"/>
    <s v="Switzerland"/>
    <s v="Europe"/>
    <s v="SHORT"/>
    <s v="A320"/>
    <n v="0"/>
    <n v="17"/>
    <n v="163"/>
    <n v="2"/>
    <n v="14"/>
    <n v="47"/>
    <m/>
    <x v="0"/>
  </r>
  <r>
    <d v="2025-04-21T00:00:00"/>
    <d v="1899-12-30T21:00:00"/>
    <x v="2"/>
    <s v="BA"/>
    <s v="BA5734"/>
    <s v="LHR"/>
    <s v="MAD"/>
    <s v="Spain"/>
    <s v="Europe"/>
    <s v="SHORT"/>
    <s v="A320"/>
    <n v="0"/>
    <n v="0"/>
    <n v="180"/>
    <n v="2"/>
    <n v="7"/>
    <n v="29"/>
    <m/>
    <x v="0"/>
  </r>
  <r>
    <d v="2025-09-24T00:00:00"/>
    <d v="1899-12-30T10:11:00"/>
    <x v="1"/>
    <s v="BA"/>
    <s v="BA9247"/>
    <s v="LHR"/>
    <s v="IST"/>
    <s v="Turkey"/>
    <s v="Europe"/>
    <s v="SHORT"/>
    <s v="A320"/>
    <n v="0"/>
    <n v="4"/>
    <n v="176"/>
    <n v="0"/>
    <n v="17"/>
    <n v="58"/>
    <n v="180"/>
    <x v="2"/>
  </r>
  <r>
    <d v="2025-06-24T00:00:00"/>
    <d v="1899-12-30T14:06:00"/>
    <x v="0"/>
    <s v="BA"/>
    <s v="BA6302"/>
    <s v="LHR"/>
    <s v="DXB"/>
    <s v="UAE"/>
    <s v="Middle East"/>
    <s v="LONG"/>
    <s v="B777"/>
    <n v="8"/>
    <n v="49"/>
    <n v="178"/>
    <n v="0"/>
    <n v="12"/>
    <n v="44"/>
    <m/>
    <x v="0"/>
  </r>
  <r>
    <d v="2025-06-05T00:00:00"/>
    <d v="1899-12-30T13:31:00"/>
    <x v="3"/>
    <s v="BA"/>
    <s v="BA3116"/>
    <s v="LHR"/>
    <s v="AMS"/>
    <s v="Netherlands"/>
    <s v="Europe"/>
    <s v="SHORT"/>
    <s v="A320"/>
    <n v="0"/>
    <n v="6"/>
    <n v="174"/>
    <n v="0"/>
    <n v="11"/>
    <n v="39"/>
    <m/>
    <x v="0"/>
  </r>
  <r>
    <d v="2025-05-20T00:00:00"/>
    <d v="1899-12-30T10:33:00"/>
    <x v="1"/>
    <s v="BA"/>
    <s v="BA9197"/>
    <s v="LHR"/>
    <s v="BCN"/>
    <s v="Spain"/>
    <s v="Europe"/>
    <s v="SHORT"/>
    <s v="A320"/>
    <n v="0"/>
    <n v="15"/>
    <n v="165"/>
    <n v="0"/>
    <n v="14"/>
    <n v="47"/>
    <n v="180"/>
    <x v="2"/>
  </r>
  <r>
    <d v="2025-05-15T00:00:00"/>
    <d v="1899-12-30T17:35:00"/>
    <x v="0"/>
    <s v="BA"/>
    <s v="BA1237"/>
    <s v="LHR"/>
    <s v="FRA"/>
    <s v="Germany"/>
    <s v="Europe"/>
    <s v="SHORT"/>
    <s v="A320"/>
    <n v="0"/>
    <n v="7"/>
    <n v="173"/>
    <n v="2"/>
    <n v="10"/>
    <n v="36"/>
    <m/>
    <x v="0"/>
  </r>
  <r>
    <d v="2025-06-05T00:00:00"/>
    <d v="1899-12-30T13:37:00"/>
    <x v="3"/>
    <s v="BA"/>
    <s v="BA3737"/>
    <s v="LHR"/>
    <s v="AMS"/>
    <s v="Netherlands"/>
    <s v="Europe"/>
    <s v="SHORT"/>
    <s v="A320"/>
    <n v="0"/>
    <n v="6"/>
    <n v="174"/>
    <n v="1"/>
    <n v="0"/>
    <n v="0"/>
    <m/>
    <x v="0"/>
  </r>
  <r>
    <d v="2025-07-14T00:00:00"/>
    <d v="1899-12-30T18:39:00"/>
    <x v="2"/>
    <s v="BA"/>
    <s v="BA2969"/>
    <s v="LHR"/>
    <s v="ORD"/>
    <s v="USA"/>
    <s v="North America"/>
    <s v="LONG"/>
    <s v="A380"/>
    <n v="14"/>
    <n v="97"/>
    <n v="358"/>
    <n v="0"/>
    <n v="5"/>
    <n v="23"/>
    <m/>
    <x v="0"/>
  </r>
  <r>
    <d v="2025-08-03T00:00:00"/>
    <d v="1899-12-30T21:42:00"/>
    <x v="2"/>
    <s v="BA"/>
    <s v="BA9076"/>
    <s v="LHR"/>
    <s v="ORD"/>
    <s v="USA"/>
    <s v="North America"/>
    <s v="LONG"/>
    <s v="B777"/>
    <n v="8"/>
    <n v="49"/>
    <n v="178"/>
    <n v="0"/>
    <n v="14"/>
    <n v="49"/>
    <m/>
    <x v="0"/>
  </r>
  <r>
    <d v="2025-04-27T00:00:00"/>
    <d v="1899-12-30T21:27:00"/>
    <x v="2"/>
    <s v="BA"/>
    <s v="BA3784"/>
    <s v="LHR"/>
    <s v="VIE"/>
    <s v="Austria"/>
    <s v="Europe"/>
    <s v="SHORT"/>
    <s v="A320"/>
    <n v="0"/>
    <n v="18"/>
    <n v="162"/>
    <n v="5"/>
    <n v="3"/>
    <n v="18"/>
    <m/>
    <x v="0"/>
  </r>
  <r>
    <d v="2025-08-15T00:00:00"/>
    <d v="1899-12-30T09:44:00"/>
    <x v="1"/>
    <s v="BA"/>
    <s v="BA4402"/>
    <s v="LHR"/>
    <s v="BCN"/>
    <s v="Spain"/>
    <s v="Europe"/>
    <s v="SHORT"/>
    <s v="A320"/>
    <n v="0"/>
    <n v="7"/>
    <n v="173"/>
    <n v="0"/>
    <n v="7"/>
    <n v="27"/>
    <n v="180"/>
    <x v="2"/>
  </r>
  <r>
    <d v="2025-07-01T00:00:00"/>
    <d v="1899-12-30T06:16:00"/>
    <x v="1"/>
    <s v="BA"/>
    <s v="BA6514"/>
    <s v="LHR"/>
    <s v="DXB"/>
    <s v="UAE"/>
    <s v="Middle East"/>
    <s v="LONG"/>
    <s v="A380"/>
    <n v="14"/>
    <n v="97"/>
    <n v="358"/>
    <n v="1"/>
    <n v="2"/>
    <n v="14"/>
    <n v="469"/>
    <x v="3"/>
  </r>
  <r>
    <d v="2025-09-14T00:00:00"/>
    <d v="1899-12-30T12:07:00"/>
    <x v="3"/>
    <s v="BA"/>
    <s v="BA9548"/>
    <s v="LHR"/>
    <s v="MUC"/>
    <s v="Germany"/>
    <s v="Europe"/>
    <s v="SHORT"/>
    <s v="A320"/>
    <n v="0"/>
    <n v="2"/>
    <n v="178"/>
    <n v="1"/>
    <n v="18"/>
    <n v="58"/>
    <m/>
    <x v="0"/>
  </r>
  <r>
    <d v="2025-05-23T00:00:00"/>
    <d v="1899-12-30T12:16:00"/>
    <x v="3"/>
    <s v="BA"/>
    <s v="BA1245"/>
    <s v="LHR"/>
    <s v="BCN"/>
    <s v="Spain"/>
    <s v="Europe"/>
    <s v="SHORT"/>
    <s v="A320"/>
    <n v="0"/>
    <n v="4"/>
    <n v="176"/>
    <n v="0"/>
    <n v="17"/>
    <n v="57"/>
    <m/>
    <x v="0"/>
  </r>
  <r>
    <d v="2025-09-16T00:00:00"/>
    <d v="1899-12-30T13:49:00"/>
    <x v="3"/>
    <s v="BA"/>
    <s v="BA4584"/>
    <s v="LHR"/>
    <s v="IST"/>
    <s v="Turkey"/>
    <s v="Europe"/>
    <s v="SHORT"/>
    <s v="A320"/>
    <n v="0"/>
    <n v="2"/>
    <n v="178"/>
    <n v="0"/>
    <n v="3"/>
    <n v="17"/>
    <m/>
    <x v="0"/>
  </r>
  <r>
    <d v="2025-04-01T00:00:00"/>
    <d v="1899-12-30T19:47:00"/>
    <x v="2"/>
    <s v="BA"/>
    <s v="BA7077"/>
    <s v="LHR"/>
    <s v="MUC"/>
    <s v="Germany"/>
    <s v="Europe"/>
    <s v="SHORT"/>
    <s v="A320"/>
    <n v="0"/>
    <n v="9"/>
    <n v="171"/>
    <n v="1"/>
    <n v="9"/>
    <n v="33"/>
    <m/>
    <x v="0"/>
  </r>
  <r>
    <d v="2025-04-25T00:00:00"/>
    <d v="1899-12-30T20:09:00"/>
    <x v="2"/>
    <s v="BA"/>
    <s v="BA7741"/>
    <s v="LHR"/>
    <s v="ZRH"/>
    <s v="Switzerland"/>
    <s v="Europe"/>
    <s v="SHORT"/>
    <s v="A320"/>
    <n v="0"/>
    <n v="2"/>
    <n v="178"/>
    <n v="0"/>
    <n v="4"/>
    <n v="20"/>
    <m/>
    <x v="0"/>
  </r>
  <r>
    <d v="2025-08-08T00:00:00"/>
    <d v="1899-12-30T22:23:00"/>
    <x v="2"/>
    <s v="BA"/>
    <s v="BA3926"/>
    <s v="LHR"/>
    <s v="HND"/>
    <s v="Japan"/>
    <s v="Asia"/>
    <s v="LONG"/>
    <s v="A350"/>
    <n v="0"/>
    <n v="56"/>
    <n v="275"/>
    <n v="0"/>
    <n v="11"/>
    <n v="40"/>
    <m/>
    <x v="0"/>
  </r>
  <r>
    <d v="2025-09-18T00:00:00"/>
    <d v="1899-12-30T19:33:00"/>
    <x v="2"/>
    <s v="BA"/>
    <s v="BA8444"/>
    <s v="LHR"/>
    <s v="ZRH"/>
    <s v="Switzerland"/>
    <s v="Europe"/>
    <s v="SHORT"/>
    <s v="A320"/>
    <n v="0"/>
    <n v="18"/>
    <n v="162"/>
    <n v="1"/>
    <n v="11"/>
    <n v="38"/>
    <m/>
    <x v="0"/>
  </r>
  <r>
    <d v="2025-05-02T00:00:00"/>
    <d v="1899-12-30T19:52:00"/>
    <x v="2"/>
    <s v="BA"/>
    <s v="BA8888"/>
    <s v="LHR"/>
    <s v="HND"/>
    <s v="Japan"/>
    <s v="Asia"/>
    <s v="LONG"/>
    <s v="B777"/>
    <n v="0"/>
    <n v="32"/>
    <n v="300"/>
    <n v="1"/>
    <n v="12"/>
    <n v="43"/>
    <m/>
    <x v="0"/>
  </r>
  <r>
    <d v="2025-10-29T00:00:00"/>
    <d v="1899-12-30T19:55:00"/>
    <x v="2"/>
    <s v="BA"/>
    <s v="BA8332"/>
    <s v="LHR"/>
    <s v="ORD"/>
    <s v="USA"/>
    <s v="North America"/>
    <s v="LONG"/>
    <s v="A350"/>
    <n v="0"/>
    <n v="56"/>
    <n v="275"/>
    <n v="0"/>
    <n v="10"/>
    <n v="35"/>
    <m/>
    <x v="0"/>
  </r>
  <r>
    <d v="2025-04-20T00:00:00"/>
    <d v="1899-12-30T07:49:00"/>
    <x v="1"/>
    <s v="BA"/>
    <s v="BA1531"/>
    <s v="LHR"/>
    <s v="BCN"/>
    <s v="Spain"/>
    <s v="Europe"/>
    <s v="SHORT"/>
    <s v="A320"/>
    <n v="0"/>
    <n v="13"/>
    <n v="167"/>
    <n v="0"/>
    <n v="24"/>
    <n v="76"/>
    <n v="180"/>
    <x v="2"/>
  </r>
  <r>
    <d v="2025-08-27T00:00:00"/>
    <d v="1899-12-30T21:34:00"/>
    <x v="2"/>
    <s v="BA"/>
    <s v="BA7919"/>
    <s v="LHR"/>
    <s v="ZRH"/>
    <s v="Switzerland"/>
    <s v="Europe"/>
    <s v="SHORT"/>
    <s v="A320"/>
    <n v="0"/>
    <n v="4"/>
    <n v="176"/>
    <n v="0"/>
    <n v="2"/>
    <n v="14"/>
    <m/>
    <x v="0"/>
  </r>
  <r>
    <d v="2025-07-16T00:00:00"/>
    <d v="1899-12-30T18:02:00"/>
    <x v="2"/>
    <s v="BA"/>
    <s v="BA6296"/>
    <s v="LHR"/>
    <s v="MAD"/>
    <s v="Spain"/>
    <s v="Europe"/>
    <s v="SHORT"/>
    <s v="A320"/>
    <n v="0"/>
    <n v="3"/>
    <n v="177"/>
    <n v="0"/>
    <n v="0"/>
    <n v="4"/>
    <m/>
    <x v="0"/>
  </r>
  <r>
    <d v="2025-07-10T00:00:00"/>
    <d v="1899-12-30T10:29:00"/>
    <x v="1"/>
    <s v="BA"/>
    <s v="BA5831"/>
    <s v="LHR"/>
    <s v="IST"/>
    <s v="Turkey"/>
    <s v="Europe"/>
    <s v="SHORT"/>
    <s v="A320"/>
    <n v="0"/>
    <n v="11"/>
    <n v="169"/>
    <n v="0"/>
    <n v="6"/>
    <n v="24"/>
    <n v="180"/>
    <x v="2"/>
  </r>
  <r>
    <d v="2025-10-05T00:00:00"/>
    <d v="1899-12-30T08:07:00"/>
    <x v="1"/>
    <s v="BA"/>
    <s v="BA1722"/>
    <s v="LHR"/>
    <s v="ORD"/>
    <s v="USA"/>
    <s v="North America"/>
    <s v="LONG"/>
    <s v="B777"/>
    <n v="0"/>
    <n v="32"/>
    <n v="300"/>
    <n v="0"/>
    <n v="0"/>
    <n v="6"/>
    <n v="332"/>
    <x v="1"/>
  </r>
  <r>
    <d v="2025-05-19T00:00:00"/>
    <d v="1899-12-30T13:25:00"/>
    <x v="3"/>
    <s v="BA"/>
    <s v="BA6372"/>
    <s v="LHR"/>
    <s v="LAX"/>
    <s v="USA"/>
    <s v="North America"/>
    <s v="LONG"/>
    <s v="B777"/>
    <n v="8"/>
    <n v="49"/>
    <n v="178"/>
    <n v="0"/>
    <n v="0"/>
    <n v="7"/>
    <m/>
    <x v="0"/>
  </r>
  <r>
    <d v="2025-08-23T00:00:00"/>
    <d v="1899-12-30T07:25:00"/>
    <x v="1"/>
    <s v="BA"/>
    <s v="BA2511"/>
    <s v="LHR"/>
    <s v="JFK"/>
    <s v="USA"/>
    <s v="North America"/>
    <s v="LONG"/>
    <s v="B787"/>
    <n v="8"/>
    <n v="42"/>
    <n v="166"/>
    <n v="0"/>
    <n v="2"/>
    <n v="15"/>
    <n v="216"/>
    <x v="1"/>
  </r>
  <r>
    <d v="2025-04-24T00:00:00"/>
    <d v="1899-12-30T13:26:00"/>
    <x v="3"/>
    <s v="BA"/>
    <s v="BA2037"/>
    <s v="LHR"/>
    <s v="LAX"/>
    <s v="USA"/>
    <s v="North America"/>
    <s v="LONG"/>
    <s v="A350"/>
    <n v="0"/>
    <n v="56"/>
    <n v="275"/>
    <n v="0"/>
    <n v="3"/>
    <n v="16"/>
    <m/>
    <x v="0"/>
  </r>
  <r>
    <d v="2025-07-20T00:00:00"/>
    <d v="1899-12-30T14:30:00"/>
    <x v="0"/>
    <s v="BA"/>
    <s v="BA9343"/>
    <s v="LHR"/>
    <s v="ORD"/>
    <s v="USA"/>
    <s v="North America"/>
    <s v="LONG"/>
    <s v="A350"/>
    <n v="0"/>
    <n v="56"/>
    <n v="275"/>
    <n v="0"/>
    <n v="3"/>
    <n v="15"/>
    <m/>
    <x v="0"/>
  </r>
  <r>
    <d v="2025-06-01T00:00:00"/>
    <d v="1899-12-30T18:32:00"/>
    <x v="2"/>
    <s v="BA"/>
    <s v="BA8761"/>
    <s v="LHR"/>
    <s v="LAX"/>
    <s v="USA"/>
    <s v="North America"/>
    <s v="LONG"/>
    <s v="A380"/>
    <n v="14"/>
    <n v="97"/>
    <n v="358"/>
    <n v="0"/>
    <n v="11"/>
    <n v="38"/>
    <m/>
    <x v="0"/>
  </r>
  <r>
    <d v="2025-07-22T00:00:00"/>
    <d v="1899-12-30T18:00:00"/>
    <x v="2"/>
    <s v="BA"/>
    <s v="BA7360"/>
    <s v="LHR"/>
    <s v="VIE"/>
    <s v="Austria"/>
    <s v="Europe"/>
    <s v="SHORT"/>
    <s v="A320"/>
    <n v="0"/>
    <n v="14"/>
    <n v="166"/>
    <n v="0"/>
    <n v="5"/>
    <n v="22"/>
    <m/>
    <x v="0"/>
  </r>
  <r>
    <d v="2025-07-18T00:00:00"/>
    <d v="1899-12-30T14:23:00"/>
    <x v="0"/>
    <s v="BA"/>
    <s v="BA5285"/>
    <s v="LHR"/>
    <s v="MUC"/>
    <s v="Germany"/>
    <s v="Europe"/>
    <s v="SHORT"/>
    <s v="A320"/>
    <n v="0"/>
    <n v="8"/>
    <n v="172"/>
    <n v="2"/>
    <n v="7"/>
    <n v="27"/>
    <m/>
    <x v="0"/>
  </r>
  <r>
    <d v="2025-09-21T00:00:00"/>
    <d v="1899-12-30T11:43:00"/>
    <x v="1"/>
    <s v="BA"/>
    <s v="BA8786"/>
    <s v="LHR"/>
    <s v="ORD"/>
    <s v="USA"/>
    <s v="North America"/>
    <s v="LONG"/>
    <s v="B777"/>
    <n v="8"/>
    <n v="49"/>
    <n v="178"/>
    <n v="0"/>
    <n v="13"/>
    <n v="44"/>
    <n v="235"/>
    <x v="1"/>
  </r>
  <r>
    <d v="2025-05-10T00:00:00"/>
    <d v="1899-12-30T17:16:00"/>
    <x v="0"/>
    <s v="BA"/>
    <s v="BA5113"/>
    <s v="LHR"/>
    <s v="ORD"/>
    <s v="USA"/>
    <s v="North America"/>
    <s v="LONG"/>
    <s v="B777"/>
    <n v="0"/>
    <n v="32"/>
    <n v="300"/>
    <n v="1"/>
    <n v="4"/>
    <n v="18"/>
    <m/>
    <x v="0"/>
  </r>
  <r>
    <d v="2025-04-20T00:00:00"/>
    <d v="1899-12-30T14:20:00"/>
    <x v="0"/>
    <s v="BA"/>
    <s v="BA8909"/>
    <s v="LHR"/>
    <s v="VIE"/>
    <s v="Austria"/>
    <s v="Europe"/>
    <s v="SHORT"/>
    <s v="A320"/>
    <n v="0"/>
    <n v="8"/>
    <n v="172"/>
    <n v="2"/>
    <n v="6"/>
    <n v="26"/>
    <m/>
    <x v="0"/>
  </r>
  <r>
    <d v="2025-06-12T00:00:00"/>
    <d v="1899-12-30T06:47:00"/>
    <x v="1"/>
    <s v="BA"/>
    <s v="BA9618"/>
    <s v="LHR"/>
    <s v="DXB"/>
    <s v="UAE"/>
    <s v="Middle East"/>
    <s v="LONG"/>
    <s v="A380"/>
    <n v="14"/>
    <n v="97"/>
    <n v="358"/>
    <n v="0"/>
    <n v="10"/>
    <n v="36"/>
    <n v="469"/>
    <x v="3"/>
  </r>
  <r>
    <d v="2025-06-29T00:00:00"/>
    <d v="1899-12-30T21:07:00"/>
    <x v="2"/>
    <s v="BA"/>
    <s v="BA9456"/>
    <s v="LHR"/>
    <s v="JFK"/>
    <s v="USA"/>
    <s v="North America"/>
    <s v="LONG"/>
    <s v="B777"/>
    <n v="8"/>
    <n v="49"/>
    <n v="178"/>
    <n v="2"/>
    <n v="0"/>
    <n v="0"/>
    <m/>
    <x v="0"/>
  </r>
  <r>
    <d v="2025-04-15T00:00:00"/>
    <d v="1899-12-30T08:58:00"/>
    <x v="1"/>
    <s v="BA"/>
    <s v="BA6174"/>
    <s v="LHR"/>
    <s v="FRA"/>
    <s v="Germany"/>
    <s v="Europe"/>
    <s v="SHORT"/>
    <s v="A320"/>
    <n v="0"/>
    <n v="15"/>
    <n v="165"/>
    <n v="0"/>
    <n v="0"/>
    <n v="0"/>
    <n v="180"/>
    <x v="2"/>
  </r>
  <r>
    <d v="2025-04-02T00:00:00"/>
    <d v="1899-12-30T17:27:00"/>
    <x v="0"/>
    <s v="BA"/>
    <s v="BA3334"/>
    <s v="LHR"/>
    <s v="HND"/>
    <s v="Japan"/>
    <s v="Asia"/>
    <s v="LONG"/>
    <s v="B777"/>
    <n v="0"/>
    <n v="32"/>
    <n v="300"/>
    <n v="0"/>
    <n v="10"/>
    <n v="36"/>
    <m/>
    <x v="0"/>
  </r>
  <r>
    <d v="2025-08-15T00:00:00"/>
    <d v="1899-12-30T18:42:00"/>
    <x v="2"/>
    <s v="BA"/>
    <s v="BA5631"/>
    <s v="LHR"/>
    <s v="HND"/>
    <s v="Japan"/>
    <s v="Asia"/>
    <s v="LONG"/>
    <s v="B787"/>
    <n v="0"/>
    <n v="35"/>
    <n v="179"/>
    <n v="0"/>
    <n v="10"/>
    <n v="38"/>
    <m/>
    <x v="0"/>
  </r>
  <r>
    <d v="2025-04-23T00:00:00"/>
    <d v="1899-12-30T20:00:00"/>
    <x v="2"/>
    <s v="BA"/>
    <s v="BA9400"/>
    <s v="LHR"/>
    <s v="CDG"/>
    <s v="France"/>
    <s v="Europe"/>
    <s v="SHORT"/>
    <s v="A320"/>
    <n v="0"/>
    <n v="2"/>
    <n v="178"/>
    <n v="0"/>
    <n v="19"/>
    <n v="63"/>
    <m/>
    <x v="0"/>
  </r>
  <r>
    <d v="2025-10-15T00:00:00"/>
    <d v="1899-12-30T14:06:00"/>
    <x v="0"/>
    <s v="BA"/>
    <s v="BA2391"/>
    <s v="LHR"/>
    <s v="VIE"/>
    <s v="Austria"/>
    <s v="Europe"/>
    <s v="SHORT"/>
    <s v="A320"/>
    <n v="0"/>
    <n v="15"/>
    <n v="165"/>
    <n v="0"/>
    <n v="9"/>
    <n v="33"/>
    <m/>
    <x v="0"/>
  </r>
  <r>
    <d v="2025-10-06T00:00:00"/>
    <d v="1899-12-30T09:44:00"/>
    <x v="1"/>
    <s v="BA"/>
    <s v="BA6303"/>
    <s v="LHR"/>
    <s v="IST"/>
    <s v="Turkey"/>
    <s v="Europe"/>
    <s v="SHORT"/>
    <s v="A320"/>
    <n v="0"/>
    <n v="14"/>
    <n v="166"/>
    <n v="0"/>
    <n v="12"/>
    <n v="43"/>
    <n v="180"/>
    <x v="2"/>
  </r>
  <r>
    <d v="2025-07-08T00:00:00"/>
    <d v="1899-12-30T11:48:00"/>
    <x v="1"/>
    <s v="BA"/>
    <s v="BA1933"/>
    <s v="LHR"/>
    <s v="MUC"/>
    <s v="Germany"/>
    <s v="Europe"/>
    <s v="SHORT"/>
    <s v="A320"/>
    <n v="0"/>
    <n v="12"/>
    <n v="168"/>
    <n v="1"/>
    <n v="7"/>
    <n v="27"/>
    <n v="180"/>
    <x v="2"/>
  </r>
  <r>
    <d v="2025-10-22T00:00:00"/>
    <d v="1899-12-30T17:42:00"/>
    <x v="0"/>
    <s v="BA"/>
    <s v="BA2803"/>
    <s v="LHR"/>
    <s v="ORD"/>
    <s v="USA"/>
    <s v="North America"/>
    <s v="LONG"/>
    <s v="B777"/>
    <n v="0"/>
    <n v="48"/>
    <n v="224"/>
    <n v="2"/>
    <n v="9"/>
    <n v="35"/>
    <m/>
    <x v="0"/>
  </r>
  <r>
    <d v="2025-05-10T00:00:00"/>
    <d v="1899-12-30T07:15:00"/>
    <x v="1"/>
    <s v="BA"/>
    <s v="BA2873"/>
    <s v="LHR"/>
    <s v="LAX"/>
    <s v="USA"/>
    <s v="North America"/>
    <s v="LONG"/>
    <s v="B777"/>
    <n v="0"/>
    <n v="32"/>
    <n v="300"/>
    <n v="0"/>
    <n v="17"/>
    <n v="56"/>
    <n v="332"/>
    <x v="1"/>
  </r>
  <r>
    <d v="2025-05-14T00:00:00"/>
    <d v="1899-12-30T17:24:00"/>
    <x v="0"/>
    <s v="BA"/>
    <s v="BA3211"/>
    <s v="LHR"/>
    <s v="MUC"/>
    <s v="Germany"/>
    <s v="Europe"/>
    <s v="SHORT"/>
    <s v="A320"/>
    <n v="0"/>
    <n v="1"/>
    <n v="179"/>
    <n v="0"/>
    <n v="0"/>
    <n v="0"/>
    <m/>
    <x v="0"/>
  </r>
  <r>
    <d v="2025-07-26T00:00:00"/>
    <d v="1899-12-30T06:39:00"/>
    <x v="1"/>
    <s v="BA"/>
    <s v="BA9063"/>
    <s v="LHR"/>
    <s v="LAX"/>
    <s v="USA"/>
    <s v="North America"/>
    <s v="LONG"/>
    <s v="B777"/>
    <n v="8"/>
    <n v="49"/>
    <n v="178"/>
    <n v="0"/>
    <n v="10"/>
    <n v="37"/>
    <n v="235"/>
    <x v="1"/>
  </r>
  <r>
    <d v="2025-05-17T00:00:00"/>
    <d v="1899-12-30T13:48:00"/>
    <x v="3"/>
    <s v="BA"/>
    <s v="BA6138"/>
    <s v="LHR"/>
    <s v="JFK"/>
    <s v="USA"/>
    <s v="North America"/>
    <s v="LONG"/>
    <s v="B777"/>
    <n v="0"/>
    <n v="32"/>
    <n v="300"/>
    <n v="0"/>
    <n v="19"/>
    <n v="64"/>
    <m/>
    <x v="0"/>
  </r>
  <r>
    <d v="2025-10-11T00:00:00"/>
    <d v="1899-12-30T09:38:00"/>
    <x v="1"/>
    <s v="BA"/>
    <s v="BA4149"/>
    <s v="LHR"/>
    <s v="JFK"/>
    <s v="USA"/>
    <s v="North America"/>
    <s v="LONG"/>
    <s v="B777"/>
    <n v="0"/>
    <n v="48"/>
    <n v="224"/>
    <n v="1"/>
    <n v="9"/>
    <n v="35"/>
    <n v="272"/>
    <x v="1"/>
  </r>
  <r>
    <d v="2025-09-25T00:00:00"/>
    <d v="1899-12-30T22:14:00"/>
    <x v="2"/>
    <s v="BA"/>
    <s v="BA7477"/>
    <s v="LHR"/>
    <s v="DFW"/>
    <s v="USA"/>
    <s v="North America"/>
    <s v="LONG"/>
    <s v="A350"/>
    <n v="0"/>
    <n v="56"/>
    <n v="275"/>
    <n v="0"/>
    <n v="17"/>
    <n v="56"/>
    <m/>
    <x v="0"/>
  </r>
  <r>
    <d v="2025-06-27T00:00:00"/>
    <d v="1899-12-30T15:55:00"/>
    <x v="0"/>
    <s v="BA"/>
    <s v="BA8187"/>
    <s v="LHR"/>
    <s v="ZRH"/>
    <s v="Switzerland"/>
    <s v="Europe"/>
    <s v="SHORT"/>
    <s v="A320"/>
    <n v="0"/>
    <n v="0"/>
    <n v="180"/>
    <n v="0"/>
    <n v="4"/>
    <n v="20"/>
    <m/>
    <x v="0"/>
  </r>
  <r>
    <d v="2025-04-11T00:00:00"/>
    <d v="1899-12-30T14:07:00"/>
    <x v="0"/>
    <s v="BA"/>
    <s v="BA4644"/>
    <s v="LHR"/>
    <s v="MAD"/>
    <s v="Spain"/>
    <s v="Europe"/>
    <s v="SHORT"/>
    <s v="A320"/>
    <n v="0"/>
    <n v="1"/>
    <n v="179"/>
    <n v="1"/>
    <n v="8"/>
    <n v="30"/>
    <m/>
    <x v="0"/>
  </r>
  <r>
    <d v="2025-07-21T00:00:00"/>
    <d v="1899-12-30T08:25:00"/>
    <x v="1"/>
    <s v="BA"/>
    <s v="BA4166"/>
    <s v="LHR"/>
    <s v="AMS"/>
    <s v="Netherlands"/>
    <s v="Europe"/>
    <s v="SHORT"/>
    <s v="A320"/>
    <n v="0"/>
    <n v="12"/>
    <n v="168"/>
    <n v="2"/>
    <n v="8"/>
    <n v="31"/>
    <n v="180"/>
    <x v="2"/>
  </r>
  <r>
    <d v="2025-07-19T00:00:00"/>
    <d v="1899-12-30T08:20:00"/>
    <x v="1"/>
    <s v="BA"/>
    <s v="BA4481"/>
    <s v="LHR"/>
    <s v="MAD"/>
    <s v="Spain"/>
    <s v="Europe"/>
    <s v="SHORT"/>
    <s v="A320"/>
    <n v="0"/>
    <n v="16"/>
    <n v="164"/>
    <n v="0"/>
    <n v="0"/>
    <n v="0"/>
    <n v="180"/>
    <x v="2"/>
  </r>
  <r>
    <d v="2025-07-24T00:00:00"/>
    <d v="1899-12-30T20:14:00"/>
    <x v="2"/>
    <s v="BA"/>
    <s v="BA8888"/>
    <s v="LHR"/>
    <s v="HND"/>
    <s v="Japan"/>
    <s v="Asia"/>
    <s v="LONG"/>
    <s v="B777"/>
    <n v="0"/>
    <n v="48"/>
    <n v="224"/>
    <n v="0"/>
    <n v="1"/>
    <n v="12"/>
    <m/>
    <x v="0"/>
  </r>
  <r>
    <d v="2025-09-10T00:00:00"/>
    <d v="1899-12-30T10:17:00"/>
    <x v="1"/>
    <s v="BA"/>
    <s v="BA1091"/>
    <s v="LHR"/>
    <s v="AMS"/>
    <s v="Netherlands"/>
    <s v="Europe"/>
    <s v="SHORT"/>
    <s v="A320"/>
    <n v="0"/>
    <n v="15"/>
    <n v="165"/>
    <n v="0"/>
    <n v="2"/>
    <n v="13"/>
    <n v="180"/>
    <x v="2"/>
  </r>
  <r>
    <d v="2025-04-19T00:00:00"/>
    <d v="1899-12-30T22:11:00"/>
    <x v="2"/>
    <s v="BA"/>
    <s v="BA3674"/>
    <s v="LHR"/>
    <s v="VIE"/>
    <s v="Austria"/>
    <s v="Europe"/>
    <s v="SHORT"/>
    <s v="A320"/>
    <n v="0"/>
    <n v="14"/>
    <n v="166"/>
    <n v="0"/>
    <n v="12"/>
    <n v="43"/>
    <m/>
    <x v="0"/>
  </r>
  <r>
    <d v="2025-07-13T00:00:00"/>
    <d v="1899-12-30T08:24:00"/>
    <x v="1"/>
    <s v="BA"/>
    <s v="BA1304"/>
    <s v="LHR"/>
    <s v="DFW"/>
    <s v="USA"/>
    <s v="North America"/>
    <s v="LONG"/>
    <s v="B777"/>
    <n v="0"/>
    <n v="32"/>
    <n v="300"/>
    <n v="0"/>
    <n v="13"/>
    <n v="44"/>
    <n v="332"/>
    <x v="1"/>
  </r>
  <r>
    <d v="2025-06-02T00:00:00"/>
    <d v="1899-12-30T06:25:00"/>
    <x v="1"/>
    <s v="BA"/>
    <s v="BA2090"/>
    <s v="LHR"/>
    <s v="ZRH"/>
    <s v="Switzerland"/>
    <s v="Europe"/>
    <s v="SHORT"/>
    <s v="A320"/>
    <n v="0"/>
    <n v="17"/>
    <n v="163"/>
    <n v="0"/>
    <n v="10"/>
    <n v="35"/>
    <n v="180"/>
    <x v="2"/>
  </r>
  <r>
    <d v="2025-10-05T00:00:00"/>
    <d v="1899-12-30T21:29:00"/>
    <x v="2"/>
    <s v="BA"/>
    <s v="BA1588"/>
    <s v="LHR"/>
    <s v="IST"/>
    <s v="Turkey"/>
    <s v="Europe"/>
    <s v="SHORT"/>
    <s v="A320"/>
    <n v="0"/>
    <n v="8"/>
    <n v="172"/>
    <n v="2"/>
    <n v="12"/>
    <n v="43"/>
    <m/>
    <x v="0"/>
  </r>
  <r>
    <d v="2025-04-09T00:00:00"/>
    <d v="1899-12-30T07:50:00"/>
    <x v="1"/>
    <s v="BA"/>
    <s v="BA3840"/>
    <s v="LHR"/>
    <s v="HND"/>
    <s v="Japan"/>
    <s v="Asia"/>
    <s v="LONG"/>
    <s v="B777"/>
    <n v="8"/>
    <n v="49"/>
    <n v="178"/>
    <n v="0"/>
    <n v="7"/>
    <n v="28"/>
    <n v="235"/>
    <x v="3"/>
  </r>
  <r>
    <d v="2025-08-07T00:00:00"/>
    <d v="1899-12-30T13:31:00"/>
    <x v="3"/>
    <s v="BA"/>
    <s v="BA6397"/>
    <s v="LHR"/>
    <s v="FRA"/>
    <s v="Germany"/>
    <s v="Europe"/>
    <s v="SHORT"/>
    <s v="A320"/>
    <n v="0"/>
    <n v="8"/>
    <n v="172"/>
    <n v="0"/>
    <n v="14"/>
    <n v="49"/>
    <m/>
    <x v="0"/>
  </r>
  <r>
    <d v="2025-05-21T00:00:00"/>
    <d v="1899-12-30T08:23:00"/>
    <x v="1"/>
    <s v="BA"/>
    <s v="BA4229"/>
    <s v="LHR"/>
    <s v="HND"/>
    <s v="Japan"/>
    <s v="Asia"/>
    <s v="LONG"/>
    <s v="B777"/>
    <n v="0"/>
    <n v="32"/>
    <n v="304"/>
    <n v="0"/>
    <n v="8"/>
    <n v="30"/>
    <n v="336"/>
    <x v="3"/>
  </r>
  <r>
    <d v="2025-05-01T00:00:00"/>
    <d v="1899-12-30T07:35:00"/>
    <x v="1"/>
    <s v="BA"/>
    <s v="BA5227"/>
    <s v="LHR"/>
    <s v="BCN"/>
    <s v="Spain"/>
    <s v="Europe"/>
    <s v="SHORT"/>
    <s v="A320"/>
    <n v="0"/>
    <n v="12"/>
    <n v="168"/>
    <n v="0"/>
    <n v="8"/>
    <n v="31"/>
    <n v="180"/>
    <x v="2"/>
  </r>
  <r>
    <d v="2025-05-13T00:00:00"/>
    <d v="1899-12-30T13:47:00"/>
    <x v="3"/>
    <s v="BA"/>
    <s v="BA3094"/>
    <s v="LHR"/>
    <s v="ZRH"/>
    <s v="Switzerland"/>
    <s v="Europe"/>
    <s v="SHORT"/>
    <s v="A320"/>
    <n v="0"/>
    <n v="16"/>
    <n v="164"/>
    <n v="0"/>
    <n v="6"/>
    <n v="26"/>
    <m/>
    <x v="0"/>
  </r>
  <r>
    <d v="2025-10-16T00:00:00"/>
    <d v="1899-12-30T19:33:00"/>
    <x v="2"/>
    <s v="BA"/>
    <s v="BA7764"/>
    <s v="LHR"/>
    <s v="MAD"/>
    <s v="Spain"/>
    <s v="Europe"/>
    <s v="SHORT"/>
    <s v="A320"/>
    <n v="0"/>
    <n v="2"/>
    <n v="178"/>
    <n v="0"/>
    <n v="12"/>
    <n v="41"/>
    <m/>
    <x v="0"/>
  </r>
  <r>
    <d v="2025-05-14T00:00:00"/>
    <d v="1899-12-30T18:56:00"/>
    <x v="2"/>
    <s v="BA"/>
    <s v="BA9403"/>
    <s v="LHR"/>
    <s v="DXB"/>
    <s v="UAE"/>
    <s v="Middle East"/>
    <s v="LONG"/>
    <s v="B777"/>
    <n v="0"/>
    <n v="32"/>
    <n v="304"/>
    <n v="0"/>
    <n v="5"/>
    <n v="24"/>
    <m/>
    <x v="0"/>
  </r>
  <r>
    <d v="2025-07-07T00:00:00"/>
    <d v="1899-12-30T14:19:00"/>
    <x v="0"/>
    <s v="BA"/>
    <s v="BA3262"/>
    <s v="LHR"/>
    <s v="MAD"/>
    <s v="Spain"/>
    <s v="Europe"/>
    <s v="SHORT"/>
    <s v="A320"/>
    <n v="0"/>
    <n v="11"/>
    <n v="169"/>
    <n v="0"/>
    <n v="13"/>
    <n v="46"/>
    <m/>
    <x v="0"/>
  </r>
  <r>
    <d v="2025-06-12T00:00:00"/>
    <d v="1899-12-30T07:22:00"/>
    <x v="1"/>
    <s v="BA"/>
    <s v="BA9236"/>
    <s v="LHR"/>
    <s v="MAD"/>
    <s v="Spain"/>
    <s v="Europe"/>
    <s v="SHORT"/>
    <s v="A320"/>
    <n v="0"/>
    <n v="7"/>
    <n v="173"/>
    <n v="0"/>
    <n v="2"/>
    <n v="13"/>
    <n v="180"/>
    <x v="2"/>
  </r>
  <r>
    <d v="2025-04-23T00:00:00"/>
    <d v="1899-12-30T09:51:00"/>
    <x v="1"/>
    <s v="BA"/>
    <s v="BA2482"/>
    <s v="LHR"/>
    <s v="ZRH"/>
    <s v="Switzerland"/>
    <s v="Europe"/>
    <s v="SHORT"/>
    <s v="A320"/>
    <n v="0"/>
    <n v="2"/>
    <n v="178"/>
    <n v="0"/>
    <n v="2"/>
    <n v="13"/>
    <n v="180"/>
    <x v="2"/>
  </r>
  <r>
    <d v="2025-09-30T00:00:00"/>
    <d v="1899-12-30T06:35:00"/>
    <x v="1"/>
    <s v="BA"/>
    <s v="BA3348"/>
    <s v="LHR"/>
    <s v="AMS"/>
    <s v="Netherlands"/>
    <s v="Europe"/>
    <s v="SHORT"/>
    <s v="A320"/>
    <n v="0"/>
    <n v="3"/>
    <n v="177"/>
    <n v="0"/>
    <n v="12"/>
    <n v="41"/>
    <n v="180"/>
    <x v="2"/>
  </r>
  <r>
    <d v="2025-10-12T00:00:00"/>
    <d v="1899-12-30T22:04:00"/>
    <x v="2"/>
    <s v="BA"/>
    <s v="BA7308"/>
    <s v="LHR"/>
    <s v="HND"/>
    <s v="Japan"/>
    <s v="Asia"/>
    <s v="LONG"/>
    <s v="A350"/>
    <n v="0"/>
    <n v="56"/>
    <n v="275"/>
    <n v="0"/>
    <n v="7"/>
    <n v="29"/>
    <m/>
    <x v="0"/>
  </r>
  <r>
    <d v="2025-10-18T00:00:00"/>
    <d v="1899-12-30T14:09:00"/>
    <x v="0"/>
    <s v="BA"/>
    <s v="BA1938"/>
    <s v="LHR"/>
    <s v="BCN"/>
    <s v="Spain"/>
    <s v="Europe"/>
    <s v="SHORT"/>
    <s v="A320"/>
    <n v="0"/>
    <n v="19"/>
    <n v="161"/>
    <n v="0"/>
    <n v="5"/>
    <n v="23"/>
    <m/>
    <x v="0"/>
  </r>
  <r>
    <d v="2025-09-24T00:00:00"/>
    <d v="1899-12-30T07:37:00"/>
    <x v="1"/>
    <s v="BA"/>
    <s v="BA4204"/>
    <s v="LHR"/>
    <s v="DFW"/>
    <s v="USA"/>
    <s v="North America"/>
    <s v="LONG"/>
    <s v="B787"/>
    <n v="0"/>
    <n v="31"/>
    <n v="173"/>
    <n v="0"/>
    <n v="13"/>
    <n v="44"/>
    <n v="204"/>
    <x v="1"/>
  </r>
  <r>
    <d v="2025-08-06T00:00:00"/>
    <d v="1899-12-30T12:28:00"/>
    <x v="3"/>
    <s v="BA"/>
    <s v="BA8155"/>
    <s v="LHR"/>
    <s v="MAD"/>
    <s v="Spain"/>
    <s v="Europe"/>
    <s v="SHORT"/>
    <s v="A320"/>
    <n v="0"/>
    <n v="4"/>
    <n v="176"/>
    <n v="1"/>
    <n v="4"/>
    <n v="21"/>
    <m/>
    <x v="0"/>
  </r>
  <r>
    <d v="2025-07-23T00:00:00"/>
    <d v="1899-12-30T13:24:00"/>
    <x v="3"/>
    <s v="BA"/>
    <s v="BA6661"/>
    <s v="LHR"/>
    <s v="MUC"/>
    <s v="Germany"/>
    <s v="Europe"/>
    <s v="SHORT"/>
    <s v="A320"/>
    <n v="0"/>
    <n v="11"/>
    <n v="169"/>
    <n v="1"/>
    <n v="7"/>
    <n v="27"/>
    <m/>
    <x v="0"/>
  </r>
  <r>
    <d v="2025-05-21T00:00:00"/>
    <d v="1899-12-30T10:40:00"/>
    <x v="1"/>
    <s v="BA"/>
    <s v="BA6698"/>
    <s v="LHR"/>
    <s v="CDG"/>
    <s v="France"/>
    <s v="Europe"/>
    <s v="SHORT"/>
    <s v="A320"/>
    <n v="0"/>
    <n v="13"/>
    <n v="167"/>
    <n v="0"/>
    <n v="15"/>
    <n v="52"/>
    <n v="180"/>
    <x v="2"/>
  </r>
  <r>
    <d v="2025-08-01T00:00:00"/>
    <d v="1899-12-30T07:41:00"/>
    <x v="1"/>
    <s v="BA"/>
    <s v="BA8546"/>
    <s v="LHR"/>
    <s v="CDG"/>
    <s v="France"/>
    <s v="Europe"/>
    <s v="SHORT"/>
    <s v="A320"/>
    <n v="0"/>
    <n v="16"/>
    <n v="164"/>
    <n v="1"/>
    <n v="16"/>
    <n v="54"/>
    <n v="180"/>
    <x v="2"/>
  </r>
  <r>
    <d v="2025-04-07T00:00:00"/>
    <d v="1899-12-30T17:56:00"/>
    <x v="0"/>
    <s v="BA"/>
    <s v="BA9045"/>
    <s v="LHR"/>
    <s v="FRA"/>
    <s v="Germany"/>
    <s v="Europe"/>
    <s v="SHORT"/>
    <s v="A320"/>
    <n v="0"/>
    <n v="2"/>
    <n v="178"/>
    <n v="0"/>
    <n v="16"/>
    <n v="55"/>
    <m/>
    <x v="0"/>
  </r>
  <r>
    <d v="2025-04-01T00:00:00"/>
    <d v="1899-12-30T22:29:00"/>
    <x v="2"/>
    <s v="BA"/>
    <s v="BA9905"/>
    <s v="LHR"/>
    <s v="AMS"/>
    <s v="Netherlands"/>
    <s v="Europe"/>
    <s v="SHORT"/>
    <s v="A320"/>
    <n v="0"/>
    <n v="13"/>
    <n v="167"/>
    <n v="2"/>
    <n v="6"/>
    <n v="26"/>
    <m/>
    <x v="0"/>
  </r>
  <r>
    <d v="2025-08-18T00:00:00"/>
    <d v="1899-12-30T16:41:00"/>
    <x v="0"/>
    <s v="BA"/>
    <s v="BA4012"/>
    <s v="LHR"/>
    <s v="AMS"/>
    <s v="Netherlands"/>
    <s v="Europe"/>
    <s v="SHORT"/>
    <s v="A320"/>
    <n v="0"/>
    <n v="8"/>
    <n v="172"/>
    <n v="0"/>
    <n v="15"/>
    <n v="49"/>
    <m/>
    <x v="0"/>
  </r>
  <r>
    <d v="2025-09-14T00:00:00"/>
    <d v="1899-12-30T06:07:00"/>
    <x v="1"/>
    <s v="BA"/>
    <s v="BA2488"/>
    <s v="LHR"/>
    <s v="MUC"/>
    <s v="Germany"/>
    <s v="Europe"/>
    <s v="SHORT"/>
    <s v="A320"/>
    <n v="0"/>
    <n v="1"/>
    <n v="179"/>
    <n v="0"/>
    <n v="3"/>
    <n v="15"/>
    <n v="180"/>
    <x v="2"/>
  </r>
  <r>
    <d v="2025-04-01T00:00:00"/>
    <d v="1899-12-30T07:20:00"/>
    <x v="1"/>
    <s v="BA"/>
    <s v="BA5939"/>
    <s v="LHR"/>
    <s v="FRA"/>
    <s v="Germany"/>
    <s v="Europe"/>
    <s v="SHORT"/>
    <s v="A320"/>
    <n v="0"/>
    <n v="0"/>
    <n v="180"/>
    <n v="0"/>
    <n v="3"/>
    <n v="16"/>
    <n v="180"/>
    <x v="2"/>
  </r>
  <r>
    <d v="2025-07-30T00:00:00"/>
    <d v="1899-12-30T11:48:00"/>
    <x v="1"/>
    <s v="BA"/>
    <s v="BA1260"/>
    <s v="LHR"/>
    <s v="BCN"/>
    <s v="Spain"/>
    <s v="Europe"/>
    <s v="SHORT"/>
    <s v="A320"/>
    <n v="0"/>
    <n v="17"/>
    <n v="163"/>
    <n v="0"/>
    <n v="0"/>
    <n v="0"/>
    <n v="180"/>
    <x v="2"/>
  </r>
  <r>
    <d v="2025-06-07T00:00:00"/>
    <d v="1899-12-30T16:02:00"/>
    <x v="0"/>
    <s v="BA"/>
    <s v="BA7672"/>
    <s v="LHR"/>
    <s v="FRA"/>
    <s v="Germany"/>
    <s v="Europe"/>
    <s v="SHORT"/>
    <s v="A320"/>
    <n v="0"/>
    <n v="4"/>
    <n v="176"/>
    <n v="3"/>
    <n v="17"/>
    <n v="56"/>
    <m/>
    <x v="0"/>
  </r>
  <r>
    <d v="2025-04-28T00:00:00"/>
    <d v="1899-12-30T20:03:00"/>
    <x v="2"/>
    <s v="BA"/>
    <s v="BA7173"/>
    <s v="LHR"/>
    <s v="MAD"/>
    <s v="Spain"/>
    <s v="Europe"/>
    <s v="SHORT"/>
    <s v="A320"/>
    <n v="0"/>
    <n v="1"/>
    <n v="179"/>
    <n v="0"/>
    <n v="3"/>
    <n v="17"/>
    <m/>
    <x v="0"/>
  </r>
  <r>
    <d v="2025-10-13T00:00:00"/>
    <d v="1899-12-30T09:43:00"/>
    <x v="1"/>
    <s v="BA"/>
    <s v="BA7478"/>
    <s v="LHR"/>
    <s v="VIE"/>
    <s v="Austria"/>
    <s v="Europe"/>
    <s v="SHORT"/>
    <s v="A320"/>
    <n v="0"/>
    <n v="6"/>
    <n v="174"/>
    <n v="0"/>
    <n v="7"/>
    <n v="28"/>
    <n v="180"/>
    <x v="2"/>
  </r>
  <r>
    <d v="2025-09-08T00:00:00"/>
    <d v="1899-12-30T12:09:00"/>
    <x v="3"/>
    <s v="BA"/>
    <s v="BA1875"/>
    <s v="LHR"/>
    <s v="ZRH"/>
    <s v="Switzerland"/>
    <s v="Europe"/>
    <s v="SHORT"/>
    <s v="A320"/>
    <n v="0"/>
    <n v="9"/>
    <n v="171"/>
    <n v="0"/>
    <n v="3"/>
    <n v="16"/>
    <m/>
    <x v="0"/>
  </r>
  <r>
    <d v="2025-05-25T00:00:00"/>
    <d v="1899-12-30T11:50:00"/>
    <x v="1"/>
    <s v="BA"/>
    <s v="BA6030"/>
    <s v="LHR"/>
    <s v="FRA"/>
    <s v="Germany"/>
    <s v="Europe"/>
    <s v="SHORT"/>
    <s v="A320"/>
    <n v="0"/>
    <n v="0"/>
    <n v="180"/>
    <n v="0"/>
    <n v="12"/>
    <n v="41"/>
    <n v="180"/>
    <x v="2"/>
  </r>
  <r>
    <d v="2025-06-24T00:00:00"/>
    <d v="1899-12-30T19:40:00"/>
    <x v="2"/>
    <s v="BA"/>
    <s v="BA5793"/>
    <s v="LHR"/>
    <s v="VIE"/>
    <s v="Austria"/>
    <s v="Europe"/>
    <s v="SHORT"/>
    <s v="A320"/>
    <n v="0"/>
    <n v="15"/>
    <n v="165"/>
    <n v="0"/>
    <n v="6"/>
    <n v="24"/>
    <m/>
    <x v="0"/>
  </r>
  <r>
    <d v="2025-06-09T00:00:00"/>
    <d v="1899-12-30T09:00:00"/>
    <x v="1"/>
    <s v="BA"/>
    <s v="BA3694"/>
    <s v="LHR"/>
    <s v="ORD"/>
    <s v="USA"/>
    <s v="North America"/>
    <s v="LONG"/>
    <s v="B777"/>
    <n v="0"/>
    <n v="32"/>
    <n v="300"/>
    <n v="0"/>
    <n v="1"/>
    <n v="10"/>
    <n v="332"/>
    <x v="1"/>
  </r>
  <r>
    <d v="2025-06-08T00:00:00"/>
    <d v="1899-12-30T07:22:00"/>
    <x v="1"/>
    <s v="BA"/>
    <s v="BA3497"/>
    <s v="LHR"/>
    <s v="HND"/>
    <s v="Japan"/>
    <s v="Asia"/>
    <s v="LONG"/>
    <s v="A380"/>
    <n v="14"/>
    <n v="97"/>
    <n v="358"/>
    <n v="0"/>
    <n v="10"/>
    <n v="37"/>
    <n v="469"/>
    <x v="3"/>
  </r>
  <r>
    <d v="2025-05-14T00:00:00"/>
    <d v="1899-12-30T16:33:00"/>
    <x v="0"/>
    <s v="BA"/>
    <s v="BA4450"/>
    <s v="LHR"/>
    <s v="JFK"/>
    <s v="USA"/>
    <s v="North America"/>
    <s v="LONG"/>
    <s v="B777"/>
    <n v="8"/>
    <n v="49"/>
    <n v="178"/>
    <n v="2"/>
    <n v="0"/>
    <n v="8"/>
    <m/>
    <x v="0"/>
  </r>
  <r>
    <d v="2025-10-10T00:00:00"/>
    <d v="1899-12-30T09:23:00"/>
    <x v="1"/>
    <s v="BA"/>
    <s v="BA9914"/>
    <s v="LHR"/>
    <s v="JFK"/>
    <s v="USA"/>
    <s v="North America"/>
    <s v="LONG"/>
    <s v="B787"/>
    <n v="8"/>
    <n v="48"/>
    <n v="200"/>
    <n v="0"/>
    <n v="3"/>
    <n v="17"/>
    <n v="256"/>
    <x v="1"/>
  </r>
  <r>
    <d v="2025-08-27T00:00:00"/>
    <d v="1899-12-30T21:36:00"/>
    <x v="2"/>
    <s v="BA"/>
    <s v="BA4453"/>
    <s v="LHR"/>
    <s v="BCN"/>
    <s v="Spain"/>
    <s v="Europe"/>
    <s v="SHORT"/>
    <s v="A320"/>
    <n v="0"/>
    <n v="12"/>
    <n v="168"/>
    <n v="0"/>
    <n v="0"/>
    <n v="0"/>
    <m/>
    <x v="0"/>
  </r>
  <r>
    <d v="2025-05-25T00:00:00"/>
    <d v="1899-12-30T16:57:00"/>
    <x v="0"/>
    <s v="BA"/>
    <s v="BA9207"/>
    <s v="LHR"/>
    <s v="DXB"/>
    <s v="UAE"/>
    <s v="Middle East"/>
    <s v="LONG"/>
    <s v="B787"/>
    <n v="0"/>
    <n v="35"/>
    <n v="179"/>
    <n v="1"/>
    <n v="0"/>
    <n v="8"/>
    <m/>
    <x v="0"/>
  </r>
  <r>
    <d v="2025-07-23T00:00:00"/>
    <d v="1899-12-30T17:16:00"/>
    <x v="0"/>
    <s v="BA"/>
    <s v="BA5910"/>
    <s v="LHR"/>
    <s v="BCN"/>
    <s v="Spain"/>
    <s v="Europe"/>
    <s v="SHORT"/>
    <s v="A320"/>
    <n v="0"/>
    <n v="1"/>
    <n v="179"/>
    <n v="5"/>
    <n v="9"/>
    <n v="33"/>
    <m/>
    <x v="0"/>
  </r>
  <r>
    <d v="2025-10-27T00:00:00"/>
    <d v="1899-12-30T09:35:00"/>
    <x v="1"/>
    <s v="BA"/>
    <s v="BA9760"/>
    <s v="LHR"/>
    <s v="FRA"/>
    <s v="Germany"/>
    <s v="Europe"/>
    <s v="SHORT"/>
    <s v="A320"/>
    <n v="0"/>
    <n v="7"/>
    <n v="173"/>
    <n v="0"/>
    <n v="0"/>
    <n v="0"/>
    <n v="180"/>
    <x v="2"/>
  </r>
  <r>
    <d v="2025-10-16T00:00:00"/>
    <d v="1899-12-30T20:45:00"/>
    <x v="2"/>
    <s v="BA"/>
    <s v="BA5148"/>
    <s v="LHR"/>
    <s v="DFW"/>
    <s v="USA"/>
    <s v="North America"/>
    <s v="LONG"/>
    <s v="B787"/>
    <n v="0"/>
    <n v="35"/>
    <n v="179"/>
    <n v="0"/>
    <n v="0"/>
    <n v="7"/>
    <m/>
    <x v="0"/>
  </r>
  <r>
    <d v="2025-07-10T00:00:00"/>
    <d v="1899-12-30T14:09:00"/>
    <x v="0"/>
    <s v="BA"/>
    <s v="BA8621"/>
    <s v="LHR"/>
    <s v="CDG"/>
    <s v="France"/>
    <s v="Europe"/>
    <s v="SHORT"/>
    <s v="A320"/>
    <n v="0"/>
    <n v="20"/>
    <n v="160"/>
    <n v="3"/>
    <n v="8"/>
    <n v="30"/>
    <m/>
    <x v="0"/>
  </r>
  <r>
    <d v="2025-08-28T00:00:00"/>
    <d v="1899-12-30T08:43:00"/>
    <x v="1"/>
    <s v="BA"/>
    <s v="BA4173"/>
    <s v="LHR"/>
    <s v="DXB"/>
    <s v="UAE"/>
    <s v="Middle East"/>
    <s v="LONG"/>
    <s v="B787"/>
    <n v="0"/>
    <n v="35"/>
    <n v="179"/>
    <n v="0"/>
    <n v="5"/>
    <n v="22"/>
    <n v="214"/>
    <x v="3"/>
  </r>
  <r>
    <d v="2025-04-24T00:00:00"/>
    <d v="1899-12-30T13:20:00"/>
    <x v="3"/>
    <s v="BA"/>
    <s v="BA5264"/>
    <s v="LHR"/>
    <s v="FRA"/>
    <s v="Germany"/>
    <s v="Europe"/>
    <s v="SHORT"/>
    <s v="A320"/>
    <n v="0"/>
    <n v="12"/>
    <n v="168"/>
    <n v="0"/>
    <n v="19"/>
    <n v="61"/>
    <m/>
    <x v="0"/>
  </r>
  <r>
    <d v="2025-10-05T00:00:00"/>
    <d v="1899-12-30T19:15:00"/>
    <x v="2"/>
    <s v="BA"/>
    <s v="BA6105"/>
    <s v="LHR"/>
    <s v="BCN"/>
    <s v="Spain"/>
    <s v="Europe"/>
    <s v="SHORT"/>
    <s v="A320"/>
    <n v="0"/>
    <n v="9"/>
    <n v="171"/>
    <n v="0"/>
    <n v="18"/>
    <n v="59"/>
    <m/>
    <x v="0"/>
  </r>
  <r>
    <d v="2025-07-02T00:00:00"/>
    <d v="1899-12-30T12:15:00"/>
    <x v="3"/>
    <s v="BA"/>
    <s v="BA3940"/>
    <s v="LHR"/>
    <s v="MAD"/>
    <s v="Spain"/>
    <s v="Europe"/>
    <s v="SHORT"/>
    <s v="A320"/>
    <n v="0"/>
    <n v="7"/>
    <n v="173"/>
    <n v="2"/>
    <n v="3"/>
    <n v="17"/>
    <m/>
    <x v="0"/>
  </r>
  <r>
    <d v="2025-05-12T00:00:00"/>
    <d v="1899-12-30T09:58:00"/>
    <x v="1"/>
    <s v="BA"/>
    <s v="BA8787"/>
    <s v="LHR"/>
    <s v="DFW"/>
    <s v="USA"/>
    <s v="North America"/>
    <s v="LONG"/>
    <s v="A350"/>
    <n v="0"/>
    <n v="56"/>
    <n v="275"/>
    <n v="3"/>
    <n v="11"/>
    <n v="39"/>
    <n v="331"/>
    <x v="1"/>
  </r>
  <r>
    <d v="2025-05-23T00:00:00"/>
    <d v="1899-12-30T08:55:00"/>
    <x v="1"/>
    <s v="BA"/>
    <s v="BA8486"/>
    <s v="LHR"/>
    <s v="ORD"/>
    <s v="USA"/>
    <s v="North America"/>
    <s v="LONG"/>
    <s v="B787"/>
    <n v="0"/>
    <n v="35"/>
    <n v="179"/>
    <n v="1"/>
    <n v="12"/>
    <n v="42"/>
    <n v="214"/>
    <x v="1"/>
  </r>
  <r>
    <d v="2025-10-20T00:00:00"/>
    <d v="1899-12-30T08:01:00"/>
    <x v="1"/>
    <s v="BA"/>
    <s v="BA3868"/>
    <s v="LHR"/>
    <s v="ZRH"/>
    <s v="Switzerland"/>
    <s v="Europe"/>
    <s v="SHORT"/>
    <s v="A320"/>
    <n v="0"/>
    <n v="5"/>
    <n v="175"/>
    <n v="0"/>
    <n v="5"/>
    <n v="21"/>
    <n v="180"/>
    <x v="2"/>
  </r>
  <r>
    <d v="2025-04-07T00:00:00"/>
    <d v="1899-12-30T07:30:00"/>
    <x v="1"/>
    <s v="BA"/>
    <s v="BA9738"/>
    <s v="LHR"/>
    <s v="JFK"/>
    <s v="USA"/>
    <s v="North America"/>
    <s v="LONG"/>
    <s v="B777"/>
    <n v="0"/>
    <n v="32"/>
    <n v="300"/>
    <n v="0"/>
    <n v="0"/>
    <n v="7"/>
    <n v="332"/>
    <x v="1"/>
  </r>
  <r>
    <d v="2025-05-14T00:00:00"/>
    <d v="1899-12-30T14:51:00"/>
    <x v="0"/>
    <s v="BA"/>
    <s v="BA3973"/>
    <s v="LHR"/>
    <s v="JFK"/>
    <s v="USA"/>
    <s v="North America"/>
    <s v="LONG"/>
    <s v="B787"/>
    <n v="0"/>
    <n v="35"/>
    <n v="179"/>
    <n v="0"/>
    <n v="8"/>
    <n v="30"/>
    <m/>
    <x v="0"/>
  </r>
  <r>
    <d v="2025-06-15T00:00:00"/>
    <d v="1899-12-30T21:28:00"/>
    <x v="2"/>
    <s v="BA"/>
    <s v="BA2668"/>
    <s v="LHR"/>
    <s v="CDG"/>
    <s v="France"/>
    <s v="Europe"/>
    <s v="SHORT"/>
    <s v="A320"/>
    <n v="0"/>
    <n v="3"/>
    <n v="177"/>
    <n v="2"/>
    <n v="7"/>
    <n v="28"/>
    <m/>
    <x v="0"/>
  </r>
  <r>
    <d v="2025-05-05T00:00:00"/>
    <d v="1899-12-30T20:27:00"/>
    <x v="2"/>
    <s v="BA"/>
    <s v="BA8472"/>
    <s v="LHR"/>
    <s v="LAX"/>
    <s v="USA"/>
    <s v="North America"/>
    <s v="LONG"/>
    <s v="B787"/>
    <n v="8"/>
    <n v="42"/>
    <n v="166"/>
    <n v="2"/>
    <n v="5"/>
    <n v="24"/>
    <m/>
    <x v="0"/>
  </r>
  <r>
    <d v="2025-07-05T00:00:00"/>
    <d v="1899-12-30T08:20:00"/>
    <x v="1"/>
    <s v="BA"/>
    <s v="BA5567"/>
    <s v="LHR"/>
    <s v="BCN"/>
    <s v="Spain"/>
    <s v="Europe"/>
    <s v="SHORT"/>
    <s v="A320"/>
    <n v="0"/>
    <n v="1"/>
    <n v="179"/>
    <n v="0"/>
    <n v="10"/>
    <n v="37"/>
    <n v="180"/>
    <x v="2"/>
  </r>
  <r>
    <d v="2025-05-01T00:00:00"/>
    <d v="1899-12-30T22:21:00"/>
    <x v="2"/>
    <s v="BA"/>
    <s v="BA5561"/>
    <s v="LHR"/>
    <s v="CDG"/>
    <s v="France"/>
    <s v="Europe"/>
    <s v="SHORT"/>
    <s v="A320"/>
    <n v="0"/>
    <n v="16"/>
    <n v="164"/>
    <n v="1"/>
    <n v="4"/>
    <n v="19"/>
    <m/>
    <x v="0"/>
  </r>
  <r>
    <d v="2025-08-06T00:00:00"/>
    <d v="1899-12-30T13:24:00"/>
    <x v="3"/>
    <s v="BA"/>
    <s v="BA8951"/>
    <s v="LHR"/>
    <s v="ORD"/>
    <s v="USA"/>
    <s v="North America"/>
    <s v="LONG"/>
    <s v="B777"/>
    <n v="8"/>
    <n v="49"/>
    <n v="178"/>
    <n v="0"/>
    <n v="1"/>
    <n v="12"/>
    <m/>
    <x v="0"/>
  </r>
  <r>
    <d v="2025-08-29T00:00:00"/>
    <d v="1899-12-30T06:23:00"/>
    <x v="1"/>
    <s v="BA"/>
    <s v="BA1181"/>
    <s v="LHR"/>
    <s v="VIE"/>
    <s v="Austria"/>
    <s v="Europe"/>
    <s v="SHORT"/>
    <s v="A320"/>
    <n v="0"/>
    <n v="1"/>
    <n v="179"/>
    <n v="0"/>
    <n v="8"/>
    <n v="32"/>
    <n v="180"/>
    <x v="2"/>
  </r>
  <r>
    <d v="2025-09-06T00:00:00"/>
    <d v="1899-12-30T08:37:00"/>
    <x v="1"/>
    <s v="BA"/>
    <s v="BA9117"/>
    <s v="LHR"/>
    <s v="ORD"/>
    <s v="USA"/>
    <s v="North America"/>
    <s v="LONG"/>
    <s v="B777"/>
    <n v="8"/>
    <n v="49"/>
    <n v="178"/>
    <n v="0"/>
    <n v="10"/>
    <n v="36"/>
    <n v="235"/>
    <x v="1"/>
  </r>
  <r>
    <d v="2025-09-15T00:00:00"/>
    <d v="1899-12-30T18:26:00"/>
    <x v="2"/>
    <s v="BA"/>
    <s v="BA8554"/>
    <s v="LHR"/>
    <s v="MAD"/>
    <s v="Spain"/>
    <s v="Europe"/>
    <s v="SHORT"/>
    <s v="A320"/>
    <n v="0"/>
    <n v="13"/>
    <n v="167"/>
    <n v="0"/>
    <n v="1"/>
    <n v="12"/>
    <m/>
    <x v="0"/>
  </r>
  <r>
    <d v="2025-08-09T00:00:00"/>
    <d v="1899-12-30T15:30:00"/>
    <x v="0"/>
    <s v="BA"/>
    <s v="BA6312"/>
    <s v="LHR"/>
    <s v="HND"/>
    <s v="Japan"/>
    <s v="Asia"/>
    <s v="LONG"/>
    <s v="A380"/>
    <n v="14"/>
    <n v="97"/>
    <n v="358"/>
    <n v="0"/>
    <n v="13"/>
    <n v="45"/>
    <m/>
    <x v="0"/>
  </r>
  <r>
    <d v="2025-09-28T00:00:00"/>
    <d v="1899-12-30T16:53:00"/>
    <x v="0"/>
    <s v="BA"/>
    <s v="BA4358"/>
    <s v="LHR"/>
    <s v="LAX"/>
    <s v="USA"/>
    <s v="North America"/>
    <s v="LONG"/>
    <s v="A350"/>
    <n v="0"/>
    <n v="56"/>
    <n v="275"/>
    <n v="0"/>
    <n v="0"/>
    <n v="3"/>
    <m/>
    <x v="0"/>
  </r>
  <r>
    <d v="2025-04-14T00:00:00"/>
    <d v="1899-12-30T06:27:00"/>
    <x v="1"/>
    <s v="BA"/>
    <s v="BA6555"/>
    <s v="LHR"/>
    <s v="HND"/>
    <s v="Japan"/>
    <s v="Asia"/>
    <s v="LONG"/>
    <s v="B777"/>
    <n v="0"/>
    <n v="32"/>
    <n v="300"/>
    <n v="1"/>
    <n v="5"/>
    <n v="21"/>
    <n v="332"/>
    <x v="3"/>
  </r>
  <r>
    <d v="2025-09-12T00:00:00"/>
    <d v="1899-12-30T11:19:00"/>
    <x v="1"/>
    <s v="BA"/>
    <s v="BA1175"/>
    <s v="LHR"/>
    <s v="MUC"/>
    <s v="Germany"/>
    <s v="Europe"/>
    <s v="SHORT"/>
    <s v="A320"/>
    <n v="0"/>
    <n v="0"/>
    <n v="180"/>
    <n v="2"/>
    <n v="6"/>
    <n v="26"/>
    <n v="180"/>
    <x v="2"/>
  </r>
  <r>
    <d v="2025-04-25T00:00:00"/>
    <d v="1899-12-30T18:37:00"/>
    <x v="2"/>
    <s v="BA"/>
    <s v="BA8506"/>
    <s v="LHR"/>
    <s v="MUC"/>
    <s v="Germany"/>
    <s v="Europe"/>
    <s v="SHORT"/>
    <s v="A320"/>
    <n v="0"/>
    <n v="3"/>
    <n v="177"/>
    <n v="3"/>
    <n v="4"/>
    <n v="20"/>
    <m/>
    <x v="0"/>
  </r>
  <r>
    <d v="2025-10-04T00:00:00"/>
    <d v="1899-12-30T13:49:00"/>
    <x v="3"/>
    <s v="BA"/>
    <s v="BA9474"/>
    <s v="LHR"/>
    <s v="ZRH"/>
    <s v="Switzerland"/>
    <s v="Europe"/>
    <s v="SHORT"/>
    <s v="A320"/>
    <n v="0"/>
    <n v="15"/>
    <n v="165"/>
    <n v="1"/>
    <n v="5"/>
    <n v="21"/>
    <m/>
    <x v="0"/>
  </r>
  <r>
    <d v="2025-09-02T00:00:00"/>
    <d v="1899-12-30T20:49:00"/>
    <x v="2"/>
    <s v="BA"/>
    <s v="BA4698"/>
    <s v="LHR"/>
    <s v="BCN"/>
    <s v="Spain"/>
    <s v="Europe"/>
    <s v="SHORT"/>
    <s v="A320"/>
    <n v="0"/>
    <n v="2"/>
    <n v="178"/>
    <n v="0"/>
    <n v="18"/>
    <n v="59"/>
    <m/>
    <x v="0"/>
  </r>
  <r>
    <d v="2025-06-03T00:00:00"/>
    <d v="1899-12-30T16:42:00"/>
    <x v="0"/>
    <s v="BA"/>
    <s v="BA2765"/>
    <s v="LHR"/>
    <s v="DFW"/>
    <s v="USA"/>
    <s v="North America"/>
    <s v="LONG"/>
    <s v="B777"/>
    <n v="8"/>
    <n v="49"/>
    <n v="178"/>
    <n v="0"/>
    <n v="3"/>
    <n v="17"/>
    <m/>
    <x v="0"/>
  </r>
  <r>
    <d v="2025-05-11T00:00:00"/>
    <d v="1899-12-30T22:53:00"/>
    <x v="2"/>
    <s v="BA"/>
    <s v="BA5118"/>
    <s v="LHR"/>
    <s v="LAX"/>
    <s v="USA"/>
    <s v="North America"/>
    <s v="LONG"/>
    <s v="B777"/>
    <n v="0"/>
    <n v="32"/>
    <n v="300"/>
    <n v="7"/>
    <n v="21"/>
    <n v="68"/>
    <m/>
    <x v="0"/>
  </r>
  <r>
    <d v="2025-04-09T00:00:00"/>
    <d v="1899-12-30T18:49:00"/>
    <x v="2"/>
    <s v="BA"/>
    <s v="BA1926"/>
    <s v="LHR"/>
    <s v="IST"/>
    <s v="Turkey"/>
    <s v="Europe"/>
    <s v="SHORT"/>
    <s v="A320"/>
    <n v="0"/>
    <n v="11"/>
    <n v="169"/>
    <n v="0"/>
    <n v="10"/>
    <n v="37"/>
    <m/>
    <x v="0"/>
  </r>
  <r>
    <d v="2025-07-18T00:00:00"/>
    <d v="1899-12-30T09:55:00"/>
    <x v="1"/>
    <s v="BA"/>
    <s v="BA2877"/>
    <s v="LHR"/>
    <s v="VIE"/>
    <s v="Austria"/>
    <s v="Europe"/>
    <s v="SHORT"/>
    <s v="A320"/>
    <n v="0"/>
    <n v="7"/>
    <n v="173"/>
    <n v="1"/>
    <n v="8"/>
    <n v="32"/>
    <n v="180"/>
    <x v="2"/>
  </r>
  <r>
    <d v="2025-05-23T00:00:00"/>
    <d v="1899-12-30T20:01:00"/>
    <x v="2"/>
    <s v="BA"/>
    <s v="BA7828"/>
    <s v="LHR"/>
    <s v="HND"/>
    <s v="Japan"/>
    <s v="Asia"/>
    <s v="LONG"/>
    <s v="A380"/>
    <n v="14"/>
    <n v="97"/>
    <n v="358"/>
    <n v="1"/>
    <n v="10"/>
    <n v="38"/>
    <m/>
    <x v="0"/>
  </r>
  <r>
    <d v="2025-09-29T00:00:00"/>
    <d v="1899-12-30T16:11:00"/>
    <x v="0"/>
    <s v="BA"/>
    <s v="BA3205"/>
    <s v="LHR"/>
    <s v="ZRH"/>
    <s v="Switzerland"/>
    <s v="Europe"/>
    <s v="SHORT"/>
    <s v="A320"/>
    <n v="0"/>
    <n v="10"/>
    <n v="170"/>
    <n v="1"/>
    <n v="22"/>
    <n v="70"/>
    <m/>
    <x v="0"/>
  </r>
  <r>
    <d v="2025-04-24T00:00:00"/>
    <d v="1899-12-30T21:32:00"/>
    <x v="2"/>
    <s v="BA"/>
    <s v="BA9911"/>
    <s v="LHR"/>
    <s v="VIE"/>
    <s v="Austria"/>
    <s v="Europe"/>
    <s v="SHORT"/>
    <s v="A320"/>
    <n v="0"/>
    <n v="0"/>
    <n v="180"/>
    <n v="0"/>
    <n v="2"/>
    <n v="15"/>
    <m/>
    <x v="0"/>
  </r>
  <r>
    <d v="2025-10-20T00:00:00"/>
    <d v="1899-12-30T09:56:00"/>
    <x v="1"/>
    <s v="BA"/>
    <s v="BA3934"/>
    <s v="LHR"/>
    <s v="IST"/>
    <s v="Turkey"/>
    <s v="Europe"/>
    <s v="SHORT"/>
    <s v="A320"/>
    <n v="0"/>
    <n v="1"/>
    <n v="179"/>
    <n v="0"/>
    <n v="2"/>
    <n v="13"/>
    <n v="180"/>
    <x v="2"/>
  </r>
  <r>
    <d v="2025-06-23T00:00:00"/>
    <d v="1899-12-30T20:31:00"/>
    <x v="2"/>
    <s v="BA"/>
    <s v="BA9711"/>
    <s v="LHR"/>
    <s v="AMS"/>
    <s v="Netherlands"/>
    <s v="Europe"/>
    <s v="SHORT"/>
    <s v="A320"/>
    <n v="0"/>
    <n v="2"/>
    <n v="178"/>
    <n v="1"/>
    <n v="4"/>
    <n v="19"/>
    <m/>
    <x v="0"/>
  </r>
  <r>
    <d v="2025-08-17T00:00:00"/>
    <d v="1899-12-30T10:09:00"/>
    <x v="1"/>
    <s v="BA"/>
    <s v="BA4353"/>
    <s v="LHR"/>
    <s v="DXB"/>
    <s v="UAE"/>
    <s v="Middle East"/>
    <s v="LONG"/>
    <s v="B777"/>
    <n v="0"/>
    <n v="32"/>
    <n v="300"/>
    <n v="2"/>
    <n v="8"/>
    <n v="31"/>
    <n v="332"/>
    <x v="3"/>
  </r>
  <r>
    <d v="2025-06-08T00:00:00"/>
    <d v="1899-12-30T21:32:00"/>
    <x v="2"/>
    <s v="BA"/>
    <s v="BA3077"/>
    <s v="LHR"/>
    <s v="LAX"/>
    <s v="USA"/>
    <s v="North America"/>
    <s v="LONG"/>
    <s v="B777"/>
    <n v="0"/>
    <n v="32"/>
    <n v="304"/>
    <n v="1"/>
    <n v="0"/>
    <n v="3"/>
    <m/>
    <x v="0"/>
  </r>
  <r>
    <d v="2025-10-19T00:00:00"/>
    <d v="1899-12-30T10:43:00"/>
    <x v="1"/>
    <s v="BA"/>
    <s v="BA4172"/>
    <s v="LHR"/>
    <s v="FRA"/>
    <s v="Germany"/>
    <s v="Europe"/>
    <s v="SHORT"/>
    <s v="A320"/>
    <n v="0"/>
    <n v="13"/>
    <n v="167"/>
    <n v="0"/>
    <n v="8"/>
    <n v="31"/>
    <n v="180"/>
    <x v="2"/>
  </r>
  <r>
    <d v="2025-06-06T00:00:00"/>
    <d v="1899-12-30T20:16:00"/>
    <x v="2"/>
    <s v="BA"/>
    <s v="BA7388"/>
    <s v="LHR"/>
    <s v="ZRH"/>
    <s v="Switzerland"/>
    <s v="Europe"/>
    <s v="SHORT"/>
    <s v="A320"/>
    <n v="0"/>
    <n v="3"/>
    <n v="177"/>
    <n v="0"/>
    <n v="17"/>
    <n v="57"/>
    <m/>
    <x v="0"/>
  </r>
  <r>
    <d v="2025-09-09T00:00:00"/>
    <d v="1899-12-30T20:27:00"/>
    <x v="2"/>
    <s v="BA"/>
    <s v="BA1552"/>
    <s v="LHR"/>
    <s v="JFK"/>
    <s v="USA"/>
    <s v="North America"/>
    <s v="LONG"/>
    <s v="B787"/>
    <n v="0"/>
    <n v="35"/>
    <n v="179"/>
    <n v="1"/>
    <n v="9"/>
    <n v="33"/>
    <m/>
    <x v="0"/>
  </r>
  <r>
    <d v="2025-05-27T00:00:00"/>
    <d v="1899-12-30T07:26:00"/>
    <x v="1"/>
    <s v="BA"/>
    <s v="BA3822"/>
    <s v="LHR"/>
    <s v="MUC"/>
    <s v="Germany"/>
    <s v="Europe"/>
    <s v="SHORT"/>
    <s v="A320"/>
    <n v="0"/>
    <n v="14"/>
    <n v="166"/>
    <n v="1"/>
    <n v="6"/>
    <n v="26"/>
    <n v="180"/>
    <x v="2"/>
  </r>
  <r>
    <d v="2025-10-05T00:00:00"/>
    <d v="1899-12-30T09:49:00"/>
    <x v="1"/>
    <s v="BA"/>
    <s v="BA3964"/>
    <s v="LHR"/>
    <s v="ZRH"/>
    <s v="Switzerland"/>
    <s v="Europe"/>
    <s v="SHORT"/>
    <s v="A320"/>
    <n v="0"/>
    <n v="7"/>
    <n v="173"/>
    <n v="0"/>
    <n v="4"/>
    <n v="21"/>
    <n v="180"/>
    <x v="2"/>
  </r>
  <r>
    <d v="2025-09-30T00:00:00"/>
    <d v="1899-12-30T21:17:00"/>
    <x v="2"/>
    <s v="BA"/>
    <s v="BA9159"/>
    <s v="LHR"/>
    <s v="AMS"/>
    <s v="Netherlands"/>
    <s v="Europe"/>
    <s v="SHORT"/>
    <s v="A320"/>
    <n v="0"/>
    <n v="18"/>
    <n v="162"/>
    <n v="0"/>
    <n v="13"/>
    <n v="44"/>
    <m/>
    <x v="0"/>
  </r>
  <r>
    <d v="2025-04-16T00:00:00"/>
    <d v="1899-12-30T18:46:00"/>
    <x v="2"/>
    <s v="BA"/>
    <s v="BA1438"/>
    <s v="LHR"/>
    <s v="HND"/>
    <s v="Japan"/>
    <s v="Asia"/>
    <s v="LONG"/>
    <s v="B787"/>
    <n v="0"/>
    <n v="35"/>
    <n v="179"/>
    <n v="2"/>
    <n v="3"/>
    <n v="17"/>
    <m/>
    <x v="0"/>
  </r>
  <r>
    <d v="2025-04-18T00:00:00"/>
    <d v="1899-12-30T15:24:00"/>
    <x v="0"/>
    <s v="BA"/>
    <s v="BA6249"/>
    <s v="LHR"/>
    <s v="LAX"/>
    <s v="USA"/>
    <s v="North America"/>
    <s v="LONG"/>
    <s v="A350"/>
    <n v="0"/>
    <n v="56"/>
    <n v="275"/>
    <n v="0"/>
    <n v="18"/>
    <n v="59"/>
    <m/>
    <x v="0"/>
  </r>
  <r>
    <d v="2025-05-14T00:00:00"/>
    <d v="1899-12-30T08:05:00"/>
    <x v="1"/>
    <s v="BA"/>
    <s v="BA7592"/>
    <s v="LHR"/>
    <s v="AMS"/>
    <s v="Netherlands"/>
    <s v="Europe"/>
    <s v="SHORT"/>
    <s v="A320"/>
    <n v="0"/>
    <n v="19"/>
    <n v="161"/>
    <n v="1"/>
    <n v="18"/>
    <n v="60"/>
    <n v="180"/>
    <x v="2"/>
  </r>
  <r>
    <d v="2025-06-04T00:00:00"/>
    <d v="1899-12-30T15:06:00"/>
    <x v="0"/>
    <s v="BA"/>
    <s v="BA7814"/>
    <s v="LHR"/>
    <s v="JFK"/>
    <s v="USA"/>
    <s v="North America"/>
    <s v="LONG"/>
    <s v="B787"/>
    <n v="8"/>
    <n v="42"/>
    <n v="166"/>
    <n v="0"/>
    <n v="9"/>
    <n v="34"/>
    <m/>
    <x v="0"/>
  </r>
  <r>
    <d v="2025-06-06T00:00:00"/>
    <d v="1899-12-30T21:08:00"/>
    <x v="2"/>
    <s v="BA"/>
    <s v="BA7224"/>
    <s v="LHR"/>
    <s v="HND"/>
    <s v="Japan"/>
    <s v="Asia"/>
    <s v="LONG"/>
    <s v="B777"/>
    <n v="0"/>
    <n v="32"/>
    <n v="300"/>
    <n v="0"/>
    <n v="8"/>
    <n v="30"/>
    <m/>
    <x v="0"/>
  </r>
  <r>
    <d v="2025-10-16T00:00:00"/>
    <d v="1899-12-30T19:45:00"/>
    <x v="2"/>
    <s v="BA"/>
    <s v="BA3486"/>
    <s v="LHR"/>
    <s v="JFK"/>
    <s v="USA"/>
    <s v="North America"/>
    <s v="LONG"/>
    <s v="B787"/>
    <n v="8"/>
    <n v="42"/>
    <n v="166"/>
    <n v="2"/>
    <n v="13"/>
    <n v="46"/>
    <m/>
    <x v="0"/>
  </r>
  <r>
    <d v="2025-10-29T00:00:00"/>
    <d v="1899-12-30T12:08:00"/>
    <x v="3"/>
    <s v="BA"/>
    <s v="BA6376"/>
    <s v="LHR"/>
    <s v="BCN"/>
    <s v="Spain"/>
    <s v="Europe"/>
    <s v="SHORT"/>
    <s v="A320"/>
    <n v="0"/>
    <n v="8"/>
    <n v="172"/>
    <n v="0"/>
    <n v="14"/>
    <n v="47"/>
    <m/>
    <x v="0"/>
  </r>
  <r>
    <d v="2025-07-08T00:00:00"/>
    <d v="1899-12-30T07:16:00"/>
    <x v="1"/>
    <s v="BA"/>
    <s v="BA7826"/>
    <s v="LHR"/>
    <s v="ORD"/>
    <s v="USA"/>
    <s v="North America"/>
    <s v="LONG"/>
    <s v="B777"/>
    <n v="8"/>
    <n v="49"/>
    <n v="178"/>
    <n v="0"/>
    <n v="3"/>
    <n v="18"/>
    <n v="235"/>
    <x v="1"/>
  </r>
  <r>
    <d v="2025-04-02T00:00:00"/>
    <d v="1899-12-30T10:59:00"/>
    <x v="1"/>
    <s v="BA"/>
    <s v="BA8943"/>
    <s v="LHR"/>
    <s v="MAD"/>
    <s v="Spain"/>
    <s v="Europe"/>
    <s v="SHORT"/>
    <s v="A320"/>
    <n v="0"/>
    <n v="2"/>
    <n v="178"/>
    <n v="0"/>
    <n v="5"/>
    <n v="22"/>
    <n v="180"/>
    <x v="2"/>
  </r>
  <r>
    <d v="2025-09-18T00:00:00"/>
    <d v="1899-12-30T21:39:00"/>
    <x v="2"/>
    <s v="BA"/>
    <s v="BA9302"/>
    <s v="LHR"/>
    <s v="ORD"/>
    <s v="USA"/>
    <s v="North America"/>
    <s v="LONG"/>
    <s v="B777"/>
    <n v="0"/>
    <n v="32"/>
    <n v="300"/>
    <n v="1"/>
    <n v="1"/>
    <n v="10"/>
    <m/>
    <x v="0"/>
  </r>
  <r>
    <d v="2025-05-11T00:00:00"/>
    <d v="1899-12-30T07:43:00"/>
    <x v="1"/>
    <s v="BA"/>
    <s v="BA2185"/>
    <s v="LHR"/>
    <s v="JFK"/>
    <s v="USA"/>
    <s v="North America"/>
    <s v="LONG"/>
    <s v="B787"/>
    <n v="0"/>
    <n v="35"/>
    <n v="179"/>
    <n v="0"/>
    <n v="10"/>
    <n v="37"/>
    <n v="214"/>
    <x v="1"/>
  </r>
  <r>
    <d v="2025-10-07T00:00:00"/>
    <d v="1899-12-30T15:30:00"/>
    <x v="0"/>
    <s v="BA"/>
    <s v="BA9661"/>
    <s v="LHR"/>
    <s v="IST"/>
    <s v="Turkey"/>
    <s v="Europe"/>
    <s v="SHORT"/>
    <s v="A320"/>
    <n v="0"/>
    <n v="1"/>
    <n v="179"/>
    <n v="0"/>
    <n v="11"/>
    <n v="41"/>
    <m/>
    <x v="0"/>
  </r>
  <r>
    <d v="2025-10-05T00:00:00"/>
    <d v="1899-12-30T20:48:00"/>
    <x v="2"/>
    <s v="BA"/>
    <s v="BA9289"/>
    <s v="LHR"/>
    <s v="VIE"/>
    <s v="Austria"/>
    <s v="Europe"/>
    <s v="SHORT"/>
    <s v="A320"/>
    <n v="0"/>
    <n v="3"/>
    <n v="177"/>
    <n v="2"/>
    <n v="0"/>
    <n v="9"/>
    <m/>
    <x v="0"/>
  </r>
  <r>
    <d v="2025-05-22T00:00:00"/>
    <d v="1899-12-30T12:25:00"/>
    <x v="3"/>
    <s v="BA"/>
    <s v="BA3701"/>
    <s v="LHR"/>
    <s v="MAD"/>
    <s v="Spain"/>
    <s v="Europe"/>
    <s v="SHORT"/>
    <s v="A320"/>
    <n v="0"/>
    <n v="14"/>
    <n v="166"/>
    <n v="0"/>
    <n v="5"/>
    <n v="23"/>
    <m/>
    <x v="0"/>
  </r>
  <r>
    <d v="2025-08-07T00:00:00"/>
    <d v="1899-12-30T17:04:00"/>
    <x v="0"/>
    <s v="BA"/>
    <s v="BA4102"/>
    <s v="LHR"/>
    <s v="VIE"/>
    <s v="Austria"/>
    <s v="Europe"/>
    <s v="SHORT"/>
    <s v="A320"/>
    <n v="0"/>
    <n v="10"/>
    <n v="170"/>
    <n v="0"/>
    <n v="0"/>
    <n v="9"/>
    <m/>
    <x v="0"/>
  </r>
  <r>
    <d v="2025-04-18T00:00:00"/>
    <d v="1899-12-30T18:06:00"/>
    <x v="2"/>
    <s v="BA"/>
    <s v="BA3112"/>
    <s v="LHR"/>
    <s v="AMS"/>
    <s v="Netherlands"/>
    <s v="Europe"/>
    <s v="SHORT"/>
    <s v="A320"/>
    <n v="0"/>
    <n v="7"/>
    <n v="173"/>
    <n v="0"/>
    <n v="3"/>
    <n v="16"/>
    <m/>
    <x v="0"/>
  </r>
  <r>
    <d v="2025-10-10T00:00:00"/>
    <d v="1899-12-30T18:37:00"/>
    <x v="2"/>
    <s v="BA"/>
    <s v="BA2952"/>
    <s v="LHR"/>
    <s v="VIE"/>
    <s v="Austria"/>
    <s v="Europe"/>
    <s v="SHORT"/>
    <s v="A320"/>
    <n v="0"/>
    <n v="4"/>
    <n v="176"/>
    <n v="6"/>
    <n v="11"/>
    <n v="39"/>
    <m/>
    <x v="0"/>
  </r>
  <r>
    <d v="2025-10-04T00:00:00"/>
    <d v="1899-12-30T07:10:00"/>
    <x v="1"/>
    <s v="BA"/>
    <s v="BA6976"/>
    <s v="LHR"/>
    <s v="MAD"/>
    <s v="Spain"/>
    <s v="Europe"/>
    <s v="SHORT"/>
    <s v="A320"/>
    <n v="0"/>
    <n v="10"/>
    <n v="170"/>
    <n v="0"/>
    <n v="4"/>
    <n v="19"/>
    <n v="180"/>
    <x v="2"/>
  </r>
  <r>
    <d v="2025-05-20T00:00:00"/>
    <d v="1899-12-30T10:33:00"/>
    <x v="1"/>
    <s v="BA"/>
    <s v="BA7415"/>
    <s v="LHR"/>
    <s v="CDG"/>
    <s v="France"/>
    <s v="Europe"/>
    <s v="SHORT"/>
    <s v="A320"/>
    <n v="0"/>
    <n v="20"/>
    <n v="160"/>
    <n v="0"/>
    <n v="6"/>
    <n v="26"/>
    <n v="180"/>
    <x v="2"/>
  </r>
  <r>
    <d v="2025-08-27T00:00:00"/>
    <d v="1899-12-30T13:34:00"/>
    <x v="3"/>
    <s v="BA"/>
    <s v="BA8092"/>
    <s v="LHR"/>
    <s v="MAD"/>
    <s v="Spain"/>
    <s v="Europe"/>
    <s v="SHORT"/>
    <s v="A320"/>
    <n v="0"/>
    <n v="6"/>
    <n v="174"/>
    <n v="0"/>
    <n v="0"/>
    <n v="5"/>
    <m/>
    <x v="0"/>
  </r>
  <r>
    <d v="2025-10-15T00:00:00"/>
    <d v="1899-12-30T16:42:00"/>
    <x v="0"/>
    <s v="BA"/>
    <s v="BA3778"/>
    <s v="LHR"/>
    <s v="DFW"/>
    <s v="USA"/>
    <s v="North America"/>
    <s v="LONG"/>
    <s v="B787"/>
    <n v="8"/>
    <n v="48"/>
    <n v="200"/>
    <n v="2"/>
    <n v="9"/>
    <n v="33"/>
    <m/>
    <x v="0"/>
  </r>
  <r>
    <d v="2025-06-02T00:00:00"/>
    <d v="1899-12-30T09:08:00"/>
    <x v="1"/>
    <s v="BA"/>
    <s v="BA6565"/>
    <s v="LHR"/>
    <s v="LAX"/>
    <s v="USA"/>
    <s v="North America"/>
    <s v="LONG"/>
    <s v="B787"/>
    <n v="8"/>
    <n v="48"/>
    <n v="200"/>
    <n v="1"/>
    <n v="8"/>
    <n v="30"/>
    <n v="256"/>
    <x v="1"/>
  </r>
  <r>
    <d v="2025-05-26T00:00:00"/>
    <d v="1899-12-30T20:00:00"/>
    <x v="2"/>
    <s v="BA"/>
    <s v="BA8284"/>
    <s v="LHR"/>
    <s v="CDG"/>
    <s v="France"/>
    <s v="Europe"/>
    <s v="SHORT"/>
    <s v="A320"/>
    <n v="0"/>
    <n v="5"/>
    <n v="175"/>
    <n v="0"/>
    <n v="4"/>
    <n v="19"/>
    <m/>
    <x v="0"/>
  </r>
  <r>
    <d v="2025-08-13T00:00:00"/>
    <d v="1899-12-30T15:59:00"/>
    <x v="0"/>
    <s v="BA"/>
    <s v="BA1255"/>
    <s v="LHR"/>
    <s v="ORD"/>
    <s v="USA"/>
    <s v="North America"/>
    <s v="LONG"/>
    <s v="B777"/>
    <n v="0"/>
    <n v="32"/>
    <n v="300"/>
    <n v="0"/>
    <n v="7"/>
    <n v="27"/>
    <m/>
    <x v="0"/>
  </r>
  <r>
    <d v="2025-05-24T00:00:00"/>
    <d v="1899-12-30T08:49:00"/>
    <x v="1"/>
    <s v="BA"/>
    <s v="BA7909"/>
    <s v="LHR"/>
    <s v="JFK"/>
    <s v="USA"/>
    <s v="North America"/>
    <s v="LONG"/>
    <s v="B787"/>
    <n v="0"/>
    <n v="31"/>
    <n v="173"/>
    <n v="2"/>
    <n v="9"/>
    <n v="33"/>
    <n v="204"/>
    <x v="1"/>
  </r>
  <r>
    <d v="2025-07-14T00:00:00"/>
    <d v="1899-12-30T15:09:00"/>
    <x v="0"/>
    <s v="BA"/>
    <s v="BA3013"/>
    <s v="LHR"/>
    <s v="DFW"/>
    <s v="USA"/>
    <s v="North America"/>
    <s v="LONG"/>
    <s v="B777"/>
    <n v="0"/>
    <n v="48"/>
    <n v="224"/>
    <n v="0"/>
    <n v="3"/>
    <n v="18"/>
    <m/>
    <x v="0"/>
  </r>
  <r>
    <d v="2025-04-18T00:00:00"/>
    <d v="1899-12-30T19:49:00"/>
    <x v="2"/>
    <s v="BA"/>
    <s v="BA4306"/>
    <s v="LHR"/>
    <s v="MAD"/>
    <s v="Spain"/>
    <s v="Europe"/>
    <s v="SHORT"/>
    <s v="A320"/>
    <n v="0"/>
    <n v="14"/>
    <n v="166"/>
    <n v="2"/>
    <n v="0"/>
    <n v="7"/>
    <m/>
    <x v="0"/>
  </r>
  <r>
    <d v="2025-08-07T00:00:00"/>
    <d v="1899-12-30T19:50:00"/>
    <x v="2"/>
    <s v="BA"/>
    <s v="BA7556"/>
    <s v="LHR"/>
    <s v="IST"/>
    <s v="Turkey"/>
    <s v="Europe"/>
    <s v="SHORT"/>
    <s v="A320"/>
    <n v="0"/>
    <n v="14"/>
    <n v="166"/>
    <n v="0"/>
    <n v="18"/>
    <n v="58"/>
    <m/>
    <x v="0"/>
  </r>
  <r>
    <d v="2025-10-02T00:00:00"/>
    <d v="1899-12-30T11:34:00"/>
    <x v="1"/>
    <s v="BA"/>
    <s v="BA3967"/>
    <s v="LHR"/>
    <s v="AMS"/>
    <s v="Netherlands"/>
    <s v="Europe"/>
    <s v="SHORT"/>
    <s v="A320"/>
    <n v="0"/>
    <n v="8"/>
    <n v="172"/>
    <n v="1"/>
    <n v="4"/>
    <n v="20"/>
    <n v="180"/>
    <x v="2"/>
  </r>
  <r>
    <d v="2025-06-07T00:00:00"/>
    <d v="1899-12-30T18:41:00"/>
    <x v="2"/>
    <s v="BA"/>
    <s v="BA6277"/>
    <s v="LHR"/>
    <s v="LAX"/>
    <s v="USA"/>
    <s v="North America"/>
    <s v="LONG"/>
    <s v="B777"/>
    <n v="8"/>
    <n v="49"/>
    <n v="178"/>
    <n v="0"/>
    <n v="7"/>
    <n v="29"/>
    <m/>
    <x v="0"/>
  </r>
  <r>
    <d v="2025-08-29T00:00:00"/>
    <d v="1899-12-30T10:33:00"/>
    <x v="1"/>
    <s v="BA"/>
    <s v="BA1432"/>
    <s v="LHR"/>
    <s v="ORD"/>
    <s v="USA"/>
    <s v="North America"/>
    <s v="LONG"/>
    <s v="B777"/>
    <n v="0"/>
    <n v="32"/>
    <n v="304"/>
    <n v="1"/>
    <n v="13"/>
    <n v="46"/>
    <n v="336"/>
    <x v="1"/>
  </r>
  <r>
    <d v="2025-10-07T00:00:00"/>
    <d v="1899-12-30T06:22:00"/>
    <x v="1"/>
    <s v="BA"/>
    <s v="BA7555"/>
    <s v="LHR"/>
    <s v="MUC"/>
    <s v="Germany"/>
    <s v="Europe"/>
    <s v="SHORT"/>
    <s v="A320"/>
    <n v="0"/>
    <n v="18"/>
    <n v="162"/>
    <n v="0"/>
    <n v="27"/>
    <n v="85"/>
    <n v="180"/>
    <x v="2"/>
  </r>
  <r>
    <d v="2025-06-28T00:00:00"/>
    <d v="1899-12-30T18:43:00"/>
    <x v="2"/>
    <s v="BA"/>
    <s v="BA9287"/>
    <s v="LHR"/>
    <s v="BCN"/>
    <s v="Spain"/>
    <s v="Europe"/>
    <s v="SHORT"/>
    <s v="A320"/>
    <n v="0"/>
    <n v="3"/>
    <n v="177"/>
    <n v="0"/>
    <n v="1"/>
    <n v="11"/>
    <m/>
    <x v="0"/>
  </r>
  <r>
    <d v="2025-04-20T00:00:00"/>
    <d v="1899-12-30T09:25:00"/>
    <x v="1"/>
    <s v="BA"/>
    <s v="BA6904"/>
    <s v="LHR"/>
    <s v="LAX"/>
    <s v="USA"/>
    <s v="North America"/>
    <s v="LONG"/>
    <s v="B787"/>
    <n v="8"/>
    <n v="48"/>
    <n v="200"/>
    <n v="0"/>
    <n v="10"/>
    <n v="37"/>
    <n v="256"/>
    <x v="1"/>
  </r>
  <r>
    <d v="2025-05-23T00:00:00"/>
    <d v="1899-12-30T18:31:00"/>
    <x v="2"/>
    <s v="BA"/>
    <s v="BA1482"/>
    <s v="LHR"/>
    <s v="CDG"/>
    <s v="France"/>
    <s v="Europe"/>
    <s v="SHORT"/>
    <s v="A320"/>
    <n v="0"/>
    <n v="20"/>
    <n v="160"/>
    <n v="0"/>
    <n v="4"/>
    <n v="19"/>
    <m/>
    <x v="0"/>
  </r>
  <r>
    <d v="2025-09-13T00:00:00"/>
    <d v="1899-12-30T12:26:00"/>
    <x v="3"/>
    <s v="BA"/>
    <s v="BA6915"/>
    <s v="LHR"/>
    <s v="AMS"/>
    <s v="Netherlands"/>
    <s v="Europe"/>
    <s v="SHORT"/>
    <s v="A320"/>
    <n v="0"/>
    <n v="6"/>
    <n v="174"/>
    <n v="0"/>
    <n v="5"/>
    <n v="22"/>
    <m/>
    <x v="0"/>
  </r>
  <r>
    <d v="2025-04-13T00:00:00"/>
    <d v="1899-12-30T20:33:00"/>
    <x v="2"/>
    <s v="BA"/>
    <s v="BA9677"/>
    <s v="LHR"/>
    <s v="ORD"/>
    <s v="USA"/>
    <s v="North America"/>
    <s v="LONG"/>
    <s v="A350"/>
    <n v="0"/>
    <n v="56"/>
    <n v="275"/>
    <n v="0"/>
    <n v="4"/>
    <n v="19"/>
    <m/>
    <x v="0"/>
  </r>
  <r>
    <d v="2025-09-10T00:00:00"/>
    <d v="1899-12-30T21:00:00"/>
    <x v="2"/>
    <s v="BA"/>
    <s v="BA1646"/>
    <s v="LHR"/>
    <s v="ORD"/>
    <s v="USA"/>
    <s v="North America"/>
    <s v="LONG"/>
    <s v="B787"/>
    <n v="0"/>
    <n v="31"/>
    <n v="173"/>
    <n v="2"/>
    <n v="2"/>
    <n v="13"/>
    <m/>
    <x v="0"/>
  </r>
  <r>
    <d v="2025-05-20T00:00:00"/>
    <d v="1899-12-30T06:47:00"/>
    <x v="1"/>
    <s v="BA"/>
    <s v="BA3346"/>
    <s v="LHR"/>
    <s v="AMS"/>
    <s v="Netherlands"/>
    <s v="Europe"/>
    <s v="SHORT"/>
    <s v="A320"/>
    <n v="0"/>
    <n v="20"/>
    <n v="160"/>
    <n v="0"/>
    <n v="8"/>
    <n v="30"/>
    <n v="180"/>
    <x v="2"/>
  </r>
  <r>
    <d v="2025-04-20T00:00:00"/>
    <d v="1899-12-30T21:20:00"/>
    <x v="2"/>
    <s v="BA"/>
    <s v="BA1874"/>
    <s v="LHR"/>
    <s v="JFK"/>
    <s v="USA"/>
    <s v="North America"/>
    <s v="LONG"/>
    <s v="A350"/>
    <n v="0"/>
    <n v="56"/>
    <n v="275"/>
    <n v="1"/>
    <n v="0"/>
    <n v="7"/>
    <m/>
    <x v="0"/>
  </r>
  <r>
    <d v="2025-05-01T00:00:00"/>
    <d v="1899-12-30T20:50:00"/>
    <x v="2"/>
    <s v="BA"/>
    <s v="BA4984"/>
    <s v="LHR"/>
    <s v="ZRH"/>
    <s v="Switzerland"/>
    <s v="Europe"/>
    <s v="SHORT"/>
    <s v="A320"/>
    <n v="0"/>
    <n v="8"/>
    <n v="172"/>
    <n v="0"/>
    <n v="13"/>
    <n v="45"/>
    <m/>
    <x v="0"/>
  </r>
  <r>
    <d v="2025-04-08T00:00:00"/>
    <d v="1899-12-30T18:55:00"/>
    <x v="2"/>
    <s v="BA"/>
    <s v="BA3770"/>
    <s v="LHR"/>
    <s v="BCN"/>
    <s v="Spain"/>
    <s v="Europe"/>
    <s v="SHORT"/>
    <s v="A320"/>
    <n v="0"/>
    <n v="14"/>
    <n v="166"/>
    <n v="0"/>
    <n v="8"/>
    <n v="31"/>
    <m/>
    <x v="0"/>
  </r>
  <r>
    <d v="2025-09-02T00:00:00"/>
    <d v="1899-12-30T12:14:00"/>
    <x v="3"/>
    <s v="BA"/>
    <s v="BA8217"/>
    <s v="LHR"/>
    <s v="AMS"/>
    <s v="Netherlands"/>
    <s v="Europe"/>
    <s v="SHORT"/>
    <s v="A320"/>
    <n v="0"/>
    <n v="4"/>
    <n v="176"/>
    <n v="0"/>
    <n v="10"/>
    <n v="37"/>
    <m/>
    <x v="0"/>
  </r>
  <r>
    <d v="2025-06-05T00:00:00"/>
    <d v="1899-12-30T12:08:00"/>
    <x v="3"/>
    <s v="BA"/>
    <s v="BA9906"/>
    <s v="LHR"/>
    <s v="LAX"/>
    <s v="USA"/>
    <s v="North America"/>
    <s v="LONG"/>
    <s v="B787"/>
    <n v="0"/>
    <n v="35"/>
    <n v="179"/>
    <n v="3"/>
    <n v="5"/>
    <n v="23"/>
    <m/>
    <x v="0"/>
  </r>
  <r>
    <d v="2025-06-22T00:00:00"/>
    <d v="1899-12-30T18:35:00"/>
    <x v="2"/>
    <s v="BA"/>
    <s v="BA7720"/>
    <s v="LHR"/>
    <s v="DXB"/>
    <s v="UAE"/>
    <s v="Middle East"/>
    <s v="LONG"/>
    <s v="A350"/>
    <n v="0"/>
    <n v="56"/>
    <n v="275"/>
    <n v="1"/>
    <n v="6"/>
    <n v="25"/>
    <m/>
    <x v="0"/>
  </r>
  <r>
    <d v="2025-07-01T00:00:00"/>
    <d v="1899-12-30T08:29:00"/>
    <x v="1"/>
    <s v="BA"/>
    <s v="BA4928"/>
    <s v="LHR"/>
    <s v="ZRH"/>
    <s v="Switzerland"/>
    <s v="Europe"/>
    <s v="SHORT"/>
    <s v="A320"/>
    <n v="0"/>
    <n v="6"/>
    <n v="174"/>
    <n v="0"/>
    <n v="9"/>
    <n v="35"/>
    <n v="180"/>
    <x v="2"/>
  </r>
  <r>
    <d v="2025-09-22T00:00:00"/>
    <d v="1899-12-30T13:28:00"/>
    <x v="3"/>
    <s v="BA"/>
    <s v="BA8409"/>
    <s v="LHR"/>
    <s v="ZRH"/>
    <s v="Switzerland"/>
    <s v="Europe"/>
    <s v="SHORT"/>
    <s v="A320"/>
    <n v="0"/>
    <n v="20"/>
    <n v="160"/>
    <n v="1"/>
    <n v="1"/>
    <n v="12"/>
    <m/>
    <x v="0"/>
  </r>
  <r>
    <d v="2025-06-13T00:00:00"/>
    <d v="1899-12-30T10:10:00"/>
    <x v="1"/>
    <s v="BA"/>
    <s v="BA9038"/>
    <s v="LHR"/>
    <s v="DXB"/>
    <s v="UAE"/>
    <s v="Middle East"/>
    <s v="LONG"/>
    <s v="B787"/>
    <n v="8"/>
    <n v="42"/>
    <n v="166"/>
    <n v="0"/>
    <n v="6"/>
    <n v="25"/>
    <n v="216"/>
    <x v="3"/>
  </r>
  <r>
    <d v="2025-05-07T00:00:00"/>
    <d v="1899-12-30T15:21:00"/>
    <x v="0"/>
    <s v="BA"/>
    <s v="BA3811"/>
    <s v="LHR"/>
    <s v="ORD"/>
    <s v="USA"/>
    <s v="North America"/>
    <s v="LONG"/>
    <s v="B777"/>
    <n v="0"/>
    <n v="32"/>
    <n v="300"/>
    <n v="0"/>
    <n v="3"/>
    <n v="17"/>
    <m/>
    <x v="0"/>
  </r>
  <r>
    <d v="2025-09-22T00:00:00"/>
    <d v="1899-12-30T13:06:00"/>
    <x v="3"/>
    <s v="BA"/>
    <s v="BA2043"/>
    <s v="LHR"/>
    <s v="BCN"/>
    <s v="Spain"/>
    <s v="Europe"/>
    <s v="SHORT"/>
    <s v="A320"/>
    <n v="0"/>
    <n v="1"/>
    <n v="179"/>
    <n v="0"/>
    <n v="3"/>
    <n v="16"/>
    <m/>
    <x v="0"/>
  </r>
  <r>
    <d v="2025-06-22T00:00:00"/>
    <d v="1899-12-30T13:35:00"/>
    <x v="3"/>
    <s v="BA"/>
    <s v="BA3691"/>
    <s v="LHR"/>
    <s v="MUC"/>
    <s v="Germany"/>
    <s v="Europe"/>
    <s v="SHORT"/>
    <s v="A320"/>
    <n v="0"/>
    <n v="20"/>
    <n v="160"/>
    <n v="0"/>
    <n v="0"/>
    <n v="0"/>
    <m/>
    <x v="0"/>
  </r>
  <r>
    <d v="2025-06-06T00:00:00"/>
    <d v="1899-12-30T14:18:00"/>
    <x v="0"/>
    <s v="BA"/>
    <s v="BA1434"/>
    <s v="LHR"/>
    <s v="DXB"/>
    <s v="UAE"/>
    <s v="Middle East"/>
    <s v="LONG"/>
    <s v="B787"/>
    <n v="0"/>
    <n v="35"/>
    <n v="179"/>
    <n v="0"/>
    <n v="15"/>
    <n v="51"/>
    <m/>
    <x v="0"/>
  </r>
  <r>
    <d v="2025-05-29T00:00:00"/>
    <d v="1899-12-30T21:00:00"/>
    <x v="2"/>
    <s v="BA"/>
    <s v="BA6062"/>
    <s v="LHR"/>
    <s v="MUC"/>
    <s v="Germany"/>
    <s v="Europe"/>
    <s v="SHORT"/>
    <s v="A320"/>
    <n v="0"/>
    <n v="5"/>
    <n v="175"/>
    <n v="1"/>
    <n v="4"/>
    <n v="20"/>
    <m/>
    <x v="0"/>
  </r>
  <r>
    <d v="2025-09-23T00:00:00"/>
    <d v="1899-12-30T09:04:00"/>
    <x v="1"/>
    <s v="BA"/>
    <s v="BA2405"/>
    <s v="LHR"/>
    <s v="DXB"/>
    <s v="UAE"/>
    <s v="Middle East"/>
    <s v="LONG"/>
    <s v="B777"/>
    <n v="8"/>
    <n v="49"/>
    <n v="178"/>
    <n v="0"/>
    <n v="14"/>
    <n v="48"/>
    <n v="235"/>
    <x v="3"/>
  </r>
  <r>
    <d v="2025-09-18T00:00:00"/>
    <d v="1899-12-30T11:32:00"/>
    <x v="1"/>
    <s v="BA"/>
    <s v="BA4090"/>
    <s v="LHR"/>
    <s v="MUC"/>
    <s v="Germany"/>
    <s v="Europe"/>
    <s v="SHORT"/>
    <s v="A320"/>
    <n v="0"/>
    <n v="16"/>
    <n v="164"/>
    <n v="1"/>
    <n v="14"/>
    <n v="47"/>
    <n v="180"/>
    <x v="2"/>
  </r>
  <r>
    <d v="2025-08-29T00:00:00"/>
    <d v="1899-12-30T12:07:00"/>
    <x v="3"/>
    <s v="BA"/>
    <s v="BA3415"/>
    <s v="LHR"/>
    <s v="JFK"/>
    <s v="USA"/>
    <s v="North America"/>
    <s v="LONG"/>
    <s v="B777"/>
    <n v="8"/>
    <n v="49"/>
    <n v="178"/>
    <n v="0"/>
    <n v="1"/>
    <n v="10"/>
    <m/>
    <x v="0"/>
  </r>
  <r>
    <d v="2025-09-11T00:00:00"/>
    <d v="1899-12-30T15:37:00"/>
    <x v="0"/>
    <s v="BA"/>
    <s v="BA6587"/>
    <s v="LHR"/>
    <s v="MAD"/>
    <s v="Spain"/>
    <s v="Europe"/>
    <s v="SHORT"/>
    <s v="A320"/>
    <n v="0"/>
    <n v="19"/>
    <n v="161"/>
    <n v="0"/>
    <n v="2"/>
    <n v="13"/>
    <m/>
    <x v="0"/>
  </r>
  <r>
    <d v="2025-08-05T00:00:00"/>
    <d v="1899-12-30T17:12:00"/>
    <x v="0"/>
    <s v="BA"/>
    <s v="BA5535"/>
    <s v="LHR"/>
    <s v="BCN"/>
    <s v="Spain"/>
    <s v="Europe"/>
    <s v="SHORT"/>
    <s v="A320"/>
    <n v="0"/>
    <n v="12"/>
    <n v="168"/>
    <n v="1"/>
    <n v="22"/>
    <n v="70"/>
    <m/>
    <x v="0"/>
  </r>
  <r>
    <d v="2025-05-20T00:00:00"/>
    <d v="1899-12-30T16:15:00"/>
    <x v="0"/>
    <s v="BA"/>
    <s v="BA9212"/>
    <s v="LHR"/>
    <s v="MAD"/>
    <s v="Spain"/>
    <s v="Europe"/>
    <s v="SHORT"/>
    <s v="A320"/>
    <n v="0"/>
    <n v="18"/>
    <n v="162"/>
    <n v="1"/>
    <n v="17"/>
    <n v="58"/>
    <m/>
    <x v="0"/>
  </r>
  <r>
    <d v="2025-04-16T00:00:00"/>
    <d v="1899-12-30T10:27:00"/>
    <x v="1"/>
    <s v="BA"/>
    <s v="BA4743"/>
    <s v="LHR"/>
    <s v="FRA"/>
    <s v="Germany"/>
    <s v="Europe"/>
    <s v="SHORT"/>
    <s v="A320"/>
    <n v="0"/>
    <n v="15"/>
    <n v="165"/>
    <n v="2"/>
    <n v="8"/>
    <n v="30"/>
    <n v="180"/>
    <x v="2"/>
  </r>
  <r>
    <d v="2025-06-13T00:00:00"/>
    <d v="1899-12-30T22:19:00"/>
    <x v="2"/>
    <s v="BA"/>
    <s v="BA2694"/>
    <s v="LHR"/>
    <s v="DFW"/>
    <s v="USA"/>
    <s v="North America"/>
    <s v="LONG"/>
    <s v="B787"/>
    <n v="8"/>
    <n v="42"/>
    <n v="166"/>
    <n v="0"/>
    <n v="9"/>
    <n v="34"/>
    <m/>
    <x v="0"/>
  </r>
  <r>
    <d v="2025-08-23T00:00:00"/>
    <d v="1899-12-30T21:44:00"/>
    <x v="2"/>
    <s v="BA"/>
    <s v="BA7373"/>
    <s v="LHR"/>
    <s v="DFW"/>
    <s v="USA"/>
    <s v="North America"/>
    <s v="LONG"/>
    <s v="B777"/>
    <n v="8"/>
    <n v="49"/>
    <n v="178"/>
    <n v="1"/>
    <n v="4"/>
    <n v="20"/>
    <m/>
    <x v="0"/>
  </r>
  <r>
    <d v="2025-10-16T00:00:00"/>
    <d v="1899-12-30T15:29:00"/>
    <x v="0"/>
    <s v="BA"/>
    <s v="BA3706"/>
    <s v="LHR"/>
    <s v="HND"/>
    <s v="Japan"/>
    <s v="Asia"/>
    <s v="LONG"/>
    <s v="B777"/>
    <n v="0"/>
    <n v="32"/>
    <n v="304"/>
    <n v="1"/>
    <n v="10"/>
    <n v="37"/>
    <m/>
    <x v="0"/>
  </r>
  <r>
    <d v="2025-09-04T00:00:00"/>
    <d v="1899-12-30T17:27:00"/>
    <x v="0"/>
    <s v="BA"/>
    <s v="BA6690"/>
    <s v="LHR"/>
    <s v="DXB"/>
    <s v="UAE"/>
    <s v="Middle East"/>
    <s v="LONG"/>
    <s v="B777"/>
    <n v="8"/>
    <n v="49"/>
    <n v="178"/>
    <n v="0"/>
    <n v="4"/>
    <n v="19"/>
    <m/>
    <x v="0"/>
  </r>
  <r>
    <d v="2025-08-18T00:00:00"/>
    <d v="1899-12-30T21:21:00"/>
    <x v="2"/>
    <s v="BA"/>
    <s v="BA9980"/>
    <s v="LHR"/>
    <s v="DXB"/>
    <s v="UAE"/>
    <s v="Middle East"/>
    <s v="LONG"/>
    <s v="B787"/>
    <n v="0"/>
    <n v="31"/>
    <n v="173"/>
    <n v="0"/>
    <n v="0"/>
    <n v="0"/>
    <m/>
    <x v="0"/>
  </r>
  <r>
    <d v="2025-10-25T00:00:00"/>
    <d v="1899-12-30T14:10:00"/>
    <x v="0"/>
    <s v="BA"/>
    <s v="BA9251"/>
    <s v="LHR"/>
    <s v="FRA"/>
    <s v="Germany"/>
    <s v="Europe"/>
    <s v="SHORT"/>
    <s v="A320"/>
    <n v="0"/>
    <n v="17"/>
    <n v="163"/>
    <n v="0"/>
    <n v="1"/>
    <n v="10"/>
    <m/>
    <x v="0"/>
  </r>
  <r>
    <d v="2025-05-14T00:00:00"/>
    <d v="1899-12-30T17:06:00"/>
    <x v="0"/>
    <s v="BA"/>
    <s v="BA2474"/>
    <s v="LHR"/>
    <s v="DXB"/>
    <s v="UAE"/>
    <s v="Middle East"/>
    <s v="LONG"/>
    <s v="B777"/>
    <n v="8"/>
    <n v="49"/>
    <n v="178"/>
    <n v="0"/>
    <n v="8"/>
    <n v="31"/>
    <m/>
    <x v="0"/>
  </r>
  <r>
    <d v="2025-06-11T00:00:00"/>
    <d v="1899-12-30T21:51:00"/>
    <x v="2"/>
    <s v="BA"/>
    <s v="BA2503"/>
    <s v="LHR"/>
    <s v="AMS"/>
    <s v="Netherlands"/>
    <s v="Europe"/>
    <s v="SHORT"/>
    <s v="A320"/>
    <n v="0"/>
    <n v="10"/>
    <n v="170"/>
    <n v="0"/>
    <n v="2"/>
    <n v="13"/>
    <m/>
    <x v="0"/>
  </r>
  <r>
    <d v="2025-08-05T00:00:00"/>
    <d v="1899-12-30T22:11:00"/>
    <x v="2"/>
    <s v="BA"/>
    <s v="BA1568"/>
    <s v="LHR"/>
    <s v="LAX"/>
    <s v="USA"/>
    <s v="North America"/>
    <s v="LONG"/>
    <s v="B787"/>
    <n v="8"/>
    <n v="42"/>
    <n v="166"/>
    <n v="6"/>
    <n v="7"/>
    <n v="29"/>
    <m/>
    <x v="0"/>
  </r>
  <r>
    <d v="2025-07-20T00:00:00"/>
    <d v="1899-12-30T16:49:00"/>
    <x v="0"/>
    <s v="BA"/>
    <s v="BA5514"/>
    <s v="LHR"/>
    <s v="DXB"/>
    <s v="UAE"/>
    <s v="Middle East"/>
    <s v="LONG"/>
    <s v="B787"/>
    <n v="8"/>
    <n v="42"/>
    <n v="166"/>
    <n v="0"/>
    <n v="2"/>
    <n v="14"/>
    <m/>
    <x v="0"/>
  </r>
  <r>
    <d v="2025-04-04T00:00:00"/>
    <d v="1899-12-30T07:28:00"/>
    <x v="1"/>
    <s v="BA"/>
    <s v="BA2478"/>
    <s v="LHR"/>
    <s v="MAD"/>
    <s v="Spain"/>
    <s v="Europe"/>
    <s v="SHORT"/>
    <s v="A320"/>
    <n v="0"/>
    <n v="8"/>
    <n v="172"/>
    <n v="1"/>
    <n v="3"/>
    <n v="18"/>
    <n v="180"/>
    <x v="2"/>
  </r>
  <r>
    <d v="2025-05-10T00:00:00"/>
    <d v="1899-12-30T13:02:00"/>
    <x v="3"/>
    <s v="BA"/>
    <s v="BA7494"/>
    <s v="LHR"/>
    <s v="BCN"/>
    <s v="Spain"/>
    <s v="Europe"/>
    <s v="SHORT"/>
    <s v="A320"/>
    <n v="0"/>
    <n v="16"/>
    <n v="164"/>
    <n v="1"/>
    <n v="12"/>
    <n v="44"/>
    <m/>
    <x v="0"/>
  </r>
  <r>
    <d v="2025-06-11T00:00:00"/>
    <d v="1899-12-30T06:28:00"/>
    <x v="1"/>
    <s v="BA"/>
    <s v="BA9449"/>
    <s v="LHR"/>
    <s v="ORD"/>
    <s v="USA"/>
    <s v="North America"/>
    <s v="LONG"/>
    <s v="B777"/>
    <n v="8"/>
    <n v="49"/>
    <n v="178"/>
    <n v="0"/>
    <n v="9"/>
    <n v="34"/>
    <n v="235"/>
    <x v="1"/>
  </r>
  <r>
    <d v="2025-07-08T00:00:00"/>
    <d v="1899-12-30T17:20:00"/>
    <x v="0"/>
    <s v="BA"/>
    <s v="BA6001"/>
    <s v="LHR"/>
    <s v="ORD"/>
    <s v="USA"/>
    <s v="North America"/>
    <s v="LONG"/>
    <s v="A350"/>
    <n v="0"/>
    <n v="56"/>
    <n v="275"/>
    <n v="0"/>
    <n v="8"/>
    <n v="30"/>
    <m/>
    <x v="0"/>
  </r>
  <r>
    <d v="2025-05-21T00:00:00"/>
    <d v="1899-12-30T07:35:00"/>
    <x v="1"/>
    <s v="BA"/>
    <s v="BA6427"/>
    <s v="LHR"/>
    <s v="CDG"/>
    <s v="France"/>
    <s v="Europe"/>
    <s v="SHORT"/>
    <s v="A320"/>
    <n v="0"/>
    <n v="20"/>
    <n v="160"/>
    <n v="0"/>
    <n v="13"/>
    <n v="44"/>
    <n v="180"/>
    <x v="2"/>
  </r>
  <r>
    <d v="2025-04-12T00:00:00"/>
    <d v="1899-12-30T17:17:00"/>
    <x v="0"/>
    <s v="BA"/>
    <s v="BA8447"/>
    <s v="LHR"/>
    <s v="ZRH"/>
    <s v="Switzerland"/>
    <s v="Europe"/>
    <s v="SHORT"/>
    <s v="A320"/>
    <n v="0"/>
    <n v="11"/>
    <n v="169"/>
    <n v="1"/>
    <n v="10"/>
    <n v="38"/>
    <m/>
    <x v="0"/>
  </r>
  <r>
    <d v="2025-05-06T00:00:00"/>
    <d v="1899-12-30T07:43:00"/>
    <x v="1"/>
    <s v="BA"/>
    <s v="BA4967"/>
    <s v="LHR"/>
    <s v="VIE"/>
    <s v="Austria"/>
    <s v="Europe"/>
    <s v="SHORT"/>
    <s v="A320"/>
    <n v="0"/>
    <n v="12"/>
    <n v="168"/>
    <n v="6"/>
    <n v="16"/>
    <n v="53"/>
    <n v="180"/>
    <x v="2"/>
  </r>
  <r>
    <d v="2025-09-24T00:00:00"/>
    <d v="1899-12-30T19:22:00"/>
    <x v="2"/>
    <s v="BA"/>
    <s v="BA3402"/>
    <s v="LHR"/>
    <s v="CDG"/>
    <s v="France"/>
    <s v="Europe"/>
    <s v="SHORT"/>
    <s v="A320"/>
    <n v="0"/>
    <n v="18"/>
    <n v="162"/>
    <n v="0"/>
    <n v="5"/>
    <n v="23"/>
    <m/>
    <x v="0"/>
  </r>
  <r>
    <d v="2025-10-24T00:00:00"/>
    <d v="1899-12-30T12:55:00"/>
    <x v="3"/>
    <s v="BA"/>
    <s v="BA5546"/>
    <s v="LHR"/>
    <s v="DFW"/>
    <s v="USA"/>
    <s v="North America"/>
    <s v="LONG"/>
    <s v="A350"/>
    <n v="0"/>
    <n v="56"/>
    <n v="275"/>
    <n v="2"/>
    <n v="5"/>
    <n v="24"/>
    <m/>
    <x v="0"/>
  </r>
  <r>
    <d v="2025-10-15T00:00:00"/>
    <d v="1899-12-30T13:49:00"/>
    <x v="3"/>
    <s v="BA"/>
    <s v="BA6760"/>
    <s v="LHR"/>
    <s v="MUC"/>
    <s v="Germany"/>
    <s v="Europe"/>
    <s v="SHORT"/>
    <s v="A320"/>
    <n v="0"/>
    <n v="8"/>
    <n v="172"/>
    <n v="0"/>
    <n v="1"/>
    <n v="10"/>
    <m/>
    <x v="0"/>
  </r>
  <r>
    <d v="2025-04-17T00:00:00"/>
    <d v="1899-12-30T17:31:00"/>
    <x v="0"/>
    <s v="BA"/>
    <s v="BA9284"/>
    <s v="LHR"/>
    <s v="JFK"/>
    <s v="USA"/>
    <s v="North America"/>
    <s v="LONG"/>
    <s v="B777"/>
    <n v="0"/>
    <n v="32"/>
    <n v="300"/>
    <n v="1"/>
    <n v="5"/>
    <n v="24"/>
    <m/>
    <x v="0"/>
  </r>
  <r>
    <d v="2025-05-12T00:00:00"/>
    <d v="1899-12-30T21:58:00"/>
    <x v="2"/>
    <s v="BA"/>
    <s v="BA4768"/>
    <s v="LHR"/>
    <s v="ORD"/>
    <s v="USA"/>
    <s v="North America"/>
    <s v="LONG"/>
    <s v="A350"/>
    <n v="0"/>
    <n v="56"/>
    <n v="275"/>
    <n v="0"/>
    <n v="13"/>
    <n v="45"/>
    <m/>
    <x v="0"/>
  </r>
  <r>
    <d v="2025-10-27T00:00:00"/>
    <d v="1899-12-30T09:47:00"/>
    <x v="1"/>
    <s v="BA"/>
    <s v="BA1303"/>
    <s v="LHR"/>
    <s v="FRA"/>
    <s v="Germany"/>
    <s v="Europe"/>
    <s v="SHORT"/>
    <s v="A320"/>
    <n v="0"/>
    <n v="13"/>
    <n v="167"/>
    <n v="0"/>
    <n v="15"/>
    <n v="51"/>
    <n v="180"/>
    <x v="2"/>
  </r>
  <r>
    <d v="2025-06-04T00:00:00"/>
    <d v="1899-12-30T10:16:00"/>
    <x v="1"/>
    <s v="BA"/>
    <s v="BA1928"/>
    <s v="LHR"/>
    <s v="FRA"/>
    <s v="Germany"/>
    <s v="Europe"/>
    <s v="SHORT"/>
    <s v="A320"/>
    <n v="0"/>
    <n v="16"/>
    <n v="164"/>
    <n v="0"/>
    <n v="13"/>
    <n v="45"/>
    <n v="180"/>
    <x v="2"/>
  </r>
  <r>
    <d v="2025-07-06T00:00:00"/>
    <d v="1899-12-30T19:53:00"/>
    <x v="2"/>
    <s v="BA"/>
    <s v="BA5286"/>
    <s v="LHR"/>
    <s v="FRA"/>
    <s v="Germany"/>
    <s v="Europe"/>
    <s v="SHORT"/>
    <s v="A320"/>
    <n v="0"/>
    <n v="14"/>
    <n v="166"/>
    <n v="0"/>
    <n v="0"/>
    <n v="2"/>
    <m/>
    <x v="0"/>
  </r>
  <r>
    <d v="2025-06-25T00:00:00"/>
    <d v="1899-12-30T22:54:00"/>
    <x v="2"/>
    <s v="BA"/>
    <s v="BA4616"/>
    <s v="LHR"/>
    <s v="MUC"/>
    <s v="Germany"/>
    <s v="Europe"/>
    <s v="SHORT"/>
    <s v="A320"/>
    <n v="0"/>
    <n v="6"/>
    <n v="174"/>
    <n v="0"/>
    <n v="14"/>
    <n v="47"/>
    <m/>
    <x v="0"/>
  </r>
  <r>
    <d v="2025-06-18T00:00:00"/>
    <d v="1899-12-30T18:15:00"/>
    <x v="2"/>
    <s v="BA"/>
    <s v="BA5040"/>
    <s v="LHR"/>
    <s v="IST"/>
    <s v="Turkey"/>
    <s v="Europe"/>
    <s v="SHORT"/>
    <s v="A320"/>
    <n v="0"/>
    <n v="20"/>
    <n v="160"/>
    <n v="1"/>
    <n v="0"/>
    <n v="2"/>
    <m/>
    <x v="0"/>
  </r>
  <r>
    <d v="2025-10-28T00:00:00"/>
    <d v="1899-12-30T15:33:00"/>
    <x v="0"/>
    <s v="BA"/>
    <s v="BA6099"/>
    <s v="LHR"/>
    <s v="ORD"/>
    <s v="USA"/>
    <s v="North America"/>
    <s v="LONG"/>
    <s v="B787"/>
    <n v="0"/>
    <n v="31"/>
    <n v="173"/>
    <n v="0"/>
    <n v="13"/>
    <n v="44"/>
    <m/>
    <x v="0"/>
  </r>
  <r>
    <d v="2025-07-11T00:00:00"/>
    <d v="1899-12-30T12:14:00"/>
    <x v="3"/>
    <s v="BA"/>
    <s v="BA9815"/>
    <s v="LHR"/>
    <s v="JFK"/>
    <s v="USA"/>
    <s v="North America"/>
    <s v="LONG"/>
    <s v="B777"/>
    <n v="8"/>
    <n v="49"/>
    <n v="178"/>
    <n v="0"/>
    <n v="6"/>
    <n v="25"/>
    <m/>
    <x v="0"/>
  </r>
  <r>
    <d v="2025-10-10T00:00:00"/>
    <d v="1899-12-30T22:53:00"/>
    <x v="2"/>
    <s v="BA"/>
    <s v="BA5067"/>
    <s v="LHR"/>
    <s v="ORD"/>
    <s v="USA"/>
    <s v="North America"/>
    <s v="LONG"/>
    <s v="B777"/>
    <n v="8"/>
    <n v="49"/>
    <n v="178"/>
    <n v="0"/>
    <n v="12"/>
    <n v="41"/>
    <m/>
    <x v="0"/>
  </r>
  <r>
    <d v="2025-04-22T00:00:00"/>
    <d v="1899-12-30T09:25:00"/>
    <x v="1"/>
    <s v="BA"/>
    <s v="BA7468"/>
    <s v="LHR"/>
    <s v="LAX"/>
    <s v="USA"/>
    <s v="North America"/>
    <s v="LONG"/>
    <s v="B777"/>
    <n v="8"/>
    <n v="49"/>
    <n v="178"/>
    <n v="1"/>
    <n v="0"/>
    <n v="10"/>
    <n v="235"/>
    <x v="1"/>
  </r>
  <r>
    <d v="2025-05-12T00:00:00"/>
    <d v="1899-12-30T18:06:00"/>
    <x v="2"/>
    <s v="BA"/>
    <s v="BA7354"/>
    <s v="LHR"/>
    <s v="MUC"/>
    <s v="Germany"/>
    <s v="Europe"/>
    <s v="SHORT"/>
    <s v="A320"/>
    <n v="0"/>
    <n v="16"/>
    <n v="164"/>
    <n v="1"/>
    <n v="14"/>
    <n v="49"/>
    <m/>
    <x v="0"/>
  </r>
  <r>
    <d v="2025-08-17T00:00:00"/>
    <d v="1899-12-30T19:08:00"/>
    <x v="2"/>
    <s v="BA"/>
    <s v="BA2251"/>
    <s v="LHR"/>
    <s v="MAD"/>
    <s v="Spain"/>
    <s v="Europe"/>
    <s v="SHORT"/>
    <s v="A320"/>
    <n v="0"/>
    <n v="0"/>
    <n v="180"/>
    <n v="1"/>
    <n v="0"/>
    <n v="7"/>
    <m/>
    <x v="0"/>
  </r>
  <r>
    <d v="2025-10-18T00:00:00"/>
    <d v="1899-12-30T13:44:00"/>
    <x v="3"/>
    <s v="BA"/>
    <s v="BA2595"/>
    <s v="LHR"/>
    <s v="ZRH"/>
    <s v="Switzerland"/>
    <s v="Europe"/>
    <s v="SHORT"/>
    <s v="A320"/>
    <n v="0"/>
    <n v="7"/>
    <n v="173"/>
    <n v="0"/>
    <n v="4"/>
    <n v="20"/>
    <m/>
    <x v="0"/>
  </r>
  <r>
    <d v="2025-09-23T00:00:00"/>
    <d v="1899-12-30T08:49:00"/>
    <x v="1"/>
    <s v="BA"/>
    <s v="BA1403"/>
    <s v="LHR"/>
    <s v="CDG"/>
    <s v="France"/>
    <s v="Europe"/>
    <s v="SHORT"/>
    <s v="A320"/>
    <n v="0"/>
    <n v="7"/>
    <n v="173"/>
    <n v="0"/>
    <n v="2"/>
    <n v="15"/>
    <n v="180"/>
    <x v="2"/>
  </r>
  <r>
    <d v="2025-05-05T00:00:00"/>
    <d v="1899-12-30T14:01:00"/>
    <x v="0"/>
    <s v="BA"/>
    <s v="BA9912"/>
    <s v="LHR"/>
    <s v="BCN"/>
    <s v="Spain"/>
    <s v="Europe"/>
    <s v="SHORT"/>
    <s v="A320"/>
    <n v="0"/>
    <n v="4"/>
    <n v="176"/>
    <n v="1"/>
    <n v="0"/>
    <n v="3"/>
    <m/>
    <x v="0"/>
  </r>
  <r>
    <d v="2025-08-15T00:00:00"/>
    <d v="1899-12-30T20:03:00"/>
    <x v="2"/>
    <s v="BA"/>
    <s v="BA9093"/>
    <s v="LHR"/>
    <s v="BCN"/>
    <s v="Spain"/>
    <s v="Europe"/>
    <s v="SHORT"/>
    <s v="A320"/>
    <n v="0"/>
    <n v="19"/>
    <n v="161"/>
    <n v="0"/>
    <n v="8"/>
    <n v="32"/>
    <m/>
    <x v="0"/>
  </r>
  <r>
    <d v="2025-04-02T00:00:00"/>
    <d v="1899-12-30T08:51:00"/>
    <x v="1"/>
    <s v="BA"/>
    <s v="BA6127"/>
    <s v="LHR"/>
    <s v="JFK"/>
    <s v="USA"/>
    <s v="North America"/>
    <s v="LONG"/>
    <s v="A350"/>
    <n v="0"/>
    <n v="56"/>
    <n v="275"/>
    <n v="0"/>
    <n v="18"/>
    <n v="58"/>
    <n v="331"/>
    <x v="1"/>
  </r>
  <r>
    <d v="2025-05-02T00:00:00"/>
    <d v="1899-12-30T10:55:00"/>
    <x v="1"/>
    <s v="BA"/>
    <s v="BA6234"/>
    <s v="LHR"/>
    <s v="DFW"/>
    <s v="USA"/>
    <s v="North America"/>
    <s v="LONG"/>
    <s v="B777"/>
    <n v="0"/>
    <n v="32"/>
    <n v="300"/>
    <n v="0"/>
    <n v="22"/>
    <n v="72"/>
    <n v="332"/>
    <x v="1"/>
  </r>
  <r>
    <d v="2025-04-17T00:00:00"/>
    <d v="1899-12-30T06:07:00"/>
    <x v="1"/>
    <s v="BA"/>
    <s v="BA5766"/>
    <s v="LHR"/>
    <s v="DXB"/>
    <s v="UAE"/>
    <s v="Middle East"/>
    <s v="LONG"/>
    <s v="B777"/>
    <n v="0"/>
    <n v="32"/>
    <n v="300"/>
    <n v="1"/>
    <n v="8"/>
    <n v="32"/>
    <n v="332"/>
    <x v="3"/>
  </r>
  <r>
    <d v="2025-07-08T00:00:00"/>
    <d v="1899-12-30T09:00:00"/>
    <x v="1"/>
    <s v="BA"/>
    <s v="BA6166"/>
    <s v="LHR"/>
    <s v="AMS"/>
    <s v="Netherlands"/>
    <s v="Europe"/>
    <s v="SHORT"/>
    <s v="A320"/>
    <n v="0"/>
    <n v="15"/>
    <n v="165"/>
    <n v="1"/>
    <n v="14"/>
    <n v="48"/>
    <n v="180"/>
    <x v="2"/>
  </r>
  <r>
    <d v="2025-10-27T00:00:00"/>
    <d v="1899-12-30T11:53:00"/>
    <x v="1"/>
    <s v="BA"/>
    <s v="BA5847"/>
    <s v="LHR"/>
    <s v="IST"/>
    <s v="Turkey"/>
    <s v="Europe"/>
    <s v="SHORT"/>
    <s v="A320"/>
    <n v="0"/>
    <n v="6"/>
    <n v="174"/>
    <n v="1"/>
    <n v="9"/>
    <n v="34"/>
    <n v="180"/>
    <x v="2"/>
  </r>
  <r>
    <d v="2025-04-09T00:00:00"/>
    <d v="1899-12-30T08:19:00"/>
    <x v="1"/>
    <s v="BA"/>
    <s v="BA7823"/>
    <s v="LHR"/>
    <s v="MAD"/>
    <s v="Spain"/>
    <s v="Europe"/>
    <s v="SHORT"/>
    <s v="A320"/>
    <n v="0"/>
    <n v="5"/>
    <n v="175"/>
    <n v="0"/>
    <n v="10"/>
    <n v="38"/>
    <n v="180"/>
    <x v="2"/>
  </r>
  <r>
    <d v="2025-07-03T00:00:00"/>
    <d v="1899-12-30T17:52:00"/>
    <x v="0"/>
    <s v="BA"/>
    <s v="BA2823"/>
    <s v="LHR"/>
    <s v="CDG"/>
    <s v="France"/>
    <s v="Europe"/>
    <s v="SHORT"/>
    <s v="A320"/>
    <n v="0"/>
    <n v="14"/>
    <n v="166"/>
    <n v="0"/>
    <n v="6"/>
    <n v="25"/>
    <m/>
    <x v="0"/>
  </r>
  <r>
    <d v="2025-09-08T00:00:00"/>
    <d v="1899-12-30T19:40:00"/>
    <x v="2"/>
    <s v="BA"/>
    <s v="BA7943"/>
    <s v="LHR"/>
    <s v="MUC"/>
    <s v="Germany"/>
    <s v="Europe"/>
    <s v="SHORT"/>
    <s v="A320"/>
    <n v="0"/>
    <n v="14"/>
    <n v="166"/>
    <n v="2"/>
    <n v="9"/>
    <n v="33"/>
    <m/>
    <x v="0"/>
  </r>
  <r>
    <d v="2025-08-29T00:00:00"/>
    <d v="1899-12-30T10:58:00"/>
    <x v="1"/>
    <s v="BA"/>
    <s v="BA2243"/>
    <s v="LHR"/>
    <s v="MAD"/>
    <s v="Spain"/>
    <s v="Europe"/>
    <s v="SHORT"/>
    <s v="A320"/>
    <n v="0"/>
    <n v="1"/>
    <n v="179"/>
    <n v="0"/>
    <n v="11"/>
    <n v="39"/>
    <n v="180"/>
    <x v="2"/>
  </r>
  <r>
    <d v="2025-08-09T00:00:00"/>
    <d v="1899-12-30T21:46:00"/>
    <x v="2"/>
    <s v="BA"/>
    <s v="BA1535"/>
    <s v="LHR"/>
    <s v="FRA"/>
    <s v="Germany"/>
    <s v="Europe"/>
    <s v="SHORT"/>
    <s v="A320"/>
    <n v="0"/>
    <n v="6"/>
    <n v="174"/>
    <n v="0"/>
    <n v="5"/>
    <n v="21"/>
    <m/>
    <x v="0"/>
  </r>
  <r>
    <d v="2025-10-07T00:00:00"/>
    <d v="1899-12-30T08:23:00"/>
    <x v="1"/>
    <s v="BA"/>
    <s v="BA3869"/>
    <s v="LHR"/>
    <s v="DFW"/>
    <s v="USA"/>
    <s v="North America"/>
    <s v="LONG"/>
    <s v="A350"/>
    <n v="0"/>
    <n v="56"/>
    <n v="275"/>
    <n v="0"/>
    <n v="7"/>
    <n v="29"/>
    <n v="331"/>
    <x v="1"/>
  </r>
  <r>
    <d v="2025-10-06T00:00:00"/>
    <d v="1899-12-30T07:02:00"/>
    <x v="1"/>
    <s v="BA"/>
    <s v="BA6112"/>
    <s v="LHR"/>
    <s v="CDG"/>
    <s v="France"/>
    <s v="Europe"/>
    <s v="SHORT"/>
    <s v="A320"/>
    <n v="0"/>
    <n v="3"/>
    <n v="177"/>
    <n v="0"/>
    <n v="7"/>
    <n v="29"/>
    <n v="180"/>
    <x v="2"/>
  </r>
  <r>
    <d v="2025-10-23T00:00:00"/>
    <d v="1899-12-30T07:07:00"/>
    <x v="1"/>
    <s v="BA"/>
    <s v="BA8547"/>
    <s v="LHR"/>
    <s v="CDG"/>
    <s v="France"/>
    <s v="Europe"/>
    <s v="SHORT"/>
    <s v="A320"/>
    <n v="0"/>
    <n v="8"/>
    <n v="172"/>
    <n v="0"/>
    <n v="12"/>
    <n v="43"/>
    <n v="180"/>
    <x v="2"/>
  </r>
  <r>
    <d v="2025-07-11T00:00:00"/>
    <d v="1899-12-30T06:42:00"/>
    <x v="1"/>
    <s v="BA"/>
    <s v="BA6275"/>
    <s v="LHR"/>
    <s v="JFK"/>
    <s v="USA"/>
    <s v="North America"/>
    <s v="LONG"/>
    <s v="B777"/>
    <n v="8"/>
    <n v="49"/>
    <n v="178"/>
    <n v="0"/>
    <n v="2"/>
    <n v="14"/>
    <n v="235"/>
    <x v="1"/>
  </r>
  <r>
    <d v="2025-05-17T00:00:00"/>
    <d v="1899-12-30T16:05:00"/>
    <x v="0"/>
    <s v="BA"/>
    <s v="BA3287"/>
    <s v="LHR"/>
    <s v="DXB"/>
    <s v="UAE"/>
    <s v="Middle East"/>
    <s v="LONG"/>
    <s v="B777"/>
    <n v="8"/>
    <n v="49"/>
    <n v="178"/>
    <n v="0"/>
    <n v="7"/>
    <n v="29"/>
    <m/>
    <x v="0"/>
  </r>
  <r>
    <d v="2025-09-22T00:00:00"/>
    <d v="1899-12-30T07:24:00"/>
    <x v="1"/>
    <s v="BA"/>
    <s v="BA9992"/>
    <s v="LHR"/>
    <s v="JFK"/>
    <s v="USA"/>
    <s v="North America"/>
    <s v="LONG"/>
    <s v="A380"/>
    <n v="14"/>
    <n v="97"/>
    <n v="358"/>
    <n v="0"/>
    <n v="18"/>
    <n v="60"/>
    <n v="469"/>
    <x v="1"/>
  </r>
  <r>
    <d v="2025-09-13T00:00:00"/>
    <d v="1899-12-30T07:18:00"/>
    <x v="1"/>
    <s v="BA"/>
    <s v="BA5858"/>
    <s v="LHR"/>
    <s v="MUC"/>
    <s v="Germany"/>
    <s v="Europe"/>
    <s v="SHORT"/>
    <s v="A320"/>
    <n v="0"/>
    <n v="11"/>
    <n v="169"/>
    <n v="2"/>
    <n v="14"/>
    <n v="48"/>
    <n v="180"/>
    <x v="2"/>
  </r>
  <r>
    <d v="2025-07-09T00:00:00"/>
    <d v="1899-12-30T16:47:00"/>
    <x v="0"/>
    <s v="BA"/>
    <s v="BA8474"/>
    <s v="LHR"/>
    <s v="LAX"/>
    <s v="USA"/>
    <s v="North America"/>
    <s v="LONG"/>
    <s v="A380"/>
    <n v="14"/>
    <n v="97"/>
    <n v="358"/>
    <n v="0"/>
    <n v="15"/>
    <n v="51"/>
    <m/>
    <x v="0"/>
  </r>
  <r>
    <d v="2025-09-24T00:00:00"/>
    <d v="1899-12-30T16:10:00"/>
    <x v="0"/>
    <s v="BA"/>
    <s v="BA7384"/>
    <s v="LHR"/>
    <s v="DFW"/>
    <s v="USA"/>
    <s v="North America"/>
    <s v="LONG"/>
    <s v="B787"/>
    <n v="8"/>
    <n v="42"/>
    <n v="166"/>
    <n v="0"/>
    <n v="8"/>
    <n v="31"/>
    <m/>
    <x v="0"/>
  </r>
  <r>
    <d v="2025-08-04T00:00:00"/>
    <d v="1899-12-30T22:51:00"/>
    <x v="2"/>
    <s v="BA"/>
    <s v="BA2590"/>
    <s v="LHR"/>
    <s v="MUC"/>
    <s v="Germany"/>
    <s v="Europe"/>
    <s v="SHORT"/>
    <s v="A320"/>
    <n v="0"/>
    <n v="7"/>
    <n v="173"/>
    <n v="1"/>
    <n v="10"/>
    <n v="35"/>
    <m/>
    <x v="0"/>
  </r>
  <r>
    <d v="2025-09-16T00:00:00"/>
    <d v="1899-12-30T07:52:00"/>
    <x v="1"/>
    <s v="BA"/>
    <s v="BA3307"/>
    <s v="LHR"/>
    <s v="MAD"/>
    <s v="Spain"/>
    <s v="Europe"/>
    <s v="SHORT"/>
    <s v="A320"/>
    <n v="0"/>
    <n v="4"/>
    <n v="176"/>
    <n v="3"/>
    <n v="13"/>
    <n v="46"/>
    <n v="180"/>
    <x v="2"/>
  </r>
  <r>
    <d v="2025-09-01T00:00:00"/>
    <d v="1899-12-30T06:16:00"/>
    <x v="1"/>
    <s v="BA"/>
    <s v="BA8266"/>
    <s v="LHR"/>
    <s v="IST"/>
    <s v="Turkey"/>
    <s v="Europe"/>
    <s v="SHORT"/>
    <s v="A320"/>
    <n v="0"/>
    <n v="9"/>
    <n v="171"/>
    <n v="0"/>
    <n v="16"/>
    <n v="55"/>
    <n v="180"/>
    <x v="2"/>
  </r>
  <r>
    <d v="2025-07-13T00:00:00"/>
    <d v="1899-12-30T13:03:00"/>
    <x v="3"/>
    <s v="BA"/>
    <s v="BA6578"/>
    <s v="LHR"/>
    <s v="CDG"/>
    <s v="France"/>
    <s v="Europe"/>
    <s v="SHORT"/>
    <s v="A320"/>
    <n v="0"/>
    <n v="11"/>
    <n v="169"/>
    <n v="1"/>
    <n v="0"/>
    <n v="0"/>
    <m/>
    <x v="0"/>
  </r>
  <r>
    <d v="2025-07-22T00:00:00"/>
    <d v="1899-12-30T20:10:00"/>
    <x v="2"/>
    <s v="BA"/>
    <s v="BA8146"/>
    <s v="LHR"/>
    <s v="IST"/>
    <s v="Turkey"/>
    <s v="Europe"/>
    <s v="SHORT"/>
    <s v="A320"/>
    <n v="0"/>
    <n v="1"/>
    <n v="179"/>
    <n v="0"/>
    <n v="1"/>
    <n v="10"/>
    <m/>
    <x v="0"/>
  </r>
  <r>
    <d v="2025-07-21T00:00:00"/>
    <d v="1899-12-30T20:17:00"/>
    <x v="2"/>
    <s v="BA"/>
    <s v="BA1826"/>
    <s v="LHR"/>
    <s v="HND"/>
    <s v="Japan"/>
    <s v="Asia"/>
    <s v="LONG"/>
    <s v="B787"/>
    <n v="0"/>
    <n v="35"/>
    <n v="179"/>
    <n v="0"/>
    <n v="15"/>
    <n v="51"/>
    <m/>
    <x v="0"/>
  </r>
  <r>
    <d v="2025-04-27T00:00:00"/>
    <d v="1899-12-30T18:45:00"/>
    <x v="2"/>
    <s v="BA"/>
    <s v="BA8111"/>
    <s v="LHR"/>
    <s v="ZRH"/>
    <s v="Switzerland"/>
    <s v="Europe"/>
    <s v="SHORT"/>
    <s v="A320"/>
    <n v="0"/>
    <n v="8"/>
    <n v="172"/>
    <n v="0"/>
    <n v="6"/>
    <n v="26"/>
    <m/>
    <x v="0"/>
  </r>
  <r>
    <d v="2025-06-30T00:00:00"/>
    <d v="1899-12-30T22:36:00"/>
    <x v="2"/>
    <s v="BA"/>
    <s v="BA7877"/>
    <s v="LHR"/>
    <s v="MUC"/>
    <s v="Germany"/>
    <s v="Europe"/>
    <s v="SHORT"/>
    <s v="A320"/>
    <n v="0"/>
    <n v="1"/>
    <n v="179"/>
    <n v="0"/>
    <n v="4"/>
    <n v="20"/>
    <m/>
    <x v="0"/>
  </r>
  <r>
    <d v="2025-07-18T00:00:00"/>
    <d v="1899-12-30T14:26:00"/>
    <x v="0"/>
    <s v="BA"/>
    <s v="BA9291"/>
    <s v="LHR"/>
    <s v="IST"/>
    <s v="Turkey"/>
    <s v="Europe"/>
    <s v="SHORT"/>
    <s v="A320"/>
    <n v="0"/>
    <n v="0"/>
    <n v="180"/>
    <n v="1"/>
    <n v="1"/>
    <n v="11"/>
    <m/>
    <x v="0"/>
  </r>
  <r>
    <d v="2025-06-12T00:00:00"/>
    <d v="1899-12-30T20:56:00"/>
    <x v="2"/>
    <s v="BA"/>
    <s v="BA8525"/>
    <s v="LHR"/>
    <s v="DXB"/>
    <s v="UAE"/>
    <s v="Middle East"/>
    <s v="LONG"/>
    <s v="A380"/>
    <n v="14"/>
    <n v="97"/>
    <n v="358"/>
    <n v="0"/>
    <n v="5"/>
    <n v="22"/>
    <m/>
    <x v="0"/>
  </r>
  <r>
    <d v="2025-06-13T00:00:00"/>
    <d v="1899-12-30T15:51:00"/>
    <x v="0"/>
    <s v="BA"/>
    <s v="BA3601"/>
    <s v="LHR"/>
    <s v="CDG"/>
    <s v="France"/>
    <s v="Europe"/>
    <s v="SHORT"/>
    <s v="A320"/>
    <n v="0"/>
    <n v="14"/>
    <n v="166"/>
    <n v="0"/>
    <n v="0"/>
    <n v="8"/>
    <m/>
    <x v="0"/>
  </r>
  <r>
    <d v="2025-10-05T00:00:00"/>
    <d v="1899-12-30T17:36:00"/>
    <x v="0"/>
    <s v="BA"/>
    <s v="BA8042"/>
    <s v="LHR"/>
    <s v="CDG"/>
    <s v="France"/>
    <s v="Europe"/>
    <s v="SHORT"/>
    <s v="A320"/>
    <n v="0"/>
    <n v="3"/>
    <n v="177"/>
    <n v="1"/>
    <n v="19"/>
    <n v="63"/>
    <m/>
    <x v="0"/>
  </r>
  <r>
    <d v="2025-08-26T00:00:00"/>
    <d v="1899-12-30T10:29:00"/>
    <x v="1"/>
    <s v="BA"/>
    <s v="BA8900"/>
    <s v="LHR"/>
    <s v="ORD"/>
    <s v="USA"/>
    <s v="North America"/>
    <s v="LONG"/>
    <s v="B787"/>
    <n v="0"/>
    <n v="31"/>
    <n v="173"/>
    <n v="0"/>
    <n v="8"/>
    <n v="30"/>
    <n v="204"/>
    <x v="1"/>
  </r>
  <r>
    <d v="2025-06-08T00:00:00"/>
    <d v="1899-12-30T17:04:00"/>
    <x v="0"/>
    <s v="BA"/>
    <s v="BA5678"/>
    <s v="LHR"/>
    <s v="IST"/>
    <s v="Turkey"/>
    <s v="Europe"/>
    <s v="SHORT"/>
    <s v="A320"/>
    <n v="0"/>
    <n v="3"/>
    <n v="177"/>
    <n v="1"/>
    <n v="7"/>
    <n v="29"/>
    <m/>
    <x v="0"/>
  </r>
  <r>
    <d v="2025-09-19T00:00:00"/>
    <d v="1899-12-30T14:30:00"/>
    <x v="0"/>
    <s v="BA"/>
    <s v="BA6246"/>
    <s v="LHR"/>
    <s v="IST"/>
    <s v="Turkey"/>
    <s v="Europe"/>
    <s v="SHORT"/>
    <s v="A320"/>
    <n v="0"/>
    <n v="3"/>
    <n v="177"/>
    <n v="2"/>
    <n v="11"/>
    <n v="39"/>
    <m/>
    <x v="0"/>
  </r>
  <r>
    <d v="2025-08-14T00:00:00"/>
    <d v="1899-12-30T14:39:00"/>
    <x v="0"/>
    <s v="BA"/>
    <s v="BA8887"/>
    <s v="LHR"/>
    <s v="JFK"/>
    <s v="USA"/>
    <s v="North America"/>
    <s v="LONG"/>
    <s v="B777"/>
    <n v="8"/>
    <n v="49"/>
    <n v="178"/>
    <n v="0"/>
    <n v="13"/>
    <n v="45"/>
    <m/>
    <x v="0"/>
  </r>
  <r>
    <d v="2025-09-14T00:00:00"/>
    <d v="1899-12-30T14:41:00"/>
    <x v="0"/>
    <s v="BA"/>
    <s v="BA1700"/>
    <s v="LHR"/>
    <s v="MAD"/>
    <s v="Spain"/>
    <s v="Europe"/>
    <s v="SHORT"/>
    <s v="A320"/>
    <n v="0"/>
    <n v="7"/>
    <n v="173"/>
    <n v="3"/>
    <n v="13"/>
    <n v="45"/>
    <m/>
    <x v="0"/>
  </r>
  <r>
    <d v="2025-08-16T00:00:00"/>
    <d v="1899-12-30T15:27:00"/>
    <x v="0"/>
    <s v="BA"/>
    <s v="BA8322"/>
    <s v="LHR"/>
    <s v="AMS"/>
    <s v="Netherlands"/>
    <s v="Europe"/>
    <s v="SHORT"/>
    <s v="A320"/>
    <n v="0"/>
    <n v="13"/>
    <n v="167"/>
    <n v="0"/>
    <n v="14"/>
    <n v="47"/>
    <m/>
    <x v="0"/>
  </r>
  <r>
    <d v="2025-10-26T00:00:00"/>
    <d v="1899-12-30T07:53:00"/>
    <x v="1"/>
    <s v="BA"/>
    <s v="BA6461"/>
    <s v="LHR"/>
    <s v="MAD"/>
    <s v="Spain"/>
    <s v="Europe"/>
    <s v="SHORT"/>
    <s v="A320"/>
    <n v="0"/>
    <n v="13"/>
    <n v="167"/>
    <n v="0"/>
    <n v="4"/>
    <n v="20"/>
    <n v="180"/>
    <x v="2"/>
  </r>
  <r>
    <d v="2025-05-26T00:00:00"/>
    <d v="1899-12-30T21:42:00"/>
    <x v="2"/>
    <s v="BA"/>
    <s v="BA7581"/>
    <s v="LHR"/>
    <s v="DXB"/>
    <s v="UAE"/>
    <s v="Middle East"/>
    <s v="LONG"/>
    <s v="B777"/>
    <n v="0"/>
    <n v="48"/>
    <n v="224"/>
    <n v="0"/>
    <n v="6"/>
    <n v="26"/>
    <m/>
    <x v="0"/>
  </r>
  <r>
    <d v="2025-09-30T00:00:00"/>
    <d v="1899-12-30T22:52:00"/>
    <x v="2"/>
    <s v="BA"/>
    <s v="BA5278"/>
    <s v="LHR"/>
    <s v="JFK"/>
    <s v="USA"/>
    <s v="North America"/>
    <s v="LONG"/>
    <s v="B777"/>
    <n v="0"/>
    <n v="32"/>
    <n v="304"/>
    <n v="0"/>
    <n v="12"/>
    <n v="42"/>
    <m/>
    <x v="0"/>
  </r>
  <r>
    <d v="2025-04-14T00:00:00"/>
    <d v="1899-12-30T19:46:00"/>
    <x v="2"/>
    <s v="BA"/>
    <s v="BA2876"/>
    <s v="LHR"/>
    <s v="MUC"/>
    <s v="Germany"/>
    <s v="Europe"/>
    <s v="SHORT"/>
    <s v="A320"/>
    <n v="0"/>
    <n v="17"/>
    <n v="163"/>
    <n v="0"/>
    <n v="5"/>
    <n v="22"/>
    <m/>
    <x v="0"/>
  </r>
  <r>
    <d v="2025-10-07T00:00:00"/>
    <d v="1899-12-30T22:26:00"/>
    <x v="2"/>
    <s v="BA"/>
    <s v="BA5823"/>
    <s v="LHR"/>
    <s v="AMS"/>
    <s v="Netherlands"/>
    <s v="Europe"/>
    <s v="SHORT"/>
    <s v="A320"/>
    <n v="0"/>
    <n v="8"/>
    <n v="172"/>
    <n v="0"/>
    <n v="8"/>
    <n v="30"/>
    <m/>
    <x v="0"/>
  </r>
  <r>
    <d v="2025-10-26T00:00:00"/>
    <d v="1899-12-30T07:15:00"/>
    <x v="1"/>
    <s v="BA"/>
    <s v="BA9574"/>
    <s v="LHR"/>
    <s v="HND"/>
    <s v="Japan"/>
    <s v="Asia"/>
    <s v="LONG"/>
    <s v="B777"/>
    <n v="8"/>
    <n v="49"/>
    <n v="178"/>
    <n v="0"/>
    <n v="10"/>
    <n v="37"/>
    <n v="235"/>
    <x v="3"/>
  </r>
  <r>
    <d v="2025-08-11T00:00:00"/>
    <d v="1899-12-30T06:01:00"/>
    <x v="1"/>
    <s v="BA"/>
    <s v="BA7701"/>
    <s v="LHR"/>
    <s v="BCN"/>
    <s v="Spain"/>
    <s v="Europe"/>
    <s v="SHORT"/>
    <s v="A320"/>
    <n v="0"/>
    <n v="12"/>
    <n v="168"/>
    <n v="0"/>
    <n v="12"/>
    <n v="43"/>
    <n v="180"/>
    <x v="2"/>
  </r>
  <r>
    <d v="2025-04-11T00:00:00"/>
    <d v="1899-12-30T21:06:00"/>
    <x v="2"/>
    <s v="BA"/>
    <s v="BA4277"/>
    <s v="LHR"/>
    <s v="ORD"/>
    <s v="USA"/>
    <s v="North America"/>
    <s v="LONG"/>
    <s v="B787"/>
    <n v="8"/>
    <n v="42"/>
    <n v="166"/>
    <n v="1"/>
    <n v="0"/>
    <n v="3"/>
    <m/>
    <x v="0"/>
  </r>
  <r>
    <d v="2025-04-03T00:00:00"/>
    <d v="1899-12-30T17:53:00"/>
    <x v="0"/>
    <s v="BA"/>
    <s v="BA2053"/>
    <s v="LHR"/>
    <s v="MAD"/>
    <s v="Spain"/>
    <s v="Europe"/>
    <s v="SHORT"/>
    <s v="A320"/>
    <n v="0"/>
    <n v="7"/>
    <n v="173"/>
    <n v="2"/>
    <n v="12"/>
    <n v="41"/>
    <m/>
    <x v="0"/>
  </r>
  <r>
    <d v="2025-04-27T00:00:00"/>
    <d v="1899-12-30T20:42:00"/>
    <x v="2"/>
    <s v="BA"/>
    <s v="BA2940"/>
    <s v="LHR"/>
    <s v="ORD"/>
    <s v="USA"/>
    <s v="North America"/>
    <s v="LONG"/>
    <s v="B787"/>
    <n v="8"/>
    <n v="48"/>
    <n v="200"/>
    <n v="1"/>
    <n v="6"/>
    <n v="27"/>
    <m/>
    <x v="0"/>
  </r>
  <r>
    <d v="2025-09-25T00:00:00"/>
    <d v="1899-12-30T13:35:00"/>
    <x v="3"/>
    <s v="BA"/>
    <s v="BA7029"/>
    <s v="LHR"/>
    <s v="HND"/>
    <s v="Japan"/>
    <s v="Asia"/>
    <s v="LONG"/>
    <s v="B777"/>
    <n v="8"/>
    <n v="49"/>
    <n v="178"/>
    <n v="1"/>
    <n v="12"/>
    <n v="41"/>
    <m/>
    <x v="0"/>
  </r>
  <r>
    <d v="2025-06-14T00:00:00"/>
    <d v="1899-12-30T12:17:00"/>
    <x v="3"/>
    <s v="BA"/>
    <s v="BA6740"/>
    <s v="LHR"/>
    <s v="MUC"/>
    <s v="Germany"/>
    <s v="Europe"/>
    <s v="SHORT"/>
    <s v="A320"/>
    <n v="0"/>
    <n v="1"/>
    <n v="179"/>
    <n v="0"/>
    <n v="12"/>
    <n v="42"/>
    <m/>
    <x v="0"/>
  </r>
  <r>
    <d v="2025-05-25T00:00:00"/>
    <d v="1899-12-30T21:05:00"/>
    <x v="2"/>
    <s v="BA"/>
    <s v="BA1948"/>
    <s v="LHR"/>
    <s v="HND"/>
    <s v="Japan"/>
    <s v="Asia"/>
    <s v="LONG"/>
    <s v="B787"/>
    <n v="8"/>
    <n v="48"/>
    <n v="200"/>
    <n v="0"/>
    <n v="17"/>
    <n v="55"/>
    <m/>
    <x v="0"/>
  </r>
  <r>
    <d v="2025-10-30T00:00:00"/>
    <d v="1899-12-30T10:00:00"/>
    <x v="1"/>
    <s v="BA"/>
    <s v="BA7008"/>
    <s v="LHR"/>
    <s v="JFK"/>
    <s v="USA"/>
    <s v="North America"/>
    <s v="LONG"/>
    <s v="A350"/>
    <n v="0"/>
    <n v="56"/>
    <n v="275"/>
    <n v="0"/>
    <n v="15"/>
    <n v="51"/>
    <n v="331"/>
    <x v="1"/>
  </r>
  <r>
    <d v="2025-09-28T00:00:00"/>
    <d v="1899-12-30T11:18:00"/>
    <x v="1"/>
    <s v="BA"/>
    <s v="BA2831"/>
    <s v="LHR"/>
    <s v="ORD"/>
    <s v="USA"/>
    <s v="North America"/>
    <s v="LONG"/>
    <s v="A350"/>
    <n v="0"/>
    <n v="56"/>
    <n v="275"/>
    <n v="1"/>
    <n v="15"/>
    <n v="51"/>
    <n v="331"/>
    <x v="1"/>
  </r>
  <r>
    <d v="2025-07-24T00:00:00"/>
    <d v="1899-12-30T09:09:00"/>
    <x v="1"/>
    <s v="BA"/>
    <s v="BA1194"/>
    <s v="LHR"/>
    <s v="AMS"/>
    <s v="Netherlands"/>
    <s v="Europe"/>
    <s v="SHORT"/>
    <s v="A320"/>
    <n v="0"/>
    <n v="11"/>
    <n v="169"/>
    <n v="0"/>
    <n v="16"/>
    <n v="53"/>
    <n v="180"/>
    <x v="2"/>
  </r>
  <r>
    <d v="2025-08-02T00:00:00"/>
    <d v="1899-12-30T07:33:00"/>
    <x v="1"/>
    <s v="BA"/>
    <s v="BA4243"/>
    <s v="LHR"/>
    <s v="DFW"/>
    <s v="USA"/>
    <s v="North America"/>
    <s v="LONG"/>
    <s v="B777"/>
    <n v="0"/>
    <n v="48"/>
    <n v="224"/>
    <n v="0"/>
    <n v="9"/>
    <n v="35"/>
    <n v="272"/>
    <x v="1"/>
  </r>
  <r>
    <d v="2025-05-10T00:00:00"/>
    <d v="1899-12-30T11:28:00"/>
    <x v="1"/>
    <s v="BA"/>
    <s v="BA8651"/>
    <s v="LHR"/>
    <s v="AMS"/>
    <s v="Netherlands"/>
    <s v="Europe"/>
    <s v="SHORT"/>
    <s v="A320"/>
    <n v="0"/>
    <n v="7"/>
    <n v="173"/>
    <n v="3"/>
    <n v="8"/>
    <n v="31"/>
    <n v="180"/>
    <x v="2"/>
  </r>
  <r>
    <d v="2025-05-14T00:00:00"/>
    <d v="1899-12-30T10:06:00"/>
    <x v="1"/>
    <s v="BA"/>
    <s v="BA3714"/>
    <s v="LHR"/>
    <s v="FRA"/>
    <s v="Germany"/>
    <s v="Europe"/>
    <s v="SHORT"/>
    <s v="A320"/>
    <n v="0"/>
    <n v="3"/>
    <n v="177"/>
    <n v="1"/>
    <n v="13"/>
    <n v="44"/>
    <n v="180"/>
    <x v="2"/>
  </r>
  <r>
    <d v="2025-10-11T00:00:00"/>
    <d v="1899-12-30T11:53:00"/>
    <x v="1"/>
    <s v="BA"/>
    <s v="BA4549"/>
    <s v="LHR"/>
    <s v="FRA"/>
    <s v="Germany"/>
    <s v="Europe"/>
    <s v="SHORT"/>
    <s v="A320"/>
    <n v="0"/>
    <n v="1"/>
    <n v="179"/>
    <n v="0"/>
    <n v="12"/>
    <n v="42"/>
    <n v="180"/>
    <x v="2"/>
  </r>
  <r>
    <d v="2025-10-26T00:00:00"/>
    <d v="1899-12-30T12:25:00"/>
    <x v="3"/>
    <s v="BA"/>
    <s v="BA6421"/>
    <s v="LHR"/>
    <s v="CDG"/>
    <s v="France"/>
    <s v="Europe"/>
    <s v="SHORT"/>
    <s v="A320"/>
    <n v="0"/>
    <n v="7"/>
    <n v="173"/>
    <n v="0"/>
    <n v="6"/>
    <n v="25"/>
    <m/>
    <x v="0"/>
  </r>
  <r>
    <d v="2025-05-22T00:00:00"/>
    <d v="1899-12-30T10:08:00"/>
    <x v="1"/>
    <s v="BA"/>
    <s v="BA4416"/>
    <s v="LHR"/>
    <s v="VIE"/>
    <s v="Austria"/>
    <s v="Europe"/>
    <s v="SHORT"/>
    <s v="A320"/>
    <n v="0"/>
    <n v="19"/>
    <n v="161"/>
    <n v="2"/>
    <n v="10"/>
    <n v="37"/>
    <n v="180"/>
    <x v="2"/>
  </r>
  <r>
    <d v="2025-08-20T00:00:00"/>
    <d v="1899-12-30T18:11:00"/>
    <x v="2"/>
    <s v="BA"/>
    <s v="BA8323"/>
    <s v="LHR"/>
    <s v="MUC"/>
    <s v="Germany"/>
    <s v="Europe"/>
    <s v="SHORT"/>
    <s v="A320"/>
    <n v="0"/>
    <n v="15"/>
    <n v="165"/>
    <n v="0"/>
    <n v="8"/>
    <n v="30"/>
    <m/>
    <x v="0"/>
  </r>
  <r>
    <d v="2025-08-03T00:00:00"/>
    <d v="1899-12-30T06:54:00"/>
    <x v="1"/>
    <s v="BA"/>
    <s v="BA9325"/>
    <s v="LHR"/>
    <s v="LAX"/>
    <s v="USA"/>
    <s v="North America"/>
    <s v="LONG"/>
    <s v="A350"/>
    <n v="0"/>
    <n v="56"/>
    <n v="275"/>
    <n v="0"/>
    <n v="3"/>
    <n v="17"/>
    <n v="331"/>
    <x v="1"/>
  </r>
  <r>
    <d v="2025-06-10T00:00:00"/>
    <d v="1899-12-30T21:12:00"/>
    <x v="2"/>
    <s v="BA"/>
    <s v="BA6728"/>
    <s v="LHR"/>
    <s v="HND"/>
    <s v="Japan"/>
    <s v="Asia"/>
    <s v="LONG"/>
    <s v="B787"/>
    <n v="8"/>
    <n v="42"/>
    <n v="166"/>
    <n v="0"/>
    <n v="15"/>
    <n v="50"/>
    <m/>
    <x v="0"/>
  </r>
  <r>
    <d v="2025-07-13T00:00:00"/>
    <d v="1899-12-30T19:04:00"/>
    <x v="2"/>
    <s v="BA"/>
    <s v="BA7715"/>
    <s v="LHR"/>
    <s v="DFW"/>
    <s v="USA"/>
    <s v="North America"/>
    <s v="LONG"/>
    <s v="B777"/>
    <n v="8"/>
    <n v="49"/>
    <n v="178"/>
    <n v="0"/>
    <n v="8"/>
    <n v="31"/>
    <m/>
    <x v="0"/>
  </r>
  <r>
    <d v="2025-07-23T00:00:00"/>
    <d v="1899-12-30T20:32:00"/>
    <x v="2"/>
    <s v="BA"/>
    <s v="BA8474"/>
    <s v="LHR"/>
    <s v="CDG"/>
    <s v="France"/>
    <s v="Europe"/>
    <s v="SHORT"/>
    <s v="A320"/>
    <n v="0"/>
    <n v="15"/>
    <n v="165"/>
    <n v="1"/>
    <n v="19"/>
    <n v="62"/>
    <m/>
    <x v="0"/>
  </r>
  <r>
    <d v="2025-06-13T00:00:00"/>
    <d v="1899-12-30T06:36:00"/>
    <x v="1"/>
    <s v="BA"/>
    <s v="BA1624"/>
    <s v="LHR"/>
    <s v="ZRH"/>
    <s v="Switzerland"/>
    <s v="Europe"/>
    <s v="SHORT"/>
    <s v="A320"/>
    <n v="0"/>
    <n v="14"/>
    <n v="166"/>
    <n v="0"/>
    <n v="0"/>
    <n v="5"/>
    <n v="180"/>
    <x v="2"/>
  </r>
  <r>
    <d v="2025-09-22T00:00:00"/>
    <d v="1899-12-30T20:58:00"/>
    <x v="2"/>
    <s v="BA"/>
    <s v="BA9427"/>
    <s v="LHR"/>
    <s v="AMS"/>
    <s v="Netherlands"/>
    <s v="Europe"/>
    <s v="SHORT"/>
    <s v="A320"/>
    <n v="0"/>
    <n v="16"/>
    <n v="164"/>
    <n v="0"/>
    <n v="5"/>
    <n v="22"/>
    <m/>
    <x v="0"/>
  </r>
  <r>
    <d v="2025-10-18T00:00:00"/>
    <d v="1899-12-30T19:08:00"/>
    <x v="2"/>
    <s v="BA"/>
    <s v="BA8610"/>
    <s v="LHR"/>
    <s v="ZRH"/>
    <s v="Switzerland"/>
    <s v="Europe"/>
    <s v="SHORT"/>
    <s v="A320"/>
    <n v="0"/>
    <n v="10"/>
    <n v="170"/>
    <n v="0"/>
    <n v="8"/>
    <n v="31"/>
    <m/>
    <x v="0"/>
  </r>
  <r>
    <d v="2025-08-11T00:00:00"/>
    <d v="1899-12-30T10:13:00"/>
    <x v="1"/>
    <s v="BA"/>
    <s v="BA6167"/>
    <s v="LHR"/>
    <s v="CDG"/>
    <s v="France"/>
    <s v="Europe"/>
    <s v="SHORT"/>
    <s v="A320"/>
    <n v="0"/>
    <n v="8"/>
    <n v="172"/>
    <n v="0"/>
    <n v="14"/>
    <n v="48"/>
    <n v="180"/>
    <x v="2"/>
  </r>
  <r>
    <d v="2025-08-17T00:00:00"/>
    <d v="1899-12-30T08:18:00"/>
    <x v="1"/>
    <s v="BA"/>
    <s v="BA5708"/>
    <s v="LHR"/>
    <s v="FRA"/>
    <s v="Germany"/>
    <s v="Europe"/>
    <s v="SHORT"/>
    <s v="A320"/>
    <n v="0"/>
    <n v="15"/>
    <n v="165"/>
    <n v="0"/>
    <n v="10"/>
    <n v="37"/>
    <n v="180"/>
    <x v="2"/>
  </r>
  <r>
    <d v="2025-05-13T00:00:00"/>
    <d v="1899-12-30T22:35:00"/>
    <x v="2"/>
    <s v="BA"/>
    <s v="BA5348"/>
    <s v="LHR"/>
    <s v="FRA"/>
    <s v="Germany"/>
    <s v="Europe"/>
    <s v="SHORT"/>
    <s v="A320"/>
    <n v="0"/>
    <n v="0"/>
    <n v="180"/>
    <n v="1"/>
    <n v="9"/>
    <n v="35"/>
    <m/>
    <x v="0"/>
  </r>
  <r>
    <d v="2025-08-11T00:00:00"/>
    <d v="1899-12-30T17:02:00"/>
    <x v="0"/>
    <s v="BA"/>
    <s v="BA8074"/>
    <s v="LHR"/>
    <s v="ZRH"/>
    <s v="Switzerland"/>
    <s v="Europe"/>
    <s v="SHORT"/>
    <s v="A320"/>
    <n v="0"/>
    <n v="2"/>
    <n v="178"/>
    <n v="0"/>
    <n v="2"/>
    <n v="13"/>
    <m/>
    <x v="0"/>
  </r>
  <r>
    <d v="2025-08-16T00:00:00"/>
    <d v="1899-12-30T16:55:00"/>
    <x v="0"/>
    <s v="BA"/>
    <s v="BA5674"/>
    <s v="LHR"/>
    <s v="HND"/>
    <s v="Japan"/>
    <s v="Asia"/>
    <s v="LONG"/>
    <s v="B777"/>
    <n v="0"/>
    <n v="32"/>
    <n v="300"/>
    <n v="1"/>
    <n v="1"/>
    <n v="12"/>
    <m/>
    <x v="0"/>
  </r>
  <r>
    <d v="2025-04-15T00:00:00"/>
    <d v="1899-12-30T10:34:00"/>
    <x v="1"/>
    <s v="BA"/>
    <s v="BA4366"/>
    <s v="LHR"/>
    <s v="BCN"/>
    <s v="Spain"/>
    <s v="Europe"/>
    <s v="SHORT"/>
    <s v="A320"/>
    <n v="0"/>
    <n v="1"/>
    <n v="179"/>
    <n v="1"/>
    <n v="10"/>
    <n v="35"/>
    <n v="180"/>
    <x v="2"/>
  </r>
  <r>
    <d v="2025-10-30T00:00:00"/>
    <d v="1899-12-30T13:36:00"/>
    <x v="3"/>
    <s v="BA"/>
    <s v="BA8878"/>
    <s v="LHR"/>
    <s v="ORD"/>
    <s v="USA"/>
    <s v="North America"/>
    <s v="LONG"/>
    <s v="B787"/>
    <n v="8"/>
    <n v="48"/>
    <n v="200"/>
    <n v="0"/>
    <n v="0"/>
    <n v="9"/>
    <m/>
    <x v="0"/>
  </r>
  <r>
    <d v="2025-04-02T00:00:00"/>
    <d v="1899-12-30T16:49:00"/>
    <x v="0"/>
    <s v="BA"/>
    <s v="BA9732"/>
    <s v="LHR"/>
    <s v="AMS"/>
    <s v="Netherlands"/>
    <s v="Europe"/>
    <s v="SHORT"/>
    <s v="A320"/>
    <n v="0"/>
    <n v="14"/>
    <n v="166"/>
    <n v="0"/>
    <n v="5"/>
    <n v="22"/>
    <m/>
    <x v="0"/>
  </r>
  <r>
    <d v="2025-08-25T00:00:00"/>
    <d v="1899-12-30T17:39:00"/>
    <x v="0"/>
    <s v="BA"/>
    <s v="BA5323"/>
    <s v="LHR"/>
    <s v="HND"/>
    <s v="Japan"/>
    <s v="Asia"/>
    <s v="LONG"/>
    <s v="A350"/>
    <n v="0"/>
    <n v="56"/>
    <n v="275"/>
    <n v="1"/>
    <n v="11"/>
    <n v="38"/>
    <m/>
    <x v="0"/>
  </r>
  <r>
    <d v="2025-08-22T00:00:00"/>
    <d v="1899-12-30T07:22:00"/>
    <x v="1"/>
    <s v="BA"/>
    <s v="BA7450"/>
    <s v="LHR"/>
    <s v="ZRH"/>
    <s v="Switzerland"/>
    <s v="Europe"/>
    <s v="SHORT"/>
    <s v="A320"/>
    <n v="0"/>
    <n v="12"/>
    <n v="168"/>
    <n v="0"/>
    <n v="2"/>
    <n v="15"/>
    <n v="180"/>
    <x v="2"/>
  </r>
  <r>
    <d v="2025-04-10T00:00:00"/>
    <d v="1899-12-30T17:02:00"/>
    <x v="0"/>
    <s v="BA"/>
    <s v="BA9919"/>
    <s v="LHR"/>
    <s v="IST"/>
    <s v="Turkey"/>
    <s v="Europe"/>
    <s v="SHORT"/>
    <s v="A320"/>
    <n v="0"/>
    <n v="19"/>
    <n v="161"/>
    <n v="0"/>
    <n v="17"/>
    <n v="55"/>
    <m/>
    <x v="0"/>
  </r>
  <r>
    <d v="2025-07-20T00:00:00"/>
    <d v="1899-12-30T07:23:00"/>
    <x v="1"/>
    <s v="BA"/>
    <s v="BA9444"/>
    <s v="LHR"/>
    <s v="AMS"/>
    <s v="Netherlands"/>
    <s v="Europe"/>
    <s v="SHORT"/>
    <s v="A320"/>
    <n v="0"/>
    <n v="1"/>
    <n v="179"/>
    <n v="0"/>
    <n v="14"/>
    <n v="49"/>
    <n v="180"/>
    <x v="2"/>
  </r>
  <r>
    <d v="2025-05-02T00:00:00"/>
    <d v="1899-12-30T13:23:00"/>
    <x v="3"/>
    <s v="BA"/>
    <s v="BA9269"/>
    <s v="LHR"/>
    <s v="ZRH"/>
    <s v="Switzerland"/>
    <s v="Europe"/>
    <s v="SHORT"/>
    <s v="A320"/>
    <n v="0"/>
    <n v="9"/>
    <n v="171"/>
    <n v="3"/>
    <n v="0"/>
    <n v="6"/>
    <m/>
    <x v="0"/>
  </r>
  <r>
    <d v="2025-07-29T00:00:00"/>
    <d v="1899-12-30T12:06:00"/>
    <x v="3"/>
    <s v="BA"/>
    <s v="BA2400"/>
    <s v="LHR"/>
    <s v="ZRH"/>
    <s v="Switzerland"/>
    <s v="Europe"/>
    <s v="SHORT"/>
    <s v="A320"/>
    <n v="0"/>
    <n v="20"/>
    <n v="160"/>
    <n v="0"/>
    <n v="3"/>
    <n v="16"/>
    <m/>
    <x v="0"/>
  </r>
  <r>
    <d v="2025-04-27T00:00:00"/>
    <d v="1899-12-30T13:22:00"/>
    <x v="3"/>
    <s v="BA"/>
    <s v="BA9022"/>
    <s v="LHR"/>
    <s v="IST"/>
    <s v="Turkey"/>
    <s v="Europe"/>
    <s v="SHORT"/>
    <s v="A320"/>
    <n v="0"/>
    <n v="3"/>
    <n v="177"/>
    <n v="0"/>
    <n v="0"/>
    <n v="0"/>
    <m/>
    <x v="0"/>
  </r>
  <r>
    <d v="2025-05-15T00:00:00"/>
    <d v="1899-12-30T12:50:00"/>
    <x v="3"/>
    <s v="BA"/>
    <s v="BA3392"/>
    <s v="LHR"/>
    <s v="AMS"/>
    <s v="Netherlands"/>
    <s v="Europe"/>
    <s v="SHORT"/>
    <s v="A320"/>
    <n v="0"/>
    <n v="2"/>
    <n v="178"/>
    <n v="0"/>
    <n v="3"/>
    <n v="18"/>
    <m/>
    <x v="0"/>
  </r>
  <r>
    <d v="2025-08-28T00:00:00"/>
    <d v="1899-12-30T09:30:00"/>
    <x v="1"/>
    <s v="BA"/>
    <s v="BA1146"/>
    <s v="LHR"/>
    <s v="AMS"/>
    <s v="Netherlands"/>
    <s v="Europe"/>
    <s v="SHORT"/>
    <s v="A320"/>
    <n v="0"/>
    <n v="5"/>
    <n v="175"/>
    <n v="0"/>
    <n v="12"/>
    <n v="42"/>
    <n v="180"/>
    <x v="2"/>
  </r>
  <r>
    <d v="2025-04-30T00:00:00"/>
    <d v="1899-12-30T08:41:00"/>
    <x v="1"/>
    <s v="BA"/>
    <s v="BA7037"/>
    <s v="LHR"/>
    <s v="HND"/>
    <s v="Japan"/>
    <s v="Asia"/>
    <s v="LONG"/>
    <s v="B777"/>
    <n v="0"/>
    <n v="32"/>
    <n v="300"/>
    <n v="0"/>
    <n v="6"/>
    <n v="24"/>
    <n v="332"/>
    <x v="3"/>
  </r>
  <r>
    <d v="2025-04-04T00:00:00"/>
    <d v="1899-12-30T08:35:00"/>
    <x v="1"/>
    <s v="BA"/>
    <s v="BA7746"/>
    <s v="LHR"/>
    <s v="CDG"/>
    <s v="France"/>
    <s v="Europe"/>
    <s v="SHORT"/>
    <s v="A320"/>
    <n v="0"/>
    <n v="3"/>
    <n v="177"/>
    <n v="0"/>
    <n v="10"/>
    <n v="37"/>
    <n v="180"/>
    <x v="2"/>
  </r>
  <r>
    <d v="2025-10-21T00:00:00"/>
    <d v="1899-12-30T18:38:00"/>
    <x v="2"/>
    <s v="BA"/>
    <s v="BA1851"/>
    <s v="LHR"/>
    <s v="VIE"/>
    <s v="Austria"/>
    <s v="Europe"/>
    <s v="SHORT"/>
    <s v="A320"/>
    <n v="0"/>
    <n v="13"/>
    <n v="167"/>
    <n v="0"/>
    <n v="0"/>
    <n v="7"/>
    <m/>
    <x v="0"/>
  </r>
  <r>
    <d v="2025-06-11T00:00:00"/>
    <d v="1899-12-30T19:21:00"/>
    <x v="2"/>
    <s v="BA"/>
    <s v="BA6869"/>
    <s v="LHR"/>
    <s v="BCN"/>
    <s v="Spain"/>
    <s v="Europe"/>
    <s v="SHORT"/>
    <s v="A320"/>
    <n v="0"/>
    <n v="3"/>
    <n v="177"/>
    <n v="0"/>
    <n v="12"/>
    <n v="43"/>
    <m/>
    <x v="0"/>
  </r>
  <r>
    <d v="2025-04-11T00:00:00"/>
    <d v="1899-12-30T13:14:00"/>
    <x v="3"/>
    <s v="BA"/>
    <s v="BA5450"/>
    <s v="LHR"/>
    <s v="VIE"/>
    <s v="Austria"/>
    <s v="Europe"/>
    <s v="SHORT"/>
    <s v="A320"/>
    <n v="0"/>
    <n v="9"/>
    <n v="171"/>
    <n v="0"/>
    <n v="5"/>
    <n v="22"/>
    <m/>
    <x v="0"/>
  </r>
  <r>
    <d v="2025-08-09T00:00:00"/>
    <d v="1899-12-30T07:19:00"/>
    <x v="1"/>
    <s v="BA"/>
    <s v="BA7632"/>
    <s v="LHR"/>
    <s v="BCN"/>
    <s v="Spain"/>
    <s v="Europe"/>
    <s v="SHORT"/>
    <s v="A320"/>
    <n v="0"/>
    <n v="1"/>
    <n v="179"/>
    <n v="0"/>
    <n v="8"/>
    <n v="30"/>
    <n v="180"/>
    <x v="2"/>
  </r>
  <r>
    <d v="2025-10-12T00:00:00"/>
    <d v="1899-12-30T10:39:00"/>
    <x v="1"/>
    <s v="BA"/>
    <s v="BA7163"/>
    <s v="LHR"/>
    <s v="MUC"/>
    <s v="Germany"/>
    <s v="Europe"/>
    <s v="SHORT"/>
    <s v="A320"/>
    <n v="0"/>
    <n v="20"/>
    <n v="160"/>
    <n v="0"/>
    <n v="7"/>
    <n v="29"/>
    <n v="180"/>
    <x v="2"/>
  </r>
  <r>
    <d v="2025-04-07T00:00:00"/>
    <d v="1899-12-30T17:57:00"/>
    <x v="0"/>
    <s v="BA"/>
    <s v="BA5720"/>
    <s v="LHR"/>
    <s v="VIE"/>
    <s v="Austria"/>
    <s v="Europe"/>
    <s v="SHORT"/>
    <s v="A320"/>
    <n v="0"/>
    <n v="12"/>
    <n v="168"/>
    <n v="0"/>
    <n v="1"/>
    <n v="10"/>
    <m/>
    <x v="0"/>
  </r>
  <r>
    <d v="2025-06-19T00:00:00"/>
    <d v="1899-12-30T11:30:00"/>
    <x v="1"/>
    <s v="BA"/>
    <s v="BA5048"/>
    <s v="LHR"/>
    <s v="MUC"/>
    <s v="Germany"/>
    <s v="Europe"/>
    <s v="SHORT"/>
    <s v="A320"/>
    <n v="0"/>
    <n v="12"/>
    <n v="168"/>
    <n v="1"/>
    <n v="1"/>
    <n v="12"/>
    <n v="180"/>
    <x v="2"/>
  </r>
  <r>
    <d v="2025-05-01T00:00:00"/>
    <d v="1899-12-30T19:35:00"/>
    <x v="2"/>
    <s v="BA"/>
    <s v="BA3620"/>
    <s v="LHR"/>
    <s v="MAD"/>
    <s v="Spain"/>
    <s v="Europe"/>
    <s v="SHORT"/>
    <s v="A320"/>
    <n v="0"/>
    <n v="17"/>
    <n v="163"/>
    <n v="2"/>
    <n v="13"/>
    <n v="45"/>
    <m/>
    <x v="0"/>
  </r>
  <r>
    <d v="2025-08-14T00:00:00"/>
    <d v="1899-12-30T13:43:00"/>
    <x v="3"/>
    <s v="BA"/>
    <s v="BA9376"/>
    <s v="LHR"/>
    <s v="JFK"/>
    <s v="USA"/>
    <s v="North America"/>
    <s v="LONG"/>
    <s v="B787"/>
    <n v="0"/>
    <n v="35"/>
    <n v="179"/>
    <n v="0"/>
    <n v="10"/>
    <n v="37"/>
    <m/>
    <x v="0"/>
  </r>
  <r>
    <d v="2025-07-16T00:00:00"/>
    <d v="1899-12-30T10:49:00"/>
    <x v="1"/>
    <s v="BA"/>
    <s v="BA6500"/>
    <s v="LHR"/>
    <s v="AMS"/>
    <s v="Netherlands"/>
    <s v="Europe"/>
    <s v="SHORT"/>
    <s v="A320"/>
    <n v="0"/>
    <n v="5"/>
    <n v="175"/>
    <n v="0"/>
    <n v="14"/>
    <n v="47"/>
    <n v="180"/>
    <x v="2"/>
  </r>
  <r>
    <d v="2025-08-10T00:00:00"/>
    <d v="1899-12-30T11:26:00"/>
    <x v="1"/>
    <s v="BA"/>
    <s v="BA2977"/>
    <s v="LHR"/>
    <s v="IST"/>
    <s v="Turkey"/>
    <s v="Europe"/>
    <s v="SHORT"/>
    <s v="A320"/>
    <n v="0"/>
    <n v="6"/>
    <n v="174"/>
    <n v="0"/>
    <n v="10"/>
    <n v="35"/>
    <n v="180"/>
    <x v="2"/>
  </r>
  <r>
    <d v="2025-05-12T00:00:00"/>
    <d v="1899-12-30T11:16:00"/>
    <x v="1"/>
    <s v="BA"/>
    <s v="BA2899"/>
    <s v="LHR"/>
    <s v="LAX"/>
    <s v="USA"/>
    <s v="North America"/>
    <s v="LONG"/>
    <s v="B787"/>
    <n v="8"/>
    <n v="48"/>
    <n v="200"/>
    <n v="0"/>
    <n v="9"/>
    <n v="33"/>
    <n v="256"/>
    <x v="1"/>
  </r>
  <r>
    <d v="2025-09-10T00:00:00"/>
    <d v="1899-12-30T14:40:00"/>
    <x v="0"/>
    <s v="BA"/>
    <s v="BA8183"/>
    <s v="LHR"/>
    <s v="JFK"/>
    <s v="USA"/>
    <s v="North America"/>
    <s v="LONG"/>
    <s v="A380"/>
    <n v="14"/>
    <n v="97"/>
    <n v="358"/>
    <n v="0"/>
    <n v="0"/>
    <n v="3"/>
    <m/>
    <x v="0"/>
  </r>
  <r>
    <d v="2025-10-09T00:00:00"/>
    <d v="1899-12-30T09:32:00"/>
    <x v="1"/>
    <s v="BA"/>
    <s v="BA8179"/>
    <s v="LHR"/>
    <s v="CDG"/>
    <s v="France"/>
    <s v="Europe"/>
    <s v="SHORT"/>
    <s v="A320"/>
    <n v="0"/>
    <n v="11"/>
    <n v="169"/>
    <n v="0"/>
    <n v="6"/>
    <n v="26"/>
    <n v="180"/>
    <x v="2"/>
  </r>
  <r>
    <d v="2025-04-09T00:00:00"/>
    <d v="1899-12-30T14:58:00"/>
    <x v="0"/>
    <s v="BA"/>
    <s v="BA9368"/>
    <s v="LHR"/>
    <s v="LAX"/>
    <s v="USA"/>
    <s v="North America"/>
    <s v="LONG"/>
    <s v="B787"/>
    <n v="8"/>
    <n v="42"/>
    <n v="166"/>
    <n v="1"/>
    <n v="8"/>
    <n v="30"/>
    <m/>
    <x v="0"/>
  </r>
  <r>
    <d v="2025-08-24T00:00:00"/>
    <d v="1899-12-30T18:22:00"/>
    <x v="2"/>
    <s v="BA"/>
    <s v="BA4570"/>
    <s v="LHR"/>
    <s v="FRA"/>
    <s v="Germany"/>
    <s v="Europe"/>
    <s v="SHORT"/>
    <s v="A320"/>
    <n v="0"/>
    <n v="0"/>
    <n v="180"/>
    <n v="0"/>
    <n v="18"/>
    <n v="61"/>
    <m/>
    <x v="0"/>
  </r>
  <r>
    <d v="2025-07-04T00:00:00"/>
    <d v="1899-12-30T15:29:00"/>
    <x v="0"/>
    <s v="BA"/>
    <s v="BA7517"/>
    <s v="LHR"/>
    <s v="ZRH"/>
    <s v="Switzerland"/>
    <s v="Europe"/>
    <s v="SHORT"/>
    <s v="A320"/>
    <n v="0"/>
    <n v="16"/>
    <n v="164"/>
    <n v="0"/>
    <n v="12"/>
    <n v="41"/>
    <m/>
    <x v="0"/>
  </r>
  <r>
    <d v="2025-07-11T00:00:00"/>
    <d v="1899-12-30T22:05:00"/>
    <x v="2"/>
    <s v="BA"/>
    <s v="BA4576"/>
    <s v="LHR"/>
    <s v="LAX"/>
    <s v="USA"/>
    <s v="North America"/>
    <s v="LONG"/>
    <s v="B777"/>
    <n v="0"/>
    <n v="32"/>
    <n v="304"/>
    <n v="1"/>
    <n v="16"/>
    <n v="54"/>
    <m/>
    <x v="0"/>
  </r>
  <r>
    <d v="2025-09-17T00:00:00"/>
    <d v="1899-12-30T22:55:00"/>
    <x v="2"/>
    <s v="BA"/>
    <s v="BA1650"/>
    <s v="LHR"/>
    <s v="AMS"/>
    <s v="Netherlands"/>
    <s v="Europe"/>
    <s v="SHORT"/>
    <s v="A320"/>
    <n v="0"/>
    <n v="17"/>
    <n v="163"/>
    <n v="1"/>
    <n v="11"/>
    <n v="40"/>
    <m/>
    <x v="0"/>
  </r>
  <r>
    <d v="2025-09-02T00:00:00"/>
    <d v="1899-12-30T08:12:00"/>
    <x v="1"/>
    <s v="BA"/>
    <s v="BA7879"/>
    <s v="LHR"/>
    <s v="DXB"/>
    <s v="UAE"/>
    <s v="Middle East"/>
    <s v="LONG"/>
    <s v="B787"/>
    <n v="0"/>
    <n v="31"/>
    <n v="173"/>
    <n v="0"/>
    <n v="4"/>
    <n v="19"/>
    <n v="204"/>
    <x v="3"/>
  </r>
  <r>
    <d v="2025-10-07T00:00:00"/>
    <d v="1899-12-30T07:09:00"/>
    <x v="1"/>
    <s v="BA"/>
    <s v="BA4244"/>
    <s v="LHR"/>
    <s v="BCN"/>
    <s v="Spain"/>
    <s v="Europe"/>
    <s v="SHORT"/>
    <s v="A320"/>
    <n v="0"/>
    <n v="2"/>
    <n v="178"/>
    <n v="0"/>
    <n v="8"/>
    <n v="32"/>
    <n v="180"/>
    <x v="2"/>
  </r>
  <r>
    <d v="2025-04-04T00:00:00"/>
    <d v="1899-12-30T07:58:00"/>
    <x v="1"/>
    <s v="BA"/>
    <s v="BA7273"/>
    <s v="LHR"/>
    <s v="DFW"/>
    <s v="USA"/>
    <s v="North America"/>
    <s v="LONG"/>
    <s v="B777"/>
    <n v="0"/>
    <n v="32"/>
    <n v="300"/>
    <n v="0"/>
    <n v="9"/>
    <n v="34"/>
    <n v="332"/>
    <x v="1"/>
  </r>
  <r>
    <d v="2025-10-15T00:00:00"/>
    <d v="1899-12-30T22:43:00"/>
    <x v="2"/>
    <s v="BA"/>
    <s v="BA7716"/>
    <s v="LHR"/>
    <s v="IST"/>
    <s v="Turkey"/>
    <s v="Europe"/>
    <s v="SHORT"/>
    <s v="A320"/>
    <n v="0"/>
    <n v="18"/>
    <n v="162"/>
    <n v="0"/>
    <n v="3"/>
    <n v="16"/>
    <m/>
    <x v="0"/>
  </r>
  <r>
    <d v="2025-06-05T00:00:00"/>
    <d v="1899-12-30T18:21:00"/>
    <x v="2"/>
    <s v="BA"/>
    <s v="BA9553"/>
    <s v="LHR"/>
    <s v="FRA"/>
    <s v="Germany"/>
    <s v="Europe"/>
    <s v="SHORT"/>
    <s v="A320"/>
    <n v="0"/>
    <n v="12"/>
    <n v="168"/>
    <n v="0"/>
    <n v="6"/>
    <n v="24"/>
    <m/>
    <x v="0"/>
  </r>
  <r>
    <d v="2025-07-19T00:00:00"/>
    <d v="1899-12-30T10:42:00"/>
    <x v="1"/>
    <s v="BA"/>
    <s v="BA6416"/>
    <s v="LHR"/>
    <s v="BCN"/>
    <s v="Spain"/>
    <s v="Europe"/>
    <s v="SHORT"/>
    <s v="A320"/>
    <n v="0"/>
    <n v="7"/>
    <n v="173"/>
    <n v="0"/>
    <n v="7"/>
    <n v="27"/>
    <n v="180"/>
    <x v="2"/>
  </r>
  <r>
    <d v="2025-09-26T00:00:00"/>
    <d v="1899-12-30T15:17:00"/>
    <x v="0"/>
    <s v="BA"/>
    <s v="BA1642"/>
    <s v="LHR"/>
    <s v="DXB"/>
    <s v="UAE"/>
    <s v="Middle East"/>
    <s v="LONG"/>
    <s v="B777"/>
    <n v="0"/>
    <n v="32"/>
    <n v="300"/>
    <n v="0"/>
    <n v="17"/>
    <n v="55"/>
    <m/>
    <x v="0"/>
  </r>
  <r>
    <d v="2025-06-01T00:00:00"/>
    <d v="1899-12-30T13:36:00"/>
    <x v="3"/>
    <s v="BA"/>
    <s v="BA8632"/>
    <s v="LHR"/>
    <s v="ZRH"/>
    <s v="Switzerland"/>
    <s v="Europe"/>
    <s v="SHORT"/>
    <s v="A320"/>
    <n v="0"/>
    <n v="2"/>
    <n v="178"/>
    <n v="1"/>
    <n v="0"/>
    <n v="0"/>
    <m/>
    <x v="0"/>
  </r>
  <r>
    <d v="2025-06-10T00:00:00"/>
    <d v="1899-12-30T06:43:00"/>
    <x v="1"/>
    <s v="BA"/>
    <s v="BA2825"/>
    <s v="LHR"/>
    <s v="DFW"/>
    <s v="USA"/>
    <s v="North America"/>
    <s v="LONG"/>
    <s v="B787"/>
    <n v="8"/>
    <n v="42"/>
    <n v="166"/>
    <n v="1"/>
    <n v="14"/>
    <n v="49"/>
    <n v="216"/>
    <x v="1"/>
  </r>
  <r>
    <d v="2025-05-01T00:00:00"/>
    <d v="1899-12-30T17:34:00"/>
    <x v="0"/>
    <s v="BA"/>
    <s v="BA3011"/>
    <s v="LHR"/>
    <s v="AMS"/>
    <s v="Netherlands"/>
    <s v="Europe"/>
    <s v="SHORT"/>
    <s v="A320"/>
    <n v="0"/>
    <n v="4"/>
    <n v="176"/>
    <n v="0"/>
    <n v="3"/>
    <n v="16"/>
    <m/>
    <x v="0"/>
  </r>
  <r>
    <d v="2025-04-24T00:00:00"/>
    <d v="1899-12-30T20:02:00"/>
    <x v="2"/>
    <s v="BA"/>
    <s v="BA1404"/>
    <s v="LHR"/>
    <s v="ORD"/>
    <s v="USA"/>
    <s v="North America"/>
    <s v="LONG"/>
    <s v="A380"/>
    <n v="14"/>
    <n v="97"/>
    <n v="358"/>
    <n v="0"/>
    <n v="0"/>
    <n v="9"/>
    <m/>
    <x v="0"/>
  </r>
  <r>
    <d v="2025-07-17T00:00:00"/>
    <d v="1899-12-30T15:35:00"/>
    <x v="0"/>
    <s v="BA"/>
    <s v="BA6723"/>
    <s v="LHR"/>
    <s v="FRA"/>
    <s v="Germany"/>
    <s v="Europe"/>
    <s v="SHORT"/>
    <s v="A320"/>
    <n v="0"/>
    <n v="5"/>
    <n v="175"/>
    <n v="0"/>
    <n v="14"/>
    <n v="49"/>
    <m/>
    <x v="0"/>
  </r>
  <r>
    <d v="2025-07-16T00:00:00"/>
    <d v="1899-12-30T08:24:00"/>
    <x v="1"/>
    <s v="BA"/>
    <s v="BA4955"/>
    <s v="LHR"/>
    <s v="MUC"/>
    <s v="Germany"/>
    <s v="Europe"/>
    <s v="SHORT"/>
    <s v="A320"/>
    <n v="0"/>
    <n v="0"/>
    <n v="180"/>
    <n v="0"/>
    <n v="12"/>
    <n v="42"/>
    <n v="180"/>
    <x v="2"/>
  </r>
  <r>
    <d v="2025-10-16T00:00:00"/>
    <d v="1899-12-30T21:55:00"/>
    <x v="2"/>
    <s v="BA"/>
    <s v="BA2953"/>
    <s v="LHR"/>
    <s v="AMS"/>
    <s v="Netherlands"/>
    <s v="Europe"/>
    <s v="SHORT"/>
    <s v="A320"/>
    <n v="0"/>
    <n v="0"/>
    <n v="180"/>
    <n v="0"/>
    <n v="15"/>
    <n v="50"/>
    <m/>
    <x v="0"/>
  </r>
  <r>
    <d v="2025-07-06T00:00:00"/>
    <d v="1899-12-30T21:28:00"/>
    <x v="2"/>
    <s v="BA"/>
    <s v="BA6554"/>
    <s v="LHR"/>
    <s v="FRA"/>
    <s v="Germany"/>
    <s v="Europe"/>
    <s v="SHORT"/>
    <s v="A320"/>
    <n v="0"/>
    <n v="8"/>
    <n v="172"/>
    <n v="2"/>
    <n v="12"/>
    <n v="43"/>
    <m/>
    <x v="0"/>
  </r>
  <r>
    <d v="2025-04-26T00:00:00"/>
    <d v="1899-12-30T07:39:00"/>
    <x v="1"/>
    <s v="BA"/>
    <s v="BA9525"/>
    <s v="LHR"/>
    <s v="LAX"/>
    <s v="USA"/>
    <s v="North America"/>
    <s v="LONG"/>
    <s v="B787"/>
    <n v="8"/>
    <n v="48"/>
    <n v="200"/>
    <n v="1"/>
    <n v="19"/>
    <n v="62"/>
    <n v="256"/>
    <x v="1"/>
  </r>
  <r>
    <d v="2025-07-24T00:00:00"/>
    <d v="1899-12-30T18:10:00"/>
    <x v="2"/>
    <s v="BA"/>
    <s v="BA8939"/>
    <s v="LHR"/>
    <s v="DFW"/>
    <s v="USA"/>
    <s v="North America"/>
    <s v="LONG"/>
    <s v="A350"/>
    <n v="0"/>
    <n v="56"/>
    <n v="275"/>
    <n v="2"/>
    <n v="11"/>
    <n v="39"/>
    <m/>
    <x v="0"/>
  </r>
  <r>
    <d v="2025-04-03T00:00:00"/>
    <d v="1899-12-30T19:49:00"/>
    <x v="2"/>
    <s v="BA"/>
    <s v="BA4820"/>
    <s v="LHR"/>
    <s v="FRA"/>
    <s v="Germany"/>
    <s v="Europe"/>
    <s v="SHORT"/>
    <s v="A320"/>
    <n v="0"/>
    <n v="2"/>
    <n v="178"/>
    <n v="1"/>
    <n v="7"/>
    <n v="28"/>
    <m/>
    <x v="0"/>
  </r>
  <r>
    <d v="2025-09-10T00:00:00"/>
    <d v="1899-12-30T06:46:00"/>
    <x v="1"/>
    <s v="BA"/>
    <s v="BA4352"/>
    <s v="LHR"/>
    <s v="MAD"/>
    <s v="Spain"/>
    <s v="Europe"/>
    <s v="SHORT"/>
    <s v="A320"/>
    <n v="0"/>
    <n v="14"/>
    <n v="166"/>
    <n v="3"/>
    <n v="10"/>
    <n v="36"/>
    <n v="180"/>
    <x v="2"/>
  </r>
  <r>
    <d v="2025-10-05T00:00:00"/>
    <d v="1899-12-30T17:10:00"/>
    <x v="0"/>
    <s v="BA"/>
    <s v="BA8429"/>
    <s v="LHR"/>
    <s v="LAX"/>
    <s v="USA"/>
    <s v="North America"/>
    <s v="LONG"/>
    <s v="B787"/>
    <n v="8"/>
    <n v="48"/>
    <n v="200"/>
    <n v="1"/>
    <n v="15"/>
    <n v="50"/>
    <m/>
    <x v="0"/>
  </r>
  <r>
    <d v="2025-04-26T00:00:00"/>
    <d v="1899-12-30T12:05:00"/>
    <x v="3"/>
    <s v="BA"/>
    <s v="BA1573"/>
    <s v="LHR"/>
    <s v="DFW"/>
    <s v="USA"/>
    <s v="North America"/>
    <s v="LONG"/>
    <s v="B777"/>
    <n v="8"/>
    <n v="49"/>
    <n v="178"/>
    <n v="3"/>
    <n v="4"/>
    <n v="18"/>
    <m/>
    <x v="0"/>
  </r>
  <r>
    <d v="2025-04-09T00:00:00"/>
    <d v="1899-12-30T10:13:00"/>
    <x v="1"/>
    <s v="BA"/>
    <s v="BA9841"/>
    <s v="LHR"/>
    <s v="HND"/>
    <s v="Japan"/>
    <s v="Asia"/>
    <s v="LONG"/>
    <s v="B777"/>
    <n v="0"/>
    <n v="32"/>
    <n v="300"/>
    <n v="0"/>
    <n v="4"/>
    <n v="20"/>
    <n v="332"/>
    <x v="3"/>
  </r>
  <r>
    <d v="2025-08-24T00:00:00"/>
    <d v="1899-12-30T16:10:00"/>
    <x v="0"/>
    <s v="BA"/>
    <s v="BA7844"/>
    <s v="LHR"/>
    <s v="VIE"/>
    <s v="Austria"/>
    <s v="Europe"/>
    <s v="SHORT"/>
    <s v="A320"/>
    <n v="0"/>
    <n v="13"/>
    <n v="167"/>
    <n v="0"/>
    <n v="6"/>
    <n v="25"/>
    <m/>
    <x v="0"/>
  </r>
  <r>
    <d v="2025-08-15T00:00:00"/>
    <d v="1899-12-30T20:12:00"/>
    <x v="2"/>
    <s v="BA"/>
    <s v="BA8073"/>
    <s v="LHR"/>
    <s v="ZRH"/>
    <s v="Switzerland"/>
    <s v="Europe"/>
    <s v="SHORT"/>
    <s v="A320"/>
    <n v="0"/>
    <n v="3"/>
    <n v="177"/>
    <n v="0"/>
    <n v="0"/>
    <n v="0"/>
    <m/>
    <x v="0"/>
  </r>
  <r>
    <d v="2025-08-15T00:00:00"/>
    <d v="1899-12-30T19:32:00"/>
    <x v="2"/>
    <s v="BA"/>
    <s v="BA5911"/>
    <s v="LHR"/>
    <s v="ORD"/>
    <s v="USA"/>
    <s v="North America"/>
    <s v="LONG"/>
    <s v="B787"/>
    <n v="0"/>
    <n v="31"/>
    <n v="173"/>
    <n v="4"/>
    <n v="9"/>
    <n v="32"/>
    <m/>
    <x v="0"/>
  </r>
  <r>
    <d v="2025-09-30T00:00:00"/>
    <d v="1899-12-30T13:10:00"/>
    <x v="3"/>
    <s v="BA"/>
    <s v="BA2677"/>
    <s v="LHR"/>
    <s v="DFW"/>
    <s v="USA"/>
    <s v="North America"/>
    <s v="LONG"/>
    <s v="B787"/>
    <n v="0"/>
    <n v="35"/>
    <n v="179"/>
    <n v="0"/>
    <n v="0"/>
    <n v="1"/>
    <m/>
    <x v="0"/>
  </r>
  <r>
    <d v="2025-06-07T00:00:00"/>
    <d v="1899-12-30T09:12:00"/>
    <x v="1"/>
    <s v="BA"/>
    <s v="BA5595"/>
    <s v="LHR"/>
    <s v="VIE"/>
    <s v="Austria"/>
    <s v="Europe"/>
    <s v="SHORT"/>
    <s v="A320"/>
    <n v="0"/>
    <n v="18"/>
    <n v="162"/>
    <n v="0"/>
    <n v="8"/>
    <n v="31"/>
    <n v="180"/>
    <x v="2"/>
  </r>
  <r>
    <d v="2025-10-14T00:00:00"/>
    <d v="1899-12-30T07:25:00"/>
    <x v="1"/>
    <s v="BA"/>
    <s v="BA2973"/>
    <s v="LHR"/>
    <s v="ORD"/>
    <s v="USA"/>
    <s v="North America"/>
    <s v="LONG"/>
    <s v="A350"/>
    <n v="0"/>
    <n v="56"/>
    <n v="275"/>
    <n v="0"/>
    <n v="13"/>
    <n v="44"/>
    <n v="331"/>
    <x v="1"/>
  </r>
  <r>
    <d v="2025-05-23T00:00:00"/>
    <d v="1899-12-30T20:45:00"/>
    <x v="2"/>
    <s v="BA"/>
    <s v="BA3099"/>
    <s v="LHR"/>
    <s v="VIE"/>
    <s v="Austria"/>
    <s v="Europe"/>
    <s v="SHORT"/>
    <s v="A320"/>
    <n v="0"/>
    <n v="4"/>
    <n v="176"/>
    <n v="1"/>
    <n v="5"/>
    <n v="23"/>
    <m/>
    <x v="0"/>
  </r>
  <r>
    <d v="2025-04-13T00:00:00"/>
    <d v="1899-12-30T18:28:00"/>
    <x v="2"/>
    <s v="BA"/>
    <s v="BA7507"/>
    <s v="LHR"/>
    <s v="AMS"/>
    <s v="Netherlands"/>
    <s v="Europe"/>
    <s v="SHORT"/>
    <s v="A320"/>
    <n v="0"/>
    <n v="8"/>
    <n v="172"/>
    <n v="0"/>
    <n v="17"/>
    <n v="56"/>
    <m/>
    <x v="0"/>
  </r>
  <r>
    <d v="2025-06-08T00:00:00"/>
    <d v="1899-12-30T19:58:00"/>
    <x v="2"/>
    <s v="BA"/>
    <s v="BA6383"/>
    <s v="LHR"/>
    <s v="HND"/>
    <s v="Japan"/>
    <s v="Asia"/>
    <s v="LONG"/>
    <s v="B787"/>
    <n v="0"/>
    <n v="31"/>
    <n v="173"/>
    <n v="1"/>
    <n v="0"/>
    <n v="8"/>
    <m/>
    <x v="0"/>
  </r>
  <r>
    <d v="2025-09-19T00:00:00"/>
    <d v="1899-12-30T10:28:00"/>
    <x v="1"/>
    <s v="BA"/>
    <s v="BA3468"/>
    <s v="LHR"/>
    <s v="CDG"/>
    <s v="France"/>
    <s v="Europe"/>
    <s v="SHORT"/>
    <s v="A320"/>
    <n v="0"/>
    <n v="16"/>
    <n v="164"/>
    <n v="3"/>
    <n v="14"/>
    <n v="49"/>
    <n v="180"/>
    <x v="2"/>
  </r>
  <r>
    <d v="2025-10-05T00:00:00"/>
    <d v="1899-12-30T13:44:00"/>
    <x v="3"/>
    <s v="BA"/>
    <s v="BA4032"/>
    <s v="LHR"/>
    <s v="DXB"/>
    <s v="UAE"/>
    <s v="Middle East"/>
    <s v="LONG"/>
    <s v="B777"/>
    <n v="8"/>
    <n v="49"/>
    <n v="178"/>
    <n v="2"/>
    <n v="11"/>
    <n v="41"/>
    <m/>
    <x v="0"/>
  </r>
  <r>
    <d v="2025-07-29T00:00:00"/>
    <d v="1899-12-30T15:13:00"/>
    <x v="0"/>
    <s v="BA"/>
    <s v="BA8081"/>
    <s v="LHR"/>
    <s v="IST"/>
    <s v="Turkey"/>
    <s v="Europe"/>
    <s v="SHORT"/>
    <s v="A320"/>
    <n v="0"/>
    <n v="3"/>
    <n v="177"/>
    <n v="0"/>
    <n v="0"/>
    <n v="4"/>
    <m/>
    <x v="0"/>
  </r>
  <r>
    <d v="2025-09-07T00:00:00"/>
    <d v="1899-12-30T06:28:00"/>
    <x v="1"/>
    <s v="BA"/>
    <s v="BA6095"/>
    <s v="LHR"/>
    <s v="JFK"/>
    <s v="USA"/>
    <s v="North America"/>
    <s v="LONG"/>
    <s v="B777"/>
    <n v="0"/>
    <n v="32"/>
    <n v="304"/>
    <n v="0"/>
    <n v="23"/>
    <n v="73"/>
    <n v="336"/>
    <x v="1"/>
  </r>
  <r>
    <d v="2025-08-06T00:00:00"/>
    <d v="1899-12-30T18:46:00"/>
    <x v="2"/>
    <s v="BA"/>
    <s v="BA8448"/>
    <s v="LHR"/>
    <s v="LAX"/>
    <s v="USA"/>
    <s v="North America"/>
    <s v="LONG"/>
    <s v="B787"/>
    <n v="8"/>
    <n v="42"/>
    <n v="166"/>
    <n v="0"/>
    <n v="7"/>
    <n v="29"/>
    <m/>
    <x v="0"/>
  </r>
  <r>
    <d v="2025-04-13T00:00:00"/>
    <d v="1899-12-30T16:01:00"/>
    <x v="0"/>
    <s v="BA"/>
    <s v="BA9102"/>
    <s v="LHR"/>
    <s v="HND"/>
    <s v="Japan"/>
    <s v="Asia"/>
    <s v="LONG"/>
    <s v="A380"/>
    <n v="14"/>
    <n v="97"/>
    <n v="358"/>
    <n v="0"/>
    <n v="3"/>
    <n v="17"/>
    <m/>
    <x v="0"/>
  </r>
  <r>
    <d v="2025-10-03T00:00:00"/>
    <d v="1899-12-30T19:12:00"/>
    <x v="2"/>
    <s v="BA"/>
    <s v="BA9376"/>
    <s v="LHR"/>
    <s v="CDG"/>
    <s v="France"/>
    <s v="Europe"/>
    <s v="SHORT"/>
    <s v="A320"/>
    <n v="0"/>
    <n v="8"/>
    <n v="172"/>
    <n v="0"/>
    <n v="0"/>
    <n v="8"/>
    <m/>
    <x v="0"/>
  </r>
  <r>
    <d v="2025-09-20T00:00:00"/>
    <d v="1899-12-30T12:01:00"/>
    <x v="3"/>
    <s v="BA"/>
    <s v="BA9090"/>
    <s v="LHR"/>
    <s v="MAD"/>
    <s v="Spain"/>
    <s v="Europe"/>
    <s v="SHORT"/>
    <s v="A320"/>
    <n v="0"/>
    <n v="6"/>
    <n v="174"/>
    <n v="1"/>
    <n v="7"/>
    <n v="27"/>
    <m/>
    <x v="0"/>
  </r>
  <r>
    <d v="2025-07-08T00:00:00"/>
    <d v="1899-12-30T14:45:00"/>
    <x v="0"/>
    <s v="BA"/>
    <s v="BA1903"/>
    <s v="LHR"/>
    <s v="DFW"/>
    <s v="USA"/>
    <s v="North America"/>
    <s v="LONG"/>
    <s v="B787"/>
    <n v="0"/>
    <n v="35"/>
    <n v="179"/>
    <n v="0"/>
    <n v="7"/>
    <n v="28"/>
    <m/>
    <x v="0"/>
  </r>
  <r>
    <d v="2025-09-23T00:00:00"/>
    <d v="1899-12-30T16:11:00"/>
    <x v="0"/>
    <s v="BA"/>
    <s v="BA4001"/>
    <s v="LHR"/>
    <s v="DFW"/>
    <s v="USA"/>
    <s v="North America"/>
    <s v="LONG"/>
    <s v="B777"/>
    <n v="0"/>
    <n v="32"/>
    <n v="300"/>
    <n v="2"/>
    <n v="8"/>
    <n v="32"/>
    <m/>
    <x v="0"/>
  </r>
  <r>
    <d v="2025-05-04T00:00:00"/>
    <d v="1899-12-30T13:22:00"/>
    <x v="3"/>
    <s v="BA"/>
    <s v="BA2959"/>
    <s v="LHR"/>
    <s v="JFK"/>
    <s v="USA"/>
    <s v="North America"/>
    <s v="LONG"/>
    <s v="B787"/>
    <n v="0"/>
    <n v="31"/>
    <n v="173"/>
    <n v="2"/>
    <n v="6"/>
    <n v="26"/>
    <m/>
    <x v="0"/>
  </r>
  <r>
    <d v="2025-05-24T00:00:00"/>
    <d v="1899-12-30T13:36:00"/>
    <x v="3"/>
    <s v="BA"/>
    <s v="BA7151"/>
    <s v="LHR"/>
    <s v="FRA"/>
    <s v="Germany"/>
    <s v="Europe"/>
    <s v="SHORT"/>
    <s v="A320"/>
    <n v="0"/>
    <n v="7"/>
    <n v="173"/>
    <n v="0"/>
    <n v="11"/>
    <n v="40"/>
    <m/>
    <x v="0"/>
  </r>
  <r>
    <d v="2025-04-27T00:00:00"/>
    <d v="1899-12-30T07:36:00"/>
    <x v="1"/>
    <s v="BA"/>
    <s v="BA3882"/>
    <s v="LHR"/>
    <s v="FRA"/>
    <s v="Germany"/>
    <s v="Europe"/>
    <s v="SHORT"/>
    <s v="A320"/>
    <n v="0"/>
    <n v="18"/>
    <n v="162"/>
    <n v="4"/>
    <n v="6"/>
    <n v="24"/>
    <n v="180"/>
    <x v="2"/>
  </r>
  <r>
    <d v="2025-04-03T00:00:00"/>
    <d v="1899-12-30T07:48:00"/>
    <x v="1"/>
    <s v="BA"/>
    <s v="BA8276"/>
    <s v="LHR"/>
    <s v="FRA"/>
    <s v="Germany"/>
    <s v="Europe"/>
    <s v="SHORT"/>
    <s v="A320"/>
    <n v="0"/>
    <n v="10"/>
    <n v="170"/>
    <n v="1"/>
    <n v="0"/>
    <n v="0"/>
    <n v="180"/>
    <x v="2"/>
  </r>
  <r>
    <d v="2025-07-20T00:00:00"/>
    <d v="1899-12-30T18:29:00"/>
    <x v="2"/>
    <s v="BA"/>
    <s v="BA7329"/>
    <s v="LHR"/>
    <s v="CDG"/>
    <s v="France"/>
    <s v="Europe"/>
    <s v="SHORT"/>
    <s v="A320"/>
    <n v="0"/>
    <n v="11"/>
    <n v="169"/>
    <n v="0"/>
    <n v="7"/>
    <n v="28"/>
    <m/>
    <x v="0"/>
  </r>
  <r>
    <d v="2025-09-27T00:00:00"/>
    <d v="1899-12-30T22:13:00"/>
    <x v="2"/>
    <s v="BA"/>
    <s v="BA1681"/>
    <s v="LHR"/>
    <s v="IST"/>
    <s v="Turkey"/>
    <s v="Europe"/>
    <s v="SHORT"/>
    <s v="A320"/>
    <n v="0"/>
    <n v="16"/>
    <n v="164"/>
    <n v="0"/>
    <n v="0"/>
    <n v="0"/>
    <m/>
    <x v="0"/>
  </r>
  <r>
    <d v="2025-05-21T00:00:00"/>
    <d v="1899-12-30T12:35:00"/>
    <x v="3"/>
    <s v="BA"/>
    <s v="BA7249"/>
    <s v="LHR"/>
    <s v="AMS"/>
    <s v="Netherlands"/>
    <s v="Europe"/>
    <s v="SHORT"/>
    <s v="A320"/>
    <n v="0"/>
    <n v="9"/>
    <n v="171"/>
    <n v="0"/>
    <n v="10"/>
    <n v="36"/>
    <m/>
    <x v="0"/>
  </r>
  <r>
    <d v="2025-05-03T00:00:00"/>
    <d v="1899-12-30T19:53:00"/>
    <x v="2"/>
    <s v="BA"/>
    <s v="BA9179"/>
    <s v="LHR"/>
    <s v="AMS"/>
    <s v="Netherlands"/>
    <s v="Europe"/>
    <s v="SHORT"/>
    <s v="A320"/>
    <n v="0"/>
    <n v="18"/>
    <n v="162"/>
    <n v="0"/>
    <n v="2"/>
    <n v="15"/>
    <m/>
    <x v="0"/>
  </r>
  <r>
    <d v="2025-07-01T00:00:00"/>
    <d v="1899-12-30T08:08:00"/>
    <x v="1"/>
    <s v="BA"/>
    <s v="BA3921"/>
    <s v="LHR"/>
    <s v="FRA"/>
    <s v="Germany"/>
    <s v="Europe"/>
    <s v="SHORT"/>
    <s v="A320"/>
    <n v="0"/>
    <n v="16"/>
    <n v="164"/>
    <n v="0"/>
    <n v="9"/>
    <n v="33"/>
    <n v="180"/>
    <x v="2"/>
  </r>
  <r>
    <d v="2025-09-26T00:00:00"/>
    <d v="1899-12-30T11:56:00"/>
    <x v="1"/>
    <s v="BA"/>
    <s v="BA3961"/>
    <s v="LHR"/>
    <s v="MAD"/>
    <s v="Spain"/>
    <s v="Europe"/>
    <s v="SHORT"/>
    <s v="A320"/>
    <n v="0"/>
    <n v="16"/>
    <n v="164"/>
    <n v="0"/>
    <n v="15"/>
    <n v="51"/>
    <n v="180"/>
    <x v="2"/>
  </r>
  <r>
    <d v="2025-10-16T00:00:00"/>
    <d v="1899-12-30T16:37:00"/>
    <x v="0"/>
    <s v="BA"/>
    <s v="BA4738"/>
    <s v="LHR"/>
    <s v="BCN"/>
    <s v="Spain"/>
    <s v="Europe"/>
    <s v="SHORT"/>
    <s v="A320"/>
    <n v="0"/>
    <n v="12"/>
    <n v="168"/>
    <n v="0"/>
    <n v="3"/>
    <n v="15"/>
    <m/>
    <x v="0"/>
  </r>
  <r>
    <d v="2025-08-23T00:00:00"/>
    <d v="1899-12-30T08:28:00"/>
    <x v="1"/>
    <s v="BA"/>
    <s v="BA5056"/>
    <s v="LHR"/>
    <s v="VIE"/>
    <s v="Austria"/>
    <s v="Europe"/>
    <s v="SHORT"/>
    <s v="A320"/>
    <n v="0"/>
    <n v="12"/>
    <n v="168"/>
    <n v="0"/>
    <n v="14"/>
    <n v="47"/>
    <n v="180"/>
    <x v="2"/>
  </r>
  <r>
    <d v="2025-08-24T00:00:00"/>
    <d v="1899-12-30T17:13:00"/>
    <x v="0"/>
    <s v="BA"/>
    <s v="BA6984"/>
    <s v="LHR"/>
    <s v="DFW"/>
    <s v="USA"/>
    <s v="North America"/>
    <s v="LONG"/>
    <s v="A350"/>
    <n v="0"/>
    <n v="56"/>
    <n v="275"/>
    <n v="0"/>
    <n v="5"/>
    <n v="24"/>
    <m/>
    <x v="0"/>
  </r>
  <r>
    <d v="2025-08-22T00:00:00"/>
    <d v="1899-12-30T18:52:00"/>
    <x v="2"/>
    <s v="BA"/>
    <s v="BA1639"/>
    <s v="LHR"/>
    <s v="DXB"/>
    <s v="UAE"/>
    <s v="Middle East"/>
    <s v="LONG"/>
    <s v="A350"/>
    <n v="0"/>
    <n v="56"/>
    <n v="275"/>
    <n v="0"/>
    <n v="17"/>
    <n v="58"/>
    <m/>
    <x v="0"/>
  </r>
  <r>
    <d v="2025-05-04T00:00:00"/>
    <d v="1899-12-30T20:48:00"/>
    <x v="2"/>
    <s v="BA"/>
    <s v="BA7013"/>
    <s v="LHR"/>
    <s v="MUC"/>
    <s v="Germany"/>
    <s v="Europe"/>
    <s v="SHORT"/>
    <s v="A320"/>
    <n v="0"/>
    <n v="16"/>
    <n v="164"/>
    <n v="0"/>
    <n v="6"/>
    <n v="25"/>
    <m/>
    <x v="0"/>
  </r>
  <r>
    <d v="2025-10-17T00:00:00"/>
    <d v="1899-12-30T10:44:00"/>
    <x v="1"/>
    <s v="BA"/>
    <s v="BA3475"/>
    <s v="LHR"/>
    <s v="BCN"/>
    <s v="Spain"/>
    <s v="Europe"/>
    <s v="SHORT"/>
    <s v="A320"/>
    <n v="0"/>
    <n v="20"/>
    <n v="160"/>
    <n v="0"/>
    <n v="3"/>
    <n v="17"/>
    <n v="180"/>
    <x v="2"/>
  </r>
  <r>
    <d v="2025-04-18T00:00:00"/>
    <d v="1899-12-30T13:27:00"/>
    <x v="3"/>
    <s v="BA"/>
    <s v="BA9056"/>
    <s v="LHR"/>
    <s v="ZRH"/>
    <s v="Switzerland"/>
    <s v="Europe"/>
    <s v="SHORT"/>
    <s v="A320"/>
    <n v="0"/>
    <n v="15"/>
    <n v="165"/>
    <n v="0"/>
    <n v="12"/>
    <n v="41"/>
    <m/>
    <x v="0"/>
  </r>
  <r>
    <d v="2025-07-13T00:00:00"/>
    <d v="1899-12-30T09:57:00"/>
    <x v="1"/>
    <s v="BA"/>
    <s v="BA2711"/>
    <s v="LHR"/>
    <s v="DXB"/>
    <s v="UAE"/>
    <s v="Middle East"/>
    <s v="LONG"/>
    <s v="B777"/>
    <n v="0"/>
    <n v="32"/>
    <n v="300"/>
    <n v="2"/>
    <n v="5"/>
    <n v="24"/>
    <n v="332"/>
    <x v="3"/>
  </r>
  <r>
    <d v="2025-05-15T00:00:00"/>
    <d v="1899-12-30T16:55:00"/>
    <x v="0"/>
    <s v="BA"/>
    <s v="BA6236"/>
    <s v="LHR"/>
    <s v="LAX"/>
    <s v="USA"/>
    <s v="North America"/>
    <s v="LONG"/>
    <s v="B777"/>
    <n v="0"/>
    <n v="48"/>
    <n v="224"/>
    <n v="0"/>
    <n v="3"/>
    <n v="17"/>
    <m/>
    <x v="0"/>
  </r>
  <r>
    <d v="2025-10-08T00:00:00"/>
    <d v="1899-12-30T12:18:00"/>
    <x v="3"/>
    <s v="BA"/>
    <s v="BA7246"/>
    <s v="LHR"/>
    <s v="LAX"/>
    <s v="USA"/>
    <s v="North America"/>
    <s v="LONG"/>
    <s v="B777"/>
    <n v="0"/>
    <n v="48"/>
    <n v="224"/>
    <n v="0"/>
    <n v="5"/>
    <n v="23"/>
    <m/>
    <x v="0"/>
  </r>
  <r>
    <d v="2025-04-06T00:00:00"/>
    <d v="1899-12-30T16:11:00"/>
    <x v="0"/>
    <s v="BA"/>
    <s v="BA6491"/>
    <s v="LHR"/>
    <s v="MUC"/>
    <s v="Germany"/>
    <s v="Europe"/>
    <s v="SHORT"/>
    <s v="A320"/>
    <n v="0"/>
    <n v="1"/>
    <n v="179"/>
    <n v="0"/>
    <n v="8"/>
    <n v="30"/>
    <m/>
    <x v="0"/>
  </r>
  <r>
    <d v="2025-04-13T00:00:00"/>
    <d v="1899-12-30T10:40:00"/>
    <x v="1"/>
    <s v="BA"/>
    <s v="BA3421"/>
    <s v="LHR"/>
    <s v="MUC"/>
    <s v="Germany"/>
    <s v="Europe"/>
    <s v="SHORT"/>
    <s v="A320"/>
    <n v="0"/>
    <n v="4"/>
    <n v="176"/>
    <n v="0"/>
    <n v="15"/>
    <n v="51"/>
    <n v="180"/>
    <x v="2"/>
  </r>
  <r>
    <d v="2025-07-26T00:00:00"/>
    <d v="1899-12-30T11:41:00"/>
    <x v="1"/>
    <s v="BA"/>
    <s v="BA8021"/>
    <s v="LHR"/>
    <s v="VIE"/>
    <s v="Austria"/>
    <s v="Europe"/>
    <s v="SHORT"/>
    <s v="A320"/>
    <n v="0"/>
    <n v="9"/>
    <n v="171"/>
    <n v="0"/>
    <n v="0"/>
    <n v="0"/>
    <n v="180"/>
    <x v="2"/>
  </r>
  <r>
    <d v="2025-04-23T00:00:00"/>
    <d v="1899-12-30T16:00:00"/>
    <x v="0"/>
    <s v="BA"/>
    <s v="BA8211"/>
    <s v="LHR"/>
    <s v="DXB"/>
    <s v="UAE"/>
    <s v="Middle East"/>
    <s v="LONG"/>
    <s v="B777"/>
    <n v="8"/>
    <n v="49"/>
    <n v="178"/>
    <n v="0"/>
    <n v="8"/>
    <n v="31"/>
    <m/>
    <x v="0"/>
  </r>
  <r>
    <d v="2025-04-28T00:00:00"/>
    <d v="1899-12-30T19:52:00"/>
    <x v="2"/>
    <s v="BA"/>
    <s v="BA3633"/>
    <s v="LHR"/>
    <s v="CDG"/>
    <s v="France"/>
    <s v="Europe"/>
    <s v="SHORT"/>
    <s v="A320"/>
    <n v="0"/>
    <n v="12"/>
    <n v="168"/>
    <n v="1"/>
    <n v="11"/>
    <n v="40"/>
    <m/>
    <x v="0"/>
  </r>
  <r>
    <d v="2025-09-19T00:00:00"/>
    <d v="1899-12-30T08:01:00"/>
    <x v="1"/>
    <s v="BA"/>
    <s v="BA5934"/>
    <s v="LHR"/>
    <s v="LAX"/>
    <s v="USA"/>
    <s v="North America"/>
    <s v="LONG"/>
    <s v="A350"/>
    <n v="0"/>
    <n v="56"/>
    <n v="275"/>
    <n v="1"/>
    <n v="9"/>
    <n v="33"/>
    <n v="331"/>
    <x v="1"/>
  </r>
  <r>
    <d v="2025-06-06T00:00:00"/>
    <d v="1899-12-30T17:14:00"/>
    <x v="0"/>
    <s v="BA"/>
    <s v="BA8220"/>
    <s v="LHR"/>
    <s v="MAD"/>
    <s v="Spain"/>
    <s v="Europe"/>
    <s v="SHORT"/>
    <s v="A320"/>
    <n v="0"/>
    <n v="16"/>
    <n v="164"/>
    <n v="0"/>
    <n v="15"/>
    <n v="51"/>
    <m/>
    <x v="0"/>
  </r>
  <r>
    <d v="2025-08-07T00:00:00"/>
    <d v="1899-12-30T13:36:00"/>
    <x v="3"/>
    <s v="BA"/>
    <s v="BA5863"/>
    <s v="LHR"/>
    <s v="DFW"/>
    <s v="USA"/>
    <s v="North America"/>
    <s v="LONG"/>
    <s v="B777"/>
    <n v="0"/>
    <n v="32"/>
    <n v="300"/>
    <n v="1"/>
    <n v="7"/>
    <n v="29"/>
    <m/>
    <x v="0"/>
  </r>
  <r>
    <d v="2025-08-03T00:00:00"/>
    <d v="1899-12-30T15:17:00"/>
    <x v="0"/>
    <s v="BA"/>
    <s v="BA8070"/>
    <s v="LHR"/>
    <s v="MUC"/>
    <s v="Germany"/>
    <s v="Europe"/>
    <s v="SHORT"/>
    <s v="A320"/>
    <n v="0"/>
    <n v="16"/>
    <n v="164"/>
    <n v="0"/>
    <n v="7"/>
    <n v="27"/>
    <m/>
    <x v="0"/>
  </r>
  <r>
    <d v="2025-10-15T00:00:00"/>
    <d v="1899-12-30T11:06:00"/>
    <x v="1"/>
    <s v="BA"/>
    <s v="BA6565"/>
    <s v="LHR"/>
    <s v="CDG"/>
    <s v="France"/>
    <s v="Europe"/>
    <s v="SHORT"/>
    <s v="A320"/>
    <n v="0"/>
    <n v="10"/>
    <n v="170"/>
    <n v="2"/>
    <n v="11"/>
    <n v="40"/>
    <n v="180"/>
    <x v="2"/>
  </r>
  <r>
    <d v="2025-06-27T00:00:00"/>
    <d v="1899-12-30T17:39:00"/>
    <x v="0"/>
    <s v="BA"/>
    <s v="BA4480"/>
    <s v="LHR"/>
    <s v="LAX"/>
    <s v="USA"/>
    <s v="North America"/>
    <s v="LONG"/>
    <s v="B777"/>
    <n v="0"/>
    <n v="48"/>
    <n v="224"/>
    <n v="0"/>
    <n v="8"/>
    <n v="32"/>
    <m/>
    <x v="0"/>
  </r>
  <r>
    <d v="2025-04-29T00:00:00"/>
    <d v="1899-12-30T06:40:00"/>
    <x v="1"/>
    <s v="BA"/>
    <s v="BA7691"/>
    <s v="LHR"/>
    <s v="IST"/>
    <s v="Turkey"/>
    <s v="Europe"/>
    <s v="SHORT"/>
    <s v="A320"/>
    <n v="0"/>
    <n v="11"/>
    <n v="169"/>
    <n v="0"/>
    <n v="6"/>
    <n v="24"/>
    <n v="180"/>
    <x v="2"/>
  </r>
  <r>
    <d v="2025-07-02T00:00:00"/>
    <d v="1899-12-30T21:21:00"/>
    <x v="2"/>
    <s v="BA"/>
    <s v="BA3058"/>
    <s v="LHR"/>
    <s v="HND"/>
    <s v="Japan"/>
    <s v="Asia"/>
    <s v="LONG"/>
    <s v="B777"/>
    <n v="0"/>
    <n v="32"/>
    <n v="300"/>
    <n v="0"/>
    <n v="11"/>
    <n v="38"/>
    <m/>
    <x v="0"/>
  </r>
  <r>
    <d v="2025-06-11T00:00:00"/>
    <d v="1899-12-30T15:49:00"/>
    <x v="0"/>
    <s v="BA"/>
    <s v="BA8311"/>
    <s v="LHR"/>
    <s v="JFK"/>
    <s v="USA"/>
    <s v="North America"/>
    <s v="LONG"/>
    <s v="B787"/>
    <n v="0"/>
    <n v="31"/>
    <n v="173"/>
    <n v="0"/>
    <n v="4"/>
    <n v="20"/>
    <m/>
    <x v="0"/>
  </r>
  <r>
    <d v="2025-09-13T00:00:00"/>
    <d v="1899-12-30T14:10:00"/>
    <x v="0"/>
    <s v="BA"/>
    <s v="BA2664"/>
    <s v="LHR"/>
    <s v="VIE"/>
    <s v="Austria"/>
    <s v="Europe"/>
    <s v="SHORT"/>
    <s v="A320"/>
    <n v="0"/>
    <n v="16"/>
    <n v="164"/>
    <n v="1"/>
    <n v="4"/>
    <n v="21"/>
    <m/>
    <x v="0"/>
  </r>
  <r>
    <d v="2025-07-10T00:00:00"/>
    <d v="1899-12-30T15:21:00"/>
    <x v="0"/>
    <s v="BA"/>
    <s v="BA7859"/>
    <s v="LHR"/>
    <s v="BCN"/>
    <s v="Spain"/>
    <s v="Europe"/>
    <s v="SHORT"/>
    <s v="A320"/>
    <n v="0"/>
    <n v="14"/>
    <n v="166"/>
    <n v="0"/>
    <n v="5"/>
    <n v="22"/>
    <m/>
    <x v="0"/>
  </r>
  <r>
    <d v="2025-06-21T00:00:00"/>
    <d v="1899-12-30T21:43:00"/>
    <x v="2"/>
    <s v="BA"/>
    <s v="BA7892"/>
    <s v="LHR"/>
    <s v="DXB"/>
    <s v="UAE"/>
    <s v="Middle East"/>
    <s v="LONG"/>
    <s v="A350"/>
    <n v="0"/>
    <n v="56"/>
    <n v="275"/>
    <n v="0"/>
    <n v="15"/>
    <n v="51"/>
    <m/>
    <x v="0"/>
  </r>
  <r>
    <d v="2025-07-26T00:00:00"/>
    <d v="1899-12-30T11:54:00"/>
    <x v="1"/>
    <s v="BA"/>
    <s v="BA2169"/>
    <s v="LHR"/>
    <s v="HND"/>
    <s v="Japan"/>
    <s v="Asia"/>
    <s v="LONG"/>
    <s v="B777"/>
    <n v="8"/>
    <n v="49"/>
    <n v="178"/>
    <n v="0"/>
    <n v="0"/>
    <n v="0"/>
    <n v="235"/>
    <x v="3"/>
  </r>
  <r>
    <d v="2025-05-30T00:00:00"/>
    <d v="1899-12-30T13:43:00"/>
    <x v="3"/>
    <s v="BA"/>
    <s v="BA6622"/>
    <s v="LHR"/>
    <s v="AMS"/>
    <s v="Netherlands"/>
    <s v="Europe"/>
    <s v="SHORT"/>
    <s v="A320"/>
    <n v="0"/>
    <n v="4"/>
    <n v="176"/>
    <n v="0"/>
    <n v="10"/>
    <n v="36"/>
    <m/>
    <x v="0"/>
  </r>
  <r>
    <d v="2025-04-10T00:00:00"/>
    <d v="1899-12-30T08:35:00"/>
    <x v="1"/>
    <s v="BA"/>
    <s v="BA9708"/>
    <s v="LHR"/>
    <s v="DFW"/>
    <s v="USA"/>
    <s v="North America"/>
    <s v="LONG"/>
    <s v="B777"/>
    <n v="0"/>
    <n v="32"/>
    <n v="300"/>
    <n v="0"/>
    <n v="8"/>
    <n v="31"/>
    <n v="332"/>
    <x v="1"/>
  </r>
  <r>
    <d v="2025-04-24T00:00:00"/>
    <d v="1899-12-30T18:21:00"/>
    <x v="2"/>
    <s v="BA"/>
    <s v="BA9584"/>
    <s v="LHR"/>
    <s v="IST"/>
    <s v="Turkey"/>
    <s v="Europe"/>
    <s v="SHORT"/>
    <s v="A320"/>
    <n v="0"/>
    <n v="15"/>
    <n v="165"/>
    <n v="5"/>
    <n v="0"/>
    <n v="4"/>
    <m/>
    <x v="0"/>
  </r>
  <r>
    <d v="2025-04-21T00:00:00"/>
    <d v="1899-12-30T10:42:00"/>
    <x v="1"/>
    <s v="BA"/>
    <s v="BA5781"/>
    <s v="LHR"/>
    <s v="JFK"/>
    <s v="USA"/>
    <s v="North America"/>
    <s v="LONG"/>
    <s v="B777"/>
    <n v="8"/>
    <n v="49"/>
    <n v="178"/>
    <n v="2"/>
    <n v="9"/>
    <n v="35"/>
    <n v="235"/>
    <x v="1"/>
  </r>
  <r>
    <d v="2025-05-04T00:00:00"/>
    <d v="1899-12-30T08:17:00"/>
    <x v="1"/>
    <s v="BA"/>
    <s v="BA7556"/>
    <s v="LHR"/>
    <s v="MAD"/>
    <s v="Spain"/>
    <s v="Europe"/>
    <s v="SHORT"/>
    <s v="A320"/>
    <n v="0"/>
    <n v="6"/>
    <n v="174"/>
    <n v="0"/>
    <n v="10"/>
    <n v="38"/>
    <n v="180"/>
    <x v="2"/>
  </r>
  <r>
    <d v="2025-07-27T00:00:00"/>
    <d v="1899-12-30T22:47:00"/>
    <x v="2"/>
    <s v="BA"/>
    <s v="BA6752"/>
    <s v="LHR"/>
    <s v="MUC"/>
    <s v="Germany"/>
    <s v="Europe"/>
    <s v="SHORT"/>
    <s v="A320"/>
    <n v="0"/>
    <n v="5"/>
    <n v="175"/>
    <n v="0"/>
    <n v="11"/>
    <n v="39"/>
    <m/>
    <x v="0"/>
  </r>
  <r>
    <d v="2025-10-12T00:00:00"/>
    <d v="1899-12-30T22:12:00"/>
    <x v="2"/>
    <s v="BA"/>
    <s v="BA9114"/>
    <s v="LHR"/>
    <s v="IST"/>
    <s v="Turkey"/>
    <s v="Europe"/>
    <s v="SHORT"/>
    <s v="A320"/>
    <n v="0"/>
    <n v="18"/>
    <n v="162"/>
    <n v="0"/>
    <n v="0"/>
    <n v="0"/>
    <m/>
    <x v="0"/>
  </r>
  <r>
    <d v="2025-10-12T00:00:00"/>
    <d v="1899-12-30T09:05:00"/>
    <x v="1"/>
    <s v="BA"/>
    <s v="BA5292"/>
    <s v="LHR"/>
    <s v="MUC"/>
    <s v="Germany"/>
    <s v="Europe"/>
    <s v="SHORT"/>
    <s v="A320"/>
    <n v="0"/>
    <n v="10"/>
    <n v="170"/>
    <n v="1"/>
    <n v="15"/>
    <n v="52"/>
    <n v="180"/>
    <x v="2"/>
  </r>
  <r>
    <d v="2025-10-10T00:00:00"/>
    <d v="1899-12-30T15:06:00"/>
    <x v="0"/>
    <s v="BA"/>
    <s v="BA1462"/>
    <s v="LHR"/>
    <s v="MUC"/>
    <s v="Germany"/>
    <s v="Europe"/>
    <s v="SHORT"/>
    <s v="A320"/>
    <n v="0"/>
    <n v="15"/>
    <n v="165"/>
    <n v="2"/>
    <n v="4"/>
    <n v="19"/>
    <m/>
    <x v="0"/>
  </r>
  <r>
    <d v="2025-04-01T00:00:00"/>
    <d v="1899-12-30T10:24:00"/>
    <x v="1"/>
    <s v="BA"/>
    <s v="BA7300"/>
    <s v="LHR"/>
    <s v="IST"/>
    <s v="Turkey"/>
    <s v="Europe"/>
    <s v="SHORT"/>
    <s v="A320"/>
    <n v="0"/>
    <n v="13"/>
    <n v="167"/>
    <n v="0"/>
    <n v="12"/>
    <n v="41"/>
    <n v="180"/>
    <x v="2"/>
  </r>
  <r>
    <d v="2025-08-22T00:00:00"/>
    <d v="1899-12-30T18:56:00"/>
    <x v="2"/>
    <s v="BA"/>
    <s v="BA4124"/>
    <s v="LHR"/>
    <s v="VIE"/>
    <s v="Austria"/>
    <s v="Europe"/>
    <s v="SHORT"/>
    <s v="A320"/>
    <n v="0"/>
    <n v="12"/>
    <n v="168"/>
    <n v="1"/>
    <n v="12"/>
    <n v="42"/>
    <m/>
    <x v="0"/>
  </r>
  <r>
    <d v="2025-06-17T00:00:00"/>
    <d v="1899-12-30T06:18:00"/>
    <x v="1"/>
    <s v="BA"/>
    <s v="BA3019"/>
    <s v="LHR"/>
    <s v="DXB"/>
    <s v="UAE"/>
    <s v="Middle East"/>
    <s v="LONG"/>
    <s v="B777"/>
    <n v="0"/>
    <n v="32"/>
    <n v="300"/>
    <n v="0"/>
    <n v="3"/>
    <n v="17"/>
    <n v="332"/>
    <x v="3"/>
  </r>
  <r>
    <d v="2025-10-26T00:00:00"/>
    <d v="1899-12-30T16:47:00"/>
    <x v="0"/>
    <s v="BA"/>
    <s v="BA3118"/>
    <s v="LHR"/>
    <s v="VIE"/>
    <s v="Austria"/>
    <s v="Europe"/>
    <s v="SHORT"/>
    <s v="A320"/>
    <n v="0"/>
    <n v="5"/>
    <n v="175"/>
    <n v="0"/>
    <n v="11"/>
    <n v="41"/>
    <m/>
    <x v="0"/>
  </r>
  <r>
    <d v="2025-05-11T00:00:00"/>
    <d v="1899-12-30T14:07:00"/>
    <x v="0"/>
    <s v="BA"/>
    <s v="BA5158"/>
    <s v="LHR"/>
    <s v="VIE"/>
    <s v="Austria"/>
    <s v="Europe"/>
    <s v="SHORT"/>
    <s v="A320"/>
    <n v="0"/>
    <n v="7"/>
    <n v="173"/>
    <n v="2"/>
    <n v="6"/>
    <n v="24"/>
    <m/>
    <x v="0"/>
  </r>
  <r>
    <d v="2025-09-05T00:00:00"/>
    <d v="1899-12-30T21:15:00"/>
    <x v="2"/>
    <s v="BA"/>
    <s v="BA7040"/>
    <s v="LHR"/>
    <s v="DFW"/>
    <s v="USA"/>
    <s v="North America"/>
    <s v="LONG"/>
    <s v="B787"/>
    <n v="0"/>
    <n v="35"/>
    <n v="179"/>
    <n v="0"/>
    <n v="0"/>
    <n v="0"/>
    <m/>
    <x v="0"/>
  </r>
  <r>
    <d v="2025-09-09T00:00:00"/>
    <d v="1899-12-30T06:48:00"/>
    <x v="1"/>
    <s v="BA"/>
    <s v="BA9965"/>
    <s v="LHR"/>
    <s v="LAX"/>
    <s v="USA"/>
    <s v="North America"/>
    <s v="LONG"/>
    <s v="B777"/>
    <n v="0"/>
    <n v="32"/>
    <n v="300"/>
    <n v="0"/>
    <n v="14"/>
    <n v="49"/>
    <n v="332"/>
    <x v="1"/>
  </r>
  <r>
    <d v="2025-05-23T00:00:00"/>
    <d v="1899-12-30T07:07:00"/>
    <x v="1"/>
    <s v="BA"/>
    <s v="BA5062"/>
    <s v="LHR"/>
    <s v="MUC"/>
    <s v="Germany"/>
    <s v="Europe"/>
    <s v="SHORT"/>
    <s v="A320"/>
    <n v="0"/>
    <n v="13"/>
    <n v="167"/>
    <n v="1"/>
    <n v="4"/>
    <n v="18"/>
    <n v="180"/>
    <x v="2"/>
  </r>
  <r>
    <d v="2025-10-18T00:00:00"/>
    <d v="1899-12-30T19:03:00"/>
    <x v="2"/>
    <s v="BA"/>
    <s v="BA9517"/>
    <s v="LHR"/>
    <s v="FRA"/>
    <s v="Germany"/>
    <s v="Europe"/>
    <s v="SHORT"/>
    <s v="A320"/>
    <n v="0"/>
    <n v="10"/>
    <n v="170"/>
    <n v="0"/>
    <n v="3"/>
    <n v="17"/>
    <m/>
    <x v="0"/>
  </r>
  <r>
    <d v="2025-09-23T00:00:00"/>
    <d v="1899-12-30T15:59:00"/>
    <x v="0"/>
    <s v="BA"/>
    <s v="BA1937"/>
    <s v="LHR"/>
    <s v="CDG"/>
    <s v="France"/>
    <s v="Europe"/>
    <s v="SHORT"/>
    <s v="A320"/>
    <n v="0"/>
    <n v="9"/>
    <n v="171"/>
    <n v="0"/>
    <n v="6"/>
    <n v="24"/>
    <m/>
    <x v="0"/>
  </r>
  <r>
    <d v="2025-06-12T00:00:00"/>
    <d v="1899-12-30T06:07:00"/>
    <x v="1"/>
    <s v="BA"/>
    <s v="BA5886"/>
    <s v="LHR"/>
    <s v="JFK"/>
    <s v="USA"/>
    <s v="North America"/>
    <s v="LONG"/>
    <s v="B787"/>
    <n v="8"/>
    <n v="48"/>
    <n v="200"/>
    <n v="2"/>
    <n v="9"/>
    <n v="35"/>
    <n v="256"/>
    <x v="1"/>
  </r>
  <r>
    <d v="2025-07-16T00:00:00"/>
    <d v="1899-12-30T14:32:00"/>
    <x v="0"/>
    <s v="BA"/>
    <s v="BA9505"/>
    <s v="LHR"/>
    <s v="MUC"/>
    <s v="Germany"/>
    <s v="Europe"/>
    <s v="SHORT"/>
    <s v="A320"/>
    <n v="0"/>
    <n v="10"/>
    <n v="170"/>
    <n v="1"/>
    <n v="7"/>
    <n v="29"/>
    <m/>
    <x v="0"/>
  </r>
  <r>
    <d v="2025-10-23T00:00:00"/>
    <d v="1899-12-30T08:14:00"/>
    <x v="1"/>
    <s v="BA"/>
    <s v="BA2404"/>
    <s v="LHR"/>
    <s v="JFK"/>
    <s v="USA"/>
    <s v="North America"/>
    <s v="LONG"/>
    <s v="A350"/>
    <n v="0"/>
    <n v="56"/>
    <n v="275"/>
    <n v="1"/>
    <n v="11"/>
    <n v="39"/>
    <n v="331"/>
    <x v="1"/>
  </r>
  <r>
    <d v="2025-05-12T00:00:00"/>
    <d v="1899-12-30T20:10:00"/>
    <x v="2"/>
    <s v="BA"/>
    <s v="BA3509"/>
    <s v="LHR"/>
    <s v="JFK"/>
    <s v="USA"/>
    <s v="North America"/>
    <s v="LONG"/>
    <s v="B787"/>
    <n v="0"/>
    <n v="35"/>
    <n v="179"/>
    <n v="0"/>
    <n v="0"/>
    <n v="9"/>
    <m/>
    <x v="0"/>
  </r>
  <r>
    <d v="2025-10-02T00:00:00"/>
    <d v="1899-12-30T17:20:00"/>
    <x v="0"/>
    <s v="BA"/>
    <s v="BA9893"/>
    <s v="LHR"/>
    <s v="ORD"/>
    <s v="USA"/>
    <s v="North America"/>
    <s v="LONG"/>
    <s v="B777"/>
    <n v="8"/>
    <n v="49"/>
    <n v="178"/>
    <n v="0"/>
    <n v="4"/>
    <n v="19"/>
    <m/>
    <x v="0"/>
  </r>
  <r>
    <d v="2025-04-03T00:00:00"/>
    <d v="1899-12-30T09:12:00"/>
    <x v="1"/>
    <s v="BA"/>
    <s v="BA7121"/>
    <s v="LHR"/>
    <s v="HND"/>
    <s v="Japan"/>
    <s v="Asia"/>
    <s v="LONG"/>
    <s v="B777"/>
    <n v="8"/>
    <n v="49"/>
    <n v="178"/>
    <n v="3"/>
    <n v="7"/>
    <n v="28"/>
    <n v="235"/>
    <x v="3"/>
  </r>
  <r>
    <d v="2025-09-21T00:00:00"/>
    <d v="1899-12-30T22:29:00"/>
    <x v="2"/>
    <s v="BA"/>
    <s v="BA8767"/>
    <s v="LHR"/>
    <s v="ORD"/>
    <s v="USA"/>
    <s v="North America"/>
    <s v="LONG"/>
    <s v="B787"/>
    <n v="0"/>
    <n v="31"/>
    <n v="173"/>
    <n v="0"/>
    <n v="18"/>
    <n v="60"/>
    <m/>
    <x v="0"/>
  </r>
  <r>
    <d v="2025-09-25T00:00:00"/>
    <d v="1899-12-30T16:06:00"/>
    <x v="0"/>
    <s v="BA"/>
    <s v="BA1095"/>
    <s v="LHR"/>
    <s v="FRA"/>
    <s v="Germany"/>
    <s v="Europe"/>
    <s v="SHORT"/>
    <s v="A320"/>
    <n v="0"/>
    <n v="16"/>
    <n v="164"/>
    <n v="0"/>
    <n v="7"/>
    <n v="29"/>
    <m/>
    <x v="0"/>
  </r>
  <r>
    <d v="2025-07-23T00:00:00"/>
    <d v="1899-12-30T09:35:00"/>
    <x v="1"/>
    <s v="BA"/>
    <s v="BA2666"/>
    <s v="LHR"/>
    <s v="DFW"/>
    <s v="USA"/>
    <s v="North America"/>
    <s v="LONG"/>
    <s v="B787"/>
    <n v="0"/>
    <n v="31"/>
    <n v="173"/>
    <n v="0"/>
    <n v="14"/>
    <n v="47"/>
    <n v="204"/>
    <x v="1"/>
  </r>
  <r>
    <d v="2025-08-30T00:00:00"/>
    <d v="1899-12-30T17:10:00"/>
    <x v="0"/>
    <s v="BA"/>
    <s v="BA1186"/>
    <s v="LHR"/>
    <s v="FRA"/>
    <s v="Germany"/>
    <s v="Europe"/>
    <s v="SHORT"/>
    <s v="A320"/>
    <n v="0"/>
    <n v="3"/>
    <n v="177"/>
    <n v="0"/>
    <n v="8"/>
    <n v="31"/>
    <m/>
    <x v="0"/>
  </r>
  <r>
    <d v="2025-08-05T00:00:00"/>
    <d v="1899-12-30T18:58:00"/>
    <x v="2"/>
    <s v="BA"/>
    <s v="BA8102"/>
    <s v="LHR"/>
    <s v="CDG"/>
    <s v="France"/>
    <s v="Europe"/>
    <s v="SHORT"/>
    <s v="A320"/>
    <n v="0"/>
    <n v="11"/>
    <n v="169"/>
    <n v="0"/>
    <n v="5"/>
    <n v="23"/>
    <m/>
    <x v="0"/>
  </r>
  <r>
    <d v="2025-09-12T00:00:00"/>
    <d v="1899-12-30T21:59:00"/>
    <x v="2"/>
    <s v="BA"/>
    <s v="BA2262"/>
    <s v="LHR"/>
    <s v="DXB"/>
    <s v="UAE"/>
    <s v="Middle East"/>
    <s v="LONG"/>
    <s v="B777"/>
    <n v="8"/>
    <n v="49"/>
    <n v="178"/>
    <n v="2"/>
    <n v="6"/>
    <n v="26"/>
    <m/>
    <x v="0"/>
  </r>
  <r>
    <d v="2025-05-01T00:00:00"/>
    <d v="1899-12-30T11:06:00"/>
    <x v="1"/>
    <s v="BA"/>
    <s v="BA7465"/>
    <s v="LHR"/>
    <s v="ZRH"/>
    <s v="Switzerland"/>
    <s v="Europe"/>
    <s v="SHORT"/>
    <s v="A320"/>
    <n v="0"/>
    <n v="1"/>
    <n v="179"/>
    <n v="4"/>
    <n v="7"/>
    <n v="28"/>
    <n v="180"/>
    <x v="2"/>
  </r>
  <r>
    <d v="2025-04-10T00:00:00"/>
    <d v="1899-12-30T16:12:00"/>
    <x v="0"/>
    <s v="BA"/>
    <s v="BA7727"/>
    <s v="LHR"/>
    <s v="HND"/>
    <s v="Japan"/>
    <s v="Asia"/>
    <s v="LONG"/>
    <s v="B787"/>
    <n v="0"/>
    <n v="35"/>
    <n v="179"/>
    <n v="0"/>
    <n v="11"/>
    <n v="40"/>
    <m/>
    <x v="0"/>
  </r>
  <r>
    <d v="2025-10-23T00:00:00"/>
    <d v="1899-12-30T12:14:00"/>
    <x v="3"/>
    <s v="BA"/>
    <s v="BA5472"/>
    <s v="LHR"/>
    <s v="AMS"/>
    <s v="Netherlands"/>
    <s v="Europe"/>
    <s v="SHORT"/>
    <s v="A320"/>
    <n v="0"/>
    <n v="10"/>
    <n v="170"/>
    <n v="1"/>
    <n v="15"/>
    <n v="52"/>
    <m/>
    <x v="0"/>
  </r>
  <r>
    <d v="2025-10-12T00:00:00"/>
    <d v="1899-12-30T12:19:00"/>
    <x v="3"/>
    <s v="BA"/>
    <s v="BA2754"/>
    <s v="LHR"/>
    <s v="FRA"/>
    <s v="Germany"/>
    <s v="Europe"/>
    <s v="SHORT"/>
    <s v="A320"/>
    <n v="0"/>
    <n v="13"/>
    <n v="167"/>
    <n v="1"/>
    <n v="10"/>
    <n v="36"/>
    <m/>
    <x v="0"/>
  </r>
  <r>
    <d v="2025-09-02T00:00:00"/>
    <d v="1899-12-30T15:08:00"/>
    <x v="0"/>
    <s v="BA"/>
    <s v="BA4322"/>
    <s v="LHR"/>
    <s v="ORD"/>
    <s v="USA"/>
    <s v="North America"/>
    <s v="LONG"/>
    <s v="B777"/>
    <n v="0"/>
    <n v="32"/>
    <n v="300"/>
    <n v="1"/>
    <n v="14"/>
    <n v="49"/>
    <m/>
    <x v="0"/>
  </r>
  <r>
    <d v="2025-06-06T00:00:00"/>
    <d v="1899-12-30T12:18:00"/>
    <x v="3"/>
    <s v="BA"/>
    <s v="BA9735"/>
    <s v="LHR"/>
    <s v="CDG"/>
    <s v="France"/>
    <s v="Europe"/>
    <s v="SHORT"/>
    <s v="A320"/>
    <n v="0"/>
    <n v="13"/>
    <n v="167"/>
    <n v="0"/>
    <n v="2"/>
    <n v="15"/>
    <m/>
    <x v="0"/>
  </r>
  <r>
    <d v="2025-10-26T00:00:00"/>
    <d v="1899-12-30T19:19:00"/>
    <x v="2"/>
    <s v="BA"/>
    <s v="BA8272"/>
    <s v="LHR"/>
    <s v="IST"/>
    <s v="Turkey"/>
    <s v="Europe"/>
    <s v="SHORT"/>
    <s v="A320"/>
    <n v="0"/>
    <n v="1"/>
    <n v="179"/>
    <n v="0"/>
    <n v="6"/>
    <n v="24"/>
    <m/>
    <x v="0"/>
  </r>
  <r>
    <d v="2025-08-10T00:00:00"/>
    <d v="1899-12-30T09:22:00"/>
    <x v="1"/>
    <s v="BA"/>
    <s v="BA6160"/>
    <s v="LHR"/>
    <s v="DFW"/>
    <s v="USA"/>
    <s v="North America"/>
    <s v="LONG"/>
    <s v="B777"/>
    <n v="0"/>
    <n v="32"/>
    <n v="304"/>
    <n v="0"/>
    <n v="4"/>
    <n v="19"/>
    <n v="336"/>
    <x v="1"/>
  </r>
  <r>
    <d v="2025-05-08T00:00:00"/>
    <d v="1899-12-30T16:33:00"/>
    <x v="0"/>
    <s v="BA"/>
    <s v="BA9121"/>
    <s v="LHR"/>
    <s v="DXB"/>
    <s v="UAE"/>
    <s v="Middle East"/>
    <s v="LONG"/>
    <s v="B777"/>
    <n v="0"/>
    <n v="32"/>
    <n v="300"/>
    <n v="0"/>
    <n v="9"/>
    <n v="35"/>
    <m/>
    <x v="0"/>
  </r>
  <r>
    <d v="2025-08-17T00:00:00"/>
    <d v="1899-12-30T22:13:00"/>
    <x v="2"/>
    <s v="BA"/>
    <s v="BA8266"/>
    <s v="LHR"/>
    <s v="FRA"/>
    <s v="Germany"/>
    <s v="Europe"/>
    <s v="SHORT"/>
    <s v="A320"/>
    <n v="0"/>
    <n v="7"/>
    <n v="173"/>
    <n v="0"/>
    <n v="6"/>
    <n v="25"/>
    <m/>
    <x v="0"/>
  </r>
  <r>
    <d v="2025-09-12T00:00:00"/>
    <d v="1899-12-30T11:16:00"/>
    <x v="1"/>
    <s v="BA"/>
    <s v="BA1199"/>
    <s v="LHR"/>
    <s v="IST"/>
    <s v="Turkey"/>
    <s v="Europe"/>
    <s v="SHORT"/>
    <s v="A320"/>
    <n v="0"/>
    <n v="8"/>
    <n v="172"/>
    <n v="0"/>
    <n v="12"/>
    <n v="42"/>
    <n v="180"/>
    <x v="2"/>
  </r>
  <r>
    <d v="2025-09-01T00:00:00"/>
    <d v="1899-12-30T12:33:00"/>
    <x v="3"/>
    <s v="BA"/>
    <s v="BA7181"/>
    <s v="LHR"/>
    <s v="VIE"/>
    <s v="Austria"/>
    <s v="Europe"/>
    <s v="SHORT"/>
    <s v="A320"/>
    <n v="0"/>
    <n v="6"/>
    <n v="174"/>
    <n v="0"/>
    <n v="3"/>
    <n v="16"/>
    <m/>
    <x v="0"/>
  </r>
  <r>
    <d v="2025-09-04T00:00:00"/>
    <d v="1899-12-30T14:31:00"/>
    <x v="0"/>
    <s v="BA"/>
    <s v="BA1690"/>
    <s v="LHR"/>
    <s v="ZRH"/>
    <s v="Switzerland"/>
    <s v="Europe"/>
    <s v="SHORT"/>
    <s v="A320"/>
    <n v="0"/>
    <n v="14"/>
    <n v="166"/>
    <n v="0"/>
    <n v="8"/>
    <n v="31"/>
    <m/>
    <x v="0"/>
  </r>
  <r>
    <d v="2025-07-08T00:00:00"/>
    <d v="1899-12-30T10:10:00"/>
    <x v="1"/>
    <s v="BA"/>
    <s v="BA1731"/>
    <s v="LHR"/>
    <s v="HND"/>
    <s v="Japan"/>
    <s v="Asia"/>
    <s v="LONG"/>
    <s v="B787"/>
    <n v="0"/>
    <n v="35"/>
    <n v="179"/>
    <n v="0"/>
    <n v="12"/>
    <n v="41"/>
    <n v="214"/>
    <x v="3"/>
  </r>
  <r>
    <d v="2025-09-07T00:00:00"/>
    <d v="1899-12-30T21:35:00"/>
    <x v="2"/>
    <s v="BA"/>
    <s v="BA7000"/>
    <s v="LHR"/>
    <s v="MAD"/>
    <s v="Spain"/>
    <s v="Europe"/>
    <s v="SHORT"/>
    <s v="A320"/>
    <n v="0"/>
    <n v="3"/>
    <n v="177"/>
    <n v="0"/>
    <n v="0"/>
    <n v="0"/>
    <m/>
    <x v="0"/>
  </r>
  <r>
    <d v="2025-06-13T00:00:00"/>
    <d v="1899-12-30T21:52:00"/>
    <x v="2"/>
    <s v="BA"/>
    <s v="BA8384"/>
    <s v="LHR"/>
    <s v="IST"/>
    <s v="Turkey"/>
    <s v="Europe"/>
    <s v="SHORT"/>
    <s v="A320"/>
    <n v="0"/>
    <n v="8"/>
    <n v="172"/>
    <n v="1"/>
    <n v="19"/>
    <n v="63"/>
    <m/>
    <x v="0"/>
  </r>
  <r>
    <d v="2025-04-19T00:00:00"/>
    <d v="1899-12-30T19:56:00"/>
    <x v="2"/>
    <s v="BA"/>
    <s v="BA2633"/>
    <s v="LHR"/>
    <s v="ZRH"/>
    <s v="Switzerland"/>
    <s v="Europe"/>
    <s v="SHORT"/>
    <s v="A320"/>
    <n v="0"/>
    <n v="10"/>
    <n v="170"/>
    <n v="0"/>
    <n v="6"/>
    <n v="26"/>
    <m/>
    <x v="0"/>
  </r>
  <r>
    <d v="2025-06-01T00:00:00"/>
    <d v="1899-12-30T16:41:00"/>
    <x v="0"/>
    <s v="BA"/>
    <s v="BA6159"/>
    <s v="LHR"/>
    <s v="BCN"/>
    <s v="Spain"/>
    <s v="Europe"/>
    <s v="SHORT"/>
    <s v="A320"/>
    <n v="0"/>
    <n v="11"/>
    <n v="169"/>
    <n v="1"/>
    <n v="0"/>
    <n v="0"/>
    <m/>
    <x v="0"/>
  </r>
  <r>
    <d v="2025-05-07T00:00:00"/>
    <d v="1899-12-30T14:00:00"/>
    <x v="0"/>
    <s v="BA"/>
    <s v="BA9455"/>
    <s v="LHR"/>
    <s v="ORD"/>
    <s v="USA"/>
    <s v="North America"/>
    <s v="LONG"/>
    <s v="A350"/>
    <n v="0"/>
    <n v="56"/>
    <n v="275"/>
    <n v="3"/>
    <n v="9"/>
    <n v="33"/>
    <m/>
    <x v="0"/>
  </r>
  <r>
    <d v="2025-09-06T00:00:00"/>
    <d v="1899-12-30T19:43:00"/>
    <x v="2"/>
    <s v="BA"/>
    <s v="BA8445"/>
    <s v="LHR"/>
    <s v="ORD"/>
    <s v="USA"/>
    <s v="North America"/>
    <s v="LONG"/>
    <s v="B787"/>
    <n v="8"/>
    <n v="42"/>
    <n v="166"/>
    <n v="1"/>
    <n v="8"/>
    <n v="31"/>
    <m/>
    <x v="0"/>
  </r>
  <r>
    <d v="2025-05-16T00:00:00"/>
    <d v="1899-12-30T16:21:00"/>
    <x v="0"/>
    <s v="BA"/>
    <s v="BA9139"/>
    <s v="LHR"/>
    <s v="AMS"/>
    <s v="Netherlands"/>
    <s v="Europe"/>
    <s v="SHORT"/>
    <s v="A320"/>
    <n v="0"/>
    <n v="17"/>
    <n v="163"/>
    <n v="1"/>
    <n v="7"/>
    <n v="29"/>
    <m/>
    <x v="0"/>
  </r>
  <r>
    <d v="2025-06-16T00:00:00"/>
    <d v="1899-12-30T07:57:00"/>
    <x v="1"/>
    <s v="BA"/>
    <s v="BA5396"/>
    <s v="LHR"/>
    <s v="BCN"/>
    <s v="Spain"/>
    <s v="Europe"/>
    <s v="SHORT"/>
    <s v="A320"/>
    <n v="0"/>
    <n v="14"/>
    <n v="166"/>
    <n v="2"/>
    <n v="13"/>
    <n v="46"/>
    <n v="180"/>
    <x v="2"/>
  </r>
  <r>
    <d v="2025-07-18T00:00:00"/>
    <d v="1899-12-30T13:14:00"/>
    <x v="3"/>
    <s v="BA"/>
    <s v="BA4797"/>
    <s v="LHR"/>
    <s v="DFW"/>
    <s v="USA"/>
    <s v="North America"/>
    <s v="LONG"/>
    <s v="B777"/>
    <n v="0"/>
    <n v="48"/>
    <n v="224"/>
    <n v="0"/>
    <n v="12"/>
    <n v="42"/>
    <m/>
    <x v="0"/>
  </r>
  <r>
    <d v="2025-04-01T00:00:00"/>
    <d v="1899-12-30T15:06:00"/>
    <x v="0"/>
    <s v="BA"/>
    <s v="BA5759"/>
    <s v="LHR"/>
    <s v="ORD"/>
    <s v="USA"/>
    <s v="North America"/>
    <s v="LONG"/>
    <s v="B777"/>
    <n v="0"/>
    <n v="32"/>
    <n v="300"/>
    <n v="5"/>
    <n v="9"/>
    <n v="35"/>
    <m/>
    <x v="0"/>
  </r>
  <r>
    <d v="2025-08-13T00:00:00"/>
    <d v="1899-12-30T06:49:00"/>
    <x v="1"/>
    <s v="BA"/>
    <s v="BA9979"/>
    <s v="LHR"/>
    <s v="JFK"/>
    <s v="USA"/>
    <s v="North America"/>
    <s v="LONG"/>
    <s v="B787"/>
    <n v="0"/>
    <n v="35"/>
    <n v="179"/>
    <n v="1"/>
    <n v="10"/>
    <n v="37"/>
    <n v="214"/>
    <x v="1"/>
  </r>
  <r>
    <d v="2025-09-29T00:00:00"/>
    <d v="1899-12-30T12:58:00"/>
    <x v="3"/>
    <s v="BA"/>
    <s v="BA4449"/>
    <s v="LHR"/>
    <s v="MAD"/>
    <s v="Spain"/>
    <s v="Europe"/>
    <s v="SHORT"/>
    <s v="A320"/>
    <n v="0"/>
    <n v="20"/>
    <n v="160"/>
    <n v="1"/>
    <n v="7"/>
    <n v="29"/>
    <m/>
    <x v="0"/>
  </r>
  <r>
    <d v="2025-10-20T00:00:00"/>
    <d v="1899-12-30T16:01:00"/>
    <x v="0"/>
    <s v="BA"/>
    <s v="BA7345"/>
    <s v="LHR"/>
    <s v="MAD"/>
    <s v="Spain"/>
    <s v="Europe"/>
    <s v="SHORT"/>
    <s v="A320"/>
    <n v="0"/>
    <n v="18"/>
    <n v="162"/>
    <n v="0"/>
    <n v="17"/>
    <n v="58"/>
    <m/>
    <x v="0"/>
  </r>
  <r>
    <d v="2025-09-16T00:00:00"/>
    <d v="1899-12-30T10:10:00"/>
    <x v="1"/>
    <s v="BA"/>
    <s v="BA4939"/>
    <s v="LHR"/>
    <s v="MUC"/>
    <s v="Germany"/>
    <s v="Europe"/>
    <s v="SHORT"/>
    <s v="A320"/>
    <n v="0"/>
    <n v="18"/>
    <n v="162"/>
    <n v="0"/>
    <n v="0"/>
    <n v="7"/>
    <n v="180"/>
    <x v="2"/>
  </r>
  <r>
    <d v="2025-09-02T00:00:00"/>
    <d v="1899-12-30T22:45:00"/>
    <x v="2"/>
    <s v="BA"/>
    <s v="BA5424"/>
    <s v="LHR"/>
    <s v="ORD"/>
    <s v="USA"/>
    <s v="North America"/>
    <s v="LONG"/>
    <s v="B787"/>
    <n v="8"/>
    <n v="48"/>
    <n v="200"/>
    <n v="1"/>
    <n v="9"/>
    <n v="32"/>
    <m/>
    <x v="0"/>
  </r>
  <r>
    <d v="2025-10-04T00:00:00"/>
    <d v="1899-12-30T15:18:00"/>
    <x v="0"/>
    <s v="BA"/>
    <s v="BA3514"/>
    <s v="LHR"/>
    <s v="LAX"/>
    <s v="USA"/>
    <s v="North America"/>
    <s v="LONG"/>
    <s v="B787"/>
    <n v="8"/>
    <n v="42"/>
    <n v="166"/>
    <n v="0"/>
    <n v="8"/>
    <n v="31"/>
    <m/>
    <x v="0"/>
  </r>
  <r>
    <d v="2025-06-02T00:00:00"/>
    <d v="1899-12-30T22:21:00"/>
    <x v="2"/>
    <s v="BA"/>
    <s v="BA1900"/>
    <s v="LHR"/>
    <s v="BCN"/>
    <s v="Spain"/>
    <s v="Europe"/>
    <s v="SHORT"/>
    <s v="A320"/>
    <n v="0"/>
    <n v="6"/>
    <n v="174"/>
    <n v="1"/>
    <n v="12"/>
    <n v="43"/>
    <m/>
    <x v="0"/>
  </r>
  <r>
    <d v="2025-10-28T00:00:00"/>
    <d v="1899-12-30T07:35:00"/>
    <x v="1"/>
    <s v="BA"/>
    <s v="BA3226"/>
    <s v="LHR"/>
    <s v="DFW"/>
    <s v="USA"/>
    <s v="North America"/>
    <s v="LONG"/>
    <s v="B787"/>
    <n v="0"/>
    <n v="31"/>
    <n v="173"/>
    <n v="0"/>
    <n v="3"/>
    <n v="17"/>
    <n v="204"/>
    <x v="1"/>
  </r>
  <r>
    <d v="2025-06-12T00:00:00"/>
    <d v="1899-12-30T15:13:00"/>
    <x v="0"/>
    <s v="BA"/>
    <s v="BA8817"/>
    <s v="LHR"/>
    <s v="HND"/>
    <s v="Japan"/>
    <s v="Asia"/>
    <s v="LONG"/>
    <s v="A350"/>
    <n v="0"/>
    <n v="56"/>
    <n v="275"/>
    <n v="0"/>
    <n v="0"/>
    <n v="3"/>
    <m/>
    <x v="0"/>
  </r>
  <r>
    <d v="2025-10-24T00:00:00"/>
    <d v="1899-12-30T09:53:00"/>
    <x v="1"/>
    <s v="BA"/>
    <s v="BA9056"/>
    <s v="LHR"/>
    <s v="MAD"/>
    <s v="Spain"/>
    <s v="Europe"/>
    <s v="SHORT"/>
    <s v="A320"/>
    <n v="0"/>
    <n v="8"/>
    <n v="172"/>
    <n v="0"/>
    <n v="9"/>
    <n v="33"/>
    <n v="180"/>
    <x v="2"/>
  </r>
  <r>
    <d v="2025-08-17T00:00:00"/>
    <d v="1899-12-30T18:04:00"/>
    <x v="2"/>
    <s v="BA"/>
    <s v="BA4899"/>
    <s v="LHR"/>
    <s v="VIE"/>
    <s v="Austria"/>
    <s v="Europe"/>
    <s v="SHORT"/>
    <s v="A320"/>
    <n v="0"/>
    <n v="12"/>
    <n v="168"/>
    <n v="0"/>
    <n v="9"/>
    <n v="35"/>
    <m/>
    <x v="0"/>
  </r>
  <r>
    <d v="2025-04-23T00:00:00"/>
    <d v="1899-12-30T13:33:00"/>
    <x v="3"/>
    <s v="BA"/>
    <s v="BA2792"/>
    <s v="LHR"/>
    <s v="CDG"/>
    <s v="France"/>
    <s v="Europe"/>
    <s v="SHORT"/>
    <s v="A320"/>
    <n v="0"/>
    <n v="11"/>
    <n v="169"/>
    <n v="0"/>
    <n v="16"/>
    <n v="54"/>
    <m/>
    <x v="0"/>
  </r>
  <r>
    <d v="2025-07-20T00:00:00"/>
    <d v="1899-12-30T21:27:00"/>
    <x v="2"/>
    <s v="BA"/>
    <s v="BA7171"/>
    <s v="LHR"/>
    <s v="VIE"/>
    <s v="Austria"/>
    <s v="Europe"/>
    <s v="SHORT"/>
    <s v="A320"/>
    <n v="0"/>
    <n v="6"/>
    <n v="174"/>
    <n v="0"/>
    <n v="1"/>
    <n v="10"/>
    <m/>
    <x v="0"/>
  </r>
  <r>
    <d v="2025-06-10T00:00:00"/>
    <d v="1899-12-30T18:35:00"/>
    <x v="2"/>
    <s v="BA"/>
    <s v="BA7847"/>
    <s v="LHR"/>
    <s v="HND"/>
    <s v="Japan"/>
    <s v="Asia"/>
    <s v="LONG"/>
    <s v="A380"/>
    <n v="14"/>
    <n v="97"/>
    <n v="358"/>
    <n v="0"/>
    <n v="14"/>
    <n v="48"/>
    <m/>
    <x v="0"/>
  </r>
  <r>
    <d v="2025-06-02T00:00:00"/>
    <d v="1899-12-30T06:05:00"/>
    <x v="1"/>
    <s v="BA"/>
    <s v="BA8461"/>
    <s v="LHR"/>
    <s v="LAX"/>
    <s v="USA"/>
    <s v="North America"/>
    <s v="LONG"/>
    <s v="A380"/>
    <n v="14"/>
    <n v="97"/>
    <n v="358"/>
    <n v="0"/>
    <n v="21"/>
    <n v="67"/>
    <n v="469"/>
    <x v="1"/>
  </r>
  <r>
    <d v="2025-09-25T00:00:00"/>
    <d v="1899-12-30T17:45:00"/>
    <x v="0"/>
    <s v="BA"/>
    <s v="BA6607"/>
    <s v="LHR"/>
    <s v="LAX"/>
    <s v="USA"/>
    <s v="North America"/>
    <s v="LONG"/>
    <s v="B777"/>
    <n v="0"/>
    <n v="48"/>
    <n v="224"/>
    <n v="0"/>
    <n v="6"/>
    <n v="24"/>
    <m/>
    <x v="0"/>
  </r>
  <r>
    <d v="2025-09-28T00:00:00"/>
    <d v="1899-12-30T09:06:00"/>
    <x v="1"/>
    <s v="BA"/>
    <s v="BA3731"/>
    <s v="LHR"/>
    <s v="BCN"/>
    <s v="Spain"/>
    <s v="Europe"/>
    <s v="SHORT"/>
    <s v="A320"/>
    <n v="0"/>
    <n v="16"/>
    <n v="164"/>
    <n v="2"/>
    <n v="1"/>
    <n v="10"/>
    <n v="180"/>
    <x v="2"/>
  </r>
  <r>
    <d v="2025-10-04T00:00:00"/>
    <d v="1899-12-30T20:54:00"/>
    <x v="2"/>
    <s v="BA"/>
    <s v="BA1155"/>
    <s v="LHR"/>
    <s v="IST"/>
    <s v="Turkey"/>
    <s v="Europe"/>
    <s v="SHORT"/>
    <s v="A320"/>
    <n v="0"/>
    <n v="10"/>
    <n v="170"/>
    <n v="1"/>
    <n v="6"/>
    <n v="24"/>
    <m/>
    <x v="0"/>
  </r>
  <r>
    <d v="2025-04-27T00:00:00"/>
    <d v="1899-12-30T22:07:00"/>
    <x v="2"/>
    <s v="BA"/>
    <s v="BA6188"/>
    <s v="LHR"/>
    <s v="ORD"/>
    <s v="USA"/>
    <s v="North America"/>
    <s v="LONG"/>
    <s v="A380"/>
    <n v="14"/>
    <n v="97"/>
    <n v="358"/>
    <n v="1"/>
    <n v="8"/>
    <n v="31"/>
    <m/>
    <x v="0"/>
  </r>
  <r>
    <d v="2025-09-09T00:00:00"/>
    <d v="1899-12-30T18:13:00"/>
    <x v="2"/>
    <s v="BA"/>
    <s v="BA9277"/>
    <s v="LHR"/>
    <s v="BCN"/>
    <s v="Spain"/>
    <s v="Europe"/>
    <s v="SHORT"/>
    <s v="A320"/>
    <n v="0"/>
    <n v="20"/>
    <n v="160"/>
    <n v="0"/>
    <n v="11"/>
    <n v="39"/>
    <m/>
    <x v="0"/>
  </r>
  <r>
    <d v="2025-08-16T00:00:00"/>
    <d v="1899-12-30T16:33:00"/>
    <x v="0"/>
    <s v="BA"/>
    <s v="BA8608"/>
    <s v="LHR"/>
    <s v="VIE"/>
    <s v="Austria"/>
    <s v="Europe"/>
    <s v="SHORT"/>
    <s v="A320"/>
    <n v="0"/>
    <n v="14"/>
    <n v="166"/>
    <n v="0"/>
    <n v="5"/>
    <n v="21"/>
    <m/>
    <x v="0"/>
  </r>
  <r>
    <d v="2025-04-26T00:00:00"/>
    <d v="1899-12-30T22:58:00"/>
    <x v="2"/>
    <s v="BA"/>
    <s v="BA4032"/>
    <s v="LHR"/>
    <s v="HND"/>
    <s v="Japan"/>
    <s v="Asia"/>
    <s v="LONG"/>
    <s v="A350"/>
    <n v="0"/>
    <n v="56"/>
    <n v="275"/>
    <n v="0"/>
    <n v="16"/>
    <n v="55"/>
    <m/>
    <x v="0"/>
  </r>
  <r>
    <d v="2025-07-04T00:00:00"/>
    <d v="1899-12-30T15:41:00"/>
    <x v="0"/>
    <s v="BA"/>
    <s v="BA3156"/>
    <s v="LHR"/>
    <s v="ORD"/>
    <s v="USA"/>
    <s v="North America"/>
    <s v="LONG"/>
    <s v="B787"/>
    <n v="0"/>
    <n v="31"/>
    <n v="173"/>
    <n v="4"/>
    <n v="2"/>
    <n v="13"/>
    <m/>
    <x v="0"/>
  </r>
  <r>
    <d v="2025-04-06T00:00:00"/>
    <d v="1899-12-30T14:11:00"/>
    <x v="0"/>
    <s v="BA"/>
    <s v="BA3395"/>
    <s v="LHR"/>
    <s v="CDG"/>
    <s v="France"/>
    <s v="Europe"/>
    <s v="SHORT"/>
    <s v="A320"/>
    <n v="0"/>
    <n v="14"/>
    <n v="166"/>
    <n v="1"/>
    <n v="0"/>
    <n v="3"/>
    <m/>
    <x v="0"/>
  </r>
  <r>
    <d v="2025-04-14T00:00:00"/>
    <d v="1899-12-30T08:38:00"/>
    <x v="1"/>
    <s v="BA"/>
    <s v="BA9170"/>
    <s v="LHR"/>
    <s v="MUC"/>
    <s v="Germany"/>
    <s v="Europe"/>
    <s v="SHORT"/>
    <s v="A320"/>
    <n v="0"/>
    <n v="9"/>
    <n v="171"/>
    <n v="0"/>
    <n v="14"/>
    <n v="48"/>
    <n v="180"/>
    <x v="2"/>
  </r>
  <r>
    <d v="2025-09-30T00:00:00"/>
    <d v="1899-12-30T17:24:00"/>
    <x v="0"/>
    <s v="BA"/>
    <s v="BA7052"/>
    <s v="LHR"/>
    <s v="AMS"/>
    <s v="Netherlands"/>
    <s v="Europe"/>
    <s v="SHORT"/>
    <s v="A320"/>
    <n v="0"/>
    <n v="15"/>
    <n v="165"/>
    <n v="1"/>
    <n v="0"/>
    <n v="0"/>
    <m/>
    <x v="0"/>
  </r>
  <r>
    <d v="2025-08-23T00:00:00"/>
    <d v="1899-12-30T13:37:00"/>
    <x v="3"/>
    <s v="BA"/>
    <s v="BA4605"/>
    <s v="LHR"/>
    <s v="MUC"/>
    <s v="Germany"/>
    <s v="Europe"/>
    <s v="SHORT"/>
    <s v="A320"/>
    <n v="0"/>
    <n v="13"/>
    <n v="167"/>
    <n v="0"/>
    <n v="7"/>
    <n v="27"/>
    <m/>
    <x v="0"/>
  </r>
  <r>
    <d v="2025-09-02T00:00:00"/>
    <d v="1899-12-30T14:40:00"/>
    <x v="0"/>
    <s v="BA"/>
    <s v="BA1542"/>
    <s v="LHR"/>
    <s v="MAD"/>
    <s v="Spain"/>
    <s v="Europe"/>
    <s v="SHORT"/>
    <s v="A320"/>
    <n v="0"/>
    <n v="16"/>
    <n v="164"/>
    <n v="0"/>
    <n v="25"/>
    <n v="79"/>
    <m/>
    <x v="0"/>
  </r>
  <r>
    <d v="2025-06-01T00:00:00"/>
    <d v="1899-12-30T21:01:00"/>
    <x v="2"/>
    <s v="BA"/>
    <s v="BA6048"/>
    <s v="LHR"/>
    <s v="FRA"/>
    <s v="Germany"/>
    <s v="Europe"/>
    <s v="SHORT"/>
    <s v="A320"/>
    <n v="0"/>
    <n v="5"/>
    <n v="175"/>
    <n v="1"/>
    <n v="8"/>
    <n v="30"/>
    <m/>
    <x v="0"/>
  </r>
  <r>
    <d v="2025-04-06T00:00:00"/>
    <d v="1899-12-30T22:09:00"/>
    <x v="2"/>
    <s v="BA"/>
    <s v="BA4023"/>
    <s v="LHR"/>
    <s v="CDG"/>
    <s v="France"/>
    <s v="Europe"/>
    <s v="SHORT"/>
    <s v="A320"/>
    <n v="0"/>
    <n v="4"/>
    <n v="176"/>
    <n v="0"/>
    <n v="2"/>
    <n v="13"/>
    <m/>
    <x v="0"/>
  </r>
  <r>
    <d v="2025-05-04T00:00:00"/>
    <d v="1899-12-30T09:12:00"/>
    <x v="1"/>
    <s v="BA"/>
    <s v="BA7596"/>
    <s v="LHR"/>
    <s v="IST"/>
    <s v="Turkey"/>
    <s v="Europe"/>
    <s v="SHORT"/>
    <s v="A320"/>
    <n v="0"/>
    <n v="0"/>
    <n v="180"/>
    <n v="0"/>
    <n v="7"/>
    <n v="29"/>
    <n v="180"/>
    <x v="2"/>
  </r>
  <r>
    <d v="2025-07-21T00:00:00"/>
    <d v="1899-12-30T22:29:00"/>
    <x v="2"/>
    <s v="BA"/>
    <s v="BA7361"/>
    <s v="LHR"/>
    <s v="LAX"/>
    <s v="USA"/>
    <s v="North America"/>
    <s v="LONG"/>
    <s v="A350"/>
    <n v="0"/>
    <n v="56"/>
    <n v="275"/>
    <n v="1"/>
    <n v="7"/>
    <n v="30"/>
    <m/>
    <x v="0"/>
  </r>
  <r>
    <d v="2025-07-27T00:00:00"/>
    <d v="1899-12-30T20:30:00"/>
    <x v="2"/>
    <s v="BA"/>
    <s v="BA7379"/>
    <s v="LHR"/>
    <s v="MUC"/>
    <s v="Germany"/>
    <s v="Europe"/>
    <s v="SHORT"/>
    <s v="A320"/>
    <n v="0"/>
    <n v="5"/>
    <n v="175"/>
    <n v="0"/>
    <n v="9"/>
    <n v="33"/>
    <m/>
    <x v="0"/>
  </r>
  <r>
    <d v="2025-04-25T00:00:00"/>
    <d v="1899-12-30T17:00:00"/>
    <x v="0"/>
    <s v="BA"/>
    <s v="BA9588"/>
    <s v="LHR"/>
    <s v="IST"/>
    <s v="Turkey"/>
    <s v="Europe"/>
    <s v="SHORT"/>
    <s v="A320"/>
    <n v="0"/>
    <n v="4"/>
    <n v="176"/>
    <n v="0"/>
    <n v="11"/>
    <n v="41"/>
    <m/>
    <x v="0"/>
  </r>
  <r>
    <d v="2025-06-11T00:00:00"/>
    <d v="1899-12-30T22:10:00"/>
    <x v="2"/>
    <s v="BA"/>
    <s v="BA5551"/>
    <s v="LHR"/>
    <s v="LAX"/>
    <s v="USA"/>
    <s v="North America"/>
    <s v="LONG"/>
    <s v="B777"/>
    <n v="0"/>
    <n v="32"/>
    <n v="300"/>
    <n v="2"/>
    <n v="2"/>
    <n v="14"/>
    <m/>
    <x v="0"/>
  </r>
  <r>
    <d v="2025-09-08T00:00:00"/>
    <d v="1899-12-30T22:22:00"/>
    <x v="2"/>
    <s v="BA"/>
    <s v="BA3558"/>
    <s v="LHR"/>
    <s v="HND"/>
    <s v="Japan"/>
    <s v="Asia"/>
    <s v="LONG"/>
    <s v="B787"/>
    <n v="8"/>
    <n v="42"/>
    <n v="166"/>
    <n v="0"/>
    <n v="17"/>
    <n v="57"/>
    <m/>
    <x v="0"/>
  </r>
  <r>
    <d v="2025-04-13T00:00:00"/>
    <d v="1899-12-30T17:48:00"/>
    <x v="0"/>
    <s v="BA"/>
    <s v="BA2613"/>
    <s v="LHR"/>
    <s v="LAX"/>
    <s v="USA"/>
    <s v="North America"/>
    <s v="LONG"/>
    <s v="B787"/>
    <n v="0"/>
    <n v="31"/>
    <n v="173"/>
    <n v="0"/>
    <n v="9"/>
    <n v="34"/>
    <m/>
    <x v="0"/>
  </r>
  <r>
    <d v="2025-05-23T00:00:00"/>
    <d v="1899-12-30T13:52:00"/>
    <x v="3"/>
    <s v="BA"/>
    <s v="BA6390"/>
    <s v="LHR"/>
    <s v="ORD"/>
    <s v="USA"/>
    <s v="North America"/>
    <s v="LONG"/>
    <s v="B787"/>
    <n v="8"/>
    <n v="48"/>
    <n v="200"/>
    <n v="0"/>
    <n v="12"/>
    <n v="42"/>
    <m/>
    <x v="0"/>
  </r>
  <r>
    <d v="2025-05-19T00:00:00"/>
    <d v="1899-12-30T08:01:00"/>
    <x v="1"/>
    <s v="BA"/>
    <s v="BA1648"/>
    <s v="LHR"/>
    <s v="DXB"/>
    <s v="UAE"/>
    <s v="Middle East"/>
    <s v="LONG"/>
    <s v="B777"/>
    <n v="0"/>
    <n v="32"/>
    <n v="300"/>
    <n v="0"/>
    <n v="4"/>
    <n v="21"/>
    <n v="332"/>
    <x v="3"/>
  </r>
  <r>
    <d v="2025-09-24T00:00:00"/>
    <d v="1899-12-30T09:27:00"/>
    <x v="1"/>
    <s v="BA"/>
    <s v="BA3236"/>
    <s v="LHR"/>
    <s v="FRA"/>
    <s v="Germany"/>
    <s v="Europe"/>
    <s v="SHORT"/>
    <s v="A320"/>
    <n v="0"/>
    <n v="1"/>
    <n v="179"/>
    <n v="0"/>
    <n v="15"/>
    <n v="50"/>
    <n v="180"/>
    <x v="2"/>
  </r>
  <r>
    <d v="2025-06-05T00:00:00"/>
    <d v="1899-12-30T09:26:00"/>
    <x v="1"/>
    <s v="BA"/>
    <s v="BA9879"/>
    <s v="LHR"/>
    <s v="CDG"/>
    <s v="France"/>
    <s v="Europe"/>
    <s v="SHORT"/>
    <s v="A320"/>
    <n v="0"/>
    <n v="16"/>
    <n v="164"/>
    <n v="0"/>
    <n v="6"/>
    <n v="26"/>
    <n v="180"/>
    <x v="2"/>
  </r>
  <r>
    <d v="2025-08-07T00:00:00"/>
    <d v="1899-12-30T19:08:00"/>
    <x v="2"/>
    <s v="BA"/>
    <s v="BA9991"/>
    <s v="LHR"/>
    <s v="LAX"/>
    <s v="USA"/>
    <s v="North America"/>
    <s v="LONG"/>
    <s v="B787"/>
    <n v="8"/>
    <n v="48"/>
    <n v="200"/>
    <n v="0"/>
    <n v="9"/>
    <n v="35"/>
    <m/>
    <x v="0"/>
  </r>
  <r>
    <d v="2025-10-14T00:00:00"/>
    <d v="1899-12-30T09:48:00"/>
    <x v="1"/>
    <s v="BA"/>
    <s v="BA4668"/>
    <s v="LHR"/>
    <s v="FRA"/>
    <s v="Germany"/>
    <s v="Europe"/>
    <s v="SHORT"/>
    <s v="A320"/>
    <n v="0"/>
    <n v="2"/>
    <n v="178"/>
    <n v="0"/>
    <n v="3"/>
    <n v="16"/>
    <n v="180"/>
    <x v="2"/>
  </r>
  <r>
    <d v="2025-04-15T00:00:00"/>
    <d v="1899-12-30T15:55:00"/>
    <x v="0"/>
    <s v="BA"/>
    <s v="BA6052"/>
    <s v="LHR"/>
    <s v="MAD"/>
    <s v="Spain"/>
    <s v="Europe"/>
    <s v="SHORT"/>
    <s v="A320"/>
    <n v="0"/>
    <n v="1"/>
    <n v="179"/>
    <n v="1"/>
    <n v="2"/>
    <n v="15"/>
    <m/>
    <x v="0"/>
  </r>
  <r>
    <d v="2025-04-07T00:00:00"/>
    <d v="1899-12-30T06:19:00"/>
    <x v="1"/>
    <s v="BA"/>
    <s v="BA5467"/>
    <s v="LHR"/>
    <s v="MAD"/>
    <s v="Spain"/>
    <s v="Europe"/>
    <s v="SHORT"/>
    <s v="A320"/>
    <n v="0"/>
    <n v="12"/>
    <n v="168"/>
    <n v="2"/>
    <n v="12"/>
    <n v="41"/>
    <n v="180"/>
    <x v="2"/>
  </r>
  <r>
    <d v="2025-07-07T00:00:00"/>
    <d v="1899-12-30T08:45:00"/>
    <x v="1"/>
    <s v="BA"/>
    <s v="BA9423"/>
    <s v="LHR"/>
    <s v="FRA"/>
    <s v="Germany"/>
    <s v="Europe"/>
    <s v="SHORT"/>
    <s v="A320"/>
    <n v="0"/>
    <n v="20"/>
    <n v="160"/>
    <n v="1"/>
    <n v="5"/>
    <n v="23"/>
    <n v="180"/>
    <x v="2"/>
  </r>
  <r>
    <d v="2025-08-24T00:00:00"/>
    <d v="1899-12-30T08:42:00"/>
    <x v="1"/>
    <s v="BA"/>
    <s v="BA1186"/>
    <s v="LHR"/>
    <s v="ORD"/>
    <s v="USA"/>
    <s v="North America"/>
    <s v="LONG"/>
    <s v="B787"/>
    <n v="0"/>
    <n v="35"/>
    <n v="179"/>
    <n v="0"/>
    <n v="3"/>
    <n v="17"/>
    <n v="214"/>
    <x v="1"/>
  </r>
  <r>
    <d v="2025-09-29T00:00:00"/>
    <d v="1899-12-30T09:31:00"/>
    <x v="1"/>
    <s v="BA"/>
    <s v="BA5046"/>
    <s v="LHR"/>
    <s v="AMS"/>
    <s v="Netherlands"/>
    <s v="Europe"/>
    <s v="SHORT"/>
    <s v="A320"/>
    <n v="0"/>
    <n v="8"/>
    <n v="172"/>
    <n v="0"/>
    <n v="4"/>
    <n v="20"/>
    <n v="180"/>
    <x v="2"/>
  </r>
  <r>
    <d v="2025-09-04T00:00:00"/>
    <d v="1899-12-30T07:50:00"/>
    <x v="1"/>
    <s v="BA"/>
    <s v="BA8370"/>
    <s v="LHR"/>
    <s v="ORD"/>
    <s v="USA"/>
    <s v="North America"/>
    <s v="LONG"/>
    <s v="A350"/>
    <n v="0"/>
    <n v="56"/>
    <n v="275"/>
    <n v="1"/>
    <n v="12"/>
    <n v="41"/>
    <n v="331"/>
    <x v="1"/>
  </r>
  <r>
    <d v="2025-08-18T00:00:00"/>
    <d v="1899-12-30T22:58:00"/>
    <x v="2"/>
    <s v="BA"/>
    <s v="BA4895"/>
    <s v="LHR"/>
    <s v="JFK"/>
    <s v="USA"/>
    <s v="North America"/>
    <s v="LONG"/>
    <s v="B787"/>
    <n v="8"/>
    <n v="48"/>
    <n v="200"/>
    <n v="0"/>
    <n v="4"/>
    <n v="20"/>
    <m/>
    <x v="0"/>
  </r>
  <r>
    <d v="2025-04-25T00:00:00"/>
    <d v="1899-12-30T09:45:00"/>
    <x v="1"/>
    <s v="BA"/>
    <s v="BA6915"/>
    <s v="LHR"/>
    <s v="ZRH"/>
    <s v="Switzerland"/>
    <s v="Europe"/>
    <s v="SHORT"/>
    <s v="A320"/>
    <n v="0"/>
    <n v="14"/>
    <n v="166"/>
    <n v="0"/>
    <n v="7"/>
    <n v="28"/>
    <n v="180"/>
    <x v="2"/>
  </r>
  <r>
    <d v="2025-07-19T00:00:00"/>
    <d v="1899-12-30T15:00:00"/>
    <x v="0"/>
    <s v="BA"/>
    <s v="BA9583"/>
    <s v="LHR"/>
    <s v="BCN"/>
    <s v="Spain"/>
    <s v="Europe"/>
    <s v="SHORT"/>
    <s v="A320"/>
    <n v="0"/>
    <n v="3"/>
    <n v="177"/>
    <n v="1"/>
    <n v="8"/>
    <n v="31"/>
    <m/>
    <x v="0"/>
  </r>
  <r>
    <d v="2025-08-28T00:00:00"/>
    <d v="1899-12-30T11:04:00"/>
    <x v="1"/>
    <s v="BA"/>
    <s v="BA1497"/>
    <s v="LHR"/>
    <s v="HND"/>
    <s v="Japan"/>
    <s v="Asia"/>
    <s v="LONG"/>
    <s v="B777"/>
    <n v="0"/>
    <n v="32"/>
    <n v="304"/>
    <n v="0"/>
    <n v="0"/>
    <n v="0"/>
    <n v="336"/>
    <x v="3"/>
  </r>
  <r>
    <d v="2025-07-17T00:00:00"/>
    <d v="1899-12-30T17:20:00"/>
    <x v="0"/>
    <s v="BA"/>
    <s v="BA5783"/>
    <s v="LHR"/>
    <s v="LAX"/>
    <s v="USA"/>
    <s v="North America"/>
    <s v="LONG"/>
    <s v="A380"/>
    <n v="14"/>
    <n v="97"/>
    <n v="358"/>
    <n v="0"/>
    <n v="0"/>
    <n v="7"/>
    <m/>
    <x v="0"/>
  </r>
  <r>
    <d v="2025-05-20T00:00:00"/>
    <d v="1899-12-30T11:44:00"/>
    <x v="1"/>
    <s v="BA"/>
    <s v="BA6747"/>
    <s v="LHR"/>
    <s v="IST"/>
    <s v="Turkey"/>
    <s v="Europe"/>
    <s v="SHORT"/>
    <s v="A320"/>
    <n v="0"/>
    <n v="3"/>
    <n v="177"/>
    <n v="2"/>
    <n v="10"/>
    <n v="36"/>
    <n v="180"/>
    <x v="2"/>
  </r>
  <r>
    <d v="2025-07-18T00:00:00"/>
    <d v="1899-12-30T16:05:00"/>
    <x v="0"/>
    <s v="BA"/>
    <s v="BA7553"/>
    <s v="LHR"/>
    <s v="DXB"/>
    <s v="UAE"/>
    <s v="Middle East"/>
    <s v="LONG"/>
    <s v="B777"/>
    <n v="0"/>
    <n v="32"/>
    <n v="304"/>
    <n v="2"/>
    <n v="4"/>
    <n v="19"/>
    <m/>
    <x v="0"/>
  </r>
  <r>
    <d v="2025-05-21T00:00:00"/>
    <d v="1899-12-30T07:44:00"/>
    <x v="1"/>
    <s v="BA"/>
    <s v="BA2832"/>
    <s v="LHR"/>
    <s v="MAD"/>
    <s v="Spain"/>
    <s v="Europe"/>
    <s v="SHORT"/>
    <s v="A320"/>
    <n v="0"/>
    <n v="18"/>
    <n v="162"/>
    <n v="0"/>
    <n v="14"/>
    <n v="47"/>
    <n v="180"/>
    <x v="2"/>
  </r>
  <r>
    <d v="2025-10-25T00:00:00"/>
    <d v="1899-12-30T12:26:00"/>
    <x v="3"/>
    <s v="BA"/>
    <s v="BA2888"/>
    <s v="LHR"/>
    <s v="BCN"/>
    <s v="Spain"/>
    <s v="Europe"/>
    <s v="SHORT"/>
    <s v="A320"/>
    <n v="0"/>
    <n v="18"/>
    <n v="162"/>
    <n v="0"/>
    <n v="13"/>
    <n v="45"/>
    <m/>
    <x v="0"/>
  </r>
  <r>
    <d v="2025-04-20T00:00:00"/>
    <d v="1899-12-30T07:27:00"/>
    <x v="1"/>
    <s v="BA"/>
    <s v="BA2483"/>
    <s v="LHR"/>
    <s v="MUC"/>
    <s v="Germany"/>
    <s v="Europe"/>
    <s v="SHORT"/>
    <s v="A320"/>
    <n v="0"/>
    <n v="3"/>
    <n v="177"/>
    <n v="0"/>
    <n v="12"/>
    <n v="42"/>
    <n v="180"/>
    <x v="2"/>
  </r>
  <r>
    <d v="2025-05-28T00:00:00"/>
    <d v="1899-12-30T22:22:00"/>
    <x v="2"/>
    <s v="BA"/>
    <s v="BA2594"/>
    <s v="LHR"/>
    <s v="DFW"/>
    <s v="USA"/>
    <s v="North America"/>
    <s v="LONG"/>
    <s v="B787"/>
    <n v="0"/>
    <n v="31"/>
    <n v="173"/>
    <n v="1"/>
    <n v="18"/>
    <n v="59"/>
    <m/>
    <x v="0"/>
  </r>
  <r>
    <d v="2025-09-16T00:00:00"/>
    <d v="1899-12-30T14:45:00"/>
    <x v="0"/>
    <s v="BA"/>
    <s v="BA5841"/>
    <s v="LHR"/>
    <s v="MUC"/>
    <s v="Germany"/>
    <s v="Europe"/>
    <s v="SHORT"/>
    <s v="A320"/>
    <n v="0"/>
    <n v="12"/>
    <n v="168"/>
    <n v="0"/>
    <n v="7"/>
    <n v="29"/>
    <m/>
    <x v="0"/>
  </r>
  <r>
    <d v="2025-10-01T00:00:00"/>
    <d v="1899-12-30T06:03:00"/>
    <x v="1"/>
    <s v="BA"/>
    <s v="BA1299"/>
    <s v="LHR"/>
    <s v="IST"/>
    <s v="Turkey"/>
    <s v="Europe"/>
    <s v="SHORT"/>
    <s v="A320"/>
    <n v="0"/>
    <n v="3"/>
    <n v="177"/>
    <n v="0"/>
    <n v="11"/>
    <n v="40"/>
    <n v="180"/>
    <x v="2"/>
  </r>
  <r>
    <d v="2025-04-27T00:00:00"/>
    <d v="1899-12-30T08:08:00"/>
    <x v="1"/>
    <s v="BA"/>
    <s v="BA4213"/>
    <s v="LHR"/>
    <s v="IST"/>
    <s v="Turkey"/>
    <s v="Europe"/>
    <s v="SHORT"/>
    <s v="A320"/>
    <n v="0"/>
    <n v="18"/>
    <n v="162"/>
    <n v="3"/>
    <n v="5"/>
    <n v="21"/>
    <n v="180"/>
    <x v="2"/>
  </r>
  <r>
    <d v="2025-08-13T00:00:00"/>
    <d v="1899-12-30T08:13:00"/>
    <x v="1"/>
    <s v="BA"/>
    <s v="BA9585"/>
    <s v="LHR"/>
    <s v="HND"/>
    <s v="Japan"/>
    <s v="Asia"/>
    <s v="LONG"/>
    <s v="A350"/>
    <n v="0"/>
    <n v="56"/>
    <n v="275"/>
    <n v="0"/>
    <n v="21"/>
    <n v="69"/>
    <n v="331"/>
    <x v="3"/>
  </r>
  <r>
    <d v="2025-08-27T00:00:00"/>
    <d v="1899-12-30T12:01:00"/>
    <x v="3"/>
    <s v="BA"/>
    <s v="BA5763"/>
    <s v="LHR"/>
    <s v="BCN"/>
    <s v="Spain"/>
    <s v="Europe"/>
    <s v="SHORT"/>
    <s v="A320"/>
    <n v="0"/>
    <n v="8"/>
    <n v="172"/>
    <n v="2"/>
    <n v="19"/>
    <n v="61"/>
    <m/>
    <x v="0"/>
  </r>
  <r>
    <d v="2025-10-27T00:00:00"/>
    <d v="1899-12-30T21:43:00"/>
    <x v="2"/>
    <s v="BA"/>
    <s v="BA6979"/>
    <s v="LHR"/>
    <s v="FRA"/>
    <s v="Germany"/>
    <s v="Europe"/>
    <s v="SHORT"/>
    <s v="A320"/>
    <n v="0"/>
    <n v="6"/>
    <n v="174"/>
    <n v="2"/>
    <n v="8"/>
    <n v="30"/>
    <m/>
    <x v="0"/>
  </r>
  <r>
    <d v="2025-06-26T00:00:00"/>
    <d v="1899-12-30T21:28:00"/>
    <x v="2"/>
    <s v="BA"/>
    <s v="BA9299"/>
    <s v="LHR"/>
    <s v="BCN"/>
    <s v="Spain"/>
    <s v="Europe"/>
    <s v="SHORT"/>
    <s v="A320"/>
    <n v="0"/>
    <n v="3"/>
    <n v="177"/>
    <n v="0"/>
    <n v="10"/>
    <n v="36"/>
    <m/>
    <x v="0"/>
  </r>
  <r>
    <d v="2025-09-22T00:00:00"/>
    <d v="1899-12-30T22:13:00"/>
    <x v="2"/>
    <s v="BA"/>
    <s v="BA4992"/>
    <s v="LHR"/>
    <s v="VIE"/>
    <s v="Austria"/>
    <s v="Europe"/>
    <s v="SHORT"/>
    <s v="A320"/>
    <n v="0"/>
    <n v="11"/>
    <n v="169"/>
    <n v="1"/>
    <n v="15"/>
    <n v="52"/>
    <m/>
    <x v="0"/>
  </r>
  <r>
    <d v="2025-07-28T00:00:00"/>
    <d v="1899-12-30T19:39:00"/>
    <x v="2"/>
    <s v="BA"/>
    <s v="BA4583"/>
    <s v="LHR"/>
    <s v="ORD"/>
    <s v="USA"/>
    <s v="North America"/>
    <s v="LONG"/>
    <s v="B787"/>
    <n v="0"/>
    <n v="35"/>
    <n v="179"/>
    <n v="0"/>
    <n v="7"/>
    <n v="28"/>
    <m/>
    <x v="0"/>
  </r>
  <r>
    <d v="2025-05-04T00:00:00"/>
    <d v="1899-12-30T20:11:00"/>
    <x v="2"/>
    <s v="BA"/>
    <s v="BA3952"/>
    <s v="LHR"/>
    <s v="AMS"/>
    <s v="Netherlands"/>
    <s v="Europe"/>
    <s v="SHORT"/>
    <s v="A320"/>
    <n v="0"/>
    <n v="10"/>
    <n v="170"/>
    <n v="1"/>
    <n v="4"/>
    <n v="20"/>
    <m/>
    <x v="0"/>
  </r>
  <r>
    <d v="2025-07-10T00:00:00"/>
    <d v="1899-12-30T13:53:00"/>
    <x v="3"/>
    <s v="BA"/>
    <s v="BA1963"/>
    <s v="LHR"/>
    <s v="MAD"/>
    <s v="Spain"/>
    <s v="Europe"/>
    <s v="SHORT"/>
    <s v="A320"/>
    <n v="0"/>
    <n v="15"/>
    <n v="165"/>
    <n v="1"/>
    <n v="13"/>
    <n v="44"/>
    <m/>
    <x v="0"/>
  </r>
  <r>
    <d v="2025-09-29T00:00:00"/>
    <d v="1899-12-30T06:31:00"/>
    <x v="1"/>
    <s v="BA"/>
    <s v="BA7407"/>
    <s v="LHR"/>
    <s v="FRA"/>
    <s v="Germany"/>
    <s v="Europe"/>
    <s v="SHORT"/>
    <s v="A320"/>
    <n v="0"/>
    <n v="19"/>
    <n v="161"/>
    <n v="0"/>
    <n v="8"/>
    <n v="32"/>
    <n v="180"/>
    <x v="2"/>
  </r>
  <r>
    <d v="2025-09-15T00:00:00"/>
    <d v="1899-12-30T12:24:00"/>
    <x v="3"/>
    <s v="BA"/>
    <s v="BA8353"/>
    <s v="LHR"/>
    <s v="FRA"/>
    <s v="Germany"/>
    <s v="Europe"/>
    <s v="SHORT"/>
    <s v="A320"/>
    <n v="0"/>
    <n v="15"/>
    <n v="165"/>
    <n v="1"/>
    <n v="9"/>
    <n v="33"/>
    <m/>
    <x v="0"/>
  </r>
  <r>
    <d v="2025-07-01T00:00:00"/>
    <d v="1899-12-30T07:24:00"/>
    <x v="1"/>
    <s v="BA"/>
    <s v="BA3685"/>
    <s v="LHR"/>
    <s v="ORD"/>
    <s v="USA"/>
    <s v="North America"/>
    <s v="LONG"/>
    <s v="B777"/>
    <n v="0"/>
    <n v="32"/>
    <n v="300"/>
    <n v="1"/>
    <n v="3"/>
    <n v="17"/>
    <n v="332"/>
    <x v="1"/>
  </r>
  <r>
    <d v="2025-04-29T00:00:00"/>
    <d v="1899-12-30T21:13:00"/>
    <x v="2"/>
    <s v="BA"/>
    <s v="BA6551"/>
    <s v="LHR"/>
    <s v="CDG"/>
    <s v="France"/>
    <s v="Europe"/>
    <s v="SHORT"/>
    <s v="A320"/>
    <n v="0"/>
    <n v="15"/>
    <n v="165"/>
    <n v="0"/>
    <n v="0"/>
    <n v="4"/>
    <m/>
    <x v="0"/>
  </r>
  <r>
    <d v="2025-09-06T00:00:00"/>
    <d v="1899-12-30T15:03:00"/>
    <x v="0"/>
    <s v="BA"/>
    <s v="BA8341"/>
    <s v="LHR"/>
    <s v="HND"/>
    <s v="Japan"/>
    <s v="Asia"/>
    <s v="LONG"/>
    <s v="B777"/>
    <n v="0"/>
    <n v="48"/>
    <n v="224"/>
    <n v="0"/>
    <n v="9"/>
    <n v="34"/>
    <m/>
    <x v="0"/>
  </r>
  <r>
    <d v="2025-06-15T00:00:00"/>
    <d v="1899-12-30T10:25:00"/>
    <x v="1"/>
    <s v="BA"/>
    <s v="BA4911"/>
    <s v="LHR"/>
    <s v="LAX"/>
    <s v="USA"/>
    <s v="North America"/>
    <s v="LONG"/>
    <s v="B787"/>
    <n v="0"/>
    <n v="31"/>
    <n v="173"/>
    <n v="0"/>
    <n v="13"/>
    <n v="44"/>
    <n v="204"/>
    <x v="1"/>
  </r>
  <r>
    <d v="2025-07-10T00:00:00"/>
    <d v="1899-12-30T20:21:00"/>
    <x v="2"/>
    <s v="BA"/>
    <s v="BA3878"/>
    <s v="LHR"/>
    <s v="JFK"/>
    <s v="USA"/>
    <s v="North America"/>
    <s v="LONG"/>
    <s v="B787"/>
    <n v="8"/>
    <n v="42"/>
    <n v="166"/>
    <n v="0"/>
    <n v="7"/>
    <n v="27"/>
    <m/>
    <x v="0"/>
  </r>
  <r>
    <d v="2025-07-20T00:00:00"/>
    <d v="1899-12-30T19:01:00"/>
    <x v="2"/>
    <s v="BA"/>
    <s v="BA3308"/>
    <s v="LHR"/>
    <s v="MAD"/>
    <s v="Spain"/>
    <s v="Europe"/>
    <s v="SHORT"/>
    <s v="A320"/>
    <n v="0"/>
    <n v="17"/>
    <n v="163"/>
    <n v="3"/>
    <n v="16"/>
    <n v="53"/>
    <m/>
    <x v="0"/>
  </r>
  <r>
    <d v="2025-06-26T00:00:00"/>
    <d v="1899-12-30T06:43:00"/>
    <x v="1"/>
    <s v="BA"/>
    <s v="BA6992"/>
    <s v="LHR"/>
    <s v="ZRH"/>
    <s v="Switzerland"/>
    <s v="Europe"/>
    <s v="SHORT"/>
    <s v="A320"/>
    <n v="0"/>
    <n v="12"/>
    <n v="168"/>
    <n v="1"/>
    <n v="4"/>
    <n v="19"/>
    <n v="180"/>
    <x v="2"/>
  </r>
  <r>
    <d v="2025-05-27T00:00:00"/>
    <d v="1899-12-30T06:32:00"/>
    <x v="1"/>
    <s v="BA"/>
    <s v="BA9931"/>
    <s v="LHR"/>
    <s v="BCN"/>
    <s v="Spain"/>
    <s v="Europe"/>
    <s v="SHORT"/>
    <s v="A320"/>
    <n v="0"/>
    <n v="19"/>
    <n v="161"/>
    <n v="0"/>
    <n v="2"/>
    <n v="14"/>
    <n v="180"/>
    <x v="2"/>
  </r>
  <r>
    <d v="2025-05-09T00:00:00"/>
    <d v="1899-12-30T08:06:00"/>
    <x v="1"/>
    <s v="BA"/>
    <s v="BA6619"/>
    <s v="LHR"/>
    <s v="BCN"/>
    <s v="Spain"/>
    <s v="Europe"/>
    <s v="SHORT"/>
    <s v="A320"/>
    <n v="0"/>
    <n v="9"/>
    <n v="171"/>
    <n v="0"/>
    <n v="7"/>
    <n v="29"/>
    <n v="180"/>
    <x v="2"/>
  </r>
  <r>
    <d v="2025-05-02T00:00:00"/>
    <d v="1899-12-30T11:54:00"/>
    <x v="1"/>
    <s v="BA"/>
    <s v="BA7149"/>
    <s v="LHR"/>
    <s v="VIE"/>
    <s v="Austria"/>
    <s v="Europe"/>
    <s v="SHORT"/>
    <s v="A320"/>
    <n v="0"/>
    <n v="19"/>
    <n v="161"/>
    <n v="0"/>
    <n v="7"/>
    <n v="29"/>
    <n v="180"/>
    <x v="2"/>
  </r>
  <r>
    <d v="2025-08-16T00:00:00"/>
    <d v="1899-12-30T06:44:00"/>
    <x v="1"/>
    <s v="BA"/>
    <s v="BA6188"/>
    <s v="LHR"/>
    <s v="DFW"/>
    <s v="USA"/>
    <s v="North America"/>
    <s v="LONG"/>
    <s v="B777"/>
    <n v="0"/>
    <n v="32"/>
    <n v="304"/>
    <n v="0"/>
    <n v="12"/>
    <n v="42"/>
    <n v="336"/>
    <x v="1"/>
  </r>
  <r>
    <d v="2025-08-01T00:00:00"/>
    <d v="1899-12-30T14:20:00"/>
    <x v="0"/>
    <s v="BA"/>
    <s v="BA3415"/>
    <s v="LHR"/>
    <s v="ORD"/>
    <s v="USA"/>
    <s v="North America"/>
    <s v="LONG"/>
    <s v="B787"/>
    <n v="8"/>
    <n v="48"/>
    <n v="200"/>
    <n v="0"/>
    <n v="4"/>
    <n v="18"/>
    <m/>
    <x v="0"/>
  </r>
  <r>
    <d v="2025-10-04T00:00:00"/>
    <d v="1899-12-30T20:14:00"/>
    <x v="2"/>
    <s v="BA"/>
    <s v="BA9834"/>
    <s v="LHR"/>
    <s v="HND"/>
    <s v="Japan"/>
    <s v="Asia"/>
    <s v="LONG"/>
    <s v="B777"/>
    <n v="8"/>
    <n v="49"/>
    <n v="178"/>
    <n v="0"/>
    <n v="15"/>
    <n v="52"/>
    <m/>
    <x v="0"/>
  </r>
  <r>
    <d v="2025-05-17T00:00:00"/>
    <d v="1899-12-30T20:59:00"/>
    <x v="2"/>
    <s v="BA"/>
    <s v="BA9881"/>
    <s v="LHR"/>
    <s v="ORD"/>
    <s v="USA"/>
    <s v="North America"/>
    <s v="LONG"/>
    <s v="B787"/>
    <n v="0"/>
    <n v="31"/>
    <n v="173"/>
    <n v="0"/>
    <n v="19"/>
    <n v="61"/>
    <m/>
    <x v="0"/>
  </r>
  <r>
    <d v="2025-10-18T00:00:00"/>
    <d v="1899-12-30T06:40:00"/>
    <x v="1"/>
    <s v="BA"/>
    <s v="BA3568"/>
    <s v="LHR"/>
    <s v="VIE"/>
    <s v="Austria"/>
    <s v="Europe"/>
    <s v="SHORT"/>
    <s v="A320"/>
    <n v="0"/>
    <n v="8"/>
    <n v="172"/>
    <n v="3"/>
    <n v="8"/>
    <n v="30"/>
    <n v="180"/>
    <x v="2"/>
  </r>
  <r>
    <d v="2025-06-16T00:00:00"/>
    <d v="1899-12-30T11:06:00"/>
    <x v="1"/>
    <s v="BA"/>
    <s v="BA2987"/>
    <s v="LHR"/>
    <s v="HND"/>
    <s v="Japan"/>
    <s v="Asia"/>
    <s v="LONG"/>
    <s v="B777"/>
    <n v="0"/>
    <n v="32"/>
    <n v="300"/>
    <n v="0"/>
    <n v="15"/>
    <n v="50"/>
    <n v="332"/>
    <x v="3"/>
  </r>
  <r>
    <d v="2025-08-15T00:00:00"/>
    <d v="1899-12-30T16:39:00"/>
    <x v="0"/>
    <s v="BA"/>
    <s v="BA4226"/>
    <s v="LHR"/>
    <s v="AMS"/>
    <s v="Netherlands"/>
    <s v="Europe"/>
    <s v="SHORT"/>
    <s v="A320"/>
    <n v="0"/>
    <n v="0"/>
    <n v="180"/>
    <n v="0"/>
    <n v="2"/>
    <n v="14"/>
    <m/>
    <x v="0"/>
  </r>
  <r>
    <d v="2025-07-06T00:00:00"/>
    <d v="1899-12-30T16:40:00"/>
    <x v="0"/>
    <s v="BA"/>
    <s v="BA2157"/>
    <s v="LHR"/>
    <s v="ZRH"/>
    <s v="Switzerland"/>
    <s v="Europe"/>
    <s v="SHORT"/>
    <s v="A320"/>
    <n v="0"/>
    <n v="11"/>
    <n v="169"/>
    <n v="0"/>
    <n v="14"/>
    <n v="47"/>
    <m/>
    <x v="0"/>
  </r>
  <r>
    <d v="2025-05-02T00:00:00"/>
    <d v="1899-12-30T12:09:00"/>
    <x v="3"/>
    <s v="BA"/>
    <s v="BA1878"/>
    <s v="LHR"/>
    <s v="ZRH"/>
    <s v="Switzerland"/>
    <s v="Europe"/>
    <s v="SHORT"/>
    <s v="A320"/>
    <n v="0"/>
    <n v="16"/>
    <n v="164"/>
    <n v="5"/>
    <n v="13"/>
    <n v="47"/>
    <m/>
    <x v="0"/>
  </r>
  <r>
    <d v="2025-05-20T00:00:00"/>
    <d v="1899-12-30T09:23:00"/>
    <x v="1"/>
    <s v="BA"/>
    <s v="BA4036"/>
    <s v="LHR"/>
    <s v="LAX"/>
    <s v="USA"/>
    <s v="North America"/>
    <s v="LONG"/>
    <s v="A380"/>
    <n v="14"/>
    <n v="97"/>
    <n v="358"/>
    <n v="1"/>
    <n v="12"/>
    <n v="44"/>
    <n v="469"/>
    <x v="1"/>
  </r>
  <r>
    <d v="2025-04-09T00:00:00"/>
    <d v="1899-12-30T20:03:00"/>
    <x v="2"/>
    <s v="BA"/>
    <s v="BA4123"/>
    <s v="LHR"/>
    <s v="FRA"/>
    <s v="Germany"/>
    <s v="Europe"/>
    <s v="SHORT"/>
    <s v="A320"/>
    <n v="0"/>
    <n v="11"/>
    <n v="169"/>
    <n v="2"/>
    <n v="8"/>
    <n v="30"/>
    <m/>
    <x v="0"/>
  </r>
  <r>
    <d v="2025-04-06T00:00:00"/>
    <d v="1899-12-30T06:35:00"/>
    <x v="1"/>
    <s v="BA"/>
    <s v="BA3432"/>
    <s v="LHR"/>
    <s v="CDG"/>
    <s v="France"/>
    <s v="Europe"/>
    <s v="SHORT"/>
    <s v="A320"/>
    <n v="0"/>
    <n v="13"/>
    <n v="167"/>
    <n v="0"/>
    <n v="0"/>
    <n v="0"/>
    <n v="180"/>
    <x v="2"/>
  </r>
  <r>
    <d v="2025-08-02T00:00:00"/>
    <d v="1899-12-30T16:39:00"/>
    <x v="0"/>
    <s v="BA"/>
    <s v="BA2192"/>
    <s v="LHR"/>
    <s v="BCN"/>
    <s v="Spain"/>
    <s v="Europe"/>
    <s v="SHORT"/>
    <s v="A320"/>
    <n v="0"/>
    <n v="7"/>
    <n v="173"/>
    <n v="0"/>
    <n v="4"/>
    <n v="20"/>
    <m/>
    <x v="0"/>
  </r>
  <r>
    <d v="2025-09-30T00:00:00"/>
    <d v="1899-12-30T09:44:00"/>
    <x v="1"/>
    <s v="BA"/>
    <s v="BA8027"/>
    <s v="LHR"/>
    <s v="IST"/>
    <s v="Turkey"/>
    <s v="Europe"/>
    <s v="SHORT"/>
    <s v="A320"/>
    <n v="0"/>
    <n v="6"/>
    <n v="174"/>
    <n v="0"/>
    <n v="4"/>
    <n v="21"/>
    <n v="180"/>
    <x v="2"/>
  </r>
  <r>
    <d v="2025-10-03T00:00:00"/>
    <d v="1899-12-30T18:05:00"/>
    <x v="2"/>
    <s v="BA"/>
    <s v="BA9871"/>
    <s v="LHR"/>
    <s v="ORD"/>
    <s v="USA"/>
    <s v="North America"/>
    <s v="LONG"/>
    <s v="A350"/>
    <n v="0"/>
    <n v="56"/>
    <n v="275"/>
    <n v="0"/>
    <n v="2"/>
    <n v="15"/>
    <m/>
    <x v="0"/>
  </r>
  <r>
    <d v="2025-05-01T00:00:00"/>
    <d v="1899-12-30T12:23:00"/>
    <x v="3"/>
    <s v="BA"/>
    <s v="BA9751"/>
    <s v="LHR"/>
    <s v="CDG"/>
    <s v="France"/>
    <s v="Europe"/>
    <s v="SHORT"/>
    <s v="A320"/>
    <n v="0"/>
    <n v="4"/>
    <n v="176"/>
    <n v="1"/>
    <n v="8"/>
    <n v="32"/>
    <m/>
    <x v="0"/>
  </r>
  <r>
    <d v="2025-10-26T00:00:00"/>
    <d v="1899-12-30T16:59:00"/>
    <x v="0"/>
    <s v="BA"/>
    <s v="BA6731"/>
    <s v="LHR"/>
    <s v="IST"/>
    <s v="Turkey"/>
    <s v="Europe"/>
    <s v="SHORT"/>
    <s v="A320"/>
    <n v="0"/>
    <n v="10"/>
    <n v="170"/>
    <n v="2"/>
    <n v="5"/>
    <n v="24"/>
    <m/>
    <x v="0"/>
  </r>
  <r>
    <d v="2025-08-30T00:00:00"/>
    <d v="1899-12-30T08:54:00"/>
    <x v="1"/>
    <s v="BA"/>
    <s v="BA5011"/>
    <s v="LHR"/>
    <s v="DXB"/>
    <s v="UAE"/>
    <s v="Middle East"/>
    <s v="LONG"/>
    <s v="A350"/>
    <n v="0"/>
    <n v="56"/>
    <n v="275"/>
    <n v="0"/>
    <n v="3"/>
    <n v="17"/>
    <n v="331"/>
    <x v="3"/>
  </r>
  <r>
    <d v="2025-06-28T00:00:00"/>
    <d v="1899-12-30T08:09:00"/>
    <x v="1"/>
    <s v="BA"/>
    <s v="BA9491"/>
    <s v="LHR"/>
    <s v="VIE"/>
    <s v="Austria"/>
    <s v="Europe"/>
    <s v="SHORT"/>
    <s v="A320"/>
    <n v="0"/>
    <n v="0"/>
    <n v="180"/>
    <n v="0"/>
    <n v="2"/>
    <n v="14"/>
    <n v="180"/>
    <x v="2"/>
  </r>
  <r>
    <d v="2025-05-20T00:00:00"/>
    <d v="1899-12-30T12:26:00"/>
    <x v="3"/>
    <s v="BA"/>
    <s v="BA9825"/>
    <s v="LHR"/>
    <s v="MUC"/>
    <s v="Germany"/>
    <s v="Europe"/>
    <s v="SHORT"/>
    <s v="A320"/>
    <n v="0"/>
    <n v="1"/>
    <n v="179"/>
    <n v="1"/>
    <n v="4"/>
    <n v="19"/>
    <m/>
    <x v="0"/>
  </r>
  <r>
    <d v="2025-09-22T00:00:00"/>
    <d v="1899-12-30T08:11:00"/>
    <x v="1"/>
    <s v="BA"/>
    <s v="BA7752"/>
    <s v="LHR"/>
    <s v="DXB"/>
    <s v="UAE"/>
    <s v="Middle East"/>
    <s v="LONG"/>
    <s v="B777"/>
    <n v="0"/>
    <n v="32"/>
    <n v="304"/>
    <n v="0"/>
    <n v="14"/>
    <n v="48"/>
    <n v="336"/>
    <x v="3"/>
  </r>
  <r>
    <d v="2025-04-05T00:00:00"/>
    <d v="1899-12-30T21:44:00"/>
    <x v="2"/>
    <s v="BA"/>
    <s v="BA7533"/>
    <s v="LHR"/>
    <s v="AMS"/>
    <s v="Netherlands"/>
    <s v="Europe"/>
    <s v="SHORT"/>
    <s v="A320"/>
    <n v="0"/>
    <n v="2"/>
    <n v="178"/>
    <n v="0"/>
    <n v="4"/>
    <n v="20"/>
    <m/>
    <x v="0"/>
  </r>
  <r>
    <d v="2025-08-21T00:00:00"/>
    <d v="1899-12-30T17:05:00"/>
    <x v="0"/>
    <s v="BA"/>
    <s v="BA1336"/>
    <s v="LHR"/>
    <s v="LAX"/>
    <s v="USA"/>
    <s v="North America"/>
    <s v="LONG"/>
    <s v="B777"/>
    <n v="0"/>
    <n v="32"/>
    <n v="300"/>
    <n v="1"/>
    <n v="5"/>
    <n v="22"/>
    <m/>
    <x v="0"/>
  </r>
  <r>
    <d v="2025-06-19T00:00:00"/>
    <d v="1899-12-30T22:29:00"/>
    <x v="2"/>
    <s v="BA"/>
    <s v="BA7046"/>
    <s v="LHR"/>
    <s v="HND"/>
    <s v="Japan"/>
    <s v="Asia"/>
    <s v="LONG"/>
    <s v="B787"/>
    <n v="0"/>
    <n v="35"/>
    <n v="179"/>
    <n v="0"/>
    <n v="5"/>
    <n v="23"/>
    <m/>
    <x v="0"/>
  </r>
  <r>
    <d v="2025-06-09T00:00:00"/>
    <d v="1899-12-30T19:42:00"/>
    <x v="2"/>
    <s v="BA"/>
    <s v="BA7804"/>
    <s v="LHR"/>
    <s v="VIE"/>
    <s v="Austria"/>
    <s v="Europe"/>
    <s v="SHORT"/>
    <s v="A320"/>
    <n v="0"/>
    <n v="20"/>
    <n v="160"/>
    <n v="1"/>
    <n v="10"/>
    <n v="36"/>
    <m/>
    <x v="0"/>
  </r>
  <r>
    <d v="2025-04-02T00:00:00"/>
    <d v="1899-12-30T15:29:00"/>
    <x v="0"/>
    <s v="BA"/>
    <s v="BA7862"/>
    <s v="LHR"/>
    <s v="DFW"/>
    <s v="USA"/>
    <s v="North America"/>
    <s v="LONG"/>
    <s v="B777"/>
    <n v="0"/>
    <n v="32"/>
    <n v="300"/>
    <n v="0"/>
    <n v="10"/>
    <n v="37"/>
    <m/>
    <x v="0"/>
  </r>
  <r>
    <d v="2025-06-09T00:00:00"/>
    <d v="1899-12-30T06:12:00"/>
    <x v="1"/>
    <s v="BA"/>
    <s v="BA5659"/>
    <s v="LHR"/>
    <s v="DXB"/>
    <s v="UAE"/>
    <s v="Middle East"/>
    <s v="LONG"/>
    <s v="B787"/>
    <n v="8"/>
    <n v="42"/>
    <n v="166"/>
    <n v="2"/>
    <n v="0"/>
    <n v="0"/>
    <n v="216"/>
    <x v="3"/>
  </r>
  <r>
    <d v="2025-05-14T00:00:00"/>
    <d v="1899-12-30T11:52:00"/>
    <x v="1"/>
    <s v="BA"/>
    <s v="BA3500"/>
    <s v="LHR"/>
    <s v="MAD"/>
    <s v="Spain"/>
    <s v="Europe"/>
    <s v="SHORT"/>
    <s v="A320"/>
    <n v="0"/>
    <n v="11"/>
    <n v="169"/>
    <n v="1"/>
    <n v="13"/>
    <n v="46"/>
    <n v="180"/>
    <x v="2"/>
  </r>
  <r>
    <d v="2025-10-07T00:00:00"/>
    <d v="1899-12-30T19:32:00"/>
    <x v="2"/>
    <s v="BA"/>
    <s v="BA7670"/>
    <s v="LHR"/>
    <s v="DXB"/>
    <s v="UAE"/>
    <s v="Middle East"/>
    <s v="LONG"/>
    <s v="B777"/>
    <n v="0"/>
    <n v="32"/>
    <n v="300"/>
    <n v="2"/>
    <n v="16"/>
    <n v="53"/>
    <m/>
    <x v="0"/>
  </r>
  <r>
    <d v="2025-06-06T00:00:00"/>
    <d v="1899-12-30T20:52:00"/>
    <x v="2"/>
    <s v="BA"/>
    <s v="BA5528"/>
    <s v="LHR"/>
    <s v="CDG"/>
    <s v="France"/>
    <s v="Europe"/>
    <s v="SHORT"/>
    <s v="A320"/>
    <n v="0"/>
    <n v="19"/>
    <n v="161"/>
    <n v="0"/>
    <n v="2"/>
    <n v="14"/>
    <m/>
    <x v="0"/>
  </r>
  <r>
    <d v="2025-09-13T00:00:00"/>
    <d v="1899-12-30T22:05:00"/>
    <x v="2"/>
    <s v="BA"/>
    <s v="BA2882"/>
    <s v="LHR"/>
    <s v="ZRH"/>
    <s v="Switzerland"/>
    <s v="Europe"/>
    <s v="SHORT"/>
    <s v="A320"/>
    <n v="0"/>
    <n v="7"/>
    <n v="173"/>
    <n v="0"/>
    <n v="2"/>
    <n v="15"/>
    <m/>
    <x v="0"/>
  </r>
  <r>
    <d v="2025-04-07T00:00:00"/>
    <d v="1899-12-30T21:39:00"/>
    <x v="2"/>
    <s v="BA"/>
    <s v="BA8049"/>
    <s v="LHR"/>
    <s v="AMS"/>
    <s v="Netherlands"/>
    <s v="Europe"/>
    <s v="SHORT"/>
    <s v="A320"/>
    <n v="0"/>
    <n v="19"/>
    <n v="161"/>
    <n v="0"/>
    <n v="5"/>
    <n v="23"/>
    <m/>
    <x v="0"/>
  </r>
  <r>
    <d v="2025-04-21T00:00:00"/>
    <d v="1899-12-30T20:42:00"/>
    <x v="2"/>
    <s v="BA"/>
    <s v="BA2976"/>
    <s v="LHR"/>
    <s v="BCN"/>
    <s v="Spain"/>
    <s v="Europe"/>
    <s v="SHORT"/>
    <s v="A320"/>
    <n v="0"/>
    <n v="13"/>
    <n v="167"/>
    <n v="0"/>
    <n v="4"/>
    <n v="19"/>
    <m/>
    <x v="0"/>
  </r>
  <r>
    <d v="2025-09-30T00:00:00"/>
    <d v="1899-12-30T09:19:00"/>
    <x v="1"/>
    <s v="BA"/>
    <s v="BA3126"/>
    <s v="LHR"/>
    <s v="VIE"/>
    <s v="Austria"/>
    <s v="Europe"/>
    <s v="SHORT"/>
    <s v="A320"/>
    <n v="0"/>
    <n v="15"/>
    <n v="165"/>
    <n v="2"/>
    <n v="9"/>
    <n v="34"/>
    <n v="180"/>
    <x v="2"/>
  </r>
  <r>
    <d v="2025-06-18T00:00:00"/>
    <d v="1899-12-30T19:27:00"/>
    <x v="2"/>
    <s v="BA"/>
    <s v="BA5306"/>
    <s v="LHR"/>
    <s v="JFK"/>
    <s v="USA"/>
    <s v="North America"/>
    <s v="LONG"/>
    <s v="B777"/>
    <n v="0"/>
    <n v="32"/>
    <n v="300"/>
    <n v="0"/>
    <n v="0"/>
    <n v="0"/>
    <m/>
    <x v="0"/>
  </r>
  <r>
    <d v="2025-06-17T00:00:00"/>
    <d v="1899-12-30T11:11:00"/>
    <x v="1"/>
    <s v="BA"/>
    <s v="BA4789"/>
    <s v="LHR"/>
    <s v="VIE"/>
    <s v="Austria"/>
    <s v="Europe"/>
    <s v="SHORT"/>
    <s v="A320"/>
    <n v="0"/>
    <n v="10"/>
    <n v="170"/>
    <n v="1"/>
    <n v="2"/>
    <n v="13"/>
    <n v="180"/>
    <x v="2"/>
  </r>
  <r>
    <d v="2025-06-29T00:00:00"/>
    <d v="1899-12-30T15:27:00"/>
    <x v="0"/>
    <s v="BA"/>
    <s v="BA2312"/>
    <s v="LHR"/>
    <s v="LAX"/>
    <s v="USA"/>
    <s v="North America"/>
    <s v="LONG"/>
    <s v="B777"/>
    <n v="8"/>
    <n v="49"/>
    <n v="178"/>
    <n v="0"/>
    <n v="16"/>
    <n v="54"/>
    <m/>
    <x v="0"/>
  </r>
  <r>
    <d v="2025-08-20T00:00:00"/>
    <d v="1899-12-30T08:45:00"/>
    <x v="1"/>
    <s v="BA"/>
    <s v="BA3313"/>
    <s v="LHR"/>
    <s v="CDG"/>
    <s v="France"/>
    <s v="Europe"/>
    <s v="SHORT"/>
    <s v="A320"/>
    <n v="0"/>
    <n v="18"/>
    <n v="162"/>
    <n v="0"/>
    <n v="3"/>
    <n v="16"/>
    <n v="180"/>
    <x v="2"/>
  </r>
  <r>
    <d v="2025-08-03T00:00:00"/>
    <d v="1899-12-30T19:10:00"/>
    <x v="2"/>
    <s v="BA"/>
    <s v="BA7188"/>
    <s v="LHR"/>
    <s v="MUC"/>
    <s v="Germany"/>
    <s v="Europe"/>
    <s v="SHORT"/>
    <s v="A320"/>
    <n v="0"/>
    <n v="17"/>
    <n v="163"/>
    <n v="2"/>
    <n v="15"/>
    <n v="50"/>
    <m/>
    <x v="0"/>
  </r>
  <r>
    <d v="2025-09-03T00:00:00"/>
    <d v="1899-12-30T22:04:00"/>
    <x v="2"/>
    <s v="BA"/>
    <s v="BA6182"/>
    <s v="LHR"/>
    <s v="JFK"/>
    <s v="USA"/>
    <s v="North America"/>
    <s v="LONG"/>
    <s v="A350"/>
    <n v="0"/>
    <n v="56"/>
    <n v="275"/>
    <n v="0"/>
    <n v="10"/>
    <n v="36"/>
    <m/>
    <x v="0"/>
  </r>
  <r>
    <d v="2025-06-28T00:00:00"/>
    <d v="1899-12-30T13:27:00"/>
    <x v="3"/>
    <s v="BA"/>
    <s v="BA1622"/>
    <s v="LHR"/>
    <s v="VIE"/>
    <s v="Austria"/>
    <s v="Europe"/>
    <s v="SHORT"/>
    <s v="A320"/>
    <n v="0"/>
    <n v="5"/>
    <n v="175"/>
    <n v="1"/>
    <n v="0"/>
    <n v="2"/>
    <m/>
    <x v="0"/>
  </r>
  <r>
    <d v="2025-06-26T00:00:00"/>
    <d v="1899-12-30T12:42:00"/>
    <x v="3"/>
    <s v="BA"/>
    <s v="BA3278"/>
    <s v="LHR"/>
    <s v="DFW"/>
    <s v="USA"/>
    <s v="North America"/>
    <s v="LONG"/>
    <s v="A350"/>
    <n v="0"/>
    <n v="56"/>
    <n v="275"/>
    <n v="0"/>
    <n v="11"/>
    <n v="40"/>
    <m/>
    <x v="0"/>
  </r>
  <r>
    <d v="2025-10-07T00:00:00"/>
    <d v="1899-12-30T12:08:00"/>
    <x v="3"/>
    <s v="BA"/>
    <s v="BA9685"/>
    <s v="LHR"/>
    <s v="IST"/>
    <s v="Turkey"/>
    <s v="Europe"/>
    <s v="SHORT"/>
    <s v="A320"/>
    <n v="0"/>
    <n v="14"/>
    <n v="166"/>
    <n v="2"/>
    <n v="7"/>
    <n v="28"/>
    <m/>
    <x v="0"/>
  </r>
  <r>
    <d v="2025-08-01T00:00:00"/>
    <d v="1899-12-30T16:00:00"/>
    <x v="0"/>
    <s v="BA"/>
    <s v="BA7919"/>
    <s v="LHR"/>
    <s v="LAX"/>
    <s v="USA"/>
    <s v="North America"/>
    <s v="LONG"/>
    <s v="A350"/>
    <n v="0"/>
    <n v="56"/>
    <n v="275"/>
    <n v="0"/>
    <n v="5"/>
    <n v="23"/>
    <m/>
    <x v="0"/>
  </r>
  <r>
    <d v="2025-04-25T00:00:00"/>
    <d v="1899-12-30T12:31:00"/>
    <x v="3"/>
    <s v="BA"/>
    <s v="BA6522"/>
    <s v="LHR"/>
    <s v="MAD"/>
    <s v="Spain"/>
    <s v="Europe"/>
    <s v="SHORT"/>
    <s v="A320"/>
    <n v="0"/>
    <n v="15"/>
    <n v="165"/>
    <n v="1"/>
    <n v="9"/>
    <n v="34"/>
    <m/>
    <x v="0"/>
  </r>
  <r>
    <d v="2025-07-18T00:00:00"/>
    <d v="1899-12-30T08:07:00"/>
    <x v="1"/>
    <s v="BA"/>
    <s v="BA6672"/>
    <s v="LHR"/>
    <s v="DFW"/>
    <s v="USA"/>
    <s v="North America"/>
    <s v="LONG"/>
    <s v="B777"/>
    <n v="0"/>
    <n v="32"/>
    <n v="300"/>
    <n v="0"/>
    <n v="10"/>
    <n v="38"/>
    <n v="332"/>
    <x v="1"/>
  </r>
  <r>
    <d v="2025-05-11T00:00:00"/>
    <d v="1899-12-30T20:00:00"/>
    <x v="2"/>
    <s v="BA"/>
    <s v="BA2079"/>
    <s v="LHR"/>
    <s v="JFK"/>
    <s v="USA"/>
    <s v="North America"/>
    <s v="LONG"/>
    <s v="B777"/>
    <n v="8"/>
    <n v="49"/>
    <n v="178"/>
    <n v="0"/>
    <n v="12"/>
    <n v="41"/>
    <m/>
    <x v="0"/>
  </r>
  <r>
    <d v="2025-10-08T00:00:00"/>
    <d v="1899-12-30T13:57:00"/>
    <x v="3"/>
    <s v="BA"/>
    <s v="BA3748"/>
    <s v="LHR"/>
    <s v="CDG"/>
    <s v="France"/>
    <s v="Europe"/>
    <s v="SHORT"/>
    <s v="A320"/>
    <n v="0"/>
    <n v="11"/>
    <n v="169"/>
    <n v="2"/>
    <n v="14"/>
    <n v="49"/>
    <m/>
    <x v="0"/>
  </r>
  <r>
    <d v="2025-09-24T00:00:00"/>
    <d v="1899-12-30T07:56:00"/>
    <x v="1"/>
    <s v="BA"/>
    <s v="BA7677"/>
    <s v="LHR"/>
    <s v="CDG"/>
    <s v="France"/>
    <s v="Europe"/>
    <s v="SHORT"/>
    <s v="A320"/>
    <n v="0"/>
    <n v="15"/>
    <n v="165"/>
    <n v="2"/>
    <n v="10"/>
    <n v="37"/>
    <n v="180"/>
    <x v="2"/>
  </r>
  <r>
    <d v="2025-05-18T00:00:00"/>
    <d v="1899-12-30T20:47:00"/>
    <x v="2"/>
    <s v="BA"/>
    <s v="BA3334"/>
    <s v="LHR"/>
    <s v="MAD"/>
    <s v="Spain"/>
    <s v="Europe"/>
    <s v="SHORT"/>
    <s v="A320"/>
    <n v="0"/>
    <n v="19"/>
    <n v="161"/>
    <n v="0"/>
    <n v="0"/>
    <n v="9"/>
    <m/>
    <x v="0"/>
  </r>
  <r>
    <d v="2025-09-27T00:00:00"/>
    <d v="1899-12-30T14:39:00"/>
    <x v="0"/>
    <s v="BA"/>
    <s v="BA9034"/>
    <s v="LHR"/>
    <s v="MUC"/>
    <s v="Germany"/>
    <s v="Europe"/>
    <s v="SHORT"/>
    <s v="A320"/>
    <n v="0"/>
    <n v="8"/>
    <n v="172"/>
    <n v="0"/>
    <n v="5"/>
    <n v="23"/>
    <m/>
    <x v="0"/>
  </r>
  <r>
    <d v="2025-05-08T00:00:00"/>
    <d v="1899-12-30T12:10:00"/>
    <x v="3"/>
    <s v="BA"/>
    <s v="BA1946"/>
    <s v="LHR"/>
    <s v="MAD"/>
    <s v="Spain"/>
    <s v="Europe"/>
    <s v="SHORT"/>
    <s v="A320"/>
    <n v="0"/>
    <n v="10"/>
    <n v="170"/>
    <n v="0"/>
    <n v="24"/>
    <n v="76"/>
    <m/>
    <x v="0"/>
  </r>
  <r>
    <d v="2025-08-16T00:00:00"/>
    <d v="1899-12-30T19:42:00"/>
    <x v="2"/>
    <s v="BA"/>
    <s v="BA8538"/>
    <s v="LHR"/>
    <s v="ZRH"/>
    <s v="Switzerland"/>
    <s v="Europe"/>
    <s v="SHORT"/>
    <s v="A320"/>
    <n v="0"/>
    <n v="7"/>
    <n v="173"/>
    <n v="0"/>
    <n v="12"/>
    <n v="42"/>
    <m/>
    <x v="0"/>
  </r>
  <r>
    <d v="2025-08-09T00:00:00"/>
    <d v="1899-12-30T21:56:00"/>
    <x v="2"/>
    <s v="BA"/>
    <s v="BA7366"/>
    <s v="LHR"/>
    <s v="IST"/>
    <s v="Turkey"/>
    <s v="Europe"/>
    <s v="SHORT"/>
    <s v="A320"/>
    <n v="0"/>
    <n v="10"/>
    <n v="170"/>
    <n v="1"/>
    <n v="21"/>
    <n v="67"/>
    <m/>
    <x v="0"/>
  </r>
  <r>
    <d v="2025-08-08T00:00:00"/>
    <d v="1899-12-30T09:47:00"/>
    <x v="1"/>
    <s v="BA"/>
    <s v="BA5400"/>
    <s v="LHR"/>
    <s v="JFK"/>
    <s v="USA"/>
    <s v="North America"/>
    <s v="LONG"/>
    <s v="B787"/>
    <n v="0"/>
    <n v="35"/>
    <n v="179"/>
    <n v="0"/>
    <n v="15"/>
    <n v="52"/>
    <n v="214"/>
    <x v="1"/>
  </r>
  <r>
    <d v="2025-09-06T00:00:00"/>
    <d v="1899-12-30T19:41:00"/>
    <x v="2"/>
    <s v="BA"/>
    <s v="BA3839"/>
    <s v="LHR"/>
    <s v="VIE"/>
    <s v="Austria"/>
    <s v="Europe"/>
    <s v="SHORT"/>
    <s v="A320"/>
    <n v="0"/>
    <n v="2"/>
    <n v="178"/>
    <n v="0"/>
    <n v="9"/>
    <n v="34"/>
    <m/>
    <x v="0"/>
  </r>
  <r>
    <d v="2025-08-15T00:00:00"/>
    <d v="1899-12-30T13:11:00"/>
    <x v="3"/>
    <s v="BA"/>
    <s v="BA1434"/>
    <s v="LHR"/>
    <s v="FRA"/>
    <s v="Germany"/>
    <s v="Europe"/>
    <s v="SHORT"/>
    <s v="A320"/>
    <n v="0"/>
    <n v="3"/>
    <n v="177"/>
    <n v="1"/>
    <n v="9"/>
    <n v="35"/>
    <m/>
    <x v="0"/>
  </r>
  <r>
    <d v="2025-09-04T00:00:00"/>
    <d v="1899-12-30T14:15:00"/>
    <x v="0"/>
    <s v="BA"/>
    <s v="BA2641"/>
    <s v="LHR"/>
    <s v="VIE"/>
    <s v="Austria"/>
    <s v="Europe"/>
    <s v="SHORT"/>
    <s v="A320"/>
    <n v="0"/>
    <n v="18"/>
    <n v="162"/>
    <n v="0"/>
    <n v="8"/>
    <n v="30"/>
    <m/>
    <x v="0"/>
  </r>
  <r>
    <d v="2025-10-29T00:00:00"/>
    <d v="1899-12-30T15:47:00"/>
    <x v="0"/>
    <s v="BA"/>
    <s v="BA9026"/>
    <s v="LHR"/>
    <s v="BCN"/>
    <s v="Spain"/>
    <s v="Europe"/>
    <s v="SHORT"/>
    <s v="A320"/>
    <n v="0"/>
    <n v="4"/>
    <n v="176"/>
    <n v="1"/>
    <n v="0"/>
    <n v="3"/>
    <m/>
    <x v="0"/>
  </r>
  <r>
    <d v="2025-10-26T00:00:00"/>
    <d v="1899-12-30T06:29:00"/>
    <x v="1"/>
    <s v="BA"/>
    <s v="BA2477"/>
    <s v="LHR"/>
    <s v="JFK"/>
    <s v="USA"/>
    <s v="North America"/>
    <s v="LONG"/>
    <s v="B777"/>
    <n v="0"/>
    <n v="48"/>
    <n v="224"/>
    <n v="3"/>
    <n v="8"/>
    <n v="31"/>
    <n v="272"/>
    <x v="1"/>
  </r>
  <r>
    <d v="2025-04-22T00:00:00"/>
    <d v="1899-12-30T13:16:00"/>
    <x v="3"/>
    <s v="BA"/>
    <s v="BA4538"/>
    <s v="LHR"/>
    <s v="JFK"/>
    <s v="USA"/>
    <s v="North America"/>
    <s v="LONG"/>
    <s v="A380"/>
    <n v="14"/>
    <n v="97"/>
    <n v="358"/>
    <n v="0"/>
    <n v="14"/>
    <n v="49"/>
    <m/>
    <x v="0"/>
  </r>
  <r>
    <d v="2025-04-02T00:00:00"/>
    <d v="1899-12-30T07:27:00"/>
    <x v="1"/>
    <s v="BA"/>
    <s v="BA1610"/>
    <s v="LHR"/>
    <s v="JFK"/>
    <s v="USA"/>
    <s v="North America"/>
    <s v="LONG"/>
    <s v="A350"/>
    <n v="0"/>
    <n v="56"/>
    <n v="275"/>
    <n v="1"/>
    <n v="4"/>
    <n v="21"/>
    <n v="331"/>
    <x v="1"/>
  </r>
  <r>
    <d v="2025-09-11T00:00:00"/>
    <d v="1899-12-30T06:07:00"/>
    <x v="1"/>
    <s v="BA"/>
    <s v="BA8787"/>
    <s v="LHR"/>
    <s v="LAX"/>
    <s v="USA"/>
    <s v="North America"/>
    <s v="LONG"/>
    <s v="B787"/>
    <n v="8"/>
    <n v="48"/>
    <n v="200"/>
    <n v="0"/>
    <n v="10"/>
    <n v="37"/>
    <n v="256"/>
    <x v="1"/>
  </r>
  <r>
    <d v="2025-04-09T00:00:00"/>
    <d v="1899-12-30T13:41:00"/>
    <x v="3"/>
    <s v="BA"/>
    <s v="BA9934"/>
    <s v="LHR"/>
    <s v="IST"/>
    <s v="Turkey"/>
    <s v="Europe"/>
    <s v="SHORT"/>
    <s v="A320"/>
    <n v="0"/>
    <n v="15"/>
    <n v="165"/>
    <n v="0"/>
    <n v="12"/>
    <n v="44"/>
    <m/>
    <x v="0"/>
  </r>
  <r>
    <d v="2025-06-01T00:00:00"/>
    <d v="1899-12-30T20:14:00"/>
    <x v="2"/>
    <s v="BA"/>
    <s v="BA3808"/>
    <s v="LHR"/>
    <s v="ZRH"/>
    <s v="Switzerland"/>
    <s v="Europe"/>
    <s v="SHORT"/>
    <s v="A320"/>
    <n v="0"/>
    <n v="10"/>
    <n v="170"/>
    <n v="0"/>
    <n v="3"/>
    <n v="16"/>
    <m/>
    <x v="0"/>
  </r>
  <r>
    <d v="2025-04-30T00:00:00"/>
    <d v="1899-12-30T20:32:00"/>
    <x v="2"/>
    <s v="BA"/>
    <s v="BA7451"/>
    <s v="LHR"/>
    <s v="IST"/>
    <s v="Turkey"/>
    <s v="Europe"/>
    <s v="SHORT"/>
    <s v="A320"/>
    <n v="0"/>
    <n v="7"/>
    <n v="173"/>
    <n v="0"/>
    <n v="5"/>
    <n v="23"/>
    <m/>
    <x v="0"/>
  </r>
  <r>
    <d v="2025-10-16T00:00:00"/>
    <d v="1899-12-30T10:07:00"/>
    <x v="1"/>
    <s v="BA"/>
    <s v="BA1984"/>
    <s v="LHR"/>
    <s v="AMS"/>
    <s v="Netherlands"/>
    <s v="Europe"/>
    <s v="SHORT"/>
    <s v="A320"/>
    <n v="0"/>
    <n v="3"/>
    <n v="177"/>
    <n v="0"/>
    <n v="2"/>
    <n v="14"/>
    <n v="180"/>
    <x v="2"/>
  </r>
  <r>
    <d v="2025-05-06T00:00:00"/>
    <d v="1899-12-30T10:21:00"/>
    <x v="1"/>
    <s v="BA"/>
    <s v="BA1848"/>
    <s v="LHR"/>
    <s v="LAX"/>
    <s v="USA"/>
    <s v="North America"/>
    <s v="LONG"/>
    <s v="B777"/>
    <n v="0"/>
    <n v="32"/>
    <n v="304"/>
    <n v="0"/>
    <n v="3"/>
    <n v="17"/>
    <n v="336"/>
    <x v="1"/>
  </r>
  <r>
    <d v="2025-06-15T00:00:00"/>
    <d v="1899-12-30T19:08:00"/>
    <x v="2"/>
    <s v="BA"/>
    <s v="BA3338"/>
    <s v="LHR"/>
    <s v="LAX"/>
    <s v="USA"/>
    <s v="North America"/>
    <s v="LONG"/>
    <s v="B787"/>
    <n v="0"/>
    <n v="35"/>
    <n v="179"/>
    <n v="2"/>
    <n v="1"/>
    <n v="10"/>
    <m/>
    <x v="0"/>
  </r>
  <r>
    <d v="2025-06-25T00:00:00"/>
    <d v="1899-12-30T11:17:00"/>
    <x v="1"/>
    <s v="BA"/>
    <s v="BA5573"/>
    <s v="LHR"/>
    <s v="JFK"/>
    <s v="USA"/>
    <s v="North America"/>
    <s v="LONG"/>
    <s v="B787"/>
    <n v="8"/>
    <n v="48"/>
    <n v="200"/>
    <n v="1"/>
    <n v="3"/>
    <n v="16"/>
    <n v="256"/>
    <x v="1"/>
  </r>
  <r>
    <d v="2025-08-17T00:00:00"/>
    <d v="1899-12-30T19:44:00"/>
    <x v="2"/>
    <s v="BA"/>
    <s v="BA3497"/>
    <s v="LHR"/>
    <s v="CDG"/>
    <s v="France"/>
    <s v="Europe"/>
    <s v="SHORT"/>
    <s v="A320"/>
    <n v="0"/>
    <n v="13"/>
    <n v="167"/>
    <n v="3"/>
    <n v="16"/>
    <n v="52"/>
    <m/>
    <x v="0"/>
  </r>
  <r>
    <d v="2025-09-10T00:00:00"/>
    <d v="1899-12-30T21:45:00"/>
    <x v="2"/>
    <s v="BA"/>
    <s v="BA9514"/>
    <s v="LHR"/>
    <s v="ZRH"/>
    <s v="Switzerland"/>
    <s v="Europe"/>
    <s v="SHORT"/>
    <s v="A320"/>
    <n v="0"/>
    <n v="6"/>
    <n v="174"/>
    <n v="0"/>
    <n v="3"/>
    <n v="16"/>
    <m/>
    <x v="0"/>
  </r>
  <r>
    <d v="2025-08-29T00:00:00"/>
    <d v="1899-12-30T07:14:00"/>
    <x v="1"/>
    <s v="BA"/>
    <s v="BA9681"/>
    <s v="LHR"/>
    <s v="ZRH"/>
    <s v="Switzerland"/>
    <s v="Europe"/>
    <s v="SHORT"/>
    <s v="A320"/>
    <n v="0"/>
    <n v="9"/>
    <n v="171"/>
    <n v="0"/>
    <n v="8"/>
    <n v="32"/>
    <n v="180"/>
    <x v="2"/>
  </r>
  <r>
    <d v="2025-05-16T00:00:00"/>
    <d v="1899-12-30T19:43:00"/>
    <x v="2"/>
    <s v="BA"/>
    <s v="BA6133"/>
    <s v="LHR"/>
    <s v="MAD"/>
    <s v="Spain"/>
    <s v="Europe"/>
    <s v="SHORT"/>
    <s v="A320"/>
    <n v="0"/>
    <n v="20"/>
    <n v="160"/>
    <n v="0"/>
    <n v="5"/>
    <n v="22"/>
    <m/>
    <x v="0"/>
  </r>
  <r>
    <d v="2025-06-07T00:00:00"/>
    <d v="1899-12-30T10:33:00"/>
    <x v="1"/>
    <s v="BA"/>
    <s v="BA4953"/>
    <s v="LHR"/>
    <s v="CDG"/>
    <s v="France"/>
    <s v="Europe"/>
    <s v="SHORT"/>
    <s v="A320"/>
    <n v="0"/>
    <n v="17"/>
    <n v="163"/>
    <n v="0"/>
    <n v="14"/>
    <n v="49"/>
    <n v="180"/>
    <x v="2"/>
  </r>
  <r>
    <d v="2025-06-05T00:00:00"/>
    <d v="1899-12-30T20:22:00"/>
    <x v="2"/>
    <s v="BA"/>
    <s v="BA1131"/>
    <s v="LHR"/>
    <s v="DXB"/>
    <s v="UAE"/>
    <s v="Middle East"/>
    <s v="LONG"/>
    <s v="B787"/>
    <n v="8"/>
    <n v="48"/>
    <n v="200"/>
    <n v="0"/>
    <n v="15"/>
    <n v="51"/>
    <m/>
    <x v="0"/>
  </r>
  <r>
    <d v="2025-09-29T00:00:00"/>
    <d v="1899-12-30T15:48:00"/>
    <x v="0"/>
    <s v="BA"/>
    <s v="BA1195"/>
    <s v="LHR"/>
    <s v="DFW"/>
    <s v="USA"/>
    <s v="North America"/>
    <s v="LONG"/>
    <s v="B787"/>
    <n v="0"/>
    <n v="35"/>
    <n v="179"/>
    <n v="1"/>
    <n v="12"/>
    <n v="44"/>
    <m/>
    <x v="0"/>
  </r>
  <r>
    <d v="2025-08-28T00:00:00"/>
    <d v="1899-12-30T13:00:00"/>
    <x v="3"/>
    <s v="BA"/>
    <s v="BA5845"/>
    <s v="LHR"/>
    <s v="AMS"/>
    <s v="Netherlands"/>
    <s v="Europe"/>
    <s v="SHORT"/>
    <s v="A320"/>
    <n v="0"/>
    <n v="1"/>
    <n v="179"/>
    <n v="0"/>
    <n v="9"/>
    <n v="35"/>
    <m/>
    <x v="0"/>
  </r>
  <r>
    <d v="2025-04-30T00:00:00"/>
    <d v="1899-12-30T11:21:00"/>
    <x v="1"/>
    <s v="BA"/>
    <s v="BA2504"/>
    <s v="LHR"/>
    <s v="AMS"/>
    <s v="Netherlands"/>
    <s v="Europe"/>
    <s v="SHORT"/>
    <s v="A320"/>
    <n v="0"/>
    <n v="1"/>
    <n v="179"/>
    <n v="0"/>
    <n v="7"/>
    <n v="27"/>
    <n v="180"/>
    <x v="2"/>
  </r>
  <r>
    <d v="2025-05-10T00:00:00"/>
    <d v="1899-12-30T12:14:00"/>
    <x v="3"/>
    <s v="BA"/>
    <s v="BA7398"/>
    <s v="LHR"/>
    <s v="JFK"/>
    <s v="USA"/>
    <s v="North America"/>
    <s v="LONG"/>
    <s v="A350"/>
    <n v="0"/>
    <n v="56"/>
    <n v="275"/>
    <n v="0"/>
    <n v="1"/>
    <n v="12"/>
    <m/>
    <x v="0"/>
  </r>
  <r>
    <d v="2025-08-16T00:00:00"/>
    <d v="1899-12-30T20:28:00"/>
    <x v="2"/>
    <s v="BA"/>
    <s v="BA1933"/>
    <s v="LHR"/>
    <s v="ZRH"/>
    <s v="Switzerland"/>
    <s v="Europe"/>
    <s v="SHORT"/>
    <s v="A320"/>
    <n v="0"/>
    <n v="2"/>
    <n v="178"/>
    <n v="0"/>
    <n v="18"/>
    <n v="61"/>
    <m/>
    <x v="0"/>
  </r>
  <r>
    <d v="2025-07-27T00:00:00"/>
    <d v="1899-12-30T21:23:00"/>
    <x v="2"/>
    <s v="BA"/>
    <s v="BA8501"/>
    <s v="LHR"/>
    <s v="HND"/>
    <s v="Japan"/>
    <s v="Asia"/>
    <s v="LONG"/>
    <s v="A380"/>
    <n v="14"/>
    <n v="97"/>
    <n v="358"/>
    <n v="0"/>
    <n v="4"/>
    <n v="18"/>
    <m/>
    <x v="0"/>
  </r>
  <r>
    <d v="2025-07-04T00:00:00"/>
    <d v="1899-12-30T19:50:00"/>
    <x v="2"/>
    <s v="BA"/>
    <s v="BA4033"/>
    <s v="LHR"/>
    <s v="BCN"/>
    <s v="Spain"/>
    <s v="Europe"/>
    <s v="SHORT"/>
    <s v="A320"/>
    <n v="0"/>
    <n v="10"/>
    <n v="170"/>
    <n v="0"/>
    <n v="11"/>
    <n v="41"/>
    <m/>
    <x v="0"/>
  </r>
  <r>
    <d v="2025-05-12T00:00:00"/>
    <d v="1899-12-30T16:17:00"/>
    <x v="0"/>
    <s v="BA"/>
    <s v="BA9431"/>
    <s v="LHR"/>
    <s v="ZRH"/>
    <s v="Switzerland"/>
    <s v="Europe"/>
    <s v="SHORT"/>
    <s v="A320"/>
    <n v="0"/>
    <n v="14"/>
    <n v="166"/>
    <n v="1"/>
    <n v="14"/>
    <n v="47"/>
    <m/>
    <x v="0"/>
  </r>
  <r>
    <d v="2025-09-15T00:00:00"/>
    <d v="1899-12-30T10:34:00"/>
    <x v="1"/>
    <s v="BA"/>
    <s v="BA4809"/>
    <s v="LHR"/>
    <s v="HND"/>
    <s v="Japan"/>
    <s v="Asia"/>
    <s v="LONG"/>
    <s v="B777"/>
    <n v="8"/>
    <n v="49"/>
    <n v="178"/>
    <n v="0"/>
    <n v="5"/>
    <n v="22"/>
    <n v="235"/>
    <x v="3"/>
  </r>
  <r>
    <d v="2025-10-05T00:00:00"/>
    <d v="1899-12-30T10:05:00"/>
    <x v="1"/>
    <s v="BA"/>
    <s v="BA5045"/>
    <s v="LHR"/>
    <s v="LAX"/>
    <s v="USA"/>
    <s v="North America"/>
    <s v="LONG"/>
    <s v="B777"/>
    <n v="8"/>
    <n v="49"/>
    <n v="178"/>
    <n v="1"/>
    <n v="13"/>
    <n v="46"/>
    <n v="235"/>
    <x v="1"/>
  </r>
  <r>
    <d v="2025-06-19T00:00:00"/>
    <d v="1899-12-30T22:29:00"/>
    <x v="2"/>
    <s v="BA"/>
    <s v="BA9493"/>
    <s v="LHR"/>
    <s v="CDG"/>
    <s v="France"/>
    <s v="Europe"/>
    <s v="SHORT"/>
    <s v="A320"/>
    <n v="0"/>
    <n v="6"/>
    <n v="174"/>
    <n v="0"/>
    <n v="12"/>
    <n v="42"/>
    <m/>
    <x v="0"/>
  </r>
  <r>
    <d v="2025-08-23T00:00:00"/>
    <d v="1899-12-30T10:28:00"/>
    <x v="1"/>
    <s v="BA"/>
    <s v="BA9066"/>
    <s v="LHR"/>
    <s v="ORD"/>
    <s v="USA"/>
    <s v="North America"/>
    <s v="LONG"/>
    <s v="B777"/>
    <n v="0"/>
    <n v="32"/>
    <n v="300"/>
    <n v="0"/>
    <n v="17"/>
    <n v="57"/>
    <n v="332"/>
    <x v="1"/>
  </r>
  <r>
    <d v="2025-06-21T00:00:00"/>
    <d v="1899-12-30T16:07:00"/>
    <x v="0"/>
    <s v="BA"/>
    <s v="BA1278"/>
    <s v="LHR"/>
    <s v="JFK"/>
    <s v="USA"/>
    <s v="North America"/>
    <s v="LONG"/>
    <s v="A350"/>
    <n v="0"/>
    <n v="56"/>
    <n v="275"/>
    <n v="1"/>
    <n v="5"/>
    <n v="23"/>
    <m/>
    <x v="0"/>
  </r>
  <r>
    <d v="2025-10-29T00:00:00"/>
    <d v="1899-12-30T15:50:00"/>
    <x v="0"/>
    <s v="BA"/>
    <s v="BA9085"/>
    <s v="LHR"/>
    <s v="JFK"/>
    <s v="USA"/>
    <s v="North America"/>
    <s v="LONG"/>
    <s v="B777"/>
    <n v="8"/>
    <n v="49"/>
    <n v="178"/>
    <n v="0"/>
    <n v="1"/>
    <n v="10"/>
    <m/>
    <x v="0"/>
  </r>
  <r>
    <d v="2025-08-16T00:00:00"/>
    <d v="1899-12-30T16:37:00"/>
    <x v="0"/>
    <s v="BA"/>
    <s v="BA3935"/>
    <s v="LHR"/>
    <s v="JFK"/>
    <s v="USA"/>
    <s v="North America"/>
    <s v="LONG"/>
    <s v="B777"/>
    <n v="0"/>
    <n v="32"/>
    <n v="300"/>
    <n v="0"/>
    <n v="5"/>
    <n v="22"/>
    <m/>
    <x v="0"/>
  </r>
  <r>
    <d v="2025-07-22T00:00:00"/>
    <d v="1899-12-30T09:13:00"/>
    <x v="1"/>
    <s v="BA"/>
    <s v="BA1317"/>
    <s v="LHR"/>
    <s v="CDG"/>
    <s v="France"/>
    <s v="Europe"/>
    <s v="SHORT"/>
    <s v="A320"/>
    <n v="0"/>
    <n v="9"/>
    <n v="171"/>
    <n v="2"/>
    <n v="9"/>
    <n v="34"/>
    <n v="180"/>
    <x v="2"/>
  </r>
  <r>
    <d v="2025-10-22T00:00:00"/>
    <d v="1899-12-30T17:32:00"/>
    <x v="0"/>
    <s v="BA"/>
    <s v="BA8297"/>
    <s v="LHR"/>
    <s v="LAX"/>
    <s v="USA"/>
    <s v="North America"/>
    <s v="LONG"/>
    <s v="A380"/>
    <n v="14"/>
    <n v="97"/>
    <n v="358"/>
    <n v="0"/>
    <n v="8"/>
    <n v="31"/>
    <m/>
    <x v="0"/>
  </r>
  <r>
    <d v="2025-06-06T00:00:00"/>
    <d v="1899-12-30T07:06:00"/>
    <x v="1"/>
    <s v="BA"/>
    <s v="BA5044"/>
    <s v="LHR"/>
    <s v="MAD"/>
    <s v="Spain"/>
    <s v="Europe"/>
    <s v="SHORT"/>
    <s v="A320"/>
    <n v="0"/>
    <n v="17"/>
    <n v="163"/>
    <n v="0"/>
    <n v="6"/>
    <n v="24"/>
    <n v="180"/>
    <x v="2"/>
  </r>
  <r>
    <d v="2025-05-30T00:00:00"/>
    <d v="1899-12-30T13:55:00"/>
    <x v="3"/>
    <s v="BA"/>
    <s v="BA8044"/>
    <s v="LHR"/>
    <s v="HND"/>
    <s v="Japan"/>
    <s v="Asia"/>
    <s v="LONG"/>
    <s v="B777"/>
    <n v="0"/>
    <n v="32"/>
    <n v="304"/>
    <n v="1"/>
    <n v="0"/>
    <n v="1"/>
    <m/>
    <x v="0"/>
  </r>
  <r>
    <d v="2025-10-22T00:00:00"/>
    <d v="1899-12-30T18:40:00"/>
    <x v="2"/>
    <s v="BA"/>
    <s v="BA7663"/>
    <s v="LHR"/>
    <s v="ORD"/>
    <s v="USA"/>
    <s v="North America"/>
    <s v="LONG"/>
    <s v="B777"/>
    <n v="0"/>
    <n v="48"/>
    <n v="224"/>
    <n v="1"/>
    <n v="10"/>
    <n v="38"/>
    <m/>
    <x v="0"/>
  </r>
  <r>
    <d v="2025-07-01T00:00:00"/>
    <d v="1899-12-30T07:26:00"/>
    <x v="1"/>
    <s v="BA"/>
    <s v="BA2029"/>
    <s v="LHR"/>
    <s v="AMS"/>
    <s v="Netherlands"/>
    <s v="Europe"/>
    <s v="SHORT"/>
    <s v="A320"/>
    <n v="0"/>
    <n v="17"/>
    <n v="163"/>
    <n v="0"/>
    <n v="19"/>
    <n v="61"/>
    <n v="180"/>
    <x v="2"/>
  </r>
  <r>
    <d v="2025-09-04T00:00:00"/>
    <d v="1899-12-30T06:34:00"/>
    <x v="1"/>
    <s v="BA"/>
    <s v="BA1360"/>
    <s v="LHR"/>
    <s v="IST"/>
    <s v="Turkey"/>
    <s v="Europe"/>
    <s v="SHORT"/>
    <s v="A320"/>
    <n v="0"/>
    <n v="13"/>
    <n v="167"/>
    <n v="0"/>
    <n v="10"/>
    <n v="38"/>
    <n v="180"/>
    <x v="2"/>
  </r>
  <r>
    <d v="2025-04-01T00:00:00"/>
    <d v="1899-12-30T13:55:00"/>
    <x v="3"/>
    <s v="BA"/>
    <s v="BA7341"/>
    <s v="LHR"/>
    <s v="DXB"/>
    <s v="UAE"/>
    <s v="Middle East"/>
    <s v="LONG"/>
    <s v="B787"/>
    <n v="8"/>
    <n v="42"/>
    <n v="166"/>
    <n v="1"/>
    <n v="11"/>
    <n v="40"/>
    <m/>
    <x v="0"/>
  </r>
  <r>
    <d v="2025-08-19T00:00:00"/>
    <d v="1899-12-30T08:27:00"/>
    <x v="1"/>
    <s v="BA"/>
    <s v="BA3089"/>
    <s v="LHR"/>
    <s v="FRA"/>
    <s v="Germany"/>
    <s v="Europe"/>
    <s v="SHORT"/>
    <s v="A320"/>
    <n v="0"/>
    <n v="6"/>
    <n v="174"/>
    <n v="0"/>
    <n v="11"/>
    <n v="39"/>
    <n v="180"/>
    <x v="2"/>
  </r>
  <r>
    <d v="2025-06-30T00:00:00"/>
    <d v="1899-12-30T18:40:00"/>
    <x v="2"/>
    <s v="BA"/>
    <s v="BA4922"/>
    <s v="LHR"/>
    <s v="ZRH"/>
    <s v="Switzerland"/>
    <s v="Europe"/>
    <s v="SHORT"/>
    <s v="A320"/>
    <n v="0"/>
    <n v="0"/>
    <n v="180"/>
    <n v="0"/>
    <n v="10"/>
    <n v="36"/>
    <m/>
    <x v="0"/>
  </r>
  <r>
    <d v="2025-05-03T00:00:00"/>
    <d v="1899-12-30T17:47:00"/>
    <x v="0"/>
    <s v="BA"/>
    <s v="BA8888"/>
    <s v="LHR"/>
    <s v="ZRH"/>
    <s v="Switzerland"/>
    <s v="Europe"/>
    <s v="SHORT"/>
    <s v="A320"/>
    <n v="0"/>
    <n v="14"/>
    <n v="166"/>
    <n v="0"/>
    <n v="13"/>
    <n v="45"/>
    <m/>
    <x v="0"/>
  </r>
  <r>
    <d v="2025-08-09T00:00:00"/>
    <d v="1899-12-30T20:39:00"/>
    <x v="2"/>
    <s v="BA"/>
    <s v="BA4761"/>
    <s v="LHR"/>
    <s v="AMS"/>
    <s v="Netherlands"/>
    <s v="Europe"/>
    <s v="SHORT"/>
    <s v="A320"/>
    <n v="0"/>
    <n v="15"/>
    <n v="165"/>
    <n v="2"/>
    <n v="10"/>
    <n v="36"/>
    <m/>
    <x v="0"/>
  </r>
  <r>
    <d v="2025-10-02T00:00:00"/>
    <d v="1899-12-30T15:38:00"/>
    <x v="0"/>
    <s v="BA"/>
    <s v="BA4737"/>
    <s v="LHR"/>
    <s v="JFK"/>
    <s v="USA"/>
    <s v="North America"/>
    <s v="LONG"/>
    <s v="B777"/>
    <n v="8"/>
    <n v="49"/>
    <n v="178"/>
    <n v="0"/>
    <n v="6"/>
    <n v="25"/>
    <m/>
    <x v="0"/>
  </r>
  <r>
    <d v="2025-04-16T00:00:00"/>
    <d v="1899-12-30T06:42:00"/>
    <x v="1"/>
    <s v="BA"/>
    <s v="BA6763"/>
    <s v="LHR"/>
    <s v="JFK"/>
    <s v="USA"/>
    <s v="North America"/>
    <s v="LONG"/>
    <s v="B777"/>
    <n v="0"/>
    <n v="48"/>
    <n v="224"/>
    <n v="1"/>
    <n v="3"/>
    <n v="18"/>
    <n v="272"/>
    <x v="1"/>
  </r>
  <r>
    <d v="2025-07-14T00:00:00"/>
    <d v="1899-12-30T09:40:00"/>
    <x v="1"/>
    <s v="BA"/>
    <s v="BA1856"/>
    <s v="LHR"/>
    <s v="AMS"/>
    <s v="Netherlands"/>
    <s v="Europe"/>
    <s v="SHORT"/>
    <s v="A320"/>
    <n v="0"/>
    <n v="6"/>
    <n v="174"/>
    <n v="0"/>
    <n v="6"/>
    <n v="26"/>
    <n v="180"/>
    <x v="2"/>
  </r>
  <r>
    <d v="2025-10-13T00:00:00"/>
    <d v="1899-12-30T10:49:00"/>
    <x v="1"/>
    <s v="BA"/>
    <s v="BA3017"/>
    <s v="LHR"/>
    <s v="ORD"/>
    <s v="USA"/>
    <s v="North America"/>
    <s v="LONG"/>
    <s v="B777"/>
    <n v="0"/>
    <n v="32"/>
    <n v="304"/>
    <n v="0"/>
    <n v="9"/>
    <n v="35"/>
    <n v="336"/>
    <x v="1"/>
  </r>
  <r>
    <d v="2025-04-02T00:00:00"/>
    <d v="1899-12-30T14:45:00"/>
    <x v="0"/>
    <s v="BA"/>
    <s v="BA2142"/>
    <s v="LHR"/>
    <s v="JFK"/>
    <s v="USA"/>
    <s v="North America"/>
    <s v="LONG"/>
    <s v="A350"/>
    <n v="0"/>
    <n v="56"/>
    <n v="275"/>
    <n v="1"/>
    <n v="6"/>
    <n v="25"/>
    <m/>
    <x v="0"/>
  </r>
  <r>
    <d v="2025-09-03T00:00:00"/>
    <d v="1899-12-30T17:10:00"/>
    <x v="0"/>
    <s v="BA"/>
    <s v="BA1088"/>
    <s v="LHR"/>
    <s v="HND"/>
    <s v="Japan"/>
    <s v="Asia"/>
    <s v="LONG"/>
    <s v="B777"/>
    <n v="0"/>
    <n v="32"/>
    <n v="300"/>
    <n v="3"/>
    <n v="9"/>
    <n v="35"/>
    <m/>
    <x v="0"/>
  </r>
  <r>
    <d v="2025-08-02T00:00:00"/>
    <d v="1899-12-30T16:08:00"/>
    <x v="0"/>
    <s v="BA"/>
    <s v="BA3543"/>
    <s v="LHR"/>
    <s v="VIE"/>
    <s v="Austria"/>
    <s v="Europe"/>
    <s v="SHORT"/>
    <s v="A320"/>
    <n v="0"/>
    <n v="0"/>
    <n v="180"/>
    <n v="0"/>
    <n v="10"/>
    <n v="37"/>
    <m/>
    <x v="0"/>
  </r>
  <r>
    <d v="2025-08-26T00:00:00"/>
    <d v="1899-12-30T08:51:00"/>
    <x v="1"/>
    <s v="BA"/>
    <s v="BA7273"/>
    <s v="LHR"/>
    <s v="ORD"/>
    <s v="USA"/>
    <s v="North America"/>
    <s v="LONG"/>
    <s v="A380"/>
    <n v="14"/>
    <n v="97"/>
    <n v="358"/>
    <n v="0"/>
    <n v="12"/>
    <n v="43"/>
    <n v="469"/>
    <x v="1"/>
  </r>
  <r>
    <d v="2025-07-15T00:00:00"/>
    <d v="1899-12-30T12:11:00"/>
    <x v="3"/>
    <s v="BA"/>
    <s v="BA5554"/>
    <s v="LHR"/>
    <s v="JFK"/>
    <s v="USA"/>
    <s v="North America"/>
    <s v="LONG"/>
    <s v="B777"/>
    <n v="0"/>
    <n v="48"/>
    <n v="224"/>
    <n v="2"/>
    <n v="15"/>
    <n v="50"/>
    <m/>
    <x v="0"/>
  </r>
  <r>
    <d v="2025-08-08T00:00:00"/>
    <d v="1899-12-30T11:51:00"/>
    <x v="1"/>
    <s v="BA"/>
    <s v="BA8234"/>
    <s v="LHR"/>
    <s v="JFK"/>
    <s v="USA"/>
    <s v="North America"/>
    <s v="LONG"/>
    <s v="A380"/>
    <n v="14"/>
    <n v="97"/>
    <n v="358"/>
    <n v="1"/>
    <n v="8"/>
    <n v="32"/>
    <n v="469"/>
    <x v="1"/>
  </r>
  <r>
    <d v="2025-04-06T00:00:00"/>
    <d v="1899-12-30T09:03:00"/>
    <x v="1"/>
    <s v="BA"/>
    <s v="BA3579"/>
    <s v="LHR"/>
    <s v="ZRH"/>
    <s v="Switzerland"/>
    <s v="Europe"/>
    <s v="SHORT"/>
    <s v="A320"/>
    <n v="0"/>
    <n v="20"/>
    <n v="160"/>
    <n v="0"/>
    <n v="1"/>
    <n v="10"/>
    <n v="180"/>
    <x v="2"/>
  </r>
  <r>
    <d v="2025-07-09T00:00:00"/>
    <d v="1899-12-30T18:33:00"/>
    <x v="2"/>
    <s v="BA"/>
    <s v="BA3662"/>
    <s v="LHR"/>
    <s v="HND"/>
    <s v="Japan"/>
    <s v="Asia"/>
    <s v="LONG"/>
    <s v="B787"/>
    <n v="8"/>
    <n v="48"/>
    <n v="200"/>
    <n v="0"/>
    <n v="6"/>
    <n v="25"/>
    <m/>
    <x v="0"/>
  </r>
  <r>
    <d v="2025-10-30T00:00:00"/>
    <d v="1899-12-30T10:28:00"/>
    <x v="1"/>
    <s v="BA"/>
    <s v="BA6066"/>
    <s v="LHR"/>
    <s v="JFK"/>
    <s v="USA"/>
    <s v="North America"/>
    <s v="LONG"/>
    <s v="B777"/>
    <n v="0"/>
    <n v="32"/>
    <n v="300"/>
    <n v="1"/>
    <n v="8"/>
    <n v="31"/>
    <n v="332"/>
    <x v="1"/>
  </r>
  <r>
    <d v="2025-10-03T00:00:00"/>
    <d v="1899-12-30T17:41:00"/>
    <x v="0"/>
    <s v="BA"/>
    <s v="BA3900"/>
    <s v="LHR"/>
    <s v="ZRH"/>
    <s v="Switzerland"/>
    <s v="Europe"/>
    <s v="SHORT"/>
    <s v="A320"/>
    <n v="0"/>
    <n v="1"/>
    <n v="179"/>
    <n v="1"/>
    <n v="0"/>
    <n v="2"/>
    <m/>
    <x v="0"/>
  </r>
  <r>
    <d v="2025-07-19T00:00:00"/>
    <d v="1899-12-30T17:36:00"/>
    <x v="0"/>
    <s v="BA"/>
    <s v="BA6775"/>
    <s v="LHR"/>
    <s v="DFW"/>
    <s v="USA"/>
    <s v="North America"/>
    <s v="LONG"/>
    <s v="B787"/>
    <n v="8"/>
    <n v="48"/>
    <n v="200"/>
    <n v="2"/>
    <n v="15"/>
    <n v="52"/>
    <m/>
    <x v="0"/>
  </r>
  <r>
    <d v="2025-07-03T00:00:00"/>
    <d v="1899-12-30T09:08:00"/>
    <x v="1"/>
    <s v="BA"/>
    <s v="BA4577"/>
    <s v="LHR"/>
    <s v="MAD"/>
    <s v="Spain"/>
    <s v="Europe"/>
    <s v="SHORT"/>
    <s v="A320"/>
    <n v="0"/>
    <n v="8"/>
    <n v="172"/>
    <n v="0"/>
    <n v="9"/>
    <n v="33"/>
    <n v="180"/>
    <x v="2"/>
  </r>
  <r>
    <d v="2025-08-30T00:00:00"/>
    <d v="1899-12-30T17:19:00"/>
    <x v="0"/>
    <s v="BA"/>
    <s v="BA7902"/>
    <s v="LHR"/>
    <s v="ORD"/>
    <s v="USA"/>
    <s v="North America"/>
    <s v="LONG"/>
    <s v="B787"/>
    <n v="0"/>
    <n v="35"/>
    <n v="179"/>
    <n v="0"/>
    <n v="10"/>
    <n v="36"/>
    <m/>
    <x v="0"/>
  </r>
  <r>
    <d v="2025-10-08T00:00:00"/>
    <d v="1899-12-30T19:36:00"/>
    <x v="2"/>
    <s v="BA"/>
    <s v="BA2585"/>
    <s v="LHR"/>
    <s v="FRA"/>
    <s v="Germany"/>
    <s v="Europe"/>
    <s v="SHORT"/>
    <s v="A320"/>
    <n v="0"/>
    <n v="18"/>
    <n v="162"/>
    <n v="1"/>
    <n v="15"/>
    <n v="52"/>
    <m/>
    <x v="0"/>
  </r>
  <r>
    <d v="2025-06-07T00:00:00"/>
    <d v="1899-12-30T19:52:00"/>
    <x v="2"/>
    <s v="BA"/>
    <s v="BA1831"/>
    <s v="LHR"/>
    <s v="ORD"/>
    <s v="USA"/>
    <s v="North America"/>
    <s v="LONG"/>
    <s v="B777"/>
    <n v="0"/>
    <n v="32"/>
    <n v="300"/>
    <n v="0"/>
    <n v="4"/>
    <n v="20"/>
    <m/>
    <x v="0"/>
  </r>
  <r>
    <d v="2025-06-27T00:00:00"/>
    <d v="1899-12-30T07:42:00"/>
    <x v="1"/>
    <s v="BA"/>
    <s v="BA3350"/>
    <s v="LHR"/>
    <s v="MAD"/>
    <s v="Spain"/>
    <s v="Europe"/>
    <s v="SHORT"/>
    <s v="A320"/>
    <n v="0"/>
    <n v="3"/>
    <n v="177"/>
    <n v="0"/>
    <n v="11"/>
    <n v="39"/>
    <n v="180"/>
    <x v="2"/>
  </r>
  <r>
    <d v="2025-06-20T00:00:00"/>
    <d v="1899-12-30T17:21:00"/>
    <x v="0"/>
    <s v="BA"/>
    <s v="BA2245"/>
    <s v="LHR"/>
    <s v="DXB"/>
    <s v="UAE"/>
    <s v="Middle East"/>
    <s v="LONG"/>
    <s v="B787"/>
    <n v="8"/>
    <n v="48"/>
    <n v="200"/>
    <n v="0"/>
    <n v="7"/>
    <n v="29"/>
    <m/>
    <x v="0"/>
  </r>
  <r>
    <d v="2025-04-13T00:00:00"/>
    <d v="1899-12-30T06:45:00"/>
    <x v="1"/>
    <s v="BA"/>
    <s v="BA7165"/>
    <s v="LHR"/>
    <s v="CDG"/>
    <s v="France"/>
    <s v="Europe"/>
    <s v="SHORT"/>
    <s v="A320"/>
    <n v="0"/>
    <n v="5"/>
    <n v="175"/>
    <n v="0"/>
    <n v="7"/>
    <n v="27"/>
    <n v="180"/>
    <x v="2"/>
  </r>
  <r>
    <d v="2025-09-16T00:00:00"/>
    <d v="1899-12-30T16:44:00"/>
    <x v="0"/>
    <s v="BA"/>
    <s v="BA3602"/>
    <s v="LHR"/>
    <s v="ZRH"/>
    <s v="Switzerland"/>
    <s v="Europe"/>
    <s v="SHORT"/>
    <s v="A320"/>
    <n v="0"/>
    <n v="10"/>
    <n v="170"/>
    <n v="0"/>
    <n v="4"/>
    <n v="18"/>
    <m/>
    <x v="0"/>
  </r>
  <r>
    <d v="2025-06-10T00:00:00"/>
    <d v="1899-12-30T14:38:00"/>
    <x v="0"/>
    <s v="BA"/>
    <s v="BA6881"/>
    <s v="LHR"/>
    <s v="ORD"/>
    <s v="USA"/>
    <s v="North America"/>
    <s v="LONG"/>
    <s v="B787"/>
    <n v="0"/>
    <n v="31"/>
    <n v="173"/>
    <n v="1"/>
    <n v="17"/>
    <n v="56"/>
    <m/>
    <x v="0"/>
  </r>
  <r>
    <d v="2025-09-03T00:00:00"/>
    <d v="1899-12-30T21:50:00"/>
    <x v="2"/>
    <s v="BA"/>
    <s v="BA1331"/>
    <s v="LHR"/>
    <s v="MAD"/>
    <s v="Spain"/>
    <s v="Europe"/>
    <s v="SHORT"/>
    <s v="A320"/>
    <n v="0"/>
    <n v="11"/>
    <n v="169"/>
    <n v="1"/>
    <n v="6"/>
    <n v="24"/>
    <m/>
    <x v="0"/>
  </r>
  <r>
    <d v="2025-04-06T00:00:00"/>
    <d v="1899-12-30T14:36:00"/>
    <x v="0"/>
    <s v="BA"/>
    <s v="BA3715"/>
    <s v="LHR"/>
    <s v="DFW"/>
    <s v="USA"/>
    <s v="North America"/>
    <s v="LONG"/>
    <s v="A350"/>
    <n v="0"/>
    <n v="56"/>
    <n v="275"/>
    <n v="0"/>
    <n v="12"/>
    <n v="41"/>
    <m/>
    <x v="0"/>
  </r>
  <r>
    <d v="2025-07-14T00:00:00"/>
    <d v="1899-12-30T10:49:00"/>
    <x v="1"/>
    <s v="BA"/>
    <s v="BA1794"/>
    <s v="LHR"/>
    <s v="CDG"/>
    <s v="France"/>
    <s v="Europe"/>
    <s v="SHORT"/>
    <s v="A320"/>
    <n v="0"/>
    <n v="18"/>
    <n v="162"/>
    <n v="0"/>
    <n v="0"/>
    <n v="1"/>
    <n v="180"/>
    <x v="2"/>
  </r>
  <r>
    <d v="2025-05-19T00:00:00"/>
    <d v="1899-12-30T21:17:00"/>
    <x v="2"/>
    <s v="BA"/>
    <s v="BA3113"/>
    <s v="LHR"/>
    <s v="MUC"/>
    <s v="Germany"/>
    <s v="Europe"/>
    <s v="SHORT"/>
    <s v="A320"/>
    <n v="0"/>
    <n v="17"/>
    <n v="163"/>
    <n v="0"/>
    <n v="14"/>
    <n v="49"/>
    <m/>
    <x v="0"/>
  </r>
  <r>
    <d v="2025-08-03T00:00:00"/>
    <d v="1899-12-30T10:41:00"/>
    <x v="1"/>
    <s v="BA"/>
    <s v="BA7302"/>
    <s v="LHR"/>
    <s v="HND"/>
    <s v="Japan"/>
    <s v="Asia"/>
    <s v="LONG"/>
    <s v="B787"/>
    <n v="0"/>
    <n v="35"/>
    <n v="179"/>
    <n v="1"/>
    <n v="14"/>
    <n v="47"/>
    <n v="214"/>
    <x v="3"/>
  </r>
  <r>
    <d v="2025-10-28T00:00:00"/>
    <d v="1899-12-30T20:24:00"/>
    <x v="2"/>
    <s v="BA"/>
    <s v="BA6938"/>
    <s v="LHR"/>
    <s v="IST"/>
    <s v="Turkey"/>
    <s v="Europe"/>
    <s v="SHORT"/>
    <s v="A320"/>
    <n v="0"/>
    <n v="10"/>
    <n v="170"/>
    <n v="0"/>
    <n v="8"/>
    <n v="32"/>
    <m/>
    <x v="0"/>
  </r>
  <r>
    <d v="2025-05-01T00:00:00"/>
    <d v="1899-12-30T17:46:00"/>
    <x v="0"/>
    <s v="BA"/>
    <s v="BA2717"/>
    <s v="LHR"/>
    <s v="FRA"/>
    <s v="Germany"/>
    <s v="Europe"/>
    <s v="SHORT"/>
    <s v="A320"/>
    <n v="0"/>
    <n v="12"/>
    <n v="168"/>
    <n v="1"/>
    <n v="7"/>
    <n v="27"/>
    <m/>
    <x v="0"/>
  </r>
  <r>
    <d v="2025-05-08T00:00:00"/>
    <d v="1899-12-30T08:34:00"/>
    <x v="1"/>
    <s v="BA"/>
    <s v="BA4802"/>
    <s v="LHR"/>
    <s v="MAD"/>
    <s v="Spain"/>
    <s v="Europe"/>
    <s v="SHORT"/>
    <s v="A320"/>
    <n v="0"/>
    <n v="17"/>
    <n v="163"/>
    <n v="0"/>
    <n v="10"/>
    <n v="37"/>
    <n v="180"/>
    <x v="2"/>
  </r>
  <r>
    <d v="2025-08-03T00:00:00"/>
    <d v="1899-12-30T09:24:00"/>
    <x v="1"/>
    <s v="BA"/>
    <s v="BA9140"/>
    <s v="LHR"/>
    <s v="BCN"/>
    <s v="Spain"/>
    <s v="Europe"/>
    <s v="SHORT"/>
    <s v="A320"/>
    <n v="0"/>
    <n v="4"/>
    <n v="176"/>
    <n v="0"/>
    <n v="20"/>
    <n v="66"/>
    <n v="180"/>
    <x v="2"/>
  </r>
  <r>
    <d v="2025-04-17T00:00:00"/>
    <d v="1899-12-30T14:10:00"/>
    <x v="0"/>
    <s v="BA"/>
    <s v="BA6033"/>
    <s v="LHR"/>
    <s v="VIE"/>
    <s v="Austria"/>
    <s v="Europe"/>
    <s v="SHORT"/>
    <s v="A320"/>
    <n v="0"/>
    <n v="12"/>
    <n v="168"/>
    <n v="1"/>
    <n v="0"/>
    <n v="3"/>
    <m/>
    <x v="0"/>
  </r>
  <r>
    <d v="2025-07-03T00:00:00"/>
    <d v="1899-12-30T06:10:00"/>
    <x v="1"/>
    <s v="BA"/>
    <s v="BA5953"/>
    <s v="LHR"/>
    <s v="DFW"/>
    <s v="USA"/>
    <s v="North America"/>
    <s v="LONG"/>
    <s v="B787"/>
    <n v="8"/>
    <n v="48"/>
    <n v="200"/>
    <n v="0"/>
    <n v="12"/>
    <n v="42"/>
    <n v="256"/>
    <x v="1"/>
  </r>
  <r>
    <d v="2025-06-17T00:00:00"/>
    <d v="1899-12-30T15:31:00"/>
    <x v="0"/>
    <s v="BA"/>
    <s v="BA8047"/>
    <s v="LHR"/>
    <s v="MUC"/>
    <s v="Germany"/>
    <s v="Europe"/>
    <s v="SHORT"/>
    <s v="A320"/>
    <n v="0"/>
    <n v="13"/>
    <n v="167"/>
    <n v="0"/>
    <n v="3"/>
    <n v="16"/>
    <m/>
    <x v="0"/>
  </r>
  <r>
    <d v="2025-08-30T00:00:00"/>
    <d v="1899-12-30T20:36:00"/>
    <x v="2"/>
    <s v="BA"/>
    <s v="BA2977"/>
    <s v="LHR"/>
    <s v="FRA"/>
    <s v="Germany"/>
    <s v="Europe"/>
    <s v="SHORT"/>
    <s v="A320"/>
    <n v="0"/>
    <n v="20"/>
    <n v="160"/>
    <n v="0"/>
    <n v="8"/>
    <n v="30"/>
    <m/>
    <x v="0"/>
  </r>
  <r>
    <d v="2025-04-17T00:00:00"/>
    <d v="1899-12-30T18:32:00"/>
    <x v="2"/>
    <s v="BA"/>
    <s v="BA2191"/>
    <s v="LHR"/>
    <s v="MAD"/>
    <s v="Spain"/>
    <s v="Europe"/>
    <s v="SHORT"/>
    <s v="A320"/>
    <n v="0"/>
    <n v="0"/>
    <n v="180"/>
    <n v="0"/>
    <n v="6"/>
    <n v="26"/>
    <m/>
    <x v="0"/>
  </r>
  <r>
    <d v="2025-07-30T00:00:00"/>
    <d v="1899-12-30T09:00:00"/>
    <x v="1"/>
    <s v="BA"/>
    <s v="BA3686"/>
    <s v="LHR"/>
    <s v="CDG"/>
    <s v="France"/>
    <s v="Europe"/>
    <s v="SHORT"/>
    <s v="A320"/>
    <n v="0"/>
    <n v="20"/>
    <n v="160"/>
    <n v="0"/>
    <n v="5"/>
    <n v="24"/>
    <n v="180"/>
    <x v="2"/>
  </r>
  <r>
    <d v="2025-04-08T00:00:00"/>
    <d v="1899-12-30T21:00:00"/>
    <x v="2"/>
    <s v="BA"/>
    <s v="BA1396"/>
    <s v="LHR"/>
    <s v="AMS"/>
    <s v="Netherlands"/>
    <s v="Europe"/>
    <s v="SHORT"/>
    <s v="A320"/>
    <n v="0"/>
    <n v="4"/>
    <n v="176"/>
    <n v="0"/>
    <n v="8"/>
    <n v="30"/>
    <m/>
    <x v="0"/>
  </r>
  <r>
    <d v="2025-04-09T00:00:00"/>
    <d v="1899-12-30T12:14:00"/>
    <x v="3"/>
    <s v="BA"/>
    <s v="BA4652"/>
    <s v="LHR"/>
    <s v="DXB"/>
    <s v="UAE"/>
    <s v="Middle East"/>
    <s v="LONG"/>
    <s v="B777"/>
    <n v="0"/>
    <n v="32"/>
    <n v="304"/>
    <n v="1"/>
    <n v="2"/>
    <n v="13"/>
    <m/>
    <x v="0"/>
  </r>
  <r>
    <d v="2025-09-02T00:00:00"/>
    <d v="1899-12-30T10:47:00"/>
    <x v="1"/>
    <s v="BA"/>
    <s v="BA5562"/>
    <s v="LHR"/>
    <s v="BCN"/>
    <s v="Spain"/>
    <s v="Europe"/>
    <s v="SHORT"/>
    <s v="A320"/>
    <n v="0"/>
    <n v="9"/>
    <n v="171"/>
    <n v="1"/>
    <n v="13"/>
    <n v="46"/>
    <n v="180"/>
    <x v="2"/>
  </r>
  <r>
    <d v="2025-08-09T00:00:00"/>
    <d v="1899-12-30T09:49:00"/>
    <x v="1"/>
    <s v="BA"/>
    <s v="BA7494"/>
    <s v="LHR"/>
    <s v="DFW"/>
    <s v="USA"/>
    <s v="North America"/>
    <s v="LONG"/>
    <s v="B777"/>
    <n v="8"/>
    <n v="49"/>
    <n v="178"/>
    <n v="1"/>
    <n v="0"/>
    <n v="2"/>
    <n v="235"/>
    <x v="1"/>
  </r>
  <r>
    <d v="2025-08-16T00:00:00"/>
    <d v="1899-12-30T11:58:00"/>
    <x v="1"/>
    <s v="BA"/>
    <s v="BA7319"/>
    <s v="LHR"/>
    <s v="VIE"/>
    <s v="Austria"/>
    <s v="Europe"/>
    <s v="SHORT"/>
    <s v="A320"/>
    <n v="0"/>
    <n v="5"/>
    <n v="175"/>
    <n v="0"/>
    <n v="11"/>
    <n v="39"/>
    <n v="180"/>
    <x v="2"/>
  </r>
  <r>
    <d v="2025-08-29T00:00:00"/>
    <d v="1899-12-30T13:19:00"/>
    <x v="3"/>
    <s v="BA"/>
    <s v="BA5154"/>
    <s v="LHR"/>
    <s v="VIE"/>
    <s v="Austria"/>
    <s v="Europe"/>
    <s v="SHORT"/>
    <s v="A320"/>
    <n v="0"/>
    <n v="18"/>
    <n v="162"/>
    <n v="0"/>
    <n v="6"/>
    <n v="25"/>
    <m/>
    <x v="0"/>
  </r>
  <r>
    <d v="2025-05-07T00:00:00"/>
    <d v="1899-12-30T08:26:00"/>
    <x v="1"/>
    <s v="BA"/>
    <s v="BA5669"/>
    <s v="LHR"/>
    <s v="FRA"/>
    <s v="Germany"/>
    <s v="Europe"/>
    <s v="SHORT"/>
    <s v="A320"/>
    <n v="0"/>
    <n v="14"/>
    <n v="166"/>
    <n v="0"/>
    <n v="1"/>
    <n v="12"/>
    <n v="180"/>
    <x v="2"/>
  </r>
  <r>
    <d v="2025-08-26T00:00:00"/>
    <d v="1899-12-30T12:23:00"/>
    <x v="3"/>
    <s v="BA"/>
    <s v="BA1083"/>
    <s v="LHR"/>
    <s v="IST"/>
    <s v="Turkey"/>
    <s v="Europe"/>
    <s v="SHORT"/>
    <s v="A320"/>
    <n v="0"/>
    <n v="16"/>
    <n v="164"/>
    <n v="0"/>
    <n v="9"/>
    <n v="33"/>
    <m/>
    <x v="0"/>
  </r>
  <r>
    <d v="2025-10-30T00:00:00"/>
    <d v="1899-12-30T14:12:00"/>
    <x v="0"/>
    <s v="BA"/>
    <s v="BA1342"/>
    <s v="LHR"/>
    <s v="HND"/>
    <s v="Japan"/>
    <s v="Asia"/>
    <s v="LONG"/>
    <s v="B777"/>
    <n v="0"/>
    <n v="32"/>
    <n v="300"/>
    <n v="0"/>
    <n v="0"/>
    <n v="6"/>
    <m/>
    <x v="0"/>
  </r>
  <r>
    <d v="2025-04-20T00:00:00"/>
    <d v="1899-12-30T21:50:00"/>
    <x v="2"/>
    <s v="BA"/>
    <s v="BA2296"/>
    <s v="LHR"/>
    <s v="DXB"/>
    <s v="UAE"/>
    <s v="Middle East"/>
    <s v="LONG"/>
    <s v="B777"/>
    <n v="8"/>
    <n v="49"/>
    <n v="178"/>
    <n v="2"/>
    <n v="8"/>
    <n v="31"/>
    <m/>
    <x v="0"/>
  </r>
  <r>
    <d v="2025-04-15T00:00:00"/>
    <d v="1899-12-30T19:23:00"/>
    <x v="2"/>
    <s v="BA"/>
    <s v="BA3685"/>
    <s v="LHR"/>
    <s v="ZRH"/>
    <s v="Switzerland"/>
    <s v="Europe"/>
    <s v="SHORT"/>
    <s v="A320"/>
    <n v="0"/>
    <n v="9"/>
    <n v="171"/>
    <n v="0"/>
    <n v="0"/>
    <n v="8"/>
    <m/>
    <x v="0"/>
  </r>
  <r>
    <d v="2025-05-27T00:00:00"/>
    <d v="1899-12-30T07:05:00"/>
    <x v="1"/>
    <s v="BA"/>
    <s v="BA1215"/>
    <s v="LHR"/>
    <s v="BCN"/>
    <s v="Spain"/>
    <s v="Europe"/>
    <s v="SHORT"/>
    <s v="A320"/>
    <n v="0"/>
    <n v="14"/>
    <n v="166"/>
    <n v="2"/>
    <n v="10"/>
    <n v="37"/>
    <n v="180"/>
    <x v="2"/>
  </r>
  <r>
    <d v="2025-09-05T00:00:00"/>
    <d v="1899-12-30T20:13:00"/>
    <x v="2"/>
    <s v="BA"/>
    <s v="BA8562"/>
    <s v="LHR"/>
    <s v="MAD"/>
    <s v="Spain"/>
    <s v="Europe"/>
    <s v="SHORT"/>
    <s v="A320"/>
    <n v="0"/>
    <n v="8"/>
    <n v="172"/>
    <n v="0"/>
    <n v="3"/>
    <n v="16"/>
    <m/>
    <x v="0"/>
  </r>
  <r>
    <d v="2025-06-25T00:00:00"/>
    <d v="1899-12-30T11:08:00"/>
    <x v="1"/>
    <s v="BA"/>
    <s v="BA7503"/>
    <s v="LHR"/>
    <s v="LAX"/>
    <s v="USA"/>
    <s v="North America"/>
    <s v="LONG"/>
    <s v="A380"/>
    <n v="14"/>
    <n v="97"/>
    <n v="358"/>
    <n v="0"/>
    <n v="5"/>
    <n v="23"/>
    <n v="469"/>
    <x v="1"/>
  </r>
  <r>
    <d v="2025-07-23T00:00:00"/>
    <d v="1899-12-30T17:18:00"/>
    <x v="0"/>
    <s v="BA"/>
    <s v="BA2579"/>
    <s v="LHR"/>
    <s v="VIE"/>
    <s v="Austria"/>
    <s v="Europe"/>
    <s v="SHORT"/>
    <s v="A320"/>
    <n v="0"/>
    <n v="6"/>
    <n v="174"/>
    <n v="0"/>
    <n v="9"/>
    <n v="35"/>
    <m/>
    <x v="0"/>
  </r>
  <r>
    <d v="2025-05-24T00:00:00"/>
    <d v="1899-12-30T20:01:00"/>
    <x v="2"/>
    <s v="BA"/>
    <s v="BA4700"/>
    <s v="LHR"/>
    <s v="JFK"/>
    <s v="USA"/>
    <s v="North America"/>
    <s v="LONG"/>
    <s v="A350"/>
    <n v="0"/>
    <n v="56"/>
    <n v="275"/>
    <n v="0"/>
    <n v="4"/>
    <n v="18"/>
    <m/>
    <x v="0"/>
  </r>
  <r>
    <d v="2025-07-19T00:00:00"/>
    <d v="1899-12-30T21:23:00"/>
    <x v="2"/>
    <s v="BA"/>
    <s v="BA2503"/>
    <s v="LHR"/>
    <s v="VIE"/>
    <s v="Austria"/>
    <s v="Europe"/>
    <s v="SHORT"/>
    <s v="A320"/>
    <n v="0"/>
    <n v="3"/>
    <n v="177"/>
    <n v="0"/>
    <n v="7"/>
    <n v="29"/>
    <m/>
    <x v="0"/>
  </r>
  <r>
    <d v="2025-08-07T00:00:00"/>
    <d v="1899-12-30T19:35:00"/>
    <x v="2"/>
    <s v="BA"/>
    <s v="BA2090"/>
    <s v="LHR"/>
    <s v="MAD"/>
    <s v="Spain"/>
    <s v="Europe"/>
    <s v="SHORT"/>
    <s v="A320"/>
    <n v="0"/>
    <n v="15"/>
    <n v="165"/>
    <n v="2"/>
    <n v="0"/>
    <n v="7"/>
    <m/>
    <x v="0"/>
  </r>
  <r>
    <d v="2025-09-10T00:00:00"/>
    <d v="1899-12-30T09:02:00"/>
    <x v="1"/>
    <s v="BA"/>
    <s v="BA3494"/>
    <s v="LHR"/>
    <s v="AMS"/>
    <s v="Netherlands"/>
    <s v="Europe"/>
    <s v="SHORT"/>
    <s v="A320"/>
    <n v="0"/>
    <n v="14"/>
    <n v="166"/>
    <n v="1"/>
    <n v="11"/>
    <n v="40"/>
    <n v="180"/>
    <x v="2"/>
  </r>
  <r>
    <d v="2025-09-12T00:00:00"/>
    <d v="1899-12-30T07:42:00"/>
    <x v="1"/>
    <s v="BA"/>
    <s v="BA7559"/>
    <s v="LHR"/>
    <s v="ZRH"/>
    <s v="Switzerland"/>
    <s v="Europe"/>
    <s v="SHORT"/>
    <s v="A320"/>
    <n v="0"/>
    <n v="20"/>
    <n v="160"/>
    <n v="1"/>
    <n v="17"/>
    <n v="58"/>
    <n v="180"/>
    <x v="2"/>
  </r>
  <r>
    <d v="2025-05-19T00:00:00"/>
    <d v="1899-12-30T17:07:00"/>
    <x v="0"/>
    <s v="BA"/>
    <s v="BA1497"/>
    <s v="LHR"/>
    <s v="ORD"/>
    <s v="USA"/>
    <s v="North America"/>
    <s v="LONG"/>
    <s v="B777"/>
    <n v="8"/>
    <n v="49"/>
    <n v="178"/>
    <n v="0"/>
    <n v="23"/>
    <n v="74"/>
    <m/>
    <x v="0"/>
  </r>
  <r>
    <d v="2025-05-09T00:00:00"/>
    <d v="1899-12-30T15:32:00"/>
    <x v="0"/>
    <s v="BA"/>
    <s v="BA9788"/>
    <s v="LHR"/>
    <s v="ORD"/>
    <s v="USA"/>
    <s v="North America"/>
    <s v="LONG"/>
    <s v="A350"/>
    <n v="0"/>
    <n v="56"/>
    <n v="275"/>
    <n v="2"/>
    <n v="8"/>
    <n v="32"/>
    <m/>
    <x v="0"/>
  </r>
  <r>
    <d v="2025-08-24T00:00:00"/>
    <d v="1899-12-30T16:57:00"/>
    <x v="0"/>
    <s v="BA"/>
    <s v="BA4079"/>
    <s v="LHR"/>
    <s v="AMS"/>
    <s v="Netherlands"/>
    <s v="Europe"/>
    <s v="SHORT"/>
    <s v="A320"/>
    <n v="0"/>
    <n v="11"/>
    <n v="169"/>
    <n v="1"/>
    <n v="12"/>
    <n v="43"/>
    <m/>
    <x v="0"/>
  </r>
  <r>
    <d v="2025-10-20T00:00:00"/>
    <d v="1899-12-30T21:54:00"/>
    <x v="2"/>
    <s v="BA"/>
    <s v="BA5322"/>
    <s v="LHR"/>
    <s v="ZRH"/>
    <s v="Switzerland"/>
    <s v="Europe"/>
    <s v="SHORT"/>
    <s v="A320"/>
    <n v="0"/>
    <n v="3"/>
    <n v="177"/>
    <n v="0"/>
    <n v="0"/>
    <n v="3"/>
    <m/>
    <x v="0"/>
  </r>
  <r>
    <d v="2025-10-18T00:00:00"/>
    <d v="1899-12-30T17:23:00"/>
    <x v="0"/>
    <s v="BA"/>
    <s v="BA9351"/>
    <s v="LHR"/>
    <s v="JFK"/>
    <s v="USA"/>
    <s v="North America"/>
    <s v="LONG"/>
    <s v="B787"/>
    <n v="8"/>
    <n v="48"/>
    <n v="200"/>
    <n v="1"/>
    <n v="16"/>
    <n v="54"/>
    <m/>
    <x v="0"/>
  </r>
  <r>
    <d v="2025-10-11T00:00:00"/>
    <d v="1899-12-30T22:39:00"/>
    <x v="2"/>
    <s v="BA"/>
    <s v="BA7355"/>
    <s v="LHR"/>
    <s v="HND"/>
    <s v="Japan"/>
    <s v="Asia"/>
    <s v="LONG"/>
    <s v="B777"/>
    <n v="8"/>
    <n v="49"/>
    <n v="178"/>
    <n v="0"/>
    <n v="12"/>
    <n v="42"/>
    <m/>
    <x v="0"/>
  </r>
  <r>
    <d v="2025-04-02T00:00:00"/>
    <d v="1899-12-30T19:25:00"/>
    <x v="2"/>
    <s v="BA"/>
    <s v="BA8645"/>
    <s v="LHR"/>
    <s v="VIE"/>
    <s v="Austria"/>
    <s v="Europe"/>
    <s v="SHORT"/>
    <s v="A320"/>
    <n v="0"/>
    <n v="7"/>
    <n v="173"/>
    <n v="0"/>
    <n v="5"/>
    <n v="23"/>
    <m/>
    <x v="0"/>
  </r>
  <r>
    <d v="2025-05-20T00:00:00"/>
    <d v="1899-12-30T14:52:00"/>
    <x v="0"/>
    <s v="BA"/>
    <s v="BA1190"/>
    <s v="LHR"/>
    <s v="JFK"/>
    <s v="USA"/>
    <s v="North America"/>
    <s v="LONG"/>
    <s v="A380"/>
    <n v="14"/>
    <n v="97"/>
    <n v="358"/>
    <n v="0"/>
    <n v="15"/>
    <n v="50"/>
    <m/>
    <x v="0"/>
  </r>
  <r>
    <d v="2025-08-14T00:00:00"/>
    <d v="1899-12-30T16:14:00"/>
    <x v="0"/>
    <s v="BA"/>
    <s v="BA7382"/>
    <s v="LHR"/>
    <s v="VIE"/>
    <s v="Austria"/>
    <s v="Europe"/>
    <s v="SHORT"/>
    <s v="A320"/>
    <n v="0"/>
    <n v="7"/>
    <n v="173"/>
    <n v="0"/>
    <n v="6"/>
    <n v="26"/>
    <m/>
    <x v="0"/>
  </r>
  <r>
    <d v="2025-08-17T00:00:00"/>
    <d v="1899-12-30T18:37:00"/>
    <x v="2"/>
    <s v="BA"/>
    <s v="BA1418"/>
    <s v="LHR"/>
    <s v="ZRH"/>
    <s v="Switzerland"/>
    <s v="Europe"/>
    <s v="SHORT"/>
    <s v="A320"/>
    <n v="0"/>
    <n v="5"/>
    <n v="175"/>
    <n v="0"/>
    <n v="5"/>
    <n v="23"/>
    <m/>
    <x v="0"/>
  </r>
  <r>
    <d v="2025-10-24T00:00:00"/>
    <d v="1899-12-30T16:45:00"/>
    <x v="0"/>
    <s v="BA"/>
    <s v="BA2046"/>
    <s v="LHR"/>
    <s v="ZRH"/>
    <s v="Switzerland"/>
    <s v="Europe"/>
    <s v="SHORT"/>
    <s v="A320"/>
    <n v="0"/>
    <n v="2"/>
    <n v="178"/>
    <n v="0"/>
    <n v="10"/>
    <n v="38"/>
    <m/>
    <x v="0"/>
  </r>
  <r>
    <d v="2025-05-03T00:00:00"/>
    <d v="1899-12-30T17:40:00"/>
    <x v="0"/>
    <s v="BA"/>
    <s v="BA9048"/>
    <s v="LHR"/>
    <s v="FRA"/>
    <s v="Germany"/>
    <s v="Europe"/>
    <s v="SHORT"/>
    <s v="A320"/>
    <n v="0"/>
    <n v="5"/>
    <n v="175"/>
    <n v="1"/>
    <n v="2"/>
    <n v="14"/>
    <m/>
    <x v="0"/>
  </r>
  <r>
    <d v="2025-04-27T00:00:00"/>
    <d v="1899-12-30T09:42:00"/>
    <x v="1"/>
    <s v="BA"/>
    <s v="BA1487"/>
    <s v="LHR"/>
    <s v="DXB"/>
    <s v="UAE"/>
    <s v="Middle East"/>
    <s v="LONG"/>
    <s v="B777"/>
    <n v="8"/>
    <n v="49"/>
    <n v="178"/>
    <n v="3"/>
    <n v="13"/>
    <n v="46"/>
    <n v="235"/>
    <x v="3"/>
  </r>
  <r>
    <d v="2025-08-23T00:00:00"/>
    <d v="1899-12-30T17:22:00"/>
    <x v="0"/>
    <s v="BA"/>
    <s v="BA6750"/>
    <s v="LHR"/>
    <s v="VIE"/>
    <s v="Austria"/>
    <s v="Europe"/>
    <s v="SHORT"/>
    <s v="A320"/>
    <n v="0"/>
    <n v="20"/>
    <n v="160"/>
    <n v="3"/>
    <n v="2"/>
    <n v="14"/>
    <m/>
    <x v="0"/>
  </r>
  <r>
    <d v="2025-04-11T00:00:00"/>
    <d v="1899-12-30T10:42:00"/>
    <x v="1"/>
    <s v="BA"/>
    <s v="BA5957"/>
    <s v="LHR"/>
    <s v="ORD"/>
    <s v="USA"/>
    <s v="North America"/>
    <s v="LONG"/>
    <s v="B777"/>
    <n v="0"/>
    <n v="32"/>
    <n v="304"/>
    <n v="0"/>
    <n v="2"/>
    <n v="14"/>
    <n v="336"/>
    <x v="1"/>
  </r>
  <r>
    <d v="2025-05-30T00:00:00"/>
    <d v="1899-12-30T18:27:00"/>
    <x v="2"/>
    <s v="BA"/>
    <s v="BA5934"/>
    <s v="LHR"/>
    <s v="JFK"/>
    <s v="USA"/>
    <s v="North America"/>
    <s v="LONG"/>
    <s v="A380"/>
    <n v="14"/>
    <n v="97"/>
    <n v="358"/>
    <n v="0"/>
    <n v="3"/>
    <n v="16"/>
    <m/>
    <x v="0"/>
  </r>
  <r>
    <d v="2025-10-23T00:00:00"/>
    <d v="1899-12-30T17:08:00"/>
    <x v="0"/>
    <s v="BA"/>
    <s v="BA2021"/>
    <s v="LHR"/>
    <s v="ORD"/>
    <s v="USA"/>
    <s v="North America"/>
    <s v="LONG"/>
    <s v="A350"/>
    <n v="0"/>
    <n v="56"/>
    <n v="275"/>
    <n v="0"/>
    <n v="12"/>
    <n v="42"/>
    <m/>
    <x v="0"/>
  </r>
  <r>
    <d v="2025-10-26T00:00:00"/>
    <d v="1899-12-30T12:56:00"/>
    <x v="3"/>
    <s v="BA"/>
    <s v="BA1785"/>
    <s v="LHR"/>
    <s v="CDG"/>
    <s v="France"/>
    <s v="Europe"/>
    <s v="SHORT"/>
    <s v="A320"/>
    <n v="0"/>
    <n v="11"/>
    <n v="169"/>
    <n v="1"/>
    <n v="4"/>
    <n v="21"/>
    <m/>
    <x v="0"/>
  </r>
  <r>
    <d v="2025-04-09T00:00:00"/>
    <d v="1899-12-30T15:13:00"/>
    <x v="0"/>
    <s v="BA"/>
    <s v="BA6305"/>
    <s v="LHR"/>
    <s v="LAX"/>
    <s v="USA"/>
    <s v="North America"/>
    <s v="LONG"/>
    <s v="A380"/>
    <n v="14"/>
    <n v="97"/>
    <n v="358"/>
    <n v="0"/>
    <n v="0"/>
    <n v="9"/>
    <m/>
    <x v="0"/>
  </r>
  <r>
    <d v="2025-06-21T00:00:00"/>
    <d v="1899-12-30T09:07:00"/>
    <x v="1"/>
    <s v="BA"/>
    <s v="BA6574"/>
    <s v="LHR"/>
    <s v="MAD"/>
    <s v="Spain"/>
    <s v="Europe"/>
    <s v="SHORT"/>
    <s v="A320"/>
    <n v="0"/>
    <n v="1"/>
    <n v="179"/>
    <n v="0"/>
    <n v="4"/>
    <n v="21"/>
    <n v="180"/>
    <x v="2"/>
  </r>
  <r>
    <d v="2025-08-04T00:00:00"/>
    <d v="1899-12-30T13:34:00"/>
    <x v="3"/>
    <s v="BA"/>
    <s v="BA4024"/>
    <s v="LHR"/>
    <s v="MAD"/>
    <s v="Spain"/>
    <s v="Europe"/>
    <s v="SHORT"/>
    <s v="A320"/>
    <n v="0"/>
    <n v="13"/>
    <n v="167"/>
    <n v="1"/>
    <n v="8"/>
    <n v="30"/>
    <m/>
    <x v="0"/>
  </r>
  <r>
    <d v="2025-10-13T00:00:00"/>
    <d v="1899-12-30T12:01:00"/>
    <x v="3"/>
    <s v="BA"/>
    <s v="BA6768"/>
    <s v="LHR"/>
    <s v="VIE"/>
    <s v="Austria"/>
    <s v="Europe"/>
    <s v="SHORT"/>
    <s v="A320"/>
    <n v="0"/>
    <n v="13"/>
    <n v="167"/>
    <n v="0"/>
    <n v="1"/>
    <n v="12"/>
    <m/>
    <x v="0"/>
  </r>
  <r>
    <d v="2025-07-11T00:00:00"/>
    <d v="1899-12-30T18:04:00"/>
    <x v="2"/>
    <s v="BA"/>
    <s v="BA3639"/>
    <s v="LHR"/>
    <s v="LAX"/>
    <s v="USA"/>
    <s v="North America"/>
    <s v="LONG"/>
    <s v="B777"/>
    <n v="0"/>
    <n v="32"/>
    <n v="304"/>
    <n v="0"/>
    <n v="1"/>
    <n v="12"/>
    <m/>
    <x v="0"/>
  </r>
  <r>
    <d v="2025-07-09T00:00:00"/>
    <d v="1899-12-30T11:21:00"/>
    <x v="1"/>
    <s v="BA"/>
    <s v="BA4562"/>
    <s v="LHR"/>
    <s v="ORD"/>
    <s v="USA"/>
    <s v="North America"/>
    <s v="LONG"/>
    <s v="B787"/>
    <n v="8"/>
    <n v="48"/>
    <n v="200"/>
    <n v="1"/>
    <n v="19"/>
    <n v="63"/>
    <n v="256"/>
    <x v="1"/>
  </r>
  <r>
    <d v="2025-10-06T00:00:00"/>
    <d v="1899-12-30T21:05:00"/>
    <x v="2"/>
    <s v="BA"/>
    <s v="BA4964"/>
    <s v="LHR"/>
    <s v="BCN"/>
    <s v="Spain"/>
    <s v="Europe"/>
    <s v="SHORT"/>
    <s v="A320"/>
    <n v="0"/>
    <n v="7"/>
    <n v="173"/>
    <n v="0"/>
    <n v="3"/>
    <n v="17"/>
    <m/>
    <x v="0"/>
  </r>
  <r>
    <d v="2025-05-05T00:00:00"/>
    <d v="1899-12-30T17:50:00"/>
    <x v="0"/>
    <s v="BA"/>
    <s v="BA7999"/>
    <s v="LHR"/>
    <s v="MUC"/>
    <s v="Germany"/>
    <s v="Europe"/>
    <s v="SHORT"/>
    <s v="A320"/>
    <n v="0"/>
    <n v="8"/>
    <n v="172"/>
    <n v="0"/>
    <n v="6"/>
    <n v="25"/>
    <m/>
    <x v="0"/>
  </r>
  <r>
    <d v="2025-08-18T00:00:00"/>
    <d v="1899-12-30T17:53:00"/>
    <x v="0"/>
    <s v="BA"/>
    <s v="BA2200"/>
    <s v="LHR"/>
    <s v="MUC"/>
    <s v="Germany"/>
    <s v="Europe"/>
    <s v="SHORT"/>
    <s v="A320"/>
    <n v="0"/>
    <n v="6"/>
    <n v="174"/>
    <n v="0"/>
    <n v="6"/>
    <n v="25"/>
    <m/>
    <x v="0"/>
  </r>
  <r>
    <d v="2025-05-19T00:00:00"/>
    <d v="1899-12-30T19:19:00"/>
    <x v="2"/>
    <s v="BA"/>
    <s v="BA4443"/>
    <s v="LHR"/>
    <s v="CDG"/>
    <s v="France"/>
    <s v="Europe"/>
    <s v="SHORT"/>
    <s v="A320"/>
    <n v="0"/>
    <n v="8"/>
    <n v="172"/>
    <n v="0"/>
    <n v="5"/>
    <n v="24"/>
    <m/>
    <x v="0"/>
  </r>
  <r>
    <d v="2025-10-24T00:00:00"/>
    <d v="1899-12-30T06:11:00"/>
    <x v="1"/>
    <s v="BA"/>
    <s v="BA3909"/>
    <s v="LHR"/>
    <s v="DFW"/>
    <s v="USA"/>
    <s v="North America"/>
    <s v="LONG"/>
    <s v="B787"/>
    <n v="8"/>
    <n v="48"/>
    <n v="200"/>
    <n v="0"/>
    <n v="11"/>
    <n v="40"/>
    <n v="256"/>
    <x v="1"/>
  </r>
  <r>
    <d v="2025-08-02T00:00:00"/>
    <d v="1899-12-30T18:47:00"/>
    <x v="2"/>
    <s v="BA"/>
    <s v="BA4706"/>
    <s v="LHR"/>
    <s v="FRA"/>
    <s v="Germany"/>
    <s v="Europe"/>
    <s v="SHORT"/>
    <s v="A320"/>
    <n v="0"/>
    <n v="9"/>
    <n v="171"/>
    <n v="1"/>
    <n v="13"/>
    <n v="45"/>
    <m/>
    <x v="0"/>
  </r>
  <r>
    <d v="2025-10-19T00:00:00"/>
    <d v="1899-12-30T06:22:00"/>
    <x v="1"/>
    <s v="BA"/>
    <s v="BA5648"/>
    <s v="LHR"/>
    <s v="IST"/>
    <s v="Turkey"/>
    <s v="Europe"/>
    <s v="SHORT"/>
    <s v="A320"/>
    <n v="0"/>
    <n v="15"/>
    <n v="165"/>
    <n v="0"/>
    <n v="6"/>
    <n v="26"/>
    <n v="180"/>
    <x v="2"/>
  </r>
  <r>
    <d v="2025-08-07T00:00:00"/>
    <d v="1899-12-30T21:26:00"/>
    <x v="2"/>
    <s v="BA"/>
    <s v="BA9956"/>
    <s v="LHR"/>
    <s v="HND"/>
    <s v="Japan"/>
    <s v="Asia"/>
    <s v="LONG"/>
    <s v="B777"/>
    <n v="0"/>
    <n v="32"/>
    <n v="304"/>
    <n v="1"/>
    <n v="1"/>
    <n v="11"/>
    <m/>
    <x v="0"/>
  </r>
  <r>
    <d v="2025-08-15T00:00:00"/>
    <d v="1899-12-30T18:27:00"/>
    <x v="2"/>
    <s v="BA"/>
    <s v="BA4251"/>
    <s v="LHR"/>
    <s v="BCN"/>
    <s v="Spain"/>
    <s v="Europe"/>
    <s v="SHORT"/>
    <s v="A320"/>
    <n v="0"/>
    <n v="15"/>
    <n v="165"/>
    <n v="0"/>
    <n v="15"/>
    <n v="50"/>
    <m/>
    <x v="0"/>
  </r>
  <r>
    <d v="2025-08-23T00:00:00"/>
    <d v="1899-12-30T14:14:00"/>
    <x v="0"/>
    <s v="BA"/>
    <s v="BA9822"/>
    <s v="LHR"/>
    <s v="CDG"/>
    <s v="France"/>
    <s v="Europe"/>
    <s v="SHORT"/>
    <s v="A320"/>
    <n v="0"/>
    <n v="20"/>
    <n v="160"/>
    <n v="0"/>
    <n v="7"/>
    <n v="29"/>
    <m/>
    <x v="0"/>
  </r>
  <r>
    <d v="2025-07-14T00:00:00"/>
    <d v="1899-12-30T19:56:00"/>
    <x v="2"/>
    <s v="BA"/>
    <s v="BA5826"/>
    <s v="LHR"/>
    <s v="FRA"/>
    <s v="Germany"/>
    <s v="Europe"/>
    <s v="SHORT"/>
    <s v="A320"/>
    <n v="0"/>
    <n v="19"/>
    <n v="161"/>
    <n v="1"/>
    <n v="17"/>
    <n v="57"/>
    <m/>
    <x v="0"/>
  </r>
  <r>
    <d v="2025-05-23T00:00:00"/>
    <d v="1899-12-30T07:49:00"/>
    <x v="1"/>
    <s v="BA"/>
    <s v="BA3992"/>
    <s v="LHR"/>
    <s v="JFK"/>
    <s v="USA"/>
    <s v="North America"/>
    <s v="LONG"/>
    <s v="A350"/>
    <n v="0"/>
    <n v="56"/>
    <n v="275"/>
    <n v="1"/>
    <n v="0"/>
    <n v="0"/>
    <n v="331"/>
    <x v="1"/>
  </r>
  <r>
    <d v="2025-04-06T00:00:00"/>
    <d v="1899-12-30T15:51:00"/>
    <x v="0"/>
    <s v="BA"/>
    <s v="BA9041"/>
    <s v="LHR"/>
    <s v="MAD"/>
    <s v="Spain"/>
    <s v="Europe"/>
    <s v="SHORT"/>
    <s v="A320"/>
    <n v="0"/>
    <n v="6"/>
    <n v="174"/>
    <n v="0"/>
    <n v="9"/>
    <n v="33"/>
    <m/>
    <x v="0"/>
  </r>
  <r>
    <d v="2025-05-28T00:00:00"/>
    <d v="1899-12-30T09:47:00"/>
    <x v="1"/>
    <s v="BA"/>
    <s v="BA4913"/>
    <s v="LHR"/>
    <s v="MUC"/>
    <s v="Germany"/>
    <s v="Europe"/>
    <s v="SHORT"/>
    <s v="A320"/>
    <n v="0"/>
    <n v="17"/>
    <n v="163"/>
    <n v="2"/>
    <n v="18"/>
    <n v="60"/>
    <n v="180"/>
    <x v="2"/>
  </r>
  <r>
    <d v="2025-10-18T00:00:00"/>
    <d v="1899-12-30T16:20:00"/>
    <x v="0"/>
    <s v="BA"/>
    <s v="BA6964"/>
    <s v="LHR"/>
    <s v="AMS"/>
    <s v="Netherlands"/>
    <s v="Europe"/>
    <s v="SHORT"/>
    <s v="A320"/>
    <n v="0"/>
    <n v="6"/>
    <n v="174"/>
    <n v="0"/>
    <n v="6"/>
    <n v="25"/>
    <m/>
    <x v="0"/>
  </r>
  <r>
    <d v="2025-05-06T00:00:00"/>
    <d v="1899-12-30T16:39:00"/>
    <x v="0"/>
    <s v="BA"/>
    <s v="BA4569"/>
    <s v="LHR"/>
    <s v="FRA"/>
    <s v="Germany"/>
    <s v="Europe"/>
    <s v="SHORT"/>
    <s v="A320"/>
    <n v="0"/>
    <n v="11"/>
    <n v="169"/>
    <n v="0"/>
    <n v="7"/>
    <n v="27"/>
    <m/>
    <x v="0"/>
  </r>
  <r>
    <d v="2025-06-04T00:00:00"/>
    <d v="1899-12-30T20:20:00"/>
    <x v="2"/>
    <s v="BA"/>
    <s v="BA3905"/>
    <s v="LHR"/>
    <s v="DXB"/>
    <s v="UAE"/>
    <s v="Middle East"/>
    <s v="LONG"/>
    <s v="A350"/>
    <n v="0"/>
    <n v="56"/>
    <n v="275"/>
    <n v="2"/>
    <n v="9"/>
    <n v="35"/>
    <m/>
    <x v="0"/>
  </r>
  <r>
    <d v="2025-04-15T00:00:00"/>
    <d v="1899-12-30T18:26:00"/>
    <x v="2"/>
    <s v="BA"/>
    <s v="BA8570"/>
    <s v="LHR"/>
    <s v="IST"/>
    <s v="Turkey"/>
    <s v="Europe"/>
    <s v="SHORT"/>
    <s v="A320"/>
    <n v="0"/>
    <n v="1"/>
    <n v="179"/>
    <n v="0"/>
    <n v="5"/>
    <n v="22"/>
    <m/>
    <x v="0"/>
  </r>
  <r>
    <d v="2025-10-27T00:00:00"/>
    <d v="1899-12-30T11:52:00"/>
    <x v="1"/>
    <s v="BA"/>
    <s v="BA6325"/>
    <s v="LHR"/>
    <s v="FRA"/>
    <s v="Germany"/>
    <s v="Europe"/>
    <s v="SHORT"/>
    <s v="A320"/>
    <n v="0"/>
    <n v="8"/>
    <n v="172"/>
    <n v="0"/>
    <n v="6"/>
    <n v="25"/>
    <n v="180"/>
    <x v="2"/>
  </r>
  <r>
    <d v="2025-07-01T00:00:00"/>
    <d v="1899-12-30T15:58:00"/>
    <x v="0"/>
    <s v="BA"/>
    <s v="BA6508"/>
    <s v="LHR"/>
    <s v="DXB"/>
    <s v="UAE"/>
    <s v="Middle East"/>
    <s v="LONG"/>
    <s v="A350"/>
    <n v="0"/>
    <n v="56"/>
    <n v="275"/>
    <n v="0"/>
    <n v="6"/>
    <n v="25"/>
    <m/>
    <x v="0"/>
  </r>
  <r>
    <d v="2025-08-10T00:00:00"/>
    <d v="1899-12-30T07:39:00"/>
    <x v="1"/>
    <s v="BA"/>
    <s v="BA5623"/>
    <s v="LHR"/>
    <s v="ZRH"/>
    <s v="Switzerland"/>
    <s v="Europe"/>
    <s v="SHORT"/>
    <s v="A320"/>
    <n v="0"/>
    <n v="2"/>
    <n v="178"/>
    <n v="1"/>
    <n v="4"/>
    <n v="21"/>
    <n v="180"/>
    <x v="2"/>
  </r>
  <r>
    <d v="2025-09-07T00:00:00"/>
    <d v="1899-12-30T12:05:00"/>
    <x v="3"/>
    <s v="BA"/>
    <s v="BA3385"/>
    <s v="LHR"/>
    <s v="MUC"/>
    <s v="Germany"/>
    <s v="Europe"/>
    <s v="SHORT"/>
    <s v="A320"/>
    <n v="0"/>
    <n v="13"/>
    <n v="167"/>
    <n v="0"/>
    <n v="14"/>
    <n v="49"/>
    <m/>
    <x v="0"/>
  </r>
  <r>
    <d v="2025-04-22T00:00:00"/>
    <d v="1899-12-30T14:32:00"/>
    <x v="0"/>
    <s v="BA"/>
    <s v="BA1443"/>
    <s v="LHR"/>
    <s v="IST"/>
    <s v="Turkey"/>
    <s v="Europe"/>
    <s v="SHORT"/>
    <s v="A320"/>
    <n v="0"/>
    <n v="11"/>
    <n v="169"/>
    <n v="0"/>
    <n v="10"/>
    <n v="37"/>
    <m/>
    <x v="0"/>
  </r>
  <r>
    <d v="2025-04-25T00:00:00"/>
    <d v="1899-12-30T12:41:00"/>
    <x v="3"/>
    <s v="BA"/>
    <s v="BA6469"/>
    <s v="LHR"/>
    <s v="MUC"/>
    <s v="Germany"/>
    <s v="Europe"/>
    <s v="SHORT"/>
    <s v="A320"/>
    <n v="0"/>
    <n v="17"/>
    <n v="163"/>
    <n v="0"/>
    <n v="9"/>
    <n v="34"/>
    <m/>
    <x v="0"/>
  </r>
  <r>
    <d v="2025-04-24T00:00:00"/>
    <d v="1899-12-30T15:35:00"/>
    <x v="0"/>
    <s v="BA"/>
    <s v="BA9899"/>
    <s v="LHR"/>
    <s v="IST"/>
    <s v="Turkey"/>
    <s v="Europe"/>
    <s v="SHORT"/>
    <s v="A320"/>
    <n v="0"/>
    <n v="19"/>
    <n v="161"/>
    <n v="0"/>
    <n v="12"/>
    <n v="43"/>
    <m/>
    <x v="0"/>
  </r>
  <r>
    <d v="2025-06-25T00:00:00"/>
    <d v="1899-12-30T17:44:00"/>
    <x v="0"/>
    <s v="BA"/>
    <s v="BA8609"/>
    <s v="LHR"/>
    <s v="CDG"/>
    <s v="France"/>
    <s v="Europe"/>
    <s v="SHORT"/>
    <s v="A320"/>
    <n v="0"/>
    <n v="7"/>
    <n v="173"/>
    <n v="0"/>
    <n v="6"/>
    <n v="26"/>
    <m/>
    <x v="0"/>
  </r>
  <r>
    <d v="2025-07-02T00:00:00"/>
    <d v="1899-12-30T14:34:00"/>
    <x v="0"/>
    <s v="BA"/>
    <s v="BA8863"/>
    <s v="LHR"/>
    <s v="ORD"/>
    <s v="USA"/>
    <s v="North America"/>
    <s v="LONG"/>
    <s v="B787"/>
    <n v="0"/>
    <n v="35"/>
    <n v="179"/>
    <n v="0"/>
    <n v="4"/>
    <n v="18"/>
    <m/>
    <x v="0"/>
  </r>
  <r>
    <d v="2025-04-24T00:00:00"/>
    <d v="1899-12-30T22:42:00"/>
    <x v="2"/>
    <s v="BA"/>
    <s v="BA3895"/>
    <s v="LHR"/>
    <s v="LAX"/>
    <s v="USA"/>
    <s v="North America"/>
    <s v="LONG"/>
    <s v="B787"/>
    <n v="0"/>
    <n v="35"/>
    <n v="179"/>
    <n v="0"/>
    <n v="4"/>
    <n v="21"/>
    <m/>
    <x v="0"/>
  </r>
  <r>
    <d v="2025-05-27T00:00:00"/>
    <d v="1899-12-30T20:25:00"/>
    <x v="2"/>
    <s v="BA"/>
    <s v="BA6197"/>
    <s v="LHR"/>
    <s v="DFW"/>
    <s v="USA"/>
    <s v="North America"/>
    <s v="LONG"/>
    <s v="B777"/>
    <n v="0"/>
    <n v="32"/>
    <n v="300"/>
    <n v="2"/>
    <n v="8"/>
    <n v="30"/>
    <m/>
    <x v="0"/>
  </r>
  <r>
    <d v="2025-04-25T00:00:00"/>
    <d v="1899-12-30T11:20:00"/>
    <x v="1"/>
    <s v="BA"/>
    <s v="BA5022"/>
    <s v="LHR"/>
    <s v="HND"/>
    <s v="Japan"/>
    <s v="Asia"/>
    <s v="LONG"/>
    <s v="B787"/>
    <n v="0"/>
    <n v="31"/>
    <n v="173"/>
    <n v="1"/>
    <n v="2"/>
    <n v="14"/>
    <n v="204"/>
    <x v="3"/>
  </r>
  <r>
    <d v="2025-08-10T00:00:00"/>
    <d v="1899-12-30T14:01:00"/>
    <x v="0"/>
    <s v="BA"/>
    <s v="BA2831"/>
    <s v="LHR"/>
    <s v="ZRH"/>
    <s v="Switzerland"/>
    <s v="Europe"/>
    <s v="SHORT"/>
    <s v="A320"/>
    <n v="0"/>
    <n v="15"/>
    <n v="165"/>
    <n v="1"/>
    <n v="5"/>
    <n v="22"/>
    <m/>
    <x v="0"/>
  </r>
  <r>
    <d v="2025-09-17T00:00:00"/>
    <d v="1899-12-30T14:55:00"/>
    <x v="0"/>
    <s v="BA"/>
    <s v="BA5998"/>
    <s v="LHR"/>
    <s v="DFW"/>
    <s v="USA"/>
    <s v="North America"/>
    <s v="LONG"/>
    <s v="B787"/>
    <n v="0"/>
    <n v="35"/>
    <n v="179"/>
    <n v="0"/>
    <n v="5"/>
    <n v="22"/>
    <m/>
    <x v="0"/>
  </r>
  <r>
    <d v="2025-06-14T00:00:00"/>
    <d v="1899-12-30T16:53:00"/>
    <x v="0"/>
    <s v="BA"/>
    <s v="BA2949"/>
    <s v="LHR"/>
    <s v="BCN"/>
    <s v="Spain"/>
    <s v="Europe"/>
    <s v="SHORT"/>
    <s v="A320"/>
    <n v="0"/>
    <n v="8"/>
    <n v="172"/>
    <n v="0"/>
    <n v="19"/>
    <n v="63"/>
    <m/>
    <x v="0"/>
  </r>
  <r>
    <d v="2025-09-16T00:00:00"/>
    <d v="1899-12-30T17:09:00"/>
    <x v="0"/>
    <s v="BA"/>
    <s v="BA2943"/>
    <s v="LHR"/>
    <s v="FRA"/>
    <s v="Germany"/>
    <s v="Europe"/>
    <s v="SHORT"/>
    <s v="A320"/>
    <n v="0"/>
    <n v="12"/>
    <n v="168"/>
    <n v="0"/>
    <n v="0"/>
    <n v="0"/>
    <m/>
    <x v="0"/>
  </r>
  <r>
    <d v="2025-07-30T00:00:00"/>
    <d v="1899-12-30T11:50:00"/>
    <x v="1"/>
    <s v="BA"/>
    <s v="BA8343"/>
    <s v="LHR"/>
    <s v="MUC"/>
    <s v="Germany"/>
    <s v="Europe"/>
    <s v="SHORT"/>
    <s v="A320"/>
    <n v="0"/>
    <n v="18"/>
    <n v="162"/>
    <n v="1"/>
    <n v="7"/>
    <n v="27"/>
    <n v="180"/>
    <x v="2"/>
  </r>
  <r>
    <d v="2025-09-11T00:00:00"/>
    <d v="1899-12-30T20:16:00"/>
    <x v="2"/>
    <s v="BA"/>
    <s v="BA1709"/>
    <s v="LHR"/>
    <s v="LAX"/>
    <s v="USA"/>
    <s v="North America"/>
    <s v="LONG"/>
    <s v="B777"/>
    <n v="8"/>
    <n v="49"/>
    <n v="178"/>
    <n v="0"/>
    <n v="17"/>
    <n v="57"/>
    <m/>
    <x v="0"/>
  </r>
  <r>
    <d v="2025-06-08T00:00:00"/>
    <d v="1899-12-30T20:52:00"/>
    <x v="2"/>
    <s v="BA"/>
    <s v="BA8857"/>
    <s v="LHR"/>
    <s v="MAD"/>
    <s v="Spain"/>
    <s v="Europe"/>
    <s v="SHORT"/>
    <s v="A320"/>
    <n v="0"/>
    <n v="18"/>
    <n v="162"/>
    <n v="1"/>
    <n v="8"/>
    <n v="32"/>
    <m/>
    <x v="0"/>
  </r>
  <r>
    <d v="2025-10-16T00:00:00"/>
    <d v="1899-12-30T06:06:00"/>
    <x v="1"/>
    <s v="BA"/>
    <s v="BA2997"/>
    <s v="LHR"/>
    <s v="LAX"/>
    <s v="USA"/>
    <s v="North America"/>
    <s v="LONG"/>
    <s v="B787"/>
    <n v="8"/>
    <n v="42"/>
    <n v="166"/>
    <n v="4"/>
    <n v="12"/>
    <n v="42"/>
    <n v="216"/>
    <x v="1"/>
  </r>
  <r>
    <d v="2025-10-28T00:00:00"/>
    <d v="1899-12-30T10:23:00"/>
    <x v="1"/>
    <s v="BA"/>
    <s v="BA4931"/>
    <s v="LHR"/>
    <s v="DXB"/>
    <s v="UAE"/>
    <s v="Middle East"/>
    <s v="LONG"/>
    <s v="B777"/>
    <n v="8"/>
    <n v="49"/>
    <n v="178"/>
    <n v="0"/>
    <n v="8"/>
    <n v="32"/>
    <n v="235"/>
    <x v="3"/>
  </r>
  <r>
    <d v="2025-08-02T00:00:00"/>
    <d v="1899-12-30T14:50:00"/>
    <x v="0"/>
    <s v="BA"/>
    <s v="BA8800"/>
    <s v="LHR"/>
    <s v="DXB"/>
    <s v="UAE"/>
    <s v="Middle East"/>
    <s v="LONG"/>
    <s v="A380"/>
    <n v="14"/>
    <n v="97"/>
    <n v="358"/>
    <n v="0"/>
    <n v="4"/>
    <n v="20"/>
    <m/>
    <x v="0"/>
  </r>
  <r>
    <d v="2025-10-01T00:00:00"/>
    <d v="1899-12-30T16:11:00"/>
    <x v="0"/>
    <s v="BA"/>
    <s v="BA7052"/>
    <s v="LHR"/>
    <s v="DXB"/>
    <s v="UAE"/>
    <s v="Middle East"/>
    <s v="LONG"/>
    <s v="A350"/>
    <n v="0"/>
    <n v="56"/>
    <n v="275"/>
    <n v="0"/>
    <n v="0"/>
    <n v="0"/>
    <m/>
    <x v="0"/>
  </r>
  <r>
    <d v="2025-07-16T00:00:00"/>
    <d v="1899-12-30T06:15:00"/>
    <x v="1"/>
    <s v="BA"/>
    <s v="BA8267"/>
    <s v="LHR"/>
    <s v="BCN"/>
    <s v="Spain"/>
    <s v="Europe"/>
    <s v="SHORT"/>
    <s v="A320"/>
    <n v="0"/>
    <n v="19"/>
    <n v="161"/>
    <n v="0"/>
    <n v="9"/>
    <n v="34"/>
    <n v="180"/>
    <x v="2"/>
  </r>
  <r>
    <d v="2025-04-13T00:00:00"/>
    <d v="1899-12-30T20:45:00"/>
    <x v="2"/>
    <s v="BA"/>
    <s v="BA3032"/>
    <s v="LHR"/>
    <s v="DFW"/>
    <s v="USA"/>
    <s v="North America"/>
    <s v="LONG"/>
    <s v="A380"/>
    <n v="14"/>
    <n v="97"/>
    <n v="358"/>
    <n v="0"/>
    <n v="4"/>
    <n v="18"/>
    <m/>
    <x v="0"/>
  </r>
  <r>
    <d v="2025-05-23T00:00:00"/>
    <d v="1899-12-30T07:01:00"/>
    <x v="1"/>
    <s v="BA"/>
    <s v="BA9119"/>
    <s v="LHR"/>
    <s v="FRA"/>
    <s v="Germany"/>
    <s v="Europe"/>
    <s v="SHORT"/>
    <s v="A320"/>
    <n v="0"/>
    <n v="20"/>
    <n v="160"/>
    <n v="2"/>
    <n v="3"/>
    <n v="18"/>
    <n v="180"/>
    <x v="2"/>
  </r>
  <r>
    <d v="2025-10-09T00:00:00"/>
    <d v="1899-12-30T14:23:00"/>
    <x v="0"/>
    <s v="BA"/>
    <s v="BA4668"/>
    <s v="LHR"/>
    <s v="ZRH"/>
    <s v="Switzerland"/>
    <s v="Europe"/>
    <s v="SHORT"/>
    <s v="A320"/>
    <n v="0"/>
    <n v="5"/>
    <n v="175"/>
    <n v="0"/>
    <n v="5"/>
    <n v="23"/>
    <m/>
    <x v="0"/>
  </r>
  <r>
    <d v="2025-09-28T00:00:00"/>
    <d v="1899-12-30T07:24:00"/>
    <x v="1"/>
    <s v="BA"/>
    <s v="BA1854"/>
    <s v="LHR"/>
    <s v="CDG"/>
    <s v="France"/>
    <s v="Europe"/>
    <s v="SHORT"/>
    <s v="A320"/>
    <n v="0"/>
    <n v="4"/>
    <n v="176"/>
    <n v="0"/>
    <n v="17"/>
    <n v="58"/>
    <n v="180"/>
    <x v="2"/>
  </r>
  <r>
    <d v="2025-06-21T00:00:00"/>
    <d v="1899-12-30T06:25:00"/>
    <x v="1"/>
    <s v="BA"/>
    <s v="BA2138"/>
    <s v="LHR"/>
    <s v="VIE"/>
    <s v="Austria"/>
    <s v="Europe"/>
    <s v="SHORT"/>
    <s v="A320"/>
    <n v="0"/>
    <n v="20"/>
    <n v="160"/>
    <n v="0"/>
    <n v="21"/>
    <n v="68"/>
    <n v="180"/>
    <x v="2"/>
  </r>
  <r>
    <d v="2025-06-12T00:00:00"/>
    <d v="1899-12-30T16:20:00"/>
    <x v="0"/>
    <s v="BA"/>
    <s v="BA5602"/>
    <s v="LHR"/>
    <s v="MAD"/>
    <s v="Spain"/>
    <s v="Europe"/>
    <s v="SHORT"/>
    <s v="A320"/>
    <n v="0"/>
    <n v="0"/>
    <n v="180"/>
    <n v="2"/>
    <n v="9"/>
    <n v="34"/>
    <m/>
    <x v="0"/>
  </r>
  <r>
    <d v="2025-05-03T00:00:00"/>
    <d v="1899-12-30T10:40:00"/>
    <x v="1"/>
    <s v="BA"/>
    <s v="BA3726"/>
    <s v="LHR"/>
    <s v="ORD"/>
    <s v="USA"/>
    <s v="North America"/>
    <s v="LONG"/>
    <s v="A380"/>
    <n v="14"/>
    <n v="97"/>
    <n v="358"/>
    <n v="1"/>
    <n v="5"/>
    <n v="23"/>
    <n v="469"/>
    <x v="1"/>
  </r>
  <r>
    <d v="2025-08-25T00:00:00"/>
    <d v="1899-12-30T18:58:00"/>
    <x v="2"/>
    <s v="BA"/>
    <s v="BA3761"/>
    <s v="LHR"/>
    <s v="DFW"/>
    <s v="USA"/>
    <s v="North America"/>
    <s v="LONG"/>
    <s v="A350"/>
    <n v="0"/>
    <n v="56"/>
    <n v="275"/>
    <n v="2"/>
    <n v="1"/>
    <n v="12"/>
    <m/>
    <x v="0"/>
  </r>
  <r>
    <d v="2025-10-17T00:00:00"/>
    <d v="1899-12-30T10:57:00"/>
    <x v="1"/>
    <s v="BA"/>
    <s v="BA3158"/>
    <s v="LHR"/>
    <s v="ZRH"/>
    <s v="Switzerland"/>
    <s v="Europe"/>
    <s v="SHORT"/>
    <s v="A320"/>
    <n v="0"/>
    <n v="8"/>
    <n v="172"/>
    <n v="3"/>
    <n v="10"/>
    <n v="38"/>
    <n v="180"/>
    <x v="2"/>
  </r>
  <r>
    <d v="2025-07-24T00:00:00"/>
    <d v="1899-12-30T21:13:00"/>
    <x v="2"/>
    <s v="BA"/>
    <s v="BA8537"/>
    <s v="LHR"/>
    <s v="LAX"/>
    <s v="USA"/>
    <s v="North America"/>
    <s v="LONG"/>
    <s v="B777"/>
    <n v="8"/>
    <n v="49"/>
    <n v="178"/>
    <n v="0"/>
    <n v="18"/>
    <n v="58"/>
    <m/>
    <x v="0"/>
  </r>
  <r>
    <d v="2025-10-24T00:00:00"/>
    <d v="1899-12-30T10:04:00"/>
    <x v="1"/>
    <s v="BA"/>
    <s v="BA1224"/>
    <s v="LHR"/>
    <s v="ORD"/>
    <s v="USA"/>
    <s v="North America"/>
    <s v="LONG"/>
    <s v="A380"/>
    <n v="14"/>
    <n v="97"/>
    <n v="358"/>
    <n v="0"/>
    <n v="6"/>
    <n v="26"/>
    <n v="469"/>
    <x v="1"/>
  </r>
  <r>
    <d v="2025-10-02T00:00:00"/>
    <d v="1899-12-30T09:36:00"/>
    <x v="1"/>
    <s v="BA"/>
    <s v="BA5504"/>
    <s v="LHR"/>
    <s v="MUC"/>
    <s v="Germany"/>
    <s v="Europe"/>
    <s v="SHORT"/>
    <s v="A320"/>
    <n v="0"/>
    <n v="17"/>
    <n v="163"/>
    <n v="0"/>
    <n v="0"/>
    <n v="0"/>
    <n v="180"/>
    <x v="2"/>
  </r>
  <r>
    <d v="2025-04-01T00:00:00"/>
    <d v="1899-12-30T21:16:00"/>
    <x v="2"/>
    <s v="BA"/>
    <s v="BA6222"/>
    <s v="LHR"/>
    <s v="ORD"/>
    <s v="USA"/>
    <s v="North America"/>
    <s v="LONG"/>
    <s v="B777"/>
    <n v="0"/>
    <n v="32"/>
    <n v="300"/>
    <n v="0"/>
    <n v="11"/>
    <n v="41"/>
    <m/>
    <x v="0"/>
  </r>
  <r>
    <d v="2025-09-02T00:00:00"/>
    <d v="1899-12-30T15:59:00"/>
    <x v="0"/>
    <s v="BA"/>
    <s v="BA4860"/>
    <s v="LHR"/>
    <s v="CDG"/>
    <s v="France"/>
    <s v="Europe"/>
    <s v="SHORT"/>
    <s v="A320"/>
    <n v="0"/>
    <n v="16"/>
    <n v="164"/>
    <n v="1"/>
    <n v="13"/>
    <n v="46"/>
    <m/>
    <x v="0"/>
  </r>
  <r>
    <d v="2025-05-08T00:00:00"/>
    <d v="1899-12-30T17:36:00"/>
    <x v="0"/>
    <s v="BA"/>
    <s v="BA2334"/>
    <s v="LHR"/>
    <s v="DFW"/>
    <s v="USA"/>
    <s v="North America"/>
    <s v="LONG"/>
    <s v="A350"/>
    <n v="0"/>
    <n v="56"/>
    <n v="275"/>
    <n v="0"/>
    <n v="0"/>
    <n v="6"/>
    <m/>
    <x v="0"/>
  </r>
  <r>
    <d v="2025-10-25T00:00:00"/>
    <d v="1899-12-30T18:40:00"/>
    <x v="2"/>
    <s v="BA"/>
    <s v="BA7181"/>
    <s v="LHR"/>
    <s v="CDG"/>
    <s v="France"/>
    <s v="Europe"/>
    <s v="SHORT"/>
    <s v="A320"/>
    <n v="0"/>
    <n v="10"/>
    <n v="170"/>
    <n v="0"/>
    <n v="9"/>
    <n v="33"/>
    <m/>
    <x v="0"/>
  </r>
  <r>
    <d v="2025-07-16T00:00:00"/>
    <d v="1899-12-30T18:00:00"/>
    <x v="2"/>
    <s v="BA"/>
    <s v="BA2597"/>
    <s v="LHR"/>
    <s v="AMS"/>
    <s v="Netherlands"/>
    <s v="Europe"/>
    <s v="SHORT"/>
    <s v="A320"/>
    <n v="0"/>
    <n v="10"/>
    <n v="170"/>
    <n v="0"/>
    <n v="10"/>
    <n v="37"/>
    <m/>
    <x v="0"/>
  </r>
  <r>
    <d v="2025-05-07T00:00:00"/>
    <d v="1899-12-30T11:48:00"/>
    <x v="1"/>
    <s v="BA"/>
    <s v="BA6641"/>
    <s v="LHR"/>
    <s v="IST"/>
    <s v="Turkey"/>
    <s v="Europe"/>
    <s v="SHORT"/>
    <s v="A320"/>
    <n v="0"/>
    <n v="19"/>
    <n v="161"/>
    <n v="1"/>
    <n v="7"/>
    <n v="29"/>
    <n v="180"/>
    <x v="2"/>
  </r>
  <r>
    <d v="2025-07-17T00:00:00"/>
    <d v="1899-12-30T13:06:00"/>
    <x v="3"/>
    <s v="BA"/>
    <s v="BA2124"/>
    <s v="LHR"/>
    <s v="ORD"/>
    <s v="USA"/>
    <s v="North America"/>
    <s v="LONG"/>
    <s v="B787"/>
    <n v="8"/>
    <n v="42"/>
    <n v="166"/>
    <n v="1"/>
    <n v="3"/>
    <n v="18"/>
    <m/>
    <x v="0"/>
  </r>
  <r>
    <d v="2025-09-20T00:00:00"/>
    <d v="1899-12-30T14:54:00"/>
    <x v="0"/>
    <s v="BA"/>
    <s v="BA6123"/>
    <s v="LHR"/>
    <s v="MAD"/>
    <s v="Spain"/>
    <s v="Europe"/>
    <s v="SHORT"/>
    <s v="A320"/>
    <n v="0"/>
    <n v="18"/>
    <n v="162"/>
    <n v="0"/>
    <n v="13"/>
    <n v="46"/>
    <m/>
    <x v="0"/>
  </r>
  <r>
    <d v="2025-08-02T00:00:00"/>
    <d v="1899-12-30T09:29:00"/>
    <x v="1"/>
    <s v="BA"/>
    <s v="BA9016"/>
    <s v="LHR"/>
    <s v="ZRH"/>
    <s v="Switzerland"/>
    <s v="Europe"/>
    <s v="SHORT"/>
    <s v="A320"/>
    <n v="0"/>
    <n v="8"/>
    <n v="172"/>
    <n v="1"/>
    <n v="6"/>
    <n v="24"/>
    <n v="180"/>
    <x v="2"/>
  </r>
  <r>
    <d v="2025-08-23T00:00:00"/>
    <d v="1899-12-30T21:10:00"/>
    <x v="2"/>
    <s v="BA"/>
    <s v="BA6720"/>
    <s v="LHR"/>
    <s v="HND"/>
    <s v="Japan"/>
    <s v="Asia"/>
    <s v="LONG"/>
    <s v="B777"/>
    <n v="0"/>
    <n v="32"/>
    <n v="300"/>
    <n v="0"/>
    <n v="0"/>
    <n v="7"/>
    <m/>
    <x v="0"/>
  </r>
  <r>
    <d v="2025-05-02T00:00:00"/>
    <d v="1899-12-30T18:25:00"/>
    <x v="2"/>
    <s v="BA"/>
    <s v="BA6909"/>
    <s v="LHR"/>
    <s v="BCN"/>
    <s v="Spain"/>
    <s v="Europe"/>
    <s v="SHORT"/>
    <s v="A320"/>
    <n v="0"/>
    <n v="9"/>
    <n v="171"/>
    <n v="0"/>
    <n v="0"/>
    <n v="0"/>
    <m/>
    <x v="0"/>
  </r>
  <r>
    <d v="2025-06-02T00:00:00"/>
    <d v="1899-12-30T20:56:00"/>
    <x v="2"/>
    <s v="BA"/>
    <s v="BA4475"/>
    <s v="LHR"/>
    <s v="FRA"/>
    <s v="Germany"/>
    <s v="Europe"/>
    <s v="SHORT"/>
    <s v="A320"/>
    <n v="0"/>
    <n v="2"/>
    <n v="178"/>
    <n v="1"/>
    <n v="15"/>
    <n v="50"/>
    <m/>
    <x v="0"/>
  </r>
  <r>
    <d v="2025-09-29T00:00:00"/>
    <d v="1899-12-30T18:52:00"/>
    <x v="2"/>
    <s v="BA"/>
    <s v="BA7956"/>
    <s v="LHR"/>
    <s v="BCN"/>
    <s v="Spain"/>
    <s v="Europe"/>
    <s v="SHORT"/>
    <s v="A320"/>
    <n v="0"/>
    <n v="12"/>
    <n v="168"/>
    <n v="3"/>
    <n v="11"/>
    <n v="40"/>
    <m/>
    <x v="0"/>
  </r>
  <r>
    <d v="2025-07-14T00:00:00"/>
    <d v="1899-12-30T07:56:00"/>
    <x v="1"/>
    <s v="BA"/>
    <s v="BA3478"/>
    <s v="LHR"/>
    <s v="DXB"/>
    <s v="UAE"/>
    <s v="Middle East"/>
    <s v="LONG"/>
    <s v="B777"/>
    <n v="0"/>
    <n v="32"/>
    <n v="304"/>
    <n v="0"/>
    <n v="8"/>
    <n v="32"/>
    <n v="336"/>
    <x v="3"/>
  </r>
  <r>
    <d v="2025-09-01T00:00:00"/>
    <d v="1899-12-30T17:30:00"/>
    <x v="0"/>
    <s v="BA"/>
    <s v="BA7431"/>
    <s v="LHR"/>
    <s v="BCN"/>
    <s v="Spain"/>
    <s v="Europe"/>
    <s v="SHORT"/>
    <s v="A320"/>
    <n v="0"/>
    <n v="15"/>
    <n v="165"/>
    <n v="0"/>
    <n v="5"/>
    <n v="23"/>
    <m/>
    <x v="0"/>
  </r>
  <r>
    <d v="2025-04-01T00:00:00"/>
    <d v="1899-12-30T07:39:00"/>
    <x v="1"/>
    <s v="BA"/>
    <s v="BA8753"/>
    <s v="LHR"/>
    <s v="MAD"/>
    <s v="Spain"/>
    <s v="Europe"/>
    <s v="SHORT"/>
    <s v="A320"/>
    <n v="0"/>
    <n v="9"/>
    <n v="171"/>
    <n v="0"/>
    <n v="5"/>
    <n v="22"/>
    <n v="180"/>
    <x v="2"/>
  </r>
  <r>
    <d v="2025-05-13T00:00:00"/>
    <d v="1899-12-30T08:36:00"/>
    <x v="1"/>
    <s v="BA"/>
    <s v="BA7404"/>
    <s v="LHR"/>
    <s v="HND"/>
    <s v="Japan"/>
    <s v="Asia"/>
    <s v="LONG"/>
    <s v="B777"/>
    <n v="8"/>
    <n v="49"/>
    <n v="178"/>
    <n v="0"/>
    <n v="2"/>
    <n v="14"/>
    <n v="235"/>
    <x v="3"/>
  </r>
  <r>
    <d v="2025-05-08T00:00:00"/>
    <d v="1899-12-30T19:31:00"/>
    <x v="2"/>
    <s v="BA"/>
    <s v="BA2009"/>
    <s v="LHR"/>
    <s v="DXB"/>
    <s v="UAE"/>
    <s v="Middle East"/>
    <s v="LONG"/>
    <s v="B777"/>
    <n v="0"/>
    <n v="32"/>
    <n v="300"/>
    <n v="2"/>
    <n v="5"/>
    <n v="24"/>
    <m/>
    <x v="0"/>
  </r>
  <r>
    <d v="2025-10-30T00:00:00"/>
    <d v="1899-12-30T13:20:00"/>
    <x v="3"/>
    <s v="BA"/>
    <s v="BA1226"/>
    <s v="LHR"/>
    <s v="CDG"/>
    <s v="France"/>
    <s v="Europe"/>
    <s v="SHORT"/>
    <s v="A320"/>
    <n v="0"/>
    <n v="3"/>
    <n v="177"/>
    <n v="0"/>
    <n v="0"/>
    <n v="0"/>
    <m/>
    <x v="0"/>
  </r>
  <r>
    <d v="2025-09-01T00:00:00"/>
    <d v="1899-12-30T16:56:00"/>
    <x v="0"/>
    <s v="BA"/>
    <s v="BA9001"/>
    <s v="LHR"/>
    <s v="ORD"/>
    <s v="USA"/>
    <s v="North America"/>
    <s v="LONG"/>
    <s v="A350"/>
    <n v="0"/>
    <n v="56"/>
    <n v="275"/>
    <n v="1"/>
    <n v="4"/>
    <n v="19"/>
    <m/>
    <x v="0"/>
  </r>
  <r>
    <d v="2025-07-01T00:00:00"/>
    <d v="1899-12-30T18:19:00"/>
    <x v="2"/>
    <s v="BA"/>
    <s v="BA4324"/>
    <s v="LHR"/>
    <s v="LAX"/>
    <s v="USA"/>
    <s v="North America"/>
    <s v="LONG"/>
    <s v="B777"/>
    <n v="0"/>
    <n v="48"/>
    <n v="224"/>
    <n v="1"/>
    <n v="6"/>
    <n v="25"/>
    <m/>
    <x v="0"/>
  </r>
  <r>
    <d v="2025-04-01T00:00:00"/>
    <d v="1899-12-30T22:38:00"/>
    <x v="2"/>
    <s v="BA"/>
    <s v="BA4434"/>
    <s v="LHR"/>
    <s v="CDG"/>
    <s v="France"/>
    <s v="Europe"/>
    <s v="SHORT"/>
    <s v="A320"/>
    <n v="0"/>
    <n v="15"/>
    <n v="165"/>
    <n v="0"/>
    <n v="11"/>
    <n v="40"/>
    <m/>
    <x v="0"/>
  </r>
  <r>
    <d v="2025-07-05T00:00:00"/>
    <d v="1899-12-30T22:45:00"/>
    <x v="2"/>
    <s v="BA"/>
    <s v="BA1600"/>
    <s v="LHR"/>
    <s v="LAX"/>
    <s v="USA"/>
    <s v="North America"/>
    <s v="LONG"/>
    <s v="B777"/>
    <n v="8"/>
    <n v="49"/>
    <n v="178"/>
    <n v="0"/>
    <n v="8"/>
    <n v="30"/>
    <m/>
    <x v="0"/>
  </r>
  <r>
    <d v="2025-10-01T00:00:00"/>
    <d v="1899-12-30T06:49:00"/>
    <x v="1"/>
    <s v="BA"/>
    <s v="BA1719"/>
    <s v="LHR"/>
    <s v="AMS"/>
    <s v="Netherlands"/>
    <s v="Europe"/>
    <s v="SHORT"/>
    <s v="A320"/>
    <n v="0"/>
    <n v="12"/>
    <n v="168"/>
    <n v="0"/>
    <n v="12"/>
    <n v="43"/>
    <n v="180"/>
    <x v="2"/>
  </r>
  <r>
    <d v="2025-10-07T00:00:00"/>
    <d v="1899-12-30T10:50:00"/>
    <x v="1"/>
    <s v="BA"/>
    <s v="BA2832"/>
    <s v="LHR"/>
    <s v="ZRH"/>
    <s v="Switzerland"/>
    <s v="Europe"/>
    <s v="SHORT"/>
    <s v="A320"/>
    <n v="0"/>
    <n v="5"/>
    <n v="175"/>
    <n v="0"/>
    <n v="15"/>
    <n v="51"/>
    <n v="180"/>
    <x v="2"/>
  </r>
  <r>
    <d v="2025-10-23T00:00:00"/>
    <d v="1899-12-30T13:52:00"/>
    <x v="3"/>
    <s v="BA"/>
    <s v="BA9884"/>
    <s v="LHR"/>
    <s v="BCN"/>
    <s v="Spain"/>
    <s v="Europe"/>
    <s v="SHORT"/>
    <s v="A320"/>
    <n v="0"/>
    <n v="2"/>
    <n v="178"/>
    <n v="0"/>
    <n v="14"/>
    <n v="47"/>
    <m/>
    <x v="0"/>
  </r>
  <r>
    <d v="2025-10-22T00:00:00"/>
    <d v="1899-12-30T11:15:00"/>
    <x v="1"/>
    <s v="BA"/>
    <s v="BA5419"/>
    <s v="LHR"/>
    <s v="CDG"/>
    <s v="France"/>
    <s v="Europe"/>
    <s v="SHORT"/>
    <s v="A320"/>
    <n v="0"/>
    <n v="16"/>
    <n v="164"/>
    <n v="0"/>
    <n v="10"/>
    <n v="38"/>
    <n v="180"/>
    <x v="2"/>
  </r>
  <r>
    <d v="2025-05-12T00:00:00"/>
    <d v="1899-12-30T22:13:00"/>
    <x v="2"/>
    <s v="BA"/>
    <s v="BA2078"/>
    <s v="LHR"/>
    <s v="JFK"/>
    <s v="USA"/>
    <s v="North America"/>
    <s v="LONG"/>
    <s v="A350"/>
    <n v="0"/>
    <n v="56"/>
    <n v="275"/>
    <n v="1"/>
    <n v="8"/>
    <n v="30"/>
    <m/>
    <x v="0"/>
  </r>
  <r>
    <d v="2025-06-18T00:00:00"/>
    <d v="1899-12-30T14:10:00"/>
    <x v="0"/>
    <s v="BA"/>
    <s v="BA8676"/>
    <s v="LHR"/>
    <s v="DFW"/>
    <s v="USA"/>
    <s v="North America"/>
    <s v="LONG"/>
    <s v="B787"/>
    <n v="0"/>
    <n v="31"/>
    <n v="173"/>
    <n v="0"/>
    <n v="2"/>
    <n v="15"/>
    <m/>
    <x v="0"/>
  </r>
  <r>
    <d v="2025-08-30T00:00:00"/>
    <d v="1899-12-30T11:12:00"/>
    <x v="1"/>
    <s v="BA"/>
    <s v="BA1798"/>
    <s v="LHR"/>
    <s v="VIE"/>
    <s v="Austria"/>
    <s v="Europe"/>
    <s v="SHORT"/>
    <s v="A320"/>
    <n v="0"/>
    <n v="6"/>
    <n v="174"/>
    <n v="1"/>
    <n v="12"/>
    <n v="42"/>
    <n v="180"/>
    <x v="2"/>
  </r>
  <r>
    <d v="2025-09-01T00:00:00"/>
    <d v="1899-12-30T12:55:00"/>
    <x v="3"/>
    <s v="BA"/>
    <s v="BA9575"/>
    <s v="LHR"/>
    <s v="DFW"/>
    <s v="USA"/>
    <s v="North America"/>
    <s v="LONG"/>
    <s v="A350"/>
    <n v="0"/>
    <n v="56"/>
    <n v="275"/>
    <n v="0"/>
    <n v="17"/>
    <n v="57"/>
    <m/>
    <x v="0"/>
  </r>
  <r>
    <d v="2025-10-29T00:00:00"/>
    <d v="1899-12-30T13:29:00"/>
    <x v="3"/>
    <s v="BA"/>
    <s v="BA2052"/>
    <s v="LHR"/>
    <s v="ORD"/>
    <s v="USA"/>
    <s v="North America"/>
    <s v="LONG"/>
    <s v="A380"/>
    <n v="14"/>
    <n v="97"/>
    <n v="358"/>
    <n v="1"/>
    <n v="10"/>
    <n v="36"/>
    <m/>
    <x v="0"/>
  </r>
  <r>
    <d v="2025-06-26T00:00:00"/>
    <d v="1899-12-30T21:23:00"/>
    <x v="2"/>
    <s v="BA"/>
    <s v="BA3723"/>
    <s v="LHR"/>
    <s v="DXB"/>
    <s v="UAE"/>
    <s v="Middle East"/>
    <s v="LONG"/>
    <s v="B787"/>
    <n v="0"/>
    <n v="31"/>
    <n v="173"/>
    <n v="3"/>
    <n v="18"/>
    <n v="60"/>
    <m/>
    <x v="0"/>
  </r>
  <r>
    <d v="2025-08-30T00:00:00"/>
    <d v="1899-12-30T12:34:00"/>
    <x v="3"/>
    <s v="BA"/>
    <s v="BA3340"/>
    <s v="LHR"/>
    <s v="DFW"/>
    <s v="USA"/>
    <s v="North America"/>
    <s v="LONG"/>
    <s v="B777"/>
    <n v="0"/>
    <n v="32"/>
    <n v="304"/>
    <n v="0"/>
    <n v="0"/>
    <n v="7"/>
    <m/>
    <x v="0"/>
  </r>
  <r>
    <d v="2025-05-02T00:00:00"/>
    <d v="1899-12-30T14:48:00"/>
    <x v="0"/>
    <s v="BA"/>
    <s v="BA9604"/>
    <s v="LHR"/>
    <s v="IST"/>
    <s v="Turkey"/>
    <s v="Europe"/>
    <s v="SHORT"/>
    <s v="A320"/>
    <n v="0"/>
    <n v="18"/>
    <n v="162"/>
    <n v="1"/>
    <n v="1"/>
    <n v="12"/>
    <m/>
    <x v="0"/>
  </r>
  <r>
    <d v="2025-04-16T00:00:00"/>
    <d v="1899-12-30T22:55:00"/>
    <x v="2"/>
    <s v="BA"/>
    <s v="BA9934"/>
    <s v="LHR"/>
    <s v="BCN"/>
    <s v="Spain"/>
    <s v="Europe"/>
    <s v="SHORT"/>
    <s v="A320"/>
    <n v="0"/>
    <n v="11"/>
    <n v="169"/>
    <n v="0"/>
    <n v="12"/>
    <n v="44"/>
    <m/>
    <x v="0"/>
  </r>
  <r>
    <d v="2025-10-25T00:00:00"/>
    <d v="1899-12-30T16:29:00"/>
    <x v="0"/>
    <s v="BA"/>
    <s v="BA6026"/>
    <s v="LHR"/>
    <s v="MUC"/>
    <s v="Germany"/>
    <s v="Europe"/>
    <s v="SHORT"/>
    <s v="A320"/>
    <n v="0"/>
    <n v="10"/>
    <n v="170"/>
    <n v="1"/>
    <n v="9"/>
    <n v="34"/>
    <m/>
    <x v="0"/>
  </r>
  <r>
    <d v="2025-10-27T00:00:00"/>
    <d v="1899-12-30T07:25:00"/>
    <x v="1"/>
    <s v="BA"/>
    <s v="BA9480"/>
    <s v="LHR"/>
    <s v="CDG"/>
    <s v="France"/>
    <s v="Europe"/>
    <s v="SHORT"/>
    <s v="A320"/>
    <n v="0"/>
    <n v="14"/>
    <n v="166"/>
    <n v="1"/>
    <n v="15"/>
    <n v="51"/>
    <n v="180"/>
    <x v="2"/>
  </r>
  <r>
    <d v="2025-07-20T00:00:00"/>
    <d v="1899-12-30T18:40:00"/>
    <x v="2"/>
    <s v="BA"/>
    <s v="BA2411"/>
    <s v="LHR"/>
    <s v="MUC"/>
    <s v="Germany"/>
    <s v="Europe"/>
    <s v="SHORT"/>
    <s v="A320"/>
    <n v="0"/>
    <n v="3"/>
    <n v="177"/>
    <n v="0"/>
    <n v="8"/>
    <n v="30"/>
    <m/>
    <x v="0"/>
  </r>
  <r>
    <d v="2025-05-06T00:00:00"/>
    <d v="1899-12-30T15:54:00"/>
    <x v="0"/>
    <s v="BA"/>
    <s v="BA9048"/>
    <s v="LHR"/>
    <s v="DFW"/>
    <s v="USA"/>
    <s v="North America"/>
    <s v="LONG"/>
    <s v="B777"/>
    <n v="0"/>
    <n v="32"/>
    <n v="300"/>
    <n v="0"/>
    <n v="3"/>
    <n v="17"/>
    <m/>
    <x v="0"/>
  </r>
  <r>
    <d v="2025-04-14T00:00:00"/>
    <d v="1899-12-30T07:51:00"/>
    <x v="1"/>
    <s v="BA"/>
    <s v="BA5450"/>
    <s v="LHR"/>
    <s v="IST"/>
    <s v="Turkey"/>
    <s v="Europe"/>
    <s v="SHORT"/>
    <s v="A320"/>
    <n v="0"/>
    <n v="8"/>
    <n v="172"/>
    <n v="0"/>
    <n v="7"/>
    <n v="27"/>
    <n v="180"/>
    <x v="2"/>
  </r>
  <r>
    <d v="2025-10-10T00:00:00"/>
    <d v="1899-12-30T06:13:00"/>
    <x v="1"/>
    <s v="BA"/>
    <s v="BA8802"/>
    <s v="LHR"/>
    <s v="VIE"/>
    <s v="Austria"/>
    <s v="Europe"/>
    <s v="SHORT"/>
    <s v="A320"/>
    <n v="0"/>
    <n v="5"/>
    <n v="175"/>
    <n v="0"/>
    <n v="0"/>
    <n v="6"/>
    <n v="180"/>
    <x v="2"/>
  </r>
  <r>
    <d v="2025-07-04T00:00:00"/>
    <d v="1899-12-30T22:33:00"/>
    <x v="2"/>
    <s v="BA"/>
    <s v="BA5619"/>
    <s v="LHR"/>
    <s v="ORD"/>
    <s v="USA"/>
    <s v="North America"/>
    <s v="LONG"/>
    <s v="B777"/>
    <n v="0"/>
    <n v="32"/>
    <n v="300"/>
    <n v="4"/>
    <n v="2"/>
    <n v="13"/>
    <m/>
    <x v="0"/>
  </r>
  <r>
    <d v="2025-08-16T00:00:00"/>
    <d v="1899-12-30T18:28:00"/>
    <x v="2"/>
    <s v="BA"/>
    <s v="BA3209"/>
    <s v="LHR"/>
    <s v="MUC"/>
    <s v="Germany"/>
    <s v="Europe"/>
    <s v="SHORT"/>
    <s v="A320"/>
    <n v="0"/>
    <n v="20"/>
    <n v="160"/>
    <n v="1"/>
    <n v="13"/>
    <n v="45"/>
    <m/>
    <x v="0"/>
  </r>
  <r>
    <d v="2025-09-24T00:00:00"/>
    <d v="1899-12-30T20:02:00"/>
    <x v="2"/>
    <s v="BA"/>
    <s v="BA3691"/>
    <s v="LHR"/>
    <s v="VIE"/>
    <s v="Austria"/>
    <s v="Europe"/>
    <s v="SHORT"/>
    <s v="A320"/>
    <n v="0"/>
    <n v="5"/>
    <n v="175"/>
    <n v="0"/>
    <n v="13"/>
    <n v="44"/>
    <m/>
    <x v="0"/>
  </r>
  <r>
    <d v="2025-10-17T00:00:00"/>
    <d v="1899-12-30T11:38:00"/>
    <x v="1"/>
    <s v="BA"/>
    <s v="BA2013"/>
    <s v="LHR"/>
    <s v="BCN"/>
    <s v="Spain"/>
    <s v="Europe"/>
    <s v="SHORT"/>
    <s v="A320"/>
    <n v="0"/>
    <n v="8"/>
    <n v="172"/>
    <n v="1"/>
    <n v="10"/>
    <n v="36"/>
    <n v="180"/>
    <x v="2"/>
  </r>
  <r>
    <d v="2025-07-07T00:00:00"/>
    <d v="1899-12-30T10:57:00"/>
    <x v="1"/>
    <s v="BA"/>
    <s v="BA5589"/>
    <s v="LHR"/>
    <s v="MUC"/>
    <s v="Germany"/>
    <s v="Europe"/>
    <s v="SHORT"/>
    <s v="A320"/>
    <n v="0"/>
    <n v="1"/>
    <n v="179"/>
    <n v="1"/>
    <n v="0"/>
    <n v="3"/>
    <n v="180"/>
    <x v="2"/>
  </r>
  <r>
    <d v="2025-10-05T00:00:00"/>
    <d v="1899-12-30T17:01:00"/>
    <x v="0"/>
    <s v="BA"/>
    <s v="BA6744"/>
    <s v="LHR"/>
    <s v="CDG"/>
    <s v="France"/>
    <s v="Europe"/>
    <s v="SHORT"/>
    <s v="A320"/>
    <n v="0"/>
    <n v="18"/>
    <n v="162"/>
    <n v="0"/>
    <n v="6"/>
    <n v="25"/>
    <m/>
    <x v="0"/>
  </r>
  <r>
    <d v="2025-09-02T00:00:00"/>
    <d v="1899-12-30T21:42:00"/>
    <x v="2"/>
    <s v="BA"/>
    <s v="BA7744"/>
    <s v="LHR"/>
    <s v="DFW"/>
    <s v="USA"/>
    <s v="North America"/>
    <s v="LONG"/>
    <s v="A380"/>
    <n v="14"/>
    <n v="97"/>
    <n v="358"/>
    <n v="0"/>
    <n v="1"/>
    <n v="11"/>
    <m/>
    <x v="0"/>
  </r>
  <r>
    <d v="2025-07-29T00:00:00"/>
    <d v="1899-12-30T19:33:00"/>
    <x v="2"/>
    <s v="BA"/>
    <s v="BA3903"/>
    <s v="LHR"/>
    <s v="DFW"/>
    <s v="USA"/>
    <s v="North America"/>
    <s v="LONG"/>
    <s v="B787"/>
    <n v="8"/>
    <n v="48"/>
    <n v="200"/>
    <n v="0"/>
    <n v="14"/>
    <n v="49"/>
    <m/>
    <x v="0"/>
  </r>
  <r>
    <d v="2025-05-16T00:00:00"/>
    <d v="1899-12-30T12:27:00"/>
    <x v="3"/>
    <s v="BA"/>
    <s v="BA7665"/>
    <s v="LHR"/>
    <s v="ZRH"/>
    <s v="Switzerland"/>
    <s v="Europe"/>
    <s v="SHORT"/>
    <s v="A320"/>
    <n v="0"/>
    <n v="20"/>
    <n v="160"/>
    <n v="2"/>
    <n v="5"/>
    <n v="21"/>
    <m/>
    <x v="0"/>
  </r>
  <r>
    <d v="2025-04-04T00:00:00"/>
    <d v="1899-12-30T15:19:00"/>
    <x v="0"/>
    <s v="BA"/>
    <s v="BA2681"/>
    <s v="LHR"/>
    <s v="HND"/>
    <s v="Japan"/>
    <s v="Asia"/>
    <s v="LONG"/>
    <s v="B777"/>
    <n v="0"/>
    <n v="32"/>
    <n v="304"/>
    <n v="1"/>
    <n v="2"/>
    <n v="13"/>
    <m/>
    <x v="0"/>
  </r>
  <r>
    <d v="2025-07-22T00:00:00"/>
    <d v="1899-12-30T18:00:00"/>
    <x v="2"/>
    <s v="BA"/>
    <s v="BA6529"/>
    <s v="LHR"/>
    <s v="HND"/>
    <s v="Japan"/>
    <s v="Asia"/>
    <s v="LONG"/>
    <s v="B787"/>
    <n v="8"/>
    <n v="48"/>
    <n v="200"/>
    <n v="0"/>
    <n v="8"/>
    <n v="31"/>
    <m/>
    <x v="0"/>
  </r>
  <r>
    <d v="2025-08-16T00:00:00"/>
    <d v="1899-12-30T08:13:00"/>
    <x v="1"/>
    <s v="BA"/>
    <s v="BA1143"/>
    <s v="LHR"/>
    <s v="FRA"/>
    <s v="Germany"/>
    <s v="Europe"/>
    <s v="SHORT"/>
    <s v="A320"/>
    <n v="0"/>
    <n v="1"/>
    <n v="179"/>
    <n v="0"/>
    <n v="4"/>
    <n v="20"/>
    <n v="180"/>
    <x v="2"/>
  </r>
  <r>
    <d v="2025-07-14T00:00:00"/>
    <d v="1899-12-30T07:53:00"/>
    <x v="1"/>
    <s v="BA"/>
    <s v="BA5875"/>
    <s v="LHR"/>
    <s v="JFK"/>
    <s v="USA"/>
    <s v="North America"/>
    <s v="LONG"/>
    <s v="B777"/>
    <n v="0"/>
    <n v="32"/>
    <n v="300"/>
    <n v="1"/>
    <n v="16"/>
    <n v="53"/>
    <n v="332"/>
    <x v="1"/>
  </r>
  <r>
    <d v="2025-09-02T00:00:00"/>
    <d v="1899-12-30T16:14:00"/>
    <x v="0"/>
    <s v="BA"/>
    <s v="BA7403"/>
    <s v="LHR"/>
    <s v="HND"/>
    <s v="Japan"/>
    <s v="Asia"/>
    <s v="LONG"/>
    <s v="B777"/>
    <n v="8"/>
    <n v="49"/>
    <n v="178"/>
    <n v="2"/>
    <n v="4"/>
    <n v="19"/>
    <m/>
    <x v="0"/>
  </r>
  <r>
    <d v="2025-10-15T00:00:00"/>
    <d v="1899-12-30T20:22:00"/>
    <x v="2"/>
    <s v="BA"/>
    <s v="BA9560"/>
    <s v="LHR"/>
    <s v="VIE"/>
    <s v="Austria"/>
    <s v="Europe"/>
    <s v="SHORT"/>
    <s v="A320"/>
    <n v="0"/>
    <n v="1"/>
    <n v="179"/>
    <n v="1"/>
    <n v="0"/>
    <n v="8"/>
    <m/>
    <x v="0"/>
  </r>
  <r>
    <d v="2025-09-24T00:00:00"/>
    <d v="1899-12-30T14:19:00"/>
    <x v="0"/>
    <s v="BA"/>
    <s v="BA2088"/>
    <s v="LHR"/>
    <s v="BCN"/>
    <s v="Spain"/>
    <s v="Europe"/>
    <s v="SHORT"/>
    <s v="A320"/>
    <n v="0"/>
    <n v="4"/>
    <n v="176"/>
    <n v="0"/>
    <n v="0"/>
    <n v="0"/>
    <m/>
    <x v="0"/>
  </r>
  <r>
    <d v="2025-04-24T00:00:00"/>
    <d v="1899-12-30T08:31:00"/>
    <x v="1"/>
    <s v="BA"/>
    <s v="BA7220"/>
    <s v="LHR"/>
    <s v="BCN"/>
    <s v="Spain"/>
    <s v="Europe"/>
    <s v="SHORT"/>
    <s v="A320"/>
    <n v="0"/>
    <n v="7"/>
    <n v="173"/>
    <n v="0"/>
    <n v="8"/>
    <n v="30"/>
    <n v="180"/>
    <x v="2"/>
  </r>
  <r>
    <d v="2025-09-23T00:00:00"/>
    <d v="1899-12-30T19:07:00"/>
    <x v="2"/>
    <s v="BA"/>
    <s v="BA5092"/>
    <s v="LHR"/>
    <s v="MAD"/>
    <s v="Spain"/>
    <s v="Europe"/>
    <s v="SHORT"/>
    <s v="A320"/>
    <n v="0"/>
    <n v="17"/>
    <n v="163"/>
    <n v="0"/>
    <n v="5"/>
    <n v="22"/>
    <m/>
    <x v="0"/>
  </r>
  <r>
    <d v="2025-06-02T00:00:00"/>
    <d v="1899-12-30T11:40:00"/>
    <x v="1"/>
    <s v="BA"/>
    <s v="BA4377"/>
    <s v="LHR"/>
    <s v="AMS"/>
    <s v="Netherlands"/>
    <s v="Europe"/>
    <s v="SHORT"/>
    <s v="A320"/>
    <n v="0"/>
    <n v="20"/>
    <n v="160"/>
    <n v="0"/>
    <n v="0"/>
    <n v="8"/>
    <n v="180"/>
    <x v="2"/>
  </r>
  <r>
    <d v="2025-09-10T00:00:00"/>
    <d v="1899-12-30T19:12:00"/>
    <x v="2"/>
    <s v="BA"/>
    <s v="BA7189"/>
    <s v="LHR"/>
    <s v="ORD"/>
    <s v="USA"/>
    <s v="North America"/>
    <s v="LONG"/>
    <s v="B777"/>
    <n v="8"/>
    <n v="49"/>
    <n v="178"/>
    <n v="1"/>
    <n v="14"/>
    <n v="49"/>
    <m/>
    <x v="0"/>
  </r>
  <r>
    <d v="2025-06-11T00:00:00"/>
    <d v="1899-12-30T22:33:00"/>
    <x v="2"/>
    <s v="BA"/>
    <s v="BA7677"/>
    <s v="LHR"/>
    <s v="FRA"/>
    <s v="Germany"/>
    <s v="Europe"/>
    <s v="SHORT"/>
    <s v="A320"/>
    <n v="0"/>
    <n v="11"/>
    <n v="169"/>
    <n v="0"/>
    <n v="11"/>
    <n v="41"/>
    <m/>
    <x v="0"/>
  </r>
  <r>
    <d v="2025-09-22T00:00:00"/>
    <d v="1899-12-30T16:58:00"/>
    <x v="0"/>
    <s v="BA"/>
    <s v="BA5546"/>
    <s v="LHR"/>
    <s v="AMS"/>
    <s v="Netherlands"/>
    <s v="Europe"/>
    <s v="SHORT"/>
    <s v="A320"/>
    <n v="0"/>
    <n v="6"/>
    <n v="174"/>
    <n v="1"/>
    <n v="8"/>
    <n v="30"/>
    <m/>
    <x v="0"/>
  </r>
  <r>
    <d v="2025-08-15T00:00:00"/>
    <d v="1899-12-30T17:29:00"/>
    <x v="0"/>
    <s v="BA"/>
    <s v="BA5526"/>
    <s v="LHR"/>
    <s v="DXB"/>
    <s v="UAE"/>
    <s v="Middle East"/>
    <s v="LONG"/>
    <s v="B777"/>
    <n v="0"/>
    <n v="32"/>
    <n v="300"/>
    <n v="0"/>
    <n v="15"/>
    <n v="52"/>
    <m/>
    <x v="0"/>
  </r>
  <r>
    <d v="2025-08-16T00:00:00"/>
    <d v="1899-12-30T21:38:00"/>
    <x v="2"/>
    <s v="BA"/>
    <s v="BA1947"/>
    <s v="LHR"/>
    <s v="AMS"/>
    <s v="Netherlands"/>
    <s v="Europe"/>
    <s v="SHORT"/>
    <s v="A320"/>
    <n v="0"/>
    <n v="20"/>
    <n v="160"/>
    <n v="1"/>
    <n v="11"/>
    <n v="41"/>
    <m/>
    <x v="0"/>
  </r>
  <r>
    <d v="2025-04-11T00:00:00"/>
    <d v="1899-12-30T21:21:00"/>
    <x v="2"/>
    <s v="BA"/>
    <s v="BA1323"/>
    <s v="LHR"/>
    <s v="MUC"/>
    <s v="Germany"/>
    <s v="Europe"/>
    <s v="SHORT"/>
    <s v="A320"/>
    <n v="0"/>
    <n v="12"/>
    <n v="168"/>
    <n v="0"/>
    <n v="3"/>
    <n v="17"/>
    <m/>
    <x v="0"/>
  </r>
  <r>
    <d v="2025-04-10T00:00:00"/>
    <d v="1899-12-30T18:50:00"/>
    <x v="2"/>
    <s v="BA"/>
    <s v="BA7718"/>
    <s v="LHR"/>
    <s v="FRA"/>
    <s v="Germany"/>
    <s v="Europe"/>
    <s v="SHORT"/>
    <s v="A320"/>
    <n v="0"/>
    <n v="5"/>
    <n v="175"/>
    <n v="0"/>
    <n v="2"/>
    <n v="14"/>
    <m/>
    <x v="0"/>
  </r>
  <r>
    <d v="2025-05-25T00:00:00"/>
    <d v="1899-12-30T20:35:00"/>
    <x v="2"/>
    <s v="BA"/>
    <s v="BA9151"/>
    <s v="LHR"/>
    <s v="JFK"/>
    <s v="USA"/>
    <s v="North America"/>
    <s v="LONG"/>
    <s v="A380"/>
    <n v="14"/>
    <n v="97"/>
    <n v="358"/>
    <n v="0"/>
    <n v="12"/>
    <n v="43"/>
    <m/>
    <x v="0"/>
  </r>
  <r>
    <d v="2025-05-26T00:00:00"/>
    <d v="1899-12-30T17:56:00"/>
    <x v="0"/>
    <s v="BA"/>
    <s v="BA5981"/>
    <s v="LHR"/>
    <s v="AMS"/>
    <s v="Netherlands"/>
    <s v="Europe"/>
    <s v="SHORT"/>
    <s v="A320"/>
    <n v="0"/>
    <n v="4"/>
    <n v="176"/>
    <n v="0"/>
    <n v="10"/>
    <n v="36"/>
    <m/>
    <x v="0"/>
  </r>
  <r>
    <d v="2025-05-16T00:00:00"/>
    <d v="1899-12-30T20:10:00"/>
    <x v="2"/>
    <s v="BA"/>
    <s v="BA9142"/>
    <s v="LHR"/>
    <s v="LAX"/>
    <s v="USA"/>
    <s v="North America"/>
    <s v="LONG"/>
    <s v="B777"/>
    <n v="0"/>
    <n v="32"/>
    <n v="300"/>
    <n v="2"/>
    <n v="9"/>
    <n v="33"/>
    <m/>
    <x v="0"/>
  </r>
  <r>
    <d v="2025-09-10T00:00:00"/>
    <d v="1899-12-30T15:09:00"/>
    <x v="0"/>
    <s v="BA"/>
    <s v="BA7732"/>
    <s v="LHR"/>
    <s v="ZRH"/>
    <s v="Switzerland"/>
    <s v="Europe"/>
    <s v="SHORT"/>
    <s v="A320"/>
    <n v="0"/>
    <n v="3"/>
    <n v="177"/>
    <n v="0"/>
    <n v="3"/>
    <n v="17"/>
    <m/>
    <x v="0"/>
  </r>
  <r>
    <d v="2025-09-03T00:00:00"/>
    <d v="1899-12-30T10:46:00"/>
    <x v="1"/>
    <s v="BA"/>
    <s v="BA1262"/>
    <s v="LHR"/>
    <s v="JFK"/>
    <s v="USA"/>
    <s v="North America"/>
    <s v="LONG"/>
    <s v="B777"/>
    <n v="0"/>
    <n v="48"/>
    <n v="224"/>
    <n v="0"/>
    <n v="11"/>
    <n v="40"/>
    <n v="272"/>
    <x v="1"/>
  </r>
  <r>
    <d v="2025-08-16T00:00:00"/>
    <d v="1899-12-30T14:56:00"/>
    <x v="0"/>
    <s v="BA"/>
    <s v="BA6033"/>
    <s v="LHR"/>
    <s v="AMS"/>
    <s v="Netherlands"/>
    <s v="Europe"/>
    <s v="SHORT"/>
    <s v="A320"/>
    <n v="0"/>
    <n v="0"/>
    <n v="180"/>
    <n v="1"/>
    <n v="4"/>
    <n v="19"/>
    <m/>
    <x v="0"/>
  </r>
  <r>
    <d v="2025-06-22T00:00:00"/>
    <d v="1899-12-30T13:05:00"/>
    <x v="3"/>
    <s v="BA"/>
    <s v="BA1188"/>
    <s v="LHR"/>
    <s v="FRA"/>
    <s v="Germany"/>
    <s v="Europe"/>
    <s v="SHORT"/>
    <s v="A320"/>
    <n v="0"/>
    <n v="18"/>
    <n v="162"/>
    <n v="2"/>
    <n v="7"/>
    <n v="29"/>
    <m/>
    <x v="0"/>
  </r>
  <r>
    <d v="2025-04-17T00:00:00"/>
    <d v="1899-12-30T16:12:00"/>
    <x v="0"/>
    <s v="BA"/>
    <s v="BA7245"/>
    <s v="LHR"/>
    <s v="ZRH"/>
    <s v="Switzerland"/>
    <s v="Europe"/>
    <s v="SHORT"/>
    <s v="A320"/>
    <n v="0"/>
    <n v="8"/>
    <n v="172"/>
    <n v="0"/>
    <n v="16"/>
    <n v="53"/>
    <m/>
    <x v="0"/>
  </r>
  <r>
    <d v="2025-10-28T00:00:00"/>
    <d v="1899-12-30T08:53:00"/>
    <x v="1"/>
    <s v="BA"/>
    <s v="BA8350"/>
    <s v="LHR"/>
    <s v="HND"/>
    <s v="Japan"/>
    <s v="Asia"/>
    <s v="LONG"/>
    <s v="B777"/>
    <n v="8"/>
    <n v="49"/>
    <n v="178"/>
    <n v="2"/>
    <n v="4"/>
    <n v="20"/>
    <n v="235"/>
    <x v="3"/>
  </r>
  <r>
    <d v="2025-06-02T00:00:00"/>
    <d v="1899-12-30T14:25:00"/>
    <x v="0"/>
    <s v="BA"/>
    <s v="BA4123"/>
    <s v="LHR"/>
    <s v="VIE"/>
    <s v="Austria"/>
    <s v="Europe"/>
    <s v="SHORT"/>
    <s v="A320"/>
    <n v="0"/>
    <n v="0"/>
    <n v="180"/>
    <n v="0"/>
    <n v="0"/>
    <n v="6"/>
    <m/>
    <x v="0"/>
  </r>
  <r>
    <d v="2025-08-05T00:00:00"/>
    <d v="1899-12-30T21:05:00"/>
    <x v="2"/>
    <s v="BA"/>
    <s v="BA5234"/>
    <s v="LHR"/>
    <s v="HND"/>
    <s v="Japan"/>
    <s v="Asia"/>
    <s v="LONG"/>
    <s v="A380"/>
    <n v="14"/>
    <n v="97"/>
    <n v="358"/>
    <n v="0"/>
    <n v="2"/>
    <n v="14"/>
    <m/>
    <x v="0"/>
  </r>
  <r>
    <d v="2025-10-04T00:00:00"/>
    <d v="1899-12-30T07:47:00"/>
    <x v="1"/>
    <s v="BA"/>
    <s v="BA9069"/>
    <s v="LHR"/>
    <s v="FRA"/>
    <s v="Germany"/>
    <s v="Europe"/>
    <s v="SHORT"/>
    <s v="A320"/>
    <n v="0"/>
    <n v="8"/>
    <n v="172"/>
    <n v="0"/>
    <n v="13"/>
    <n v="46"/>
    <n v="180"/>
    <x v="2"/>
  </r>
  <r>
    <d v="2025-09-02T00:00:00"/>
    <d v="1899-12-30T15:00:00"/>
    <x v="0"/>
    <s v="BA"/>
    <s v="BA9261"/>
    <s v="LHR"/>
    <s v="AMS"/>
    <s v="Netherlands"/>
    <s v="Europe"/>
    <s v="SHORT"/>
    <s v="A320"/>
    <n v="0"/>
    <n v="15"/>
    <n v="165"/>
    <n v="0"/>
    <n v="9"/>
    <n v="34"/>
    <m/>
    <x v="0"/>
  </r>
  <r>
    <d v="2025-04-06T00:00:00"/>
    <d v="1899-12-30T17:54:00"/>
    <x v="0"/>
    <s v="BA"/>
    <s v="BA3999"/>
    <s v="LHR"/>
    <s v="JFK"/>
    <s v="USA"/>
    <s v="North America"/>
    <s v="LONG"/>
    <s v="B787"/>
    <n v="8"/>
    <n v="42"/>
    <n v="166"/>
    <n v="0"/>
    <n v="7"/>
    <n v="28"/>
    <m/>
    <x v="0"/>
  </r>
  <r>
    <d v="2025-05-26T00:00:00"/>
    <d v="1899-12-30T21:32:00"/>
    <x v="2"/>
    <s v="BA"/>
    <s v="BA1435"/>
    <s v="LHR"/>
    <s v="IST"/>
    <s v="Turkey"/>
    <s v="Europe"/>
    <s v="SHORT"/>
    <s v="A320"/>
    <n v="0"/>
    <n v="9"/>
    <n v="171"/>
    <n v="0"/>
    <n v="5"/>
    <n v="22"/>
    <m/>
    <x v="0"/>
  </r>
  <r>
    <d v="2025-04-17T00:00:00"/>
    <d v="1899-12-30T17:39:00"/>
    <x v="0"/>
    <s v="BA"/>
    <s v="BA4788"/>
    <s v="LHR"/>
    <s v="VIE"/>
    <s v="Austria"/>
    <s v="Europe"/>
    <s v="SHORT"/>
    <s v="A320"/>
    <n v="0"/>
    <n v="10"/>
    <n v="170"/>
    <n v="0"/>
    <n v="10"/>
    <n v="38"/>
    <m/>
    <x v="0"/>
  </r>
  <r>
    <d v="2025-07-19T00:00:00"/>
    <d v="1899-12-30T17:33:00"/>
    <x v="0"/>
    <s v="BA"/>
    <s v="BA6934"/>
    <s v="LHR"/>
    <s v="DFW"/>
    <s v="USA"/>
    <s v="North America"/>
    <s v="LONG"/>
    <s v="A350"/>
    <n v="0"/>
    <n v="56"/>
    <n v="275"/>
    <n v="1"/>
    <n v="3"/>
    <n v="17"/>
    <m/>
    <x v="0"/>
  </r>
  <r>
    <d v="2025-07-23T00:00:00"/>
    <d v="1899-12-30T21:37:00"/>
    <x v="2"/>
    <s v="BA"/>
    <s v="BA9723"/>
    <s v="LHR"/>
    <s v="AMS"/>
    <s v="Netherlands"/>
    <s v="Europe"/>
    <s v="SHORT"/>
    <s v="A320"/>
    <n v="0"/>
    <n v="6"/>
    <n v="174"/>
    <n v="0"/>
    <n v="9"/>
    <n v="35"/>
    <m/>
    <x v="0"/>
  </r>
  <r>
    <d v="2025-08-03T00:00:00"/>
    <d v="1899-12-30T11:00:00"/>
    <x v="1"/>
    <s v="BA"/>
    <s v="BA2326"/>
    <s v="LHR"/>
    <s v="JFK"/>
    <s v="USA"/>
    <s v="North America"/>
    <s v="LONG"/>
    <s v="B777"/>
    <n v="0"/>
    <n v="48"/>
    <n v="224"/>
    <n v="5"/>
    <n v="4"/>
    <n v="19"/>
    <n v="272"/>
    <x v="1"/>
  </r>
  <r>
    <d v="2025-04-20T00:00:00"/>
    <d v="1899-12-30T20:19:00"/>
    <x v="2"/>
    <s v="BA"/>
    <s v="BA6190"/>
    <s v="LHR"/>
    <s v="FRA"/>
    <s v="Germany"/>
    <s v="Europe"/>
    <s v="SHORT"/>
    <s v="A320"/>
    <n v="0"/>
    <n v="7"/>
    <n v="173"/>
    <n v="1"/>
    <n v="3"/>
    <n v="16"/>
    <m/>
    <x v="0"/>
  </r>
  <r>
    <d v="2025-08-30T00:00:00"/>
    <d v="1899-12-30T11:38:00"/>
    <x v="1"/>
    <s v="BA"/>
    <s v="BA2585"/>
    <s v="LHR"/>
    <s v="VIE"/>
    <s v="Austria"/>
    <s v="Europe"/>
    <s v="SHORT"/>
    <s v="A320"/>
    <n v="0"/>
    <n v="13"/>
    <n v="167"/>
    <n v="0"/>
    <n v="4"/>
    <n v="20"/>
    <n v="180"/>
    <x v="2"/>
  </r>
  <r>
    <d v="2025-07-08T00:00:00"/>
    <d v="1899-12-30T10:13:00"/>
    <x v="1"/>
    <s v="BA"/>
    <s v="BA2058"/>
    <s v="LHR"/>
    <s v="JFK"/>
    <s v="USA"/>
    <s v="North America"/>
    <s v="LONG"/>
    <s v="B787"/>
    <n v="0"/>
    <n v="31"/>
    <n v="173"/>
    <n v="0"/>
    <n v="6"/>
    <n v="24"/>
    <n v="204"/>
    <x v="1"/>
  </r>
  <r>
    <d v="2025-09-07T00:00:00"/>
    <d v="1899-12-30T15:04:00"/>
    <x v="0"/>
    <s v="BA"/>
    <s v="BA9973"/>
    <s v="LHR"/>
    <s v="MAD"/>
    <s v="Spain"/>
    <s v="Europe"/>
    <s v="SHORT"/>
    <s v="A320"/>
    <n v="0"/>
    <n v="3"/>
    <n v="177"/>
    <n v="0"/>
    <n v="8"/>
    <n v="30"/>
    <m/>
    <x v="0"/>
  </r>
  <r>
    <d v="2025-09-22T00:00:00"/>
    <d v="1899-12-30T22:22:00"/>
    <x v="2"/>
    <s v="BA"/>
    <s v="BA3784"/>
    <s v="LHR"/>
    <s v="JFK"/>
    <s v="USA"/>
    <s v="North America"/>
    <s v="LONG"/>
    <s v="B777"/>
    <n v="8"/>
    <n v="49"/>
    <n v="178"/>
    <n v="1"/>
    <n v="9"/>
    <n v="34"/>
    <m/>
    <x v="0"/>
  </r>
  <r>
    <d v="2025-06-04T00:00:00"/>
    <d v="1899-12-30T10:35:00"/>
    <x v="1"/>
    <s v="BA"/>
    <s v="BA3416"/>
    <s v="LHR"/>
    <s v="MUC"/>
    <s v="Germany"/>
    <s v="Europe"/>
    <s v="SHORT"/>
    <s v="A320"/>
    <n v="0"/>
    <n v="5"/>
    <n v="175"/>
    <n v="0"/>
    <n v="0"/>
    <n v="0"/>
    <n v="180"/>
    <x v="2"/>
  </r>
  <r>
    <d v="2025-04-29T00:00:00"/>
    <d v="1899-12-30T18:06:00"/>
    <x v="2"/>
    <s v="BA"/>
    <s v="BA1441"/>
    <s v="LHR"/>
    <s v="LAX"/>
    <s v="USA"/>
    <s v="North America"/>
    <s v="LONG"/>
    <s v="B777"/>
    <n v="0"/>
    <n v="48"/>
    <n v="224"/>
    <n v="0"/>
    <n v="3"/>
    <n v="18"/>
    <m/>
    <x v="0"/>
  </r>
  <r>
    <d v="2025-10-07T00:00:00"/>
    <d v="1899-12-30T20:51:00"/>
    <x v="2"/>
    <s v="BA"/>
    <s v="BA4553"/>
    <s v="LHR"/>
    <s v="VIE"/>
    <s v="Austria"/>
    <s v="Europe"/>
    <s v="SHORT"/>
    <s v="A320"/>
    <n v="0"/>
    <n v="12"/>
    <n v="168"/>
    <n v="2"/>
    <n v="6"/>
    <n v="24"/>
    <m/>
    <x v="0"/>
  </r>
  <r>
    <d v="2025-08-16T00:00:00"/>
    <d v="1899-12-30T19:55:00"/>
    <x v="2"/>
    <s v="BA"/>
    <s v="BA6636"/>
    <s v="LHR"/>
    <s v="JFK"/>
    <s v="USA"/>
    <s v="North America"/>
    <s v="LONG"/>
    <s v="B787"/>
    <n v="0"/>
    <n v="31"/>
    <n v="173"/>
    <n v="1"/>
    <n v="16"/>
    <n v="54"/>
    <m/>
    <x v="0"/>
  </r>
  <r>
    <d v="2025-07-04T00:00:00"/>
    <d v="1899-12-30T18:02:00"/>
    <x v="2"/>
    <s v="BA"/>
    <s v="BA4337"/>
    <s v="LHR"/>
    <s v="AMS"/>
    <s v="Netherlands"/>
    <s v="Europe"/>
    <s v="SHORT"/>
    <s v="A320"/>
    <n v="0"/>
    <n v="0"/>
    <n v="180"/>
    <n v="0"/>
    <n v="2"/>
    <n v="13"/>
    <m/>
    <x v="0"/>
  </r>
  <r>
    <d v="2025-04-10T00:00:00"/>
    <d v="1899-12-30T19:29:00"/>
    <x v="2"/>
    <s v="BA"/>
    <s v="BA1349"/>
    <s v="LHR"/>
    <s v="MAD"/>
    <s v="Spain"/>
    <s v="Europe"/>
    <s v="SHORT"/>
    <s v="A320"/>
    <n v="0"/>
    <n v="10"/>
    <n v="170"/>
    <n v="0"/>
    <n v="9"/>
    <n v="33"/>
    <m/>
    <x v="0"/>
  </r>
  <r>
    <d v="2025-04-29T00:00:00"/>
    <d v="1899-12-30T08:37:00"/>
    <x v="1"/>
    <s v="BA"/>
    <s v="BA9594"/>
    <s v="LHR"/>
    <s v="HND"/>
    <s v="Japan"/>
    <s v="Asia"/>
    <s v="LONG"/>
    <s v="B787"/>
    <n v="8"/>
    <n v="48"/>
    <n v="200"/>
    <n v="1"/>
    <n v="16"/>
    <n v="54"/>
    <n v="256"/>
    <x v="3"/>
  </r>
  <r>
    <d v="2025-08-29T00:00:00"/>
    <d v="1899-12-30T13:33:00"/>
    <x v="3"/>
    <s v="BA"/>
    <s v="BA1129"/>
    <s v="LHR"/>
    <s v="BCN"/>
    <s v="Spain"/>
    <s v="Europe"/>
    <s v="SHORT"/>
    <s v="A320"/>
    <n v="0"/>
    <n v="14"/>
    <n v="166"/>
    <n v="2"/>
    <n v="1"/>
    <n v="10"/>
    <m/>
    <x v="0"/>
  </r>
  <r>
    <d v="2025-07-13T00:00:00"/>
    <d v="1899-12-30T13:02:00"/>
    <x v="3"/>
    <s v="BA"/>
    <s v="BA2819"/>
    <s v="LHR"/>
    <s v="DFW"/>
    <s v="USA"/>
    <s v="North America"/>
    <s v="LONG"/>
    <s v="B777"/>
    <n v="0"/>
    <n v="32"/>
    <n v="300"/>
    <n v="0"/>
    <n v="10"/>
    <n v="36"/>
    <m/>
    <x v="0"/>
  </r>
  <r>
    <d v="2025-05-14T00:00:00"/>
    <d v="1899-12-30T21:17:00"/>
    <x v="2"/>
    <s v="BA"/>
    <s v="BA2959"/>
    <s v="LHR"/>
    <s v="FRA"/>
    <s v="Germany"/>
    <s v="Europe"/>
    <s v="SHORT"/>
    <s v="A320"/>
    <n v="0"/>
    <n v="15"/>
    <n v="165"/>
    <n v="0"/>
    <n v="3"/>
    <n v="18"/>
    <m/>
    <x v="0"/>
  </r>
  <r>
    <d v="2025-09-24T00:00:00"/>
    <d v="1899-12-30T11:45:00"/>
    <x v="1"/>
    <s v="BA"/>
    <s v="BA9929"/>
    <s v="LHR"/>
    <s v="BCN"/>
    <s v="Spain"/>
    <s v="Europe"/>
    <s v="SHORT"/>
    <s v="A320"/>
    <n v="0"/>
    <n v="18"/>
    <n v="162"/>
    <n v="1"/>
    <n v="5"/>
    <n v="22"/>
    <n v="180"/>
    <x v="2"/>
  </r>
  <r>
    <d v="2025-06-11T00:00:00"/>
    <d v="1899-12-30T19:19:00"/>
    <x v="2"/>
    <s v="BA"/>
    <s v="BA9388"/>
    <s v="LHR"/>
    <s v="VIE"/>
    <s v="Austria"/>
    <s v="Europe"/>
    <s v="SHORT"/>
    <s v="A320"/>
    <n v="0"/>
    <n v="13"/>
    <n v="167"/>
    <n v="1"/>
    <n v="3"/>
    <n v="18"/>
    <m/>
    <x v="0"/>
  </r>
  <r>
    <d v="2025-04-23T00:00:00"/>
    <d v="1899-12-30T08:49:00"/>
    <x v="1"/>
    <s v="BA"/>
    <s v="BA4425"/>
    <s v="LHR"/>
    <s v="JFK"/>
    <s v="USA"/>
    <s v="North America"/>
    <s v="LONG"/>
    <s v="B787"/>
    <n v="0"/>
    <n v="31"/>
    <n v="173"/>
    <n v="1"/>
    <n v="4"/>
    <n v="19"/>
    <n v="204"/>
    <x v="1"/>
  </r>
  <r>
    <d v="2025-04-28T00:00:00"/>
    <d v="1899-12-30T22:35:00"/>
    <x v="2"/>
    <s v="BA"/>
    <s v="BA5202"/>
    <s v="LHR"/>
    <s v="BCN"/>
    <s v="Spain"/>
    <s v="Europe"/>
    <s v="SHORT"/>
    <s v="A320"/>
    <n v="0"/>
    <n v="10"/>
    <n v="170"/>
    <n v="0"/>
    <n v="23"/>
    <n v="73"/>
    <m/>
    <x v="0"/>
  </r>
  <r>
    <d v="2025-07-01T00:00:00"/>
    <d v="1899-12-30T13:17:00"/>
    <x v="3"/>
    <s v="BA"/>
    <s v="BA2536"/>
    <s v="LHR"/>
    <s v="ZRH"/>
    <s v="Switzerland"/>
    <s v="Europe"/>
    <s v="SHORT"/>
    <s v="A320"/>
    <n v="0"/>
    <n v="18"/>
    <n v="162"/>
    <n v="2"/>
    <n v="12"/>
    <n v="43"/>
    <m/>
    <x v="0"/>
  </r>
  <r>
    <d v="2025-07-16T00:00:00"/>
    <d v="1899-12-30T22:13:00"/>
    <x v="2"/>
    <s v="BA"/>
    <s v="BA1121"/>
    <s v="LHR"/>
    <s v="LAX"/>
    <s v="USA"/>
    <s v="North America"/>
    <s v="LONG"/>
    <s v="B777"/>
    <n v="8"/>
    <n v="49"/>
    <n v="178"/>
    <n v="0"/>
    <n v="14"/>
    <n v="47"/>
    <m/>
    <x v="0"/>
  </r>
  <r>
    <d v="2025-04-22T00:00:00"/>
    <d v="1899-12-30T06:50:00"/>
    <x v="1"/>
    <s v="BA"/>
    <s v="BA7102"/>
    <s v="LHR"/>
    <s v="MAD"/>
    <s v="Spain"/>
    <s v="Europe"/>
    <s v="SHORT"/>
    <s v="A320"/>
    <n v="0"/>
    <n v="20"/>
    <n v="160"/>
    <n v="0"/>
    <n v="10"/>
    <n v="38"/>
    <n v="180"/>
    <x v="2"/>
  </r>
  <r>
    <d v="2025-07-30T00:00:00"/>
    <d v="1899-12-30T19:13:00"/>
    <x v="2"/>
    <s v="BA"/>
    <s v="BA8003"/>
    <s v="LHR"/>
    <s v="CDG"/>
    <s v="France"/>
    <s v="Europe"/>
    <s v="SHORT"/>
    <s v="A320"/>
    <n v="0"/>
    <n v="17"/>
    <n v="163"/>
    <n v="1"/>
    <n v="0"/>
    <n v="5"/>
    <m/>
    <x v="0"/>
  </r>
  <r>
    <d v="2025-04-05T00:00:00"/>
    <d v="1899-12-30T21:24:00"/>
    <x v="2"/>
    <s v="BA"/>
    <s v="BA3139"/>
    <s v="LHR"/>
    <s v="LAX"/>
    <s v="USA"/>
    <s v="North America"/>
    <s v="LONG"/>
    <s v="B777"/>
    <n v="0"/>
    <n v="48"/>
    <n v="224"/>
    <n v="0"/>
    <n v="10"/>
    <n v="36"/>
    <m/>
    <x v="0"/>
  </r>
  <r>
    <d v="2025-08-08T00:00:00"/>
    <d v="1899-12-30T13:41:00"/>
    <x v="3"/>
    <s v="BA"/>
    <s v="BA1789"/>
    <s v="LHR"/>
    <s v="ORD"/>
    <s v="USA"/>
    <s v="North America"/>
    <s v="LONG"/>
    <s v="B777"/>
    <n v="0"/>
    <n v="32"/>
    <n v="300"/>
    <n v="1"/>
    <n v="14"/>
    <n v="47"/>
    <m/>
    <x v="0"/>
  </r>
  <r>
    <d v="2025-08-07T00:00:00"/>
    <d v="1899-12-30T12:33:00"/>
    <x v="3"/>
    <s v="BA"/>
    <s v="BA9091"/>
    <s v="LHR"/>
    <s v="AMS"/>
    <s v="Netherlands"/>
    <s v="Europe"/>
    <s v="SHORT"/>
    <s v="A320"/>
    <n v="0"/>
    <n v="11"/>
    <n v="169"/>
    <n v="0"/>
    <n v="3"/>
    <n v="17"/>
    <m/>
    <x v="0"/>
  </r>
  <r>
    <d v="2025-09-24T00:00:00"/>
    <d v="1899-12-30T07:28:00"/>
    <x v="1"/>
    <s v="BA"/>
    <s v="BA1168"/>
    <s v="LHR"/>
    <s v="ORD"/>
    <s v="USA"/>
    <s v="North America"/>
    <s v="LONG"/>
    <s v="A380"/>
    <n v="14"/>
    <n v="97"/>
    <n v="358"/>
    <n v="1"/>
    <n v="13"/>
    <n v="45"/>
    <n v="469"/>
    <x v="1"/>
  </r>
  <r>
    <d v="2025-06-20T00:00:00"/>
    <d v="1899-12-30T12:55:00"/>
    <x v="3"/>
    <s v="BA"/>
    <s v="BA4389"/>
    <s v="LHR"/>
    <s v="FRA"/>
    <s v="Germany"/>
    <s v="Europe"/>
    <s v="SHORT"/>
    <s v="A320"/>
    <n v="0"/>
    <n v="8"/>
    <n v="172"/>
    <n v="0"/>
    <n v="12"/>
    <n v="41"/>
    <m/>
    <x v="0"/>
  </r>
  <r>
    <d v="2025-10-05T00:00:00"/>
    <d v="1899-12-30T19:25:00"/>
    <x v="2"/>
    <s v="BA"/>
    <s v="BA4479"/>
    <s v="LHR"/>
    <s v="MUC"/>
    <s v="Germany"/>
    <s v="Europe"/>
    <s v="SHORT"/>
    <s v="A320"/>
    <n v="0"/>
    <n v="2"/>
    <n v="178"/>
    <n v="1"/>
    <n v="18"/>
    <n v="59"/>
    <m/>
    <x v="0"/>
  </r>
  <r>
    <d v="2025-08-02T00:00:00"/>
    <d v="1899-12-30T06:42:00"/>
    <x v="1"/>
    <s v="BA"/>
    <s v="BA2653"/>
    <s v="LHR"/>
    <s v="DXB"/>
    <s v="UAE"/>
    <s v="Middle East"/>
    <s v="LONG"/>
    <s v="B787"/>
    <n v="0"/>
    <n v="35"/>
    <n v="179"/>
    <n v="0"/>
    <n v="5"/>
    <n v="24"/>
    <n v="214"/>
    <x v="3"/>
  </r>
  <r>
    <d v="2025-05-11T00:00:00"/>
    <d v="1899-12-30T06:20:00"/>
    <x v="1"/>
    <s v="BA"/>
    <s v="BA2842"/>
    <s v="LHR"/>
    <s v="CDG"/>
    <s v="France"/>
    <s v="Europe"/>
    <s v="SHORT"/>
    <s v="A320"/>
    <n v="0"/>
    <n v="5"/>
    <n v="175"/>
    <n v="0"/>
    <n v="2"/>
    <n v="13"/>
    <n v="180"/>
    <x v="2"/>
  </r>
  <r>
    <d v="2025-04-26T00:00:00"/>
    <d v="1899-12-30T09:58:00"/>
    <x v="1"/>
    <s v="BA"/>
    <s v="BA1455"/>
    <s v="LHR"/>
    <s v="CDG"/>
    <s v="France"/>
    <s v="Europe"/>
    <s v="SHORT"/>
    <s v="A320"/>
    <n v="0"/>
    <n v="17"/>
    <n v="163"/>
    <n v="1"/>
    <n v="6"/>
    <n v="25"/>
    <n v="180"/>
    <x v="2"/>
  </r>
  <r>
    <d v="2025-05-26T00:00:00"/>
    <d v="1899-12-30T16:05:00"/>
    <x v="0"/>
    <s v="BA"/>
    <s v="BA9940"/>
    <s v="LHR"/>
    <s v="ORD"/>
    <s v="USA"/>
    <s v="North America"/>
    <s v="LONG"/>
    <s v="A350"/>
    <n v="0"/>
    <n v="56"/>
    <n v="275"/>
    <n v="0"/>
    <n v="16"/>
    <n v="53"/>
    <m/>
    <x v="0"/>
  </r>
  <r>
    <d v="2025-05-14T00:00:00"/>
    <d v="1899-12-30T16:37:00"/>
    <x v="0"/>
    <s v="BA"/>
    <s v="BA6803"/>
    <s v="LHR"/>
    <s v="CDG"/>
    <s v="France"/>
    <s v="Europe"/>
    <s v="SHORT"/>
    <s v="A320"/>
    <n v="0"/>
    <n v="7"/>
    <n v="173"/>
    <n v="0"/>
    <n v="0"/>
    <n v="2"/>
    <m/>
    <x v="0"/>
  </r>
  <r>
    <d v="2025-07-14T00:00:00"/>
    <d v="1899-12-30T08:27:00"/>
    <x v="1"/>
    <s v="BA"/>
    <s v="BA1030"/>
    <s v="LHR"/>
    <s v="CDG"/>
    <s v="France"/>
    <s v="Europe"/>
    <s v="SHORT"/>
    <s v="A320"/>
    <n v="0"/>
    <n v="19"/>
    <n v="161"/>
    <n v="0"/>
    <n v="0"/>
    <n v="0"/>
    <n v="180"/>
    <x v="2"/>
  </r>
  <r>
    <d v="2025-09-24T00:00:00"/>
    <d v="1899-12-30T11:33:00"/>
    <x v="1"/>
    <s v="BA"/>
    <s v="BA8715"/>
    <s v="LHR"/>
    <s v="CDG"/>
    <s v="France"/>
    <s v="Europe"/>
    <s v="SHORT"/>
    <s v="A320"/>
    <n v="0"/>
    <n v="15"/>
    <n v="165"/>
    <n v="1"/>
    <n v="8"/>
    <n v="32"/>
    <n v="180"/>
    <x v="2"/>
  </r>
  <r>
    <d v="2025-04-01T00:00:00"/>
    <d v="1899-12-30T06:20:00"/>
    <x v="1"/>
    <s v="BA"/>
    <s v="BA2415"/>
    <s v="LHR"/>
    <s v="MUC"/>
    <s v="Germany"/>
    <s v="Europe"/>
    <s v="SHORT"/>
    <s v="A320"/>
    <n v="0"/>
    <n v="16"/>
    <n v="164"/>
    <n v="0"/>
    <n v="5"/>
    <n v="23"/>
    <n v="180"/>
    <x v="2"/>
  </r>
  <r>
    <d v="2025-04-22T00:00:00"/>
    <d v="1899-12-30T19:02:00"/>
    <x v="2"/>
    <s v="BA"/>
    <s v="BA8893"/>
    <s v="LHR"/>
    <s v="LAX"/>
    <s v="USA"/>
    <s v="North America"/>
    <s v="LONG"/>
    <s v="B777"/>
    <n v="0"/>
    <n v="32"/>
    <n v="300"/>
    <n v="0"/>
    <n v="8"/>
    <n v="30"/>
    <m/>
    <x v="0"/>
  </r>
  <r>
    <d v="2025-07-28T00:00:00"/>
    <d v="1899-12-30T21:45:00"/>
    <x v="2"/>
    <s v="BA"/>
    <s v="BA3007"/>
    <s v="LHR"/>
    <s v="DFW"/>
    <s v="USA"/>
    <s v="North America"/>
    <s v="LONG"/>
    <s v="A380"/>
    <n v="14"/>
    <n v="97"/>
    <n v="358"/>
    <n v="0"/>
    <n v="13"/>
    <n v="45"/>
    <m/>
    <x v="0"/>
  </r>
  <r>
    <d v="2025-04-16T00:00:00"/>
    <d v="1899-12-30T13:28:00"/>
    <x v="3"/>
    <s v="BA"/>
    <s v="BA9300"/>
    <s v="LHR"/>
    <s v="JFK"/>
    <s v="USA"/>
    <s v="North America"/>
    <s v="LONG"/>
    <s v="B777"/>
    <n v="0"/>
    <n v="32"/>
    <n v="300"/>
    <n v="2"/>
    <n v="5"/>
    <n v="22"/>
    <m/>
    <x v="0"/>
  </r>
  <r>
    <d v="2025-06-21T00:00:00"/>
    <d v="1899-12-30T10:40:00"/>
    <x v="1"/>
    <s v="BA"/>
    <s v="BA6187"/>
    <s v="LHR"/>
    <s v="BCN"/>
    <s v="Spain"/>
    <s v="Europe"/>
    <s v="SHORT"/>
    <s v="A320"/>
    <n v="0"/>
    <n v="5"/>
    <n v="175"/>
    <n v="0"/>
    <n v="0"/>
    <n v="1"/>
    <n v="180"/>
    <x v="2"/>
  </r>
  <r>
    <d v="2025-04-09T00:00:00"/>
    <d v="1899-12-30T13:59:00"/>
    <x v="3"/>
    <s v="BA"/>
    <s v="BA2160"/>
    <s v="LHR"/>
    <s v="MUC"/>
    <s v="Germany"/>
    <s v="Europe"/>
    <s v="SHORT"/>
    <s v="A320"/>
    <n v="0"/>
    <n v="15"/>
    <n v="165"/>
    <n v="0"/>
    <n v="19"/>
    <n v="62"/>
    <m/>
    <x v="0"/>
  </r>
  <r>
    <d v="2025-06-21T00:00:00"/>
    <d v="1899-12-30T16:42:00"/>
    <x v="0"/>
    <s v="BA"/>
    <s v="BA1382"/>
    <s v="LHR"/>
    <s v="ZRH"/>
    <s v="Switzerland"/>
    <s v="Europe"/>
    <s v="SHORT"/>
    <s v="A320"/>
    <n v="0"/>
    <n v="16"/>
    <n v="164"/>
    <n v="1"/>
    <n v="2"/>
    <n v="15"/>
    <m/>
    <x v="0"/>
  </r>
  <r>
    <d v="2025-04-18T00:00:00"/>
    <d v="1899-12-30T20:25:00"/>
    <x v="2"/>
    <s v="BA"/>
    <s v="BA4358"/>
    <s v="LHR"/>
    <s v="IST"/>
    <s v="Turkey"/>
    <s v="Europe"/>
    <s v="SHORT"/>
    <s v="A320"/>
    <n v="0"/>
    <n v="9"/>
    <n v="171"/>
    <n v="1"/>
    <n v="2"/>
    <n v="14"/>
    <m/>
    <x v="0"/>
  </r>
  <r>
    <d v="2025-08-30T00:00:00"/>
    <d v="1899-12-30T21:45:00"/>
    <x v="2"/>
    <s v="BA"/>
    <s v="BA8866"/>
    <s v="LHR"/>
    <s v="FRA"/>
    <s v="Germany"/>
    <s v="Europe"/>
    <s v="SHORT"/>
    <s v="A320"/>
    <n v="0"/>
    <n v="3"/>
    <n v="177"/>
    <n v="0"/>
    <n v="14"/>
    <n v="48"/>
    <m/>
    <x v="0"/>
  </r>
  <r>
    <d v="2025-10-05T00:00:00"/>
    <d v="1899-12-30T11:30:00"/>
    <x v="1"/>
    <s v="BA"/>
    <s v="BA4722"/>
    <s v="LHR"/>
    <s v="ORD"/>
    <s v="USA"/>
    <s v="North America"/>
    <s v="LONG"/>
    <s v="B777"/>
    <n v="0"/>
    <n v="32"/>
    <n v="300"/>
    <n v="4"/>
    <n v="6"/>
    <n v="24"/>
    <n v="332"/>
    <x v="1"/>
  </r>
  <r>
    <d v="2025-10-09T00:00:00"/>
    <d v="1899-12-30T20:13:00"/>
    <x v="2"/>
    <s v="BA"/>
    <s v="BA8802"/>
    <s v="LHR"/>
    <s v="VIE"/>
    <s v="Austria"/>
    <s v="Europe"/>
    <s v="SHORT"/>
    <s v="A320"/>
    <n v="0"/>
    <n v="4"/>
    <n v="176"/>
    <n v="0"/>
    <n v="7"/>
    <n v="29"/>
    <m/>
    <x v="0"/>
  </r>
  <r>
    <d v="2025-05-15T00:00:00"/>
    <d v="1899-12-30T06:54:00"/>
    <x v="1"/>
    <s v="BA"/>
    <s v="BA1881"/>
    <s v="LHR"/>
    <s v="FRA"/>
    <s v="Germany"/>
    <s v="Europe"/>
    <s v="SHORT"/>
    <s v="A320"/>
    <n v="0"/>
    <n v="4"/>
    <n v="176"/>
    <n v="0"/>
    <n v="10"/>
    <n v="38"/>
    <n v="180"/>
    <x v="2"/>
  </r>
  <r>
    <d v="2025-06-06T00:00:00"/>
    <d v="1899-12-30T10:23:00"/>
    <x v="1"/>
    <s v="BA"/>
    <s v="BA2739"/>
    <s v="LHR"/>
    <s v="MAD"/>
    <s v="Spain"/>
    <s v="Europe"/>
    <s v="SHORT"/>
    <s v="A320"/>
    <n v="0"/>
    <n v="10"/>
    <n v="170"/>
    <n v="0"/>
    <n v="14"/>
    <n v="47"/>
    <n v="180"/>
    <x v="2"/>
  </r>
  <r>
    <d v="2025-04-01T00:00:00"/>
    <d v="1899-12-30T14:59:00"/>
    <x v="0"/>
    <s v="BA"/>
    <s v="BA5750"/>
    <s v="LHR"/>
    <s v="ZRH"/>
    <s v="Switzerland"/>
    <s v="Europe"/>
    <s v="SHORT"/>
    <s v="A320"/>
    <n v="0"/>
    <n v="12"/>
    <n v="168"/>
    <n v="2"/>
    <n v="6"/>
    <n v="25"/>
    <m/>
    <x v="0"/>
  </r>
  <r>
    <d v="2025-10-07T00:00:00"/>
    <d v="1899-12-30T20:53:00"/>
    <x v="2"/>
    <s v="BA"/>
    <s v="BA4881"/>
    <s v="LHR"/>
    <s v="CDG"/>
    <s v="France"/>
    <s v="Europe"/>
    <s v="SHORT"/>
    <s v="A320"/>
    <n v="0"/>
    <n v="14"/>
    <n v="166"/>
    <n v="0"/>
    <n v="16"/>
    <n v="54"/>
    <m/>
    <x v="0"/>
  </r>
  <r>
    <d v="2025-10-16T00:00:00"/>
    <d v="1899-12-30T16:26:00"/>
    <x v="0"/>
    <s v="BA"/>
    <s v="BA7154"/>
    <s v="LHR"/>
    <s v="IST"/>
    <s v="Turkey"/>
    <s v="Europe"/>
    <s v="SHORT"/>
    <s v="A320"/>
    <n v="0"/>
    <n v="3"/>
    <n v="177"/>
    <n v="0"/>
    <n v="0"/>
    <n v="0"/>
    <m/>
    <x v="0"/>
  </r>
  <r>
    <d v="2025-09-02T00:00:00"/>
    <d v="1899-12-30T22:43:00"/>
    <x v="2"/>
    <s v="BA"/>
    <s v="BA5862"/>
    <s v="LHR"/>
    <s v="JFK"/>
    <s v="USA"/>
    <s v="North America"/>
    <s v="LONG"/>
    <s v="B787"/>
    <n v="8"/>
    <n v="42"/>
    <n v="166"/>
    <n v="0"/>
    <n v="12"/>
    <n v="42"/>
    <m/>
    <x v="0"/>
  </r>
  <r>
    <d v="2025-06-22T00:00:00"/>
    <d v="1899-12-30T18:08:00"/>
    <x v="2"/>
    <s v="BA"/>
    <s v="BA3087"/>
    <s v="LHR"/>
    <s v="DXB"/>
    <s v="UAE"/>
    <s v="Middle East"/>
    <s v="LONG"/>
    <s v="B787"/>
    <n v="8"/>
    <n v="42"/>
    <n v="166"/>
    <n v="1"/>
    <n v="3"/>
    <n v="17"/>
    <m/>
    <x v="0"/>
  </r>
  <r>
    <d v="2025-06-25T00:00:00"/>
    <d v="1899-12-30T14:16:00"/>
    <x v="0"/>
    <s v="BA"/>
    <s v="BA3475"/>
    <s v="LHR"/>
    <s v="ORD"/>
    <s v="USA"/>
    <s v="North America"/>
    <s v="LONG"/>
    <s v="B777"/>
    <n v="0"/>
    <n v="32"/>
    <n v="300"/>
    <n v="0"/>
    <n v="15"/>
    <n v="52"/>
    <m/>
    <x v="0"/>
  </r>
  <r>
    <d v="2025-06-03T00:00:00"/>
    <d v="1899-12-30T22:51:00"/>
    <x v="2"/>
    <s v="BA"/>
    <s v="BA4357"/>
    <s v="LHR"/>
    <s v="MAD"/>
    <s v="Spain"/>
    <s v="Europe"/>
    <s v="SHORT"/>
    <s v="A320"/>
    <n v="0"/>
    <n v="14"/>
    <n v="166"/>
    <n v="0"/>
    <n v="9"/>
    <n v="33"/>
    <m/>
    <x v="0"/>
  </r>
  <r>
    <d v="2025-10-13T00:00:00"/>
    <d v="1899-12-30T13:31:00"/>
    <x v="3"/>
    <s v="BA"/>
    <s v="BA6667"/>
    <s v="LHR"/>
    <s v="DFW"/>
    <s v="USA"/>
    <s v="North America"/>
    <s v="LONG"/>
    <s v="A380"/>
    <n v="14"/>
    <n v="97"/>
    <n v="358"/>
    <n v="0"/>
    <n v="4"/>
    <n v="20"/>
    <m/>
    <x v="0"/>
  </r>
  <r>
    <d v="2025-07-25T00:00:00"/>
    <d v="1899-12-30T21:44:00"/>
    <x v="2"/>
    <s v="BA"/>
    <s v="BA4860"/>
    <s v="LHR"/>
    <s v="LAX"/>
    <s v="USA"/>
    <s v="North America"/>
    <s v="LONG"/>
    <s v="B777"/>
    <n v="8"/>
    <n v="49"/>
    <n v="178"/>
    <n v="1"/>
    <n v="11"/>
    <n v="41"/>
    <m/>
    <x v="0"/>
  </r>
  <r>
    <d v="2025-09-13T00:00:00"/>
    <d v="1899-12-30T13:27:00"/>
    <x v="3"/>
    <s v="BA"/>
    <s v="BA8647"/>
    <s v="LHR"/>
    <s v="LAX"/>
    <s v="USA"/>
    <s v="North America"/>
    <s v="LONG"/>
    <s v="A350"/>
    <n v="0"/>
    <n v="56"/>
    <n v="275"/>
    <n v="1"/>
    <n v="13"/>
    <n v="44"/>
    <m/>
    <x v="0"/>
  </r>
  <r>
    <d v="2025-07-13T00:00:00"/>
    <d v="1899-12-30T14:58:00"/>
    <x v="0"/>
    <s v="BA"/>
    <s v="BA9354"/>
    <s v="LHR"/>
    <s v="ORD"/>
    <s v="USA"/>
    <s v="North America"/>
    <s v="LONG"/>
    <s v="B777"/>
    <n v="0"/>
    <n v="48"/>
    <n v="224"/>
    <n v="0"/>
    <n v="11"/>
    <n v="40"/>
    <m/>
    <x v="0"/>
  </r>
  <r>
    <d v="2025-08-27T00:00:00"/>
    <d v="1899-12-30T21:23:00"/>
    <x v="2"/>
    <s v="BA"/>
    <s v="BA9565"/>
    <s v="LHR"/>
    <s v="FRA"/>
    <s v="Germany"/>
    <s v="Europe"/>
    <s v="SHORT"/>
    <s v="A320"/>
    <n v="0"/>
    <n v="9"/>
    <n v="171"/>
    <n v="1"/>
    <n v="2"/>
    <n v="14"/>
    <m/>
    <x v="0"/>
  </r>
  <r>
    <d v="2025-07-04T00:00:00"/>
    <d v="1899-12-30T08:55:00"/>
    <x v="1"/>
    <s v="BA"/>
    <s v="BA5238"/>
    <s v="LHR"/>
    <s v="HND"/>
    <s v="Japan"/>
    <s v="Asia"/>
    <s v="LONG"/>
    <s v="B777"/>
    <n v="0"/>
    <n v="48"/>
    <n v="224"/>
    <n v="0"/>
    <n v="5"/>
    <n v="23"/>
    <n v="272"/>
    <x v="3"/>
  </r>
  <r>
    <d v="2025-09-05T00:00:00"/>
    <d v="1899-12-30T11:04:00"/>
    <x v="1"/>
    <s v="BA"/>
    <s v="BA4288"/>
    <s v="LHR"/>
    <s v="BCN"/>
    <s v="Spain"/>
    <s v="Europe"/>
    <s v="SHORT"/>
    <s v="A320"/>
    <n v="0"/>
    <n v="15"/>
    <n v="165"/>
    <n v="1"/>
    <n v="8"/>
    <n v="30"/>
    <n v="180"/>
    <x v="2"/>
  </r>
  <r>
    <d v="2025-07-10T00:00:00"/>
    <d v="1899-12-30T08:22:00"/>
    <x v="1"/>
    <s v="BA"/>
    <s v="BA6940"/>
    <s v="LHR"/>
    <s v="LAX"/>
    <s v="USA"/>
    <s v="North America"/>
    <s v="LONG"/>
    <s v="B787"/>
    <n v="0"/>
    <n v="31"/>
    <n v="173"/>
    <n v="0"/>
    <n v="8"/>
    <n v="30"/>
    <n v="204"/>
    <x v="1"/>
  </r>
  <r>
    <d v="2025-09-21T00:00:00"/>
    <d v="1899-12-30T15:46:00"/>
    <x v="0"/>
    <s v="BA"/>
    <s v="BA1303"/>
    <s v="LHR"/>
    <s v="ZRH"/>
    <s v="Switzerland"/>
    <s v="Europe"/>
    <s v="SHORT"/>
    <s v="A320"/>
    <n v="0"/>
    <n v="8"/>
    <n v="172"/>
    <n v="0"/>
    <n v="12"/>
    <n v="42"/>
    <m/>
    <x v="0"/>
  </r>
  <r>
    <d v="2025-06-07T00:00:00"/>
    <d v="1899-12-30T15:43:00"/>
    <x v="0"/>
    <s v="BA"/>
    <s v="BA7302"/>
    <s v="LHR"/>
    <s v="BCN"/>
    <s v="Spain"/>
    <s v="Europe"/>
    <s v="SHORT"/>
    <s v="A320"/>
    <n v="0"/>
    <n v="1"/>
    <n v="179"/>
    <n v="3"/>
    <n v="0"/>
    <n v="0"/>
    <m/>
    <x v="0"/>
  </r>
  <r>
    <d v="2025-05-15T00:00:00"/>
    <d v="1899-12-30T14:06:00"/>
    <x v="0"/>
    <s v="BA"/>
    <s v="BA5599"/>
    <s v="LHR"/>
    <s v="BCN"/>
    <s v="Spain"/>
    <s v="Europe"/>
    <s v="SHORT"/>
    <s v="A320"/>
    <n v="0"/>
    <n v="7"/>
    <n v="173"/>
    <n v="3"/>
    <n v="10"/>
    <n v="36"/>
    <m/>
    <x v="0"/>
  </r>
  <r>
    <d v="2025-04-04T00:00:00"/>
    <d v="1899-12-30T14:13:00"/>
    <x v="0"/>
    <s v="BA"/>
    <s v="BA7323"/>
    <s v="LHR"/>
    <s v="ZRH"/>
    <s v="Switzerland"/>
    <s v="Europe"/>
    <s v="SHORT"/>
    <s v="A320"/>
    <n v="0"/>
    <n v="20"/>
    <n v="160"/>
    <n v="0"/>
    <n v="6"/>
    <n v="26"/>
    <m/>
    <x v="0"/>
  </r>
  <r>
    <d v="2025-08-18T00:00:00"/>
    <d v="1899-12-30T11:32:00"/>
    <x v="1"/>
    <s v="BA"/>
    <s v="BA7250"/>
    <s v="LHR"/>
    <s v="MUC"/>
    <s v="Germany"/>
    <s v="Europe"/>
    <s v="SHORT"/>
    <s v="A320"/>
    <n v="0"/>
    <n v="13"/>
    <n v="167"/>
    <n v="0"/>
    <n v="3"/>
    <n v="17"/>
    <n v="180"/>
    <x v="2"/>
  </r>
  <r>
    <d v="2025-06-15T00:00:00"/>
    <d v="1899-12-30T19:18:00"/>
    <x v="2"/>
    <s v="BA"/>
    <s v="BA1709"/>
    <s v="LHR"/>
    <s v="DFW"/>
    <s v="USA"/>
    <s v="North America"/>
    <s v="LONG"/>
    <s v="B777"/>
    <n v="0"/>
    <n v="32"/>
    <n v="300"/>
    <n v="0"/>
    <n v="4"/>
    <n v="19"/>
    <m/>
    <x v="0"/>
  </r>
  <r>
    <d v="2025-07-15T00:00:00"/>
    <d v="1899-12-30T06:36:00"/>
    <x v="1"/>
    <s v="BA"/>
    <s v="BA9716"/>
    <s v="LHR"/>
    <s v="BCN"/>
    <s v="Spain"/>
    <s v="Europe"/>
    <s v="SHORT"/>
    <s v="A320"/>
    <n v="0"/>
    <n v="19"/>
    <n v="161"/>
    <n v="2"/>
    <n v="7"/>
    <n v="27"/>
    <n v="180"/>
    <x v="2"/>
  </r>
  <r>
    <d v="2025-10-03T00:00:00"/>
    <d v="1899-12-30T09:53:00"/>
    <x v="1"/>
    <s v="BA"/>
    <s v="BA3112"/>
    <s v="LHR"/>
    <s v="BCN"/>
    <s v="Spain"/>
    <s v="Europe"/>
    <s v="SHORT"/>
    <s v="A320"/>
    <n v="0"/>
    <n v="3"/>
    <n v="177"/>
    <n v="0"/>
    <n v="0"/>
    <n v="0"/>
    <n v="180"/>
    <x v="2"/>
  </r>
  <r>
    <d v="2025-06-05T00:00:00"/>
    <d v="1899-12-30T06:09:00"/>
    <x v="1"/>
    <s v="BA"/>
    <s v="BA2819"/>
    <s v="LHR"/>
    <s v="BCN"/>
    <s v="Spain"/>
    <s v="Europe"/>
    <s v="SHORT"/>
    <s v="A320"/>
    <n v="0"/>
    <n v="12"/>
    <n v="168"/>
    <n v="0"/>
    <n v="4"/>
    <n v="19"/>
    <n v="180"/>
    <x v="2"/>
  </r>
  <r>
    <d v="2025-07-14T00:00:00"/>
    <d v="1899-12-30T16:39:00"/>
    <x v="0"/>
    <s v="BA"/>
    <s v="BA8697"/>
    <s v="LHR"/>
    <s v="LAX"/>
    <s v="USA"/>
    <s v="North America"/>
    <s v="LONG"/>
    <s v="B787"/>
    <n v="8"/>
    <n v="42"/>
    <n v="166"/>
    <n v="0"/>
    <n v="3"/>
    <n v="17"/>
    <m/>
    <x v="0"/>
  </r>
  <r>
    <d v="2025-07-13T00:00:00"/>
    <d v="1899-12-30T14:49:00"/>
    <x v="0"/>
    <s v="BA"/>
    <s v="BA4404"/>
    <s v="LHR"/>
    <s v="MAD"/>
    <s v="Spain"/>
    <s v="Europe"/>
    <s v="SHORT"/>
    <s v="A320"/>
    <n v="0"/>
    <n v="15"/>
    <n v="165"/>
    <n v="2"/>
    <n v="11"/>
    <n v="39"/>
    <m/>
    <x v="0"/>
  </r>
  <r>
    <d v="2025-04-24T00:00:00"/>
    <d v="1899-12-30T20:22:00"/>
    <x v="2"/>
    <s v="BA"/>
    <s v="BA5218"/>
    <s v="LHR"/>
    <s v="ORD"/>
    <s v="USA"/>
    <s v="North America"/>
    <s v="LONG"/>
    <s v="B787"/>
    <n v="8"/>
    <n v="42"/>
    <n v="166"/>
    <n v="0"/>
    <n v="3"/>
    <n v="18"/>
    <m/>
    <x v="0"/>
  </r>
  <r>
    <d v="2025-05-18T00:00:00"/>
    <d v="1899-12-30T16:14:00"/>
    <x v="0"/>
    <s v="BA"/>
    <s v="BA2352"/>
    <s v="LHR"/>
    <s v="IST"/>
    <s v="Turkey"/>
    <s v="Europe"/>
    <s v="SHORT"/>
    <s v="A320"/>
    <n v="0"/>
    <n v="11"/>
    <n v="169"/>
    <n v="0"/>
    <n v="7"/>
    <n v="27"/>
    <m/>
    <x v="0"/>
  </r>
  <r>
    <d v="2025-06-21T00:00:00"/>
    <d v="1899-12-30T11:06:00"/>
    <x v="1"/>
    <s v="BA"/>
    <s v="BA1753"/>
    <s v="LHR"/>
    <s v="DFW"/>
    <s v="USA"/>
    <s v="North America"/>
    <s v="LONG"/>
    <s v="B777"/>
    <n v="8"/>
    <n v="49"/>
    <n v="178"/>
    <n v="0"/>
    <n v="16"/>
    <n v="54"/>
    <n v="235"/>
    <x v="1"/>
  </r>
  <r>
    <d v="2025-08-20T00:00:00"/>
    <d v="1899-12-30T19:20:00"/>
    <x v="2"/>
    <s v="BA"/>
    <s v="BA6954"/>
    <s v="LHR"/>
    <s v="IST"/>
    <s v="Turkey"/>
    <s v="Europe"/>
    <s v="SHORT"/>
    <s v="A320"/>
    <n v="0"/>
    <n v="5"/>
    <n v="175"/>
    <n v="0"/>
    <n v="13"/>
    <n v="46"/>
    <m/>
    <x v="0"/>
  </r>
  <r>
    <d v="2025-08-17T00:00:00"/>
    <d v="1899-12-30T12:53:00"/>
    <x v="3"/>
    <s v="BA"/>
    <s v="BA3719"/>
    <s v="LHR"/>
    <s v="JFK"/>
    <s v="USA"/>
    <s v="North America"/>
    <s v="LONG"/>
    <s v="B777"/>
    <n v="0"/>
    <n v="32"/>
    <n v="304"/>
    <n v="0"/>
    <n v="13"/>
    <n v="44"/>
    <m/>
    <x v="0"/>
  </r>
  <r>
    <d v="2025-04-22T00:00:00"/>
    <d v="1899-12-30T22:44:00"/>
    <x v="2"/>
    <s v="BA"/>
    <s v="BA4093"/>
    <s v="LHR"/>
    <s v="DFW"/>
    <s v="USA"/>
    <s v="North America"/>
    <s v="LONG"/>
    <s v="B777"/>
    <n v="0"/>
    <n v="32"/>
    <n v="304"/>
    <n v="2"/>
    <n v="5"/>
    <n v="23"/>
    <m/>
    <x v="0"/>
  </r>
  <r>
    <d v="2025-10-15T00:00:00"/>
    <d v="1899-12-30T06:41:00"/>
    <x v="1"/>
    <s v="BA"/>
    <s v="BA4720"/>
    <s v="LHR"/>
    <s v="DFW"/>
    <s v="USA"/>
    <s v="North America"/>
    <s v="LONG"/>
    <s v="B777"/>
    <n v="8"/>
    <n v="49"/>
    <n v="178"/>
    <n v="1"/>
    <n v="11"/>
    <n v="39"/>
    <n v="235"/>
    <x v="1"/>
  </r>
  <r>
    <d v="2025-05-02T00:00:00"/>
    <d v="1899-12-30T08:36:00"/>
    <x v="1"/>
    <s v="BA"/>
    <s v="BA5244"/>
    <s v="LHR"/>
    <s v="IST"/>
    <s v="Turkey"/>
    <s v="Europe"/>
    <s v="SHORT"/>
    <s v="A320"/>
    <n v="0"/>
    <n v="11"/>
    <n v="169"/>
    <n v="0"/>
    <n v="6"/>
    <n v="27"/>
    <n v="180"/>
    <x v="2"/>
  </r>
  <r>
    <d v="2025-09-16T00:00:00"/>
    <d v="1899-12-30T18:01:00"/>
    <x v="2"/>
    <s v="BA"/>
    <s v="BA3050"/>
    <s v="LHR"/>
    <s v="BCN"/>
    <s v="Spain"/>
    <s v="Europe"/>
    <s v="SHORT"/>
    <s v="A320"/>
    <n v="0"/>
    <n v="1"/>
    <n v="179"/>
    <n v="1"/>
    <n v="7"/>
    <n v="27"/>
    <m/>
    <x v="0"/>
  </r>
  <r>
    <d v="2025-07-03T00:00:00"/>
    <d v="1899-12-30T14:27:00"/>
    <x v="0"/>
    <s v="BA"/>
    <s v="BA8064"/>
    <s v="LHR"/>
    <s v="JFK"/>
    <s v="USA"/>
    <s v="North America"/>
    <s v="LONG"/>
    <s v="B777"/>
    <n v="8"/>
    <n v="49"/>
    <n v="178"/>
    <n v="0"/>
    <n v="10"/>
    <n v="37"/>
    <m/>
    <x v="0"/>
  </r>
  <r>
    <d v="2025-09-07T00:00:00"/>
    <d v="1899-12-30T14:06:00"/>
    <x v="0"/>
    <s v="BA"/>
    <s v="BA7158"/>
    <s v="LHR"/>
    <s v="CDG"/>
    <s v="France"/>
    <s v="Europe"/>
    <s v="SHORT"/>
    <s v="A320"/>
    <n v="0"/>
    <n v="4"/>
    <n v="176"/>
    <n v="0"/>
    <n v="5"/>
    <n v="21"/>
    <m/>
    <x v="0"/>
  </r>
  <r>
    <d v="2025-08-07T00:00:00"/>
    <d v="1899-12-30T18:48:00"/>
    <x v="2"/>
    <s v="BA"/>
    <s v="BA1077"/>
    <s v="LHR"/>
    <s v="LAX"/>
    <s v="USA"/>
    <s v="North America"/>
    <s v="LONG"/>
    <s v="A380"/>
    <n v="14"/>
    <n v="97"/>
    <n v="358"/>
    <n v="4"/>
    <n v="16"/>
    <n v="54"/>
    <m/>
    <x v="0"/>
  </r>
  <r>
    <d v="2025-08-23T00:00:00"/>
    <d v="1899-12-30T22:58:00"/>
    <x v="2"/>
    <s v="BA"/>
    <s v="BA3462"/>
    <s v="LHR"/>
    <s v="HND"/>
    <s v="Japan"/>
    <s v="Asia"/>
    <s v="LONG"/>
    <s v="B777"/>
    <n v="0"/>
    <n v="48"/>
    <n v="224"/>
    <n v="0"/>
    <n v="7"/>
    <n v="28"/>
    <m/>
    <x v="0"/>
  </r>
  <r>
    <d v="2025-09-27T00:00:00"/>
    <d v="1899-12-30T19:14:00"/>
    <x v="2"/>
    <s v="BA"/>
    <s v="BA3981"/>
    <s v="LHR"/>
    <s v="IST"/>
    <s v="Turkey"/>
    <s v="Europe"/>
    <s v="SHORT"/>
    <s v="A320"/>
    <n v="0"/>
    <n v="20"/>
    <n v="160"/>
    <n v="0"/>
    <n v="11"/>
    <n v="40"/>
    <m/>
    <x v="0"/>
  </r>
  <r>
    <d v="2025-07-05T00:00:00"/>
    <d v="1899-12-30T11:48:00"/>
    <x v="1"/>
    <s v="BA"/>
    <s v="BA7316"/>
    <s v="LHR"/>
    <s v="ORD"/>
    <s v="USA"/>
    <s v="North America"/>
    <s v="LONG"/>
    <s v="B777"/>
    <n v="0"/>
    <n v="32"/>
    <n v="300"/>
    <n v="4"/>
    <n v="16"/>
    <n v="53"/>
    <n v="332"/>
    <x v="1"/>
  </r>
  <r>
    <d v="2025-05-21T00:00:00"/>
    <d v="1899-12-30T22:27:00"/>
    <x v="2"/>
    <s v="BA"/>
    <s v="BA2980"/>
    <s v="LHR"/>
    <s v="CDG"/>
    <s v="France"/>
    <s v="Europe"/>
    <s v="SHORT"/>
    <s v="A320"/>
    <n v="0"/>
    <n v="6"/>
    <n v="174"/>
    <n v="0"/>
    <n v="13"/>
    <n v="46"/>
    <m/>
    <x v="0"/>
  </r>
  <r>
    <d v="2025-06-30T00:00:00"/>
    <d v="1899-12-30T22:34:00"/>
    <x v="2"/>
    <s v="BA"/>
    <s v="BA4140"/>
    <s v="LHR"/>
    <s v="FRA"/>
    <s v="Germany"/>
    <s v="Europe"/>
    <s v="SHORT"/>
    <s v="A320"/>
    <n v="0"/>
    <n v="8"/>
    <n v="172"/>
    <n v="1"/>
    <n v="0"/>
    <n v="8"/>
    <m/>
    <x v="0"/>
  </r>
  <r>
    <d v="2025-04-23T00:00:00"/>
    <d v="1899-12-30T19:12:00"/>
    <x v="2"/>
    <s v="BA"/>
    <s v="BA1689"/>
    <s v="LHR"/>
    <s v="FRA"/>
    <s v="Germany"/>
    <s v="Europe"/>
    <s v="SHORT"/>
    <s v="A320"/>
    <n v="0"/>
    <n v="1"/>
    <n v="179"/>
    <n v="2"/>
    <n v="10"/>
    <n v="37"/>
    <m/>
    <x v="0"/>
  </r>
  <r>
    <d v="2025-05-30T00:00:00"/>
    <d v="1899-12-30T06:24:00"/>
    <x v="1"/>
    <s v="BA"/>
    <s v="BA6207"/>
    <s v="LHR"/>
    <s v="FRA"/>
    <s v="Germany"/>
    <s v="Europe"/>
    <s v="SHORT"/>
    <s v="A320"/>
    <n v="0"/>
    <n v="9"/>
    <n v="171"/>
    <n v="0"/>
    <n v="12"/>
    <n v="44"/>
    <n v="180"/>
    <x v="2"/>
  </r>
  <r>
    <d v="2025-06-30T00:00:00"/>
    <d v="1899-12-30T14:09:00"/>
    <x v="0"/>
    <s v="BA"/>
    <s v="BA5524"/>
    <s v="LHR"/>
    <s v="AMS"/>
    <s v="Netherlands"/>
    <s v="Europe"/>
    <s v="SHORT"/>
    <s v="A320"/>
    <n v="0"/>
    <n v="17"/>
    <n v="163"/>
    <n v="0"/>
    <n v="13"/>
    <n v="44"/>
    <m/>
    <x v="0"/>
  </r>
  <r>
    <d v="2025-07-10T00:00:00"/>
    <d v="1899-12-30T09:02:00"/>
    <x v="1"/>
    <s v="BA"/>
    <s v="BA8797"/>
    <s v="LHR"/>
    <s v="MUC"/>
    <s v="Germany"/>
    <s v="Europe"/>
    <s v="SHORT"/>
    <s v="A320"/>
    <n v="0"/>
    <n v="10"/>
    <n v="170"/>
    <n v="0"/>
    <n v="2"/>
    <n v="13"/>
    <n v="180"/>
    <x v="2"/>
  </r>
  <r>
    <d v="2025-07-05T00:00:00"/>
    <d v="1899-12-30T18:22:00"/>
    <x v="2"/>
    <s v="BA"/>
    <s v="BA7846"/>
    <s v="LHR"/>
    <s v="VIE"/>
    <s v="Austria"/>
    <s v="Europe"/>
    <s v="SHORT"/>
    <s v="A320"/>
    <n v="0"/>
    <n v="3"/>
    <n v="177"/>
    <n v="0"/>
    <n v="4"/>
    <n v="20"/>
    <m/>
    <x v="0"/>
  </r>
  <r>
    <d v="2025-06-25T00:00:00"/>
    <d v="1899-12-30T19:44:00"/>
    <x v="2"/>
    <s v="BA"/>
    <s v="BA7820"/>
    <s v="LHR"/>
    <s v="IST"/>
    <s v="Turkey"/>
    <s v="Europe"/>
    <s v="SHORT"/>
    <s v="A320"/>
    <n v="0"/>
    <n v="7"/>
    <n v="173"/>
    <n v="0"/>
    <n v="13"/>
    <n v="46"/>
    <m/>
    <x v="0"/>
  </r>
  <r>
    <d v="2025-07-01T00:00:00"/>
    <d v="1899-12-30T11:58:00"/>
    <x v="1"/>
    <s v="BA"/>
    <s v="BA2650"/>
    <s v="LHR"/>
    <s v="HND"/>
    <s v="Japan"/>
    <s v="Asia"/>
    <s v="LONG"/>
    <s v="A380"/>
    <n v="14"/>
    <n v="97"/>
    <n v="358"/>
    <n v="1"/>
    <n v="4"/>
    <n v="18"/>
    <n v="469"/>
    <x v="3"/>
  </r>
  <r>
    <d v="2025-06-10T00:00:00"/>
    <d v="1899-12-30T13:25:00"/>
    <x v="3"/>
    <s v="BA"/>
    <s v="BA4243"/>
    <s v="LHR"/>
    <s v="FRA"/>
    <s v="Germany"/>
    <s v="Europe"/>
    <s v="SHORT"/>
    <s v="A320"/>
    <n v="0"/>
    <n v="13"/>
    <n v="167"/>
    <n v="0"/>
    <n v="6"/>
    <n v="26"/>
    <m/>
    <x v="0"/>
  </r>
  <r>
    <d v="2025-05-28T00:00:00"/>
    <d v="1899-12-30T22:28:00"/>
    <x v="2"/>
    <s v="BA"/>
    <s v="BA9680"/>
    <s v="LHR"/>
    <s v="FRA"/>
    <s v="Germany"/>
    <s v="Europe"/>
    <s v="SHORT"/>
    <s v="A320"/>
    <n v="0"/>
    <n v="17"/>
    <n v="163"/>
    <n v="0"/>
    <n v="16"/>
    <n v="55"/>
    <m/>
    <x v="0"/>
  </r>
  <r>
    <d v="2025-08-21T00:00:00"/>
    <d v="1899-12-30T13:26:00"/>
    <x v="3"/>
    <s v="BA"/>
    <s v="BA5899"/>
    <s v="LHR"/>
    <s v="BCN"/>
    <s v="Spain"/>
    <s v="Europe"/>
    <s v="SHORT"/>
    <s v="A320"/>
    <n v="0"/>
    <n v="7"/>
    <n v="173"/>
    <n v="0"/>
    <n v="8"/>
    <n v="30"/>
    <m/>
    <x v="0"/>
  </r>
  <r>
    <d v="2025-07-20T00:00:00"/>
    <d v="1899-12-30T20:01:00"/>
    <x v="2"/>
    <s v="BA"/>
    <s v="BA1504"/>
    <s v="LHR"/>
    <s v="LAX"/>
    <s v="USA"/>
    <s v="North America"/>
    <s v="LONG"/>
    <s v="B777"/>
    <n v="8"/>
    <n v="49"/>
    <n v="178"/>
    <n v="0"/>
    <n v="4"/>
    <n v="19"/>
    <m/>
    <x v="0"/>
  </r>
  <r>
    <d v="2025-09-23T00:00:00"/>
    <d v="1899-12-30T13:31:00"/>
    <x v="3"/>
    <s v="BA"/>
    <s v="BA3967"/>
    <s v="LHR"/>
    <s v="VIE"/>
    <s v="Austria"/>
    <s v="Europe"/>
    <s v="SHORT"/>
    <s v="A320"/>
    <n v="0"/>
    <n v="16"/>
    <n v="164"/>
    <n v="1"/>
    <n v="3"/>
    <n v="17"/>
    <m/>
    <x v="0"/>
  </r>
  <r>
    <d v="2025-07-17T00:00:00"/>
    <d v="1899-12-30T06:15:00"/>
    <x v="1"/>
    <s v="BA"/>
    <s v="BA6396"/>
    <s v="LHR"/>
    <s v="AMS"/>
    <s v="Netherlands"/>
    <s v="Europe"/>
    <s v="SHORT"/>
    <s v="A320"/>
    <n v="0"/>
    <n v="14"/>
    <n v="166"/>
    <n v="0"/>
    <n v="10"/>
    <n v="35"/>
    <n v="180"/>
    <x v="2"/>
  </r>
  <r>
    <d v="2025-07-09T00:00:00"/>
    <d v="1899-12-30T14:36:00"/>
    <x v="0"/>
    <s v="BA"/>
    <s v="BA2455"/>
    <s v="LHR"/>
    <s v="MAD"/>
    <s v="Spain"/>
    <s v="Europe"/>
    <s v="SHORT"/>
    <s v="A320"/>
    <n v="0"/>
    <n v="4"/>
    <n v="176"/>
    <n v="1"/>
    <n v="0"/>
    <n v="10"/>
    <m/>
    <x v="0"/>
  </r>
  <r>
    <d v="2025-06-26T00:00:00"/>
    <d v="1899-12-30T22:31:00"/>
    <x v="2"/>
    <s v="BA"/>
    <s v="BA9166"/>
    <s v="LHR"/>
    <s v="LAX"/>
    <s v="USA"/>
    <s v="North America"/>
    <s v="LONG"/>
    <s v="B787"/>
    <n v="0"/>
    <n v="31"/>
    <n v="173"/>
    <n v="0"/>
    <n v="6"/>
    <n v="26"/>
    <m/>
    <x v="0"/>
  </r>
  <r>
    <d v="2025-04-29T00:00:00"/>
    <d v="1899-12-30T19:46:00"/>
    <x v="2"/>
    <s v="BA"/>
    <s v="BA5047"/>
    <s v="LHR"/>
    <s v="HND"/>
    <s v="Japan"/>
    <s v="Asia"/>
    <s v="LONG"/>
    <s v="A350"/>
    <n v="0"/>
    <n v="56"/>
    <n v="275"/>
    <n v="0"/>
    <n v="10"/>
    <n v="35"/>
    <m/>
    <x v="0"/>
  </r>
  <r>
    <d v="2025-08-04T00:00:00"/>
    <d v="1899-12-30T06:46:00"/>
    <x v="1"/>
    <s v="BA"/>
    <s v="BA5078"/>
    <s v="LHR"/>
    <s v="ZRH"/>
    <s v="Switzerland"/>
    <s v="Europe"/>
    <s v="SHORT"/>
    <s v="A320"/>
    <n v="0"/>
    <n v="20"/>
    <n v="160"/>
    <n v="0"/>
    <n v="15"/>
    <n v="51"/>
    <n v="180"/>
    <x v="2"/>
  </r>
  <r>
    <d v="2025-05-04T00:00:00"/>
    <d v="1899-12-30T16:17:00"/>
    <x v="0"/>
    <s v="BA"/>
    <s v="BA1685"/>
    <s v="LHR"/>
    <s v="AMS"/>
    <s v="Netherlands"/>
    <s v="Europe"/>
    <s v="SHORT"/>
    <s v="A320"/>
    <n v="0"/>
    <n v="3"/>
    <n v="177"/>
    <n v="0"/>
    <n v="11"/>
    <n v="41"/>
    <m/>
    <x v="0"/>
  </r>
  <r>
    <d v="2025-05-29T00:00:00"/>
    <d v="1899-12-30T20:11:00"/>
    <x v="2"/>
    <s v="BA"/>
    <s v="BA9541"/>
    <s v="LHR"/>
    <s v="ZRH"/>
    <s v="Switzerland"/>
    <s v="Europe"/>
    <s v="SHORT"/>
    <s v="A320"/>
    <n v="0"/>
    <n v="5"/>
    <n v="175"/>
    <n v="0"/>
    <n v="4"/>
    <n v="19"/>
    <m/>
    <x v="0"/>
  </r>
  <r>
    <d v="2025-08-13T00:00:00"/>
    <d v="1899-12-30T21:57:00"/>
    <x v="2"/>
    <s v="BA"/>
    <s v="BA8369"/>
    <s v="LHR"/>
    <s v="FRA"/>
    <s v="Germany"/>
    <s v="Europe"/>
    <s v="SHORT"/>
    <s v="A320"/>
    <n v="0"/>
    <n v="1"/>
    <n v="179"/>
    <n v="0"/>
    <n v="14"/>
    <n v="49"/>
    <m/>
    <x v="0"/>
  </r>
  <r>
    <d v="2025-06-30T00:00:00"/>
    <d v="1899-12-30T15:45:00"/>
    <x v="0"/>
    <s v="BA"/>
    <s v="BA9838"/>
    <s v="LHR"/>
    <s v="FRA"/>
    <s v="Germany"/>
    <s v="Europe"/>
    <s v="SHORT"/>
    <s v="A320"/>
    <n v="0"/>
    <n v="9"/>
    <n v="171"/>
    <n v="2"/>
    <n v="6"/>
    <n v="26"/>
    <m/>
    <x v="0"/>
  </r>
  <r>
    <d v="2025-10-28T00:00:00"/>
    <d v="1899-12-30T16:06:00"/>
    <x v="0"/>
    <s v="BA"/>
    <s v="BA2587"/>
    <s v="LHR"/>
    <s v="DFW"/>
    <s v="USA"/>
    <s v="North America"/>
    <s v="LONG"/>
    <s v="B777"/>
    <n v="0"/>
    <n v="32"/>
    <n v="300"/>
    <n v="0"/>
    <n v="1"/>
    <n v="11"/>
    <m/>
    <x v="0"/>
  </r>
  <r>
    <d v="2025-06-28T00:00:00"/>
    <d v="1899-12-30T10:24:00"/>
    <x v="1"/>
    <s v="BA"/>
    <s v="BA6405"/>
    <s v="LHR"/>
    <s v="FRA"/>
    <s v="Germany"/>
    <s v="Europe"/>
    <s v="SHORT"/>
    <s v="A320"/>
    <n v="0"/>
    <n v="0"/>
    <n v="180"/>
    <n v="2"/>
    <n v="7"/>
    <n v="28"/>
    <n v="180"/>
    <x v="2"/>
  </r>
  <r>
    <d v="2025-06-15T00:00:00"/>
    <d v="1899-12-30T20:38:00"/>
    <x v="2"/>
    <s v="BA"/>
    <s v="BA3936"/>
    <s v="LHR"/>
    <s v="VIE"/>
    <s v="Austria"/>
    <s v="Europe"/>
    <s v="SHORT"/>
    <s v="A320"/>
    <n v="0"/>
    <n v="12"/>
    <n v="168"/>
    <n v="0"/>
    <n v="16"/>
    <n v="53"/>
    <m/>
    <x v="0"/>
  </r>
  <r>
    <d v="2025-08-09T00:00:00"/>
    <d v="1899-12-30T12:24:00"/>
    <x v="3"/>
    <s v="BA"/>
    <s v="BA4162"/>
    <s v="LHR"/>
    <s v="CDG"/>
    <s v="France"/>
    <s v="Europe"/>
    <s v="SHORT"/>
    <s v="A320"/>
    <n v="0"/>
    <n v="4"/>
    <n v="176"/>
    <n v="0"/>
    <n v="9"/>
    <n v="33"/>
    <m/>
    <x v="0"/>
  </r>
  <r>
    <d v="2025-05-17T00:00:00"/>
    <d v="1899-12-30T14:14:00"/>
    <x v="0"/>
    <s v="BA"/>
    <s v="BA8027"/>
    <s v="LHR"/>
    <s v="ZRH"/>
    <s v="Switzerland"/>
    <s v="Europe"/>
    <s v="SHORT"/>
    <s v="A320"/>
    <n v="0"/>
    <n v="3"/>
    <n v="177"/>
    <n v="0"/>
    <n v="8"/>
    <n v="30"/>
    <m/>
    <x v="0"/>
  </r>
  <r>
    <d v="2025-10-24T00:00:00"/>
    <d v="1899-12-30T16:18:00"/>
    <x v="0"/>
    <s v="BA"/>
    <s v="BA9606"/>
    <s v="LHR"/>
    <s v="BCN"/>
    <s v="Spain"/>
    <s v="Europe"/>
    <s v="SHORT"/>
    <s v="A320"/>
    <n v="0"/>
    <n v="19"/>
    <n v="161"/>
    <n v="0"/>
    <n v="17"/>
    <n v="56"/>
    <m/>
    <x v="0"/>
  </r>
  <r>
    <d v="2025-05-20T00:00:00"/>
    <d v="1899-12-30T13:15:00"/>
    <x v="3"/>
    <s v="BA"/>
    <s v="BA7044"/>
    <s v="LHR"/>
    <s v="DXB"/>
    <s v="UAE"/>
    <s v="Middle East"/>
    <s v="LONG"/>
    <s v="B787"/>
    <n v="8"/>
    <n v="42"/>
    <n v="166"/>
    <n v="1"/>
    <n v="0"/>
    <n v="8"/>
    <m/>
    <x v="0"/>
  </r>
  <r>
    <d v="2025-10-30T00:00:00"/>
    <d v="1899-12-30T08:39:00"/>
    <x v="1"/>
    <s v="BA"/>
    <s v="BA9399"/>
    <s v="LHR"/>
    <s v="HND"/>
    <s v="Japan"/>
    <s v="Asia"/>
    <s v="LONG"/>
    <s v="B787"/>
    <n v="8"/>
    <n v="48"/>
    <n v="200"/>
    <n v="0"/>
    <n v="1"/>
    <n v="10"/>
    <n v="256"/>
    <x v="3"/>
  </r>
  <r>
    <d v="2025-10-21T00:00:00"/>
    <d v="1899-12-30T09:17:00"/>
    <x v="1"/>
    <s v="BA"/>
    <s v="BA9176"/>
    <s v="LHR"/>
    <s v="DFW"/>
    <s v="USA"/>
    <s v="North America"/>
    <s v="LONG"/>
    <s v="B777"/>
    <n v="0"/>
    <n v="48"/>
    <n v="224"/>
    <n v="0"/>
    <n v="0"/>
    <n v="5"/>
    <n v="272"/>
    <x v="1"/>
  </r>
  <r>
    <d v="2025-06-21T00:00:00"/>
    <d v="1899-12-30T12:45:00"/>
    <x v="3"/>
    <s v="BA"/>
    <s v="BA4744"/>
    <s v="LHR"/>
    <s v="DXB"/>
    <s v="UAE"/>
    <s v="Middle East"/>
    <s v="LONG"/>
    <s v="B787"/>
    <n v="8"/>
    <n v="42"/>
    <n v="166"/>
    <n v="0"/>
    <n v="10"/>
    <n v="36"/>
    <m/>
    <x v="0"/>
  </r>
  <r>
    <d v="2025-08-16T00:00:00"/>
    <d v="1899-12-30T18:59:00"/>
    <x v="2"/>
    <s v="BA"/>
    <s v="BA3004"/>
    <s v="LHR"/>
    <s v="JFK"/>
    <s v="USA"/>
    <s v="North America"/>
    <s v="LONG"/>
    <s v="B777"/>
    <n v="8"/>
    <n v="49"/>
    <n v="178"/>
    <n v="0"/>
    <n v="9"/>
    <n v="33"/>
    <m/>
    <x v="0"/>
  </r>
  <r>
    <d v="2025-04-01T00:00:00"/>
    <d v="1899-12-30T11:22:00"/>
    <x v="1"/>
    <s v="BA"/>
    <s v="BA4641"/>
    <s v="LHR"/>
    <s v="HND"/>
    <s v="Japan"/>
    <s v="Asia"/>
    <s v="LONG"/>
    <s v="A350"/>
    <n v="0"/>
    <n v="56"/>
    <n v="275"/>
    <n v="1"/>
    <n v="16"/>
    <n v="54"/>
    <n v="331"/>
    <x v="3"/>
  </r>
  <r>
    <d v="2025-08-28T00:00:00"/>
    <d v="1899-12-30T12:52:00"/>
    <x v="3"/>
    <s v="BA"/>
    <s v="BA5481"/>
    <s v="LHR"/>
    <s v="LAX"/>
    <s v="USA"/>
    <s v="North America"/>
    <s v="LONG"/>
    <s v="B777"/>
    <n v="0"/>
    <n v="32"/>
    <n v="300"/>
    <n v="0"/>
    <n v="9"/>
    <n v="34"/>
    <m/>
    <x v="0"/>
  </r>
  <r>
    <d v="2025-07-21T00:00:00"/>
    <d v="1899-12-30T21:43:00"/>
    <x v="2"/>
    <s v="BA"/>
    <s v="BA8863"/>
    <s v="LHR"/>
    <s v="MAD"/>
    <s v="Spain"/>
    <s v="Europe"/>
    <s v="SHORT"/>
    <s v="A320"/>
    <n v="0"/>
    <n v="19"/>
    <n v="161"/>
    <n v="1"/>
    <n v="6"/>
    <n v="24"/>
    <m/>
    <x v="0"/>
  </r>
  <r>
    <d v="2025-10-27T00:00:00"/>
    <d v="1899-12-30T15:21:00"/>
    <x v="0"/>
    <s v="BA"/>
    <s v="BA9276"/>
    <s v="LHR"/>
    <s v="LAX"/>
    <s v="USA"/>
    <s v="North America"/>
    <s v="LONG"/>
    <s v="B777"/>
    <n v="8"/>
    <n v="49"/>
    <n v="178"/>
    <n v="0"/>
    <n v="8"/>
    <n v="30"/>
    <m/>
    <x v="0"/>
  </r>
  <r>
    <d v="2025-09-09T00:00:00"/>
    <d v="1899-12-30T22:28:00"/>
    <x v="2"/>
    <s v="BA"/>
    <s v="BA4236"/>
    <s v="LHR"/>
    <s v="FRA"/>
    <s v="Germany"/>
    <s v="Europe"/>
    <s v="SHORT"/>
    <s v="A320"/>
    <n v="0"/>
    <n v="18"/>
    <n v="162"/>
    <n v="2"/>
    <n v="8"/>
    <n v="32"/>
    <m/>
    <x v="0"/>
  </r>
  <r>
    <d v="2025-08-03T00:00:00"/>
    <d v="1899-12-30T15:31:00"/>
    <x v="0"/>
    <s v="BA"/>
    <s v="BA7642"/>
    <s v="LHR"/>
    <s v="AMS"/>
    <s v="Netherlands"/>
    <s v="Europe"/>
    <s v="SHORT"/>
    <s v="A320"/>
    <n v="0"/>
    <n v="2"/>
    <n v="178"/>
    <n v="1"/>
    <n v="0"/>
    <n v="4"/>
    <m/>
    <x v="0"/>
  </r>
  <r>
    <d v="2025-09-30T00:00:00"/>
    <d v="1899-12-30T14:16:00"/>
    <x v="0"/>
    <s v="BA"/>
    <s v="BA3656"/>
    <s v="LHR"/>
    <s v="LAX"/>
    <s v="USA"/>
    <s v="North America"/>
    <s v="LONG"/>
    <s v="B777"/>
    <n v="0"/>
    <n v="32"/>
    <n v="300"/>
    <n v="0"/>
    <n v="23"/>
    <n v="73"/>
    <m/>
    <x v="0"/>
  </r>
  <r>
    <d v="2025-07-29T00:00:00"/>
    <d v="1899-12-30T07:16:00"/>
    <x v="1"/>
    <s v="BA"/>
    <s v="BA6665"/>
    <s v="LHR"/>
    <s v="LAX"/>
    <s v="USA"/>
    <s v="North America"/>
    <s v="LONG"/>
    <s v="B777"/>
    <n v="0"/>
    <n v="32"/>
    <n v="300"/>
    <n v="0"/>
    <n v="11"/>
    <n v="38"/>
    <n v="332"/>
    <x v="1"/>
  </r>
  <r>
    <d v="2025-10-11T00:00:00"/>
    <d v="1899-12-30T20:12:00"/>
    <x v="2"/>
    <s v="BA"/>
    <s v="BA7493"/>
    <s v="LHR"/>
    <s v="CDG"/>
    <s v="France"/>
    <s v="Europe"/>
    <s v="SHORT"/>
    <s v="A320"/>
    <n v="0"/>
    <n v="19"/>
    <n v="161"/>
    <n v="2"/>
    <n v="9"/>
    <n v="34"/>
    <m/>
    <x v="0"/>
  </r>
  <r>
    <d v="2025-06-25T00:00:00"/>
    <d v="1899-12-30T18:11:00"/>
    <x v="2"/>
    <s v="BA"/>
    <s v="BA5254"/>
    <s v="LHR"/>
    <s v="LAX"/>
    <s v="USA"/>
    <s v="North America"/>
    <s v="LONG"/>
    <s v="B777"/>
    <n v="0"/>
    <n v="32"/>
    <n v="300"/>
    <n v="0"/>
    <n v="11"/>
    <n v="40"/>
    <m/>
    <x v="0"/>
  </r>
  <r>
    <d v="2025-05-27T00:00:00"/>
    <d v="1899-12-30T12:59:00"/>
    <x v="3"/>
    <s v="BA"/>
    <s v="BA2777"/>
    <s v="LHR"/>
    <s v="DFW"/>
    <s v="USA"/>
    <s v="North America"/>
    <s v="LONG"/>
    <s v="B777"/>
    <n v="0"/>
    <n v="48"/>
    <n v="224"/>
    <n v="1"/>
    <n v="12"/>
    <n v="41"/>
    <m/>
    <x v="0"/>
  </r>
  <r>
    <d v="2025-08-22T00:00:00"/>
    <d v="1899-12-30T16:44:00"/>
    <x v="0"/>
    <s v="BA"/>
    <s v="BA1002"/>
    <s v="LHR"/>
    <s v="MUC"/>
    <s v="Germany"/>
    <s v="Europe"/>
    <s v="SHORT"/>
    <s v="A320"/>
    <n v="0"/>
    <n v="11"/>
    <n v="169"/>
    <n v="0"/>
    <n v="7"/>
    <n v="28"/>
    <m/>
    <x v="0"/>
  </r>
  <r>
    <d v="2025-09-08T00:00:00"/>
    <d v="1899-12-30T13:43:00"/>
    <x v="3"/>
    <s v="BA"/>
    <s v="BA6592"/>
    <s v="LHR"/>
    <s v="JFK"/>
    <s v="USA"/>
    <s v="North America"/>
    <s v="LONG"/>
    <s v="B787"/>
    <n v="8"/>
    <n v="48"/>
    <n v="200"/>
    <n v="0"/>
    <n v="4"/>
    <n v="20"/>
    <m/>
    <x v="0"/>
  </r>
  <r>
    <d v="2025-06-14T00:00:00"/>
    <d v="1899-12-30T20:17:00"/>
    <x v="2"/>
    <s v="BA"/>
    <s v="BA4312"/>
    <s v="LHR"/>
    <s v="VIE"/>
    <s v="Austria"/>
    <s v="Europe"/>
    <s v="SHORT"/>
    <s v="A320"/>
    <n v="0"/>
    <n v="3"/>
    <n v="177"/>
    <n v="1"/>
    <n v="11"/>
    <n v="40"/>
    <m/>
    <x v="0"/>
  </r>
  <r>
    <d v="2025-08-07T00:00:00"/>
    <d v="1899-12-30T21:56:00"/>
    <x v="2"/>
    <s v="BA"/>
    <s v="BA9462"/>
    <s v="LHR"/>
    <s v="DXB"/>
    <s v="UAE"/>
    <s v="Middle East"/>
    <s v="LONG"/>
    <s v="A350"/>
    <n v="0"/>
    <n v="56"/>
    <n v="275"/>
    <n v="0"/>
    <n v="10"/>
    <n v="36"/>
    <m/>
    <x v="0"/>
  </r>
  <r>
    <d v="2025-06-14T00:00:00"/>
    <d v="1899-12-30T19:44:00"/>
    <x v="2"/>
    <s v="BA"/>
    <s v="BA3105"/>
    <s v="LHR"/>
    <s v="MAD"/>
    <s v="Spain"/>
    <s v="Europe"/>
    <s v="SHORT"/>
    <s v="A320"/>
    <n v="0"/>
    <n v="8"/>
    <n v="172"/>
    <n v="0"/>
    <n v="3"/>
    <n v="18"/>
    <m/>
    <x v="0"/>
  </r>
  <r>
    <d v="2025-08-12T00:00:00"/>
    <d v="1899-12-30T13:22:00"/>
    <x v="3"/>
    <s v="BA"/>
    <s v="BA3691"/>
    <s v="LHR"/>
    <s v="JFK"/>
    <s v="USA"/>
    <s v="North America"/>
    <s v="LONG"/>
    <s v="A350"/>
    <n v="0"/>
    <n v="56"/>
    <n v="275"/>
    <n v="0"/>
    <n v="16"/>
    <n v="52"/>
    <m/>
    <x v="0"/>
  </r>
  <r>
    <d v="2025-08-03T00:00:00"/>
    <d v="1899-12-30T21:00:00"/>
    <x v="2"/>
    <s v="BA"/>
    <s v="BA1813"/>
    <s v="LHR"/>
    <s v="DFW"/>
    <s v="USA"/>
    <s v="North America"/>
    <s v="LONG"/>
    <s v="B777"/>
    <n v="8"/>
    <n v="49"/>
    <n v="178"/>
    <n v="0"/>
    <n v="9"/>
    <n v="35"/>
    <m/>
    <x v="0"/>
  </r>
  <r>
    <d v="2025-07-01T00:00:00"/>
    <d v="1899-12-30T09:59:00"/>
    <x v="1"/>
    <s v="BA"/>
    <s v="BA5743"/>
    <s v="LHR"/>
    <s v="FRA"/>
    <s v="Germany"/>
    <s v="Europe"/>
    <s v="SHORT"/>
    <s v="A320"/>
    <n v="0"/>
    <n v="0"/>
    <n v="180"/>
    <n v="1"/>
    <n v="12"/>
    <n v="42"/>
    <n v="180"/>
    <x v="2"/>
  </r>
  <r>
    <d v="2025-04-16T00:00:00"/>
    <d v="1899-12-30T08:01:00"/>
    <x v="1"/>
    <s v="BA"/>
    <s v="BA1102"/>
    <s v="LHR"/>
    <s v="LAX"/>
    <s v="USA"/>
    <s v="North America"/>
    <s v="LONG"/>
    <s v="B777"/>
    <n v="0"/>
    <n v="32"/>
    <n v="304"/>
    <n v="2"/>
    <n v="15"/>
    <n v="52"/>
    <n v="336"/>
    <x v="1"/>
  </r>
  <r>
    <d v="2025-05-21T00:00:00"/>
    <d v="1899-12-30T06:18:00"/>
    <x v="1"/>
    <s v="BA"/>
    <s v="BA9584"/>
    <s v="LHR"/>
    <s v="ZRH"/>
    <s v="Switzerland"/>
    <s v="Europe"/>
    <s v="SHORT"/>
    <s v="A320"/>
    <n v="0"/>
    <n v="4"/>
    <n v="176"/>
    <n v="2"/>
    <n v="8"/>
    <n v="31"/>
    <n v="180"/>
    <x v="2"/>
  </r>
  <r>
    <d v="2025-07-02T00:00:00"/>
    <d v="1899-12-30T15:04:00"/>
    <x v="0"/>
    <s v="BA"/>
    <s v="BA5776"/>
    <s v="LHR"/>
    <s v="MAD"/>
    <s v="Spain"/>
    <s v="Europe"/>
    <s v="SHORT"/>
    <s v="A320"/>
    <n v="0"/>
    <n v="5"/>
    <n v="175"/>
    <n v="0"/>
    <n v="10"/>
    <n v="35"/>
    <m/>
    <x v="0"/>
  </r>
  <r>
    <d v="2025-06-28T00:00:00"/>
    <d v="1899-12-30T11:53:00"/>
    <x v="1"/>
    <s v="BA"/>
    <s v="BA1055"/>
    <s v="LHR"/>
    <s v="AMS"/>
    <s v="Netherlands"/>
    <s v="Europe"/>
    <s v="SHORT"/>
    <s v="A320"/>
    <n v="0"/>
    <n v="10"/>
    <n v="170"/>
    <n v="0"/>
    <n v="12"/>
    <n v="43"/>
    <n v="180"/>
    <x v="2"/>
  </r>
  <r>
    <d v="2025-10-11T00:00:00"/>
    <d v="1899-12-30T18:45:00"/>
    <x v="2"/>
    <s v="BA"/>
    <s v="BA2569"/>
    <s v="LHR"/>
    <s v="AMS"/>
    <s v="Netherlands"/>
    <s v="Europe"/>
    <s v="SHORT"/>
    <s v="A320"/>
    <n v="0"/>
    <n v="18"/>
    <n v="162"/>
    <n v="1"/>
    <n v="4"/>
    <n v="19"/>
    <m/>
    <x v="0"/>
  </r>
  <r>
    <d v="2025-08-25T00:00:00"/>
    <d v="1899-12-30T20:10:00"/>
    <x v="2"/>
    <s v="BA"/>
    <s v="BA5712"/>
    <s v="LHR"/>
    <s v="JFK"/>
    <s v="USA"/>
    <s v="North America"/>
    <s v="LONG"/>
    <s v="B787"/>
    <n v="0"/>
    <n v="35"/>
    <n v="179"/>
    <n v="0"/>
    <n v="8"/>
    <n v="31"/>
    <m/>
    <x v="0"/>
  </r>
  <r>
    <d v="2025-08-03T00:00:00"/>
    <d v="1899-12-30T14:43:00"/>
    <x v="0"/>
    <s v="BA"/>
    <s v="BA3578"/>
    <s v="LHR"/>
    <s v="IST"/>
    <s v="Turkey"/>
    <s v="Europe"/>
    <s v="SHORT"/>
    <s v="A320"/>
    <n v="0"/>
    <n v="4"/>
    <n v="176"/>
    <n v="0"/>
    <n v="8"/>
    <n v="32"/>
    <m/>
    <x v="0"/>
  </r>
  <r>
    <d v="2025-09-01T00:00:00"/>
    <d v="1899-12-30T16:42:00"/>
    <x v="0"/>
    <s v="BA"/>
    <s v="BA4633"/>
    <s v="LHR"/>
    <s v="LAX"/>
    <s v="USA"/>
    <s v="North America"/>
    <s v="LONG"/>
    <s v="B787"/>
    <n v="8"/>
    <n v="42"/>
    <n v="166"/>
    <n v="2"/>
    <n v="3"/>
    <n v="15"/>
    <m/>
    <x v="0"/>
  </r>
  <r>
    <d v="2025-10-13T00:00:00"/>
    <d v="1899-12-30T22:45:00"/>
    <x v="2"/>
    <s v="BA"/>
    <s v="BA2771"/>
    <s v="LHR"/>
    <s v="JFK"/>
    <s v="USA"/>
    <s v="North America"/>
    <s v="LONG"/>
    <s v="B777"/>
    <n v="0"/>
    <n v="32"/>
    <n v="304"/>
    <n v="0"/>
    <n v="20"/>
    <n v="66"/>
    <m/>
    <x v="0"/>
  </r>
  <r>
    <d v="2025-09-14T00:00:00"/>
    <d v="1899-12-30T19:30:00"/>
    <x v="2"/>
    <s v="BA"/>
    <s v="BA4463"/>
    <s v="LHR"/>
    <s v="VIE"/>
    <s v="Austria"/>
    <s v="Europe"/>
    <s v="SHORT"/>
    <s v="A320"/>
    <n v="0"/>
    <n v="11"/>
    <n v="169"/>
    <n v="0"/>
    <n v="0"/>
    <n v="8"/>
    <m/>
    <x v="0"/>
  </r>
  <r>
    <d v="2025-07-02T00:00:00"/>
    <d v="1899-12-30T17:48:00"/>
    <x v="0"/>
    <s v="BA"/>
    <s v="BA8018"/>
    <s v="LHR"/>
    <s v="VIE"/>
    <s v="Austria"/>
    <s v="Europe"/>
    <s v="SHORT"/>
    <s v="A320"/>
    <n v="0"/>
    <n v="2"/>
    <n v="178"/>
    <n v="0"/>
    <n v="1"/>
    <n v="10"/>
    <m/>
    <x v="0"/>
  </r>
  <r>
    <d v="2025-10-14T00:00:00"/>
    <d v="1899-12-30T22:54:00"/>
    <x v="2"/>
    <s v="BA"/>
    <s v="BA1341"/>
    <s v="LHR"/>
    <s v="ORD"/>
    <s v="USA"/>
    <s v="North America"/>
    <s v="LONG"/>
    <s v="B777"/>
    <n v="0"/>
    <n v="32"/>
    <n v="304"/>
    <n v="0"/>
    <n v="15"/>
    <n v="51"/>
    <m/>
    <x v="0"/>
  </r>
  <r>
    <d v="2025-08-15T00:00:00"/>
    <d v="1899-12-30T22:42:00"/>
    <x v="2"/>
    <s v="BA"/>
    <s v="BA4798"/>
    <s v="LHR"/>
    <s v="MUC"/>
    <s v="Germany"/>
    <s v="Europe"/>
    <s v="SHORT"/>
    <s v="A320"/>
    <n v="0"/>
    <n v="3"/>
    <n v="177"/>
    <n v="0"/>
    <n v="12"/>
    <n v="41"/>
    <m/>
    <x v="0"/>
  </r>
  <r>
    <d v="2025-04-04T00:00:00"/>
    <d v="1899-12-30T06:07:00"/>
    <x v="1"/>
    <s v="BA"/>
    <s v="BA1746"/>
    <s v="LHR"/>
    <s v="JFK"/>
    <s v="USA"/>
    <s v="North America"/>
    <s v="LONG"/>
    <s v="B777"/>
    <n v="8"/>
    <n v="49"/>
    <n v="178"/>
    <n v="2"/>
    <n v="2"/>
    <n v="14"/>
    <n v="235"/>
    <x v="1"/>
  </r>
  <r>
    <d v="2025-09-11T00:00:00"/>
    <d v="1899-12-30T17:50:00"/>
    <x v="0"/>
    <s v="BA"/>
    <s v="BA4999"/>
    <s v="LHR"/>
    <s v="FRA"/>
    <s v="Germany"/>
    <s v="Europe"/>
    <s v="SHORT"/>
    <s v="A320"/>
    <n v="0"/>
    <n v="2"/>
    <n v="178"/>
    <n v="0"/>
    <n v="11"/>
    <n v="40"/>
    <m/>
    <x v="0"/>
  </r>
  <r>
    <d v="2025-09-22T00:00:00"/>
    <d v="1899-12-30T11:37:00"/>
    <x v="1"/>
    <s v="BA"/>
    <s v="BA6273"/>
    <s v="LHR"/>
    <s v="ORD"/>
    <s v="USA"/>
    <s v="North America"/>
    <s v="LONG"/>
    <s v="B787"/>
    <n v="8"/>
    <n v="48"/>
    <n v="200"/>
    <n v="0"/>
    <n v="16"/>
    <n v="53"/>
    <n v="256"/>
    <x v="1"/>
  </r>
  <r>
    <d v="2025-10-15T00:00:00"/>
    <d v="1899-12-30T20:23:00"/>
    <x v="2"/>
    <s v="BA"/>
    <s v="BA3589"/>
    <s v="LHR"/>
    <s v="ORD"/>
    <s v="USA"/>
    <s v="North America"/>
    <s v="LONG"/>
    <s v="B777"/>
    <n v="0"/>
    <n v="48"/>
    <n v="224"/>
    <n v="1"/>
    <n v="8"/>
    <n v="30"/>
    <m/>
    <x v="0"/>
  </r>
  <r>
    <d v="2025-06-01T00:00:00"/>
    <d v="1899-12-30T13:36:00"/>
    <x v="3"/>
    <s v="BA"/>
    <s v="BA1893"/>
    <s v="LHR"/>
    <s v="ZRH"/>
    <s v="Switzerland"/>
    <s v="Europe"/>
    <s v="SHORT"/>
    <s v="A320"/>
    <n v="0"/>
    <n v="18"/>
    <n v="162"/>
    <n v="0"/>
    <n v="22"/>
    <n v="71"/>
    <m/>
    <x v="0"/>
  </r>
  <r>
    <d v="2025-10-22T00:00:00"/>
    <d v="1899-12-30T19:59:00"/>
    <x v="2"/>
    <s v="BA"/>
    <s v="BA7299"/>
    <s v="LHR"/>
    <s v="JFK"/>
    <s v="USA"/>
    <s v="North America"/>
    <s v="LONG"/>
    <s v="A350"/>
    <n v="0"/>
    <n v="56"/>
    <n v="275"/>
    <n v="0"/>
    <n v="0"/>
    <n v="3"/>
    <m/>
    <x v="0"/>
  </r>
  <r>
    <d v="2025-06-07T00:00:00"/>
    <d v="1899-12-30T11:47:00"/>
    <x v="1"/>
    <s v="BA"/>
    <s v="BA6078"/>
    <s v="LHR"/>
    <s v="JFK"/>
    <s v="USA"/>
    <s v="North America"/>
    <s v="LONG"/>
    <s v="B777"/>
    <n v="0"/>
    <n v="32"/>
    <n v="300"/>
    <n v="0"/>
    <n v="12"/>
    <n v="41"/>
    <n v="332"/>
    <x v="1"/>
  </r>
  <r>
    <d v="2025-05-25T00:00:00"/>
    <d v="1899-12-30T14:27:00"/>
    <x v="0"/>
    <s v="BA"/>
    <s v="BA7194"/>
    <s v="LHR"/>
    <s v="HND"/>
    <s v="Japan"/>
    <s v="Asia"/>
    <s v="LONG"/>
    <s v="B787"/>
    <n v="0"/>
    <n v="35"/>
    <n v="179"/>
    <n v="1"/>
    <n v="14"/>
    <n v="48"/>
    <m/>
    <x v="0"/>
  </r>
  <r>
    <d v="2025-04-05T00:00:00"/>
    <d v="1899-12-30T21:30:00"/>
    <x v="2"/>
    <s v="BA"/>
    <s v="BA5377"/>
    <s v="LHR"/>
    <s v="HND"/>
    <s v="Japan"/>
    <s v="Asia"/>
    <s v="LONG"/>
    <s v="A380"/>
    <n v="14"/>
    <n v="97"/>
    <n v="358"/>
    <n v="0"/>
    <n v="13"/>
    <n v="44"/>
    <m/>
    <x v="0"/>
  </r>
  <r>
    <d v="2025-06-04T00:00:00"/>
    <d v="1899-12-30T07:23:00"/>
    <x v="1"/>
    <s v="BA"/>
    <s v="BA6958"/>
    <s v="LHR"/>
    <s v="DFW"/>
    <s v="USA"/>
    <s v="North America"/>
    <s v="LONG"/>
    <s v="B777"/>
    <n v="0"/>
    <n v="32"/>
    <n v="304"/>
    <n v="0"/>
    <n v="7"/>
    <n v="27"/>
    <n v="336"/>
    <x v="1"/>
  </r>
  <r>
    <d v="2025-08-08T00:00:00"/>
    <d v="1899-12-30T11:40:00"/>
    <x v="1"/>
    <s v="BA"/>
    <s v="BA1540"/>
    <s v="LHR"/>
    <s v="BCN"/>
    <s v="Spain"/>
    <s v="Europe"/>
    <s v="SHORT"/>
    <s v="A320"/>
    <n v="0"/>
    <n v="13"/>
    <n v="167"/>
    <n v="0"/>
    <n v="6"/>
    <n v="26"/>
    <n v="180"/>
    <x v="2"/>
  </r>
  <r>
    <d v="2025-07-18T00:00:00"/>
    <d v="1899-12-30T18:56:00"/>
    <x v="2"/>
    <s v="BA"/>
    <s v="BA6607"/>
    <s v="LHR"/>
    <s v="VIE"/>
    <s v="Austria"/>
    <s v="Europe"/>
    <s v="SHORT"/>
    <s v="A320"/>
    <n v="0"/>
    <n v="2"/>
    <n v="178"/>
    <n v="0"/>
    <n v="10"/>
    <n v="37"/>
    <m/>
    <x v="0"/>
  </r>
  <r>
    <d v="2025-06-09T00:00:00"/>
    <d v="1899-12-30T10:14:00"/>
    <x v="1"/>
    <s v="BA"/>
    <s v="BA4618"/>
    <s v="LHR"/>
    <s v="IST"/>
    <s v="Turkey"/>
    <s v="Europe"/>
    <s v="SHORT"/>
    <s v="A320"/>
    <n v="0"/>
    <n v="12"/>
    <n v="168"/>
    <n v="0"/>
    <n v="12"/>
    <n v="43"/>
    <n v="180"/>
    <x v="2"/>
  </r>
  <r>
    <d v="2025-08-08T00:00:00"/>
    <d v="1899-12-30T17:38:00"/>
    <x v="0"/>
    <s v="BA"/>
    <s v="BA9360"/>
    <s v="LHR"/>
    <s v="MUC"/>
    <s v="Germany"/>
    <s v="Europe"/>
    <s v="SHORT"/>
    <s v="A320"/>
    <n v="0"/>
    <n v="3"/>
    <n v="177"/>
    <n v="1"/>
    <n v="11"/>
    <n v="40"/>
    <m/>
    <x v="0"/>
  </r>
  <r>
    <d v="2025-08-24T00:00:00"/>
    <d v="1899-12-30T19:09:00"/>
    <x v="2"/>
    <s v="BA"/>
    <s v="BA8378"/>
    <s v="LHR"/>
    <s v="BCN"/>
    <s v="Spain"/>
    <s v="Europe"/>
    <s v="SHORT"/>
    <s v="A320"/>
    <n v="0"/>
    <n v="7"/>
    <n v="173"/>
    <n v="0"/>
    <n v="13"/>
    <n v="47"/>
    <m/>
    <x v="0"/>
  </r>
  <r>
    <d v="2025-07-26T00:00:00"/>
    <d v="1899-12-30T16:18:00"/>
    <x v="0"/>
    <s v="BA"/>
    <s v="BA9038"/>
    <s v="LHR"/>
    <s v="MAD"/>
    <s v="Spain"/>
    <s v="Europe"/>
    <s v="SHORT"/>
    <s v="A320"/>
    <n v="0"/>
    <n v="3"/>
    <n v="177"/>
    <n v="1"/>
    <n v="2"/>
    <n v="14"/>
    <m/>
    <x v="0"/>
  </r>
  <r>
    <d v="2025-07-25T00:00:00"/>
    <d v="1899-12-30T06:23:00"/>
    <x v="1"/>
    <s v="BA"/>
    <s v="BA1215"/>
    <s v="LHR"/>
    <s v="MAD"/>
    <s v="Spain"/>
    <s v="Europe"/>
    <s v="SHORT"/>
    <s v="A320"/>
    <n v="0"/>
    <n v="11"/>
    <n v="169"/>
    <n v="0"/>
    <n v="7"/>
    <n v="27"/>
    <n v="180"/>
    <x v="2"/>
  </r>
  <r>
    <d v="2025-10-03T00:00:00"/>
    <d v="1899-12-30T10:40:00"/>
    <x v="1"/>
    <s v="BA"/>
    <s v="BA7945"/>
    <s v="LHR"/>
    <s v="FRA"/>
    <s v="Germany"/>
    <s v="Europe"/>
    <s v="SHORT"/>
    <s v="A320"/>
    <n v="0"/>
    <n v="9"/>
    <n v="171"/>
    <n v="0"/>
    <n v="3"/>
    <n v="16"/>
    <n v="180"/>
    <x v="2"/>
  </r>
  <r>
    <d v="2025-10-23T00:00:00"/>
    <d v="1899-12-30T10:14:00"/>
    <x v="1"/>
    <s v="BA"/>
    <s v="BA6354"/>
    <s v="LHR"/>
    <s v="AMS"/>
    <s v="Netherlands"/>
    <s v="Europe"/>
    <s v="SHORT"/>
    <s v="A320"/>
    <n v="0"/>
    <n v="16"/>
    <n v="164"/>
    <n v="0"/>
    <n v="6"/>
    <n v="24"/>
    <n v="180"/>
    <x v="2"/>
  </r>
  <r>
    <d v="2025-05-19T00:00:00"/>
    <d v="1899-12-30T17:06:00"/>
    <x v="0"/>
    <s v="BA"/>
    <s v="BA9871"/>
    <s v="LHR"/>
    <s v="DFW"/>
    <s v="USA"/>
    <s v="North America"/>
    <s v="LONG"/>
    <s v="B777"/>
    <n v="8"/>
    <n v="49"/>
    <n v="178"/>
    <n v="2"/>
    <n v="13"/>
    <n v="46"/>
    <m/>
    <x v="0"/>
  </r>
  <r>
    <d v="2025-08-13T00:00:00"/>
    <d v="1899-12-30T09:18:00"/>
    <x v="1"/>
    <s v="BA"/>
    <s v="BA7299"/>
    <s v="LHR"/>
    <s v="MUC"/>
    <s v="Germany"/>
    <s v="Europe"/>
    <s v="SHORT"/>
    <s v="A320"/>
    <n v="0"/>
    <n v="8"/>
    <n v="172"/>
    <n v="1"/>
    <n v="8"/>
    <n v="32"/>
    <n v="180"/>
    <x v="2"/>
  </r>
  <r>
    <d v="2025-04-27T00:00:00"/>
    <d v="1899-12-30T12:21:00"/>
    <x v="3"/>
    <s v="BA"/>
    <s v="BA8045"/>
    <s v="LHR"/>
    <s v="VIE"/>
    <s v="Austria"/>
    <s v="Europe"/>
    <s v="SHORT"/>
    <s v="A320"/>
    <n v="0"/>
    <n v="19"/>
    <n v="161"/>
    <n v="3"/>
    <n v="22"/>
    <n v="71"/>
    <m/>
    <x v="0"/>
  </r>
  <r>
    <d v="2025-06-07T00:00:00"/>
    <d v="1899-12-30T10:39:00"/>
    <x v="1"/>
    <s v="BA"/>
    <s v="BA7881"/>
    <s v="LHR"/>
    <s v="HND"/>
    <s v="Japan"/>
    <s v="Asia"/>
    <s v="LONG"/>
    <s v="A350"/>
    <n v="0"/>
    <n v="56"/>
    <n v="275"/>
    <n v="1"/>
    <n v="9"/>
    <n v="33"/>
    <n v="331"/>
    <x v="3"/>
  </r>
  <r>
    <d v="2025-06-16T00:00:00"/>
    <d v="1899-12-30T13:31:00"/>
    <x v="3"/>
    <s v="BA"/>
    <s v="BA7254"/>
    <s v="LHR"/>
    <s v="DXB"/>
    <s v="UAE"/>
    <s v="Middle East"/>
    <s v="LONG"/>
    <s v="B777"/>
    <n v="8"/>
    <n v="49"/>
    <n v="178"/>
    <n v="1"/>
    <n v="8"/>
    <n v="31"/>
    <m/>
    <x v="0"/>
  </r>
  <r>
    <d v="2025-05-26T00:00:00"/>
    <d v="1899-12-30T07:18:00"/>
    <x v="1"/>
    <s v="BA"/>
    <s v="BA2156"/>
    <s v="LHR"/>
    <s v="ZRH"/>
    <s v="Switzerland"/>
    <s v="Europe"/>
    <s v="SHORT"/>
    <s v="A320"/>
    <n v="0"/>
    <n v="8"/>
    <n v="172"/>
    <n v="0"/>
    <n v="8"/>
    <n v="32"/>
    <n v="180"/>
    <x v="2"/>
  </r>
  <r>
    <d v="2025-09-16T00:00:00"/>
    <d v="1899-12-30T09:28:00"/>
    <x v="1"/>
    <s v="BA"/>
    <s v="BA8045"/>
    <s v="LHR"/>
    <s v="MUC"/>
    <s v="Germany"/>
    <s v="Europe"/>
    <s v="SHORT"/>
    <s v="A320"/>
    <n v="0"/>
    <n v="18"/>
    <n v="162"/>
    <n v="0"/>
    <n v="4"/>
    <n v="20"/>
    <n v="180"/>
    <x v="2"/>
  </r>
  <r>
    <d v="2025-04-02T00:00:00"/>
    <d v="1899-12-30T21:57:00"/>
    <x v="2"/>
    <s v="BA"/>
    <s v="BA5580"/>
    <s v="LHR"/>
    <s v="LAX"/>
    <s v="USA"/>
    <s v="North America"/>
    <s v="LONG"/>
    <s v="B777"/>
    <n v="8"/>
    <n v="49"/>
    <n v="178"/>
    <n v="0"/>
    <n v="7"/>
    <n v="29"/>
    <m/>
    <x v="0"/>
  </r>
  <r>
    <d v="2025-05-16T00:00:00"/>
    <d v="1899-12-30T19:51:00"/>
    <x v="2"/>
    <s v="BA"/>
    <s v="BA1399"/>
    <s v="LHR"/>
    <s v="CDG"/>
    <s v="France"/>
    <s v="Europe"/>
    <s v="SHORT"/>
    <s v="A320"/>
    <n v="0"/>
    <n v="12"/>
    <n v="168"/>
    <n v="0"/>
    <n v="14"/>
    <n v="48"/>
    <m/>
    <x v="0"/>
  </r>
  <r>
    <d v="2025-07-19T00:00:00"/>
    <d v="1899-12-30T22:14:00"/>
    <x v="2"/>
    <s v="BA"/>
    <s v="BA6116"/>
    <s v="LHR"/>
    <s v="ORD"/>
    <s v="USA"/>
    <s v="North America"/>
    <s v="LONG"/>
    <s v="B787"/>
    <n v="8"/>
    <n v="48"/>
    <n v="200"/>
    <n v="0"/>
    <n v="8"/>
    <n v="32"/>
    <m/>
    <x v="0"/>
  </r>
  <r>
    <d v="2025-07-23T00:00:00"/>
    <d v="1899-12-30T08:40:00"/>
    <x v="1"/>
    <s v="BA"/>
    <s v="BA6427"/>
    <s v="LHR"/>
    <s v="MUC"/>
    <s v="Germany"/>
    <s v="Europe"/>
    <s v="SHORT"/>
    <s v="A320"/>
    <n v="0"/>
    <n v="2"/>
    <n v="178"/>
    <n v="0"/>
    <n v="3"/>
    <n v="18"/>
    <n v="180"/>
    <x v="2"/>
  </r>
  <r>
    <d v="2025-08-26T00:00:00"/>
    <d v="1899-12-30T10:54:00"/>
    <x v="1"/>
    <s v="BA"/>
    <s v="BA2001"/>
    <s v="LHR"/>
    <s v="HND"/>
    <s v="Japan"/>
    <s v="Asia"/>
    <s v="LONG"/>
    <s v="B777"/>
    <n v="8"/>
    <n v="49"/>
    <n v="178"/>
    <n v="0"/>
    <n v="3"/>
    <n v="16"/>
    <n v="235"/>
    <x v="3"/>
  </r>
  <r>
    <d v="2025-06-18T00:00:00"/>
    <d v="1899-12-30T10:42:00"/>
    <x v="1"/>
    <s v="BA"/>
    <s v="BA4218"/>
    <s v="LHR"/>
    <s v="LAX"/>
    <s v="USA"/>
    <s v="North America"/>
    <s v="LONG"/>
    <s v="B787"/>
    <n v="8"/>
    <n v="48"/>
    <n v="200"/>
    <n v="0"/>
    <n v="5"/>
    <n v="23"/>
    <n v="256"/>
    <x v="1"/>
  </r>
  <r>
    <d v="2025-08-03T00:00:00"/>
    <d v="1899-12-30T11:49:00"/>
    <x v="1"/>
    <s v="BA"/>
    <s v="BA6445"/>
    <s v="LHR"/>
    <s v="AMS"/>
    <s v="Netherlands"/>
    <s v="Europe"/>
    <s v="SHORT"/>
    <s v="A320"/>
    <n v="0"/>
    <n v="6"/>
    <n v="174"/>
    <n v="0"/>
    <n v="8"/>
    <n v="31"/>
    <n v="180"/>
    <x v="2"/>
  </r>
  <r>
    <d v="2025-04-11T00:00:00"/>
    <d v="1899-12-30T08:56:00"/>
    <x v="1"/>
    <s v="BA"/>
    <s v="BA1754"/>
    <s v="LHR"/>
    <s v="VIE"/>
    <s v="Austria"/>
    <s v="Europe"/>
    <s v="SHORT"/>
    <s v="A320"/>
    <n v="0"/>
    <n v="11"/>
    <n v="169"/>
    <n v="0"/>
    <n v="14"/>
    <n v="49"/>
    <n v="180"/>
    <x v="2"/>
  </r>
  <r>
    <d v="2025-05-29T00:00:00"/>
    <d v="1899-12-30T19:43:00"/>
    <x v="2"/>
    <s v="BA"/>
    <s v="BA1452"/>
    <s v="LHR"/>
    <s v="BCN"/>
    <s v="Spain"/>
    <s v="Europe"/>
    <s v="SHORT"/>
    <s v="A320"/>
    <n v="0"/>
    <n v="13"/>
    <n v="167"/>
    <n v="3"/>
    <n v="0"/>
    <n v="9"/>
    <m/>
    <x v="0"/>
  </r>
  <r>
    <d v="2025-07-22T00:00:00"/>
    <d v="1899-12-30T19:21:00"/>
    <x v="2"/>
    <s v="BA"/>
    <s v="BA3440"/>
    <s v="LHR"/>
    <s v="JFK"/>
    <s v="USA"/>
    <s v="North America"/>
    <s v="LONG"/>
    <s v="B777"/>
    <n v="0"/>
    <n v="32"/>
    <n v="300"/>
    <n v="0"/>
    <n v="6"/>
    <n v="25"/>
    <m/>
    <x v="0"/>
  </r>
  <r>
    <d v="2025-05-28T00:00:00"/>
    <d v="1899-12-30T14:00:00"/>
    <x v="0"/>
    <s v="BA"/>
    <s v="BA1675"/>
    <s v="LHR"/>
    <s v="HND"/>
    <s v="Japan"/>
    <s v="Asia"/>
    <s v="LONG"/>
    <s v="B777"/>
    <n v="0"/>
    <n v="32"/>
    <n v="300"/>
    <n v="0"/>
    <n v="9"/>
    <n v="33"/>
    <m/>
    <x v="0"/>
  </r>
  <r>
    <d v="2025-06-16T00:00:00"/>
    <d v="1899-12-30T13:29:00"/>
    <x v="3"/>
    <s v="BA"/>
    <s v="BA8498"/>
    <s v="LHR"/>
    <s v="DFW"/>
    <s v="USA"/>
    <s v="North America"/>
    <s v="LONG"/>
    <s v="B777"/>
    <n v="0"/>
    <n v="32"/>
    <n v="304"/>
    <n v="2"/>
    <n v="0"/>
    <n v="2"/>
    <m/>
    <x v="0"/>
  </r>
  <r>
    <d v="2025-08-01T00:00:00"/>
    <d v="1899-12-30T18:08:00"/>
    <x v="2"/>
    <s v="BA"/>
    <s v="BA1525"/>
    <s v="LHR"/>
    <s v="MAD"/>
    <s v="Spain"/>
    <s v="Europe"/>
    <s v="SHORT"/>
    <s v="A320"/>
    <n v="0"/>
    <n v="20"/>
    <n v="160"/>
    <n v="0"/>
    <n v="3"/>
    <n v="17"/>
    <m/>
    <x v="0"/>
  </r>
  <r>
    <d v="2025-10-08T00:00:00"/>
    <d v="1899-12-30T11:02:00"/>
    <x v="1"/>
    <s v="BA"/>
    <s v="BA7630"/>
    <s v="LHR"/>
    <s v="DFW"/>
    <s v="USA"/>
    <s v="North America"/>
    <s v="LONG"/>
    <s v="B777"/>
    <n v="0"/>
    <n v="48"/>
    <n v="224"/>
    <n v="0"/>
    <n v="4"/>
    <n v="20"/>
    <n v="272"/>
    <x v="1"/>
  </r>
  <r>
    <d v="2025-05-26T00:00:00"/>
    <d v="1899-12-30T09:06:00"/>
    <x v="1"/>
    <s v="BA"/>
    <s v="BA3185"/>
    <s v="LHR"/>
    <s v="HND"/>
    <s v="Japan"/>
    <s v="Asia"/>
    <s v="LONG"/>
    <s v="B777"/>
    <n v="0"/>
    <n v="32"/>
    <n v="300"/>
    <n v="0"/>
    <n v="3"/>
    <n v="18"/>
    <n v="332"/>
    <x v="3"/>
  </r>
  <r>
    <d v="2025-08-20T00:00:00"/>
    <d v="1899-12-30T17:07:00"/>
    <x v="0"/>
    <s v="BA"/>
    <s v="BA1393"/>
    <s v="LHR"/>
    <s v="FRA"/>
    <s v="Germany"/>
    <s v="Europe"/>
    <s v="SHORT"/>
    <s v="A320"/>
    <n v="0"/>
    <n v="8"/>
    <n v="172"/>
    <n v="0"/>
    <n v="9"/>
    <n v="33"/>
    <m/>
    <x v="0"/>
  </r>
  <r>
    <d v="2025-08-16T00:00:00"/>
    <d v="1899-12-30T10:04:00"/>
    <x v="1"/>
    <s v="BA"/>
    <s v="BA5862"/>
    <s v="LHR"/>
    <s v="BCN"/>
    <s v="Spain"/>
    <s v="Europe"/>
    <s v="SHORT"/>
    <s v="A320"/>
    <n v="0"/>
    <n v="20"/>
    <n v="160"/>
    <n v="0"/>
    <n v="7"/>
    <n v="28"/>
    <n v="180"/>
    <x v="2"/>
  </r>
  <r>
    <d v="2025-06-24T00:00:00"/>
    <d v="1899-12-30T12:51:00"/>
    <x v="3"/>
    <s v="BA"/>
    <s v="BA3466"/>
    <s v="LHR"/>
    <s v="BCN"/>
    <s v="Spain"/>
    <s v="Europe"/>
    <s v="SHORT"/>
    <s v="A320"/>
    <n v="0"/>
    <n v="2"/>
    <n v="178"/>
    <n v="0"/>
    <n v="5"/>
    <n v="22"/>
    <m/>
    <x v="0"/>
  </r>
  <r>
    <d v="2025-05-24T00:00:00"/>
    <d v="1899-12-30T16:13:00"/>
    <x v="0"/>
    <s v="BA"/>
    <s v="BA9107"/>
    <s v="LHR"/>
    <s v="ORD"/>
    <s v="USA"/>
    <s v="North America"/>
    <s v="LONG"/>
    <s v="B777"/>
    <n v="0"/>
    <n v="48"/>
    <n v="224"/>
    <n v="0"/>
    <n v="10"/>
    <n v="37"/>
    <m/>
    <x v="0"/>
  </r>
  <r>
    <d v="2025-05-01T00:00:00"/>
    <d v="1899-12-30T10:20:00"/>
    <x v="1"/>
    <s v="BA"/>
    <s v="BA2895"/>
    <s v="LHR"/>
    <s v="MAD"/>
    <s v="Spain"/>
    <s v="Europe"/>
    <s v="SHORT"/>
    <s v="A320"/>
    <n v="0"/>
    <n v="12"/>
    <n v="168"/>
    <n v="1"/>
    <n v="17"/>
    <n v="57"/>
    <n v="180"/>
    <x v="2"/>
  </r>
  <r>
    <d v="2025-08-15T00:00:00"/>
    <d v="1899-12-30T14:11:00"/>
    <x v="0"/>
    <s v="BA"/>
    <s v="BA5074"/>
    <s v="LHR"/>
    <s v="ORD"/>
    <s v="USA"/>
    <s v="North America"/>
    <s v="LONG"/>
    <s v="B777"/>
    <n v="0"/>
    <n v="48"/>
    <n v="224"/>
    <n v="0"/>
    <n v="17"/>
    <n v="56"/>
    <m/>
    <x v="0"/>
  </r>
  <r>
    <d v="2025-07-18T00:00:00"/>
    <d v="1899-12-30T14:53:00"/>
    <x v="0"/>
    <s v="BA"/>
    <s v="BA2198"/>
    <s v="LHR"/>
    <s v="IST"/>
    <s v="Turkey"/>
    <s v="Europe"/>
    <s v="SHORT"/>
    <s v="A320"/>
    <n v="0"/>
    <n v="5"/>
    <n v="175"/>
    <n v="0"/>
    <n v="0"/>
    <n v="0"/>
    <m/>
    <x v="0"/>
  </r>
  <r>
    <d v="2025-05-05T00:00:00"/>
    <d v="1899-12-30T08:18:00"/>
    <x v="1"/>
    <s v="BA"/>
    <s v="BA3993"/>
    <s v="LHR"/>
    <s v="ORD"/>
    <s v="USA"/>
    <s v="North America"/>
    <s v="LONG"/>
    <s v="A380"/>
    <n v="14"/>
    <n v="97"/>
    <n v="358"/>
    <n v="0"/>
    <n v="11"/>
    <n v="39"/>
    <n v="469"/>
    <x v="1"/>
  </r>
  <r>
    <d v="2025-04-20T00:00:00"/>
    <d v="1899-12-30T06:55:00"/>
    <x v="1"/>
    <s v="BA"/>
    <s v="BA9748"/>
    <s v="LHR"/>
    <s v="BCN"/>
    <s v="Spain"/>
    <s v="Europe"/>
    <s v="SHORT"/>
    <s v="A320"/>
    <n v="0"/>
    <n v="2"/>
    <n v="178"/>
    <n v="0"/>
    <n v="7"/>
    <n v="28"/>
    <n v="180"/>
    <x v="2"/>
  </r>
  <r>
    <d v="2025-08-18T00:00:00"/>
    <d v="1899-12-30T17:44:00"/>
    <x v="0"/>
    <s v="BA"/>
    <s v="BA2767"/>
    <s v="LHR"/>
    <s v="DFW"/>
    <s v="USA"/>
    <s v="North America"/>
    <s v="LONG"/>
    <s v="B787"/>
    <n v="8"/>
    <n v="48"/>
    <n v="200"/>
    <n v="1"/>
    <n v="9"/>
    <n v="33"/>
    <m/>
    <x v="0"/>
  </r>
  <r>
    <d v="2025-07-04T00:00:00"/>
    <d v="1899-12-30T21:20:00"/>
    <x v="2"/>
    <s v="BA"/>
    <s v="BA5251"/>
    <s v="LHR"/>
    <s v="DXB"/>
    <s v="UAE"/>
    <s v="Middle East"/>
    <s v="LONG"/>
    <s v="B777"/>
    <n v="8"/>
    <n v="49"/>
    <n v="178"/>
    <n v="0"/>
    <n v="6"/>
    <n v="24"/>
    <m/>
    <x v="0"/>
  </r>
  <r>
    <d v="2025-05-22T00:00:00"/>
    <d v="1899-12-30T13:22:00"/>
    <x v="3"/>
    <s v="BA"/>
    <s v="BA8754"/>
    <s v="LHR"/>
    <s v="AMS"/>
    <s v="Netherlands"/>
    <s v="Europe"/>
    <s v="SHORT"/>
    <s v="A320"/>
    <n v="0"/>
    <n v="18"/>
    <n v="162"/>
    <n v="1"/>
    <n v="8"/>
    <n v="32"/>
    <m/>
    <x v="0"/>
  </r>
  <r>
    <d v="2025-08-11T00:00:00"/>
    <d v="1899-12-30T08:56:00"/>
    <x v="1"/>
    <s v="BA"/>
    <s v="BA5989"/>
    <s v="LHR"/>
    <s v="DXB"/>
    <s v="UAE"/>
    <s v="Middle East"/>
    <s v="LONG"/>
    <s v="B787"/>
    <n v="8"/>
    <n v="48"/>
    <n v="200"/>
    <n v="0"/>
    <n v="9"/>
    <n v="33"/>
    <n v="256"/>
    <x v="3"/>
  </r>
  <r>
    <d v="2025-10-21T00:00:00"/>
    <d v="1899-12-30T10:57:00"/>
    <x v="1"/>
    <s v="BA"/>
    <s v="BA6115"/>
    <s v="LHR"/>
    <s v="MUC"/>
    <s v="Germany"/>
    <s v="Europe"/>
    <s v="SHORT"/>
    <s v="A320"/>
    <n v="0"/>
    <n v="1"/>
    <n v="179"/>
    <n v="1"/>
    <n v="5"/>
    <n v="21"/>
    <n v="180"/>
    <x v="2"/>
  </r>
  <r>
    <d v="2025-10-17T00:00:00"/>
    <d v="1899-12-30T20:20:00"/>
    <x v="2"/>
    <s v="BA"/>
    <s v="BA1105"/>
    <s v="LHR"/>
    <s v="ORD"/>
    <s v="USA"/>
    <s v="North America"/>
    <s v="LONG"/>
    <s v="A350"/>
    <n v="0"/>
    <n v="56"/>
    <n v="275"/>
    <n v="0"/>
    <n v="3"/>
    <n v="16"/>
    <m/>
    <x v="0"/>
  </r>
  <r>
    <d v="2025-04-18T00:00:00"/>
    <d v="1899-12-30T17:22:00"/>
    <x v="0"/>
    <s v="BA"/>
    <s v="BA4529"/>
    <s v="LHR"/>
    <s v="CDG"/>
    <s v="France"/>
    <s v="Europe"/>
    <s v="SHORT"/>
    <s v="A320"/>
    <n v="0"/>
    <n v="14"/>
    <n v="166"/>
    <n v="0"/>
    <n v="5"/>
    <n v="23"/>
    <m/>
    <x v="0"/>
  </r>
  <r>
    <d v="2025-09-30T00:00:00"/>
    <d v="1899-12-30T13:51:00"/>
    <x v="3"/>
    <s v="BA"/>
    <s v="BA2283"/>
    <s v="LHR"/>
    <s v="AMS"/>
    <s v="Netherlands"/>
    <s v="Europe"/>
    <s v="SHORT"/>
    <s v="A320"/>
    <n v="0"/>
    <n v="12"/>
    <n v="168"/>
    <n v="1"/>
    <n v="9"/>
    <n v="34"/>
    <m/>
    <x v="0"/>
  </r>
  <r>
    <d v="2025-09-30T00:00:00"/>
    <d v="1899-12-30T21:04:00"/>
    <x v="2"/>
    <s v="BA"/>
    <s v="BA2708"/>
    <s v="LHR"/>
    <s v="MUC"/>
    <s v="Germany"/>
    <s v="Europe"/>
    <s v="SHORT"/>
    <s v="A320"/>
    <n v="0"/>
    <n v="14"/>
    <n v="166"/>
    <n v="1"/>
    <n v="11"/>
    <n v="40"/>
    <m/>
    <x v="0"/>
  </r>
  <r>
    <d v="2025-04-02T00:00:00"/>
    <d v="1899-12-30T13:23:00"/>
    <x v="3"/>
    <s v="BA"/>
    <s v="BA6306"/>
    <s v="LHR"/>
    <s v="MAD"/>
    <s v="Spain"/>
    <s v="Europe"/>
    <s v="SHORT"/>
    <s v="A320"/>
    <n v="0"/>
    <n v="3"/>
    <n v="177"/>
    <n v="0"/>
    <n v="12"/>
    <n v="44"/>
    <m/>
    <x v="0"/>
  </r>
  <r>
    <d v="2025-05-26T00:00:00"/>
    <d v="1899-12-30T07:22:00"/>
    <x v="1"/>
    <s v="BA"/>
    <s v="BA9952"/>
    <s v="LHR"/>
    <s v="DFW"/>
    <s v="USA"/>
    <s v="North America"/>
    <s v="LONG"/>
    <s v="A350"/>
    <n v="0"/>
    <n v="56"/>
    <n v="275"/>
    <n v="3"/>
    <n v="5"/>
    <n v="23"/>
    <n v="331"/>
    <x v="1"/>
  </r>
  <r>
    <d v="2025-10-06T00:00:00"/>
    <d v="1899-12-30T15:07:00"/>
    <x v="0"/>
    <s v="BA"/>
    <s v="BA5033"/>
    <s v="LHR"/>
    <s v="HND"/>
    <s v="Japan"/>
    <s v="Asia"/>
    <s v="LONG"/>
    <s v="B787"/>
    <n v="8"/>
    <n v="42"/>
    <n v="166"/>
    <n v="0"/>
    <n v="9"/>
    <n v="35"/>
    <m/>
    <x v="0"/>
  </r>
  <r>
    <d v="2025-05-29T00:00:00"/>
    <d v="1899-12-30T09:04:00"/>
    <x v="1"/>
    <s v="BA"/>
    <s v="BA4635"/>
    <s v="LHR"/>
    <s v="BCN"/>
    <s v="Spain"/>
    <s v="Europe"/>
    <s v="SHORT"/>
    <s v="A320"/>
    <n v="0"/>
    <n v="1"/>
    <n v="179"/>
    <n v="0"/>
    <n v="13"/>
    <n v="45"/>
    <n v="180"/>
    <x v="2"/>
  </r>
  <r>
    <d v="2025-08-12T00:00:00"/>
    <d v="1899-12-30T12:12:00"/>
    <x v="3"/>
    <s v="BA"/>
    <s v="BA5742"/>
    <s v="LHR"/>
    <s v="BCN"/>
    <s v="Spain"/>
    <s v="Europe"/>
    <s v="SHORT"/>
    <s v="A320"/>
    <n v="0"/>
    <n v="9"/>
    <n v="171"/>
    <n v="0"/>
    <n v="14"/>
    <n v="48"/>
    <m/>
    <x v="0"/>
  </r>
  <r>
    <d v="2025-10-19T00:00:00"/>
    <d v="1899-12-30T13:32:00"/>
    <x v="3"/>
    <s v="BA"/>
    <s v="BA2654"/>
    <s v="LHR"/>
    <s v="ZRH"/>
    <s v="Switzerland"/>
    <s v="Europe"/>
    <s v="SHORT"/>
    <s v="A320"/>
    <n v="0"/>
    <n v="17"/>
    <n v="163"/>
    <n v="1"/>
    <n v="7"/>
    <n v="29"/>
    <m/>
    <x v="0"/>
  </r>
  <r>
    <d v="2025-06-21T00:00:00"/>
    <d v="1899-12-30T20:41:00"/>
    <x v="2"/>
    <s v="BA"/>
    <s v="BA4109"/>
    <s v="LHR"/>
    <s v="MUC"/>
    <s v="Germany"/>
    <s v="Europe"/>
    <s v="SHORT"/>
    <s v="A320"/>
    <n v="0"/>
    <n v="20"/>
    <n v="160"/>
    <n v="3"/>
    <n v="7"/>
    <n v="27"/>
    <m/>
    <x v="0"/>
  </r>
  <r>
    <d v="2025-05-02T00:00:00"/>
    <d v="1899-12-30T09:55:00"/>
    <x v="1"/>
    <s v="BA"/>
    <s v="BA9311"/>
    <s v="LHR"/>
    <s v="MAD"/>
    <s v="Spain"/>
    <s v="Europe"/>
    <s v="SHORT"/>
    <s v="A320"/>
    <n v="0"/>
    <n v="9"/>
    <n v="171"/>
    <n v="0"/>
    <n v="9"/>
    <n v="33"/>
    <n v="180"/>
    <x v="2"/>
  </r>
  <r>
    <d v="2025-05-21T00:00:00"/>
    <d v="1899-12-30T20:09:00"/>
    <x v="2"/>
    <s v="BA"/>
    <s v="BA9521"/>
    <s v="LHR"/>
    <s v="DXB"/>
    <s v="UAE"/>
    <s v="Middle East"/>
    <s v="LONG"/>
    <s v="B787"/>
    <n v="8"/>
    <n v="42"/>
    <n v="166"/>
    <n v="0"/>
    <n v="1"/>
    <n v="12"/>
    <m/>
    <x v="0"/>
  </r>
  <r>
    <d v="2025-06-02T00:00:00"/>
    <d v="1899-12-30T09:26:00"/>
    <x v="1"/>
    <s v="BA"/>
    <s v="BA6939"/>
    <s v="LHR"/>
    <s v="DFW"/>
    <s v="USA"/>
    <s v="North America"/>
    <s v="LONG"/>
    <s v="B777"/>
    <n v="0"/>
    <n v="48"/>
    <n v="224"/>
    <n v="0"/>
    <n v="7"/>
    <n v="27"/>
    <n v="272"/>
    <x v="1"/>
  </r>
  <r>
    <d v="2025-07-06T00:00:00"/>
    <d v="1899-12-30T11:28:00"/>
    <x v="1"/>
    <s v="BA"/>
    <s v="BA5973"/>
    <s v="LHR"/>
    <s v="ORD"/>
    <s v="USA"/>
    <s v="North America"/>
    <s v="LONG"/>
    <s v="A350"/>
    <n v="0"/>
    <n v="56"/>
    <n v="275"/>
    <n v="0"/>
    <n v="12"/>
    <n v="42"/>
    <n v="331"/>
    <x v="1"/>
  </r>
  <r>
    <d v="2025-07-07T00:00:00"/>
    <d v="1899-12-30T19:22:00"/>
    <x v="2"/>
    <s v="BA"/>
    <s v="BA7107"/>
    <s v="LHR"/>
    <s v="MUC"/>
    <s v="Germany"/>
    <s v="Europe"/>
    <s v="SHORT"/>
    <s v="A320"/>
    <n v="0"/>
    <n v="13"/>
    <n v="167"/>
    <n v="0"/>
    <n v="11"/>
    <n v="40"/>
    <m/>
    <x v="0"/>
  </r>
  <r>
    <d v="2025-07-20T00:00:00"/>
    <d v="1899-12-30T10:33:00"/>
    <x v="1"/>
    <s v="BA"/>
    <s v="BA1401"/>
    <s v="LHR"/>
    <s v="DXB"/>
    <s v="UAE"/>
    <s v="Middle East"/>
    <s v="LONG"/>
    <s v="B787"/>
    <n v="8"/>
    <n v="42"/>
    <n v="166"/>
    <n v="0"/>
    <n v="6"/>
    <n v="26"/>
    <n v="216"/>
    <x v="3"/>
  </r>
  <r>
    <d v="2025-10-07T00:00:00"/>
    <d v="1899-12-30T13:19:00"/>
    <x v="3"/>
    <s v="BA"/>
    <s v="BA8734"/>
    <s v="LHR"/>
    <s v="AMS"/>
    <s v="Netherlands"/>
    <s v="Europe"/>
    <s v="SHORT"/>
    <s v="A320"/>
    <n v="0"/>
    <n v="0"/>
    <n v="180"/>
    <n v="0"/>
    <n v="9"/>
    <n v="34"/>
    <m/>
    <x v="0"/>
  </r>
  <r>
    <d v="2025-06-16T00:00:00"/>
    <d v="1899-12-30T19:21:00"/>
    <x v="2"/>
    <s v="BA"/>
    <s v="BA2091"/>
    <s v="LHR"/>
    <s v="DXB"/>
    <s v="UAE"/>
    <s v="Middle East"/>
    <s v="LONG"/>
    <s v="B777"/>
    <n v="0"/>
    <n v="32"/>
    <n v="304"/>
    <n v="0"/>
    <n v="3"/>
    <n v="17"/>
    <m/>
    <x v="0"/>
  </r>
  <r>
    <d v="2025-05-25T00:00:00"/>
    <d v="1899-12-30T13:56:00"/>
    <x v="3"/>
    <s v="BA"/>
    <s v="BA5052"/>
    <s v="LHR"/>
    <s v="ZRH"/>
    <s v="Switzerland"/>
    <s v="Europe"/>
    <s v="SHORT"/>
    <s v="A320"/>
    <n v="0"/>
    <n v="1"/>
    <n v="179"/>
    <n v="0"/>
    <n v="12"/>
    <n v="41"/>
    <m/>
    <x v="0"/>
  </r>
  <r>
    <d v="2025-05-08T00:00:00"/>
    <d v="1899-12-30T13:34:00"/>
    <x v="3"/>
    <s v="BA"/>
    <s v="BA4203"/>
    <s v="LHR"/>
    <s v="MUC"/>
    <s v="Germany"/>
    <s v="Europe"/>
    <s v="SHORT"/>
    <s v="A320"/>
    <n v="0"/>
    <n v="10"/>
    <n v="170"/>
    <n v="1"/>
    <n v="7"/>
    <n v="29"/>
    <m/>
    <x v="0"/>
  </r>
  <r>
    <d v="2025-07-05T00:00:00"/>
    <d v="1899-12-30T09:44:00"/>
    <x v="1"/>
    <s v="BA"/>
    <s v="BA2795"/>
    <s v="LHR"/>
    <s v="IST"/>
    <s v="Turkey"/>
    <s v="Europe"/>
    <s v="SHORT"/>
    <s v="A320"/>
    <n v="0"/>
    <n v="1"/>
    <n v="179"/>
    <n v="1"/>
    <n v="6"/>
    <n v="26"/>
    <n v="180"/>
    <x v="2"/>
  </r>
  <r>
    <d v="2025-08-01T00:00:00"/>
    <d v="1899-12-30T17:09:00"/>
    <x v="0"/>
    <s v="BA"/>
    <s v="BA1634"/>
    <s v="LHR"/>
    <s v="DXB"/>
    <s v="UAE"/>
    <s v="Middle East"/>
    <s v="LONG"/>
    <s v="B777"/>
    <n v="8"/>
    <n v="49"/>
    <n v="178"/>
    <n v="0"/>
    <n v="6"/>
    <n v="25"/>
    <m/>
    <x v="0"/>
  </r>
  <r>
    <d v="2025-04-07T00:00:00"/>
    <d v="1899-12-30T10:39:00"/>
    <x v="1"/>
    <s v="BA"/>
    <s v="BA7681"/>
    <s v="LHR"/>
    <s v="DXB"/>
    <s v="UAE"/>
    <s v="Middle East"/>
    <s v="LONG"/>
    <s v="B777"/>
    <n v="0"/>
    <n v="32"/>
    <n v="300"/>
    <n v="0"/>
    <n v="7"/>
    <n v="29"/>
    <n v="332"/>
    <x v="3"/>
  </r>
  <r>
    <d v="2025-09-10T00:00:00"/>
    <d v="1899-12-30T19:45:00"/>
    <x v="2"/>
    <s v="BA"/>
    <s v="BA8488"/>
    <s v="LHR"/>
    <s v="MUC"/>
    <s v="Germany"/>
    <s v="Europe"/>
    <s v="SHORT"/>
    <s v="A320"/>
    <n v="0"/>
    <n v="18"/>
    <n v="162"/>
    <n v="0"/>
    <n v="5"/>
    <n v="23"/>
    <m/>
    <x v="0"/>
  </r>
  <r>
    <d v="2025-08-19T00:00:00"/>
    <d v="1899-12-30T20:03:00"/>
    <x v="2"/>
    <s v="BA"/>
    <s v="BA5812"/>
    <s v="LHR"/>
    <s v="MAD"/>
    <s v="Spain"/>
    <s v="Europe"/>
    <s v="SHORT"/>
    <s v="A320"/>
    <n v="0"/>
    <n v="9"/>
    <n v="171"/>
    <n v="0"/>
    <n v="11"/>
    <n v="41"/>
    <m/>
    <x v="0"/>
  </r>
  <r>
    <d v="2025-08-21T00:00:00"/>
    <d v="1899-12-30T21:38:00"/>
    <x v="2"/>
    <s v="BA"/>
    <s v="BA4680"/>
    <s v="LHR"/>
    <s v="CDG"/>
    <s v="France"/>
    <s v="Europe"/>
    <s v="SHORT"/>
    <s v="A320"/>
    <n v="0"/>
    <n v="19"/>
    <n v="161"/>
    <n v="1"/>
    <n v="6"/>
    <n v="24"/>
    <m/>
    <x v="0"/>
  </r>
  <r>
    <d v="2025-05-04T00:00:00"/>
    <d v="1899-12-30T11:59:00"/>
    <x v="1"/>
    <s v="BA"/>
    <s v="BA7778"/>
    <s v="LHR"/>
    <s v="HND"/>
    <s v="Japan"/>
    <s v="Asia"/>
    <s v="LONG"/>
    <s v="B777"/>
    <n v="0"/>
    <n v="32"/>
    <n v="304"/>
    <n v="5"/>
    <n v="16"/>
    <n v="55"/>
    <n v="336"/>
    <x v="3"/>
  </r>
  <r>
    <d v="2025-08-26T00:00:00"/>
    <d v="1899-12-30T13:50:00"/>
    <x v="3"/>
    <s v="BA"/>
    <s v="BA9809"/>
    <s v="LHR"/>
    <s v="BCN"/>
    <s v="Spain"/>
    <s v="Europe"/>
    <s v="SHORT"/>
    <s v="A320"/>
    <n v="0"/>
    <n v="12"/>
    <n v="168"/>
    <n v="1"/>
    <n v="16"/>
    <n v="53"/>
    <m/>
    <x v="0"/>
  </r>
  <r>
    <d v="2025-08-30T00:00:00"/>
    <d v="1899-12-30T13:23:00"/>
    <x v="3"/>
    <s v="BA"/>
    <s v="BA6973"/>
    <s v="LHR"/>
    <s v="JFK"/>
    <s v="USA"/>
    <s v="North America"/>
    <s v="LONG"/>
    <s v="B777"/>
    <n v="0"/>
    <n v="32"/>
    <n v="304"/>
    <n v="0"/>
    <n v="3"/>
    <n v="16"/>
    <m/>
    <x v="0"/>
  </r>
  <r>
    <d v="2025-04-09T00:00:00"/>
    <d v="1899-12-30T11:54:00"/>
    <x v="1"/>
    <s v="BA"/>
    <s v="BA1681"/>
    <s v="LHR"/>
    <s v="MUC"/>
    <s v="Germany"/>
    <s v="Europe"/>
    <s v="SHORT"/>
    <s v="A320"/>
    <n v="0"/>
    <n v="2"/>
    <n v="178"/>
    <n v="0"/>
    <n v="8"/>
    <n v="31"/>
    <n v="180"/>
    <x v="2"/>
  </r>
  <r>
    <d v="2025-07-12T00:00:00"/>
    <d v="1899-12-30T22:28:00"/>
    <x v="2"/>
    <s v="BA"/>
    <s v="BA3214"/>
    <s v="LHR"/>
    <s v="FRA"/>
    <s v="Germany"/>
    <s v="Europe"/>
    <s v="SHORT"/>
    <s v="A320"/>
    <n v="0"/>
    <n v="17"/>
    <n v="163"/>
    <n v="0"/>
    <n v="4"/>
    <n v="20"/>
    <m/>
    <x v="0"/>
  </r>
  <r>
    <d v="2025-06-20T00:00:00"/>
    <d v="1899-12-30T06:13:00"/>
    <x v="1"/>
    <s v="BA"/>
    <s v="BA3681"/>
    <s v="LHR"/>
    <s v="LAX"/>
    <s v="USA"/>
    <s v="North America"/>
    <s v="LONG"/>
    <s v="A350"/>
    <n v="0"/>
    <n v="56"/>
    <n v="275"/>
    <n v="2"/>
    <n v="6"/>
    <n v="25"/>
    <n v="331"/>
    <x v="1"/>
  </r>
  <r>
    <d v="2025-04-18T00:00:00"/>
    <d v="1899-12-30T16:04:00"/>
    <x v="0"/>
    <s v="BA"/>
    <s v="BA9004"/>
    <s v="LHR"/>
    <s v="ZRH"/>
    <s v="Switzerland"/>
    <s v="Europe"/>
    <s v="SHORT"/>
    <s v="A320"/>
    <n v="0"/>
    <n v="14"/>
    <n v="166"/>
    <n v="3"/>
    <n v="19"/>
    <n v="62"/>
    <m/>
    <x v="0"/>
  </r>
  <r>
    <d v="2025-10-01T00:00:00"/>
    <d v="1899-12-30T07:10:00"/>
    <x v="1"/>
    <s v="BA"/>
    <s v="BA3793"/>
    <s v="LHR"/>
    <s v="DXB"/>
    <s v="UAE"/>
    <s v="Middle East"/>
    <s v="LONG"/>
    <s v="B777"/>
    <n v="8"/>
    <n v="49"/>
    <n v="178"/>
    <n v="0"/>
    <n v="6"/>
    <n v="26"/>
    <n v="235"/>
    <x v="3"/>
  </r>
  <r>
    <d v="2025-04-09T00:00:00"/>
    <d v="1899-12-30T15:13:00"/>
    <x v="0"/>
    <s v="BA"/>
    <s v="BA1148"/>
    <s v="LHR"/>
    <s v="FRA"/>
    <s v="Germany"/>
    <s v="Europe"/>
    <s v="SHORT"/>
    <s v="A320"/>
    <n v="0"/>
    <n v="10"/>
    <n v="170"/>
    <n v="0"/>
    <n v="10"/>
    <n v="36"/>
    <m/>
    <x v="0"/>
  </r>
  <r>
    <d v="2025-04-10T00:00:00"/>
    <d v="1899-12-30T06:47:00"/>
    <x v="1"/>
    <s v="BA"/>
    <s v="BA5953"/>
    <s v="LHR"/>
    <s v="JFK"/>
    <s v="USA"/>
    <s v="North America"/>
    <s v="LONG"/>
    <s v="B777"/>
    <n v="8"/>
    <n v="49"/>
    <n v="178"/>
    <n v="1"/>
    <n v="11"/>
    <n v="39"/>
    <n v="235"/>
    <x v="1"/>
  </r>
  <r>
    <d v="2025-08-18T00:00:00"/>
    <d v="1899-12-30T21:54:00"/>
    <x v="2"/>
    <s v="BA"/>
    <s v="BA6169"/>
    <s v="LHR"/>
    <s v="FRA"/>
    <s v="Germany"/>
    <s v="Europe"/>
    <s v="SHORT"/>
    <s v="A320"/>
    <n v="0"/>
    <n v="15"/>
    <n v="165"/>
    <n v="0"/>
    <n v="2"/>
    <n v="15"/>
    <m/>
    <x v="0"/>
  </r>
  <r>
    <d v="2025-04-08T00:00:00"/>
    <d v="1899-12-30T06:14:00"/>
    <x v="1"/>
    <s v="BA"/>
    <s v="BA7732"/>
    <s v="LHR"/>
    <s v="IST"/>
    <s v="Turkey"/>
    <s v="Europe"/>
    <s v="SHORT"/>
    <s v="A320"/>
    <n v="0"/>
    <n v="12"/>
    <n v="168"/>
    <n v="1"/>
    <n v="3"/>
    <n v="17"/>
    <n v="180"/>
    <x v="2"/>
  </r>
  <r>
    <d v="2025-08-05T00:00:00"/>
    <d v="1899-12-30T21:35:00"/>
    <x v="2"/>
    <s v="BA"/>
    <s v="BA6612"/>
    <s v="LHR"/>
    <s v="VIE"/>
    <s v="Austria"/>
    <s v="Europe"/>
    <s v="SHORT"/>
    <s v="A320"/>
    <n v="0"/>
    <n v="16"/>
    <n v="164"/>
    <n v="1"/>
    <n v="1"/>
    <n v="11"/>
    <m/>
    <x v="0"/>
  </r>
  <r>
    <d v="2025-06-08T00:00:00"/>
    <d v="1899-12-30T12:34:00"/>
    <x v="3"/>
    <s v="BA"/>
    <s v="BA5300"/>
    <s v="LHR"/>
    <s v="ZRH"/>
    <s v="Switzerland"/>
    <s v="Europe"/>
    <s v="SHORT"/>
    <s v="A320"/>
    <n v="0"/>
    <n v="16"/>
    <n v="164"/>
    <n v="0"/>
    <n v="3"/>
    <n v="16"/>
    <m/>
    <x v="0"/>
  </r>
  <r>
    <d v="2025-05-22T00:00:00"/>
    <d v="1899-12-30T06:44:00"/>
    <x v="1"/>
    <s v="BA"/>
    <s v="BA9037"/>
    <s v="LHR"/>
    <s v="VIE"/>
    <s v="Austria"/>
    <s v="Europe"/>
    <s v="SHORT"/>
    <s v="A320"/>
    <n v="0"/>
    <n v="15"/>
    <n v="165"/>
    <n v="3"/>
    <n v="0"/>
    <n v="0"/>
    <n v="180"/>
    <x v="2"/>
  </r>
  <r>
    <d v="2025-06-28T00:00:00"/>
    <d v="1899-12-30T08:44:00"/>
    <x v="1"/>
    <s v="BA"/>
    <s v="BA5574"/>
    <s v="LHR"/>
    <s v="MAD"/>
    <s v="Spain"/>
    <s v="Europe"/>
    <s v="SHORT"/>
    <s v="A320"/>
    <n v="0"/>
    <n v="8"/>
    <n v="172"/>
    <n v="4"/>
    <n v="11"/>
    <n v="39"/>
    <n v="180"/>
    <x v="2"/>
  </r>
  <r>
    <d v="2025-08-15T00:00:00"/>
    <d v="1899-12-30T22:20:00"/>
    <x v="2"/>
    <s v="BA"/>
    <s v="BA7284"/>
    <s v="LHR"/>
    <s v="MUC"/>
    <s v="Germany"/>
    <s v="Europe"/>
    <s v="SHORT"/>
    <s v="A320"/>
    <n v="0"/>
    <n v="3"/>
    <n v="177"/>
    <n v="2"/>
    <n v="19"/>
    <n v="62"/>
    <m/>
    <x v="0"/>
  </r>
  <r>
    <d v="2025-10-07T00:00:00"/>
    <d v="1899-12-30T09:06:00"/>
    <x v="1"/>
    <s v="BA"/>
    <s v="BA9042"/>
    <s v="LHR"/>
    <s v="CDG"/>
    <s v="France"/>
    <s v="Europe"/>
    <s v="SHORT"/>
    <s v="A320"/>
    <n v="0"/>
    <n v="14"/>
    <n v="166"/>
    <n v="0"/>
    <n v="9"/>
    <n v="33"/>
    <n v="180"/>
    <x v="2"/>
  </r>
  <r>
    <d v="2025-05-21T00:00:00"/>
    <d v="1899-12-30T09:57:00"/>
    <x v="1"/>
    <s v="BA"/>
    <s v="BA3915"/>
    <s v="LHR"/>
    <s v="CDG"/>
    <s v="France"/>
    <s v="Europe"/>
    <s v="SHORT"/>
    <s v="A320"/>
    <n v="0"/>
    <n v="14"/>
    <n v="166"/>
    <n v="0"/>
    <n v="0"/>
    <n v="8"/>
    <n v="180"/>
    <x v="2"/>
  </r>
  <r>
    <d v="2025-08-02T00:00:00"/>
    <d v="1899-12-30T12:45:00"/>
    <x v="3"/>
    <s v="BA"/>
    <s v="BA8324"/>
    <s v="LHR"/>
    <s v="AMS"/>
    <s v="Netherlands"/>
    <s v="Europe"/>
    <s v="SHORT"/>
    <s v="A320"/>
    <n v="0"/>
    <n v="17"/>
    <n v="163"/>
    <n v="0"/>
    <n v="4"/>
    <n v="20"/>
    <m/>
    <x v="0"/>
  </r>
  <r>
    <d v="2025-04-15T00:00:00"/>
    <d v="1899-12-30T13:43:00"/>
    <x v="3"/>
    <s v="BA"/>
    <s v="BA4924"/>
    <s v="LHR"/>
    <s v="LAX"/>
    <s v="USA"/>
    <s v="North America"/>
    <s v="LONG"/>
    <s v="B777"/>
    <n v="0"/>
    <n v="32"/>
    <n v="300"/>
    <n v="0"/>
    <n v="5"/>
    <n v="23"/>
    <m/>
    <x v="0"/>
  </r>
  <r>
    <d v="2025-09-14T00:00:00"/>
    <d v="1899-12-30T21:48:00"/>
    <x v="2"/>
    <s v="BA"/>
    <s v="BA9660"/>
    <s v="LHR"/>
    <s v="JFK"/>
    <s v="USA"/>
    <s v="North America"/>
    <s v="LONG"/>
    <s v="B777"/>
    <n v="8"/>
    <n v="49"/>
    <n v="178"/>
    <n v="0"/>
    <n v="2"/>
    <n v="14"/>
    <m/>
    <x v="0"/>
  </r>
  <r>
    <d v="2025-08-14T00:00:00"/>
    <d v="1899-12-30T11:42:00"/>
    <x v="1"/>
    <s v="BA"/>
    <s v="BA2432"/>
    <s v="LHR"/>
    <s v="MAD"/>
    <s v="Spain"/>
    <s v="Europe"/>
    <s v="SHORT"/>
    <s v="A320"/>
    <n v="0"/>
    <n v="19"/>
    <n v="161"/>
    <n v="0"/>
    <n v="12"/>
    <n v="44"/>
    <n v="180"/>
    <x v="2"/>
  </r>
  <r>
    <d v="2025-09-02T00:00:00"/>
    <d v="1899-12-30T09:37:00"/>
    <x v="1"/>
    <s v="BA"/>
    <s v="BA4954"/>
    <s v="LHR"/>
    <s v="AMS"/>
    <s v="Netherlands"/>
    <s v="Europe"/>
    <s v="SHORT"/>
    <s v="A320"/>
    <n v="0"/>
    <n v="5"/>
    <n v="175"/>
    <n v="1"/>
    <n v="12"/>
    <n v="43"/>
    <n v="180"/>
    <x v="2"/>
  </r>
  <r>
    <d v="2025-07-03T00:00:00"/>
    <d v="1899-12-30T16:39:00"/>
    <x v="0"/>
    <s v="BA"/>
    <s v="BA9529"/>
    <s v="LHR"/>
    <s v="FRA"/>
    <s v="Germany"/>
    <s v="Europe"/>
    <s v="SHORT"/>
    <s v="A320"/>
    <n v="0"/>
    <n v="12"/>
    <n v="168"/>
    <n v="0"/>
    <n v="1"/>
    <n v="12"/>
    <m/>
    <x v="0"/>
  </r>
  <r>
    <d v="2025-05-08T00:00:00"/>
    <d v="1899-12-30T14:37:00"/>
    <x v="0"/>
    <s v="BA"/>
    <s v="BA9327"/>
    <s v="LHR"/>
    <s v="CDG"/>
    <s v="France"/>
    <s v="Europe"/>
    <s v="SHORT"/>
    <s v="A320"/>
    <n v="0"/>
    <n v="3"/>
    <n v="177"/>
    <n v="0"/>
    <n v="12"/>
    <n v="42"/>
    <m/>
    <x v="0"/>
  </r>
  <r>
    <d v="2025-07-25T00:00:00"/>
    <d v="1899-12-30T16:11:00"/>
    <x v="0"/>
    <s v="BA"/>
    <s v="BA7875"/>
    <s v="LHR"/>
    <s v="FRA"/>
    <s v="Germany"/>
    <s v="Europe"/>
    <s v="SHORT"/>
    <s v="A320"/>
    <n v="0"/>
    <n v="16"/>
    <n v="164"/>
    <n v="0"/>
    <n v="16"/>
    <n v="54"/>
    <m/>
    <x v="0"/>
  </r>
  <r>
    <d v="2025-10-17T00:00:00"/>
    <d v="1899-12-30T14:18:00"/>
    <x v="0"/>
    <s v="BA"/>
    <s v="BA6963"/>
    <s v="LHR"/>
    <s v="HND"/>
    <s v="Japan"/>
    <s v="Asia"/>
    <s v="LONG"/>
    <s v="A350"/>
    <n v="0"/>
    <n v="56"/>
    <n v="275"/>
    <n v="1"/>
    <n v="18"/>
    <n v="60"/>
    <m/>
    <x v="0"/>
  </r>
  <r>
    <d v="2025-07-10T00:00:00"/>
    <d v="1899-12-30T11:37:00"/>
    <x v="1"/>
    <s v="BA"/>
    <s v="BA5922"/>
    <s v="LHR"/>
    <s v="DFW"/>
    <s v="USA"/>
    <s v="North America"/>
    <s v="LONG"/>
    <s v="B777"/>
    <n v="0"/>
    <n v="32"/>
    <n v="304"/>
    <n v="1"/>
    <n v="23"/>
    <n v="75"/>
    <n v="336"/>
    <x v="1"/>
  </r>
  <r>
    <d v="2025-06-06T00:00:00"/>
    <d v="1899-12-30T09:45:00"/>
    <x v="1"/>
    <s v="BA"/>
    <s v="BA8870"/>
    <s v="LHR"/>
    <s v="HND"/>
    <s v="Japan"/>
    <s v="Asia"/>
    <s v="LONG"/>
    <s v="B787"/>
    <n v="0"/>
    <n v="31"/>
    <n v="173"/>
    <n v="0"/>
    <n v="3"/>
    <n v="16"/>
    <n v="204"/>
    <x v="3"/>
  </r>
  <r>
    <d v="2025-07-24T00:00:00"/>
    <d v="1899-12-30T10:14:00"/>
    <x v="1"/>
    <s v="BA"/>
    <s v="BA9612"/>
    <s v="LHR"/>
    <s v="AMS"/>
    <s v="Netherlands"/>
    <s v="Europe"/>
    <s v="SHORT"/>
    <s v="A320"/>
    <n v="0"/>
    <n v="5"/>
    <n v="175"/>
    <n v="3"/>
    <n v="23"/>
    <n v="74"/>
    <n v="180"/>
    <x v="2"/>
  </r>
  <r>
    <d v="2025-08-10T00:00:00"/>
    <d v="1899-12-30T18:19:00"/>
    <x v="2"/>
    <s v="BA"/>
    <s v="BA3484"/>
    <s v="LHR"/>
    <s v="IST"/>
    <s v="Turkey"/>
    <s v="Europe"/>
    <s v="SHORT"/>
    <s v="A320"/>
    <n v="0"/>
    <n v="15"/>
    <n v="165"/>
    <n v="0"/>
    <n v="6"/>
    <n v="25"/>
    <m/>
    <x v="0"/>
  </r>
  <r>
    <d v="2025-07-18T00:00:00"/>
    <d v="1899-12-30T11:16:00"/>
    <x v="1"/>
    <s v="BA"/>
    <s v="BA6885"/>
    <s v="LHR"/>
    <s v="JFK"/>
    <s v="USA"/>
    <s v="North America"/>
    <s v="LONG"/>
    <s v="B777"/>
    <n v="8"/>
    <n v="49"/>
    <n v="178"/>
    <n v="0"/>
    <n v="5"/>
    <n v="21"/>
    <n v="235"/>
    <x v="1"/>
  </r>
  <r>
    <d v="2025-04-01T00:00:00"/>
    <d v="1899-12-30T08:36:00"/>
    <x v="1"/>
    <s v="BA"/>
    <s v="BA7480"/>
    <s v="LHR"/>
    <s v="AMS"/>
    <s v="Netherlands"/>
    <s v="Europe"/>
    <s v="SHORT"/>
    <s v="A320"/>
    <n v="0"/>
    <n v="5"/>
    <n v="175"/>
    <n v="1"/>
    <n v="10"/>
    <n v="35"/>
    <n v="180"/>
    <x v="2"/>
  </r>
  <r>
    <d v="2025-08-24T00:00:00"/>
    <d v="1899-12-30T14:35:00"/>
    <x v="0"/>
    <s v="BA"/>
    <s v="BA1038"/>
    <s v="LHR"/>
    <s v="JFK"/>
    <s v="USA"/>
    <s v="North America"/>
    <s v="LONG"/>
    <s v="B777"/>
    <n v="0"/>
    <n v="32"/>
    <n v="304"/>
    <n v="1"/>
    <n v="5"/>
    <n v="21"/>
    <m/>
    <x v="0"/>
  </r>
  <r>
    <d v="2025-08-14T00:00:00"/>
    <d v="1899-12-30T07:02:00"/>
    <x v="1"/>
    <s v="BA"/>
    <s v="BA1685"/>
    <s v="LHR"/>
    <s v="DXB"/>
    <s v="UAE"/>
    <s v="Middle East"/>
    <s v="LONG"/>
    <s v="B787"/>
    <n v="0"/>
    <n v="31"/>
    <n v="173"/>
    <n v="0"/>
    <n v="10"/>
    <n v="37"/>
    <n v="204"/>
    <x v="3"/>
  </r>
  <r>
    <d v="2025-04-15T00:00:00"/>
    <d v="1899-12-30T15:07:00"/>
    <x v="0"/>
    <s v="BA"/>
    <s v="BA5662"/>
    <s v="LHR"/>
    <s v="DXB"/>
    <s v="UAE"/>
    <s v="Middle East"/>
    <s v="LONG"/>
    <s v="B777"/>
    <n v="0"/>
    <n v="48"/>
    <n v="224"/>
    <n v="2"/>
    <n v="1"/>
    <n v="10"/>
    <m/>
    <x v="0"/>
  </r>
  <r>
    <d v="2025-05-01T00:00:00"/>
    <d v="1899-12-30T18:34:00"/>
    <x v="2"/>
    <s v="BA"/>
    <s v="BA7682"/>
    <s v="LHR"/>
    <s v="JFK"/>
    <s v="USA"/>
    <s v="North America"/>
    <s v="LONG"/>
    <s v="B777"/>
    <n v="8"/>
    <n v="49"/>
    <n v="178"/>
    <n v="2"/>
    <n v="6"/>
    <n v="27"/>
    <m/>
    <x v="0"/>
  </r>
  <r>
    <d v="2025-04-27T00:00:00"/>
    <d v="1899-12-30T12:13:00"/>
    <x v="3"/>
    <s v="BA"/>
    <s v="BA1763"/>
    <s v="LHR"/>
    <s v="MAD"/>
    <s v="Spain"/>
    <s v="Europe"/>
    <s v="SHORT"/>
    <s v="A320"/>
    <n v="0"/>
    <n v="12"/>
    <n v="168"/>
    <n v="0"/>
    <n v="15"/>
    <n v="50"/>
    <m/>
    <x v="0"/>
  </r>
  <r>
    <d v="2025-10-03T00:00:00"/>
    <d v="1899-12-30T15:33:00"/>
    <x v="0"/>
    <s v="BA"/>
    <s v="BA2338"/>
    <s v="LHR"/>
    <s v="FRA"/>
    <s v="Germany"/>
    <s v="Europe"/>
    <s v="SHORT"/>
    <s v="A320"/>
    <n v="0"/>
    <n v="11"/>
    <n v="169"/>
    <n v="0"/>
    <n v="7"/>
    <n v="29"/>
    <m/>
    <x v="0"/>
  </r>
  <r>
    <d v="2025-05-01T00:00:00"/>
    <d v="1899-12-30T13:19:00"/>
    <x v="3"/>
    <s v="BA"/>
    <s v="BA6385"/>
    <s v="LHR"/>
    <s v="IST"/>
    <s v="Turkey"/>
    <s v="Europe"/>
    <s v="SHORT"/>
    <s v="A320"/>
    <n v="0"/>
    <n v="0"/>
    <n v="180"/>
    <n v="0"/>
    <n v="9"/>
    <n v="33"/>
    <m/>
    <x v="0"/>
  </r>
  <r>
    <d v="2025-09-10T00:00:00"/>
    <d v="1899-12-30T14:42:00"/>
    <x v="0"/>
    <s v="BA"/>
    <s v="BA6249"/>
    <s v="LHR"/>
    <s v="ZRH"/>
    <s v="Switzerland"/>
    <s v="Europe"/>
    <s v="SHORT"/>
    <s v="A320"/>
    <n v="0"/>
    <n v="9"/>
    <n v="171"/>
    <n v="0"/>
    <n v="10"/>
    <n v="38"/>
    <m/>
    <x v="0"/>
  </r>
  <r>
    <d v="2025-10-14T00:00:00"/>
    <d v="1899-12-30T12:57:00"/>
    <x v="3"/>
    <s v="BA"/>
    <s v="BA7750"/>
    <s v="LHR"/>
    <s v="ZRH"/>
    <s v="Switzerland"/>
    <s v="Europe"/>
    <s v="SHORT"/>
    <s v="A320"/>
    <n v="0"/>
    <n v="10"/>
    <n v="170"/>
    <n v="0"/>
    <n v="14"/>
    <n v="49"/>
    <m/>
    <x v="0"/>
  </r>
  <r>
    <d v="2025-04-18T00:00:00"/>
    <d v="1899-12-30T12:13:00"/>
    <x v="3"/>
    <s v="BA"/>
    <s v="BA8386"/>
    <s v="LHR"/>
    <s v="IST"/>
    <s v="Turkey"/>
    <s v="Europe"/>
    <s v="SHORT"/>
    <s v="A320"/>
    <n v="0"/>
    <n v="2"/>
    <n v="178"/>
    <n v="1"/>
    <n v="0"/>
    <n v="4"/>
    <m/>
    <x v="0"/>
  </r>
  <r>
    <d v="2025-08-27T00:00:00"/>
    <d v="1899-12-30T09:39:00"/>
    <x v="1"/>
    <s v="BA"/>
    <s v="BA7980"/>
    <s v="LHR"/>
    <s v="FRA"/>
    <s v="Germany"/>
    <s v="Europe"/>
    <s v="SHORT"/>
    <s v="A320"/>
    <n v="0"/>
    <n v="15"/>
    <n v="165"/>
    <n v="0"/>
    <n v="11"/>
    <n v="39"/>
    <n v="180"/>
    <x v="2"/>
  </r>
  <r>
    <d v="2025-04-13T00:00:00"/>
    <d v="1899-12-30T12:48:00"/>
    <x v="3"/>
    <s v="BA"/>
    <s v="BA6747"/>
    <s v="LHR"/>
    <s v="BCN"/>
    <s v="Spain"/>
    <s v="Europe"/>
    <s v="SHORT"/>
    <s v="A320"/>
    <n v="0"/>
    <n v="8"/>
    <n v="172"/>
    <n v="1"/>
    <n v="6"/>
    <n v="26"/>
    <m/>
    <x v="0"/>
  </r>
  <r>
    <d v="2025-08-05T00:00:00"/>
    <d v="1899-12-30T17:46:00"/>
    <x v="0"/>
    <s v="BA"/>
    <s v="BA5848"/>
    <s v="LHR"/>
    <s v="ORD"/>
    <s v="USA"/>
    <s v="North America"/>
    <s v="LONG"/>
    <s v="B787"/>
    <n v="8"/>
    <n v="42"/>
    <n v="166"/>
    <n v="0"/>
    <n v="9"/>
    <n v="33"/>
    <m/>
    <x v="0"/>
  </r>
  <r>
    <d v="2025-05-14T00:00:00"/>
    <d v="1899-12-30T07:24:00"/>
    <x v="1"/>
    <s v="BA"/>
    <s v="BA4078"/>
    <s v="LHR"/>
    <s v="LAX"/>
    <s v="USA"/>
    <s v="North America"/>
    <s v="LONG"/>
    <s v="A350"/>
    <n v="0"/>
    <n v="56"/>
    <n v="275"/>
    <n v="0"/>
    <n v="14"/>
    <n v="47"/>
    <n v="331"/>
    <x v="1"/>
  </r>
  <r>
    <d v="2025-06-06T00:00:00"/>
    <d v="1899-12-30T17:03:00"/>
    <x v="0"/>
    <s v="BA"/>
    <s v="BA4110"/>
    <s v="LHR"/>
    <s v="HND"/>
    <s v="Japan"/>
    <s v="Asia"/>
    <s v="LONG"/>
    <s v="B787"/>
    <n v="8"/>
    <n v="42"/>
    <n v="166"/>
    <n v="0"/>
    <n v="1"/>
    <n v="12"/>
    <m/>
    <x v="0"/>
  </r>
  <r>
    <d v="2025-09-23T00:00:00"/>
    <d v="1899-12-30T19:41:00"/>
    <x v="2"/>
    <s v="BA"/>
    <s v="BA7410"/>
    <s v="LHR"/>
    <s v="MUC"/>
    <s v="Germany"/>
    <s v="Europe"/>
    <s v="SHORT"/>
    <s v="A320"/>
    <n v="0"/>
    <n v="16"/>
    <n v="164"/>
    <n v="0"/>
    <n v="2"/>
    <n v="15"/>
    <m/>
    <x v="0"/>
  </r>
  <r>
    <d v="2025-07-24T00:00:00"/>
    <d v="1899-12-30T22:06:00"/>
    <x v="2"/>
    <s v="BA"/>
    <s v="BA4679"/>
    <s v="LHR"/>
    <s v="FRA"/>
    <s v="Germany"/>
    <s v="Europe"/>
    <s v="SHORT"/>
    <s v="A320"/>
    <n v="0"/>
    <n v="4"/>
    <n v="176"/>
    <n v="0"/>
    <n v="0"/>
    <n v="0"/>
    <m/>
    <x v="0"/>
  </r>
  <r>
    <d v="2025-09-19T00:00:00"/>
    <d v="1899-12-30T14:10:00"/>
    <x v="0"/>
    <s v="BA"/>
    <s v="BA6544"/>
    <s v="LHR"/>
    <s v="VIE"/>
    <s v="Austria"/>
    <s v="Europe"/>
    <s v="SHORT"/>
    <s v="A320"/>
    <n v="0"/>
    <n v="14"/>
    <n v="166"/>
    <n v="1"/>
    <n v="5"/>
    <n v="22"/>
    <m/>
    <x v="0"/>
  </r>
  <r>
    <d v="2025-07-26T00:00:00"/>
    <d v="1899-12-30T07:12:00"/>
    <x v="1"/>
    <s v="BA"/>
    <s v="BA7670"/>
    <s v="LHR"/>
    <s v="MUC"/>
    <s v="Germany"/>
    <s v="Europe"/>
    <s v="SHORT"/>
    <s v="A320"/>
    <n v="0"/>
    <n v="13"/>
    <n v="167"/>
    <n v="0"/>
    <n v="15"/>
    <n v="51"/>
    <n v="180"/>
    <x v="2"/>
  </r>
  <r>
    <d v="2025-09-02T00:00:00"/>
    <d v="1899-12-30T09:56:00"/>
    <x v="1"/>
    <s v="BA"/>
    <s v="BA1620"/>
    <s v="LHR"/>
    <s v="VIE"/>
    <s v="Austria"/>
    <s v="Europe"/>
    <s v="SHORT"/>
    <s v="A320"/>
    <n v="0"/>
    <n v="17"/>
    <n v="163"/>
    <n v="0"/>
    <n v="7"/>
    <n v="28"/>
    <n v="180"/>
    <x v="2"/>
  </r>
  <r>
    <d v="2025-05-06T00:00:00"/>
    <d v="1899-12-30T10:54:00"/>
    <x v="1"/>
    <s v="BA"/>
    <s v="BA9106"/>
    <s v="LHR"/>
    <s v="MAD"/>
    <s v="Spain"/>
    <s v="Europe"/>
    <s v="SHORT"/>
    <s v="A320"/>
    <n v="0"/>
    <n v="1"/>
    <n v="179"/>
    <n v="1"/>
    <n v="0"/>
    <n v="9"/>
    <n v="180"/>
    <x v="2"/>
  </r>
  <r>
    <d v="2025-06-14T00:00:00"/>
    <d v="1899-12-30T10:11:00"/>
    <x v="1"/>
    <s v="BA"/>
    <s v="BA2172"/>
    <s v="LHR"/>
    <s v="HND"/>
    <s v="Japan"/>
    <s v="Asia"/>
    <s v="LONG"/>
    <s v="B777"/>
    <n v="0"/>
    <n v="32"/>
    <n v="304"/>
    <n v="0"/>
    <n v="5"/>
    <n v="23"/>
    <n v="336"/>
    <x v="3"/>
  </r>
  <r>
    <d v="2025-06-18T00:00:00"/>
    <d v="1899-12-30T10:24:00"/>
    <x v="1"/>
    <s v="BA"/>
    <s v="BA9611"/>
    <s v="LHR"/>
    <s v="VIE"/>
    <s v="Austria"/>
    <s v="Europe"/>
    <s v="SHORT"/>
    <s v="A320"/>
    <n v="0"/>
    <n v="12"/>
    <n v="168"/>
    <n v="0"/>
    <n v="0"/>
    <n v="7"/>
    <n v="180"/>
    <x v="2"/>
  </r>
  <r>
    <d v="2025-10-28T00:00:00"/>
    <d v="1899-12-30T19:07:00"/>
    <x v="2"/>
    <s v="BA"/>
    <s v="BA6985"/>
    <s v="LHR"/>
    <s v="ZRH"/>
    <s v="Switzerland"/>
    <s v="Europe"/>
    <s v="SHORT"/>
    <s v="A320"/>
    <n v="0"/>
    <n v="17"/>
    <n v="163"/>
    <n v="0"/>
    <n v="2"/>
    <n v="13"/>
    <m/>
    <x v="0"/>
  </r>
  <r>
    <d v="2025-10-20T00:00:00"/>
    <d v="1899-12-30T22:54:00"/>
    <x v="2"/>
    <s v="BA"/>
    <s v="BA6103"/>
    <s v="LHR"/>
    <s v="CDG"/>
    <s v="France"/>
    <s v="Europe"/>
    <s v="SHORT"/>
    <s v="A320"/>
    <n v="0"/>
    <n v="10"/>
    <n v="170"/>
    <n v="1"/>
    <n v="10"/>
    <n v="36"/>
    <m/>
    <x v="0"/>
  </r>
  <r>
    <d v="2025-06-11T00:00:00"/>
    <d v="1899-12-30T19:28:00"/>
    <x v="2"/>
    <s v="BA"/>
    <s v="BA4749"/>
    <s v="LHR"/>
    <s v="AMS"/>
    <s v="Netherlands"/>
    <s v="Europe"/>
    <s v="SHORT"/>
    <s v="A320"/>
    <n v="0"/>
    <n v="20"/>
    <n v="160"/>
    <n v="0"/>
    <n v="1"/>
    <n v="12"/>
    <m/>
    <x v="0"/>
  </r>
  <r>
    <d v="2025-04-24T00:00:00"/>
    <d v="1899-12-30T09:29:00"/>
    <x v="1"/>
    <s v="BA"/>
    <s v="BA2016"/>
    <s v="LHR"/>
    <s v="AMS"/>
    <s v="Netherlands"/>
    <s v="Europe"/>
    <s v="SHORT"/>
    <s v="A320"/>
    <n v="0"/>
    <n v="12"/>
    <n v="168"/>
    <n v="0"/>
    <n v="14"/>
    <n v="48"/>
    <n v="180"/>
    <x v="2"/>
  </r>
  <r>
    <d v="2025-06-15T00:00:00"/>
    <d v="1899-12-30T14:46:00"/>
    <x v="0"/>
    <s v="BA"/>
    <s v="BA5597"/>
    <s v="LHR"/>
    <s v="HND"/>
    <s v="Japan"/>
    <s v="Asia"/>
    <s v="LONG"/>
    <s v="B787"/>
    <n v="0"/>
    <n v="35"/>
    <n v="179"/>
    <n v="0"/>
    <n v="7"/>
    <n v="29"/>
    <m/>
    <x v="0"/>
  </r>
  <r>
    <d v="2025-07-13T00:00:00"/>
    <d v="1899-12-30T18:21:00"/>
    <x v="2"/>
    <s v="BA"/>
    <s v="BA3067"/>
    <s v="LHR"/>
    <s v="CDG"/>
    <s v="France"/>
    <s v="Europe"/>
    <s v="SHORT"/>
    <s v="A320"/>
    <n v="0"/>
    <n v="0"/>
    <n v="180"/>
    <n v="2"/>
    <n v="8"/>
    <n v="32"/>
    <m/>
    <x v="0"/>
  </r>
  <r>
    <d v="2025-04-30T00:00:00"/>
    <d v="1899-12-30T16:09:00"/>
    <x v="0"/>
    <s v="BA"/>
    <s v="BA1812"/>
    <s v="LHR"/>
    <s v="AMS"/>
    <s v="Netherlands"/>
    <s v="Europe"/>
    <s v="SHORT"/>
    <s v="A320"/>
    <n v="0"/>
    <n v="9"/>
    <n v="171"/>
    <n v="0"/>
    <n v="6"/>
    <n v="26"/>
    <m/>
    <x v="0"/>
  </r>
  <r>
    <d v="2025-09-12T00:00:00"/>
    <d v="1899-12-30T14:10:00"/>
    <x v="0"/>
    <s v="BA"/>
    <s v="BA2071"/>
    <s v="LHR"/>
    <s v="FRA"/>
    <s v="Germany"/>
    <s v="Europe"/>
    <s v="SHORT"/>
    <s v="A320"/>
    <n v="0"/>
    <n v="4"/>
    <n v="176"/>
    <n v="1"/>
    <n v="12"/>
    <n v="42"/>
    <m/>
    <x v="0"/>
  </r>
  <r>
    <d v="2025-08-13T00:00:00"/>
    <d v="1899-12-30T22:33:00"/>
    <x v="2"/>
    <s v="BA"/>
    <s v="BA2357"/>
    <s v="LHR"/>
    <s v="FRA"/>
    <s v="Germany"/>
    <s v="Europe"/>
    <s v="SHORT"/>
    <s v="A320"/>
    <n v="0"/>
    <n v="11"/>
    <n v="169"/>
    <n v="1"/>
    <n v="12"/>
    <n v="43"/>
    <m/>
    <x v="0"/>
  </r>
  <r>
    <d v="2025-06-22T00:00:00"/>
    <d v="1899-12-30T07:56:00"/>
    <x v="1"/>
    <s v="BA"/>
    <s v="BA6352"/>
    <s v="LHR"/>
    <s v="DFW"/>
    <s v="USA"/>
    <s v="North America"/>
    <s v="LONG"/>
    <s v="B777"/>
    <n v="0"/>
    <n v="32"/>
    <n v="300"/>
    <n v="0"/>
    <n v="10"/>
    <n v="36"/>
    <n v="332"/>
    <x v="1"/>
  </r>
  <r>
    <d v="2025-09-01T00:00:00"/>
    <d v="1899-12-30T16:21:00"/>
    <x v="0"/>
    <s v="BA"/>
    <s v="BA4352"/>
    <s v="LHR"/>
    <s v="BCN"/>
    <s v="Spain"/>
    <s v="Europe"/>
    <s v="SHORT"/>
    <s v="A320"/>
    <n v="0"/>
    <n v="15"/>
    <n v="165"/>
    <n v="1"/>
    <n v="11"/>
    <n v="39"/>
    <m/>
    <x v="0"/>
  </r>
  <r>
    <d v="2025-09-09T00:00:00"/>
    <d v="1899-12-30T16:02:00"/>
    <x v="0"/>
    <s v="BA"/>
    <s v="BA3664"/>
    <s v="LHR"/>
    <s v="ORD"/>
    <s v="USA"/>
    <s v="North America"/>
    <s v="LONG"/>
    <s v="B777"/>
    <n v="0"/>
    <n v="32"/>
    <n v="304"/>
    <n v="1"/>
    <n v="7"/>
    <n v="27"/>
    <m/>
    <x v="0"/>
  </r>
  <r>
    <d v="2025-09-11T00:00:00"/>
    <d v="1899-12-30T08:17:00"/>
    <x v="1"/>
    <s v="BA"/>
    <s v="BA8970"/>
    <s v="LHR"/>
    <s v="MUC"/>
    <s v="Germany"/>
    <s v="Europe"/>
    <s v="SHORT"/>
    <s v="A320"/>
    <n v="0"/>
    <n v="1"/>
    <n v="179"/>
    <n v="0"/>
    <n v="11"/>
    <n v="39"/>
    <n v="180"/>
    <x v="2"/>
  </r>
  <r>
    <d v="2025-10-17T00:00:00"/>
    <d v="1899-12-30T07:11:00"/>
    <x v="1"/>
    <s v="BA"/>
    <s v="BA4971"/>
    <s v="LHR"/>
    <s v="DXB"/>
    <s v="UAE"/>
    <s v="Middle East"/>
    <s v="LONG"/>
    <s v="B777"/>
    <n v="0"/>
    <n v="48"/>
    <n v="224"/>
    <n v="0"/>
    <n v="6"/>
    <n v="25"/>
    <n v="272"/>
    <x v="3"/>
  </r>
  <r>
    <d v="2025-05-18T00:00:00"/>
    <d v="1899-12-30T12:07:00"/>
    <x v="3"/>
    <s v="BA"/>
    <s v="BA8035"/>
    <s v="LHR"/>
    <s v="MUC"/>
    <s v="Germany"/>
    <s v="Europe"/>
    <s v="SHORT"/>
    <s v="A320"/>
    <n v="0"/>
    <n v="8"/>
    <n v="172"/>
    <n v="0"/>
    <n v="8"/>
    <n v="30"/>
    <m/>
    <x v="0"/>
  </r>
  <r>
    <d v="2025-10-04T00:00:00"/>
    <d v="1899-12-30T14:23:00"/>
    <x v="0"/>
    <s v="BA"/>
    <s v="BA4444"/>
    <s v="LHR"/>
    <s v="BCN"/>
    <s v="Spain"/>
    <s v="Europe"/>
    <s v="SHORT"/>
    <s v="A320"/>
    <n v="0"/>
    <n v="8"/>
    <n v="172"/>
    <n v="0"/>
    <n v="6"/>
    <n v="26"/>
    <m/>
    <x v="0"/>
  </r>
  <r>
    <d v="2025-05-15T00:00:00"/>
    <d v="1899-12-30T07:08:00"/>
    <x v="1"/>
    <s v="BA"/>
    <s v="BA2774"/>
    <s v="LHR"/>
    <s v="CDG"/>
    <s v="France"/>
    <s v="Europe"/>
    <s v="SHORT"/>
    <s v="A320"/>
    <n v="0"/>
    <n v="6"/>
    <n v="174"/>
    <n v="2"/>
    <n v="5"/>
    <n v="23"/>
    <n v="180"/>
    <x v="2"/>
  </r>
  <r>
    <d v="2025-08-23T00:00:00"/>
    <d v="1899-12-30T14:51:00"/>
    <x v="0"/>
    <s v="BA"/>
    <s v="BA7218"/>
    <s v="LHR"/>
    <s v="BCN"/>
    <s v="Spain"/>
    <s v="Europe"/>
    <s v="SHORT"/>
    <s v="A320"/>
    <n v="0"/>
    <n v="7"/>
    <n v="173"/>
    <n v="0"/>
    <n v="4"/>
    <n v="20"/>
    <m/>
    <x v="0"/>
  </r>
  <r>
    <d v="2025-07-08T00:00:00"/>
    <d v="1899-12-30T10:27:00"/>
    <x v="1"/>
    <s v="BA"/>
    <s v="BA9882"/>
    <s v="LHR"/>
    <s v="MAD"/>
    <s v="Spain"/>
    <s v="Europe"/>
    <s v="SHORT"/>
    <s v="A320"/>
    <n v="0"/>
    <n v="10"/>
    <n v="170"/>
    <n v="0"/>
    <n v="10"/>
    <n v="38"/>
    <n v="180"/>
    <x v="2"/>
  </r>
  <r>
    <d v="2025-07-30T00:00:00"/>
    <d v="1899-12-30T22:06:00"/>
    <x v="2"/>
    <s v="BA"/>
    <s v="BA2655"/>
    <s v="LHR"/>
    <s v="JFK"/>
    <s v="USA"/>
    <s v="North America"/>
    <s v="LONG"/>
    <s v="B777"/>
    <n v="0"/>
    <n v="32"/>
    <n v="304"/>
    <n v="1"/>
    <n v="15"/>
    <n v="51"/>
    <m/>
    <x v="0"/>
  </r>
  <r>
    <d v="2025-10-13T00:00:00"/>
    <d v="1899-12-30T17:59:00"/>
    <x v="0"/>
    <s v="BA"/>
    <s v="BA2585"/>
    <s v="LHR"/>
    <s v="LAX"/>
    <s v="USA"/>
    <s v="North America"/>
    <s v="LONG"/>
    <s v="B777"/>
    <n v="8"/>
    <n v="49"/>
    <n v="178"/>
    <n v="0"/>
    <n v="14"/>
    <n v="49"/>
    <m/>
    <x v="0"/>
  </r>
  <r>
    <d v="2025-05-17T00:00:00"/>
    <d v="1899-12-30T13:15:00"/>
    <x v="3"/>
    <s v="BA"/>
    <s v="BA2132"/>
    <s v="LHR"/>
    <s v="AMS"/>
    <s v="Netherlands"/>
    <s v="Europe"/>
    <s v="SHORT"/>
    <s v="A320"/>
    <n v="0"/>
    <n v="16"/>
    <n v="164"/>
    <n v="0"/>
    <n v="1"/>
    <n v="11"/>
    <m/>
    <x v="0"/>
  </r>
  <r>
    <d v="2025-09-11T00:00:00"/>
    <d v="1899-12-30T18:23:00"/>
    <x v="2"/>
    <s v="BA"/>
    <s v="BA5487"/>
    <s v="LHR"/>
    <s v="IST"/>
    <s v="Turkey"/>
    <s v="Europe"/>
    <s v="SHORT"/>
    <s v="A320"/>
    <n v="0"/>
    <n v="16"/>
    <n v="164"/>
    <n v="1"/>
    <n v="15"/>
    <n v="50"/>
    <m/>
    <x v="0"/>
  </r>
  <r>
    <d v="2025-10-13T00:00:00"/>
    <d v="1899-12-30T07:34:00"/>
    <x v="1"/>
    <s v="BA"/>
    <s v="BA3882"/>
    <s v="LHR"/>
    <s v="LAX"/>
    <s v="USA"/>
    <s v="North America"/>
    <s v="LONG"/>
    <s v="B777"/>
    <n v="0"/>
    <n v="32"/>
    <n v="304"/>
    <n v="0"/>
    <n v="6"/>
    <n v="25"/>
    <n v="336"/>
    <x v="1"/>
  </r>
  <r>
    <d v="2025-08-09T00:00:00"/>
    <d v="1899-12-30T11:38:00"/>
    <x v="1"/>
    <s v="BA"/>
    <s v="BA4100"/>
    <s v="LHR"/>
    <s v="DXB"/>
    <s v="UAE"/>
    <s v="Middle East"/>
    <s v="LONG"/>
    <s v="B777"/>
    <n v="0"/>
    <n v="32"/>
    <n v="300"/>
    <n v="1"/>
    <n v="11"/>
    <n v="40"/>
    <n v="332"/>
    <x v="3"/>
  </r>
  <r>
    <d v="2025-07-07T00:00:00"/>
    <d v="1899-12-30T13:50:00"/>
    <x v="3"/>
    <s v="BA"/>
    <s v="BA1453"/>
    <s v="LHR"/>
    <s v="LAX"/>
    <s v="USA"/>
    <s v="North America"/>
    <s v="LONG"/>
    <s v="B787"/>
    <n v="8"/>
    <n v="48"/>
    <n v="200"/>
    <n v="0"/>
    <n v="3"/>
    <n v="16"/>
    <m/>
    <x v="0"/>
  </r>
  <r>
    <d v="2025-10-18T00:00:00"/>
    <d v="1899-12-30T13:59:00"/>
    <x v="3"/>
    <s v="BA"/>
    <s v="BA6099"/>
    <s v="LHR"/>
    <s v="HND"/>
    <s v="Japan"/>
    <s v="Asia"/>
    <s v="LONG"/>
    <s v="A380"/>
    <n v="14"/>
    <n v="97"/>
    <n v="358"/>
    <n v="0"/>
    <n v="9"/>
    <n v="33"/>
    <m/>
    <x v="0"/>
  </r>
  <r>
    <d v="2025-07-01T00:00:00"/>
    <d v="1899-12-30T22:36:00"/>
    <x v="2"/>
    <s v="BA"/>
    <s v="BA2771"/>
    <s v="LHR"/>
    <s v="HND"/>
    <s v="Japan"/>
    <s v="Asia"/>
    <s v="LONG"/>
    <s v="A380"/>
    <n v="14"/>
    <n v="97"/>
    <n v="358"/>
    <n v="0"/>
    <n v="9"/>
    <n v="35"/>
    <m/>
    <x v="0"/>
  </r>
  <r>
    <d v="2025-10-29T00:00:00"/>
    <d v="1899-12-30T20:51:00"/>
    <x v="2"/>
    <s v="BA"/>
    <s v="BA2401"/>
    <s v="LHR"/>
    <s v="HND"/>
    <s v="Japan"/>
    <s v="Asia"/>
    <s v="LONG"/>
    <s v="B787"/>
    <n v="8"/>
    <n v="48"/>
    <n v="200"/>
    <n v="0"/>
    <n v="0"/>
    <n v="7"/>
    <m/>
    <x v="0"/>
  </r>
  <r>
    <d v="2025-05-10T00:00:00"/>
    <d v="1899-12-30T07:50:00"/>
    <x v="1"/>
    <s v="BA"/>
    <s v="BA4347"/>
    <s v="LHR"/>
    <s v="LAX"/>
    <s v="USA"/>
    <s v="North America"/>
    <s v="LONG"/>
    <s v="B787"/>
    <n v="8"/>
    <n v="48"/>
    <n v="200"/>
    <n v="3"/>
    <n v="11"/>
    <n v="40"/>
    <n v="256"/>
    <x v="1"/>
  </r>
  <r>
    <d v="2025-04-20T00:00:00"/>
    <d v="1899-12-30T18:58:00"/>
    <x v="2"/>
    <s v="BA"/>
    <s v="BA6124"/>
    <s v="LHR"/>
    <s v="BCN"/>
    <s v="Spain"/>
    <s v="Europe"/>
    <s v="SHORT"/>
    <s v="A320"/>
    <n v="0"/>
    <n v="5"/>
    <n v="175"/>
    <n v="3"/>
    <n v="15"/>
    <n v="51"/>
    <m/>
    <x v="0"/>
  </r>
  <r>
    <d v="2025-08-14T00:00:00"/>
    <d v="1899-12-30T12:45:00"/>
    <x v="3"/>
    <s v="BA"/>
    <s v="BA6895"/>
    <s v="LHR"/>
    <s v="JFK"/>
    <s v="USA"/>
    <s v="North America"/>
    <s v="LONG"/>
    <s v="B777"/>
    <n v="8"/>
    <n v="49"/>
    <n v="178"/>
    <n v="1"/>
    <n v="7"/>
    <n v="28"/>
    <m/>
    <x v="0"/>
  </r>
  <r>
    <d v="2025-08-23T00:00:00"/>
    <d v="1899-12-30T07:27:00"/>
    <x v="1"/>
    <s v="BA"/>
    <s v="BA3859"/>
    <s v="LHR"/>
    <s v="FRA"/>
    <s v="Germany"/>
    <s v="Europe"/>
    <s v="SHORT"/>
    <s v="A320"/>
    <n v="0"/>
    <n v="14"/>
    <n v="166"/>
    <n v="0"/>
    <n v="15"/>
    <n v="52"/>
    <n v="180"/>
    <x v="2"/>
  </r>
  <r>
    <d v="2025-06-20T00:00:00"/>
    <d v="1899-12-30T17:02:00"/>
    <x v="0"/>
    <s v="BA"/>
    <s v="BA7618"/>
    <s v="LHR"/>
    <s v="ZRH"/>
    <s v="Switzerland"/>
    <s v="Europe"/>
    <s v="SHORT"/>
    <s v="A320"/>
    <n v="0"/>
    <n v="7"/>
    <n v="173"/>
    <n v="3"/>
    <n v="7"/>
    <n v="27"/>
    <m/>
    <x v="0"/>
  </r>
  <r>
    <d v="2025-05-24T00:00:00"/>
    <d v="1899-12-30T20:52:00"/>
    <x v="2"/>
    <s v="BA"/>
    <s v="BA3840"/>
    <s v="LHR"/>
    <s v="LAX"/>
    <s v="USA"/>
    <s v="North America"/>
    <s v="LONG"/>
    <s v="B777"/>
    <n v="8"/>
    <n v="49"/>
    <n v="178"/>
    <n v="1"/>
    <n v="12"/>
    <n v="44"/>
    <m/>
    <x v="0"/>
  </r>
  <r>
    <d v="2025-10-26T00:00:00"/>
    <d v="1899-12-30T12:49:00"/>
    <x v="3"/>
    <s v="BA"/>
    <s v="BA6983"/>
    <s v="LHR"/>
    <s v="ORD"/>
    <s v="USA"/>
    <s v="North America"/>
    <s v="LONG"/>
    <s v="B787"/>
    <n v="8"/>
    <n v="48"/>
    <n v="200"/>
    <n v="0"/>
    <n v="0"/>
    <n v="0"/>
    <m/>
    <x v="0"/>
  </r>
  <r>
    <d v="2025-05-07T00:00:00"/>
    <d v="1899-12-30T09:50:00"/>
    <x v="1"/>
    <s v="BA"/>
    <s v="BA5021"/>
    <s v="LHR"/>
    <s v="VIE"/>
    <s v="Austria"/>
    <s v="Europe"/>
    <s v="SHORT"/>
    <s v="A320"/>
    <n v="0"/>
    <n v="7"/>
    <n v="173"/>
    <n v="1"/>
    <n v="21"/>
    <n v="68"/>
    <n v="180"/>
    <x v="2"/>
  </r>
  <r>
    <d v="2025-06-19T00:00:00"/>
    <d v="1899-12-30T07:01:00"/>
    <x v="1"/>
    <s v="BA"/>
    <s v="BA9805"/>
    <s v="LHR"/>
    <s v="IST"/>
    <s v="Turkey"/>
    <s v="Europe"/>
    <s v="SHORT"/>
    <s v="A320"/>
    <n v="0"/>
    <n v="17"/>
    <n v="163"/>
    <n v="0"/>
    <n v="16"/>
    <n v="54"/>
    <n v="180"/>
    <x v="2"/>
  </r>
  <r>
    <d v="2025-09-06T00:00:00"/>
    <d v="1899-12-30T11:46:00"/>
    <x v="1"/>
    <s v="BA"/>
    <s v="BA1243"/>
    <s v="LHR"/>
    <s v="BCN"/>
    <s v="Spain"/>
    <s v="Europe"/>
    <s v="SHORT"/>
    <s v="A320"/>
    <n v="0"/>
    <n v="19"/>
    <n v="161"/>
    <n v="0"/>
    <n v="6"/>
    <n v="26"/>
    <n v="180"/>
    <x v="2"/>
  </r>
  <r>
    <d v="2025-05-05T00:00:00"/>
    <d v="1899-12-30T22:05:00"/>
    <x v="2"/>
    <s v="BA"/>
    <s v="BA3439"/>
    <s v="LHR"/>
    <s v="ZRH"/>
    <s v="Switzerland"/>
    <s v="Europe"/>
    <s v="SHORT"/>
    <s v="A320"/>
    <n v="0"/>
    <n v="3"/>
    <n v="177"/>
    <n v="1"/>
    <n v="0"/>
    <n v="0"/>
    <m/>
    <x v="0"/>
  </r>
  <r>
    <d v="2025-04-05T00:00:00"/>
    <d v="1899-12-30T08:26:00"/>
    <x v="1"/>
    <s v="BA"/>
    <s v="BA2066"/>
    <s v="LHR"/>
    <s v="JFK"/>
    <s v="USA"/>
    <s v="North America"/>
    <s v="LONG"/>
    <s v="B777"/>
    <n v="8"/>
    <n v="49"/>
    <n v="178"/>
    <n v="1"/>
    <n v="9"/>
    <n v="35"/>
    <n v="235"/>
    <x v="1"/>
  </r>
  <r>
    <d v="2025-08-06T00:00:00"/>
    <d v="1899-12-30T07:56:00"/>
    <x v="1"/>
    <s v="BA"/>
    <s v="BA3889"/>
    <s v="LHR"/>
    <s v="DXB"/>
    <s v="UAE"/>
    <s v="Middle East"/>
    <s v="LONG"/>
    <s v="B777"/>
    <n v="0"/>
    <n v="48"/>
    <n v="224"/>
    <n v="0"/>
    <n v="0"/>
    <n v="8"/>
    <n v="272"/>
    <x v="3"/>
  </r>
  <r>
    <d v="2025-04-05T00:00:00"/>
    <d v="1899-12-30T09:12:00"/>
    <x v="1"/>
    <s v="BA"/>
    <s v="BA4204"/>
    <s v="LHR"/>
    <s v="FRA"/>
    <s v="Germany"/>
    <s v="Europe"/>
    <s v="SHORT"/>
    <s v="A320"/>
    <n v="0"/>
    <n v="10"/>
    <n v="170"/>
    <n v="0"/>
    <n v="10"/>
    <n v="37"/>
    <n v="180"/>
    <x v="2"/>
  </r>
  <r>
    <d v="2025-06-21T00:00:00"/>
    <d v="1899-12-30T07:42:00"/>
    <x v="1"/>
    <s v="BA"/>
    <s v="BA8634"/>
    <s v="LHR"/>
    <s v="BCN"/>
    <s v="Spain"/>
    <s v="Europe"/>
    <s v="SHORT"/>
    <s v="A320"/>
    <n v="0"/>
    <n v="15"/>
    <n v="165"/>
    <n v="2"/>
    <n v="10"/>
    <n v="37"/>
    <n v="180"/>
    <x v="2"/>
  </r>
  <r>
    <d v="2025-09-10T00:00:00"/>
    <d v="1899-12-30T14:45:00"/>
    <x v="0"/>
    <s v="BA"/>
    <s v="BA3629"/>
    <s v="LHR"/>
    <s v="AMS"/>
    <s v="Netherlands"/>
    <s v="Europe"/>
    <s v="SHORT"/>
    <s v="A320"/>
    <n v="0"/>
    <n v="18"/>
    <n v="162"/>
    <n v="0"/>
    <n v="3"/>
    <n v="16"/>
    <m/>
    <x v="0"/>
  </r>
  <r>
    <d v="2025-05-10T00:00:00"/>
    <d v="1899-12-30T07:05:00"/>
    <x v="1"/>
    <s v="BA"/>
    <s v="BA6758"/>
    <s v="LHR"/>
    <s v="CDG"/>
    <s v="France"/>
    <s v="Europe"/>
    <s v="SHORT"/>
    <s v="A320"/>
    <n v="0"/>
    <n v="11"/>
    <n v="169"/>
    <n v="0"/>
    <n v="14"/>
    <n v="48"/>
    <n v="180"/>
    <x v="2"/>
  </r>
  <r>
    <d v="2025-10-07T00:00:00"/>
    <d v="1899-12-30T20:35:00"/>
    <x v="2"/>
    <s v="BA"/>
    <s v="BA7960"/>
    <s v="LHR"/>
    <s v="MUC"/>
    <s v="Germany"/>
    <s v="Europe"/>
    <s v="SHORT"/>
    <s v="A320"/>
    <n v="0"/>
    <n v="5"/>
    <n v="175"/>
    <n v="0"/>
    <n v="12"/>
    <n v="43"/>
    <m/>
    <x v="0"/>
  </r>
  <r>
    <d v="2025-06-20T00:00:00"/>
    <d v="1899-12-30T13:00:00"/>
    <x v="3"/>
    <s v="BA"/>
    <s v="BA8895"/>
    <s v="LHR"/>
    <s v="BCN"/>
    <s v="Spain"/>
    <s v="Europe"/>
    <s v="SHORT"/>
    <s v="A320"/>
    <n v="0"/>
    <n v="16"/>
    <n v="164"/>
    <n v="0"/>
    <n v="13"/>
    <n v="46"/>
    <m/>
    <x v="0"/>
  </r>
  <r>
    <d v="2025-07-15T00:00:00"/>
    <d v="1899-12-30T08:52:00"/>
    <x v="1"/>
    <s v="BA"/>
    <s v="BA1988"/>
    <s v="LHR"/>
    <s v="VIE"/>
    <s v="Austria"/>
    <s v="Europe"/>
    <s v="SHORT"/>
    <s v="A320"/>
    <n v="0"/>
    <n v="8"/>
    <n v="172"/>
    <n v="3"/>
    <n v="8"/>
    <n v="30"/>
    <n v="180"/>
    <x v="2"/>
  </r>
  <r>
    <d v="2025-08-18T00:00:00"/>
    <d v="1899-12-30T06:29:00"/>
    <x v="1"/>
    <s v="BA"/>
    <s v="BA9963"/>
    <s v="LHR"/>
    <s v="MUC"/>
    <s v="Germany"/>
    <s v="Europe"/>
    <s v="SHORT"/>
    <s v="A320"/>
    <n v="0"/>
    <n v="1"/>
    <n v="179"/>
    <n v="0"/>
    <n v="0"/>
    <n v="8"/>
    <n v="180"/>
    <x v="2"/>
  </r>
  <r>
    <d v="2025-10-22T00:00:00"/>
    <d v="1899-12-30T19:39:00"/>
    <x v="2"/>
    <s v="BA"/>
    <s v="BA2945"/>
    <s v="LHR"/>
    <s v="HND"/>
    <s v="Japan"/>
    <s v="Asia"/>
    <s v="LONG"/>
    <s v="B777"/>
    <n v="0"/>
    <n v="32"/>
    <n v="300"/>
    <n v="0"/>
    <n v="13"/>
    <n v="46"/>
    <m/>
    <x v="0"/>
  </r>
  <r>
    <d v="2025-08-14T00:00:00"/>
    <d v="1899-12-30T14:57:00"/>
    <x v="0"/>
    <s v="BA"/>
    <s v="BA7839"/>
    <s v="LHR"/>
    <s v="ORD"/>
    <s v="USA"/>
    <s v="North America"/>
    <s v="LONG"/>
    <s v="B777"/>
    <n v="0"/>
    <n v="48"/>
    <n v="224"/>
    <n v="0"/>
    <n v="6"/>
    <n v="26"/>
    <m/>
    <x v="0"/>
  </r>
  <r>
    <d v="2025-07-01T00:00:00"/>
    <d v="1899-12-30T15:06:00"/>
    <x v="0"/>
    <s v="BA"/>
    <s v="BA1184"/>
    <s v="LHR"/>
    <s v="JFK"/>
    <s v="USA"/>
    <s v="North America"/>
    <s v="LONG"/>
    <s v="A350"/>
    <n v="0"/>
    <n v="56"/>
    <n v="275"/>
    <n v="2"/>
    <n v="0"/>
    <n v="9"/>
    <m/>
    <x v="0"/>
  </r>
  <r>
    <d v="2025-10-02T00:00:00"/>
    <d v="1899-12-30T08:51:00"/>
    <x v="1"/>
    <s v="BA"/>
    <s v="BA9276"/>
    <s v="LHR"/>
    <s v="DFW"/>
    <s v="USA"/>
    <s v="North America"/>
    <s v="LONG"/>
    <s v="B777"/>
    <n v="8"/>
    <n v="49"/>
    <n v="178"/>
    <n v="0"/>
    <n v="15"/>
    <n v="51"/>
    <n v="235"/>
    <x v="1"/>
  </r>
  <r>
    <d v="2025-07-30T00:00:00"/>
    <d v="1899-12-30T12:01:00"/>
    <x v="3"/>
    <s v="BA"/>
    <s v="BA3794"/>
    <s v="LHR"/>
    <s v="HND"/>
    <s v="Japan"/>
    <s v="Asia"/>
    <s v="LONG"/>
    <s v="B787"/>
    <n v="0"/>
    <n v="35"/>
    <n v="179"/>
    <n v="1"/>
    <n v="19"/>
    <n v="63"/>
    <m/>
    <x v="0"/>
  </r>
  <r>
    <d v="2025-09-23T00:00:00"/>
    <d v="1899-12-30T19:06:00"/>
    <x v="2"/>
    <s v="BA"/>
    <s v="BA5417"/>
    <s v="LHR"/>
    <s v="DFW"/>
    <s v="USA"/>
    <s v="North America"/>
    <s v="LONG"/>
    <s v="B777"/>
    <n v="0"/>
    <n v="32"/>
    <n v="300"/>
    <n v="0"/>
    <n v="8"/>
    <n v="30"/>
    <m/>
    <x v="0"/>
  </r>
  <r>
    <d v="2025-07-13T00:00:00"/>
    <d v="1899-12-30T20:46:00"/>
    <x v="2"/>
    <s v="BA"/>
    <s v="BA9952"/>
    <s v="LHR"/>
    <s v="HND"/>
    <s v="Japan"/>
    <s v="Asia"/>
    <s v="LONG"/>
    <s v="B787"/>
    <n v="8"/>
    <n v="48"/>
    <n v="200"/>
    <n v="0"/>
    <n v="20"/>
    <n v="64"/>
    <m/>
    <x v="0"/>
  </r>
  <r>
    <d v="2025-05-18T00:00:00"/>
    <d v="1899-12-30T09:27:00"/>
    <x v="1"/>
    <s v="BA"/>
    <s v="BA6842"/>
    <s v="LHR"/>
    <s v="DFW"/>
    <s v="USA"/>
    <s v="North America"/>
    <s v="LONG"/>
    <s v="B787"/>
    <n v="8"/>
    <n v="48"/>
    <n v="200"/>
    <n v="2"/>
    <n v="8"/>
    <n v="32"/>
    <n v="256"/>
    <x v="1"/>
  </r>
  <r>
    <d v="2025-09-20T00:00:00"/>
    <d v="1899-12-30T13:37:00"/>
    <x v="3"/>
    <s v="BA"/>
    <s v="BA9314"/>
    <s v="LHR"/>
    <s v="AMS"/>
    <s v="Netherlands"/>
    <s v="Europe"/>
    <s v="SHORT"/>
    <s v="A320"/>
    <n v="0"/>
    <n v="10"/>
    <n v="170"/>
    <n v="2"/>
    <n v="6"/>
    <n v="24"/>
    <m/>
    <x v="0"/>
  </r>
  <r>
    <d v="2025-04-06T00:00:00"/>
    <d v="1899-12-30T18:29:00"/>
    <x v="2"/>
    <s v="BA"/>
    <s v="BA6209"/>
    <s v="LHR"/>
    <s v="HND"/>
    <s v="Japan"/>
    <s v="Asia"/>
    <s v="LONG"/>
    <s v="B777"/>
    <n v="0"/>
    <n v="32"/>
    <n v="300"/>
    <n v="2"/>
    <n v="4"/>
    <n v="20"/>
    <m/>
    <x v="0"/>
  </r>
  <r>
    <d v="2025-10-26T00:00:00"/>
    <d v="1899-12-30T20:16:00"/>
    <x v="2"/>
    <s v="BA"/>
    <s v="BA1860"/>
    <s v="LHR"/>
    <s v="IST"/>
    <s v="Turkey"/>
    <s v="Europe"/>
    <s v="SHORT"/>
    <s v="A320"/>
    <n v="0"/>
    <n v="12"/>
    <n v="168"/>
    <n v="2"/>
    <n v="17"/>
    <n v="56"/>
    <m/>
    <x v="0"/>
  </r>
  <r>
    <d v="2025-09-05T00:00:00"/>
    <d v="1899-12-30T07:50:00"/>
    <x v="1"/>
    <s v="BA"/>
    <s v="BA9382"/>
    <s v="LHR"/>
    <s v="VIE"/>
    <s v="Austria"/>
    <s v="Europe"/>
    <s v="SHORT"/>
    <s v="A320"/>
    <n v="0"/>
    <n v="16"/>
    <n v="164"/>
    <n v="1"/>
    <n v="4"/>
    <n v="18"/>
    <n v="180"/>
    <x v="2"/>
  </r>
  <r>
    <d v="2025-05-25T00:00:00"/>
    <d v="1899-12-30T15:41:00"/>
    <x v="0"/>
    <s v="BA"/>
    <s v="BA6735"/>
    <s v="LHR"/>
    <s v="MUC"/>
    <s v="Germany"/>
    <s v="Europe"/>
    <s v="SHORT"/>
    <s v="A320"/>
    <n v="0"/>
    <n v="7"/>
    <n v="173"/>
    <n v="1"/>
    <n v="12"/>
    <n v="42"/>
    <m/>
    <x v="0"/>
  </r>
  <r>
    <d v="2025-05-15T00:00:00"/>
    <d v="1899-12-30T13:10:00"/>
    <x v="3"/>
    <s v="BA"/>
    <s v="BA2990"/>
    <s v="LHR"/>
    <s v="MUC"/>
    <s v="Germany"/>
    <s v="Europe"/>
    <s v="SHORT"/>
    <s v="A320"/>
    <n v="0"/>
    <n v="7"/>
    <n v="173"/>
    <n v="1"/>
    <n v="5"/>
    <n v="22"/>
    <m/>
    <x v="0"/>
  </r>
  <r>
    <d v="2025-09-09T00:00:00"/>
    <d v="1899-12-30T22:16:00"/>
    <x v="2"/>
    <s v="BA"/>
    <s v="BA2029"/>
    <s v="LHR"/>
    <s v="ZRH"/>
    <s v="Switzerland"/>
    <s v="Europe"/>
    <s v="SHORT"/>
    <s v="A320"/>
    <n v="0"/>
    <n v="13"/>
    <n v="167"/>
    <n v="0"/>
    <n v="5"/>
    <n v="23"/>
    <m/>
    <x v="0"/>
  </r>
  <r>
    <d v="2025-07-20T00:00:00"/>
    <d v="1899-12-30T06:01:00"/>
    <x v="1"/>
    <s v="BA"/>
    <s v="BA9252"/>
    <s v="LHR"/>
    <s v="DFW"/>
    <s v="USA"/>
    <s v="North America"/>
    <s v="LONG"/>
    <s v="A380"/>
    <n v="14"/>
    <n v="97"/>
    <n v="358"/>
    <n v="0"/>
    <n v="13"/>
    <n v="46"/>
    <n v="469"/>
    <x v="1"/>
  </r>
  <r>
    <d v="2025-08-21T00:00:00"/>
    <d v="1899-12-30T13:09:00"/>
    <x v="3"/>
    <s v="BA"/>
    <s v="BA7803"/>
    <s v="LHR"/>
    <s v="IST"/>
    <s v="Turkey"/>
    <s v="Europe"/>
    <s v="SHORT"/>
    <s v="A320"/>
    <n v="0"/>
    <n v="20"/>
    <n v="160"/>
    <n v="0"/>
    <n v="6"/>
    <n v="24"/>
    <m/>
    <x v="0"/>
  </r>
  <r>
    <d v="2025-10-28T00:00:00"/>
    <d v="1899-12-30T10:48:00"/>
    <x v="1"/>
    <s v="BA"/>
    <s v="BA7771"/>
    <s v="LHR"/>
    <s v="DFW"/>
    <s v="USA"/>
    <s v="North America"/>
    <s v="LONG"/>
    <s v="B777"/>
    <n v="0"/>
    <n v="32"/>
    <n v="300"/>
    <n v="3"/>
    <n v="6"/>
    <n v="24"/>
    <n v="332"/>
    <x v="1"/>
  </r>
  <r>
    <d v="2025-10-26T00:00:00"/>
    <d v="1899-12-30T15:34:00"/>
    <x v="0"/>
    <s v="BA"/>
    <s v="BA1627"/>
    <s v="LHR"/>
    <s v="HND"/>
    <s v="Japan"/>
    <s v="Asia"/>
    <s v="LONG"/>
    <s v="B777"/>
    <n v="0"/>
    <n v="32"/>
    <n v="300"/>
    <n v="0"/>
    <n v="14"/>
    <n v="48"/>
    <m/>
    <x v="0"/>
  </r>
  <r>
    <d v="2025-06-14T00:00:00"/>
    <d v="1899-12-30T11:46:00"/>
    <x v="1"/>
    <s v="BA"/>
    <s v="BA2988"/>
    <s v="LHR"/>
    <s v="CDG"/>
    <s v="France"/>
    <s v="Europe"/>
    <s v="SHORT"/>
    <s v="A320"/>
    <n v="0"/>
    <n v="1"/>
    <n v="179"/>
    <n v="2"/>
    <n v="17"/>
    <n v="55"/>
    <n v="180"/>
    <x v="2"/>
  </r>
  <r>
    <d v="2025-07-02T00:00:00"/>
    <d v="1899-12-30T22:54:00"/>
    <x v="2"/>
    <s v="BA"/>
    <s v="BA1926"/>
    <s v="LHR"/>
    <s v="HND"/>
    <s v="Japan"/>
    <s v="Asia"/>
    <s v="LONG"/>
    <s v="A350"/>
    <n v="0"/>
    <n v="56"/>
    <n v="275"/>
    <n v="0"/>
    <n v="11"/>
    <n v="40"/>
    <m/>
    <x v="0"/>
  </r>
  <r>
    <d v="2025-04-06T00:00:00"/>
    <d v="1899-12-30T12:29:00"/>
    <x v="3"/>
    <s v="BA"/>
    <s v="BA3315"/>
    <s v="LHR"/>
    <s v="BCN"/>
    <s v="Spain"/>
    <s v="Europe"/>
    <s v="SHORT"/>
    <s v="A320"/>
    <n v="0"/>
    <n v="20"/>
    <n v="160"/>
    <n v="0"/>
    <n v="4"/>
    <n v="20"/>
    <m/>
    <x v="0"/>
  </r>
  <r>
    <d v="2025-09-26T00:00:00"/>
    <d v="1899-12-30T15:45:00"/>
    <x v="0"/>
    <s v="BA"/>
    <s v="BA5348"/>
    <s v="LHR"/>
    <s v="JFK"/>
    <s v="USA"/>
    <s v="North America"/>
    <s v="LONG"/>
    <s v="A350"/>
    <n v="0"/>
    <n v="56"/>
    <n v="275"/>
    <n v="0"/>
    <n v="5"/>
    <n v="22"/>
    <m/>
    <x v="0"/>
  </r>
  <r>
    <d v="2025-07-26T00:00:00"/>
    <d v="1899-12-30T09:01:00"/>
    <x v="1"/>
    <s v="BA"/>
    <s v="BA8991"/>
    <s v="LHR"/>
    <s v="MUC"/>
    <s v="Germany"/>
    <s v="Europe"/>
    <s v="SHORT"/>
    <s v="A320"/>
    <n v="0"/>
    <n v="12"/>
    <n v="168"/>
    <n v="0"/>
    <n v="8"/>
    <n v="32"/>
    <n v="180"/>
    <x v="2"/>
  </r>
  <r>
    <d v="2025-10-26T00:00:00"/>
    <d v="1899-12-30T07:04:00"/>
    <x v="1"/>
    <s v="BA"/>
    <s v="BA3087"/>
    <s v="LHR"/>
    <s v="BCN"/>
    <s v="Spain"/>
    <s v="Europe"/>
    <s v="SHORT"/>
    <s v="A320"/>
    <n v="0"/>
    <n v="13"/>
    <n v="167"/>
    <n v="0"/>
    <n v="10"/>
    <n v="35"/>
    <n v="180"/>
    <x v="2"/>
  </r>
  <r>
    <d v="2025-06-10T00:00:00"/>
    <d v="1899-12-30T15:07:00"/>
    <x v="0"/>
    <s v="BA"/>
    <s v="BA7683"/>
    <s v="LHR"/>
    <s v="IST"/>
    <s v="Turkey"/>
    <s v="Europe"/>
    <s v="SHORT"/>
    <s v="A320"/>
    <n v="0"/>
    <n v="4"/>
    <n v="176"/>
    <n v="0"/>
    <n v="2"/>
    <n v="15"/>
    <m/>
    <x v="0"/>
  </r>
  <r>
    <d v="2025-09-28T00:00:00"/>
    <d v="1899-12-30T12:17:00"/>
    <x v="3"/>
    <s v="BA"/>
    <s v="BA5377"/>
    <s v="LHR"/>
    <s v="ORD"/>
    <s v="USA"/>
    <s v="North America"/>
    <s v="LONG"/>
    <s v="B777"/>
    <n v="0"/>
    <n v="32"/>
    <n v="300"/>
    <n v="1"/>
    <n v="12"/>
    <n v="42"/>
    <m/>
    <x v="0"/>
  </r>
  <r>
    <d v="2025-05-29T00:00:00"/>
    <d v="1899-12-30T14:23:00"/>
    <x v="0"/>
    <s v="BA"/>
    <s v="BA4132"/>
    <s v="LHR"/>
    <s v="DFW"/>
    <s v="USA"/>
    <s v="North America"/>
    <s v="LONG"/>
    <s v="B777"/>
    <n v="0"/>
    <n v="32"/>
    <n v="300"/>
    <n v="0"/>
    <n v="8"/>
    <n v="32"/>
    <m/>
    <x v="0"/>
  </r>
  <r>
    <d v="2025-05-13T00:00:00"/>
    <d v="1899-12-30T22:35:00"/>
    <x v="2"/>
    <s v="BA"/>
    <s v="BA5612"/>
    <s v="LHR"/>
    <s v="MAD"/>
    <s v="Spain"/>
    <s v="Europe"/>
    <s v="SHORT"/>
    <s v="A320"/>
    <n v="0"/>
    <n v="15"/>
    <n v="165"/>
    <n v="0"/>
    <n v="0"/>
    <n v="4"/>
    <m/>
    <x v="0"/>
  </r>
  <r>
    <d v="2025-06-11T00:00:00"/>
    <d v="1899-12-30T16:43:00"/>
    <x v="0"/>
    <s v="BA"/>
    <s v="BA9292"/>
    <s v="LHR"/>
    <s v="LAX"/>
    <s v="USA"/>
    <s v="North America"/>
    <s v="LONG"/>
    <s v="B777"/>
    <n v="0"/>
    <n v="32"/>
    <n v="300"/>
    <n v="0"/>
    <n v="3"/>
    <n v="16"/>
    <m/>
    <x v="0"/>
  </r>
  <r>
    <d v="2025-10-06T00:00:00"/>
    <d v="1899-12-30T22:16:00"/>
    <x v="2"/>
    <s v="BA"/>
    <s v="BA5700"/>
    <s v="LHR"/>
    <s v="ZRH"/>
    <s v="Switzerland"/>
    <s v="Europe"/>
    <s v="SHORT"/>
    <s v="A320"/>
    <n v="0"/>
    <n v="5"/>
    <n v="175"/>
    <n v="1"/>
    <n v="5"/>
    <n v="22"/>
    <m/>
    <x v="0"/>
  </r>
  <r>
    <d v="2025-04-02T00:00:00"/>
    <d v="1899-12-30T09:00:00"/>
    <x v="1"/>
    <s v="BA"/>
    <s v="BA1625"/>
    <s v="LHR"/>
    <s v="MUC"/>
    <s v="Germany"/>
    <s v="Europe"/>
    <s v="SHORT"/>
    <s v="A320"/>
    <n v="0"/>
    <n v="12"/>
    <n v="168"/>
    <n v="0"/>
    <n v="7"/>
    <n v="29"/>
    <n v="180"/>
    <x v="2"/>
  </r>
  <r>
    <d v="2025-07-26T00:00:00"/>
    <d v="1899-12-30T13:53:00"/>
    <x v="3"/>
    <s v="BA"/>
    <s v="BA7110"/>
    <s v="LHR"/>
    <s v="DXB"/>
    <s v="UAE"/>
    <s v="Middle East"/>
    <s v="LONG"/>
    <s v="B777"/>
    <n v="0"/>
    <n v="32"/>
    <n v="304"/>
    <n v="1"/>
    <n v="18"/>
    <n v="60"/>
    <m/>
    <x v="0"/>
  </r>
  <r>
    <d v="2025-05-08T00:00:00"/>
    <d v="1899-12-30T15:37:00"/>
    <x v="0"/>
    <s v="BA"/>
    <s v="BA9154"/>
    <s v="LHR"/>
    <s v="DFW"/>
    <s v="USA"/>
    <s v="North America"/>
    <s v="LONG"/>
    <s v="B787"/>
    <n v="0"/>
    <n v="31"/>
    <n v="173"/>
    <n v="0"/>
    <n v="9"/>
    <n v="34"/>
    <m/>
    <x v="0"/>
  </r>
  <r>
    <d v="2025-09-28T00:00:00"/>
    <d v="1899-12-30T17:59:00"/>
    <x v="0"/>
    <s v="BA"/>
    <s v="BA5865"/>
    <s v="LHR"/>
    <s v="MUC"/>
    <s v="Germany"/>
    <s v="Europe"/>
    <s v="SHORT"/>
    <s v="A320"/>
    <n v="0"/>
    <n v="1"/>
    <n v="179"/>
    <n v="0"/>
    <n v="3"/>
    <n v="17"/>
    <m/>
    <x v="0"/>
  </r>
  <r>
    <d v="2025-06-22T00:00:00"/>
    <d v="1899-12-30T14:46:00"/>
    <x v="0"/>
    <s v="BA"/>
    <s v="BA6513"/>
    <s v="LHR"/>
    <s v="HND"/>
    <s v="Japan"/>
    <s v="Asia"/>
    <s v="LONG"/>
    <s v="B777"/>
    <n v="0"/>
    <n v="32"/>
    <n v="300"/>
    <n v="1"/>
    <n v="9"/>
    <n v="34"/>
    <m/>
    <x v="0"/>
  </r>
  <r>
    <d v="2025-10-02T00:00:00"/>
    <d v="1899-12-30T19:13:00"/>
    <x v="2"/>
    <s v="BA"/>
    <s v="BA7983"/>
    <s v="LHR"/>
    <s v="JFK"/>
    <s v="USA"/>
    <s v="North America"/>
    <s v="LONG"/>
    <s v="A350"/>
    <n v="0"/>
    <n v="56"/>
    <n v="275"/>
    <n v="1"/>
    <n v="6"/>
    <n v="25"/>
    <m/>
    <x v="0"/>
  </r>
  <r>
    <d v="2025-04-16T00:00:00"/>
    <d v="1899-12-30T11:17:00"/>
    <x v="1"/>
    <s v="BA"/>
    <s v="BA1171"/>
    <s v="LHR"/>
    <s v="MAD"/>
    <s v="Spain"/>
    <s v="Europe"/>
    <s v="SHORT"/>
    <s v="A320"/>
    <n v="0"/>
    <n v="17"/>
    <n v="163"/>
    <n v="0"/>
    <n v="10"/>
    <n v="35"/>
    <n v="180"/>
    <x v="2"/>
  </r>
  <r>
    <d v="2025-04-25T00:00:00"/>
    <d v="1899-12-30T07:59:00"/>
    <x v="1"/>
    <s v="BA"/>
    <s v="BA8941"/>
    <s v="LHR"/>
    <s v="AMS"/>
    <s v="Netherlands"/>
    <s v="Europe"/>
    <s v="SHORT"/>
    <s v="A320"/>
    <n v="0"/>
    <n v="7"/>
    <n v="173"/>
    <n v="0"/>
    <n v="11"/>
    <n v="39"/>
    <n v="180"/>
    <x v="2"/>
  </r>
  <r>
    <d v="2025-07-07T00:00:00"/>
    <d v="1899-12-30T08:28:00"/>
    <x v="1"/>
    <s v="BA"/>
    <s v="BA8600"/>
    <s v="LHR"/>
    <s v="MUC"/>
    <s v="Germany"/>
    <s v="Europe"/>
    <s v="SHORT"/>
    <s v="A320"/>
    <n v="0"/>
    <n v="9"/>
    <n v="171"/>
    <n v="0"/>
    <n v="14"/>
    <n v="49"/>
    <n v="180"/>
    <x v="2"/>
  </r>
  <r>
    <d v="2025-09-19T00:00:00"/>
    <d v="1899-12-30T08:24:00"/>
    <x v="1"/>
    <s v="BA"/>
    <s v="BA1486"/>
    <s v="LHR"/>
    <s v="MUC"/>
    <s v="Germany"/>
    <s v="Europe"/>
    <s v="SHORT"/>
    <s v="A320"/>
    <n v="0"/>
    <n v="2"/>
    <n v="178"/>
    <n v="0"/>
    <n v="8"/>
    <n v="30"/>
    <n v="180"/>
    <x v="2"/>
  </r>
  <r>
    <d v="2025-05-15T00:00:00"/>
    <d v="1899-12-30T22:33:00"/>
    <x v="2"/>
    <s v="BA"/>
    <s v="BA6373"/>
    <s v="LHR"/>
    <s v="JFK"/>
    <s v="USA"/>
    <s v="North America"/>
    <s v="LONG"/>
    <s v="B777"/>
    <n v="0"/>
    <n v="48"/>
    <n v="224"/>
    <n v="1"/>
    <n v="17"/>
    <n v="56"/>
    <m/>
    <x v="0"/>
  </r>
  <r>
    <d v="2025-05-16T00:00:00"/>
    <d v="1899-12-30T09:04:00"/>
    <x v="1"/>
    <s v="BA"/>
    <s v="BA7734"/>
    <s v="LHR"/>
    <s v="VIE"/>
    <s v="Austria"/>
    <s v="Europe"/>
    <s v="SHORT"/>
    <s v="A320"/>
    <n v="0"/>
    <n v="9"/>
    <n v="171"/>
    <n v="0"/>
    <n v="13"/>
    <n v="44"/>
    <n v="180"/>
    <x v="2"/>
  </r>
  <r>
    <d v="2025-05-12T00:00:00"/>
    <d v="1899-12-30T18:57:00"/>
    <x v="2"/>
    <s v="BA"/>
    <s v="BA7180"/>
    <s v="LHR"/>
    <s v="LAX"/>
    <s v="USA"/>
    <s v="North America"/>
    <s v="LONG"/>
    <s v="B777"/>
    <n v="8"/>
    <n v="49"/>
    <n v="178"/>
    <n v="0"/>
    <n v="4"/>
    <n v="19"/>
    <m/>
    <x v="0"/>
  </r>
  <r>
    <d v="2025-06-06T00:00:00"/>
    <d v="1899-12-30T20:27:00"/>
    <x v="2"/>
    <s v="BA"/>
    <s v="BA8303"/>
    <s v="LHR"/>
    <s v="FRA"/>
    <s v="Germany"/>
    <s v="Europe"/>
    <s v="SHORT"/>
    <s v="A320"/>
    <n v="0"/>
    <n v="15"/>
    <n v="165"/>
    <n v="0"/>
    <n v="20"/>
    <n v="65"/>
    <m/>
    <x v="0"/>
  </r>
  <r>
    <d v="2025-06-05T00:00:00"/>
    <d v="1899-12-30T19:40:00"/>
    <x v="2"/>
    <s v="BA"/>
    <s v="BA2810"/>
    <s v="LHR"/>
    <s v="DXB"/>
    <s v="UAE"/>
    <s v="Middle East"/>
    <s v="LONG"/>
    <s v="A350"/>
    <n v="0"/>
    <n v="56"/>
    <n v="275"/>
    <n v="3"/>
    <n v="10"/>
    <n v="35"/>
    <m/>
    <x v="0"/>
  </r>
  <r>
    <d v="2025-05-04T00:00:00"/>
    <d v="1899-12-30T11:26:00"/>
    <x v="1"/>
    <s v="BA"/>
    <s v="BA3210"/>
    <s v="LHR"/>
    <s v="ZRH"/>
    <s v="Switzerland"/>
    <s v="Europe"/>
    <s v="SHORT"/>
    <s v="A320"/>
    <n v="0"/>
    <n v="10"/>
    <n v="170"/>
    <n v="1"/>
    <n v="3"/>
    <n v="17"/>
    <n v="180"/>
    <x v="2"/>
  </r>
  <r>
    <d v="2025-07-22T00:00:00"/>
    <d v="1899-12-30T13:31:00"/>
    <x v="3"/>
    <s v="BA"/>
    <s v="BA6546"/>
    <s v="LHR"/>
    <s v="MAD"/>
    <s v="Spain"/>
    <s v="Europe"/>
    <s v="SHORT"/>
    <s v="A320"/>
    <n v="0"/>
    <n v="14"/>
    <n v="166"/>
    <n v="2"/>
    <n v="17"/>
    <n v="56"/>
    <m/>
    <x v="0"/>
  </r>
  <r>
    <d v="2025-04-08T00:00:00"/>
    <d v="1899-12-30T14:26:00"/>
    <x v="0"/>
    <s v="BA"/>
    <s v="BA4059"/>
    <s v="LHR"/>
    <s v="BCN"/>
    <s v="Spain"/>
    <s v="Europe"/>
    <s v="SHORT"/>
    <s v="A320"/>
    <n v="0"/>
    <n v="19"/>
    <n v="161"/>
    <n v="0"/>
    <n v="19"/>
    <n v="63"/>
    <m/>
    <x v="0"/>
  </r>
  <r>
    <d v="2025-07-12T00:00:00"/>
    <d v="1899-12-30T11:32:00"/>
    <x v="1"/>
    <s v="BA"/>
    <s v="BA6500"/>
    <s v="LHR"/>
    <s v="LAX"/>
    <s v="USA"/>
    <s v="North America"/>
    <s v="LONG"/>
    <s v="B777"/>
    <n v="8"/>
    <n v="49"/>
    <n v="178"/>
    <n v="0"/>
    <n v="8"/>
    <n v="30"/>
    <n v="235"/>
    <x v="1"/>
  </r>
  <r>
    <d v="2025-07-09T00:00:00"/>
    <d v="1899-12-30T18:48:00"/>
    <x v="2"/>
    <s v="BA"/>
    <s v="BA8610"/>
    <s v="LHR"/>
    <s v="ZRH"/>
    <s v="Switzerland"/>
    <s v="Europe"/>
    <s v="SHORT"/>
    <s v="A320"/>
    <n v="0"/>
    <n v="13"/>
    <n v="167"/>
    <n v="0"/>
    <n v="5"/>
    <n v="22"/>
    <m/>
    <x v="0"/>
  </r>
  <r>
    <d v="2025-08-13T00:00:00"/>
    <d v="1899-12-30T10:15:00"/>
    <x v="1"/>
    <s v="BA"/>
    <s v="BA1412"/>
    <s v="LHR"/>
    <s v="HND"/>
    <s v="Japan"/>
    <s v="Asia"/>
    <s v="LONG"/>
    <s v="A380"/>
    <n v="14"/>
    <n v="97"/>
    <n v="358"/>
    <n v="0"/>
    <n v="7"/>
    <n v="28"/>
    <n v="469"/>
    <x v="3"/>
  </r>
  <r>
    <d v="2025-05-27T00:00:00"/>
    <d v="1899-12-30T12:22:00"/>
    <x v="3"/>
    <s v="BA"/>
    <s v="BA8979"/>
    <s v="LHR"/>
    <s v="HND"/>
    <s v="Japan"/>
    <s v="Asia"/>
    <s v="LONG"/>
    <s v="A380"/>
    <n v="14"/>
    <n v="97"/>
    <n v="358"/>
    <n v="0"/>
    <n v="12"/>
    <n v="41"/>
    <m/>
    <x v="0"/>
  </r>
  <r>
    <d v="2025-09-28T00:00:00"/>
    <d v="1899-12-30T09:48:00"/>
    <x v="1"/>
    <s v="BA"/>
    <s v="BA7906"/>
    <s v="LHR"/>
    <s v="HND"/>
    <s v="Japan"/>
    <s v="Asia"/>
    <s v="LONG"/>
    <s v="B777"/>
    <n v="0"/>
    <n v="32"/>
    <n v="304"/>
    <n v="0"/>
    <n v="15"/>
    <n v="50"/>
    <n v="336"/>
    <x v="3"/>
  </r>
  <r>
    <d v="2025-08-29T00:00:00"/>
    <d v="1899-12-30T08:13:00"/>
    <x v="1"/>
    <s v="BA"/>
    <s v="BA6992"/>
    <s v="LHR"/>
    <s v="ZRH"/>
    <s v="Switzerland"/>
    <s v="Europe"/>
    <s v="SHORT"/>
    <s v="A320"/>
    <n v="0"/>
    <n v="0"/>
    <n v="180"/>
    <n v="0"/>
    <n v="11"/>
    <n v="39"/>
    <n v="180"/>
    <x v="2"/>
  </r>
  <r>
    <d v="2025-04-13T00:00:00"/>
    <d v="1899-12-30T20:54:00"/>
    <x v="2"/>
    <s v="BA"/>
    <s v="BA9272"/>
    <s v="LHR"/>
    <s v="BCN"/>
    <s v="Spain"/>
    <s v="Europe"/>
    <s v="SHORT"/>
    <s v="A320"/>
    <n v="0"/>
    <n v="19"/>
    <n v="161"/>
    <n v="1"/>
    <n v="8"/>
    <n v="32"/>
    <m/>
    <x v="0"/>
  </r>
  <r>
    <d v="2025-05-01T00:00:00"/>
    <d v="1899-12-30T08:51:00"/>
    <x v="1"/>
    <s v="BA"/>
    <s v="BA6346"/>
    <s v="LHR"/>
    <s v="DXB"/>
    <s v="UAE"/>
    <s v="Middle East"/>
    <s v="LONG"/>
    <s v="B787"/>
    <n v="0"/>
    <n v="31"/>
    <n v="173"/>
    <n v="0"/>
    <n v="16"/>
    <n v="54"/>
    <n v="204"/>
    <x v="3"/>
  </r>
  <r>
    <d v="2025-05-22T00:00:00"/>
    <d v="1899-12-30T08:37:00"/>
    <x v="1"/>
    <s v="BA"/>
    <s v="BA8621"/>
    <s v="LHR"/>
    <s v="AMS"/>
    <s v="Netherlands"/>
    <s v="Europe"/>
    <s v="SHORT"/>
    <s v="A320"/>
    <n v="0"/>
    <n v="6"/>
    <n v="174"/>
    <n v="0"/>
    <n v="6"/>
    <n v="25"/>
    <n v="180"/>
    <x v="2"/>
  </r>
  <r>
    <d v="2025-05-23T00:00:00"/>
    <d v="1899-12-30T14:46:00"/>
    <x v="0"/>
    <s v="BA"/>
    <s v="BA5152"/>
    <s v="LHR"/>
    <s v="CDG"/>
    <s v="France"/>
    <s v="Europe"/>
    <s v="SHORT"/>
    <s v="A320"/>
    <n v="0"/>
    <n v="4"/>
    <n v="176"/>
    <n v="0"/>
    <n v="13"/>
    <n v="46"/>
    <m/>
    <x v="0"/>
  </r>
  <r>
    <d v="2025-10-04T00:00:00"/>
    <d v="1899-12-30T16:15:00"/>
    <x v="0"/>
    <s v="BA"/>
    <s v="BA5561"/>
    <s v="LHR"/>
    <s v="ZRH"/>
    <s v="Switzerland"/>
    <s v="Europe"/>
    <s v="SHORT"/>
    <s v="A320"/>
    <n v="0"/>
    <n v="11"/>
    <n v="169"/>
    <n v="0"/>
    <n v="6"/>
    <n v="26"/>
    <m/>
    <x v="0"/>
  </r>
  <r>
    <d v="2025-09-01T00:00:00"/>
    <d v="1899-12-30T18:39:00"/>
    <x v="2"/>
    <s v="BA"/>
    <s v="BA7371"/>
    <s v="LHR"/>
    <s v="ORD"/>
    <s v="USA"/>
    <s v="North America"/>
    <s v="LONG"/>
    <s v="B777"/>
    <n v="0"/>
    <n v="32"/>
    <n v="300"/>
    <n v="0"/>
    <n v="10"/>
    <n v="37"/>
    <m/>
    <x v="0"/>
  </r>
  <r>
    <d v="2025-04-19T00:00:00"/>
    <d v="1899-12-30T21:35:00"/>
    <x v="2"/>
    <s v="BA"/>
    <s v="BA6762"/>
    <s v="LHR"/>
    <s v="DFW"/>
    <s v="USA"/>
    <s v="North America"/>
    <s v="LONG"/>
    <s v="B777"/>
    <n v="0"/>
    <n v="32"/>
    <n v="304"/>
    <n v="0"/>
    <n v="7"/>
    <n v="29"/>
    <m/>
    <x v="0"/>
  </r>
  <r>
    <d v="2025-05-16T00:00:00"/>
    <d v="1899-12-30T22:36:00"/>
    <x v="2"/>
    <s v="BA"/>
    <s v="BA9241"/>
    <s v="LHR"/>
    <s v="CDG"/>
    <s v="France"/>
    <s v="Europe"/>
    <s v="SHORT"/>
    <s v="A320"/>
    <n v="0"/>
    <n v="4"/>
    <n v="176"/>
    <n v="0"/>
    <n v="7"/>
    <n v="29"/>
    <m/>
    <x v="0"/>
  </r>
  <r>
    <d v="2025-09-05T00:00:00"/>
    <d v="1899-12-30T10:25:00"/>
    <x v="1"/>
    <s v="BA"/>
    <s v="BA1112"/>
    <s v="LHR"/>
    <s v="HND"/>
    <s v="Japan"/>
    <s v="Asia"/>
    <s v="LONG"/>
    <s v="B777"/>
    <n v="0"/>
    <n v="48"/>
    <n v="224"/>
    <n v="0"/>
    <n v="6"/>
    <n v="24"/>
    <n v="272"/>
    <x v="3"/>
  </r>
  <r>
    <d v="2025-07-04T00:00:00"/>
    <d v="1899-12-30T06:27:00"/>
    <x v="1"/>
    <s v="BA"/>
    <s v="BA1550"/>
    <s v="LHR"/>
    <s v="JFK"/>
    <s v="USA"/>
    <s v="North America"/>
    <s v="LONG"/>
    <s v="B777"/>
    <n v="0"/>
    <n v="48"/>
    <n v="224"/>
    <n v="0"/>
    <n v="15"/>
    <n v="51"/>
    <n v="272"/>
    <x v="1"/>
  </r>
  <r>
    <d v="2025-05-17T00:00:00"/>
    <d v="1899-12-30T18:32:00"/>
    <x v="2"/>
    <s v="BA"/>
    <s v="BA6048"/>
    <s v="LHR"/>
    <s v="MAD"/>
    <s v="Spain"/>
    <s v="Europe"/>
    <s v="SHORT"/>
    <s v="A320"/>
    <n v="0"/>
    <n v="6"/>
    <n v="174"/>
    <n v="0"/>
    <n v="4"/>
    <n v="19"/>
    <m/>
    <x v="0"/>
  </r>
  <r>
    <d v="2025-04-19T00:00:00"/>
    <d v="1899-12-30T17:24:00"/>
    <x v="0"/>
    <s v="BA"/>
    <s v="BA1683"/>
    <s v="LHR"/>
    <s v="DXB"/>
    <s v="UAE"/>
    <s v="Middle East"/>
    <s v="LONG"/>
    <s v="B777"/>
    <n v="8"/>
    <n v="49"/>
    <n v="178"/>
    <n v="0"/>
    <n v="4"/>
    <n v="19"/>
    <m/>
    <x v="0"/>
  </r>
  <r>
    <d v="2025-10-09T00:00:00"/>
    <d v="1899-12-30T12:34:00"/>
    <x v="3"/>
    <s v="BA"/>
    <s v="BA9761"/>
    <s v="LHR"/>
    <s v="JFK"/>
    <s v="USA"/>
    <s v="North America"/>
    <s v="LONG"/>
    <s v="B777"/>
    <n v="0"/>
    <n v="32"/>
    <n v="304"/>
    <n v="0"/>
    <n v="19"/>
    <n v="63"/>
    <m/>
    <x v="0"/>
  </r>
  <r>
    <d v="2025-05-06T00:00:00"/>
    <d v="1899-12-30T14:22:00"/>
    <x v="0"/>
    <s v="BA"/>
    <s v="BA5912"/>
    <s v="LHR"/>
    <s v="HND"/>
    <s v="Japan"/>
    <s v="Asia"/>
    <s v="LONG"/>
    <s v="A350"/>
    <n v="0"/>
    <n v="56"/>
    <n v="275"/>
    <n v="0"/>
    <n v="13"/>
    <n v="46"/>
    <m/>
    <x v="0"/>
  </r>
  <r>
    <d v="2025-08-05T00:00:00"/>
    <d v="1899-12-30T09:29:00"/>
    <x v="1"/>
    <s v="BA"/>
    <s v="BA3761"/>
    <s v="LHR"/>
    <s v="AMS"/>
    <s v="Netherlands"/>
    <s v="Europe"/>
    <s v="SHORT"/>
    <s v="A320"/>
    <n v="0"/>
    <n v="13"/>
    <n v="167"/>
    <n v="1"/>
    <n v="0"/>
    <n v="0"/>
    <n v="180"/>
    <x v="2"/>
  </r>
  <r>
    <d v="2025-10-30T00:00:00"/>
    <d v="1899-12-30T22:12:00"/>
    <x v="2"/>
    <s v="BA"/>
    <s v="BA8819"/>
    <s v="LHR"/>
    <s v="BCN"/>
    <s v="Spain"/>
    <s v="Europe"/>
    <s v="SHORT"/>
    <s v="A320"/>
    <n v="0"/>
    <n v="10"/>
    <n v="170"/>
    <n v="0"/>
    <n v="5"/>
    <n v="21"/>
    <m/>
    <x v="0"/>
  </r>
  <r>
    <d v="2025-04-05T00:00:00"/>
    <d v="1899-12-30T10:04:00"/>
    <x v="1"/>
    <s v="BA"/>
    <s v="BA7459"/>
    <s v="LHR"/>
    <s v="HND"/>
    <s v="Japan"/>
    <s v="Asia"/>
    <s v="LONG"/>
    <s v="B787"/>
    <n v="0"/>
    <n v="31"/>
    <n v="173"/>
    <n v="0"/>
    <n v="0"/>
    <n v="2"/>
    <n v="204"/>
    <x v="3"/>
  </r>
  <r>
    <d v="2025-06-04T00:00:00"/>
    <d v="1899-12-30T18:26:00"/>
    <x v="2"/>
    <s v="BA"/>
    <s v="BA6829"/>
    <s v="LHR"/>
    <s v="AMS"/>
    <s v="Netherlands"/>
    <s v="Europe"/>
    <s v="SHORT"/>
    <s v="A320"/>
    <n v="0"/>
    <n v="19"/>
    <n v="161"/>
    <n v="2"/>
    <n v="3"/>
    <n v="15"/>
    <m/>
    <x v="0"/>
  </r>
  <r>
    <d v="2025-07-16T00:00:00"/>
    <d v="1899-12-30T16:29:00"/>
    <x v="0"/>
    <s v="BA"/>
    <s v="BA9666"/>
    <s v="LHR"/>
    <s v="BCN"/>
    <s v="Spain"/>
    <s v="Europe"/>
    <s v="SHORT"/>
    <s v="A320"/>
    <n v="0"/>
    <n v="8"/>
    <n v="172"/>
    <n v="1"/>
    <n v="0"/>
    <n v="0"/>
    <m/>
    <x v="0"/>
  </r>
  <r>
    <d v="2025-08-23T00:00:00"/>
    <d v="1899-12-30T15:53:00"/>
    <x v="0"/>
    <s v="BA"/>
    <s v="BA9599"/>
    <s v="LHR"/>
    <s v="ORD"/>
    <s v="USA"/>
    <s v="North America"/>
    <s v="LONG"/>
    <s v="B777"/>
    <n v="0"/>
    <n v="32"/>
    <n v="300"/>
    <n v="4"/>
    <n v="7"/>
    <n v="28"/>
    <m/>
    <x v="0"/>
  </r>
  <r>
    <d v="2025-04-04T00:00:00"/>
    <d v="1899-12-30T09:02:00"/>
    <x v="1"/>
    <s v="BA"/>
    <s v="BA8186"/>
    <s v="LHR"/>
    <s v="BCN"/>
    <s v="Spain"/>
    <s v="Europe"/>
    <s v="SHORT"/>
    <s v="A320"/>
    <n v="0"/>
    <n v="15"/>
    <n v="165"/>
    <n v="1"/>
    <n v="2"/>
    <n v="12"/>
    <n v="180"/>
    <x v="2"/>
  </r>
  <r>
    <d v="2025-04-16T00:00:00"/>
    <d v="1899-12-30T17:33:00"/>
    <x v="0"/>
    <s v="BA"/>
    <s v="BA3347"/>
    <s v="LHR"/>
    <s v="FRA"/>
    <s v="Germany"/>
    <s v="Europe"/>
    <s v="SHORT"/>
    <s v="A320"/>
    <n v="0"/>
    <n v="7"/>
    <n v="173"/>
    <n v="0"/>
    <n v="8"/>
    <n v="31"/>
    <m/>
    <x v="0"/>
  </r>
  <r>
    <d v="2025-08-23T00:00:00"/>
    <d v="1899-12-30T11:30:00"/>
    <x v="1"/>
    <s v="BA"/>
    <s v="BA7310"/>
    <s v="LHR"/>
    <s v="DXB"/>
    <s v="UAE"/>
    <s v="Middle East"/>
    <s v="LONG"/>
    <s v="B777"/>
    <n v="0"/>
    <n v="48"/>
    <n v="224"/>
    <n v="0"/>
    <n v="0"/>
    <n v="5"/>
    <n v="272"/>
    <x v="3"/>
  </r>
  <r>
    <d v="2025-09-02T00:00:00"/>
    <d v="1899-12-30T18:19:00"/>
    <x v="2"/>
    <s v="BA"/>
    <s v="BA3097"/>
    <s v="LHR"/>
    <s v="MUC"/>
    <s v="Germany"/>
    <s v="Europe"/>
    <s v="SHORT"/>
    <s v="A320"/>
    <n v="0"/>
    <n v="6"/>
    <n v="174"/>
    <n v="1"/>
    <n v="8"/>
    <n v="32"/>
    <m/>
    <x v="0"/>
  </r>
  <r>
    <d v="2025-06-22T00:00:00"/>
    <d v="1899-12-30T08:14:00"/>
    <x v="1"/>
    <s v="BA"/>
    <s v="BA8467"/>
    <s v="LHR"/>
    <s v="ZRH"/>
    <s v="Switzerland"/>
    <s v="Europe"/>
    <s v="SHORT"/>
    <s v="A320"/>
    <n v="0"/>
    <n v="11"/>
    <n v="169"/>
    <n v="3"/>
    <n v="6"/>
    <n v="24"/>
    <n v="180"/>
    <x v="2"/>
  </r>
  <r>
    <d v="2025-10-12T00:00:00"/>
    <d v="1899-12-30T08:12:00"/>
    <x v="1"/>
    <s v="BA"/>
    <s v="BA7107"/>
    <s v="LHR"/>
    <s v="DFW"/>
    <s v="USA"/>
    <s v="North America"/>
    <s v="LONG"/>
    <s v="B787"/>
    <n v="8"/>
    <n v="42"/>
    <n v="166"/>
    <n v="0"/>
    <n v="16"/>
    <n v="54"/>
    <n v="216"/>
    <x v="1"/>
  </r>
  <r>
    <d v="2025-08-04T00:00:00"/>
    <d v="1899-12-30T10:36:00"/>
    <x v="1"/>
    <s v="BA"/>
    <s v="BA8960"/>
    <s v="LHR"/>
    <s v="IST"/>
    <s v="Turkey"/>
    <s v="Europe"/>
    <s v="SHORT"/>
    <s v="A320"/>
    <n v="0"/>
    <n v="16"/>
    <n v="164"/>
    <n v="2"/>
    <n v="15"/>
    <n v="52"/>
    <n v="180"/>
    <x v="2"/>
  </r>
  <r>
    <d v="2025-04-04T00:00:00"/>
    <d v="1899-12-30T07:58:00"/>
    <x v="1"/>
    <s v="BA"/>
    <s v="BA5289"/>
    <s v="LHR"/>
    <s v="JFK"/>
    <s v="USA"/>
    <s v="North America"/>
    <s v="LONG"/>
    <s v="B777"/>
    <n v="0"/>
    <n v="32"/>
    <n v="300"/>
    <n v="0"/>
    <n v="12"/>
    <n v="43"/>
    <n v="332"/>
    <x v="1"/>
  </r>
  <r>
    <d v="2025-09-22T00:00:00"/>
    <d v="1899-12-30T17:48:00"/>
    <x v="0"/>
    <s v="BA"/>
    <s v="BA4444"/>
    <s v="LHR"/>
    <s v="FRA"/>
    <s v="Germany"/>
    <s v="Europe"/>
    <s v="SHORT"/>
    <s v="A320"/>
    <n v="0"/>
    <n v="1"/>
    <n v="179"/>
    <n v="0"/>
    <n v="6"/>
    <n v="25"/>
    <m/>
    <x v="0"/>
  </r>
  <r>
    <d v="2025-06-16T00:00:00"/>
    <d v="1899-12-30T17:25:00"/>
    <x v="0"/>
    <s v="BA"/>
    <s v="BA2518"/>
    <s v="LHR"/>
    <s v="FRA"/>
    <s v="Germany"/>
    <s v="Europe"/>
    <s v="SHORT"/>
    <s v="A320"/>
    <n v="0"/>
    <n v="16"/>
    <n v="164"/>
    <n v="2"/>
    <n v="19"/>
    <n v="61"/>
    <m/>
    <x v="0"/>
  </r>
  <r>
    <d v="2025-05-06T00:00:00"/>
    <d v="1899-12-30T21:30:00"/>
    <x v="2"/>
    <s v="BA"/>
    <s v="BA8956"/>
    <s v="LHR"/>
    <s v="IST"/>
    <s v="Turkey"/>
    <s v="Europe"/>
    <s v="SHORT"/>
    <s v="A320"/>
    <n v="0"/>
    <n v="8"/>
    <n v="172"/>
    <n v="1"/>
    <n v="0"/>
    <n v="6"/>
    <m/>
    <x v="0"/>
  </r>
  <r>
    <d v="2025-06-02T00:00:00"/>
    <d v="1899-12-30T10:39:00"/>
    <x v="1"/>
    <s v="BA"/>
    <s v="BA1810"/>
    <s v="LHR"/>
    <s v="ZRH"/>
    <s v="Switzerland"/>
    <s v="Europe"/>
    <s v="SHORT"/>
    <s v="A320"/>
    <n v="0"/>
    <n v="6"/>
    <n v="174"/>
    <n v="3"/>
    <n v="0"/>
    <n v="8"/>
    <n v="180"/>
    <x v="2"/>
  </r>
  <r>
    <d v="2025-07-07T00:00:00"/>
    <d v="1899-12-30T16:26:00"/>
    <x v="0"/>
    <s v="BA"/>
    <s v="BA1832"/>
    <s v="LHR"/>
    <s v="DFW"/>
    <s v="USA"/>
    <s v="North America"/>
    <s v="LONG"/>
    <s v="B787"/>
    <n v="8"/>
    <n v="42"/>
    <n v="166"/>
    <n v="1"/>
    <n v="7"/>
    <n v="29"/>
    <m/>
    <x v="0"/>
  </r>
  <r>
    <d v="2025-09-20T00:00:00"/>
    <d v="1899-12-30T06:42:00"/>
    <x v="1"/>
    <s v="BA"/>
    <s v="BA9952"/>
    <s v="LHR"/>
    <s v="DXB"/>
    <s v="UAE"/>
    <s v="Middle East"/>
    <s v="LONG"/>
    <s v="B777"/>
    <n v="0"/>
    <n v="48"/>
    <n v="224"/>
    <n v="0"/>
    <n v="20"/>
    <n v="65"/>
    <n v="272"/>
    <x v="3"/>
  </r>
  <r>
    <d v="2025-09-21T00:00:00"/>
    <d v="1899-12-30T12:42:00"/>
    <x v="3"/>
    <s v="BA"/>
    <s v="BA3819"/>
    <s v="LHR"/>
    <s v="MUC"/>
    <s v="Germany"/>
    <s v="Europe"/>
    <s v="SHORT"/>
    <s v="A320"/>
    <n v="0"/>
    <n v="14"/>
    <n v="166"/>
    <n v="0"/>
    <n v="7"/>
    <n v="27"/>
    <m/>
    <x v="0"/>
  </r>
  <r>
    <d v="2025-08-13T00:00:00"/>
    <d v="1899-12-30T17:57:00"/>
    <x v="0"/>
    <s v="BA"/>
    <s v="BA6312"/>
    <s v="LHR"/>
    <s v="MUC"/>
    <s v="Germany"/>
    <s v="Europe"/>
    <s v="SHORT"/>
    <s v="A320"/>
    <n v="0"/>
    <n v="13"/>
    <n v="167"/>
    <n v="2"/>
    <n v="7"/>
    <n v="27"/>
    <m/>
    <x v="0"/>
  </r>
  <r>
    <d v="2025-09-15T00:00:00"/>
    <d v="1899-12-30T22:51:00"/>
    <x v="2"/>
    <s v="BA"/>
    <s v="BA2063"/>
    <s v="LHR"/>
    <s v="LAX"/>
    <s v="USA"/>
    <s v="North America"/>
    <s v="LONG"/>
    <s v="B777"/>
    <n v="0"/>
    <n v="32"/>
    <n v="300"/>
    <n v="0"/>
    <n v="0"/>
    <n v="8"/>
    <m/>
    <x v="0"/>
  </r>
  <r>
    <d v="2025-10-05T00:00:00"/>
    <d v="1899-12-30T09:49:00"/>
    <x v="1"/>
    <s v="BA"/>
    <s v="BA1664"/>
    <s v="LHR"/>
    <s v="VIE"/>
    <s v="Austria"/>
    <s v="Europe"/>
    <s v="SHORT"/>
    <s v="A320"/>
    <n v="0"/>
    <n v="9"/>
    <n v="171"/>
    <n v="0"/>
    <n v="13"/>
    <n v="45"/>
    <n v="180"/>
    <x v="2"/>
  </r>
  <r>
    <d v="2025-04-17T00:00:00"/>
    <d v="1899-12-30T21:50:00"/>
    <x v="2"/>
    <s v="BA"/>
    <s v="BA2800"/>
    <s v="LHR"/>
    <s v="VIE"/>
    <s v="Austria"/>
    <s v="Europe"/>
    <s v="SHORT"/>
    <s v="A320"/>
    <n v="0"/>
    <n v="2"/>
    <n v="178"/>
    <n v="0"/>
    <n v="13"/>
    <n v="45"/>
    <m/>
    <x v="0"/>
  </r>
  <r>
    <d v="2025-05-10T00:00:00"/>
    <d v="1899-12-30T22:21:00"/>
    <x v="2"/>
    <s v="BA"/>
    <s v="BA3013"/>
    <s v="LHR"/>
    <s v="AMS"/>
    <s v="Netherlands"/>
    <s v="Europe"/>
    <s v="SHORT"/>
    <s v="A320"/>
    <n v="0"/>
    <n v="11"/>
    <n v="169"/>
    <n v="0"/>
    <n v="12"/>
    <n v="43"/>
    <m/>
    <x v="0"/>
  </r>
  <r>
    <d v="2025-08-18T00:00:00"/>
    <d v="1899-12-30T17:24:00"/>
    <x v="0"/>
    <s v="BA"/>
    <s v="BA4718"/>
    <s v="LHR"/>
    <s v="BCN"/>
    <s v="Spain"/>
    <s v="Europe"/>
    <s v="SHORT"/>
    <s v="A320"/>
    <n v="0"/>
    <n v="12"/>
    <n v="168"/>
    <n v="0"/>
    <n v="4"/>
    <n v="20"/>
    <m/>
    <x v="0"/>
  </r>
  <r>
    <d v="2025-07-01T00:00:00"/>
    <d v="1899-12-30T11:00:00"/>
    <x v="1"/>
    <s v="BA"/>
    <s v="BA3447"/>
    <s v="LHR"/>
    <s v="MAD"/>
    <s v="Spain"/>
    <s v="Europe"/>
    <s v="SHORT"/>
    <s v="A320"/>
    <n v="0"/>
    <n v="3"/>
    <n v="177"/>
    <n v="1"/>
    <n v="4"/>
    <n v="19"/>
    <n v="180"/>
    <x v="2"/>
  </r>
  <r>
    <d v="2025-07-03T00:00:00"/>
    <d v="1899-12-30T20:40:00"/>
    <x v="2"/>
    <s v="BA"/>
    <s v="BA7459"/>
    <s v="LHR"/>
    <s v="BCN"/>
    <s v="Spain"/>
    <s v="Europe"/>
    <s v="SHORT"/>
    <s v="A320"/>
    <n v="0"/>
    <n v="12"/>
    <n v="168"/>
    <n v="0"/>
    <n v="1"/>
    <n v="10"/>
    <m/>
    <x v="0"/>
  </r>
  <r>
    <d v="2025-07-03T00:00:00"/>
    <d v="1899-12-30T19:37:00"/>
    <x v="2"/>
    <s v="BA"/>
    <s v="BA2177"/>
    <s v="LHR"/>
    <s v="MAD"/>
    <s v="Spain"/>
    <s v="Europe"/>
    <s v="SHORT"/>
    <s v="A320"/>
    <n v="0"/>
    <n v="9"/>
    <n v="171"/>
    <n v="0"/>
    <n v="8"/>
    <n v="32"/>
    <m/>
    <x v="0"/>
  </r>
  <r>
    <d v="2025-08-21T00:00:00"/>
    <d v="1899-12-30T15:23:00"/>
    <x v="0"/>
    <s v="BA"/>
    <s v="BA1665"/>
    <s v="LHR"/>
    <s v="ORD"/>
    <s v="USA"/>
    <s v="North America"/>
    <s v="LONG"/>
    <s v="B777"/>
    <n v="0"/>
    <n v="48"/>
    <n v="224"/>
    <n v="1"/>
    <n v="2"/>
    <n v="13"/>
    <m/>
    <x v="0"/>
  </r>
  <r>
    <d v="2025-10-25T00:00:00"/>
    <d v="1899-12-30T18:51:00"/>
    <x v="2"/>
    <s v="BA"/>
    <s v="BA5653"/>
    <s v="LHR"/>
    <s v="ZRH"/>
    <s v="Switzerland"/>
    <s v="Europe"/>
    <s v="SHORT"/>
    <s v="A320"/>
    <n v="0"/>
    <n v="18"/>
    <n v="162"/>
    <n v="0"/>
    <n v="1"/>
    <n v="12"/>
    <m/>
    <x v="0"/>
  </r>
  <r>
    <d v="2025-08-20T00:00:00"/>
    <d v="1899-12-30T12:34:00"/>
    <x v="3"/>
    <s v="BA"/>
    <s v="BA2735"/>
    <s v="LHR"/>
    <s v="DXB"/>
    <s v="UAE"/>
    <s v="Middle East"/>
    <s v="LONG"/>
    <s v="A350"/>
    <n v="0"/>
    <n v="56"/>
    <n v="275"/>
    <n v="1"/>
    <n v="5"/>
    <n v="24"/>
    <m/>
    <x v="0"/>
  </r>
  <r>
    <d v="2025-06-11T00:00:00"/>
    <d v="1899-12-30T16:46:00"/>
    <x v="0"/>
    <s v="BA"/>
    <s v="BA3371"/>
    <s v="LHR"/>
    <s v="MAD"/>
    <s v="Spain"/>
    <s v="Europe"/>
    <s v="SHORT"/>
    <s v="A320"/>
    <n v="0"/>
    <n v="7"/>
    <n v="173"/>
    <n v="0"/>
    <n v="5"/>
    <n v="23"/>
    <m/>
    <x v="0"/>
  </r>
  <r>
    <d v="2025-06-07T00:00:00"/>
    <d v="1899-12-30T16:13:00"/>
    <x v="0"/>
    <s v="BA"/>
    <s v="BA2349"/>
    <s v="LHR"/>
    <s v="AMS"/>
    <s v="Netherlands"/>
    <s v="Europe"/>
    <s v="SHORT"/>
    <s v="A320"/>
    <n v="0"/>
    <n v="18"/>
    <n v="162"/>
    <n v="3"/>
    <n v="5"/>
    <n v="22"/>
    <m/>
    <x v="0"/>
  </r>
  <r>
    <d v="2025-07-01T00:00:00"/>
    <d v="1899-12-30T20:48:00"/>
    <x v="2"/>
    <s v="BA"/>
    <s v="BA1299"/>
    <s v="LHR"/>
    <s v="MUC"/>
    <s v="Germany"/>
    <s v="Europe"/>
    <s v="SHORT"/>
    <s v="A320"/>
    <n v="0"/>
    <n v="17"/>
    <n v="163"/>
    <n v="0"/>
    <n v="10"/>
    <n v="38"/>
    <m/>
    <x v="0"/>
  </r>
  <r>
    <d v="2025-10-24T00:00:00"/>
    <d v="1899-12-30T16:56:00"/>
    <x v="0"/>
    <s v="BA"/>
    <s v="BA2118"/>
    <s v="LHR"/>
    <s v="MAD"/>
    <s v="Spain"/>
    <s v="Europe"/>
    <s v="SHORT"/>
    <s v="A320"/>
    <n v="0"/>
    <n v="7"/>
    <n v="173"/>
    <n v="0"/>
    <n v="8"/>
    <n v="32"/>
    <m/>
    <x v="0"/>
  </r>
  <r>
    <d v="2025-08-17T00:00:00"/>
    <d v="1899-12-30T17:11:00"/>
    <x v="0"/>
    <s v="BA"/>
    <s v="BA3782"/>
    <s v="LHR"/>
    <s v="ZRH"/>
    <s v="Switzerland"/>
    <s v="Europe"/>
    <s v="SHORT"/>
    <s v="A320"/>
    <n v="0"/>
    <n v="10"/>
    <n v="170"/>
    <n v="2"/>
    <n v="6"/>
    <n v="26"/>
    <m/>
    <x v="0"/>
  </r>
  <r>
    <d v="2025-04-18T00:00:00"/>
    <d v="1899-12-30T17:57:00"/>
    <x v="0"/>
    <s v="BA"/>
    <s v="BA4673"/>
    <s v="LHR"/>
    <s v="IST"/>
    <s v="Turkey"/>
    <s v="Europe"/>
    <s v="SHORT"/>
    <s v="A320"/>
    <n v="0"/>
    <n v="4"/>
    <n v="176"/>
    <n v="1"/>
    <n v="9"/>
    <n v="33"/>
    <m/>
    <x v="0"/>
  </r>
  <r>
    <d v="2025-10-13T00:00:00"/>
    <d v="1899-12-30T22:28:00"/>
    <x v="2"/>
    <s v="BA"/>
    <s v="BA6439"/>
    <s v="LHR"/>
    <s v="JFK"/>
    <s v="USA"/>
    <s v="North America"/>
    <s v="LONG"/>
    <s v="A350"/>
    <n v="0"/>
    <n v="56"/>
    <n v="275"/>
    <n v="0"/>
    <n v="2"/>
    <n v="15"/>
    <m/>
    <x v="0"/>
  </r>
  <r>
    <d v="2025-08-01T00:00:00"/>
    <d v="1899-12-30T19:42:00"/>
    <x v="2"/>
    <s v="BA"/>
    <s v="BA6587"/>
    <s v="LHR"/>
    <s v="IST"/>
    <s v="Turkey"/>
    <s v="Europe"/>
    <s v="SHORT"/>
    <s v="A320"/>
    <n v="0"/>
    <n v="14"/>
    <n v="166"/>
    <n v="4"/>
    <n v="8"/>
    <n v="32"/>
    <m/>
    <x v="0"/>
  </r>
  <r>
    <d v="2025-07-30T00:00:00"/>
    <d v="1899-12-30T11:43:00"/>
    <x v="1"/>
    <s v="BA"/>
    <s v="BA7612"/>
    <s v="LHR"/>
    <s v="FRA"/>
    <s v="Germany"/>
    <s v="Europe"/>
    <s v="SHORT"/>
    <s v="A320"/>
    <n v="0"/>
    <n v="18"/>
    <n v="162"/>
    <n v="0"/>
    <n v="9"/>
    <n v="33"/>
    <n v="180"/>
    <x v="2"/>
  </r>
  <r>
    <d v="2025-05-26T00:00:00"/>
    <d v="1899-12-30T13:07:00"/>
    <x v="3"/>
    <s v="BA"/>
    <s v="BA1472"/>
    <s v="LHR"/>
    <s v="MUC"/>
    <s v="Germany"/>
    <s v="Europe"/>
    <s v="SHORT"/>
    <s v="A320"/>
    <n v="0"/>
    <n v="15"/>
    <n v="165"/>
    <n v="3"/>
    <n v="0"/>
    <n v="7"/>
    <m/>
    <x v="0"/>
  </r>
  <r>
    <d v="2025-04-30T00:00:00"/>
    <d v="1899-12-30T18:55:00"/>
    <x v="2"/>
    <s v="BA"/>
    <s v="BA5297"/>
    <s v="LHR"/>
    <s v="IST"/>
    <s v="Turkey"/>
    <s v="Europe"/>
    <s v="SHORT"/>
    <s v="A320"/>
    <n v="0"/>
    <n v="17"/>
    <n v="163"/>
    <n v="0"/>
    <n v="13"/>
    <n v="46"/>
    <m/>
    <x v="0"/>
  </r>
  <r>
    <d v="2025-10-17T00:00:00"/>
    <d v="1899-12-30T18:17:00"/>
    <x v="2"/>
    <s v="BA"/>
    <s v="BA8046"/>
    <s v="LHR"/>
    <s v="LAX"/>
    <s v="USA"/>
    <s v="North America"/>
    <s v="LONG"/>
    <s v="B777"/>
    <n v="0"/>
    <n v="32"/>
    <n v="300"/>
    <n v="0"/>
    <n v="3"/>
    <n v="17"/>
    <m/>
    <x v="0"/>
  </r>
  <r>
    <d v="2025-10-30T00:00:00"/>
    <d v="1899-12-30T15:14:00"/>
    <x v="0"/>
    <s v="BA"/>
    <s v="BA7388"/>
    <s v="LHR"/>
    <s v="DXB"/>
    <s v="UAE"/>
    <s v="Middle East"/>
    <s v="LONG"/>
    <s v="B777"/>
    <n v="0"/>
    <n v="32"/>
    <n v="304"/>
    <n v="0"/>
    <n v="8"/>
    <n v="32"/>
    <m/>
    <x v="0"/>
  </r>
  <r>
    <d v="2025-09-19T00:00:00"/>
    <d v="1899-12-30T07:49:00"/>
    <x v="1"/>
    <s v="BA"/>
    <s v="BA4954"/>
    <s v="LHR"/>
    <s v="ZRH"/>
    <s v="Switzerland"/>
    <s v="Europe"/>
    <s v="SHORT"/>
    <s v="A320"/>
    <n v="0"/>
    <n v="19"/>
    <n v="161"/>
    <n v="0"/>
    <n v="14"/>
    <n v="48"/>
    <n v="180"/>
    <x v="2"/>
  </r>
  <r>
    <d v="2025-05-19T00:00:00"/>
    <d v="1899-12-30T19:22:00"/>
    <x v="2"/>
    <s v="BA"/>
    <s v="BA6738"/>
    <s v="LHR"/>
    <s v="ZRH"/>
    <s v="Switzerland"/>
    <s v="Europe"/>
    <s v="SHORT"/>
    <s v="A320"/>
    <n v="0"/>
    <n v="15"/>
    <n v="165"/>
    <n v="0"/>
    <n v="13"/>
    <n v="45"/>
    <m/>
    <x v="0"/>
  </r>
  <r>
    <d v="2025-10-23T00:00:00"/>
    <d v="1899-12-30T22:24:00"/>
    <x v="2"/>
    <s v="BA"/>
    <s v="BA7742"/>
    <s v="LHR"/>
    <s v="MUC"/>
    <s v="Germany"/>
    <s v="Europe"/>
    <s v="SHORT"/>
    <s v="A320"/>
    <n v="0"/>
    <n v="6"/>
    <n v="174"/>
    <n v="0"/>
    <n v="8"/>
    <n v="31"/>
    <m/>
    <x v="0"/>
  </r>
  <r>
    <d v="2025-06-02T00:00:00"/>
    <d v="1899-12-30T15:36:00"/>
    <x v="0"/>
    <s v="BA"/>
    <s v="BA7480"/>
    <s v="LHR"/>
    <s v="DFW"/>
    <s v="USA"/>
    <s v="North America"/>
    <s v="LONG"/>
    <s v="B777"/>
    <n v="0"/>
    <n v="32"/>
    <n v="300"/>
    <n v="0"/>
    <n v="6"/>
    <n v="25"/>
    <m/>
    <x v="0"/>
  </r>
  <r>
    <d v="2025-09-03T00:00:00"/>
    <d v="1899-12-30T20:19:00"/>
    <x v="2"/>
    <s v="BA"/>
    <s v="BA4049"/>
    <s v="LHR"/>
    <s v="CDG"/>
    <s v="France"/>
    <s v="Europe"/>
    <s v="SHORT"/>
    <s v="A320"/>
    <n v="0"/>
    <n v="18"/>
    <n v="162"/>
    <n v="0"/>
    <n v="13"/>
    <n v="45"/>
    <m/>
    <x v="0"/>
  </r>
  <r>
    <d v="2025-04-15T00:00:00"/>
    <d v="1899-12-30T07:14:00"/>
    <x v="1"/>
    <s v="BA"/>
    <s v="BA9435"/>
    <s v="LHR"/>
    <s v="JFK"/>
    <s v="USA"/>
    <s v="North America"/>
    <s v="LONG"/>
    <s v="B777"/>
    <n v="0"/>
    <n v="32"/>
    <n v="300"/>
    <n v="0"/>
    <n v="11"/>
    <n v="41"/>
    <n v="332"/>
    <x v="1"/>
  </r>
  <r>
    <d v="2025-05-25T00:00:00"/>
    <d v="1899-12-30T22:25:00"/>
    <x v="2"/>
    <s v="BA"/>
    <s v="BA3777"/>
    <s v="LHR"/>
    <s v="ORD"/>
    <s v="USA"/>
    <s v="North America"/>
    <s v="LONG"/>
    <s v="A380"/>
    <n v="14"/>
    <n v="97"/>
    <n v="358"/>
    <n v="2"/>
    <n v="4"/>
    <n v="21"/>
    <m/>
    <x v="0"/>
  </r>
  <r>
    <d v="2025-08-20T00:00:00"/>
    <d v="1899-12-30T08:43:00"/>
    <x v="1"/>
    <s v="BA"/>
    <s v="BA6508"/>
    <s v="LHR"/>
    <s v="ZRH"/>
    <s v="Switzerland"/>
    <s v="Europe"/>
    <s v="SHORT"/>
    <s v="A320"/>
    <n v="0"/>
    <n v="9"/>
    <n v="171"/>
    <n v="0"/>
    <n v="3"/>
    <n v="18"/>
    <n v="180"/>
    <x v="2"/>
  </r>
  <r>
    <d v="2025-08-25T00:00:00"/>
    <d v="1899-12-30T16:49:00"/>
    <x v="0"/>
    <s v="BA"/>
    <s v="BA9290"/>
    <s v="LHR"/>
    <s v="AMS"/>
    <s v="Netherlands"/>
    <s v="Europe"/>
    <s v="SHORT"/>
    <s v="A320"/>
    <n v="0"/>
    <n v="18"/>
    <n v="162"/>
    <n v="1"/>
    <n v="0"/>
    <n v="0"/>
    <m/>
    <x v="0"/>
  </r>
  <r>
    <d v="2025-10-06T00:00:00"/>
    <d v="1899-12-30T14:54:00"/>
    <x v="0"/>
    <s v="BA"/>
    <s v="BA7389"/>
    <s v="LHR"/>
    <s v="IST"/>
    <s v="Turkey"/>
    <s v="Europe"/>
    <s v="SHORT"/>
    <s v="A320"/>
    <n v="0"/>
    <n v="6"/>
    <n v="174"/>
    <n v="3"/>
    <n v="9"/>
    <n v="33"/>
    <m/>
    <x v="0"/>
  </r>
  <r>
    <d v="2025-07-05T00:00:00"/>
    <d v="1899-12-30T20:31:00"/>
    <x v="2"/>
    <s v="BA"/>
    <s v="BA2450"/>
    <s v="LHR"/>
    <s v="IST"/>
    <s v="Turkey"/>
    <s v="Europe"/>
    <s v="SHORT"/>
    <s v="A320"/>
    <n v="0"/>
    <n v="8"/>
    <n v="172"/>
    <n v="1"/>
    <n v="7"/>
    <n v="29"/>
    <m/>
    <x v="0"/>
  </r>
  <r>
    <d v="2025-10-03T00:00:00"/>
    <d v="1899-12-30T18:37:00"/>
    <x v="2"/>
    <s v="BA"/>
    <s v="BA7441"/>
    <s v="LHR"/>
    <s v="DFW"/>
    <s v="USA"/>
    <s v="North America"/>
    <s v="LONG"/>
    <s v="B787"/>
    <n v="8"/>
    <n v="48"/>
    <n v="200"/>
    <n v="4"/>
    <n v="14"/>
    <n v="48"/>
    <m/>
    <x v="0"/>
  </r>
  <r>
    <d v="2025-08-22T00:00:00"/>
    <d v="1899-12-30T16:35:00"/>
    <x v="0"/>
    <s v="BA"/>
    <s v="BA7938"/>
    <s v="LHR"/>
    <s v="AMS"/>
    <s v="Netherlands"/>
    <s v="Europe"/>
    <s v="SHORT"/>
    <s v="A320"/>
    <n v="0"/>
    <n v="10"/>
    <n v="170"/>
    <n v="0"/>
    <n v="10"/>
    <n v="36"/>
    <m/>
    <x v="0"/>
  </r>
  <r>
    <d v="2025-07-16T00:00:00"/>
    <d v="1899-12-30T17:09:00"/>
    <x v="0"/>
    <s v="BA"/>
    <s v="BA5799"/>
    <s v="LHR"/>
    <s v="LAX"/>
    <s v="USA"/>
    <s v="North America"/>
    <s v="LONG"/>
    <s v="B777"/>
    <n v="0"/>
    <n v="32"/>
    <n v="300"/>
    <n v="0"/>
    <n v="15"/>
    <n v="51"/>
    <m/>
    <x v="0"/>
  </r>
  <r>
    <d v="2025-08-14T00:00:00"/>
    <d v="1899-12-30T20:46:00"/>
    <x v="2"/>
    <s v="BA"/>
    <s v="BA6241"/>
    <s v="LHR"/>
    <s v="DXB"/>
    <s v="UAE"/>
    <s v="Middle East"/>
    <s v="LONG"/>
    <s v="B777"/>
    <n v="8"/>
    <n v="49"/>
    <n v="178"/>
    <n v="0"/>
    <n v="4"/>
    <n v="19"/>
    <m/>
    <x v="0"/>
  </r>
  <r>
    <d v="2025-08-13T00:00:00"/>
    <d v="1899-12-30T15:22:00"/>
    <x v="0"/>
    <s v="BA"/>
    <s v="BA2135"/>
    <s v="LHR"/>
    <s v="FRA"/>
    <s v="Germany"/>
    <s v="Europe"/>
    <s v="SHORT"/>
    <s v="A320"/>
    <n v="0"/>
    <n v="10"/>
    <n v="170"/>
    <n v="0"/>
    <n v="14"/>
    <n v="48"/>
    <m/>
    <x v="0"/>
  </r>
  <r>
    <d v="2025-08-02T00:00:00"/>
    <d v="1899-12-30T22:54:00"/>
    <x v="2"/>
    <s v="BA"/>
    <s v="BA7241"/>
    <s v="LHR"/>
    <s v="MAD"/>
    <s v="Spain"/>
    <s v="Europe"/>
    <s v="SHORT"/>
    <s v="A320"/>
    <n v="0"/>
    <n v="13"/>
    <n v="167"/>
    <n v="2"/>
    <n v="5"/>
    <n v="22"/>
    <m/>
    <x v="0"/>
  </r>
  <r>
    <d v="2025-09-18T00:00:00"/>
    <d v="1899-12-30T16:22:00"/>
    <x v="0"/>
    <s v="BA"/>
    <s v="BA7649"/>
    <s v="LHR"/>
    <s v="ZRH"/>
    <s v="Switzerland"/>
    <s v="Europe"/>
    <s v="SHORT"/>
    <s v="A320"/>
    <n v="0"/>
    <n v="13"/>
    <n v="167"/>
    <n v="0"/>
    <n v="12"/>
    <n v="42"/>
    <m/>
    <x v="0"/>
  </r>
  <r>
    <d v="2025-10-13T00:00:00"/>
    <d v="1899-12-30T13:55:00"/>
    <x v="3"/>
    <s v="BA"/>
    <s v="BA3237"/>
    <s v="LHR"/>
    <s v="CDG"/>
    <s v="France"/>
    <s v="Europe"/>
    <s v="SHORT"/>
    <s v="A320"/>
    <n v="0"/>
    <n v="13"/>
    <n v="167"/>
    <n v="0"/>
    <n v="0"/>
    <n v="8"/>
    <m/>
    <x v="0"/>
  </r>
  <r>
    <d v="2025-05-02T00:00:00"/>
    <d v="1899-12-30T22:34:00"/>
    <x v="2"/>
    <s v="BA"/>
    <s v="BA3055"/>
    <s v="LHR"/>
    <s v="CDG"/>
    <s v="France"/>
    <s v="Europe"/>
    <s v="SHORT"/>
    <s v="A320"/>
    <n v="0"/>
    <n v="0"/>
    <n v="180"/>
    <n v="1"/>
    <n v="9"/>
    <n v="34"/>
    <m/>
    <x v="0"/>
  </r>
  <r>
    <d v="2025-04-01T00:00:00"/>
    <d v="1899-12-30T15:01:00"/>
    <x v="0"/>
    <s v="BA"/>
    <s v="BA9468"/>
    <s v="LHR"/>
    <s v="BCN"/>
    <s v="Spain"/>
    <s v="Europe"/>
    <s v="SHORT"/>
    <s v="A320"/>
    <n v="0"/>
    <n v="7"/>
    <n v="173"/>
    <n v="0"/>
    <n v="0"/>
    <n v="0"/>
    <m/>
    <x v="0"/>
  </r>
  <r>
    <d v="2025-04-08T00:00:00"/>
    <d v="1899-12-30T20:08:00"/>
    <x v="2"/>
    <s v="BA"/>
    <s v="BA6819"/>
    <s v="LHR"/>
    <s v="MUC"/>
    <s v="Germany"/>
    <s v="Europe"/>
    <s v="SHORT"/>
    <s v="A320"/>
    <n v="0"/>
    <n v="6"/>
    <n v="174"/>
    <n v="0"/>
    <n v="6"/>
    <n v="26"/>
    <m/>
    <x v="0"/>
  </r>
  <r>
    <d v="2025-07-07T00:00:00"/>
    <d v="1899-12-30T14:26:00"/>
    <x v="0"/>
    <s v="BA"/>
    <s v="BA6065"/>
    <s v="LHR"/>
    <s v="MUC"/>
    <s v="Germany"/>
    <s v="Europe"/>
    <s v="SHORT"/>
    <s v="A320"/>
    <n v="0"/>
    <n v="2"/>
    <n v="178"/>
    <n v="0"/>
    <n v="10"/>
    <n v="37"/>
    <m/>
    <x v="0"/>
  </r>
  <r>
    <d v="2025-04-12T00:00:00"/>
    <d v="1899-12-30T12:32:00"/>
    <x v="3"/>
    <s v="BA"/>
    <s v="BA2875"/>
    <s v="LHR"/>
    <s v="IST"/>
    <s v="Turkey"/>
    <s v="Europe"/>
    <s v="SHORT"/>
    <s v="A320"/>
    <n v="0"/>
    <n v="14"/>
    <n v="166"/>
    <n v="2"/>
    <n v="5"/>
    <n v="22"/>
    <m/>
    <x v="0"/>
  </r>
  <r>
    <d v="2025-09-08T00:00:00"/>
    <d v="1899-12-30T18:13:00"/>
    <x v="2"/>
    <s v="BA"/>
    <s v="BA1120"/>
    <s v="LHR"/>
    <s v="AMS"/>
    <s v="Netherlands"/>
    <s v="Europe"/>
    <s v="SHORT"/>
    <s v="A320"/>
    <n v="0"/>
    <n v="17"/>
    <n v="163"/>
    <n v="1"/>
    <n v="2"/>
    <n v="14"/>
    <m/>
    <x v="0"/>
  </r>
  <r>
    <d v="2025-04-18T00:00:00"/>
    <d v="1899-12-30T21:00:00"/>
    <x v="2"/>
    <s v="BA"/>
    <s v="BA8425"/>
    <s v="LHR"/>
    <s v="MUC"/>
    <s v="Germany"/>
    <s v="Europe"/>
    <s v="SHORT"/>
    <s v="A320"/>
    <n v="0"/>
    <n v="0"/>
    <n v="180"/>
    <n v="0"/>
    <n v="12"/>
    <n v="43"/>
    <m/>
    <x v="0"/>
  </r>
  <r>
    <d v="2025-08-12T00:00:00"/>
    <d v="1899-12-30T15:41:00"/>
    <x v="0"/>
    <s v="BA"/>
    <s v="BA6608"/>
    <s v="LHR"/>
    <s v="JFK"/>
    <s v="USA"/>
    <s v="North America"/>
    <s v="LONG"/>
    <s v="B787"/>
    <n v="0"/>
    <n v="31"/>
    <n v="173"/>
    <n v="0"/>
    <n v="7"/>
    <n v="29"/>
    <m/>
    <x v="0"/>
  </r>
  <r>
    <d v="2025-06-07T00:00:00"/>
    <d v="1899-12-30T19:39:00"/>
    <x v="2"/>
    <s v="BA"/>
    <s v="BA4487"/>
    <s v="LHR"/>
    <s v="HND"/>
    <s v="Japan"/>
    <s v="Asia"/>
    <s v="LONG"/>
    <s v="B787"/>
    <n v="0"/>
    <n v="31"/>
    <n v="173"/>
    <n v="0"/>
    <n v="5"/>
    <n v="23"/>
    <m/>
    <x v="0"/>
  </r>
  <r>
    <d v="2025-07-06T00:00:00"/>
    <d v="1899-12-30T17:30:00"/>
    <x v="0"/>
    <s v="BA"/>
    <s v="BA4749"/>
    <s v="LHR"/>
    <s v="VIE"/>
    <s v="Austria"/>
    <s v="Europe"/>
    <s v="SHORT"/>
    <s v="A320"/>
    <n v="0"/>
    <n v="8"/>
    <n v="172"/>
    <n v="0"/>
    <n v="8"/>
    <n v="31"/>
    <m/>
    <x v="0"/>
  </r>
  <r>
    <d v="2025-06-16T00:00:00"/>
    <d v="1899-12-30T22:21:00"/>
    <x v="2"/>
    <s v="BA"/>
    <s v="BA9204"/>
    <s v="LHR"/>
    <s v="ZRH"/>
    <s v="Switzerland"/>
    <s v="Europe"/>
    <s v="SHORT"/>
    <s v="A320"/>
    <n v="0"/>
    <n v="16"/>
    <n v="164"/>
    <n v="1"/>
    <n v="22"/>
    <n v="71"/>
    <m/>
    <x v="0"/>
  </r>
  <r>
    <d v="2025-09-17T00:00:00"/>
    <d v="1899-12-30T17:54:00"/>
    <x v="0"/>
    <s v="BA"/>
    <s v="BA8265"/>
    <s v="LHR"/>
    <s v="VIE"/>
    <s v="Austria"/>
    <s v="Europe"/>
    <s v="SHORT"/>
    <s v="A320"/>
    <n v="0"/>
    <n v="2"/>
    <n v="178"/>
    <n v="0"/>
    <n v="14"/>
    <n v="48"/>
    <m/>
    <x v="0"/>
  </r>
  <r>
    <d v="2025-05-07T00:00:00"/>
    <d v="1899-12-30T08:27:00"/>
    <x v="1"/>
    <s v="BA"/>
    <s v="BA6676"/>
    <s v="LHR"/>
    <s v="MUC"/>
    <s v="Germany"/>
    <s v="Europe"/>
    <s v="SHORT"/>
    <s v="A320"/>
    <n v="0"/>
    <n v="12"/>
    <n v="168"/>
    <n v="0"/>
    <n v="14"/>
    <n v="48"/>
    <n v="180"/>
    <x v="2"/>
  </r>
  <r>
    <d v="2025-07-05T00:00:00"/>
    <d v="1899-12-30T21:44:00"/>
    <x v="2"/>
    <s v="BA"/>
    <s v="BA8206"/>
    <s v="LHR"/>
    <s v="MUC"/>
    <s v="Germany"/>
    <s v="Europe"/>
    <s v="SHORT"/>
    <s v="A320"/>
    <n v="0"/>
    <n v="12"/>
    <n v="168"/>
    <n v="2"/>
    <n v="10"/>
    <n v="37"/>
    <m/>
    <x v="0"/>
  </r>
  <r>
    <d v="2025-10-30T00:00:00"/>
    <d v="1899-12-30T07:03:00"/>
    <x v="1"/>
    <s v="BA"/>
    <s v="BA2695"/>
    <s v="LHR"/>
    <s v="LAX"/>
    <s v="USA"/>
    <s v="North America"/>
    <s v="LONG"/>
    <s v="B777"/>
    <n v="8"/>
    <n v="49"/>
    <n v="178"/>
    <n v="1"/>
    <n v="9"/>
    <n v="33"/>
    <n v="235"/>
    <x v="1"/>
  </r>
  <r>
    <d v="2025-09-01T00:00:00"/>
    <d v="1899-12-30T14:38:00"/>
    <x v="0"/>
    <s v="BA"/>
    <s v="BA6825"/>
    <s v="LHR"/>
    <s v="FRA"/>
    <s v="Germany"/>
    <s v="Europe"/>
    <s v="SHORT"/>
    <s v="A320"/>
    <n v="0"/>
    <n v="10"/>
    <n v="170"/>
    <n v="1"/>
    <n v="0"/>
    <n v="0"/>
    <m/>
    <x v="0"/>
  </r>
  <r>
    <d v="2025-05-20T00:00:00"/>
    <d v="1899-12-30T17:09:00"/>
    <x v="0"/>
    <s v="BA"/>
    <s v="BA9466"/>
    <s v="LHR"/>
    <s v="DFW"/>
    <s v="USA"/>
    <s v="North America"/>
    <s v="LONG"/>
    <s v="A350"/>
    <n v="0"/>
    <n v="56"/>
    <n v="275"/>
    <n v="0"/>
    <n v="4"/>
    <n v="20"/>
    <m/>
    <x v="0"/>
  </r>
  <r>
    <d v="2025-05-14T00:00:00"/>
    <d v="1899-12-30T08:05:00"/>
    <x v="1"/>
    <s v="BA"/>
    <s v="BA8430"/>
    <s v="LHR"/>
    <s v="ZRH"/>
    <s v="Switzerland"/>
    <s v="Europe"/>
    <s v="SHORT"/>
    <s v="A320"/>
    <n v="0"/>
    <n v="9"/>
    <n v="171"/>
    <n v="0"/>
    <n v="5"/>
    <n v="23"/>
    <n v="180"/>
    <x v="2"/>
  </r>
  <r>
    <d v="2025-07-27T00:00:00"/>
    <d v="1899-12-30T19:05:00"/>
    <x v="2"/>
    <s v="BA"/>
    <s v="BA1229"/>
    <s v="LHR"/>
    <s v="IST"/>
    <s v="Turkey"/>
    <s v="Europe"/>
    <s v="SHORT"/>
    <s v="A320"/>
    <n v="0"/>
    <n v="2"/>
    <n v="178"/>
    <n v="0"/>
    <n v="0"/>
    <n v="1"/>
    <m/>
    <x v="0"/>
  </r>
  <r>
    <d v="2025-07-01T00:00:00"/>
    <d v="1899-12-30T20:43:00"/>
    <x v="2"/>
    <s v="BA"/>
    <s v="BA6714"/>
    <s v="LHR"/>
    <s v="LAX"/>
    <s v="USA"/>
    <s v="North America"/>
    <s v="LONG"/>
    <s v="B777"/>
    <n v="8"/>
    <n v="49"/>
    <n v="178"/>
    <n v="0"/>
    <n v="1"/>
    <n v="12"/>
    <m/>
    <x v="0"/>
  </r>
  <r>
    <d v="2025-06-27T00:00:00"/>
    <d v="1899-12-30T17:53:00"/>
    <x v="0"/>
    <s v="BA"/>
    <s v="BA8446"/>
    <s v="LHR"/>
    <s v="MAD"/>
    <s v="Spain"/>
    <s v="Europe"/>
    <s v="SHORT"/>
    <s v="A320"/>
    <n v="0"/>
    <n v="3"/>
    <n v="177"/>
    <n v="0"/>
    <n v="0"/>
    <n v="0"/>
    <m/>
    <x v="0"/>
  </r>
  <r>
    <d v="2025-10-15T00:00:00"/>
    <d v="1899-12-30T22:59:00"/>
    <x v="2"/>
    <s v="BA"/>
    <s v="BA3498"/>
    <s v="LHR"/>
    <s v="IST"/>
    <s v="Turkey"/>
    <s v="Europe"/>
    <s v="SHORT"/>
    <s v="A320"/>
    <n v="0"/>
    <n v="2"/>
    <n v="178"/>
    <n v="1"/>
    <n v="8"/>
    <n v="30"/>
    <m/>
    <x v="0"/>
  </r>
  <r>
    <d v="2025-06-10T00:00:00"/>
    <d v="1899-12-30T09:15:00"/>
    <x v="1"/>
    <s v="BA"/>
    <s v="BA1956"/>
    <s v="LHR"/>
    <s v="HND"/>
    <s v="Japan"/>
    <s v="Asia"/>
    <s v="LONG"/>
    <s v="B787"/>
    <n v="0"/>
    <n v="35"/>
    <n v="179"/>
    <n v="4"/>
    <n v="12"/>
    <n v="43"/>
    <n v="214"/>
    <x v="3"/>
  </r>
  <r>
    <d v="2025-10-11T00:00:00"/>
    <d v="1899-12-30T12:22:00"/>
    <x v="3"/>
    <s v="BA"/>
    <s v="BA8270"/>
    <s v="LHR"/>
    <s v="VIE"/>
    <s v="Austria"/>
    <s v="Europe"/>
    <s v="SHORT"/>
    <s v="A320"/>
    <n v="0"/>
    <n v="3"/>
    <n v="177"/>
    <n v="0"/>
    <n v="14"/>
    <n v="48"/>
    <m/>
    <x v="0"/>
  </r>
  <r>
    <d v="2025-07-04T00:00:00"/>
    <d v="1899-12-30T17:00:00"/>
    <x v="0"/>
    <s v="BA"/>
    <s v="BA5516"/>
    <s v="LHR"/>
    <s v="DFW"/>
    <s v="USA"/>
    <s v="North America"/>
    <s v="LONG"/>
    <s v="B777"/>
    <n v="8"/>
    <n v="49"/>
    <n v="178"/>
    <n v="0"/>
    <n v="10"/>
    <n v="37"/>
    <m/>
    <x v="0"/>
  </r>
  <r>
    <d v="2025-07-20T00:00:00"/>
    <d v="1899-12-30T15:45:00"/>
    <x v="0"/>
    <s v="BA"/>
    <s v="BA4394"/>
    <s v="LHR"/>
    <s v="IST"/>
    <s v="Turkey"/>
    <s v="Europe"/>
    <s v="SHORT"/>
    <s v="A320"/>
    <n v="0"/>
    <n v="2"/>
    <n v="178"/>
    <n v="1"/>
    <n v="3"/>
    <n v="15"/>
    <m/>
    <x v="0"/>
  </r>
  <r>
    <d v="2025-10-29T00:00:00"/>
    <d v="1899-12-30T07:26:00"/>
    <x v="1"/>
    <s v="BA"/>
    <s v="BA9789"/>
    <s v="LHR"/>
    <s v="DXB"/>
    <s v="UAE"/>
    <s v="Middle East"/>
    <s v="LONG"/>
    <s v="B787"/>
    <n v="8"/>
    <n v="48"/>
    <n v="200"/>
    <n v="2"/>
    <n v="0"/>
    <n v="0"/>
    <n v="256"/>
    <x v="3"/>
  </r>
  <r>
    <d v="2025-08-25T00:00:00"/>
    <d v="1899-12-30T15:31:00"/>
    <x v="0"/>
    <s v="BA"/>
    <s v="BA8341"/>
    <s v="LHR"/>
    <s v="VIE"/>
    <s v="Austria"/>
    <s v="Europe"/>
    <s v="SHORT"/>
    <s v="A320"/>
    <n v="0"/>
    <n v="18"/>
    <n v="162"/>
    <n v="2"/>
    <n v="0"/>
    <n v="3"/>
    <m/>
    <x v="0"/>
  </r>
  <r>
    <d v="2025-04-15T00:00:00"/>
    <d v="1899-12-30T17:19:00"/>
    <x v="0"/>
    <s v="BA"/>
    <s v="BA6402"/>
    <s v="LHR"/>
    <s v="IST"/>
    <s v="Turkey"/>
    <s v="Europe"/>
    <s v="SHORT"/>
    <s v="A320"/>
    <n v="0"/>
    <n v="14"/>
    <n v="166"/>
    <n v="0"/>
    <n v="1"/>
    <n v="11"/>
    <m/>
    <x v="0"/>
  </r>
  <r>
    <d v="2025-06-01T00:00:00"/>
    <d v="1899-12-30T10:09:00"/>
    <x v="1"/>
    <s v="BA"/>
    <s v="BA7318"/>
    <s v="LHR"/>
    <s v="MAD"/>
    <s v="Spain"/>
    <s v="Europe"/>
    <s v="SHORT"/>
    <s v="A320"/>
    <n v="0"/>
    <n v="7"/>
    <n v="173"/>
    <n v="0"/>
    <n v="3"/>
    <n v="16"/>
    <n v="180"/>
    <x v="2"/>
  </r>
  <r>
    <d v="2025-04-14T00:00:00"/>
    <d v="1899-12-30T11:57:00"/>
    <x v="1"/>
    <s v="BA"/>
    <s v="BA8854"/>
    <s v="LHR"/>
    <s v="LAX"/>
    <s v="USA"/>
    <s v="North America"/>
    <s v="LONG"/>
    <s v="B787"/>
    <n v="0"/>
    <n v="31"/>
    <n v="173"/>
    <n v="1"/>
    <n v="7"/>
    <n v="28"/>
    <n v="204"/>
    <x v="1"/>
  </r>
  <r>
    <d v="2025-08-12T00:00:00"/>
    <d v="1899-12-30T12:37:00"/>
    <x v="3"/>
    <s v="BA"/>
    <s v="BA5783"/>
    <s v="LHR"/>
    <s v="MAD"/>
    <s v="Spain"/>
    <s v="Europe"/>
    <s v="SHORT"/>
    <s v="A320"/>
    <n v="0"/>
    <n v="6"/>
    <n v="174"/>
    <n v="1"/>
    <n v="2"/>
    <n v="14"/>
    <m/>
    <x v="0"/>
  </r>
  <r>
    <d v="2025-07-20T00:00:00"/>
    <d v="1899-12-30T15:42:00"/>
    <x v="0"/>
    <s v="BA"/>
    <s v="BA7891"/>
    <s v="LHR"/>
    <s v="FRA"/>
    <s v="Germany"/>
    <s v="Europe"/>
    <s v="SHORT"/>
    <s v="A320"/>
    <n v="0"/>
    <n v="10"/>
    <n v="170"/>
    <n v="0"/>
    <n v="10"/>
    <n v="36"/>
    <m/>
    <x v="0"/>
  </r>
  <r>
    <d v="2025-06-17T00:00:00"/>
    <d v="1899-12-30T09:23:00"/>
    <x v="1"/>
    <s v="BA"/>
    <s v="BA7313"/>
    <s v="LHR"/>
    <s v="FRA"/>
    <s v="Germany"/>
    <s v="Europe"/>
    <s v="SHORT"/>
    <s v="A320"/>
    <n v="0"/>
    <n v="7"/>
    <n v="173"/>
    <n v="0"/>
    <n v="6"/>
    <n v="27"/>
    <n v="180"/>
    <x v="2"/>
  </r>
  <r>
    <d v="2025-08-20T00:00:00"/>
    <d v="1899-12-30T14:36:00"/>
    <x v="0"/>
    <s v="BA"/>
    <s v="BA1439"/>
    <s v="LHR"/>
    <s v="CDG"/>
    <s v="France"/>
    <s v="Europe"/>
    <s v="SHORT"/>
    <s v="A320"/>
    <n v="0"/>
    <n v="14"/>
    <n v="166"/>
    <n v="1"/>
    <n v="8"/>
    <n v="30"/>
    <m/>
    <x v="0"/>
  </r>
  <r>
    <d v="2025-08-16T00:00:00"/>
    <d v="1899-12-30T11:41:00"/>
    <x v="1"/>
    <s v="BA"/>
    <s v="BA4158"/>
    <s v="LHR"/>
    <s v="ZRH"/>
    <s v="Switzerland"/>
    <s v="Europe"/>
    <s v="SHORT"/>
    <s v="A320"/>
    <n v="0"/>
    <n v="2"/>
    <n v="178"/>
    <n v="0"/>
    <n v="14"/>
    <n v="48"/>
    <n v="180"/>
    <x v="2"/>
  </r>
  <r>
    <d v="2025-06-05T00:00:00"/>
    <d v="1899-12-30T07:04:00"/>
    <x v="1"/>
    <s v="BA"/>
    <s v="BA5622"/>
    <s v="LHR"/>
    <s v="FRA"/>
    <s v="Germany"/>
    <s v="Europe"/>
    <s v="SHORT"/>
    <s v="A320"/>
    <n v="0"/>
    <n v="19"/>
    <n v="161"/>
    <n v="2"/>
    <n v="1"/>
    <n v="12"/>
    <n v="180"/>
    <x v="2"/>
  </r>
  <r>
    <d v="2025-07-16T00:00:00"/>
    <d v="1899-12-30T13:28:00"/>
    <x v="3"/>
    <s v="BA"/>
    <s v="BA9782"/>
    <s v="LHR"/>
    <s v="DFW"/>
    <s v="USA"/>
    <s v="North America"/>
    <s v="LONG"/>
    <s v="B787"/>
    <n v="8"/>
    <n v="42"/>
    <n v="166"/>
    <n v="0"/>
    <n v="10"/>
    <n v="37"/>
    <m/>
    <x v="0"/>
  </r>
  <r>
    <d v="2025-04-03T00:00:00"/>
    <d v="1899-12-30T18:16:00"/>
    <x v="2"/>
    <s v="BA"/>
    <s v="BA7147"/>
    <s v="LHR"/>
    <s v="HND"/>
    <s v="Japan"/>
    <s v="Asia"/>
    <s v="LONG"/>
    <s v="B777"/>
    <n v="8"/>
    <n v="49"/>
    <n v="178"/>
    <n v="1"/>
    <n v="8"/>
    <n v="30"/>
    <m/>
    <x v="0"/>
  </r>
  <r>
    <d v="2025-06-15T00:00:00"/>
    <d v="1899-12-30T11:19:00"/>
    <x v="1"/>
    <s v="BA"/>
    <s v="BA7047"/>
    <s v="LHR"/>
    <s v="BCN"/>
    <s v="Spain"/>
    <s v="Europe"/>
    <s v="SHORT"/>
    <s v="A320"/>
    <n v="0"/>
    <n v="6"/>
    <n v="174"/>
    <n v="0"/>
    <n v="6"/>
    <n v="25"/>
    <n v="180"/>
    <x v="2"/>
  </r>
  <r>
    <d v="2025-10-05T00:00:00"/>
    <d v="1899-12-30T19:12:00"/>
    <x v="2"/>
    <s v="BA"/>
    <s v="BA3425"/>
    <s v="LHR"/>
    <s v="FRA"/>
    <s v="Germany"/>
    <s v="Europe"/>
    <s v="SHORT"/>
    <s v="A320"/>
    <n v="0"/>
    <n v="2"/>
    <n v="178"/>
    <n v="0"/>
    <n v="13"/>
    <n v="44"/>
    <m/>
    <x v="0"/>
  </r>
  <r>
    <d v="2025-07-21T00:00:00"/>
    <d v="1899-12-30T10:52:00"/>
    <x v="1"/>
    <s v="BA"/>
    <s v="BA8021"/>
    <s v="LHR"/>
    <s v="DFW"/>
    <s v="USA"/>
    <s v="North America"/>
    <s v="LONG"/>
    <s v="B777"/>
    <n v="0"/>
    <n v="32"/>
    <n v="300"/>
    <n v="1"/>
    <n v="13"/>
    <n v="44"/>
    <n v="332"/>
    <x v="1"/>
  </r>
  <r>
    <d v="2025-07-05T00:00:00"/>
    <d v="1899-12-30T17:35:00"/>
    <x v="0"/>
    <s v="BA"/>
    <s v="BA6402"/>
    <s v="LHR"/>
    <s v="IST"/>
    <s v="Turkey"/>
    <s v="Europe"/>
    <s v="SHORT"/>
    <s v="A320"/>
    <n v="0"/>
    <n v="3"/>
    <n v="177"/>
    <n v="1"/>
    <n v="3"/>
    <n v="16"/>
    <m/>
    <x v="0"/>
  </r>
  <r>
    <d v="2025-04-15T00:00:00"/>
    <d v="1899-12-30T22:57:00"/>
    <x v="2"/>
    <s v="BA"/>
    <s v="BA2517"/>
    <s v="LHR"/>
    <s v="DXB"/>
    <s v="UAE"/>
    <s v="Middle East"/>
    <s v="LONG"/>
    <s v="B777"/>
    <n v="0"/>
    <n v="32"/>
    <n v="300"/>
    <n v="2"/>
    <n v="7"/>
    <n v="27"/>
    <m/>
    <x v="0"/>
  </r>
  <r>
    <d v="2025-08-27T00:00:00"/>
    <d v="1899-12-30T21:48:00"/>
    <x v="2"/>
    <s v="BA"/>
    <s v="BA7839"/>
    <s v="LHR"/>
    <s v="ZRH"/>
    <s v="Switzerland"/>
    <s v="Europe"/>
    <s v="SHORT"/>
    <s v="A320"/>
    <n v="0"/>
    <n v="11"/>
    <n v="169"/>
    <n v="0"/>
    <n v="9"/>
    <n v="35"/>
    <m/>
    <x v="0"/>
  </r>
  <r>
    <d v="2025-06-14T00:00:00"/>
    <d v="1899-12-30T18:35:00"/>
    <x v="2"/>
    <s v="BA"/>
    <s v="BA2288"/>
    <s v="LHR"/>
    <s v="JFK"/>
    <s v="USA"/>
    <s v="North America"/>
    <s v="LONG"/>
    <s v="B787"/>
    <n v="0"/>
    <n v="31"/>
    <n v="173"/>
    <n v="1"/>
    <n v="6"/>
    <n v="26"/>
    <m/>
    <x v="0"/>
  </r>
  <r>
    <d v="2025-07-21T00:00:00"/>
    <d v="1899-12-30T11:13:00"/>
    <x v="1"/>
    <s v="BA"/>
    <s v="BA3532"/>
    <s v="LHR"/>
    <s v="JFK"/>
    <s v="USA"/>
    <s v="North America"/>
    <s v="LONG"/>
    <s v="B777"/>
    <n v="0"/>
    <n v="32"/>
    <n v="300"/>
    <n v="0"/>
    <n v="11"/>
    <n v="39"/>
    <n v="332"/>
    <x v="1"/>
  </r>
  <r>
    <d v="2025-09-29T00:00:00"/>
    <d v="1899-12-30T17:03:00"/>
    <x v="0"/>
    <s v="BA"/>
    <s v="BA9421"/>
    <s v="LHR"/>
    <s v="ZRH"/>
    <s v="Switzerland"/>
    <s v="Europe"/>
    <s v="SHORT"/>
    <s v="A320"/>
    <n v="0"/>
    <n v="5"/>
    <n v="175"/>
    <n v="0"/>
    <n v="9"/>
    <n v="35"/>
    <m/>
    <x v="0"/>
  </r>
  <r>
    <d v="2025-09-15T00:00:00"/>
    <d v="1899-12-30T08:02:00"/>
    <x v="1"/>
    <s v="BA"/>
    <s v="BA4950"/>
    <s v="LHR"/>
    <s v="FRA"/>
    <s v="Germany"/>
    <s v="Europe"/>
    <s v="SHORT"/>
    <s v="A320"/>
    <n v="0"/>
    <n v="16"/>
    <n v="164"/>
    <n v="2"/>
    <n v="18"/>
    <n v="59"/>
    <n v="180"/>
    <x v="2"/>
  </r>
  <r>
    <d v="2025-05-20T00:00:00"/>
    <d v="1899-12-30T16:35:00"/>
    <x v="0"/>
    <s v="BA"/>
    <s v="BA7928"/>
    <s v="LHR"/>
    <s v="ZRH"/>
    <s v="Switzerland"/>
    <s v="Europe"/>
    <s v="SHORT"/>
    <s v="A320"/>
    <n v="0"/>
    <n v="3"/>
    <n v="177"/>
    <n v="0"/>
    <n v="0"/>
    <n v="6"/>
    <m/>
    <x v="0"/>
  </r>
  <r>
    <d v="2025-07-18T00:00:00"/>
    <d v="1899-12-30T13:58:00"/>
    <x v="3"/>
    <s v="BA"/>
    <s v="BA5434"/>
    <s v="LHR"/>
    <s v="HND"/>
    <s v="Japan"/>
    <s v="Asia"/>
    <s v="LONG"/>
    <s v="B777"/>
    <n v="0"/>
    <n v="48"/>
    <n v="224"/>
    <n v="0"/>
    <n v="7"/>
    <n v="28"/>
    <m/>
    <x v="0"/>
  </r>
  <r>
    <d v="2025-06-21T00:00:00"/>
    <d v="1899-12-30T13:26:00"/>
    <x v="3"/>
    <s v="BA"/>
    <s v="BA5558"/>
    <s v="LHR"/>
    <s v="MUC"/>
    <s v="Germany"/>
    <s v="Europe"/>
    <s v="SHORT"/>
    <s v="A320"/>
    <n v="0"/>
    <n v="19"/>
    <n v="161"/>
    <n v="0"/>
    <n v="3"/>
    <n v="16"/>
    <m/>
    <x v="0"/>
  </r>
  <r>
    <d v="2025-09-03T00:00:00"/>
    <d v="1899-12-30T17:07:00"/>
    <x v="0"/>
    <s v="BA"/>
    <s v="BA5313"/>
    <s v="LHR"/>
    <s v="FRA"/>
    <s v="Germany"/>
    <s v="Europe"/>
    <s v="SHORT"/>
    <s v="A320"/>
    <n v="0"/>
    <n v="20"/>
    <n v="160"/>
    <n v="0"/>
    <n v="11"/>
    <n v="40"/>
    <m/>
    <x v="0"/>
  </r>
  <r>
    <d v="2025-09-22T00:00:00"/>
    <d v="1899-12-30T15:40:00"/>
    <x v="0"/>
    <s v="BA"/>
    <s v="BA8235"/>
    <s v="LHR"/>
    <s v="MAD"/>
    <s v="Spain"/>
    <s v="Europe"/>
    <s v="SHORT"/>
    <s v="A320"/>
    <n v="0"/>
    <n v="12"/>
    <n v="168"/>
    <n v="2"/>
    <n v="0"/>
    <n v="5"/>
    <m/>
    <x v="0"/>
  </r>
  <r>
    <d v="2025-06-06T00:00:00"/>
    <d v="1899-12-30T17:13:00"/>
    <x v="0"/>
    <s v="BA"/>
    <s v="BA4948"/>
    <s v="LHR"/>
    <s v="LAX"/>
    <s v="USA"/>
    <s v="North America"/>
    <s v="LONG"/>
    <s v="B787"/>
    <n v="8"/>
    <n v="42"/>
    <n v="166"/>
    <n v="1"/>
    <n v="10"/>
    <n v="36"/>
    <m/>
    <x v="0"/>
  </r>
  <r>
    <d v="2025-05-12T00:00:00"/>
    <d v="1899-12-30T17:35:00"/>
    <x v="0"/>
    <s v="BA"/>
    <s v="BA3272"/>
    <s v="LHR"/>
    <s v="LAX"/>
    <s v="USA"/>
    <s v="North America"/>
    <s v="LONG"/>
    <s v="A380"/>
    <n v="14"/>
    <n v="97"/>
    <n v="358"/>
    <n v="0"/>
    <n v="4"/>
    <n v="20"/>
    <m/>
    <x v="0"/>
  </r>
  <r>
    <d v="2025-08-25T00:00:00"/>
    <d v="1899-12-30T20:01:00"/>
    <x v="2"/>
    <s v="BA"/>
    <s v="BA7095"/>
    <s v="LHR"/>
    <s v="JFK"/>
    <s v="USA"/>
    <s v="North America"/>
    <s v="LONG"/>
    <s v="A380"/>
    <n v="14"/>
    <n v="97"/>
    <n v="358"/>
    <n v="1"/>
    <n v="4"/>
    <n v="19"/>
    <m/>
    <x v="0"/>
  </r>
  <r>
    <d v="2025-10-29T00:00:00"/>
    <d v="1899-12-30T10:52:00"/>
    <x v="1"/>
    <s v="BA"/>
    <s v="BA6234"/>
    <s v="LHR"/>
    <s v="CDG"/>
    <s v="France"/>
    <s v="Europe"/>
    <s v="SHORT"/>
    <s v="A320"/>
    <n v="0"/>
    <n v="17"/>
    <n v="163"/>
    <n v="0"/>
    <n v="0"/>
    <n v="8"/>
    <n v="180"/>
    <x v="2"/>
  </r>
  <r>
    <d v="2025-05-04T00:00:00"/>
    <d v="1899-12-30T10:37:00"/>
    <x v="1"/>
    <s v="BA"/>
    <s v="BA1325"/>
    <s v="LHR"/>
    <s v="HND"/>
    <s v="Japan"/>
    <s v="Asia"/>
    <s v="LONG"/>
    <s v="B777"/>
    <n v="0"/>
    <n v="48"/>
    <n v="224"/>
    <n v="0"/>
    <n v="5"/>
    <n v="23"/>
    <n v="272"/>
    <x v="3"/>
  </r>
  <r>
    <d v="2025-10-24T00:00:00"/>
    <d v="1899-12-30T21:13:00"/>
    <x v="2"/>
    <s v="BA"/>
    <s v="BA5341"/>
    <s v="LHR"/>
    <s v="BCN"/>
    <s v="Spain"/>
    <s v="Europe"/>
    <s v="SHORT"/>
    <s v="A320"/>
    <n v="0"/>
    <n v="10"/>
    <n v="170"/>
    <n v="0"/>
    <n v="14"/>
    <n v="47"/>
    <m/>
    <x v="0"/>
  </r>
  <r>
    <d v="2025-09-12T00:00:00"/>
    <d v="1899-12-30T08:16:00"/>
    <x v="1"/>
    <s v="BA"/>
    <s v="BA3082"/>
    <s v="LHR"/>
    <s v="ZRH"/>
    <s v="Switzerland"/>
    <s v="Europe"/>
    <s v="SHORT"/>
    <s v="A320"/>
    <n v="0"/>
    <n v="2"/>
    <n v="178"/>
    <n v="0"/>
    <n v="8"/>
    <n v="30"/>
    <n v="180"/>
    <x v="2"/>
  </r>
  <r>
    <d v="2025-06-06T00:00:00"/>
    <d v="1899-12-30T08:08:00"/>
    <x v="1"/>
    <s v="BA"/>
    <s v="BA7803"/>
    <s v="LHR"/>
    <s v="MUC"/>
    <s v="Germany"/>
    <s v="Europe"/>
    <s v="SHORT"/>
    <s v="A320"/>
    <n v="0"/>
    <n v="3"/>
    <n v="177"/>
    <n v="0"/>
    <n v="11"/>
    <n v="40"/>
    <n v="180"/>
    <x v="2"/>
  </r>
  <r>
    <d v="2025-04-13T00:00:00"/>
    <d v="1899-12-30T18:07:00"/>
    <x v="2"/>
    <s v="BA"/>
    <s v="BA5914"/>
    <s v="LHR"/>
    <s v="DFW"/>
    <s v="USA"/>
    <s v="North America"/>
    <s v="LONG"/>
    <s v="B787"/>
    <n v="8"/>
    <n v="42"/>
    <n v="166"/>
    <n v="1"/>
    <n v="17"/>
    <n v="56"/>
    <m/>
    <x v="0"/>
  </r>
  <r>
    <d v="2025-07-04T00:00:00"/>
    <d v="1899-12-30T22:45:00"/>
    <x v="2"/>
    <s v="BA"/>
    <s v="BA1893"/>
    <s v="LHR"/>
    <s v="JFK"/>
    <s v="USA"/>
    <s v="North America"/>
    <s v="LONG"/>
    <s v="A380"/>
    <n v="14"/>
    <n v="97"/>
    <n v="358"/>
    <n v="0"/>
    <n v="9"/>
    <n v="34"/>
    <m/>
    <x v="0"/>
  </r>
  <r>
    <d v="2025-04-21T00:00:00"/>
    <d v="1899-12-30T06:25:00"/>
    <x v="1"/>
    <s v="BA"/>
    <s v="BA5614"/>
    <s v="LHR"/>
    <s v="LAX"/>
    <s v="USA"/>
    <s v="North America"/>
    <s v="LONG"/>
    <s v="B777"/>
    <n v="8"/>
    <n v="49"/>
    <n v="178"/>
    <n v="0"/>
    <n v="5"/>
    <n v="22"/>
    <n v="235"/>
    <x v="1"/>
  </r>
  <r>
    <d v="2025-06-23T00:00:00"/>
    <d v="1899-12-30T06:44:00"/>
    <x v="1"/>
    <s v="BA"/>
    <s v="BA8325"/>
    <s v="LHR"/>
    <s v="JFK"/>
    <s v="USA"/>
    <s v="North America"/>
    <s v="LONG"/>
    <s v="B787"/>
    <n v="0"/>
    <n v="31"/>
    <n v="173"/>
    <n v="0"/>
    <n v="10"/>
    <n v="38"/>
    <n v="204"/>
    <x v="1"/>
  </r>
  <r>
    <d v="2025-08-08T00:00:00"/>
    <d v="1899-12-30T16:08:00"/>
    <x v="0"/>
    <s v="BA"/>
    <s v="BA9064"/>
    <s v="LHR"/>
    <s v="MUC"/>
    <s v="Germany"/>
    <s v="Europe"/>
    <s v="SHORT"/>
    <s v="A320"/>
    <n v="0"/>
    <n v="7"/>
    <n v="173"/>
    <n v="0"/>
    <n v="5"/>
    <n v="22"/>
    <m/>
    <x v="0"/>
  </r>
  <r>
    <d v="2025-09-20T00:00:00"/>
    <d v="1899-12-30T11:04:00"/>
    <x v="1"/>
    <s v="BA"/>
    <s v="BA5227"/>
    <s v="LHR"/>
    <s v="MUC"/>
    <s v="Germany"/>
    <s v="Europe"/>
    <s v="SHORT"/>
    <s v="A320"/>
    <n v="0"/>
    <n v="7"/>
    <n v="173"/>
    <n v="2"/>
    <n v="5"/>
    <n v="22"/>
    <n v="180"/>
    <x v="2"/>
  </r>
  <r>
    <d v="2025-08-20T00:00:00"/>
    <d v="1899-12-30T21:49:00"/>
    <x v="2"/>
    <s v="BA"/>
    <s v="BA5758"/>
    <s v="LHR"/>
    <s v="AMS"/>
    <s v="Netherlands"/>
    <s v="Europe"/>
    <s v="SHORT"/>
    <s v="A320"/>
    <n v="0"/>
    <n v="10"/>
    <n v="170"/>
    <n v="0"/>
    <n v="0"/>
    <n v="7"/>
    <m/>
    <x v="0"/>
  </r>
  <r>
    <d v="2025-04-21T00:00:00"/>
    <d v="1899-12-30T09:54:00"/>
    <x v="1"/>
    <s v="BA"/>
    <s v="BA9786"/>
    <s v="LHR"/>
    <s v="VIE"/>
    <s v="Austria"/>
    <s v="Europe"/>
    <s v="SHORT"/>
    <s v="A320"/>
    <n v="0"/>
    <n v="17"/>
    <n v="163"/>
    <n v="2"/>
    <n v="13"/>
    <n v="45"/>
    <n v="180"/>
    <x v="2"/>
  </r>
  <r>
    <d v="2025-08-01T00:00:00"/>
    <d v="1899-12-30T17:42:00"/>
    <x v="0"/>
    <s v="BA"/>
    <s v="BA4914"/>
    <s v="LHR"/>
    <s v="LAX"/>
    <s v="USA"/>
    <s v="North America"/>
    <s v="LONG"/>
    <s v="B777"/>
    <n v="8"/>
    <n v="49"/>
    <n v="178"/>
    <n v="0"/>
    <n v="6"/>
    <n v="24"/>
    <m/>
    <x v="0"/>
  </r>
  <r>
    <d v="2025-08-13T00:00:00"/>
    <d v="1899-12-30T11:47:00"/>
    <x v="1"/>
    <s v="BA"/>
    <s v="BA6211"/>
    <s v="LHR"/>
    <s v="ORD"/>
    <s v="USA"/>
    <s v="North America"/>
    <s v="LONG"/>
    <s v="B787"/>
    <n v="8"/>
    <n v="42"/>
    <n v="166"/>
    <n v="0"/>
    <n v="9"/>
    <n v="33"/>
    <n v="216"/>
    <x v="1"/>
  </r>
  <r>
    <d v="2025-10-14T00:00:00"/>
    <d v="1899-12-30T07:35:00"/>
    <x v="1"/>
    <s v="BA"/>
    <s v="BA1183"/>
    <s v="LHR"/>
    <s v="JFK"/>
    <s v="USA"/>
    <s v="North America"/>
    <s v="LONG"/>
    <s v="B787"/>
    <n v="0"/>
    <n v="35"/>
    <n v="179"/>
    <n v="0"/>
    <n v="2"/>
    <n v="14"/>
    <n v="214"/>
    <x v="1"/>
  </r>
  <r>
    <d v="2025-08-26T00:00:00"/>
    <d v="1899-12-30T16:53:00"/>
    <x v="0"/>
    <s v="BA"/>
    <s v="BA2976"/>
    <s v="LHR"/>
    <s v="IST"/>
    <s v="Turkey"/>
    <s v="Europe"/>
    <s v="SHORT"/>
    <s v="A320"/>
    <n v="0"/>
    <n v="5"/>
    <n v="175"/>
    <n v="3"/>
    <n v="10"/>
    <n v="37"/>
    <m/>
    <x v="0"/>
  </r>
  <r>
    <d v="2025-08-21T00:00:00"/>
    <d v="1899-12-30T21:56:00"/>
    <x v="2"/>
    <s v="BA"/>
    <s v="BA1568"/>
    <s v="LHR"/>
    <s v="AMS"/>
    <s v="Netherlands"/>
    <s v="Europe"/>
    <s v="SHORT"/>
    <s v="A320"/>
    <n v="0"/>
    <n v="9"/>
    <n v="171"/>
    <n v="0"/>
    <n v="4"/>
    <n v="18"/>
    <m/>
    <x v="0"/>
  </r>
  <r>
    <d v="2025-08-16T00:00:00"/>
    <d v="1899-12-30T22:58:00"/>
    <x v="2"/>
    <s v="BA"/>
    <s v="BA9491"/>
    <s v="LHR"/>
    <s v="ORD"/>
    <s v="USA"/>
    <s v="North America"/>
    <s v="LONG"/>
    <s v="B787"/>
    <n v="8"/>
    <n v="48"/>
    <n v="200"/>
    <n v="0"/>
    <n v="7"/>
    <n v="28"/>
    <m/>
    <x v="0"/>
  </r>
  <r>
    <d v="2025-09-30T00:00:00"/>
    <d v="1899-12-30T09:26:00"/>
    <x v="1"/>
    <s v="BA"/>
    <s v="BA6019"/>
    <s v="LHR"/>
    <s v="CDG"/>
    <s v="France"/>
    <s v="Europe"/>
    <s v="SHORT"/>
    <s v="A320"/>
    <n v="0"/>
    <n v="5"/>
    <n v="175"/>
    <n v="5"/>
    <n v="13"/>
    <n v="44"/>
    <n v="180"/>
    <x v="2"/>
  </r>
  <r>
    <d v="2025-08-30T00:00:00"/>
    <d v="1899-12-30T16:40:00"/>
    <x v="0"/>
    <s v="BA"/>
    <s v="BA2798"/>
    <s v="LHR"/>
    <s v="MAD"/>
    <s v="Spain"/>
    <s v="Europe"/>
    <s v="SHORT"/>
    <s v="A320"/>
    <n v="0"/>
    <n v="15"/>
    <n v="165"/>
    <n v="2"/>
    <n v="12"/>
    <n v="43"/>
    <m/>
    <x v="0"/>
  </r>
  <r>
    <d v="2025-09-19T00:00:00"/>
    <d v="1899-12-30T13:11:00"/>
    <x v="3"/>
    <s v="BA"/>
    <s v="BA2444"/>
    <s v="LHR"/>
    <s v="BCN"/>
    <s v="Spain"/>
    <s v="Europe"/>
    <s v="SHORT"/>
    <s v="A320"/>
    <n v="0"/>
    <n v="8"/>
    <n v="172"/>
    <n v="0"/>
    <n v="8"/>
    <n v="30"/>
    <m/>
    <x v="0"/>
  </r>
  <r>
    <d v="2025-10-12T00:00:00"/>
    <d v="1899-12-30T15:49:00"/>
    <x v="0"/>
    <s v="BA"/>
    <s v="BA8802"/>
    <s v="LHR"/>
    <s v="DFW"/>
    <s v="USA"/>
    <s v="North America"/>
    <s v="LONG"/>
    <s v="A380"/>
    <n v="14"/>
    <n v="97"/>
    <n v="358"/>
    <n v="4"/>
    <n v="0"/>
    <n v="3"/>
    <m/>
    <x v="0"/>
  </r>
  <r>
    <d v="2025-09-13T00:00:00"/>
    <d v="1899-12-30T19:30:00"/>
    <x v="2"/>
    <s v="BA"/>
    <s v="BA7505"/>
    <s v="LHR"/>
    <s v="JFK"/>
    <s v="USA"/>
    <s v="North America"/>
    <s v="LONG"/>
    <s v="B777"/>
    <n v="8"/>
    <n v="49"/>
    <n v="178"/>
    <n v="1"/>
    <n v="24"/>
    <n v="77"/>
    <m/>
    <x v="0"/>
  </r>
  <r>
    <d v="2025-09-06T00:00:00"/>
    <d v="1899-12-30T21:25:00"/>
    <x v="2"/>
    <s v="BA"/>
    <s v="BA3247"/>
    <s v="LHR"/>
    <s v="ZRH"/>
    <s v="Switzerland"/>
    <s v="Europe"/>
    <s v="SHORT"/>
    <s v="A320"/>
    <n v="0"/>
    <n v="10"/>
    <n v="170"/>
    <n v="0"/>
    <n v="17"/>
    <n v="58"/>
    <m/>
    <x v="0"/>
  </r>
  <r>
    <d v="2025-07-21T00:00:00"/>
    <d v="1899-12-30T20:44:00"/>
    <x v="2"/>
    <s v="BA"/>
    <s v="BA6976"/>
    <s v="LHR"/>
    <s v="AMS"/>
    <s v="Netherlands"/>
    <s v="Europe"/>
    <s v="SHORT"/>
    <s v="A320"/>
    <n v="0"/>
    <n v="20"/>
    <n v="160"/>
    <n v="0"/>
    <n v="12"/>
    <n v="42"/>
    <m/>
    <x v="0"/>
  </r>
  <r>
    <d v="2025-04-11T00:00:00"/>
    <d v="1899-12-30T22:29:00"/>
    <x v="2"/>
    <s v="BA"/>
    <s v="BA6401"/>
    <s v="LHR"/>
    <s v="FRA"/>
    <s v="Germany"/>
    <s v="Europe"/>
    <s v="SHORT"/>
    <s v="A320"/>
    <n v="0"/>
    <n v="9"/>
    <n v="171"/>
    <n v="0"/>
    <n v="4"/>
    <n v="19"/>
    <m/>
    <x v="0"/>
  </r>
  <r>
    <d v="2025-08-09T00:00:00"/>
    <d v="1899-12-30T17:15:00"/>
    <x v="0"/>
    <s v="BA"/>
    <s v="BA6405"/>
    <s v="LHR"/>
    <s v="MUC"/>
    <s v="Germany"/>
    <s v="Europe"/>
    <s v="SHORT"/>
    <s v="A320"/>
    <n v="0"/>
    <n v="12"/>
    <n v="168"/>
    <n v="0"/>
    <n v="7"/>
    <n v="29"/>
    <m/>
    <x v="0"/>
  </r>
  <r>
    <d v="2025-06-08T00:00:00"/>
    <d v="1899-12-30T22:18:00"/>
    <x v="2"/>
    <s v="BA"/>
    <s v="BA5330"/>
    <s v="LHR"/>
    <s v="MUC"/>
    <s v="Germany"/>
    <s v="Europe"/>
    <s v="SHORT"/>
    <s v="A320"/>
    <n v="0"/>
    <n v="3"/>
    <n v="177"/>
    <n v="1"/>
    <n v="5"/>
    <n v="22"/>
    <m/>
    <x v="0"/>
  </r>
  <r>
    <d v="2025-04-25T00:00:00"/>
    <d v="1899-12-30T22:58:00"/>
    <x v="2"/>
    <s v="BA"/>
    <s v="BA7869"/>
    <s v="LHR"/>
    <s v="JFK"/>
    <s v="USA"/>
    <s v="North America"/>
    <s v="LONG"/>
    <s v="B787"/>
    <n v="8"/>
    <n v="48"/>
    <n v="200"/>
    <n v="0"/>
    <n v="15"/>
    <n v="50"/>
    <m/>
    <x v="0"/>
  </r>
  <r>
    <d v="2025-06-27T00:00:00"/>
    <d v="1899-12-30T06:51:00"/>
    <x v="1"/>
    <s v="BA"/>
    <s v="BA8380"/>
    <s v="LHR"/>
    <s v="LAX"/>
    <s v="USA"/>
    <s v="North America"/>
    <s v="LONG"/>
    <s v="A350"/>
    <n v="0"/>
    <n v="56"/>
    <n v="275"/>
    <n v="0"/>
    <n v="9"/>
    <n v="34"/>
    <n v="331"/>
    <x v="1"/>
  </r>
  <r>
    <d v="2025-09-05T00:00:00"/>
    <d v="1899-12-30T12:19:00"/>
    <x v="3"/>
    <s v="BA"/>
    <s v="BA2306"/>
    <s v="LHR"/>
    <s v="IST"/>
    <s v="Turkey"/>
    <s v="Europe"/>
    <s v="SHORT"/>
    <s v="A320"/>
    <n v="0"/>
    <n v="2"/>
    <n v="178"/>
    <n v="2"/>
    <n v="3"/>
    <n v="18"/>
    <m/>
    <x v="0"/>
  </r>
  <r>
    <d v="2025-05-11T00:00:00"/>
    <d v="1899-12-30T22:36:00"/>
    <x v="2"/>
    <s v="BA"/>
    <s v="BA7378"/>
    <s v="LHR"/>
    <s v="IST"/>
    <s v="Turkey"/>
    <s v="Europe"/>
    <s v="SHORT"/>
    <s v="A320"/>
    <n v="0"/>
    <n v="2"/>
    <n v="178"/>
    <n v="0"/>
    <n v="5"/>
    <n v="23"/>
    <m/>
    <x v="0"/>
  </r>
  <r>
    <d v="2025-09-23T00:00:00"/>
    <d v="1899-12-30T18:10:00"/>
    <x v="2"/>
    <s v="BA"/>
    <s v="BA4405"/>
    <s v="LHR"/>
    <s v="DXB"/>
    <s v="UAE"/>
    <s v="Middle East"/>
    <s v="LONG"/>
    <s v="B777"/>
    <n v="0"/>
    <n v="32"/>
    <n v="300"/>
    <n v="5"/>
    <n v="14"/>
    <n v="48"/>
    <m/>
    <x v="0"/>
  </r>
  <r>
    <d v="2025-06-26T00:00:00"/>
    <d v="1899-12-30T12:17:00"/>
    <x v="3"/>
    <s v="BA"/>
    <s v="BA1012"/>
    <s v="LHR"/>
    <s v="DFW"/>
    <s v="USA"/>
    <s v="North America"/>
    <s v="LONG"/>
    <s v="B777"/>
    <n v="8"/>
    <n v="49"/>
    <n v="178"/>
    <n v="3"/>
    <n v="17"/>
    <n v="55"/>
    <m/>
    <x v="0"/>
  </r>
  <r>
    <d v="2025-07-17T00:00:00"/>
    <d v="1899-12-30T17:25:00"/>
    <x v="0"/>
    <s v="BA"/>
    <s v="BA1349"/>
    <s v="LHR"/>
    <s v="CDG"/>
    <s v="France"/>
    <s v="Europe"/>
    <s v="SHORT"/>
    <s v="A320"/>
    <n v="0"/>
    <n v="2"/>
    <n v="178"/>
    <n v="2"/>
    <n v="16"/>
    <n v="54"/>
    <m/>
    <x v="0"/>
  </r>
  <r>
    <d v="2025-09-28T00:00:00"/>
    <d v="1899-12-30T16:42:00"/>
    <x v="0"/>
    <s v="BA"/>
    <s v="BA9171"/>
    <s v="LHR"/>
    <s v="LAX"/>
    <s v="USA"/>
    <s v="North America"/>
    <s v="LONG"/>
    <s v="B777"/>
    <n v="8"/>
    <n v="49"/>
    <n v="178"/>
    <n v="1"/>
    <n v="12"/>
    <n v="42"/>
    <m/>
    <x v="0"/>
  </r>
  <r>
    <d v="2025-08-14T00:00:00"/>
    <d v="1899-12-30T10:20:00"/>
    <x v="1"/>
    <s v="BA"/>
    <s v="BA4936"/>
    <s v="LHR"/>
    <s v="CDG"/>
    <s v="France"/>
    <s v="Europe"/>
    <s v="SHORT"/>
    <s v="A320"/>
    <n v="0"/>
    <n v="11"/>
    <n v="169"/>
    <n v="0"/>
    <n v="6"/>
    <n v="26"/>
    <n v="180"/>
    <x v="2"/>
  </r>
  <r>
    <d v="2025-04-01T00:00:00"/>
    <d v="1899-12-30T12:45:00"/>
    <x v="3"/>
    <s v="BA"/>
    <s v="BA2551"/>
    <s v="LHR"/>
    <s v="CDG"/>
    <s v="France"/>
    <s v="Europe"/>
    <s v="SHORT"/>
    <s v="A320"/>
    <n v="0"/>
    <n v="5"/>
    <n v="175"/>
    <n v="0"/>
    <n v="0"/>
    <n v="0"/>
    <m/>
    <x v="0"/>
  </r>
  <r>
    <d v="2025-09-26T00:00:00"/>
    <d v="1899-12-30T10:49:00"/>
    <x v="1"/>
    <s v="BA"/>
    <s v="BA4066"/>
    <s v="LHR"/>
    <s v="LAX"/>
    <s v="USA"/>
    <s v="North America"/>
    <s v="LONG"/>
    <s v="B787"/>
    <n v="0"/>
    <n v="35"/>
    <n v="179"/>
    <n v="0"/>
    <n v="9"/>
    <n v="35"/>
    <n v="214"/>
    <x v="1"/>
  </r>
  <r>
    <d v="2025-10-08T00:00:00"/>
    <d v="1899-12-30T18:09:00"/>
    <x v="2"/>
    <s v="BA"/>
    <s v="BA3116"/>
    <s v="LHR"/>
    <s v="FRA"/>
    <s v="Germany"/>
    <s v="Europe"/>
    <s v="SHORT"/>
    <s v="A320"/>
    <n v="0"/>
    <n v="2"/>
    <n v="178"/>
    <n v="0"/>
    <n v="8"/>
    <n v="30"/>
    <m/>
    <x v="0"/>
  </r>
  <r>
    <d v="2025-07-19T00:00:00"/>
    <d v="1899-12-30T08:41:00"/>
    <x v="1"/>
    <s v="BA"/>
    <s v="BA2400"/>
    <s v="LHR"/>
    <s v="HND"/>
    <s v="Japan"/>
    <s v="Asia"/>
    <s v="LONG"/>
    <s v="B787"/>
    <n v="0"/>
    <n v="35"/>
    <n v="179"/>
    <n v="0"/>
    <n v="9"/>
    <n v="32"/>
    <n v="214"/>
    <x v="3"/>
  </r>
  <r>
    <d v="2025-10-26T00:00:00"/>
    <d v="1899-12-30T07:49:00"/>
    <x v="1"/>
    <s v="BA"/>
    <s v="BA8821"/>
    <s v="LHR"/>
    <s v="BCN"/>
    <s v="Spain"/>
    <s v="Europe"/>
    <s v="SHORT"/>
    <s v="A320"/>
    <n v="0"/>
    <n v="18"/>
    <n v="162"/>
    <n v="0"/>
    <n v="8"/>
    <n v="31"/>
    <n v="180"/>
    <x v="2"/>
  </r>
  <r>
    <d v="2025-07-07T00:00:00"/>
    <d v="1899-12-30T14:12:00"/>
    <x v="0"/>
    <s v="BA"/>
    <s v="BA8462"/>
    <s v="LHR"/>
    <s v="MAD"/>
    <s v="Spain"/>
    <s v="Europe"/>
    <s v="SHORT"/>
    <s v="A320"/>
    <n v="0"/>
    <n v="6"/>
    <n v="174"/>
    <n v="3"/>
    <n v="1"/>
    <n v="10"/>
    <m/>
    <x v="0"/>
  </r>
  <r>
    <d v="2025-07-07T00:00:00"/>
    <d v="1899-12-30T19:33:00"/>
    <x v="2"/>
    <s v="BA"/>
    <s v="BA5246"/>
    <s v="LHR"/>
    <s v="LAX"/>
    <s v="USA"/>
    <s v="North America"/>
    <s v="LONG"/>
    <s v="B777"/>
    <n v="0"/>
    <n v="48"/>
    <n v="224"/>
    <n v="2"/>
    <n v="11"/>
    <n v="39"/>
    <m/>
    <x v="0"/>
  </r>
  <r>
    <d v="2025-09-21T00:00:00"/>
    <d v="1899-12-30T09:36:00"/>
    <x v="1"/>
    <s v="BA"/>
    <s v="BA9999"/>
    <s v="LHR"/>
    <s v="CDG"/>
    <s v="France"/>
    <s v="Europe"/>
    <s v="SHORT"/>
    <s v="A320"/>
    <n v="0"/>
    <n v="8"/>
    <n v="172"/>
    <n v="0"/>
    <n v="11"/>
    <n v="40"/>
    <n v="180"/>
    <x v="2"/>
  </r>
  <r>
    <d v="2025-09-01T00:00:00"/>
    <d v="1899-12-30T08:04:00"/>
    <x v="1"/>
    <s v="BA"/>
    <s v="BA2606"/>
    <s v="LHR"/>
    <s v="MUC"/>
    <s v="Germany"/>
    <s v="Europe"/>
    <s v="SHORT"/>
    <s v="A320"/>
    <n v="0"/>
    <n v="15"/>
    <n v="165"/>
    <n v="0"/>
    <n v="12"/>
    <n v="41"/>
    <n v="180"/>
    <x v="2"/>
  </r>
  <r>
    <d v="2025-05-11T00:00:00"/>
    <d v="1899-12-30T07:05:00"/>
    <x v="1"/>
    <s v="BA"/>
    <s v="BA8822"/>
    <s v="LHR"/>
    <s v="IST"/>
    <s v="Turkey"/>
    <s v="Europe"/>
    <s v="SHORT"/>
    <s v="A320"/>
    <n v="0"/>
    <n v="19"/>
    <n v="161"/>
    <n v="0"/>
    <n v="13"/>
    <n v="45"/>
    <n v="180"/>
    <x v="2"/>
  </r>
  <r>
    <d v="2025-07-07T00:00:00"/>
    <d v="1899-12-30T21:52:00"/>
    <x v="2"/>
    <s v="BA"/>
    <s v="BA6320"/>
    <s v="LHR"/>
    <s v="DFW"/>
    <s v="USA"/>
    <s v="North America"/>
    <s v="LONG"/>
    <s v="B777"/>
    <n v="8"/>
    <n v="49"/>
    <n v="178"/>
    <n v="2"/>
    <n v="11"/>
    <n v="40"/>
    <m/>
    <x v="0"/>
  </r>
  <r>
    <d v="2025-08-21T00:00:00"/>
    <d v="1899-12-30T09:17:00"/>
    <x v="1"/>
    <s v="BA"/>
    <s v="BA5473"/>
    <s v="LHR"/>
    <s v="JFK"/>
    <s v="USA"/>
    <s v="North America"/>
    <s v="LONG"/>
    <s v="B777"/>
    <n v="0"/>
    <n v="48"/>
    <n v="224"/>
    <n v="1"/>
    <n v="6"/>
    <n v="24"/>
    <n v="272"/>
    <x v="1"/>
  </r>
  <r>
    <d v="2025-08-06T00:00:00"/>
    <d v="1899-12-30T20:07:00"/>
    <x v="2"/>
    <s v="BA"/>
    <s v="BA9077"/>
    <s v="LHR"/>
    <s v="MAD"/>
    <s v="Spain"/>
    <s v="Europe"/>
    <s v="SHORT"/>
    <s v="A320"/>
    <n v="0"/>
    <n v="3"/>
    <n v="177"/>
    <n v="0"/>
    <n v="7"/>
    <n v="29"/>
    <m/>
    <x v="0"/>
  </r>
  <r>
    <d v="2025-09-29T00:00:00"/>
    <d v="1899-12-30T09:33:00"/>
    <x v="1"/>
    <s v="BA"/>
    <s v="BA6010"/>
    <s v="LHR"/>
    <s v="HND"/>
    <s v="Japan"/>
    <s v="Asia"/>
    <s v="LONG"/>
    <s v="A380"/>
    <n v="14"/>
    <n v="97"/>
    <n v="358"/>
    <n v="0"/>
    <n v="8"/>
    <n v="32"/>
    <n v="469"/>
    <x v="3"/>
  </r>
  <r>
    <d v="2025-04-14T00:00:00"/>
    <d v="1899-12-30T08:26:00"/>
    <x v="1"/>
    <s v="BA"/>
    <s v="BA5635"/>
    <s v="LHR"/>
    <s v="DXB"/>
    <s v="UAE"/>
    <s v="Middle East"/>
    <s v="LONG"/>
    <s v="A350"/>
    <n v="0"/>
    <n v="56"/>
    <n v="275"/>
    <n v="0"/>
    <n v="8"/>
    <n v="32"/>
    <n v="331"/>
    <x v="3"/>
  </r>
  <r>
    <d v="2025-10-10T00:00:00"/>
    <d v="1899-12-30T21:36:00"/>
    <x v="2"/>
    <s v="BA"/>
    <s v="BA9416"/>
    <s v="LHR"/>
    <s v="AMS"/>
    <s v="Netherlands"/>
    <s v="Europe"/>
    <s v="SHORT"/>
    <s v="A320"/>
    <n v="0"/>
    <n v="4"/>
    <n v="176"/>
    <n v="3"/>
    <n v="13"/>
    <n v="46"/>
    <m/>
    <x v="0"/>
  </r>
  <r>
    <d v="2025-06-03T00:00:00"/>
    <d v="1899-12-30T09:06:00"/>
    <x v="1"/>
    <s v="BA"/>
    <s v="BA6625"/>
    <s v="LHR"/>
    <s v="MAD"/>
    <s v="Spain"/>
    <s v="Europe"/>
    <s v="SHORT"/>
    <s v="A320"/>
    <n v="0"/>
    <n v="6"/>
    <n v="174"/>
    <n v="0"/>
    <n v="11"/>
    <n v="40"/>
    <n v="180"/>
    <x v="2"/>
  </r>
  <r>
    <d v="2025-07-18T00:00:00"/>
    <d v="1899-12-30T11:38:00"/>
    <x v="1"/>
    <s v="BA"/>
    <s v="BA2513"/>
    <s v="LHR"/>
    <s v="JFK"/>
    <s v="USA"/>
    <s v="North America"/>
    <s v="LONG"/>
    <s v="B777"/>
    <n v="0"/>
    <n v="48"/>
    <n v="224"/>
    <n v="0"/>
    <n v="19"/>
    <n v="63"/>
    <n v="272"/>
    <x v="1"/>
  </r>
  <r>
    <d v="2025-08-15T00:00:00"/>
    <d v="1899-12-30T08:26:00"/>
    <x v="1"/>
    <s v="BA"/>
    <s v="BA8708"/>
    <s v="LHR"/>
    <s v="CDG"/>
    <s v="France"/>
    <s v="Europe"/>
    <s v="SHORT"/>
    <s v="A320"/>
    <n v="0"/>
    <n v="5"/>
    <n v="175"/>
    <n v="2"/>
    <n v="20"/>
    <n v="65"/>
    <n v="180"/>
    <x v="2"/>
  </r>
  <r>
    <d v="2025-05-08T00:00:00"/>
    <d v="1899-12-30T16:47:00"/>
    <x v="0"/>
    <s v="BA"/>
    <s v="BA8749"/>
    <s v="LHR"/>
    <s v="IST"/>
    <s v="Turkey"/>
    <s v="Europe"/>
    <s v="SHORT"/>
    <s v="A320"/>
    <n v="0"/>
    <n v="15"/>
    <n v="165"/>
    <n v="2"/>
    <n v="8"/>
    <n v="32"/>
    <m/>
    <x v="0"/>
  </r>
  <r>
    <d v="2025-09-11T00:00:00"/>
    <d v="1899-12-30T20:18:00"/>
    <x v="2"/>
    <s v="BA"/>
    <s v="BA4471"/>
    <s v="LHR"/>
    <s v="VIE"/>
    <s v="Austria"/>
    <s v="Europe"/>
    <s v="SHORT"/>
    <s v="A320"/>
    <n v="0"/>
    <n v="10"/>
    <n v="170"/>
    <n v="2"/>
    <n v="0"/>
    <n v="0"/>
    <m/>
    <x v="0"/>
  </r>
  <r>
    <d v="2025-08-25T00:00:00"/>
    <d v="1899-12-30T17:18:00"/>
    <x v="0"/>
    <s v="BA"/>
    <s v="BA6012"/>
    <s v="LHR"/>
    <s v="DXB"/>
    <s v="UAE"/>
    <s v="Middle East"/>
    <s v="LONG"/>
    <s v="B777"/>
    <n v="0"/>
    <n v="32"/>
    <n v="300"/>
    <n v="0"/>
    <n v="15"/>
    <n v="50"/>
    <m/>
    <x v="0"/>
  </r>
  <r>
    <d v="2025-06-17T00:00:00"/>
    <d v="1899-12-30T16:00:00"/>
    <x v="0"/>
    <s v="BA"/>
    <s v="BA1676"/>
    <s v="LHR"/>
    <s v="AMS"/>
    <s v="Netherlands"/>
    <s v="Europe"/>
    <s v="SHORT"/>
    <s v="A320"/>
    <n v="0"/>
    <n v="2"/>
    <n v="178"/>
    <n v="1"/>
    <n v="5"/>
    <n v="22"/>
    <m/>
    <x v="0"/>
  </r>
  <r>
    <d v="2025-04-06T00:00:00"/>
    <d v="1899-12-30T15:00:00"/>
    <x v="0"/>
    <s v="BA"/>
    <s v="BA6331"/>
    <s v="LHR"/>
    <s v="CDG"/>
    <s v="France"/>
    <s v="Europe"/>
    <s v="SHORT"/>
    <s v="A320"/>
    <n v="0"/>
    <n v="8"/>
    <n v="172"/>
    <n v="0"/>
    <n v="3"/>
    <n v="18"/>
    <m/>
    <x v="0"/>
  </r>
  <r>
    <d v="2025-08-08T00:00:00"/>
    <d v="1899-12-30T18:37:00"/>
    <x v="2"/>
    <s v="BA"/>
    <s v="BA8880"/>
    <s v="LHR"/>
    <s v="ORD"/>
    <s v="USA"/>
    <s v="North America"/>
    <s v="LONG"/>
    <s v="B777"/>
    <n v="0"/>
    <n v="32"/>
    <n v="304"/>
    <n v="0"/>
    <n v="6"/>
    <n v="24"/>
    <m/>
    <x v="0"/>
  </r>
  <r>
    <d v="2025-06-25T00:00:00"/>
    <d v="1899-12-30T10:38:00"/>
    <x v="1"/>
    <s v="BA"/>
    <s v="BA6989"/>
    <s v="LHR"/>
    <s v="VIE"/>
    <s v="Austria"/>
    <s v="Europe"/>
    <s v="SHORT"/>
    <s v="A320"/>
    <n v="0"/>
    <n v="0"/>
    <n v="180"/>
    <n v="0"/>
    <n v="5"/>
    <n v="23"/>
    <n v="180"/>
    <x v="2"/>
  </r>
  <r>
    <d v="2025-05-17T00:00:00"/>
    <d v="1899-12-30T08:25:00"/>
    <x v="1"/>
    <s v="BA"/>
    <s v="BA3752"/>
    <s v="LHR"/>
    <s v="CDG"/>
    <s v="France"/>
    <s v="Europe"/>
    <s v="SHORT"/>
    <s v="A320"/>
    <n v="0"/>
    <n v="5"/>
    <n v="175"/>
    <n v="0"/>
    <n v="11"/>
    <n v="40"/>
    <n v="180"/>
    <x v="2"/>
  </r>
  <r>
    <d v="2025-09-06T00:00:00"/>
    <d v="1899-12-30T20:32:00"/>
    <x v="2"/>
    <s v="BA"/>
    <s v="BA7915"/>
    <s v="LHR"/>
    <s v="DXB"/>
    <s v="UAE"/>
    <s v="Middle East"/>
    <s v="LONG"/>
    <s v="B777"/>
    <n v="8"/>
    <n v="49"/>
    <n v="178"/>
    <n v="0"/>
    <n v="0"/>
    <n v="6"/>
    <m/>
    <x v="0"/>
  </r>
  <r>
    <d v="2025-09-28T00:00:00"/>
    <d v="1899-12-30T08:32:00"/>
    <x v="1"/>
    <s v="BA"/>
    <s v="BA8213"/>
    <s v="LHR"/>
    <s v="IST"/>
    <s v="Turkey"/>
    <s v="Europe"/>
    <s v="SHORT"/>
    <s v="A320"/>
    <n v="0"/>
    <n v="8"/>
    <n v="172"/>
    <n v="2"/>
    <n v="2"/>
    <n v="13"/>
    <n v="180"/>
    <x v="2"/>
  </r>
  <r>
    <d v="2025-05-05T00:00:00"/>
    <d v="1899-12-30T08:46:00"/>
    <x v="1"/>
    <s v="BA"/>
    <s v="BA6717"/>
    <s v="LHR"/>
    <s v="DFW"/>
    <s v="USA"/>
    <s v="North America"/>
    <s v="LONG"/>
    <s v="B787"/>
    <n v="0"/>
    <n v="31"/>
    <n v="173"/>
    <n v="0"/>
    <n v="10"/>
    <n v="36"/>
    <n v="204"/>
    <x v="1"/>
  </r>
  <r>
    <d v="2025-10-08T00:00:00"/>
    <d v="1899-12-30T22:57:00"/>
    <x v="2"/>
    <s v="BA"/>
    <s v="BA7029"/>
    <s v="LHR"/>
    <s v="FRA"/>
    <s v="Germany"/>
    <s v="Europe"/>
    <s v="SHORT"/>
    <s v="A320"/>
    <n v="0"/>
    <n v="17"/>
    <n v="163"/>
    <n v="2"/>
    <n v="11"/>
    <n v="40"/>
    <m/>
    <x v="0"/>
  </r>
  <r>
    <d v="2025-04-13T00:00:00"/>
    <d v="1899-12-30T19:46:00"/>
    <x v="2"/>
    <s v="BA"/>
    <s v="BA3750"/>
    <s v="LHR"/>
    <s v="BCN"/>
    <s v="Spain"/>
    <s v="Europe"/>
    <s v="SHORT"/>
    <s v="A320"/>
    <n v="0"/>
    <n v="1"/>
    <n v="179"/>
    <n v="0"/>
    <n v="11"/>
    <n v="40"/>
    <m/>
    <x v="0"/>
  </r>
  <r>
    <d v="2025-05-27T00:00:00"/>
    <d v="1899-12-30T19:55:00"/>
    <x v="2"/>
    <s v="BA"/>
    <s v="BA1382"/>
    <s v="LHR"/>
    <s v="VIE"/>
    <s v="Austria"/>
    <s v="Europe"/>
    <s v="SHORT"/>
    <s v="A320"/>
    <n v="0"/>
    <n v="7"/>
    <n v="173"/>
    <n v="0"/>
    <n v="3"/>
    <n v="18"/>
    <m/>
    <x v="0"/>
  </r>
  <r>
    <d v="2025-05-19T00:00:00"/>
    <d v="1899-12-30T11:15:00"/>
    <x v="1"/>
    <s v="BA"/>
    <s v="BA4424"/>
    <s v="LHR"/>
    <s v="ORD"/>
    <s v="USA"/>
    <s v="North America"/>
    <s v="LONG"/>
    <s v="B787"/>
    <n v="0"/>
    <n v="35"/>
    <n v="179"/>
    <n v="0"/>
    <n v="2"/>
    <n v="15"/>
    <n v="214"/>
    <x v="1"/>
  </r>
  <r>
    <d v="2025-09-27T00:00:00"/>
    <d v="1899-12-30T20:37:00"/>
    <x v="2"/>
    <s v="BA"/>
    <s v="BA4650"/>
    <s v="LHR"/>
    <s v="VIE"/>
    <s v="Austria"/>
    <s v="Europe"/>
    <s v="SHORT"/>
    <s v="A320"/>
    <n v="0"/>
    <n v="7"/>
    <n v="173"/>
    <n v="1"/>
    <n v="5"/>
    <n v="22"/>
    <m/>
    <x v="0"/>
  </r>
  <r>
    <d v="2025-07-12T00:00:00"/>
    <d v="1899-12-30T09:11:00"/>
    <x v="1"/>
    <s v="BA"/>
    <s v="BA2099"/>
    <s v="LHR"/>
    <s v="ZRH"/>
    <s v="Switzerland"/>
    <s v="Europe"/>
    <s v="SHORT"/>
    <s v="A320"/>
    <n v="0"/>
    <n v="6"/>
    <n v="174"/>
    <n v="0"/>
    <n v="9"/>
    <n v="34"/>
    <n v="180"/>
    <x v="2"/>
  </r>
  <r>
    <d v="2025-06-15T00:00:00"/>
    <d v="1899-12-30T12:48:00"/>
    <x v="3"/>
    <s v="BA"/>
    <s v="BA6423"/>
    <s v="LHR"/>
    <s v="LAX"/>
    <s v="USA"/>
    <s v="North America"/>
    <s v="LONG"/>
    <s v="B777"/>
    <n v="0"/>
    <n v="32"/>
    <n v="300"/>
    <n v="2"/>
    <n v="16"/>
    <n v="53"/>
    <m/>
    <x v="0"/>
  </r>
  <r>
    <d v="2025-06-14T00:00:00"/>
    <d v="1899-12-30T11:15:00"/>
    <x v="1"/>
    <s v="BA"/>
    <s v="BA2897"/>
    <s v="LHR"/>
    <s v="HND"/>
    <s v="Japan"/>
    <s v="Asia"/>
    <s v="LONG"/>
    <s v="B777"/>
    <n v="8"/>
    <n v="49"/>
    <n v="178"/>
    <n v="0"/>
    <n v="0"/>
    <n v="0"/>
    <n v="235"/>
    <x v="3"/>
  </r>
  <r>
    <d v="2025-06-02T00:00:00"/>
    <d v="1899-12-30T14:56:00"/>
    <x v="0"/>
    <s v="BA"/>
    <s v="BA6075"/>
    <s v="LHR"/>
    <s v="VIE"/>
    <s v="Austria"/>
    <s v="Europe"/>
    <s v="SHORT"/>
    <s v="A320"/>
    <n v="0"/>
    <n v="20"/>
    <n v="160"/>
    <n v="2"/>
    <n v="7"/>
    <n v="27"/>
    <m/>
    <x v="0"/>
  </r>
  <r>
    <d v="2025-09-05T00:00:00"/>
    <d v="1899-12-30T14:27:00"/>
    <x v="0"/>
    <s v="BA"/>
    <s v="BA7075"/>
    <s v="LHR"/>
    <s v="VIE"/>
    <s v="Austria"/>
    <s v="Europe"/>
    <s v="SHORT"/>
    <s v="A320"/>
    <n v="0"/>
    <n v="7"/>
    <n v="173"/>
    <n v="0"/>
    <n v="0"/>
    <n v="10"/>
    <m/>
    <x v="0"/>
  </r>
  <r>
    <d v="2025-05-26T00:00:00"/>
    <d v="1899-12-30T11:57:00"/>
    <x v="1"/>
    <s v="BA"/>
    <s v="BA1898"/>
    <s v="LHR"/>
    <s v="CDG"/>
    <s v="France"/>
    <s v="Europe"/>
    <s v="SHORT"/>
    <s v="A320"/>
    <n v="0"/>
    <n v="9"/>
    <n v="171"/>
    <n v="2"/>
    <n v="0"/>
    <n v="5"/>
    <n v="180"/>
    <x v="2"/>
  </r>
  <r>
    <d v="2025-05-03T00:00:00"/>
    <d v="1899-12-30T12:27:00"/>
    <x v="3"/>
    <s v="BA"/>
    <s v="BA4221"/>
    <s v="LHR"/>
    <s v="FRA"/>
    <s v="Germany"/>
    <s v="Europe"/>
    <s v="SHORT"/>
    <s v="A320"/>
    <n v="0"/>
    <n v="12"/>
    <n v="168"/>
    <n v="0"/>
    <n v="13"/>
    <n v="45"/>
    <m/>
    <x v="0"/>
  </r>
  <r>
    <d v="2025-10-02T00:00:00"/>
    <d v="1899-12-30T07:08:00"/>
    <x v="1"/>
    <s v="BA"/>
    <s v="BA5696"/>
    <s v="LHR"/>
    <s v="JFK"/>
    <s v="USA"/>
    <s v="North America"/>
    <s v="LONG"/>
    <s v="B777"/>
    <n v="0"/>
    <n v="48"/>
    <n v="224"/>
    <n v="1"/>
    <n v="11"/>
    <n v="39"/>
    <n v="272"/>
    <x v="1"/>
  </r>
  <r>
    <d v="2025-05-08T00:00:00"/>
    <d v="1899-12-30T13:44:00"/>
    <x v="3"/>
    <s v="BA"/>
    <s v="BA1638"/>
    <s v="LHR"/>
    <s v="ORD"/>
    <s v="USA"/>
    <s v="North America"/>
    <s v="LONG"/>
    <s v="B777"/>
    <n v="8"/>
    <n v="49"/>
    <n v="178"/>
    <n v="1"/>
    <n v="10"/>
    <n v="37"/>
    <m/>
    <x v="0"/>
  </r>
  <r>
    <d v="2025-04-14T00:00:00"/>
    <d v="1899-12-30T12:19:00"/>
    <x v="3"/>
    <s v="BA"/>
    <s v="BA7453"/>
    <s v="LHR"/>
    <s v="MAD"/>
    <s v="Spain"/>
    <s v="Europe"/>
    <s v="SHORT"/>
    <s v="A320"/>
    <n v="0"/>
    <n v="12"/>
    <n v="168"/>
    <n v="0"/>
    <n v="13"/>
    <n v="45"/>
    <m/>
    <x v="0"/>
  </r>
  <r>
    <d v="2025-06-23T00:00:00"/>
    <d v="1899-12-30T22:59:00"/>
    <x v="2"/>
    <s v="BA"/>
    <s v="BA3400"/>
    <s v="LHR"/>
    <s v="JFK"/>
    <s v="USA"/>
    <s v="North America"/>
    <s v="LONG"/>
    <s v="A350"/>
    <n v="0"/>
    <n v="56"/>
    <n v="275"/>
    <n v="2"/>
    <n v="5"/>
    <n v="23"/>
    <m/>
    <x v="0"/>
  </r>
  <r>
    <d v="2025-08-21T00:00:00"/>
    <d v="1899-12-30T18:43:00"/>
    <x v="2"/>
    <s v="BA"/>
    <s v="BA2603"/>
    <s v="LHR"/>
    <s v="IST"/>
    <s v="Turkey"/>
    <s v="Europe"/>
    <s v="SHORT"/>
    <s v="A320"/>
    <n v="0"/>
    <n v="11"/>
    <n v="169"/>
    <n v="0"/>
    <n v="5"/>
    <n v="24"/>
    <m/>
    <x v="0"/>
  </r>
  <r>
    <d v="2025-04-24T00:00:00"/>
    <d v="1899-12-30T10:07:00"/>
    <x v="1"/>
    <s v="BA"/>
    <s v="BA5870"/>
    <s v="LHR"/>
    <s v="FRA"/>
    <s v="Germany"/>
    <s v="Europe"/>
    <s v="SHORT"/>
    <s v="A320"/>
    <n v="0"/>
    <n v="16"/>
    <n v="164"/>
    <n v="0"/>
    <n v="20"/>
    <n v="64"/>
    <n v="180"/>
    <x v="2"/>
  </r>
  <r>
    <d v="2025-08-08T00:00:00"/>
    <d v="1899-12-30T12:41:00"/>
    <x v="3"/>
    <s v="BA"/>
    <s v="BA7940"/>
    <s v="LHR"/>
    <s v="IST"/>
    <s v="Turkey"/>
    <s v="Europe"/>
    <s v="SHORT"/>
    <s v="A320"/>
    <n v="0"/>
    <n v="3"/>
    <n v="177"/>
    <n v="1"/>
    <n v="6"/>
    <n v="26"/>
    <m/>
    <x v="0"/>
  </r>
  <r>
    <d v="2025-08-04T00:00:00"/>
    <d v="1899-12-30T13:33:00"/>
    <x v="3"/>
    <s v="BA"/>
    <s v="BA7413"/>
    <s v="LHR"/>
    <s v="CDG"/>
    <s v="France"/>
    <s v="Europe"/>
    <s v="SHORT"/>
    <s v="A320"/>
    <n v="0"/>
    <n v="8"/>
    <n v="172"/>
    <n v="0"/>
    <n v="12"/>
    <n v="42"/>
    <m/>
    <x v="0"/>
  </r>
  <r>
    <d v="2025-09-11T00:00:00"/>
    <d v="1899-12-30T16:20:00"/>
    <x v="0"/>
    <s v="BA"/>
    <s v="BA8640"/>
    <s v="LHR"/>
    <s v="JFK"/>
    <s v="USA"/>
    <s v="North America"/>
    <s v="LONG"/>
    <s v="B777"/>
    <n v="0"/>
    <n v="32"/>
    <n v="300"/>
    <n v="0"/>
    <n v="8"/>
    <n v="30"/>
    <m/>
    <x v="0"/>
  </r>
  <r>
    <d v="2025-10-21T00:00:00"/>
    <d v="1899-12-30T09:16:00"/>
    <x v="1"/>
    <s v="BA"/>
    <s v="BA1126"/>
    <s v="LHR"/>
    <s v="AMS"/>
    <s v="Netherlands"/>
    <s v="Europe"/>
    <s v="SHORT"/>
    <s v="A320"/>
    <n v="0"/>
    <n v="5"/>
    <n v="175"/>
    <n v="0"/>
    <n v="0"/>
    <n v="1"/>
    <n v="180"/>
    <x v="2"/>
  </r>
  <r>
    <d v="2025-06-11T00:00:00"/>
    <d v="1899-12-30T13:06:00"/>
    <x v="3"/>
    <s v="BA"/>
    <s v="BA8962"/>
    <s v="LHR"/>
    <s v="ORD"/>
    <s v="USA"/>
    <s v="North America"/>
    <s v="LONG"/>
    <s v="B777"/>
    <n v="0"/>
    <n v="32"/>
    <n v="304"/>
    <n v="1"/>
    <n v="0"/>
    <n v="0"/>
    <m/>
    <x v="0"/>
  </r>
  <r>
    <d v="2025-07-18T00:00:00"/>
    <d v="1899-12-30T20:06:00"/>
    <x v="2"/>
    <s v="BA"/>
    <s v="BA6182"/>
    <s v="LHR"/>
    <s v="LAX"/>
    <s v="USA"/>
    <s v="North America"/>
    <s v="LONG"/>
    <s v="B787"/>
    <n v="0"/>
    <n v="35"/>
    <n v="179"/>
    <n v="0"/>
    <n v="5"/>
    <n v="21"/>
    <m/>
    <x v="0"/>
  </r>
  <r>
    <d v="2025-07-07T00:00:00"/>
    <d v="1899-12-30T15:24:00"/>
    <x v="0"/>
    <s v="BA"/>
    <s v="BA2433"/>
    <s v="LHR"/>
    <s v="JFK"/>
    <s v="USA"/>
    <s v="North America"/>
    <s v="LONG"/>
    <s v="A350"/>
    <n v="0"/>
    <n v="56"/>
    <n v="275"/>
    <n v="0"/>
    <n v="14"/>
    <n v="47"/>
    <m/>
    <x v="0"/>
  </r>
  <r>
    <d v="2025-10-13T00:00:00"/>
    <d v="1899-12-30T22:24:00"/>
    <x v="2"/>
    <s v="BA"/>
    <s v="BA6858"/>
    <s v="LHR"/>
    <s v="BCN"/>
    <s v="Spain"/>
    <s v="Europe"/>
    <s v="SHORT"/>
    <s v="A320"/>
    <n v="0"/>
    <n v="18"/>
    <n v="162"/>
    <n v="1"/>
    <n v="12"/>
    <n v="43"/>
    <m/>
    <x v="0"/>
  </r>
  <r>
    <d v="2025-06-12T00:00:00"/>
    <d v="1899-12-30T20:42:00"/>
    <x v="2"/>
    <s v="BA"/>
    <s v="BA4030"/>
    <s v="LHR"/>
    <s v="ZRH"/>
    <s v="Switzerland"/>
    <s v="Europe"/>
    <s v="SHORT"/>
    <s v="A320"/>
    <n v="0"/>
    <n v="7"/>
    <n v="173"/>
    <n v="1"/>
    <n v="13"/>
    <n v="45"/>
    <m/>
    <x v="0"/>
  </r>
  <r>
    <d v="2025-10-24T00:00:00"/>
    <d v="1899-12-30T20:51:00"/>
    <x v="2"/>
    <s v="BA"/>
    <s v="BA2759"/>
    <s v="LHR"/>
    <s v="VIE"/>
    <s v="Austria"/>
    <s v="Europe"/>
    <s v="SHORT"/>
    <s v="A320"/>
    <n v="0"/>
    <n v="7"/>
    <n v="173"/>
    <n v="2"/>
    <n v="2"/>
    <n v="15"/>
    <m/>
    <x v="0"/>
  </r>
  <r>
    <d v="2025-05-04T00:00:00"/>
    <d v="1899-12-30T20:26:00"/>
    <x v="2"/>
    <s v="BA"/>
    <s v="BA9867"/>
    <s v="LHR"/>
    <s v="JFK"/>
    <s v="USA"/>
    <s v="North America"/>
    <s v="LONG"/>
    <s v="B777"/>
    <n v="0"/>
    <n v="32"/>
    <n v="300"/>
    <n v="1"/>
    <n v="17"/>
    <n v="56"/>
    <m/>
    <x v="0"/>
  </r>
  <r>
    <d v="2025-07-16T00:00:00"/>
    <d v="1899-12-30T21:30:00"/>
    <x v="2"/>
    <s v="BA"/>
    <s v="BA9917"/>
    <s v="LHR"/>
    <s v="MAD"/>
    <s v="Spain"/>
    <s v="Europe"/>
    <s v="SHORT"/>
    <s v="A320"/>
    <n v="0"/>
    <n v="18"/>
    <n v="162"/>
    <n v="1"/>
    <n v="2"/>
    <n v="15"/>
    <m/>
    <x v="0"/>
  </r>
  <r>
    <d v="2025-06-29T00:00:00"/>
    <d v="1899-12-30T12:29:00"/>
    <x v="3"/>
    <s v="BA"/>
    <s v="BA5646"/>
    <s v="LHR"/>
    <s v="VIE"/>
    <s v="Austria"/>
    <s v="Europe"/>
    <s v="SHORT"/>
    <s v="A320"/>
    <n v="0"/>
    <n v="6"/>
    <n v="174"/>
    <n v="0"/>
    <n v="9"/>
    <n v="34"/>
    <m/>
    <x v="0"/>
  </r>
  <r>
    <d v="2025-05-04T00:00:00"/>
    <d v="1899-12-30T18:56:00"/>
    <x v="2"/>
    <s v="BA"/>
    <s v="BA3373"/>
    <s v="LHR"/>
    <s v="IST"/>
    <s v="Turkey"/>
    <s v="Europe"/>
    <s v="SHORT"/>
    <s v="A320"/>
    <n v="0"/>
    <n v="14"/>
    <n v="166"/>
    <n v="0"/>
    <n v="8"/>
    <n v="30"/>
    <m/>
    <x v="0"/>
  </r>
  <r>
    <d v="2025-06-24T00:00:00"/>
    <d v="1899-12-30T14:43:00"/>
    <x v="0"/>
    <s v="BA"/>
    <s v="BA1343"/>
    <s v="LHR"/>
    <s v="CDG"/>
    <s v="France"/>
    <s v="Europe"/>
    <s v="SHORT"/>
    <s v="A320"/>
    <n v="0"/>
    <n v="11"/>
    <n v="169"/>
    <n v="1"/>
    <n v="7"/>
    <n v="28"/>
    <m/>
    <x v="0"/>
  </r>
  <r>
    <d v="2025-04-30T00:00:00"/>
    <d v="1899-12-30T07:32:00"/>
    <x v="1"/>
    <s v="BA"/>
    <s v="BA5446"/>
    <s v="LHR"/>
    <s v="BCN"/>
    <s v="Spain"/>
    <s v="Europe"/>
    <s v="SHORT"/>
    <s v="A320"/>
    <n v="0"/>
    <n v="8"/>
    <n v="172"/>
    <n v="4"/>
    <n v="15"/>
    <n v="51"/>
    <n v="180"/>
    <x v="2"/>
  </r>
  <r>
    <d v="2025-08-24T00:00:00"/>
    <d v="1899-12-30T22:34:00"/>
    <x v="2"/>
    <s v="BA"/>
    <s v="BA5391"/>
    <s v="LHR"/>
    <s v="ORD"/>
    <s v="USA"/>
    <s v="North America"/>
    <s v="LONG"/>
    <s v="B787"/>
    <n v="0"/>
    <n v="35"/>
    <n v="179"/>
    <n v="1"/>
    <n v="4"/>
    <n v="19"/>
    <m/>
    <x v="0"/>
  </r>
  <r>
    <d v="2025-08-05T00:00:00"/>
    <d v="1899-12-30T13:24:00"/>
    <x v="3"/>
    <s v="BA"/>
    <s v="BA3687"/>
    <s v="LHR"/>
    <s v="VIE"/>
    <s v="Austria"/>
    <s v="Europe"/>
    <s v="SHORT"/>
    <s v="A320"/>
    <n v="0"/>
    <n v="13"/>
    <n v="167"/>
    <n v="0"/>
    <n v="0"/>
    <n v="9"/>
    <m/>
    <x v="0"/>
  </r>
  <r>
    <d v="2025-09-11T00:00:00"/>
    <d v="1899-12-30T16:25:00"/>
    <x v="0"/>
    <s v="BA"/>
    <s v="BA1884"/>
    <s v="LHR"/>
    <s v="VIE"/>
    <s v="Austria"/>
    <s v="Europe"/>
    <s v="SHORT"/>
    <s v="A320"/>
    <n v="0"/>
    <n v="20"/>
    <n v="160"/>
    <n v="0"/>
    <n v="8"/>
    <n v="31"/>
    <m/>
    <x v="0"/>
  </r>
  <r>
    <d v="2025-09-22T00:00:00"/>
    <d v="1899-12-30T08:26:00"/>
    <x v="1"/>
    <s v="BA"/>
    <s v="BA1534"/>
    <s v="LHR"/>
    <s v="DXB"/>
    <s v="UAE"/>
    <s v="Middle East"/>
    <s v="LONG"/>
    <s v="A380"/>
    <n v="14"/>
    <n v="97"/>
    <n v="358"/>
    <n v="0"/>
    <n v="6"/>
    <n v="24"/>
    <n v="469"/>
    <x v="3"/>
  </r>
  <r>
    <d v="2025-09-17T00:00:00"/>
    <d v="1899-12-30T12:48:00"/>
    <x v="3"/>
    <s v="BA"/>
    <s v="BA7968"/>
    <s v="LHR"/>
    <s v="ZRH"/>
    <s v="Switzerland"/>
    <s v="Europe"/>
    <s v="SHORT"/>
    <s v="A320"/>
    <n v="0"/>
    <n v="0"/>
    <n v="180"/>
    <n v="1"/>
    <n v="26"/>
    <n v="83"/>
    <m/>
    <x v="0"/>
  </r>
  <r>
    <d v="2025-07-05T00:00:00"/>
    <d v="1899-12-30T14:05:00"/>
    <x v="0"/>
    <s v="BA"/>
    <s v="BA6361"/>
    <s v="LHR"/>
    <s v="DXB"/>
    <s v="UAE"/>
    <s v="Middle East"/>
    <s v="LONG"/>
    <s v="B777"/>
    <n v="0"/>
    <n v="32"/>
    <n v="304"/>
    <n v="1"/>
    <n v="11"/>
    <n v="41"/>
    <m/>
    <x v="0"/>
  </r>
  <r>
    <d v="2025-04-11T00:00:00"/>
    <d v="1899-12-30T20:35:00"/>
    <x v="2"/>
    <s v="BA"/>
    <s v="BA8045"/>
    <s v="LHR"/>
    <s v="IST"/>
    <s v="Turkey"/>
    <s v="Europe"/>
    <s v="SHORT"/>
    <s v="A320"/>
    <n v="0"/>
    <n v="14"/>
    <n v="166"/>
    <n v="0"/>
    <n v="6"/>
    <n v="24"/>
    <m/>
    <x v="0"/>
  </r>
  <r>
    <d v="2025-09-17T00:00:00"/>
    <d v="1899-12-30T09:00:00"/>
    <x v="1"/>
    <s v="BA"/>
    <s v="BA3582"/>
    <s v="LHR"/>
    <s v="AMS"/>
    <s v="Netherlands"/>
    <s v="Europe"/>
    <s v="SHORT"/>
    <s v="A320"/>
    <n v="0"/>
    <n v="10"/>
    <n v="170"/>
    <n v="0"/>
    <n v="2"/>
    <n v="14"/>
    <n v="180"/>
    <x v="2"/>
  </r>
  <r>
    <d v="2025-06-29T00:00:00"/>
    <d v="1899-12-30T08:33:00"/>
    <x v="1"/>
    <s v="BA"/>
    <s v="BA2089"/>
    <s v="LHR"/>
    <s v="CDG"/>
    <s v="France"/>
    <s v="Europe"/>
    <s v="SHORT"/>
    <s v="A320"/>
    <n v="0"/>
    <n v="3"/>
    <n v="177"/>
    <n v="2"/>
    <n v="0"/>
    <n v="1"/>
    <n v="180"/>
    <x v="2"/>
  </r>
  <r>
    <d v="2025-07-29T00:00:00"/>
    <d v="1899-12-30T20:29:00"/>
    <x v="2"/>
    <s v="BA"/>
    <s v="BA9691"/>
    <s v="LHR"/>
    <s v="VIE"/>
    <s v="Austria"/>
    <s v="Europe"/>
    <s v="SHORT"/>
    <s v="A320"/>
    <n v="0"/>
    <n v="19"/>
    <n v="161"/>
    <n v="1"/>
    <n v="2"/>
    <n v="14"/>
    <m/>
    <x v="0"/>
  </r>
  <r>
    <d v="2025-04-28T00:00:00"/>
    <d v="1899-12-30T13:23:00"/>
    <x v="3"/>
    <s v="BA"/>
    <s v="BA7920"/>
    <s v="LHR"/>
    <s v="FRA"/>
    <s v="Germany"/>
    <s v="Europe"/>
    <s v="SHORT"/>
    <s v="A320"/>
    <n v="0"/>
    <n v="18"/>
    <n v="162"/>
    <n v="0"/>
    <n v="8"/>
    <n v="32"/>
    <m/>
    <x v="0"/>
  </r>
  <r>
    <d v="2025-09-01T00:00:00"/>
    <d v="1899-12-30T10:07:00"/>
    <x v="1"/>
    <s v="BA"/>
    <s v="BA8722"/>
    <s v="LHR"/>
    <s v="CDG"/>
    <s v="France"/>
    <s v="Europe"/>
    <s v="SHORT"/>
    <s v="A320"/>
    <n v="0"/>
    <n v="16"/>
    <n v="164"/>
    <n v="0"/>
    <n v="16"/>
    <n v="53"/>
    <n v="180"/>
    <x v="2"/>
  </r>
  <r>
    <d v="2025-08-21T00:00:00"/>
    <d v="1899-12-30T12:26:00"/>
    <x v="3"/>
    <s v="BA"/>
    <s v="BA4533"/>
    <s v="LHR"/>
    <s v="AMS"/>
    <s v="Netherlands"/>
    <s v="Europe"/>
    <s v="SHORT"/>
    <s v="A320"/>
    <n v="0"/>
    <n v="1"/>
    <n v="179"/>
    <n v="2"/>
    <n v="14"/>
    <n v="48"/>
    <m/>
    <x v="0"/>
  </r>
  <r>
    <d v="2025-09-06T00:00:00"/>
    <d v="1899-12-30T18:49:00"/>
    <x v="2"/>
    <s v="BA"/>
    <s v="BA7442"/>
    <s v="LHR"/>
    <s v="HND"/>
    <s v="Japan"/>
    <s v="Asia"/>
    <s v="LONG"/>
    <s v="B777"/>
    <n v="0"/>
    <n v="32"/>
    <n v="304"/>
    <n v="2"/>
    <n v="9"/>
    <n v="34"/>
    <m/>
    <x v="0"/>
  </r>
  <r>
    <d v="2025-06-03T00:00:00"/>
    <d v="1899-12-30T09:27:00"/>
    <x v="1"/>
    <s v="BA"/>
    <s v="BA7452"/>
    <s v="LHR"/>
    <s v="VIE"/>
    <s v="Austria"/>
    <s v="Europe"/>
    <s v="SHORT"/>
    <s v="A320"/>
    <n v="0"/>
    <n v="0"/>
    <n v="180"/>
    <n v="0"/>
    <n v="6"/>
    <n v="25"/>
    <n v="180"/>
    <x v="2"/>
  </r>
  <r>
    <d v="2025-08-22T00:00:00"/>
    <d v="1899-12-30T16:50:00"/>
    <x v="0"/>
    <s v="BA"/>
    <s v="BA1576"/>
    <s v="LHR"/>
    <s v="DXB"/>
    <s v="UAE"/>
    <s v="Middle East"/>
    <s v="LONG"/>
    <s v="B777"/>
    <n v="8"/>
    <n v="49"/>
    <n v="178"/>
    <n v="0"/>
    <n v="9"/>
    <n v="34"/>
    <m/>
    <x v="0"/>
  </r>
  <r>
    <d v="2025-04-23T00:00:00"/>
    <d v="1899-12-30T09:05:00"/>
    <x v="1"/>
    <s v="BA"/>
    <s v="BA4611"/>
    <s v="LHR"/>
    <s v="CDG"/>
    <s v="France"/>
    <s v="Europe"/>
    <s v="SHORT"/>
    <s v="A320"/>
    <n v="0"/>
    <n v="14"/>
    <n v="166"/>
    <n v="0"/>
    <n v="5"/>
    <n v="22"/>
    <n v="180"/>
    <x v="2"/>
  </r>
  <r>
    <d v="2025-08-26T00:00:00"/>
    <d v="1899-12-30T19:01:00"/>
    <x v="2"/>
    <s v="BA"/>
    <s v="BA6036"/>
    <s v="LHR"/>
    <s v="LAX"/>
    <s v="USA"/>
    <s v="North America"/>
    <s v="LONG"/>
    <s v="A380"/>
    <n v="14"/>
    <n v="97"/>
    <n v="358"/>
    <n v="0"/>
    <n v="17"/>
    <n v="57"/>
    <m/>
    <x v="0"/>
  </r>
  <r>
    <d v="2025-09-17T00:00:00"/>
    <d v="1899-12-30T12:00:00"/>
    <x v="3"/>
    <s v="BA"/>
    <s v="BA2673"/>
    <s v="LHR"/>
    <s v="DXB"/>
    <s v="UAE"/>
    <s v="Middle East"/>
    <s v="LONG"/>
    <s v="A380"/>
    <n v="14"/>
    <n v="97"/>
    <n v="358"/>
    <n v="0"/>
    <n v="7"/>
    <n v="27"/>
    <m/>
    <x v="0"/>
  </r>
  <r>
    <d v="2025-04-13T00:00:00"/>
    <d v="1899-12-30T16:43:00"/>
    <x v="0"/>
    <s v="BA"/>
    <s v="BA2419"/>
    <s v="LHR"/>
    <s v="MAD"/>
    <s v="Spain"/>
    <s v="Europe"/>
    <s v="SHORT"/>
    <s v="A320"/>
    <n v="0"/>
    <n v="3"/>
    <n v="177"/>
    <n v="0"/>
    <n v="7"/>
    <n v="29"/>
    <m/>
    <x v="0"/>
  </r>
  <r>
    <d v="2025-08-10T00:00:00"/>
    <d v="1899-12-30T12:19:00"/>
    <x v="3"/>
    <s v="BA"/>
    <s v="BA2594"/>
    <s v="LHR"/>
    <s v="LAX"/>
    <s v="USA"/>
    <s v="North America"/>
    <s v="LONG"/>
    <s v="B777"/>
    <n v="0"/>
    <n v="32"/>
    <n v="304"/>
    <n v="1"/>
    <n v="0"/>
    <n v="0"/>
    <m/>
    <x v="0"/>
  </r>
  <r>
    <d v="2025-08-18T00:00:00"/>
    <d v="1899-12-30T22:05:00"/>
    <x v="2"/>
    <s v="BA"/>
    <s v="BA1051"/>
    <s v="LHR"/>
    <s v="CDG"/>
    <s v="France"/>
    <s v="Europe"/>
    <s v="SHORT"/>
    <s v="A320"/>
    <n v="0"/>
    <n v="16"/>
    <n v="164"/>
    <n v="1"/>
    <n v="7"/>
    <n v="27"/>
    <m/>
    <x v="0"/>
  </r>
  <r>
    <d v="2025-08-19T00:00:00"/>
    <d v="1899-12-30T10:34:00"/>
    <x v="1"/>
    <s v="BA"/>
    <s v="BA5495"/>
    <s v="LHR"/>
    <s v="DXB"/>
    <s v="UAE"/>
    <s v="Middle East"/>
    <s v="LONG"/>
    <s v="A350"/>
    <n v="0"/>
    <n v="56"/>
    <n v="275"/>
    <n v="0"/>
    <n v="12"/>
    <n v="43"/>
    <n v="331"/>
    <x v="3"/>
  </r>
  <r>
    <d v="2025-09-02T00:00:00"/>
    <d v="1899-12-30T06:21:00"/>
    <x v="1"/>
    <s v="BA"/>
    <s v="BA8942"/>
    <s v="LHR"/>
    <s v="FRA"/>
    <s v="Germany"/>
    <s v="Europe"/>
    <s v="SHORT"/>
    <s v="A320"/>
    <n v="0"/>
    <n v="14"/>
    <n v="166"/>
    <n v="0"/>
    <n v="2"/>
    <n v="14"/>
    <n v="180"/>
    <x v="2"/>
  </r>
  <r>
    <d v="2025-07-25T00:00:00"/>
    <d v="1899-12-30T22:05:00"/>
    <x v="2"/>
    <s v="BA"/>
    <s v="BA2539"/>
    <s v="LHR"/>
    <s v="MAD"/>
    <s v="Spain"/>
    <s v="Europe"/>
    <s v="SHORT"/>
    <s v="A320"/>
    <n v="0"/>
    <n v="10"/>
    <n v="170"/>
    <n v="0"/>
    <n v="4"/>
    <n v="19"/>
    <m/>
    <x v="0"/>
  </r>
  <r>
    <d v="2025-07-24T00:00:00"/>
    <d v="1899-12-30T09:56:00"/>
    <x v="1"/>
    <s v="BA"/>
    <s v="BA5525"/>
    <s v="LHR"/>
    <s v="CDG"/>
    <s v="France"/>
    <s v="Europe"/>
    <s v="SHORT"/>
    <s v="A320"/>
    <n v="0"/>
    <n v="5"/>
    <n v="175"/>
    <n v="0"/>
    <n v="12"/>
    <n v="43"/>
    <n v="180"/>
    <x v="2"/>
  </r>
  <r>
    <d v="2025-09-08T00:00:00"/>
    <d v="1899-12-30T07:31:00"/>
    <x v="1"/>
    <s v="BA"/>
    <s v="BA9347"/>
    <s v="LHR"/>
    <s v="FRA"/>
    <s v="Germany"/>
    <s v="Europe"/>
    <s v="SHORT"/>
    <s v="A320"/>
    <n v="0"/>
    <n v="3"/>
    <n v="177"/>
    <n v="0"/>
    <n v="0"/>
    <n v="7"/>
    <n v="180"/>
    <x v="2"/>
  </r>
  <r>
    <d v="2025-05-25T00:00:00"/>
    <d v="1899-12-30T21:57:00"/>
    <x v="2"/>
    <s v="BA"/>
    <s v="BA5258"/>
    <s v="LHR"/>
    <s v="MUC"/>
    <s v="Germany"/>
    <s v="Europe"/>
    <s v="SHORT"/>
    <s v="A320"/>
    <n v="0"/>
    <n v="11"/>
    <n v="169"/>
    <n v="1"/>
    <n v="14"/>
    <n v="47"/>
    <m/>
    <x v="0"/>
  </r>
  <r>
    <d v="2025-06-03T00:00:00"/>
    <d v="1899-12-30T20:40:00"/>
    <x v="2"/>
    <s v="BA"/>
    <s v="BA8653"/>
    <s v="LHR"/>
    <s v="MUC"/>
    <s v="Germany"/>
    <s v="Europe"/>
    <s v="SHORT"/>
    <s v="A320"/>
    <n v="0"/>
    <n v="6"/>
    <n v="174"/>
    <n v="1"/>
    <n v="5"/>
    <n v="22"/>
    <m/>
    <x v="0"/>
  </r>
  <r>
    <d v="2025-10-27T00:00:00"/>
    <d v="1899-12-30T09:05:00"/>
    <x v="1"/>
    <s v="BA"/>
    <s v="BA3062"/>
    <s v="LHR"/>
    <s v="AMS"/>
    <s v="Netherlands"/>
    <s v="Europe"/>
    <s v="SHORT"/>
    <s v="A320"/>
    <n v="0"/>
    <n v="12"/>
    <n v="168"/>
    <n v="1"/>
    <n v="6"/>
    <n v="24"/>
    <n v="180"/>
    <x v="2"/>
  </r>
  <r>
    <d v="2025-05-19T00:00:00"/>
    <d v="1899-12-30T21:01:00"/>
    <x v="2"/>
    <s v="BA"/>
    <s v="BA9360"/>
    <s v="LHR"/>
    <s v="CDG"/>
    <s v="France"/>
    <s v="Europe"/>
    <s v="SHORT"/>
    <s v="A320"/>
    <n v="0"/>
    <n v="5"/>
    <n v="175"/>
    <n v="1"/>
    <n v="2"/>
    <n v="13"/>
    <m/>
    <x v="0"/>
  </r>
  <r>
    <d v="2025-05-19T00:00:00"/>
    <d v="1899-12-30T19:53:00"/>
    <x v="2"/>
    <s v="BA"/>
    <s v="BA3452"/>
    <s v="LHR"/>
    <s v="BCN"/>
    <s v="Spain"/>
    <s v="Europe"/>
    <s v="SHORT"/>
    <s v="A320"/>
    <n v="0"/>
    <n v="4"/>
    <n v="176"/>
    <n v="1"/>
    <n v="10"/>
    <n v="36"/>
    <m/>
    <x v="0"/>
  </r>
  <r>
    <d v="2025-04-22T00:00:00"/>
    <d v="1899-12-30T11:49:00"/>
    <x v="1"/>
    <s v="BA"/>
    <s v="BA9219"/>
    <s v="LHR"/>
    <s v="IST"/>
    <s v="Turkey"/>
    <s v="Europe"/>
    <s v="SHORT"/>
    <s v="A320"/>
    <n v="0"/>
    <n v="17"/>
    <n v="163"/>
    <n v="1"/>
    <n v="21"/>
    <n v="69"/>
    <n v="180"/>
    <x v="2"/>
  </r>
  <r>
    <d v="2025-04-11T00:00:00"/>
    <d v="1899-12-30T20:17:00"/>
    <x v="2"/>
    <s v="BA"/>
    <s v="BA9893"/>
    <s v="LHR"/>
    <s v="ZRH"/>
    <s v="Switzerland"/>
    <s v="Europe"/>
    <s v="SHORT"/>
    <s v="A320"/>
    <n v="0"/>
    <n v="19"/>
    <n v="161"/>
    <n v="0"/>
    <n v="12"/>
    <n v="42"/>
    <m/>
    <x v="0"/>
  </r>
  <r>
    <d v="2025-05-05T00:00:00"/>
    <d v="1899-12-30T19:47:00"/>
    <x v="2"/>
    <s v="BA"/>
    <s v="BA9898"/>
    <s v="LHR"/>
    <s v="DXB"/>
    <s v="UAE"/>
    <s v="Middle East"/>
    <s v="LONG"/>
    <s v="B777"/>
    <n v="8"/>
    <n v="49"/>
    <n v="178"/>
    <n v="4"/>
    <n v="3"/>
    <n v="17"/>
    <m/>
    <x v="0"/>
  </r>
  <r>
    <d v="2025-06-16T00:00:00"/>
    <d v="1899-12-30T15:38:00"/>
    <x v="0"/>
    <s v="BA"/>
    <s v="BA6972"/>
    <s v="LHR"/>
    <s v="MUC"/>
    <s v="Germany"/>
    <s v="Europe"/>
    <s v="SHORT"/>
    <s v="A320"/>
    <n v="0"/>
    <n v="13"/>
    <n v="167"/>
    <n v="0"/>
    <n v="14"/>
    <n v="48"/>
    <m/>
    <x v="0"/>
  </r>
  <r>
    <d v="2025-05-23T00:00:00"/>
    <d v="1899-12-30T09:25:00"/>
    <x v="1"/>
    <s v="BA"/>
    <s v="BA2268"/>
    <s v="LHR"/>
    <s v="DFW"/>
    <s v="USA"/>
    <s v="North America"/>
    <s v="LONG"/>
    <s v="A350"/>
    <n v="0"/>
    <n v="56"/>
    <n v="275"/>
    <n v="0"/>
    <n v="6"/>
    <n v="25"/>
    <n v="331"/>
    <x v="1"/>
  </r>
  <r>
    <d v="2025-07-02T00:00:00"/>
    <d v="1899-12-30T12:05:00"/>
    <x v="3"/>
    <s v="BA"/>
    <s v="BA6583"/>
    <s v="LHR"/>
    <s v="ORD"/>
    <s v="USA"/>
    <s v="North America"/>
    <s v="LONG"/>
    <s v="A350"/>
    <n v="0"/>
    <n v="56"/>
    <n v="275"/>
    <n v="0"/>
    <n v="15"/>
    <n v="52"/>
    <m/>
    <x v="0"/>
  </r>
  <r>
    <d v="2025-06-16T00:00:00"/>
    <d v="1899-12-30T19:28:00"/>
    <x v="2"/>
    <s v="BA"/>
    <s v="BA2873"/>
    <s v="LHR"/>
    <s v="LAX"/>
    <s v="USA"/>
    <s v="North America"/>
    <s v="LONG"/>
    <s v="B777"/>
    <n v="8"/>
    <n v="49"/>
    <n v="178"/>
    <n v="3"/>
    <n v="12"/>
    <n v="43"/>
    <m/>
    <x v="0"/>
  </r>
  <r>
    <d v="2025-09-14T00:00:00"/>
    <d v="1899-12-30T12:24:00"/>
    <x v="3"/>
    <s v="BA"/>
    <s v="BA2813"/>
    <s v="LHR"/>
    <s v="ORD"/>
    <s v="USA"/>
    <s v="North America"/>
    <s v="LONG"/>
    <s v="B777"/>
    <n v="0"/>
    <n v="48"/>
    <n v="224"/>
    <n v="4"/>
    <n v="0"/>
    <n v="0"/>
    <m/>
    <x v="0"/>
  </r>
  <r>
    <d v="2025-04-16T00:00:00"/>
    <d v="1899-12-30T17:37:00"/>
    <x v="0"/>
    <s v="BA"/>
    <s v="BA4774"/>
    <s v="LHR"/>
    <s v="MUC"/>
    <s v="Germany"/>
    <s v="Europe"/>
    <s v="SHORT"/>
    <s v="A320"/>
    <n v="0"/>
    <n v="6"/>
    <n v="174"/>
    <n v="1"/>
    <n v="2"/>
    <n v="15"/>
    <m/>
    <x v="0"/>
  </r>
  <r>
    <d v="2025-09-13T00:00:00"/>
    <d v="1899-12-30T07:50:00"/>
    <x v="1"/>
    <s v="BA"/>
    <s v="BA4316"/>
    <s v="LHR"/>
    <s v="HND"/>
    <s v="Japan"/>
    <s v="Asia"/>
    <s v="LONG"/>
    <s v="B787"/>
    <n v="8"/>
    <n v="42"/>
    <n v="166"/>
    <n v="0"/>
    <n v="13"/>
    <n v="45"/>
    <n v="216"/>
    <x v="3"/>
  </r>
  <r>
    <d v="2025-04-24T00:00:00"/>
    <d v="1899-12-30T14:20:00"/>
    <x v="0"/>
    <s v="BA"/>
    <s v="BA5360"/>
    <s v="LHR"/>
    <s v="BCN"/>
    <s v="Spain"/>
    <s v="Europe"/>
    <s v="SHORT"/>
    <s v="A320"/>
    <n v="0"/>
    <n v="20"/>
    <n v="160"/>
    <n v="0"/>
    <n v="9"/>
    <n v="33"/>
    <m/>
    <x v="0"/>
  </r>
  <r>
    <d v="2025-05-20T00:00:00"/>
    <d v="1899-12-30T10:47:00"/>
    <x v="1"/>
    <s v="BA"/>
    <s v="BA5984"/>
    <s v="LHR"/>
    <s v="DFW"/>
    <s v="USA"/>
    <s v="North America"/>
    <s v="LONG"/>
    <s v="B777"/>
    <n v="8"/>
    <n v="49"/>
    <n v="178"/>
    <n v="3"/>
    <n v="2"/>
    <n v="14"/>
    <n v="235"/>
    <x v="1"/>
  </r>
  <r>
    <d v="2025-09-18T00:00:00"/>
    <d v="1899-12-30T22:54:00"/>
    <x v="2"/>
    <s v="BA"/>
    <s v="BA8406"/>
    <s v="LHR"/>
    <s v="CDG"/>
    <s v="France"/>
    <s v="Europe"/>
    <s v="SHORT"/>
    <s v="A320"/>
    <n v="0"/>
    <n v="17"/>
    <n v="163"/>
    <n v="1"/>
    <n v="4"/>
    <n v="20"/>
    <m/>
    <x v="0"/>
  </r>
  <r>
    <d v="2025-06-03T00:00:00"/>
    <d v="1899-12-30T08:39:00"/>
    <x v="1"/>
    <s v="BA"/>
    <s v="BA8559"/>
    <s v="LHR"/>
    <s v="BCN"/>
    <s v="Spain"/>
    <s v="Europe"/>
    <s v="SHORT"/>
    <s v="A320"/>
    <n v="0"/>
    <n v="10"/>
    <n v="170"/>
    <n v="2"/>
    <n v="0"/>
    <n v="1"/>
    <n v="180"/>
    <x v="2"/>
  </r>
  <r>
    <d v="2025-06-29T00:00:00"/>
    <d v="1899-12-30T11:41:00"/>
    <x v="1"/>
    <s v="BA"/>
    <s v="BA5532"/>
    <s v="LHR"/>
    <s v="JFK"/>
    <s v="USA"/>
    <s v="North America"/>
    <s v="LONG"/>
    <s v="B777"/>
    <n v="0"/>
    <n v="32"/>
    <n v="300"/>
    <n v="0"/>
    <n v="7"/>
    <n v="29"/>
    <n v="332"/>
    <x v="1"/>
  </r>
  <r>
    <d v="2025-09-09T00:00:00"/>
    <d v="1899-12-30T21:16:00"/>
    <x v="2"/>
    <s v="BA"/>
    <s v="BA2949"/>
    <s v="LHR"/>
    <s v="VIE"/>
    <s v="Austria"/>
    <s v="Europe"/>
    <s v="SHORT"/>
    <s v="A320"/>
    <n v="0"/>
    <n v="4"/>
    <n v="176"/>
    <n v="0"/>
    <n v="20"/>
    <n v="65"/>
    <m/>
    <x v="0"/>
  </r>
  <r>
    <d v="2025-06-07T00:00:00"/>
    <d v="1899-12-30T19:26:00"/>
    <x v="2"/>
    <s v="BA"/>
    <s v="BA5751"/>
    <s v="LHR"/>
    <s v="VIE"/>
    <s v="Austria"/>
    <s v="Europe"/>
    <s v="SHORT"/>
    <s v="A320"/>
    <n v="0"/>
    <n v="10"/>
    <n v="170"/>
    <n v="1"/>
    <n v="12"/>
    <n v="43"/>
    <m/>
    <x v="0"/>
  </r>
  <r>
    <d v="2025-04-25T00:00:00"/>
    <d v="1899-12-30T17:42:00"/>
    <x v="0"/>
    <s v="BA"/>
    <s v="BA9946"/>
    <s v="LHR"/>
    <s v="ORD"/>
    <s v="USA"/>
    <s v="North America"/>
    <s v="LONG"/>
    <s v="B787"/>
    <n v="0"/>
    <n v="31"/>
    <n v="173"/>
    <n v="0"/>
    <n v="20"/>
    <n v="64"/>
    <m/>
    <x v="0"/>
  </r>
  <r>
    <d v="2025-07-04T00:00:00"/>
    <d v="1899-12-30T12:58:00"/>
    <x v="3"/>
    <s v="BA"/>
    <s v="BA9822"/>
    <s v="LHR"/>
    <s v="FRA"/>
    <s v="Germany"/>
    <s v="Europe"/>
    <s v="SHORT"/>
    <s v="A320"/>
    <n v="0"/>
    <n v="13"/>
    <n v="167"/>
    <n v="2"/>
    <n v="13"/>
    <n v="44"/>
    <m/>
    <x v="0"/>
  </r>
  <r>
    <d v="2025-10-10T00:00:00"/>
    <d v="1899-12-30T18:50:00"/>
    <x v="2"/>
    <s v="BA"/>
    <s v="BA5958"/>
    <s v="LHR"/>
    <s v="MUC"/>
    <s v="Germany"/>
    <s v="Europe"/>
    <s v="SHORT"/>
    <s v="A320"/>
    <n v="0"/>
    <n v="14"/>
    <n v="166"/>
    <n v="0"/>
    <n v="13"/>
    <n v="46"/>
    <m/>
    <x v="0"/>
  </r>
  <r>
    <d v="2025-06-11T00:00:00"/>
    <d v="1899-12-30T15:21:00"/>
    <x v="0"/>
    <s v="BA"/>
    <s v="BA9766"/>
    <s v="LHR"/>
    <s v="ORD"/>
    <s v="USA"/>
    <s v="North America"/>
    <s v="LONG"/>
    <s v="B777"/>
    <n v="0"/>
    <n v="32"/>
    <n v="304"/>
    <n v="2"/>
    <n v="19"/>
    <n v="61"/>
    <m/>
    <x v="0"/>
  </r>
  <r>
    <d v="2025-07-01T00:00:00"/>
    <d v="1899-12-30T22:04:00"/>
    <x v="2"/>
    <s v="BA"/>
    <s v="BA6415"/>
    <s v="LHR"/>
    <s v="JFK"/>
    <s v="USA"/>
    <s v="North America"/>
    <s v="LONG"/>
    <s v="A350"/>
    <n v="0"/>
    <n v="56"/>
    <n v="275"/>
    <n v="0"/>
    <n v="10"/>
    <n v="36"/>
    <m/>
    <x v="0"/>
  </r>
  <r>
    <d v="2025-10-10T00:00:00"/>
    <d v="1899-12-30T13:07:00"/>
    <x v="3"/>
    <s v="BA"/>
    <s v="BA4317"/>
    <s v="LHR"/>
    <s v="FRA"/>
    <s v="Germany"/>
    <s v="Europe"/>
    <s v="SHORT"/>
    <s v="A320"/>
    <n v="0"/>
    <n v="20"/>
    <n v="160"/>
    <n v="1"/>
    <n v="7"/>
    <n v="27"/>
    <m/>
    <x v="0"/>
  </r>
  <r>
    <d v="2025-09-25T00:00:00"/>
    <d v="1899-12-30T17:53:00"/>
    <x v="0"/>
    <s v="BA"/>
    <s v="BA4591"/>
    <s v="LHR"/>
    <s v="DXB"/>
    <s v="UAE"/>
    <s v="Middle East"/>
    <s v="LONG"/>
    <s v="B787"/>
    <n v="0"/>
    <n v="35"/>
    <n v="179"/>
    <n v="0"/>
    <n v="13"/>
    <n v="46"/>
    <m/>
    <x v="0"/>
  </r>
  <r>
    <d v="2025-09-05T00:00:00"/>
    <d v="1899-12-30T19:16:00"/>
    <x v="2"/>
    <s v="BA"/>
    <s v="BA4997"/>
    <s v="LHR"/>
    <s v="JFK"/>
    <s v="USA"/>
    <s v="North America"/>
    <s v="LONG"/>
    <s v="A380"/>
    <n v="14"/>
    <n v="97"/>
    <n v="358"/>
    <n v="0"/>
    <n v="16"/>
    <n v="53"/>
    <m/>
    <x v="0"/>
  </r>
  <r>
    <d v="2025-07-25T00:00:00"/>
    <d v="1899-12-30T07:23:00"/>
    <x v="1"/>
    <s v="BA"/>
    <s v="BA4427"/>
    <s v="LHR"/>
    <s v="CDG"/>
    <s v="France"/>
    <s v="Europe"/>
    <s v="SHORT"/>
    <s v="A320"/>
    <n v="0"/>
    <n v="7"/>
    <n v="173"/>
    <n v="0"/>
    <n v="5"/>
    <n v="23"/>
    <n v="180"/>
    <x v="2"/>
  </r>
  <r>
    <d v="2025-09-08T00:00:00"/>
    <d v="1899-12-30T20:03:00"/>
    <x v="2"/>
    <s v="BA"/>
    <s v="BA8384"/>
    <s v="LHR"/>
    <s v="IST"/>
    <s v="Turkey"/>
    <s v="Europe"/>
    <s v="SHORT"/>
    <s v="A320"/>
    <n v="0"/>
    <n v="5"/>
    <n v="175"/>
    <n v="3"/>
    <n v="4"/>
    <n v="19"/>
    <m/>
    <x v="0"/>
  </r>
  <r>
    <d v="2025-06-28T00:00:00"/>
    <d v="1899-12-30T12:00:00"/>
    <x v="3"/>
    <s v="BA"/>
    <s v="BA4701"/>
    <s v="LHR"/>
    <s v="LAX"/>
    <s v="USA"/>
    <s v="North America"/>
    <s v="LONG"/>
    <s v="B777"/>
    <n v="8"/>
    <n v="49"/>
    <n v="178"/>
    <n v="1"/>
    <n v="9"/>
    <n v="32"/>
    <m/>
    <x v="0"/>
  </r>
  <r>
    <d v="2025-06-11T00:00:00"/>
    <d v="1899-12-30T15:19:00"/>
    <x v="0"/>
    <s v="BA"/>
    <s v="BA6779"/>
    <s v="LHR"/>
    <s v="CDG"/>
    <s v="France"/>
    <s v="Europe"/>
    <s v="SHORT"/>
    <s v="A320"/>
    <n v="0"/>
    <n v="19"/>
    <n v="161"/>
    <n v="0"/>
    <n v="12"/>
    <n v="43"/>
    <m/>
    <x v="0"/>
  </r>
  <r>
    <d v="2025-05-04T00:00:00"/>
    <d v="1899-12-30T19:06:00"/>
    <x v="2"/>
    <s v="BA"/>
    <s v="BA3483"/>
    <s v="LHR"/>
    <s v="IST"/>
    <s v="Turkey"/>
    <s v="Europe"/>
    <s v="SHORT"/>
    <s v="A320"/>
    <n v="0"/>
    <n v="14"/>
    <n v="166"/>
    <n v="2"/>
    <n v="12"/>
    <n v="43"/>
    <m/>
    <x v="0"/>
  </r>
  <r>
    <d v="2025-07-27T00:00:00"/>
    <d v="1899-12-30T10:59:00"/>
    <x v="1"/>
    <s v="BA"/>
    <s v="BA3759"/>
    <s v="LHR"/>
    <s v="MAD"/>
    <s v="Spain"/>
    <s v="Europe"/>
    <s v="SHORT"/>
    <s v="A320"/>
    <n v="0"/>
    <n v="10"/>
    <n v="170"/>
    <n v="0"/>
    <n v="0"/>
    <n v="8"/>
    <n v="180"/>
    <x v="2"/>
  </r>
  <r>
    <d v="2025-05-23T00:00:00"/>
    <d v="1899-12-30T16:32:00"/>
    <x v="0"/>
    <s v="BA"/>
    <s v="BA5086"/>
    <s v="LHR"/>
    <s v="VIE"/>
    <s v="Austria"/>
    <s v="Europe"/>
    <s v="SHORT"/>
    <s v="A320"/>
    <n v="0"/>
    <n v="20"/>
    <n v="160"/>
    <n v="0"/>
    <n v="18"/>
    <n v="60"/>
    <m/>
    <x v="0"/>
  </r>
  <r>
    <d v="2025-05-21T00:00:00"/>
    <d v="1899-12-30T20:09:00"/>
    <x v="2"/>
    <s v="BA"/>
    <s v="BA2757"/>
    <s v="LHR"/>
    <s v="IST"/>
    <s v="Turkey"/>
    <s v="Europe"/>
    <s v="SHORT"/>
    <s v="A320"/>
    <n v="0"/>
    <n v="0"/>
    <n v="180"/>
    <n v="0"/>
    <n v="4"/>
    <n v="20"/>
    <m/>
    <x v="0"/>
  </r>
  <r>
    <d v="2025-04-19T00:00:00"/>
    <d v="1899-12-30T17:41:00"/>
    <x v="0"/>
    <s v="BA"/>
    <s v="BA2501"/>
    <s v="LHR"/>
    <s v="ZRH"/>
    <s v="Switzerland"/>
    <s v="Europe"/>
    <s v="SHORT"/>
    <s v="A320"/>
    <n v="0"/>
    <n v="15"/>
    <n v="165"/>
    <n v="2"/>
    <n v="6"/>
    <n v="26"/>
    <m/>
    <x v="0"/>
  </r>
  <r>
    <d v="2025-06-27T00:00:00"/>
    <d v="1899-12-30T21:30:00"/>
    <x v="2"/>
    <s v="BA"/>
    <s v="BA4356"/>
    <s v="LHR"/>
    <s v="HND"/>
    <s v="Japan"/>
    <s v="Asia"/>
    <s v="LONG"/>
    <s v="B777"/>
    <n v="8"/>
    <n v="49"/>
    <n v="178"/>
    <n v="0"/>
    <n v="3"/>
    <n v="16"/>
    <m/>
    <x v="0"/>
  </r>
  <r>
    <d v="2025-04-11T00:00:00"/>
    <d v="1899-12-30T14:51:00"/>
    <x v="0"/>
    <s v="BA"/>
    <s v="BA3985"/>
    <s v="LHR"/>
    <s v="DXB"/>
    <s v="UAE"/>
    <s v="Middle East"/>
    <s v="LONG"/>
    <s v="B777"/>
    <n v="0"/>
    <n v="32"/>
    <n v="300"/>
    <n v="0"/>
    <n v="23"/>
    <n v="72"/>
    <m/>
    <x v="0"/>
  </r>
  <r>
    <d v="2025-09-12T00:00:00"/>
    <d v="1899-12-30T06:21:00"/>
    <x v="1"/>
    <s v="BA"/>
    <s v="BA4291"/>
    <s v="LHR"/>
    <s v="ORD"/>
    <s v="USA"/>
    <s v="North America"/>
    <s v="LONG"/>
    <s v="B787"/>
    <n v="0"/>
    <n v="35"/>
    <n v="179"/>
    <n v="2"/>
    <n v="9"/>
    <n v="34"/>
    <n v="214"/>
    <x v="1"/>
  </r>
  <r>
    <d v="2025-04-08T00:00:00"/>
    <d v="1899-12-30T12:34:00"/>
    <x v="3"/>
    <s v="BA"/>
    <s v="BA4073"/>
    <s v="LHR"/>
    <s v="FRA"/>
    <s v="Germany"/>
    <s v="Europe"/>
    <s v="SHORT"/>
    <s v="A320"/>
    <n v="0"/>
    <n v="11"/>
    <n v="169"/>
    <n v="1"/>
    <n v="3"/>
    <n v="17"/>
    <m/>
    <x v="0"/>
  </r>
  <r>
    <d v="2025-08-20T00:00:00"/>
    <d v="1899-12-30T22:47:00"/>
    <x v="2"/>
    <s v="BA"/>
    <s v="BA5607"/>
    <s v="LHR"/>
    <s v="MAD"/>
    <s v="Spain"/>
    <s v="Europe"/>
    <s v="SHORT"/>
    <s v="A320"/>
    <n v="0"/>
    <n v="20"/>
    <n v="160"/>
    <n v="0"/>
    <n v="12"/>
    <n v="44"/>
    <m/>
    <x v="0"/>
  </r>
  <r>
    <d v="2025-07-26T00:00:00"/>
    <d v="1899-12-30T20:14:00"/>
    <x v="2"/>
    <s v="BA"/>
    <s v="BA3011"/>
    <s v="LHR"/>
    <s v="DXB"/>
    <s v="UAE"/>
    <s v="Middle East"/>
    <s v="LONG"/>
    <s v="B787"/>
    <n v="8"/>
    <n v="48"/>
    <n v="200"/>
    <n v="1"/>
    <n v="12"/>
    <n v="42"/>
    <m/>
    <x v="0"/>
  </r>
  <r>
    <d v="2025-04-02T00:00:00"/>
    <d v="1899-12-30T12:26:00"/>
    <x v="3"/>
    <s v="BA"/>
    <s v="BA4364"/>
    <s v="LHR"/>
    <s v="DFW"/>
    <s v="USA"/>
    <s v="North America"/>
    <s v="LONG"/>
    <s v="B777"/>
    <n v="0"/>
    <n v="32"/>
    <n v="304"/>
    <n v="2"/>
    <n v="7"/>
    <n v="27"/>
    <m/>
    <x v="0"/>
  </r>
  <r>
    <d v="2025-05-16T00:00:00"/>
    <d v="1899-12-30T08:28:00"/>
    <x v="1"/>
    <s v="BA"/>
    <s v="BA7915"/>
    <s v="LHR"/>
    <s v="JFK"/>
    <s v="USA"/>
    <s v="North America"/>
    <s v="LONG"/>
    <s v="B777"/>
    <n v="0"/>
    <n v="48"/>
    <n v="224"/>
    <n v="0"/>
    <n v="12"/>
    <n v="43"/>
    <n v="272"/>
    <x v="1"/>
  </r>
  <r>
    <d v="2025-10-20T00:00:00"/>
    <d v="1899-12-30T15:13:00"/>
    <x v="0"/>
    <s v="BA"/>
    <s v="BA7066"/>
    <s v="LHR"/>
    <s v="BCN"/>
    <s v="Spain"/>
    <s v="Europe"/>
    <s v="SHORT"/>
    <s v="A320"/>
    <n v="0"/>
    <n v="14"/>
    <n v="166"/>
    <n v="1"/>
    <n v="3"/>
    <n v="17"/>
    <m/>
    <x v="0"/>
  </r>
  <r>
    <d v="2025-09-03T00:00:00"/>
    <d v="1899-12-30T10:45:00"/>
    <x v="1"/>
    <s v="BA"/>
    <s v="BA7430"/>
    <s v="LHR"/>
    <s v="VIE"/>
    <s v="Austria"/>
    <s v="Europe"/>
    <s v="SHORT"/>
    <s v="A320"/>
    <n v="0"/>
    <n v="0"/>
    <n v="180"/>
    <n v="0"/>
    <n v="5"/>
    <n v="23"/>
    <n v="180"/>
    <x v="2"/>
  </r>
  <r>
    <d v="2025-04-10T00:00:00"/>
    <d v="1899-12-30T20:16:00"/>
    <x v="2"/>
    <s v="BA"/>
    <s v="BA5099"/>
    <s v="LHR"/>
    <s v="LAX"/>
    <s v="USA"/>
    <s v="North America"/>
    <s v="LONG"/>
    <s v="B787"/>
    <n v="8"/>
    <n v="48"/>
    <n v="200"/>
    <n v="1"/>
    <n v="0"/>
    <n v="0"/>
    <m/>
    <x v="0"/>
  </r>
  <r>
    <d v="2025-04-03T00:00:00"/>
    <d v="1899-12-30T09:59:00"/>
    <x v="1"/>
    <s v="BA"/>
    <s v="BA7710"/>
    <s v="LHR"/>
    <s v="FRA"/>
    <s v="Germany"/>
    <s v="Europe"/>
    <s v="SHORT"/>
    <s v="A320"/>
    <n v="0"/>
    <n v="5"/>
    <n v="175"/>
    <n v="0"/>
    <n v="1"/>
    <n v="10"/>
    <n v="180"/>
    <x v="2"/>
  </r>
  <r>
    <d v="2025-05-06T00:00:00"/>
    <d v="1899-12-30T14:16:00"/>
    <x v="0"/>
    <s v="BA"/>
    <s v="BA3842"/>
    <s v="LHR"/>
    <s v="IST"/>
    <s v="Turkey"/>
    <s v="Europe"/>
    <s v="SHORT"/>
    <s v="A320"/>
    <n v="0"/>
    <n v="20"/>
    <n v="160"/>
    <n v="1"/>
    <n v="18"/>
    <n v="58"/>
    <m/>
    <x v="0"/>
  </r>
  <r>
    <d v="2025-09-29T00:00:00"/>
    <d v="1899-12-30T17:12:00"/>
    <x v="0"/>
    <s v="BA"/>
    <s v="BA2943"/>
    <s v="LHR"/>
    <s v="MUC"/>
    <s v="Germany"/>
    <s v="Europe"/>
    <s v="SHORT"/>
    <s v="A320"/>
    <n v="0"/>
    <n v="5"/>
    <n v="175"/>
    <n v="0"/>
    <n v="17"/>
    <n v="56"/>
    <m/>
    <x v="0"/>
  </r>
  <r>
    <d v="2025-10-07T00:00:00"/>
    <d v="1899-12-30T19:41:00"/>
    <x v="2"/>
    <s v="BA"/>
    <s v="BA1403"/>
    <s v="LHR"/>
    <s v="ZRH"/>
    <s v="Switzerland"/>
    <s v="Europe"/>
    <s v="SHORT"/>
    <s v="A320"/>
    <n v="0"/>
    <n v="16"/>
    <n v="164"/>
    <n v="1"/>
    <n v="8"/>
    <n v="31"/>
    <m/>
    <x v="0"/>
  </r>
  <r>
    <d v="2025-05-19T00:00:00"/>
    <d v="1899-12-30T16:37:00"/>
    <x v="0"/>
    <s v="BA"/>
    <s v="BA5887"/>
    <s v="LHR"/>
    <s v="JFK"/>
    <s v="USA"/>
    <s v="North America"/>
    <s v="LONG"/>
    <s v="B777"/>
    <n v="0"/>
    <n v="32"/>
    <n v="300"/>
    <n v="0"/>
    <n v="17"/>
    <n v="56"/>
    <m/>
    <x v="0"/>
  </r>
  <r>
    <d v="2025-09-13T00:00:00"/>
    <d v="1899-12-30T18:09:00"/>
    <x v="2"/>
    <s v="BA"/>
    <s v="BA8831"/>
    <s v="LHR"/>
    <s v="IST"/>
    <s v="Turkey"/>
    <s v="Europe"/>
    <s v="SHORT"/>
    <s v="A320"/>
    <n v="0"/>
    <n v="7"/>
    <n v="173"/>
    <n v="0"/>
    <n v="7"/>
    <n v="28"/>
    <m/>
    <x v="0"/>
  </r>
  <r>
    <d v="2025-08-16T00:00:00"/>
    <d v="1899-12-30T21:31:00"/>
    <x v="2"/>
    <s v="BA"/>
    <s v="BA7885"/>
    <s v="LHR"/>
    <s v="AMS"/>
    <s v="Netherlands"/>
    <s v="Europe"/>
    <s v="SHORT"/>
    <s v="A320"/>
    <n v="0"/>
    <n v="19"/>
    <n v="161"/>
    <n v="0"/>
    <n v="6"/>
    <n v="27"/>
    <m/>
    <x v="0"/>
  </r>
  <r>
    <d v="2025-10-23T00:00:00"/>
    <d v="1899-12-30T06:14:00"/>
    <x v="1"/>
    <s v="BA"/>
    <s v="BA6846"/>
    <s v="LHR"/>
    <s v="HND"/>
    <s v="Japan"/>
    <s v="Asia"/>
    <s v="LONG"/>
    <s v="A350"/>
    <n v="0"/>
    <n v="56"/>
    <n v="275"/>
    <n v="1"/>
    <n v="8"/>
    <n v="31"/>
    <n v="331"/>
    <x v="3"/>
  </r>
  <r>
    <d v="2025-08-08T00:00:00"/>
    <d v="1899-12-30T08:31:00"/>
    <x v="1"/>
    <s v="BA"/>
    <s v="BA6831"/>
    <s v="LHR"/>
    <s v="JFK"/>
    <s v="USA"/>
    <s v="North America"/>
    <s v="LONG"/>
    <s v="B787"/>
    <n v="0"/>
    <n v="35"/>
    <n v="179"/>
    <n v="0"/>
    <n v="7"/>
    <n v="28"/>
    <n v="214"/>
    <x v="1"/>
  </r>
  <r>
    <d v="2025-10-26T00:00:00"/>
    <d v="1899-12-30T11:36:00"/>
    <x v="1"/>
    <s v="BA"/>
    <s v="BA6123"/>
    <s v="LHR"/>
    <s v="MAD"/>
    <s v="Spain"/>
    <s v="Europe"/>
    <s v="SHORT"/>
    <s v="A320"/>
    <n v="0"/>
    <n v="4"/>
    <n v="176"/>
    <n v="0"/>
    <n v="7"/>
    <n v="27"/>
    <n v="180"/>
    <x v="2"/>
  </r>
  <r>
    <d v="2025-10-29T00:00:00"/>
    <d v="1899-12-30T13:44:00"/>
    <x v="3"/>
    <s v="BA"/>
    <s v="BA8807"/>
    <s v="LHR"/>
    <s v="DXB"/>
    <s v="UAE"/>
    <s v="Middle East"/>
    <s v="LONG"/>
    <s v="B777"/>
    <n v="0"/>
    <n v="48"/>
    <n v="224"/>
    <n v="0"/>
    <n v="14"/>
    <n v="48"/>
    <m/>
    <x v="0"/>
  </r>
  <r>
    <d v="2025-07-03T00:00:00"/>
    <d v="1899-12-30T16:07:00"/>
    <x v="0"/>
    <s v="BA"/>
    <s v="BA8174"/>
    <s v="LHR"/>
    <s v="HND"/>
    <s v="Japan"/>
    <s v="Asia"/>
    <s v="LONG"/>
    <s v="B777"/>
    <n v="8"/>
    <n v="49"/>
    <n v="178"/>
    <n v="1"/>
    <n v="9"/>
    <n v="33"/>
    <m/>
    <x v="0"/>
  </r>
  <r>
    <d v="2025-05-19T00:00:00"/>
    <d v="1899-12-30T16:27:00"/>
    <x v="0"/>
    <s v="BA"/>
    <s v="BA3786"/>
    <s v="LHR"/>
    <s v="ZRH"/>
    <s v="Switzerland"/>
    <s v="Europe"/>
    <s v="SHORT"/>
    <s v="A320"/>
    <n v="0"/>
    <n v="20"/>
    <n v="160"/>
    <n v="0"/>
    <n v="12"/>
    <n v="41"/>
    <m/>
    <x v="0"/>
  </r>
  <r>
    <d v="2025-06-19T00:00:00"/>
    <d v="1899-12-30T21:18:00"/>
    <x v="2"/>
    <s v="BA"/>
    <s v="BA8119"/>
    <s v="LHR"/>
    <s v="JFK"/>
    <s v="USA"/>
    <s v="North America"/>
    <s v="LONG"/>
    <s v="B777"/>
    <n v="8"/>
    <n v="49"/>
    <n v="178"/>
    <n v="1"/>
    <n v="13"/>
    <n v="46"/>
    <m/>
    <x v="0"/>
  </r>
  <r>
    <d v="2025-08-08T00:00:00"/>
    <d v="1899-12-30T18:47:00"/>
    <x v="2"/>
    <s v="BA"/>
    <s v="BA3893"/>
    <s v="LHR"/>
    <s v="ZRH"/>
    <s v="Switzerland"/>
    <s v="Europe"/>
    <s v="SHORT"/>
    <s v="A320"/>
    <n v="0"/>
    <n v="16"/>
    <n v="164"/>
    <n v="0"/>
    <n v="10"/>
    <n v="36"/>
    <m/>
    <x v="0"/>
  </r>
  <r>
    <d v="2025-06-18T00:00:00"/>
    <d v="1899-12-30T20:01:00"/>
    <x v="2"/>
    <s v="BA"/>
    <s v="BA4366"/>
    <s v="LHR"/>
    <s v="HND"/>
    <s v="Japan"/>
    <s v="Asia"/>
    <s v="LONG"/>
    <s v="B787"/>
    <n v="0"/>
    <n v="35"/>
    <n v="179"/>
    <n v="0"/>
    <n v="2"/>
    <n v="15"/>
    <m/>
    <x v="0"/>
  </r>
  <r>
    <d v="2025-04-05T00:00:00"/>
    <d v="1899-12-30T07:17:00"/>
    <x v="1"/>
    <s v="BA"/>
    <s v="BA9023"/>
    <s v="LHR"/>
    <s v="DFW"/>
    <s v="USA"/>
    <s v="North America"/>
    <s v="LONG"/>
    <s v="B777"/>
    <n v="8"/>
    <n v="49"/>
    <n v="178"/>
    <n v="0"/>
    <n v="0"/>
    <n v="9"/>
    <n v="235"/>
    <x v="1"/>
  </r>
  <r>
    <d v="2025-06-24T00:00:00"/>
    <d v="1899-12-30T09:20:00"/>
    <x v="1"/>
    <s v="BA"/>
    <s v="BA9215"/>
    <s v="LHR"/>
    <s v="AMS"/>
    <s v="Netherlands"/>
    <s v="Europe"/>
    <s v="SHORT"/>
    <s v="A320"/>
    <n v="0"/>
    <n v="2"/>
    <n v="178"/>
    <n v="2"/>
    <n v="9"/>
    <n v="33"/>
    <n v="180"/>
    <x v="2"/>
  </r>
  <r>
    <d v="2025-09-23T00:00:00"/>
    <d v="1899-12-30T14:44:00"/>
    <x v="0"/>
    <s v="BA"/>
    <s v="BA3246"/>
    <s v="LHR"/>
    <s v="AMS"/>
    <s v="Netherlands"/>
    <s v="Europe"/>
    <s v="SHORT"/>
    <s v="A320"/>
    <n v="0"/>
    <n v="19"/>
    <n v="161"/>
    <n v="0"/>
    <n v="7"/>
    <n v="28"/>
    <m/>
    <x v="0"/>
  </r>
  <r>
    <d v="2025-08-26T00:00:00"/>
    <d v="1899-12-30T12:53:00"/>
    <x v="3"/>
    <s v="BA"/>
    <s v="BA3363"/>
    <s v="LHR"/>
    <s v="ORD"/>
    <s v="USA"/>
    <s v="North America"/>
    <s v="LONG"/>
    <s v="B777"/>
    <n v="0"/>
    <n v="48"/>
    <n v="224"/>
    <n v="0"/>
    <n v="8"/>
    <n v="32"/>
    <m/>
    <x v="0"/>
  </r>
  <r>
    <d v="2025-10-22T00:00:00"/>
    <d v="1899-12-30T20:28:00"/>
    <x v="2"/>
    <s v="BA"/>
    <s v="BA6728"/>
    <s v="LHR"/>
    <s v="FRA"/>
    <s v="Germany"/>
    <s v="Europe"/>
    <s v="SHORT"/>
    <s v="A320"/>
    <n v="0"/>
    <n v="6"/>
    <n v="174"/>
    <n v="0"/>
    <n v="8"/>
    <n v="30"/>
    <m/>
    <x v="0"/>
  </r>
  <r>
    <d v="2025-10-15T00:00:00"/>
    <d v="1899-12-30T14:23:00"/>
    <x v="0"/>
    <s v="BA"/>
    <s v="BA2083"/>
    <s v="LHR"/>
    <s v="FRA"/>
    <s v="Germany"/>
    <s v="Europe"/>
    <s v="SHORT"/>
    <s v="A320"/>
    <n v="0"/>
    <n v="8"/>
    <n v="172"/>
    <n v="1"/>
    <n v="22"/>
    <n v="71"/>
    <m/>
    <x v="0"/>
  </r>
  <r>
    <d v="2025-04-02T00:00:00"/>
    <d v="1899-12-30T20:31:00"/>
    <x v="2"/>
    <s v="BA"/>
    <s v="BA2451"/>
    <s v="LHR"/>
    <s v="BCN"/>
    <s v="Spain"/>
    <s v="Europe"/>
    <s v="SHORT"/>
    <s v="A320"/>
    <n v="0"/>
    <n v="12"/>
    <n v="168"/>
    <n v="0"/>
    <n v="0"/>
    <n v="10"/>
    <m/>
    <x v="0"/>
  </r>
  <r>
    <d v="2025-04-04T00:00:00"/>
    <d v="1899-12-30T08:20:00"/>
    <x v="1"/>
    <s v="BA"/>
    <s v="BA7648"/>
    <s v="LHR"/>
    <s v="JFK"/>
    <s v="USA"/>
    <s v="North America"/>
    <s v="LONG"/>
    <s v="B777"/>
    <n v="0"/>
    <n v="32"/>
    <n v="300"/>
    <n v="1"/>
    <n v="0"/>
    <n v="0"/>
    <n v="332"/>
    <x v="1"/>
  </r>
  <r>
    <d v="2025-09-17T00:00:00"/>
    <d v="1899-12-30T20:52:00"/>
    <x v="2"/>
    <s v="BA"/>
    <s v="BA6477"/>
    <s v="LHR"/>
    <s v="JFK"/>
    <s v="USA"/>
    <s v="North America"/>
    <s v="LONG"/>
    <s v="B777"/>
    <n v="0"/>
    <n v="48"/>
    <n v="224"/>
    <n v="0"/>
    <n v="10"/>
    <n v="35"/>
    <m/>
    <x v="0"/>
  </r>
  <r>
    <d v="2025-07-30T00:00:00"/>
    <d v="1899-12-30T19:14:00"/>
    <x v="2"/>
    <s v="BA"/>
    <s v="BA6880"/>
    <s v="LHR"/>
    <s v="IST"/>
    <s v="Turkey"/>
    <s v="Europe"/>
    <s v="SHORT"/>
    <s v="A320"/>
    <n v="0"/>
    <n v="7"/>
    <n v="173"/>
    <n v="0"/>
    <n v="6"/>
    <n v="24"/>
    <m/>
    <x v="0"/>
  </r>
  <r>
    <d v="2025-07-15T00:00:00"/>
    <d v="1899-12-30T20:21:00"/>
    <x v="2"/>
    <s v="BA"/>
    <s v="BA1132"/>
    <s v="LHR"/>
    <s v="LAX"/>
    <s v="USA"/>
    <s v="North America"/>
    <s v="LONG"/>
    <s v="B787"/>
    <n v="0"/>
    <n v="35"/>
    <n v="179"/>
    <n v="0"/>
    <n v="9"/>
    <n v="35"/>
    <m/>
    <x v="0"/>
  </r>
  <r>
    <d v="2025-07-04T00:00:00"/>
    <d v="1899-12-30T07:59:00"/>
    <x v="1"/>
    <s v="BA"/>
    <s v="BA5332"/>
    <s v="LHR"/>
    <s v="ZRH"/>
    <s v="Switzerland"/>
    <s v="Europe"/>
    <s v="SHORT"/>
    <s v="A320"/>
    <n v="0"/>
    <n v="4"/>
    <n v="176"/>
    <n v="0"/>
    <n v="11"/>
    <n v="39"/>
    <n v="180"/>
    <x v="2"/>
  </r>
  <r>
    <d v="2025-08-11T00:00:00"/>
    <d v="1899-12-30T22:00:00"/>
    <x v="2"/>
    <s v="BA"/>
    <s v="BA5679"/>
    <s v="LHR"/>
    <s v="ZRH"/>
    <s v="Switzerland"/>
    <s v="Europe"/>
    <s v="SHORT"/>
    <s v="A320"/>
    <n v="0"/>
    <n v="0"/>
    <n v="180"/>
    <n v="1"/>
    <n v="15"/>
    <n v="50"/>
    <m/>
    <x v="0"/>
  </r>
  <r>
    <d v="2025-04-16T00:00:00"/>
    <d v="1899-12-30T20:12:00"/>
    <x v="2"/>
    <s v="BA"/>
    <s v="BA1650"/>
    <s v="LHR"/>
    <s v="MUC"/>
    <s v="Germany"/>
    <s v="Europe"/>
    <s v="SHORT"/>
    <s v="A320"/>
    <n v="0"/>
    <n v="16"/>
    <n v="164"/>
    <n v="0"/>
    <n v="0"/>
    <n v="7"/>
    <m/>
    <x v="0"/>
  </r>
  <r>
    <d v="2025-07-28T00:00:00"/>
    <d v="1899-12-30T11:57:00"/>
    <x v="1"/>
    <s v="BA"/>
    <s v="BA3977"/>
    <s v="LHR"/>
    <s v="CDG"/>
    <s v="France"/>
    <s v="Europe"/>
    <s v="SHORT"/>
    <s v="A320"/>
    <n v="0"/>
    <n v="12"/>
    <n v="168"/>
    <n v="2"/>
    <n v="5"/>
    <n v="22"/>
    <n v="180"/>
    <x v="2"/>
  </r>
  <r>
    <d v="2025-06-05T00:00:00"/>
    <d v="1899-12-30T17:45:00"/>
    <x v="0"/>
    <s v="BA"/>
    <s v="BA6292"/>
    <s v="LHR"/>
    <s v="MAD"/>
    <s v="Spain"/>
    <s v="Europe"/>
    <s v="SHORT"/>
    <s v="A320"/>
    <n v="0"/>
    <n v="14"/>
    <n v="166"/>
    <n v="0"/>
    <n v="10"/>
    <n v="37"/>
    <m/>
    <x v="0"/>
  </r>
  <r>
    <d v="2025-09-24T00:00:00"/>
    <d v="1899-12-30T22:44:00"/>
    <x v="2"/>
    <s v="BA"/>
    <s v="BA2353"/>
    <s v="LHR"/>
    <s v="AMS"/>
    <s v="Netherlands"/>
    <s v="Europe"/>
    <s v="SHORT"/>
    <s v="A320"/>
    <n v="0"/>
    <n v="14"/>
    <n v="166"/>
    <n v="1"/>
    <n v="12"/>
    <n v="42"/>
    <m/>
    <x v="0"/>
  </r>
  <r>
    <d v="2025-07-17T00:00:00"/>
    <d v="1899-12-30T12:18:00"/>
    <x v="3"/>
    <s v="BA"/>
    <s v="BA4436"/>
    <s v="LHR"/>
    <s v="VIE"/>
    <s v="Austria"/>
    <s v="Europe"/>
    <s v="SHORT"/>
    <s v="A320"/>
    <n v="0"/>
    <n v="19"/>
    <n v="161"/>
    <n v="0"/>
    <n v="20"/>
    <n v="65"/>
    <m/>
    <x v="0"/>
  </r>
  <r>
    <d v="2025-07-01T00:00:00"/>
    <d v="1899-12-30T22:37:00"/>
    <x v="2"/>
    <s v="BA"/>
    <s v="BA1272"/>
    <s v="LHR"/>
    <s v="BCN"/>
    <s v="Spain"/>
    <s v="Europe"/>
    <s v="SHORT"/>
    <s v="A320"/>
    <n v="0"/>
    <n v="11"/>
    <n v="169"/>
    <n v="0"/>
    <n v="13"/>
    <n v="45"/>
    <m/>
    <x v="0"/>
  </r>
  <r>
    <d v="2025-04-06T00:00:00"/>
    <d v="1899-12-30T12:31:00"/>
    <x v="3"/>
    <s v="BA"/>
    <s v="BA7738"/>
    <s v="LHR"/>
    <s v="ORD"/>
    <s v="USA"/>
    <s v="North America"/>
    <s v="LONG"/>
    <s v="B787"/>
    <n v="0"/>
    <n v="31"/>
    <n v="173"/>
    <n v="1"/>
    <n v="7"/>
    <n v="29"/>
    <m/>
    <x v="0"/>
  </r>
  <r>
    <d v="2025-10-22T00:00:00"/>
    <d v="1899-12-30T06:23:00"/>
    <x v="1"/>
    <s v="BA"/>
    <s v="BA8539"/>
    <s v="LHR"/>
    <s v="MUC"/>
    <s v="Germany"/>
    <s v="Europe"/>
    <s v="SHORT"/>
    <s v="A320"/>
    <n v="0"/>
    <n v="14"/>
    <n v="166"/>
    <n v="1"/>
    <n v="3"/>
    <n v="16"/>
    <n v="180"/>
    <x v="2"/>
  </r>
  <r>
    <d v="2025-07-11T00:00:00"/>
    <d v="1899-12-30T18:25:00"/>
    <x v="2"/>
    <s v="BA"/>
    <s v="BA2123"/>
    <s v="LHR"/>
    <s v="FRA"/>
    <s v="Germany"/>
    <s v="Europe"/>
    <s v="SHORT"/>
    <s v="A320"/>
    <n v="0"/>
    <n v="3"/>
    <n v="177"/>
    <n v="0"/>
    <n v="5"/>
    <n v="21"/>
    <m/>
    <x v="0"/>
  </r>
  <r>
    <d v="2025-06-07T00:00:00"/>
    <d v="1899-12-30T08:31:00"/>
    <x v="1"/>
    <s v="BA"/>
    <s v="BA3520"/>
    <s v="LHR"/>
    <s v="VIE"/>
    <s v="Austria"/>
    <s v="Europe"/>
    <s v="SHORT"/>
    <s v="A320"/>
    <n v="0"/>
    <n v="20"/>
    <n v="160"/>
    <n v="0"/>
    <n v="5"/>
    <n v="21"/>
    <n v="180"/>
    <x v="2"/>
  </r>
  <r>
    <d v="2025-05-18T00:00:00"/>
    <d v="1899-12-30T17:24:00"/>
    <x v="0"/>
    <s v="BA"/>
    <s v="BA7930"/>
    <s v="LHR"/>
    <s v="BCN"/>
    <s v="Spain"/>
    <s v="Europe"/>
    <s v="SHORT"/>
    <s v="A320"/>
    <n v="0"/>
    <n v="11"/>
    <n v="169"/>
    <n v="0"/>
    <n v="11"/>
    <n v="41"/>
    <m/>
    <x v="0"/>
  </r>
  <r>
    <d v="2025-10-10T00:00:00"/>
    <d v="1899-12-30T19:13:00"/>
    <x v="2"/>
    <s v="BA"/>
    <s v="BA9566"/>
    <s v="LHR"/>
    <s v="DXB"/>
    <s v="UAE"/>
    <s v="Middle East"/>
    <s v="LONG"/>
    <s v="A350"/>
    <n v="0"/>
    <n v="56"/>
    <n v="275"/>
    <n v="1"/>
    <n v="9"/>
    <n v="34"/>
    <m/>
    <x v="0"/>
  </r>
  <r>
    <d v="2025-05-22T00:00:00"/>
    <d v="1899-12-30T11:28:00"/>
    <x v="1"/>
    <s v="BA"/>
    <s v="BA3757"/>
    <s v="LHR"/>
    <s v="ORD"/>
    <s v="USA"/>
    <s v="North America"/>
    <s v="LONG"/>
    <s v="B787"/>
    <n v="8"/>
    <n v="42"/>
    <n v="166"/>
    <n v="0"/>
    <n v="1"/>
    <n v="10"/>
    <n v="216"/>
    <x v="1"/>
  </r>
  <r>
    <d v="2025-08-30T00:00:00"/>
    <d v="1899-12-30T12:21:00"/>
    <x v="3"/>
    <s v="BA"/>
    <s v="BA7321"/>
    <s v="LHR"/>
    <s v="VIE"/>
    <s v="Austria"/>
    <s v="Europe"/>
    <s v="SHORT"/>
    <s v="A320"/>
    <n v="0"/>
    <n v="9"/>
    <n v="171"/>
    <n v="1"/>
    <n v="5"/>
    <n v="23"/>
    <m/>
    <x v="0"/>
  </r>
  <r>
    <d v="2025-05-07T00:00:00"/>
    <d v="1899-12-30T10:29:00"/>
    <x v="1"/>
    <s v="BA"/>
    <s v="BA8586"/>
    <s v="LHR"/>
    <s v="MUC"/>
    <s v="Germany"/>
    <s v="Europe"/>
    <s v="SHORT"/>
    <s v="A320"/>
    <n v="0"/>
    <n v="11"/>
    <n v="169"/>
    <n v="0"/>
    <n v="13"/>
    <n v="44"/>
    <n v="180"/>
    <x v="2"/>
  </r>
  <r>
    <d v="2025-06-07T00:00:00"/>
    <d v="1899-12-30T20:07:00"/>
    <x v="2"/>
    <s v="BA"/>
    <s v="BA8384"/>
    <s v="LHR"/>
    <s v="DXB"/>
    <s v="UAE"/>
    <s v="Middle East"/>
    <s v="LONG"/>
    <s v="A350"/>
    <n v="0"/>
    <n v="56"/>
    <n v="275"/>
    <n v="0"/>
    <n v="10"/>
    <n v="36"/>
    <m/>
    <x v="0"/>
  </r>
  <r>
    <d v="2025-07-25T00:00:00"/>
    <d v="1899-12-30T07:51:00"/>
    <x v="1"/>
    <s v="BA"/>
    <s v="BA5048"/>
    <s v="LHR"/>
    <s v="MUC"/>
    <s v="Germany"/>
    <s v="Europe"/>
    <s v="SHORT"/>
    <s v="A320"/>
    <n v="0"/>
    <n v="18"/>
    <n v="162"/>
    <n v="0"/>
    <n v="11"/>
    <n v="39"/>
    <n v="180"/>
    <x v="2"/>
  </r>
  <r>
    <d v="2025-09-13T00:00:00"/>
    <d v="1899-12-30T09:35:00"/>
    <x v="1"/>
    <s v="BA"/>
    <s v="BA1665"/>
    <s v="LHR"/>
    <s v="CDG"/>
    <s v="France"/>
    <s v="Europe"/>
    <s v="SHORT"/>
    <s v="A320"/>
    <n v="0"/>
    <n v="19"/>
    <n v="161"/>
    <n v="0"/>
    <n v="10"/>
    <n v="36"/>
    <n v="180"/>
    <x v="2"/>
  </r>
  <r>
    <d v="2025-08-02T00:00:00"/>
    <d v="1899-12-30T18:06:00"/>
    <x v="2"/>
    <s v="BA"/>
    <s v="BA8025"/>
    <s v="LHR"/>
    <s v="DXB"/>
    <s v="UAE"/>
    <s v="Middle East"/>
    <s v="LONG"/>
    <s v="A380"/>
    <n v="14"/>
    <n v="97"/>
    <n v="358"/>
    <n v="0"/>
    <n v="17"/>
    <n v="56"/>
    <m/>
    <x v="0"/>
  </r>
  <r>
    <d v="2025-05-18T00:00:00"/>
    <d v="1899-12-30T09:02:00"/>
    <x v="1"/>
    <s v="BA"/>
    <s v="BA2663"/>
    <s v="LHR"/>
    <s v="BCN"/>
    <s v="Spain"/>
    <s v="Europe"/>
    <s v="SHORT"/>
    <s v="A320"/>
    <n v="0"/>
    <n v="11"/>
    <n v="169"/>
    <n v="0"/>
    <n v="9"/>
    <n v="34"/>
    <n v="180"/>
    <x v="2"/>
  </r>
  <r>
    <d v="2025-08-26T00:00:00"/>
    <d v="1899-12-30T16:24:00"/>
    <x v="0"/>
    <s v="BA"/>
    <s v="BA8364"/>
    <s v="LHR"/>
    <s v="JFK"/>
    <s v="USA"/>
    <s v="North America"/>
    <s v="LONG"/>
    <s v="A350"/>
    <n v="0"/>
    <n v="56"/>
    <n v="275"/>
    <n v="1"/>
    <n v="6"/>
    <n v="24"/>
    <m/>
    <x v="0"/>
  </r>
  <r>
    <d v="2025-06-24T00:00:00"/>
    <d v="1899-12-30T16:59:00"/>
    <x v="0"/>
    <s v="BA"/>
    <s v="BA4422"/>
    <s v="LHR"/>
    <s v="MAD"/>
    <s v="Spain"/>
    <s v="Europe"/>
    <s v="SHORT"/>
    <s v="A320"/>
    <n v="0"/>
    <n v="13"/>
    <n v="167"/>
    <n v="0"/>
    <n v="3"/>
    <n v="16"/>
    <m/>
    <x v="0"/>
  </r>
  <r>
    <d v="2025-09-07T00:00:00"/>
    <d v="1899-12-30T06:38:00"/>
    <x v="1"/>
    <s v="BA"/>
    <s v="BA2908"/>
    <s v="LHR"/>
    <s v="ZRH"/>
    <s v="Switzerland"/>
    <s v="Europe"/>
    <s v="SHORT"/>
    <s v="A320"/>
    <n v="0"/>
    <n v="5"/>
    <n v="175"/>
    <n v="1"/>
    <n v="9"/>
    <n v="34"/>
    <n v="180"/>
    <x v="2"/>
  </r>
  <r>
    <d v="2025-04-10T00:00:00"/>
    <d v="1899-12-30T14:19:00"/>
    <x v="0"/>
    <s v="BA"/>
    <s v="BA3812"/>
    <s v="LHR"/>
    <s v="VIE"/>
    <s v="Austria"/>
    <s v="Europe"/>
    <s v="SHORT"/>
    <s v="A320"/>
    <n v="0"/>
    <n v="0"/>
    <n v="180"/>
    <n v="0"/>
    <n v="0"/>
    <n v="0"/>
    <m/>
    <x v="0"/>
  </r>
  <r>
    <d v="2025-07-15T00:00:00"/>
    <d v="1899-12-30T16:59:00"/>
    <x v="0"/>
    <s v="BA"/>
    <s v="BA5178"/>
    <s v="LHR"/>
    <s v="DXB"/>
    <s v="UAE"/>
    <s v="Middle East"/>
    <s v="LONG"/>
    <s v="B787"/>
    <n v="8"/>
    <n v="42"/>
    <n v="166"/>
    <n v="4"/>
    <n v="7"/>
    <n v="27"/>
    <m/>
    <x v="0"/>
  </r>
  <r>
    <d v="2025-09-14T00:00:00"/>
    <d v="1899-12-30T10:51:00"/>
    <x v="1"/>
    <s v="BA"/>
    <s v="BA4108"/>
    <s v="LHR"/>
    <s v="HND"/>
    <s v="Japan"/>
    <s v="Asia"/>
    <s v="LONG"/>
    <s v="B777"/>
    <n v="8"/>
    <n v="49"/>
    <n v="178"/>
    <n v="9"/>
    <n v="7"/>
    <n v="27"/>
    <n v="235"/>
    <x v="3"/>
  </r>
  <r>
    <d v="2025-06-04T00:00:00"/>
    <d v="1899-12-30T17:25:00"/>
    <x v="0"/>
    <s v="BA"/>
    <s v="BA5375"/>
    <s v="LHR"/>
    <s v="MAD"/>
    <s v="Spain"/>
    <s v="Europe"/>
    <s v="SHORT"/>
    <s v="A320"/>
    <n v="0"/>
    <n v="15"/>
    <n v="165"/>
    <n v="2"/>
    <n v="0"/>
    <n v="9"/>
    <m/>
    <x v="0"/>
  </r>
  <r>
    <d v="2025-06-30T00:00:00"/>
    <d v="1899-12-30T14:36:00"/>
    <x v="0"/>
    <s v="BA"/>
    <s v="BA8124"/>
    <s v="LHR"/>
    <s v="MUC"/>
    <s v="Germany"/>
    <s v="Europe"/>
    <s v="SHORT"/>
    <s v="A320"/>
    <n v="0"/>
    <n v="1"/>
    <n v="179"/>
    <n v="1"/>
    <n v="3"/>
    <n v="16"/>
    <m/>
    <x v="0"/>
  </r>
  <r>
    <d v="2025-05-24T00:00:00"/>
    <d v="1899-12-30T14:13:00"/>
    <x v="0"/>
    <s v="BA"/>
    <s v="BA4468"/>
    <s v="LHR"/>
    <s v="DFW"/>
    <s v="USA"/>
    <s v="North America"/>
    <s v="LONG"/>
    <s v="A350"/>
    <n v="0"/>
    <n v="56"/>
    <n v="275"/>
    <n v="0"/>
    <n v="12"/>
    <n v="43"/>
    <m/>
    <x v="0"/>
  </r>
  <r>
    <d v="2025-04-13T00:00:00"/>
    <d v="1899-12-30T16:30:00"/>
    <x v="0"/>
    <s v="BA"/>
    <s v="BA6223"/>
    <s v="LHR"/>
    <s v="ORD"/>
    <s v="USA"/>
    <s v="North America"/>
    <s v="LONG"/>
    <s v="A380"/>
    <n v="14"/>
    <n v="97"/>
    <n v="358"/>
    <n v="1"/>
    <n v="9"/>
    <n v="34"/>
    <m/>
    <x v="0"/>
  </r>
  <r>
    <d v="2025-09-24T00:00:00"/>
    <d v="1899-12-30T06:37:00"/>
    <x v="1"/>
    <s v="BA"/>
    <s v="BA5307"/>
    <s v="LHR"/>
    <s v="FRA"/>
    <s v="Germany"/>
    <s v="Europe"/>
    <s v="SHORT"/>
    <s v="A320"/>
    <n v="0"/>
    <n v="1"/>
    <n v="179"/>
    <n v="3"/>
    <n v="8"/>
    <n v="32"/>
    <n v="180"/>
    <x v="2"/>
  </r>
  <r>
    <d v="2025-10-10T00:00:00"/>
    <d v="1899-12-30T08:33:00"/>
    <x v="1"/>
    <s v="BA"/>
    <s v="BA9903"/>
    <s v="LHR"/>
    <s v="BCN"/>
    <s v="Spain"/>
    <s v="Europe"/>
    <s v="SHORT"/>
    <s v="A320"/>
    <n v="0"/>
    <n v="1"/>
    <n v="179"/>
    <n v="0"/>
    <n v="9"/>
    <n v="35"/>
    <n v="180"/>
    <x v="2"/>
  </r>
  <r>
    <d v="2025-10-29T00:00:00"/>
    <d v="1899-12-30T14:50:00"/>
    <x v="0"/>
    <s v="BA"/>
    <s v="BA3664"/>
    <s v="LHR"/>
    <s v="AMS"/>
    <s v="Netherlands"/>
    <s v="Europe"/>
    <s v="SHORT"/>
    <s v="A320"/>
    <n v="0"/>
    <n v="13"/>
    <n v="167"/>
    <n v="0"/>
    <n v="8"/>
    <n v="32"/>
    <m/>
    <x v="0"/>
  </r>
  <r>
    <d v="2025-07-11T00:00:00"/>
    <d v="1899-12-30T11:50:00"/>
    <x v="1"/>
    <s v="BA"/>
    <s v="BA5750"/>
    <s v="LHR"/>
    <s v="MUC"/>
    <s v="Germany"/>
    <s v="Europe"/>
    <s v="SHORT"/>
    <s v="A320"/>
    <n v="0"/>
    <n v="6"/>
    <n v="174"/>
    <n v="0"/>
    <n v="15"/>
    <n v="50"/>
    <n v="180"/>
    <x v="2"/>
  </r>
  <r>
    <d v="2025-08-06T00:00:00"/>
    <d v="1899-12-30T06:50:00"/>
    <x v="1"/>
    <s v="BA"/>
    <s v="BA6458"/>
    <s v="LHR"/>
    <s v="DFW"/>
    <s v="USA"/>
    <s v="North America"/>
    <s v="LONG"/>
    <s v="B777"/>
    <n v="0"/>
    <n v="32"/>
    <n v="300"/>
    <n v="0"/>
    <n v="8"/>
    <n v="32"/>
    <n v="332"/>
    <x v="1"/>
  </r>
  <r>
    <d v="2025-09-10T00:00:00"/>
    <d v="1899-12-30T09:35:00"/>
    <x v="1"/>
    <s v="BA"/>
    <s v="BA3074"/>
    <s v="LHR"/>
    <s v="BCN"/>
    <s v="Spain"/>
    <s v="Europe"/>
    <s v="SHORT"/>
    <s v="A320"/>
    <n v="0"/>
    <n v="5"/>
    <n v="175"/>
    <n v="0"/>
    <n v="0"/>
    <n v="8"/>
    <n v="180"/>
    <x v="2"/>
  </r>
  <r>
    <d v="2025-05-30T00:00:00"/>
    <d v="1899-12-30T18:21:00"/>
    <x v="2"/>
    <s v="BA"/>
    <s v="BA9906"/>
    <s v="LHR"/>
    <s v="AMS"/>
    <s v="Netherlands"/>
    <s v="Europe"/>
    <s v="SHORT"/>
    <s v="A320"/>
    <n v="0"/>
    <n v="12"/>
    <n v="168"/>
    <n v="0"/>
    <n v="17"/>
    <n v="56"/>
    <m/>
    <x v="0"/>
  </r>
  <r>
    <d v="2025-04-01T00:00:00"/>
    <d v="1899-12-30T10:59:00"/>
    <x v="1"/>
    <s v="BA"/>
    <s v="BA2599"/>
    <s v="LHR"/>
    <s v="JFK"/>
    <s v="USA"/>
    <s v="North America"/>
    <s v="LONG"/>
    <s v="B777"/>
    <n v="8"/>
    <n v="49"/>
    <n v="178"/>
    <n v="0"/>
    <n v="10"/>
    <n v="36"/>
    <n v="235"/>
    <x v="1"/>
  </r>
  <r>
    <d v="2025-09-01T00:00:00"/>
    <d v="1899-12-30T11:15:00"/>
    <x v="1"/>
    <s v="BA"/>
    <s v="BA5926"/>
    <s v="LHR"/>
    <s v="CDG"/>
    <s v="France"/>
    <s v="Europe"/>
    <s v="SHORT"/>
    <s v="A320"/>
    <n v="0"/>
    <n v="14"/>
    <n v="166"/>
    <n v="3"/>
    <n v="5"/>
    <n v="21"/>
    <n v="180"/>
    <x v="2"/>
  </r>
  <r>
    <d v="2025-04-11T00:00:00"/>
    <d v="1899-12-30T09:24:00"/>
    <x v="1"/>
    <s v="BA"/>
    <s v="BA1408"/>
    <s v="LHR"/>
    <s v="MUC"/>
    <s v="Germany"/>
    <s v="Europe"/>
    <s v="SHORT"/>
    <s v="A320"/>
    <n v="0"/>
    <n v="13"/>
    <n v="167"/>
    <n v="0"/>
    <n v="1"/>
    <n v="11"/>
    <n v="180"/>
    <x v="2"/>
  </r>
  <r>
    <d v="2025-05-17T00:00:00"/>
    <d v="1899-12-30T12:00:00"/>
    <x v="3"/>
    <s v="BA"/>
    <s v="BA1804"/>
    <s v="LHR"/>
    <s v="VIE"/>
    <s v="Austria"/>
    <s v="Europe"/>
    <s v="SHORT"/>
    <s v="A320"/>
    <n v="0"/>
    <n v="2"/>
    <n v="178"/>
    <n v="1"/>
    <n v="10"/>
    <n v="36"/>
    <m/>
    <x v="0"/>
  </r>
  <r>
    <d v="2025-06-08T00:00:00"/>
    <d v="1899-12-30T10:19:00"/>
    <x v="1"/>
    <s v="BA"/>
    <s v="BA3913"/>
    <s v="LHR"/>
    <s v="IST"/>
    <s v="Turkey"/>
    <s v="Europe"/>
    <s v="SHORT"/>
    <s v="A320"/>
    <n v="0"/>
    <n v="7"/>
    <n v="173"/>
    <n v="0"/>
    <n v="7"/>
    <n v="28"/>
    <n v="180"/>
    <x v="2"/>
  </r>
  <r>
    <d v="2025-09-26T00:00:00"/>
    <d v="1899-12-30T17:14:00"/>
    <x v="0"/>
    <s v="BA"/>
    <s v="BA4979"/>
    <s v="LHR"/>
    <s v="MAD"/>
    <s v="Spain"/>
    <s v="Europe"/>
    <s v="SHORT"/>
    <s v="A320"/>
    <n v="0"/>
    <n v="2"/>
    <n v="178"/>
    <n v="0"/>
    <n v="16"/>
    <n v="55"/>
    <m/>
    <x v="0"/>
  </r>
  <r>
    <d v="2025-07-08T00:00:00"/>
    <d v="1899-12-30T22:09:00"/>
    <x v="2"/>
    <s v="BA"/>
    <s v="BA4252"/>
    <s v="LHR"/>
    <s v="BCN"/>
    <s v="Spain"/>
    <s v="Europe"/>
    <s v="SHORT"/>
    <s v="A320"/>
    <n v="0"/>
    <n v="15"/>
    <n v="165"/>
    <n v="0"/>
    <n v="6"/>
    <n v="25"/>
    <m/>
    <x v="0"/>
  </r>
  <r>
    <d v="2025-10-08T00:00:00"/>
    <d v="1899-12-30T12:14:00"/>
    <x v="3"/>
    <s v="BA"/>
    <s v="BA2265"/>
    <s v="LHR"/>
    <s v="ZRH"/>
    <s v="Switzerland"/>
    <s v="Europe"/>
    <s v="SHORT"/>
    <s v="A320"/>
    <n v="0"/>
    <n v="4"/>
    <n v="176"/>
    <n v="0"/>
    <n v="3"/>
    <n v="17"/>
    <m/>
    <x v="0"/>
  </r>
  <r>
    <d v="2025-04-02T00:00:00"/>
    <d v="1899-12-30T21:06:00"/>
    <x v="2"/>
    <s v="BA"/>
    <s v="BA6158"/>
    <s v="LHR"/>
    <s v="ZRH"/>
    <s v="Switzerland"/>
    <s v="Europe"/>
    <s v="SHORT"/>
    <s v="A320"/>
    <n v="0"/>
    <n v="4"/>
    <n v="176"/>
    <n v="0"/>
    <n v="13"/>
    <n v="44"/>
    <m/>
    <x v="0"/>
  </r>
  <r>
    <d v="2025-09-28T00:00:00"/>
    <d v="1899-12-30T06:45:00"/>
    <x v="1"/>
    <s v="BA"/>
    <s v="BA8599"/>
    <s v="LHR"/>
    <s v="MUC"/>
    <s v="Germany"/>
    <s v="Europe"/>
    <s v="SHORT"/>
    <s v="A320"/>
    <n v="0"/>
    <n v="11"/>
    <n v="169"/>
    <n v="0"/>
    <n v="13"/>
    <n v="45"/>
    <n v="180"/>
    <x v="2"/>
  </r>
  <r>
    <d v="2025-10-19T00:00:00"/>
    <d v="1899-12-30T18:27:00"/>
    <x v="2"/>
    <s v="BA"/>
    <s v="BA3470"/>
    <s v="LHR"/>
    <s v="IST"/>
    <s v="Turkey"/>
    <s v="Europe"/>
    <s v="SHORT"/>
    <s v="A320"/>
    <n v="0"/>
    <n v="16"/>
    <n v="164"/>
    <n v="0"/>
    <n v="9"/>
    <n v="33"/>
    <m/>
    <x v="0"/>
  </r>
  <r>
    <d v="2025-08-15T00:00:00"/>
    <d v="1899-12-30T08:15:00"/>
    <x v="1"/>
    <s v="BA"/>
    <s v="BA8371"/>
    <s v="LHR"/>
    <s v="ORD"/>
    <s v="USA"/>
    <s v="North America"/>
    <s v="LONG"/>
    <s v="B787"/>
    <n v="8"/>
    <n v="48"/>
    <n v="200"/>
    <n v="1"/>
    <n v="11"/>
    <n v="41"/>
    <n v="256"/>
    <x v="1"/>
  </r>
  <r>
    <d v="2025-04-27T00:00:00"/>
    <d v="1899-12-30T08:50:00"/>
    <x v="1"/>
    <s v="BA"/>
    <s v="BA6310"/>
    <s v="LHR"/>
    <s v="LAX"/>
    <s v="USA"/>
    <s v="North America"/>
    <s v="LONG"/>
    <s v="A350"/>
    <n v="0"/>
    <n v="56"/>
    <n v="275"/>
    <n v="0"/>
    <n v="8"/>
    <n v="30"/>
    <n v="331"/>
    <x v="1"/>
  </r>
  <r>
    <d v="2025-09-14T00:00:00"/>
    <d v="1899-12-30T22:00:00"/>
    <x v="2"/>
    <s v="BA"/>
    <s v="BA8877"/>
    <s v="LHR"/>
    <s v="MUC"/>
    <s v="Germany"/>
    <s v="Europe"/>
    <s v="SHORT"/>
    <s v="A320"/>
    <n v="0"/>
    <n v="7"/>
    <n v="173"/>
    <n v="0"/>
    <n v="9"/>
    <n v="34"/>
    <m/>
    <x v="0"/>
  </r>
  <r>
    <d v="2025-09-06T00:00:00"/>
    <d v="1899-12-30T11:27:00"/>
    <x v="1"/>
    <s v="BA"/>
    <s v="BA9613"/>
    <s v="LHR"/>
    <s v="BCN"/>
    <s v="Spain"/>
    <s v="Europe"/>
    <s v="SHORT"/>
    <s v="A320"/>
    <n v="0"/>
    <n v="12"/>
    <n v="168"/>
    <n v="0"/>
    <n v="14"/>
    <n v="48"/>
    <n v="180"/>
    <x v="2"/>
  </r>
  <r>
    <d v="2025-04-09T00:00:00"/>
    <d v="1899-12-30T22:05:00"/>
    <x v="2"/>
    <s v="BA"/>
    <s v="BA3851"/>
    <s v="LHR"/>
    <s v="MUC"/>
    <s v="Germany"/>
    <s v="Europe"/>
    <s v="SHORT"/>
    <s v="A320"/>
    <n v="0"/>
    <n v="6"/>
    <n v="174"/>
    <n v="0"/>
    <n v="11"/>
    <n v="40"/>
    <m/>
    <x v="0"/>
  </r>
  <r>
    <d v="2025-07-03T00:00:00"/>
    <d v="1899-12-30T10:54:00"/>
    <x v="1"/>
    <s v="BA"/>
    <s v="BA5600"/>
    <s v="LHR"/>
    <s v="FRA"/>
    <s v="Germany"/>
    <s v="Europe"/>
    <s v="SHORT"/>
    <s v="A320"/>
    <n v="0"/>
    <n v="13"/>
    <n v="167"/>
    <n v="0"/>
    <n v="7"/>
    <n v="28"/>
    <n v="180"/>
    <x v="2"/>
  </r>
  <r>
    <d v="2025-05-04T00:00:00"/>
    <d v="1899-12-30T12:35:00"/>
    <x v="3"/>
    <s v="BA"/>
    <s v="BA9812"/>
    <s v="LHR"/>
    <s v="CDG"/>
    <s v="France"/>
    <s v="Europe"/>
    <s v="SHORT"/>
    <s v="A320"/>
    <n v="0"/>
    <n v="5"/>
    <n v="175"/>
    <n v="0"/>
    <n v="15"/>
    <n v="51"/>
    <m/>
    <x v="0"/>
  </r>
  <r>
    <d v="2025-06-27T00:00:00"/>
    <d v="1899-12-30T22:54:00"/>
    <x v="2"/>
    <s v="BA"/>
    <s v="BA7066"/>
    <s v="LHR"/>
    <s v="BCN"/>
    <s v="Spain"/>
    <s v="Europe"/>
    <s v="SHORT"/>
    <s v="A320"/>
    <n v="0"/>
    <n v="5"/>
    <n v="175"/>
    <n v="0"/>
    <n v="0"/>
    <n v="0"/>
    <m/>
    <x v="0"/>
  </r>
  <r>
    <d v="2025-09-19T00:00:00"/>
    <d v="1899-12-30T17:39:00"/>
    <x v="0"/>
    <s v="BA"/>
    <s v="BA7936"/>
    <s v="LHR"/>
    <s v="VIE"/>
    <s v="Austria"/>
    <s v="Europe"/>
    <s v="SHORT"/>
    <s v="A320"/>
    <n v="0"/>
    <n v="0"/>
    <n v="180"/>
    <n v="0"/>
    <n v="19"/>
    <n v="62"/>
    <m/>
    <x v="0"/>
  </r>
  <r>
    <d v="2025-08-11T00:00:00"/>
    <d v="1899-12-30T21:33:00"/>
    <x v="2"/>
    <s v="BA"/>
    <s v="BA1900"/>
    <s v="LHR"/>
    <s v="DFW"/>
    <s v="USA"/>
    <s v="North America"/>
    <s v="LONG"/>
    <s v="B787"/>
    <n v="8"/>
    <n v="48"/>
    <n v="200"/>
    <n v="0"/>
    <n v="0"/>
    <n v="4"/>
    <m/>
    <x v="0"/>
  </r>
  <r>
    <d v="2025-09-06T00:00:00"/>
    <d v="1899-12-30T13:14:00"/>
    <x v="3"/>
    <s v="BA"/>
    <s v="BA1430"/>
    <s v="LHR"/>
    <s v="DFW"/>
    <s v="USA"/>
    <s v="North America"/>
    <s v="LONG"/>
    <s v="B787"/>
    <n v="0"/>
    <n v="35"/>
    <n v="179"/>
    <n v="0"/>
    <n v="4"/>
    <n v="21"/>
    <m/>
    <x v="0"/>
  </r>
  <r>
    <d v="2025-05-23T00:00:00"/>
    <d v="1899-12-30T14:54:00"/>
    <x v="0"/>
    <s v="BA"/>
    <s v="BA9406"/>
    <s v="LHR"/>
    <s v="MUC"/>
    <s v="Germany"/>
    <s v="Europe"/>
    <s v="SHORT"/>
    <s v="A320"/>
    <n v="0"/>
    <n v="14"/>
    <n v="166"/>
    <n v="1"/>
    <n v="8"/>
    <n v="30"/>
    <m/>
    <x v="0"/>
  </r>
  <r>
    <d v="2025-08-06T00:00:00"/>
    <d v="1899-12-30T16:13:00"/>
    <x v="0"/>
    <s v="BA"/>
    <s v="BA8815"/>
    <s v="LHR"/>
    <s v="ZRH"/>
    <s v="Switzerland"/>
    <s v="Europe"/>
    <s v="SHORT"/>
    <s v="A320"/>
    <n v="0"/>
    <n v="3"/>
    <n v="177"/>
    <n v="0"/>
    <n v="7"/>
    <n v="28"/>
    <m/>
    <x v="0"/>
  </r>
  <r>
    <d v="2025-04-06T00:00:00"/>
    <d v="1899-12-30T12:56:00"/>
    <x v="3"/>
    <s v="BA"/>
    <s v="BA3443"/>
    <s v="LHR"/>
    <s v="MAD"/>
    <s v="Spain"/>
    <s v="Europe"/>
    <s v="SHORT"/>
    <s v="A320"/>
    <n v="0"/>
    <n v="0"/>
    <n v="180"/>
    <n v="0"/>
    <n v="13"/>
    <n v="46"/>
    <m/>
    <x v="0"/>
  </r>
  <r>
    <d v="2025-09-07T00:00:00"/>
    <d v="1899-12-30T07:27:00"/>
    <x v="1"/>
    <s v="BA"/>
    <s v="BA6277"/>
    <s v="LHR"/>
    <s v="IST"/>
    <s v="Turkey"/>
    <s v="Europe"/>
    <s v="SHORT"/>
    <s v="A320"/>
    <n v="0"/>
    <n v="18"/>
    <n v="162"/>
    <n v="2"/>
    <n v="2"/>
    <n v="14"/>
    <n v="180"/>
    <x v="2"/>
  </r>
  <r>
    <d v="2025-04-16T00:00:00"/>
    <d v="1899-12-30T19:38:00"/>
    <x v="2"/>
    <s v="BA"/>
    <s v="BA5020"/>
    <s v="LHR"/>
    <s v="FRA"/>
    <s v="Germany"/>
    <s v="Europe"/>
    <s v="SHORT"/>
    <s v="A320"/>
    <n v="0"/>
    <n v="0"/>
    <n v="180"/>
    <n v="1"/>
    <n v="9"/>
    <n v="34"/>
    <m/>
    <x v="0"/>
  </r>
  <r>
    <d v="2025-09-11T00:00:00"/>
    <d v="1899-12-30T10:51:00"/>
    <x v="1"/>
    <s v="BA"/>
    <s v="BA4383"/>
    <s v="LHR"/>
    <s v="CDG"/>
    <s v="France"/>
    <s v="Europe"/>
    <s v="SHORT"/>
    <s v="A320"/>
    <n v="0"/>
    <n v="10"/>
    <n v="170"/>
    <n v="0"/>
    <n v="5"/>
    <n v="21"/>
    <n v="180"/>
    <x v="2"/>
  </r>
  <r>
    <d v="2025-05-30T00:00:00"/>
    <d v="1899-12-30T09:12:00"/>
    <x v="1"/>
    <s v="BA"/>
    <s v="BA8855"/>
    <s v="LHR"/>
    <s v="JFK"/>
    <s v="USA"/>
    <s v="North America"/>
    <s v="LONG"/>
    <s v="A380"/>
    <n v="14"/>
    <n v="97"/>
    <n v="358"/>
    <n v="2"/>
    <n v="9"/>
    <n v="35"/>
    <n v="469"/>
    <x v="1"/>
  </r>
  <r>
    <d v="2025-07-05T00:00:00"/>
    <d v="1899-12-30T09:56:00"/>
    <x v="1"/>
    <s v="BA"/>
    <s v="BA8027"/>
    <s v="LHR"/>
    <s v="MUC"/>
    <s v="Germany"/>
    <s v="Europe"/>
    <s v="SHORT"/>
    <s v="A320"/>
    <n v="0"/>
    <n v="6"/>
    <n v="174"/>
    <n v="0"/>
    <n v="7"/>
    <n v="29"/>
    <n v="180"/>
    <x v="2"/>
  </r>
  <r>
    <d v="2025-10-04T00:00:00"/>
    <d v="1899-12-30T08:37:00"/>
    <x v="1"/>
    <s v="BA"/>
    <s v="BA5798"/>
    <s v="LHR"/>
    <s v="DFW"/>
    <s v="USA"/>
    <s v="North America"/>
    <s v="LONG"/>
    <s v="B787"/>
    <n v="0"/>
    <n v="31"/>
    <n v="173"/>
    <n v="0"/>
    <n v="8"/>
    <n v="32"/>
    <n v="204"/>
    <x v="1"/>
  </r>
  <r>
    <d v="2025-09-20T00:00:00"/>
    <d v="1899-12-30T11:46:00"/>
    <x v="1"/>
    <s v="BA"/>
    <s v="BA6112"/>
    <s v="LHR"/>
    <s v="MAD"/>
    <s v="Spain"/>
    <s v="Europe"/>
    <s v="SHORT"/>
    <s v="A320"/>
    <n v="0"/>
    <n v="3"/>
    <n v="177"/>
    <n v="5"/>
    <n v="5"/>
    <n v="22"/>
    <n v="180"/>
    <x v="2"/>
  </r>
  <r>
    <d v="2025-06-25T00:00:00"/>
    <d v="1899-12-30T08:16:00"/>
    <x v="1"/>
    <s v="BA"/>
    <s v="BA3264"/>
    <s v="LHR"/>
    <s v="DXB"/>
    <s v="UAE"/>
    <s v="Middle East"/>
    <s v="LONG"/>
    <s v="B777"/>
    <n v="0"/>
    <n v="32"/>
    <n v="304"/>
    <n v="2"/>
    <n v="5"/>
    <n v="22"/>
    <n v="336"/>
    <x v="3"/>
  </r>
  <r>
    <d v="2025-09-15T00:00:00"/>
    <d v="1899-12-30T18:51:00"/>
    <x v="2"/>
    <s v="BA"/>
    <s v="BA8446"/>
    <s v="LHR"/>
    <s v="VIE"/>
    <s v="Austria"/>
    <s v="Europe"/>
    <s v="SHORT"/>
    <s v="A320"/>
    <n v="0"/>
    <n v="14"/>
    <n v="166"/>
    <n v="0"/>
    <n v="9"/>
    <n v="35"/>
    <m/>
    <x v="0"/>
  </r>
  <r>
    <d v="2025-09-14T00:00:00"/>
    <d v="1899-12-30T14:38:00"/>
    <x v="0"/>
    <s v="BA"/>
    <s v="BA3587"/>
    <s v="LHR"/>
    <s v="LAX"/>
    <s v="USA"/>
    <s v="North America"/>
    <s v="LONG"/>
    <s v="B777"/>
    <n v="8"/>
    <n v="49"/>
    <n v="178"/>
    <n v="1"/>
    <n v="13"/>
    <n v="45"/>
    <m/>
    <x v="0"/>
  </r>
  <r>
    <d v="2025-06-28T00:00:00"/>
    <d v="1899-12-30T18:28:00"/>
    <x v="2"/>
    <s v="BA"/>
    <s v="BA1611"/>
    <s v="LHR"/>
    <s v="ORD"/>
    <s v="USA"/>
    <s v="North America"/>
    <s v="LONG"/>
    <s v="B777"/>
    <n v="0"/>
    <n v="48"/>
    <n v="224"/>
    <n v="1"/>
    <n v="4"/>
    <n v="21"/>
    <m/>
    <x v="0"/>
  </r>
  <r>
    <d v="2025-08-01T00:00:00"/>
    <d v="1899-12-30T15:37:00"/>
    <x v="0"/>
    <s v="BA"/>
    <s v="BA6509"/>
    <s v="LHR"/>
    <s v="AMS"/>
    <s v="Netherlands"/>
    <s v="Europe"/>
    <s v="SHORT"/>
    <s v="A320"/>
    <n v="0"/>
    <n v="13"/>
    <n v="167"/>
    <n v="0"/>
    <n v="3"/>
    <n v="17"/>
    <m/>
    <x v="0"/>
  </r>
  <r>
    <d v="2025-08-22T00:00:00"/>
    <d v="1899-12-30T16:52:00"/>
    <x v="0"/>
    <s v="BA"/>
    <s v="BA4227"/>
    <s v="LHR"/>
    <s v="DFW"/>
    <s v="USA"/>
    <s v="North America"/>
    <s v="LONG"/>
    <s v="B787"/>
    <n v="0"/>
    <n v="31"/>
    <n v="173"/>
    <n v="0"/>
    <n v="11"/>
    <n v="40"/>
    <m/>
    <x v="0"/>
  </r>
  <r>
    <d v="2025-10-11T00:00:00"/>
    <d v="1899-12-30T10:20:00"/>
    <x v="1"/>
    <s v="BA"/>
    <s v="BA1064"/>
    <s v="LHR"/>
    <s v="IST"/>
    <s v="Turkey"/>
    <s v="Europe"/>
    <s v="SHORT"/>
    <s v="A320"/>
    <n v="0"/>
    <n v="13"/>
    <n v="167"/>
    <n v="0"/>
    <n v="8"/>
    <n v="30"/>
    <n v="180"/>
    <x v="2"/>
  </r>
  <r>
    <d v="2025-04-21T00:00:00"/>
    <d v="1899-12-30T21:40:00"/>
    <x v="2"/>
    <s v="BA"/>
    <s v="BA4251"/>
    <s v="LHR"/>
    <s v="HND"/>
    <s v="Japan"/>
    <s v="Asia"/>
    <s v="LONG"/>
    <s v="B787"/>
    <n v="8"/>
    <n v="48"/>
    <n v="200"/>
    <n v="2"/>
    <n v="12"/>
    <n v="43"/>
    <m/>
    <x v="0"/>
  </r>
  <r>
    <d v="2025-06-27T00:00:00"/>
    <d v="1899-12-30T16:57:00"/>
    <x v="0"/>
    <s v="BA"/>
    <s v="BA9926"/>
    <s v="LHR"/>
    <s v="JFK"/>
    <s v="USA"/>
    <s v="North America"/>
    <s v="LONG"/>
    <s v="B787"/>
    <n v="0"/>
    <n v="35"/>
    <n v="179"/>
    <n v="0"/>
    <n v="3"/>
    <n v="16"/>
    <m/>
    <x v="0"/>
  </r>
  <r>
    <d v="2025-09-30T00:00:00"/>
    <d v="1899-12-30T22:27:00"/>
    <x v="2"/>
    <s v="BA"/>
    <s v="BA8860"/>
    <s v="LHR"/>
    <s v="LAX"/>
    <s v="USA"/>
    <s v="North America"/>
    <s v="LONG"/>
    <s v="B777"/>
    <n v="8"/>
    <n v="49"/>
    <n v="178"/>
    <n v="1"/>
    <n v="0"/>
    <n v="3"/>
    <m/>
    <x v="0"/>
  </r>
  <r>
    <d v="2025-05-11T00:00:00"/>
    <d v="1899-12-30T21:19:00"/>
    <x v="2"/>
    <s v="BA"/>
    <s v="BA9442"/>
    <s v="LHR"/>
    <s v="ZRH"/>
    <s v="Switzerland"/>
    <s v="Europe"/>
    <s v="SHORT"/>
    <s v="A320"/>
    <n v="0"/>
    <n v="3"/>
    <n v="177"/>
    <n v="0"/>
    <n v="5"/>
    <n v="22"/>
    <m/>
    <x v="0"/>
  </r>
  <r>
    <d v="2025-08-04T00:00:00"/>
    <d v="1899-12-30T08:08:00"/>
    <x v="1"/>
    <s v="BA"/>
    <s v="BA7726"/>
    <s v="LHR"/>
    <s v="BCN"/>
    <s v="Spain"/>
    <s v="Europe"/>
    <s v="SHORT"/>
    <s v="A320"/>
    <n v="0"/>
    <n v="16"/>
    <n v="164"/>
    <n v="0"/>
    <n v="4"/>
    <n v="18"/>
    <n v="180"/>
    <x v="2"/>
  </r>
  <r>
    <d v="2025-05-15T00:00:00"/>
    <d v="1899-12-30T11:25:00"/>
    <x v="1"/>
    <s v="BA"/>
    <s v="BA7426"/>
    <s v="LHR"/>
    <s v="ZRH"/>
    <s v="Switzerland"/>
    <s v="Europe"/>
    <s v="SHORT"/>
    <s v="A320"/>
    <n v="0"/>
    <n v="2"/>
    <n v="178"/>
    <n v="1"/>
    <n v="7"/>
    <n v="29"/>
    <n v="180"/>
    <x v="2"/>
  </r>
  <r>
    <d v="2025-04-24T00:00:00"/>
    <d v="1899-12-30T08:06:00"/>
    <x v="1"/>
    <s v="BA"/>
    <s v="BA4185"/>
    <s v="LHR"/>
    <s v="ZRH"/>
    <s v="Switzerland"/>
    <s v="Europe"/>
    <s v="SHORT"/>
    <s v="A320"/>
    <n v="0"/>
    <n v="9"/>
    <n v="171"/>
    <n v="1"/>
    <n v="4"/>
    <n v="20"/>
    <n v="180"/>
    <x v="2"/>
  </r>
  <r>
    <d v="2025-05-18T00:00:00"/>
    <d v="1899-12-30T15:41:00"/>
    <x v="0"/>
    <s v="BA"/>
    <s v="BA5400"/>
    <s v="LHR"/>
    <s v="CDG"/>
    <s v="France"/>
    <s v="Europe"/>
    <s v="SHORT"/>
    <s v="A320"/>
    <n v="0"/>
    <n v="12"/>
    <n v="168"/>
    <n v="0"/>
    <n v="12"/>
    <n v="42"/>
    <m/>
    <x v="0"/>
  </r>
  <r>
    <d v="2025-08-16T00:00:00"/>
    <d v="1899-12-30T22:09:00"/>
    <x v="2"/>
    <s v="BA"/>
    <s v="BA6256"/>
    <s v="LHR"/>
    <s v="MUC"/>
    <s v="Germany"/>
    <s v="Europe"/>
    <s v="SHORT"/>
    <s v="A320"/>
    <n v="0"/>
    <n v="7"/>
    <n v="173"/>
    <n v="0"/>
    <n v="6"/>
    <n v="26"/>
    <m/>
    <x v="0"/>
  </r>
  <r>
    <d v="2025-05-18T00:00:00"/>
    <d v="1899-12-30T10:00:00"/>
    <x v="1"/>
    <s v="BA"/>
    <s v="BA4034"/>
    <s v="LHR"/>
    <s v="AMS"/>
    <s v="Netherlands"/>
    <s v="Europe"/>
    <s v="SHORT"/>
    <s v="A320"/>
    <n v="0"/>
    <n v="10"/>
    <n v="170"/>
    <n v="0"/>
    <n v="9"/>
    <n v="33"/>
    <n v="180"/>
    <x v="2"/>
  </r>
  <r>
    <d v="2025-04-18T00:00:00"/>
    <d v="1899-12-30T14:24:00"/>
    <x v="0"/>
    <s v="BA"/>
    <s v="BA9900"/>
    <s v="LHR"/>
    <s v="ORD"/>
    <s v="USA"/>
    <s v="North America"/>
    <s v="LONG"/>
    <s v="B787"/>
    <n v="8"/>
    <n v="48"/>
    <n v="200"/>
    <n v="0"/>
    <n v="9"/>
    <n v="33"/>
    <m/>
    <x v="0"/>
  </r>
  <r>
    <d v="2025-06-03T00:00:00"/>
    <d v="1899-12-30T16:58:00"/>
    <x v="0"/>
    <s v="BA"/>
    <s v="BA9480"/>
    <s v="LHR"/>
    <s v="DFW"/>
    <s v="USA"/>
    <s v="North America"/>
    <s v="LONG"/>
    <s v="B777"/>
    <n v="8"/>
    <n v="49"/>
    <n v="178"/>
    <n v="0"/>
    <n v="9"/>
    <n v="33"/>
    <m/>
    <x v="0"/>
  </r>
  <r>
    <d v="2025-07-08T00:00:00"/>
    <d v="1899-12-30T07:30:00"/>
    <x v="1"/>
    <s v="BA"/>
    <s v="BA4203"/>
    <s v="LHR"/>
    <s v="CDG"/>
    <s v="France"/>
    <s v="Europe"/>
    <s v="SHORT"/>
    <s v="A320"/>
    <n v="0"/>
    <n v="2"/>
    <n v="178"/>
    <n v="1"/>
    <n v="8"/>
    <n v="30"/>
    <n v="180"/>
    <x v="2"/>
  </r>
  <r>
    <d v="2025-10-06T00:00:00"/>
    <d v="1899-12-30T17:38:00"/>
    <x v="0"/>
    <s v="BA"/>
    <s v="BA2392"/>
    <s v="LHR"/>
    <s v="LAX"/>
    <s v="USA"/>
    <s v="North America"/>
    <s v="LONG"/>
    <s v="B787"/>
    <n v="8"/>
    <n v="42"/>
    <n v="166"/>
    <n v="0"/>
    <n v="11"/>
    <n v="38"/>
    <m/>
    <x v="0"/>
  </r>
  <r>
    <d v="2025-08-19T00:00:00"/>
    <d v="1899-12-30T20:13:00"/>
    <x v="2"/>
    <s v="BA"/>
    <s v="BA4704"/>
    <s v="LHR"/>
    <s v="AMS"/>
    <s v="Netherlands"/>
    <s v="Europe"/>
    <s v="SHORT"/>
    <s v="A320"/>
    <n v="0"/>
    <n v="12"/>
    <n v="168"/>
    <n v="0"/>
    <n v="3"/>
    <n v="18"/>
    <m/>
    <x v="0"/>
  </r>
  <r>
    <d v="2025-04-17T00:00:00"/>
    <d v="1899-12-30T19:13:00"/>
    <x v="2"/>
    <s v="BA"/>
    <s v="BA3011"/>
    <s v="LHR"/>
    <s v="HND"/>
    <s v="Japan"/>
    <s v="Asia"/>
    <s v="LONG"/>
    <s v="B777"/>
    <n v="8"/>
    <n v="49"/>
    <n v="178"/>
    <n v="0"/>
    <n v="15"/>
    <n v="52"/>
    <m/>
    <x v="0"/>
  </r>
  <r>
    <d v="2025-09-11T00:00:00"/>
    <d v="1899-12-30T13:02:00"/>
    <x v="3"/>
    <s v="BA"/>
    <s v="BA1760"/>
    <s v="LHR"/>
    <s v="BCN"/>
    <s v="Spain"/>
    <s v="Europe"/>
    <s v="SHORT"/>
    <s v="A320"/>
    <n v="0"/>
    <n v="9"/>
    <n v="171"/>
    <n v="2"/>
    <n v="6"/>
    <n v="27"/>
    <m/>
    <x v="0"/>
  </r>
  <r>
    <d v="2025-06-05T00:00:00"/>
    <d v="1899-12-30T18:04:00"/>
    <x v="2"/>
    <s v="BA"/>
    <s v="BA6319"/>
    <s v="LHR"/>
    <s v="BCN"/>
    <s v="Spain"/>
    <s v="Europe"/>
    <s v="SHORT"/>
    <s v="A320"/>
    <n v="0"/>
    <n v="14"/>
    <n v="166"/>
    <n v="0"/>
    <n v="1"/>
    <n v="10"/>
    <m/>
    <x v="0"/>
  </r>
  <r>
    <d v="2025-07-10T00:00:00"/>
    <d v="1899-12-30T19:06:00"/>
    <x v="2"/>
    <s v="BA"/>
    <s v="BA5959"/>
    <s v="LHR"/>
    <s v="MUC"/>
    <s v="Germany"/>
    <s v="Europe"/>
    <s v="SHORT"/>
    <s v="A320"/>
    <n v="0"/>
    <n v="14"/>
    <n v="166"/>
    <n v="1"/>
    <n v="9"/>
    <n v="33"/>
    <m/>
    <x v="0"/>
  </r>
  <r>
    <d v="2025-04-02T00:00:00"/>
    <d v="1899-12-30T12:28:00"/>
    <x v="3"/>
    <s v="BA"/>
    <s v="BA7399"/>
    <s v="LHR"/>
    <s v="DXB"/>
    <s v="UAE"/>
    <s v="Middle East"/>
    <s v="LONG"/>
    <s v="B777"/>
    <n v="8"/>
    <n v="49"/>
    <n v="178"/>
    <n v="0"/>
    <n v="3"/>
    <n v="17"/>
    <m/>
    <x v="0"/>
  </r>
  <r>
    <d v="2025-05-18T00:00:00"/>
    <d v="1899-12-30T06:50:00"/>
    <x v="1"/>
    <s v="BA"/>
    <s v="BA2672"/>
    <s v="LHR"/>
    <s v="ZRH"/>
    <s v="Switzerland"/>
    <s v="Europe"/>
    <s v="SHORT"/>
    <s v="A320"/>
    <n v="0"/>
    <n v="11"/>
    <n v="169"/>
    <n v="0"/>
    <n v="11"/>
    <n v="41"/>
    <n v="180"/>
    <x v="2"/>
  </r>
  <r>
    <d v="2025-06-04T00:00:00"/>
    <d v="1899-12-30T15:17:00"/>
    <x v="0"/>
    <s v="BA"/>
    <s v="BA7214"/>
    <s v="LHR"/>
    <s v="MAD"/>
    <s v="Spain"/>
    <s v="Europe"/>
    <s v="SHORT"/>
    <s v="A320"/>
    <n v="0"/>
    <n v="3"/>
    <n v="177"/>
    <n v="0"/>
    <n v="20"/>
    <n v="65"/>
    <m/>
    <x v="0"/>
  </r>
  <r>
    <d v="2025-05-24T00:00:00"/>
    <d v="1899-12-30T08:33:00"/>
    <x v="1"/>
    <s v="BA"/>
    <s v="BA5498"/>
    <s v="LHR"/>
    <s v="VIE"/>
    <s v="Austria"/>
    <s v="Europe"/>
    <s v="SHORT"/>
    <s v="A320"/>
    <n v="0"/>
    <n v="15"/>
    <n v="165"/>
    <n v="0"/>
    <n v="3"/>
    <n v="18"/>
    <n v="180"/>
    <x v="2"/>
  </r>
  <r>
    <d v="2025-08-23T00:00:00"/>
    <d v="1899-12-30T08:23:00"/>
    <x v="1"/>
    <s v="BA"/>
    <s v="BA7754"/>
    <s v="LHR"/>
    <s v="BCN"/>
    <s v="Spain"/>
    <s v="Europe"/>
    <s v="SHORT"/>
    <s v="A320"/>
    <n v="0"/>
    <n v="11"/>
    <n v="169"/>
    <n v="1"/>
    <n v="10"/>
    <n v="35"/>
    <n v="180"/>
    <x v="2"/>
  </r>
  <r>
    <d v="2025-09-17T00:00:00"/>
    <d v="1899-12-30T14:47:00"/>
    <x v="0"/>
    <s v="BA"/>
    <s v="BA1211"/>
    <s v="LHR"/>
    <s v="CDG"/>
    <s v="France"/>
    <s v="Europe"/>
    <s v="SHORT"/>
    <s v="A320"/>
    <n v="0"/>
    <n v="6"/>
    <n v="174"/>
    <n v="0"/>
    <n v="0"/>
    <n v="3"/>
    <m/>
    <x v="0"/>
  </r>
  <r>
    <d v="2025-04-02T00:00:00"/>
    <d v="1899-12-30T17:21:00"/>
    <x v="0"/>
    <s v="BA"/>
    <s v="BA8084"/>
    <s v="LHR"/>
    <s v="ZRH"/>
    <s v="Switzerland"/>
    <s v="Europe"/>
    <s v="SHORT"/>
    <s v="A320"/>
    <n v="0"/>
    <n v="8"/>
    <n v="172"/>
    <n v="0"/>
    <n v="10"/>
    <n v="37"/>
    <m/>
    <x v="0"/>
  </r>
  <r>
    <d v="2025-05-09T00:00:00"/>
    <d v="1899-12-30T11:26:00"/>
    <x v="1"/>
    <s v="BA"/>
    <s v="BA2644"/>
    <s v="LHR"/>
    <s v="FRA"/>
    <s v="Germany"/>
    <s v="Europe"/>
    <s v="SHORT"/>
    <s v="A320"/>
    <n v="0"/>
    <n v="10"/>
    <n v="170"/>
    <n v="0"/>
    <n v="3"/>
    <n v="16"/>
    <n v="180"/>
    <x v="2"/>
  </r>
  <r>
    <d v="2025-09-11T00:00:00"/>
    <d v="1899-12-30T09:20:00"/>
    <x v="1"/>
    <s v="BA"/>
    <s v="BA5398"/>
    <s v="LHR"/>
    <s v="ORD"/>
    <s v="USA"/>
    <s v="North America"/>
    <s v="LONG"/>
    <s v="A380"/>
    <n v="14"/>
    <n v="97"/>
    <n v="358"/>
    <n v="0"/>
    <n v="4"/>
    <n v="21"/>
    <n v="469"/>
    <x v="1"/>
  </r>
  <r>
    <d v="2025-09-24T00:00:00"/>
    <d v="1899-12-30T12:08:00"/>
    <x v="3"/>
    <s v="BA"/>
    <s v="BA2725"/>
    <s v="LHR"/>
    <s v="MAD"/>
    <s v="Spain"/>
    <s v="Europe"/>
    <s v="SHORT"/>
    <s v="A320"/>
    <n v="0"/>
    <n v="13"/>
    <n v="167"/>
    <n v="0"/>
    <n v="2"/>
    <n v="13"/>
    <m/>
    <x v="0"/>
  </r>
  <r>
    <d v="2025-05-11T00:00:00"/>
    <d v="1899-12-30T22:10:00"/>
    <x v="2"/>
    <s v="BA"/>
    <s v="BA7414"/>
    <s v="LHR"/>
    <s v="AMS"/>
    <s v="Netherlands"/>
    <s v="Europe"/>
    <s v="SHORT"/>
    <s v="A320"/>
    <n v="0"/>
    <n v="19"/>
    <n v="161"/>
    <n v="1"/>
    <n v="12"/>
    <n v="42"/>
    <m/>
    <x v="0"/>
  </r>
  <r>
    <d v="2025-09-02T00:00:00"/>
    <d v="1899-12-30T13:37:00"/>
    <x v="3"/>
    <s v="BA"/>
    <s v="BA6792"/>
    <s v="LHR"/>
    <s v="FRA"/>
    <s v="Germany"/>
    <s v="Europe"/>
    <s v="SHORT"/>
    <s v="A320"/>
    <n v="0"/>
    <n v="10"/>
    <n v="170"/>
    <n v="1"/>
    <n v="13"/>
    <n v="46"/>
    <m/>
    <x v="0"/>
  </r>
  <r>
    <d v="2025-10-02T00:00:00"/>
    <d v="1899-12-30T10:18:00"/>
    <x v="1"/>
    <s v="BA"/>
    <s v="BA6278"/>
    <s v="LHR"/>
    <s v="MUC"/>
    <s v="Germany"/>
    <s v="Europe"/>
    <s v="SHORT"/>
    <s v="A320"/>
    <n v="0"/>
    <n v="6"/>
    <n v="174"/>
    <n v="1"/>
    <n v="8"/>
    <n v="31"/>
    <n v="180"/>
    <x v="2"/>
  </r>
  <r>
    <d v="2025-10-21T00:00:00"/>
    <d v="1899-12-30T19:37:00"/>
    <x v="2"/>
    <s v="BA"/>
    <s v="BA1402"/>
    <s v="LHR"/>
    <s v="HND"/>
    <s v="Japan"/>
    <s v="Asia"/>
    <s v="LONG"/>
    <s v="B787"/>
    <n v="8"/>
    <n v="48"/>
    <n v="200"/>
    <n v="0"/>
    <n v="3"/>
    <n v="17"/>
    <m/>
    <x v="0"/>
  </r>
  <r>
    <d v="2025-07-05T00:00:00"/>
    <d v="1899-12-30T09:53:00"/>
    <x v="1"/>
    <s v="BA"/>
    <s v="BA1371"/>
    <s v="LHR"/>
    <s v="CDG"/>
    <s v="France"/>
    <s v="Europe"/>
    <s v="SHORT"/>
    <s v="A320"/>
    <n v="0"/>
    <n v="4"/>
    <n v="176"/>
    <n v="1"/>
    <n v="16"/>
    <n v="55"/>
    <n v="180"/>
    <x v="2"/>
  </r>
  <r>
    <d v="2025-05-23T00:00:00"/>
    <d v="1899-12-30T17:53:00"/>
    <x v="0"/>
    <s v="BA"/>
    <s v="BA9169"/>
    <s v="LHR"/>
    <s v="MUC"/>
    <s v="Germany"/>
    <s v="Europe"/>
    <s v="SHORT"/>
    <s v="A320"/>
    <n v="0"/>
    <n v="14"/>
    <n v="166"/>
    <n v="0"/>
    <n v="4"/>
    <n v="19"/>
    <m/>
    <x v="0"/>
  </r>
  <r>
    <d v="2025-09-03T00:00:00"/>
    <d v="1899-12-30T18:51:00"/>
    <x v="2"/>
    <s v="BA"/>
    <s v="BA3245"/>
    <s v="LHR"/>
    <s v="ZRH"/>
    <s v="Switzerland"/>
    <s v="Europe"/>
    <s v="SHORT"/>
    <s v="A320"/>
    <n v="0"/>
    <n v="4"/>
    <n v="176"/>
    <n v="1"/>
    <n v="0"/>
    <n v="0"/>
    <m/>
    <x v="0"/>
  </r>
  <r>
    <d v="2025-08-16T00:00:00"/>
    <d v="1899-12-30T21:43:00"/>
    <x v="2"/>
    <s v="BA"/>
    <s v="BA3104"/>
    <s v="LHR"/>
    <s v="FRA"/>
    <s v="Germany"/>
    <s v="Europe"/>
    <s v="SHORT"/>
    <s v="A320"/>
    <n v="0"/>
    <n v="5"/>
    <n v="175"/>
    <n v="2"/>
    <n v="10"/>
    <n v="37"/>
    <m/>
    <x v="0"/>
  </r>
  <r>
    <d v="2025-10-21T00:00:00"/>
    <d v="1899-12-30T22:55:00"/>
    <x v="2"/>
    <s v="BA"/>
    <s v="BA8347"/>
    <s v="LHR"/>
    <s v="CDG"/>
    <s v="France"/>
    <s v="Europe"/>
    <s v="SHORT"/>
    <s v="A320"/>
    <n v="0"/>
    <n v="0"/>
    <n v="180"/>
    <n v="0"/>
    <n v="2"/>
    <n v="13"/>
    <m/>
    <x v="0"/>
  </r>
  <r>
    <d v="2025-10-25T00:00:00"/>
    <d v="1899-12-30T18:44:00"/>
    <x v="2"/>
    <s v="BA"/>
    <s v="BA9013"/>
    <s v="LHR"/>
    <s v="MAD"/>
    <s v="Spain"/>
    <s v="Europe"/>
    <s v="SHORT"/>
    <s v="A320"/>
    <n v="0"/>
    <n v="11"/>
    <n v="169"/>
    <n v="0"/>
    <n v="13"/>
    <n v="46"/>
    <m/>
    <x v="0"/>
  </r>
  <r>
    <d v="2025-10-05T00:00:00"/>
    <d v="1899-12-30T20:30:00"/>
    <x v="2"/>
    <s v="BA"/>
    <s v="BA6983"/>
    <s v="LHR"/>
    <s v="MAD"/>
    <s v="Spain"/>
    <s v="Europe"/>
    <s v="SHORT"/>
    <s v="A320"/>
    <n v="0"/>
    <n v="10"/>
    <n v="170"/>
    <n v="1"/>
    <n v="6"/>
    <n v="24"/>
    <m/>
    <x v="0"/>
  </r>
  <r>
    <d v="2025-06-03T00:00:00"/>
    <d v="1899-12-30T09:44:00"/>
    <x v="1"/>
    <s v="BA"/>
    <s v="BA4755"/>
    <s v="LHR"/>
    <s v="VIE"/>
    <s v="Austria"/>
    <s v="Europe"/>
    <s v="SHORT"/>
    <s v="A320"/>
    <n v="0"/>
    <n v="11"/>
    <n v="169"/>
    <n v="1"/>
    <n v="11"/>
    <n v="40"/>
    <n v="180"/>
    <x v="2"/>
  </r>
  <r>
    <d v="2025-08-25T00:00:00"/>
    <d v="1899-12-30T15:40:00"/>
    <x v="0"/>
    <s v="BA"/>
    <s v="BA5887"/>
    <s v="LHR"/>
    <s v="BCN"/>
    <s v="Spain"/>
    <s v="Europe"/>
    <s v="SHORT"/>
    <s v="A320"/>
    <n v="0"/>
    <n v="3"/>
    <n v="177"/>
    <n v="0"/>
    <n v="15"/>
    <n v="52"/>
    <m/>
    <x v="0"/>
  </r>
  <r>
    <d v="2025-06-10T00:00:00"/>
    <d v="1899-12-30T06:38:00"/>
    <x v="1"/>
    <s v="BA"/>
    <s v="BA2504"/>
    <s v="LHR"/>
    <s v="VIE"/>
    <s v="Austria"/>
    <s v="Europe"/>
    <s v="SHORT"/>
    <s v="A320"/>
    <n v="0"/>
    <n v="17"/>
    <n v="163"/>
    <n v="3"/>
    <n v="1"/>
    <n v="11"/>
    <n v="180"/>
    <x v="2"/>
  </r>
  <r>
    <d v="2025-10-10T00:00:00"/>
    <d v="1899-12-30T20:48:00"/>
    <x v="2"/>
    <s v="BA"/>
    <s v="BA7733"/>
    <s v="LHR"/>
    <s v="HND"/>
    <s v="Japan"/>
    <s v="Asia"/>
    <s v="LONG"/>
    <s v="B787"/>
    <n v="8"/>
    <n v="48"/>
    <n v="200"/>
    <n v="0"/>
    <n v="5"/>
    <n v="21"/>
    <m/>
    <x v="0"/>
  </r>
  <r>
    <d v="2025-04-16T00:00:00"/>
    <d v="1899-12-30T11:36:00"/>
    <x v="1"/>
    <s v="BA"/>
    <s v="BA6000"/>
    <s v="LHR"/>
    <s v="IST"/>
    <s v="Turkey"/>
    <s v="Europe"/>
    <s v="SHORT"/>
    <s v="A320"/>
    <n v="0"/>
    <n v="20"/>
    <n v="160"/>
    <n v="0"/>
    <n v="7"/>
    <n v="29"/>
    <n v="180"/>
    <x v="2"/>
  </r>
  <r>
    <d v="2025-09-22T00:00:00"/>
    <d v="1899-12-30T08:54:00"/>
    <x v="1"/>
    <s v="BA"/>
    <s v="BA7070"/>
    <s v="LHR"/>
    <s v="IST"/>
    <s v="Turkey"/>
    <s v="Europe"/>
    <s v="SHORT"/>
    <s v="A320"/>
    <n v="0"/>
    <n v="1"/>
    <n v="179"/>
    <n v="0"/>
    <n v="16"/>
    <n v="54"/>
    <n v="180"/>
    <x v="2"/>
  </r>
  <r>
    <d v="2025-10-10T00:00:00"/>
    <d v="1899-12-30T11:50:00"/>
    <x v="1"/>
    <s v="BA"/>
    <s v="BA1589"/>
    <s v="LHR"/>
    <s v="ZRH"/>
    <s v="Switzerland"/>
    <s v="Europe"/>
    <s v="SHORT"/>
    <s v="A320"/>
    <n v="0"/>
    <n v="3"/>
    <n v="177"/>
    <n v="1"/>
    <n v="4"/>
    <n v="20"/>
    <n v="180"/>
    <x v="2"/>
  </r>
  <r>
    <d v="2025-08-28T00:00:00"/>
    <d v="1899-12-30T20:05:00"/>
    <x v="2"/>
    <s v="BA"/>
    <s v="BA2175"/>
    <s v="LHR"/>
    <s v="MAD"/>
    <s v="Spain"/>
    <s v="Europe"/>
    <s v="SHORT"/>
    <s v="A320"/>
    <n v="0"/>
    <n v="19"/>
    <n v="161"/>
    <n v="0"/>
    <n v="5"/>
    <n v="21"/>
    <m/>
    <x v="0"/>
  </r>
  <r>
    <d v="2025-08-24T00:00:00"/>
    <d v="1899-12-30T11:40:00"/>
    <x v="1"/>
    <s v="BA"/>
    <s v="BA9270"/>
    <s v="LHR"/>
    <s v="MAD"/>
    <s v="Spain"/>
    <s v="Europe"/>
    <s v="SHORT"/>
    <s v="A320"/>
    <n v="0"/>
    <n v="14"/>
    <n v="166"/>
    <n v="0"/>
    <n v="10"/>
    <n v="38"/>
    <n v="180"/>
    <x v="2"/>
  </r>
  <r>
    <d v="2025-06-02T00:00:00"/>
    <d v="1899-12-30T06:42:00"/>
    <x v="1"/>
    <s v="BA"/>
    <s v="BA8224"/>
    <s v="LHR"/>
    <s v="FRA"/>
    <s v="Germany"/>
    <s v="Europe"/>
    <s v="SHORT"/>
    <s v="A320"/>
    <n v="0"/>
    <n v="11"/>
    <n v="169"/>
    <n v="0"/>
    <n v="5"/>
    <n v="21"/>
    <n v="180"/>
    <x v="2"/>
  </r>
  <r>
    <d v="2025-10-19T00:00:00"/>
    <d v="1899-12-30T08:15:00"/>
    <x v="1"/>
    <s v="BA"/>
    <s v="BA9179"/>
    <s v="LHR"/>
    <s v="LAX"/>
    <s v="USA"/>
    <s v="North America"/>
    <s v="LONG"/>
    <s v="A380"/>
    <n v="14"/>
    <n v="97"/>
    <n v="358"/>
    <n v="0"/>
    <n v="9"/>
    <n v="33"/>
    <n v="469"/>
    <x v="1"/>
  </r>
  <r>
    <d v="2025-08-04T00:00:00"/>
    <d v="1899-12-30T11:10:00"/>
    <x v="1"/>
    <s v="BA"/>
    <s v="BA5934"/>
    <s v="LHR"/>
    <s v="DFW"/>
    <s v="USA"/>
    <s v="North America"/>
    <s v="LONG"/>
    <s v="B777"/>
    <n v="8"/>
    <n v="49"/>
    <n v="178"/>
    <n v="1"/>
    <n v="0"/>
    <n v="6"/>
    <n v="235"/>
    <x v="1"/>
  </r>
  <r>
    <d v="2025-04-01T00:00:00"/>
    <d v="1899-12-30T19:17:00"/>
    <x v="2"/>
    <s v="BA"/>
    <s v="BA9109"/>
    <s v="LHR"/>
    <s v="ORD"/>
    <s v="USA"/>
    <s v="North America"/>
    <s v="LONG"/>
    <s v="B787"/>
    <n v="0"/>
    <n v="31"/>
    <n v="173"/>
    <n v="0"/>
    <n v="20"/>
    <n v="65"/>
    <m/>
    <x v="0"/>
  </r>
  <r>
    <d v="2025-05-20T00:00:00"/>
    <d v="1899-12-30T18:45:00"/>
    <x v="2"/>
    <s v="BA"/>
    <s v="BA8365"/>
    <s v="LHR"/>
    <s v="JFK"/>
    <s v="USA"/>
    <s v="North America"/>
    <s v="LONG"/>
    <s v="B787"/>
    <n v="8"/>
    <n v="48"/>
    <n v="200"/>
    <n v="1"/>
    <n v="0"/>
    <n v="9"/>
    <m/>
    <x v="0"/>
  </r>
  <r>
    <d v="2025-10-02T00:00:00"/>
    <d v="1899-12-30T21:40:00"/>
    <x v="2"/>
    <s v="BA"/>
    <s v="BA1392"/>
    <s v="LHR"/>
    <s v="DXB"/>
    <s v="UAE"/>
    <s v="Middle East"/>
    <s v="LONG"/>
    <s v="A350"/>
    <n v="0"/>
    <n v="56"/>
    <n v="275"/>
    <n v="3"/>
    <n v="6"/>
    <n v="25"/>
    <m/>
    <x v="0"/>
  </r>
  <r>
    <d v="2025-06-03T00:00:00"/>
    <d v="1899-12-30T06:34:00"/>
    <x v="1"/>
    <s v="BA"/>
    <s v="BA1313"/>
    <s v="LHR"/>
    <s v="DXB"/>
    <s v="UAE"/>
    <s v="Middle East"/>
    <s v="LONG"/>
    <s v="B787"/>
    <n v="8"/>
    <n v="48"/>
    <n v="200"/>
    <n v="0"/>
    <n v="8"/>
    <n v="30"/>
    <n v="256"/>
    <x v="3"/>
  </r>
  <r>
    <d v="2025-07-11T00:00:00"/>
    <d v="1899-12-30T07:07:00"/>
    <x v="1"/>
    <s v="BA"/>
    <s v="BA8722"/>
    <s v="LHR"/>
    <s v="DXB"/>
    <s v="UAE"/>
    <s v="Middle East"/>
    <s v="LONG"/>
    <s v="B777"/>
    <n v="0"/>
    <n v="32"/>
    <n v="300"/>
    <n v="1"/>
    <n v="18"/>
    <n v="60"/>
    <n v="332"/>
    <x v="3"/>
  </r>
  <r>
    <d v="2025-06-08T00:00:00"/>
    <d v="1899-12-30T10:52:00"/>
    <x v="1"/>
    <s v="BA"/>
    <s v="BA3525"/>
    <s v="LHR"/>
    <s v="VIE"/>
    <s v="Austria"/>
    <s v="Europe"/>
    <s v="SHORT"/>
    <s v="A320"/>
    <n v="0"/>
    <n v="4"/>
    <n v="176"/>
    <n v="2"/>
    <n v="1"/>
    <n v="10"/>
    <n v="180"/>
    <x v="2"/>
  </r>
  <r>
    <d v="2025-04-10T00:00:00"/>
    <d v="1899-12-30T16:20:00"/>
    <x v="0"/>
    <s v="BA"/>
    <s v="BA1198"/>
    <s v="LHR"/>
    <s v="IST"/>
    <s v="Turkey"/>
    <s v="Europe"/>
    <s v="SHORT"/>
    <s v="A320"/>
    <n v="0"/>
    <n v="18"/>
    <n v="162"/>
    <n v="1"/>
    <n v="19"/>
    <n v="61"/>
    <m/>
    <x v="0"/>
  </r>
  <r>
    <d v="2025-04-03T00:00:00"/>
    <d v="1899-12-30T17:44:00"/>
    <x v="0"/>
    <s v="BA"/>
    <s v="BA6911"/>
    <s v="LHR"/>
    <s v="ORD"/>
    <s v="USA"/>
    <s v="North America"/>
    <s v="LONG"/>
    <s v="B787"/>
    <n v="0"/>
    <n v="35"/>
    <n v="179"/>
    <n v="1"/>
    <n v="12"/>
    <n v="42"/>
    <m/>
    <x v="0"/>
  </r>
  <r>
    <d v="2025-07-28T00:00:00"/>
    <d v="1899-12-30T08:19:00"/>
    <x v="1"/>
    <s v="BA"/>
    <s v="BA7942"/>
    <s v="LHR"/>
    <s v="JFK"/>
    <s v="USA"/>
    <s v="North America"/>
    <s v="LONG"/>
    <s v="B787"/>
    <n v="8"/>
    <n v="42"/>
    <n v="166"/>
    <n v="0"/>
    <n v="10"/>
    <n v="37"/>
    <n v="216"/>
    <x v="1"/>
  </r>
  <r>
    <d v="2025-09-25T00:00:00"/>
    <d v="1899-12-30T14:02:00"/>
    <x v="0"/>
    <s v="BA"/>
    <s v="BA2105"/>
    <s v="LHR"/>
    <s v="CDG"/>
    <s v="France"/>
    <s v="Europe"/>
    <s v="SHORT"/>
    <s v="A320"/>
    <n v="0"/>
    <n v="12"/>
    <n v="168"/>
    <n v="0"/>
    <n v="2"/>
    <n v="15"/>
    <m/>
    <x v="0"/>
  </r>
  <r>
    <d v="2025-04-07T00:00:00"/>
    <d v="1899-12-30T12:14:00"/>
    <x v="3"/>
    <s v="BA"/>
    <s v="BA9289"/>
    <s v="LHR"/>
    <s v="HND"/>
    <s v="Japan"/>
    <s v="Asia"/>
    <s v="LONG"/>
    <s v="B777"/>
    <n v="0"/>
    <n v="32"/>
    <n v="300"/>
    <n v="0"/>
    <n v="11"/>
    <n v="39"/>
    <m/>
    <x v="0"/>
  </r>
  <r>
    <d v="2025-09-20T00:00:00"/>
    <d v="1899-12-30T14:33:00"/>
    <x v="0"/>
    <s v="BA"/>
    <s v="BA5112"/>
    <s v="LHR"/>
    <s v="LAX"/>
    <s v="USA"/>
    <s v="North America"/>
    <s v="LONG"/>
    <s v="B777"/>
    <n v="8"/>
    <n v="49"/>
    <n v="178"/>
    <n v="1"/>
    <n v="4"/>
    <n v="19"/>
    <m/>
    <x v="0"/>
  </r>
  <r>
    <d v="2025-05-15T00:00:00"/>
    <d v="1899-12-30T15:26:00"/>
    <x v="0"/>
    <s v="BA"/>
    <s v="BA4325"/>
    <s v="LHR"/>
    <s v="VIE"/>
    <s v="Austria"/>
    <s v="Europe"/>
    <s v="SHORT"/>
    <s v="A320"/>
    <n v="0"/>
    <n v="15"/>
    <n v="165"/>
    <n v="5"/>
    <n v="15"/>
    <n v="50"/>
    <m/>
    <x v="0"/>
  </r>
  <r>
    <d v="2025-10-18T00:00:00"/>
    <d v="1899-12-30T08:13:00"/>
    <x v="1"/>
    <s v="BA"/>
    <s v="BA7141"/>
    <s v="LHR"/>
    <s v="ORD"/>
    <s v="USA"/>
    <s v="North America"/>
    <s v="LONG"/>
    <s v="A350"/>
    <n v="0"/>
    <n v="56"/>
    <n v="275"/>
    <n v="0"/>
    <n v="2"/>
    <n v="15"/>
    <n v="331"/>
    <x v="1"/>
  </r>
  <r>
    <d v="2025-08-23T00:00:00"/>
    <d v="1899-12-30T10:22:00"/>
    <x v="1"/>
    <s v="BA"/>
    <s v="BA7224"/>
    <s v="LHR"/>
    <s v="DFW"/>
    <s v="USA"/>
    <s v="North America"/>
    <s v="LONG"/>
    <s v="A350"/>
    <n v="0"/>
    <n v="56"/>
    <n v="275"/>
    <n v="0"/>
    <n v="7"/>
    <n v="29"/>
    <n v="331"/>
    <x v="1"/>
  </r>
  <r>
    <d v="2025-08-29T00:00:00"/>
    <d v="1899-12-30T15:24:00"/>
    <x v="0"/>
    <s v="BA"/>
    <s v="BA7551"/>
    <s v="LHR"/>
    <s v="LAX"/>
    <s v="USA"/>
    <s v="North America"/>
    <s v="LONG"/>
    <s v="B777"/>
    <n v="0"/>
    <n v="32"/>
    <n v="304"/>
    <n v="0"/>
    <n v="5"/>
    <n v="22"/>
    <m/>
    <x v="0"/>
  </r>
  <r>
    <d v="2025-04-06T00:00:00"/>
    <d v="1899-12-30T22:10:00"/>
    <x v="2"/>
    <s v="BA"/>
    <s v="BA4503"/>
    <s v="LHR"/>
    <s v="CDG"/>
    <s v="France"/>
    <s v="Europe"/>
    <s v="SHORT"/>
    <s v="A320"/>
    <n v="0"/>
    <n v="17"/>
    <n v="163"/>
    <n v="1"/>
    <n v="2"/>
    <n v="15"/>
    <m/>
    <x v="0"/>
  </r>
  <r>
    <d v="2025-08-25T00:00:00"/>
    <d v="1899-12-30T21:37:00"/>
    <x v="2"/>
    <s v="BA"/>
    <s v="BA4733"/>
    <s v="LHR"/>
    <s v="IST"/>
    <s v="Turkey"/>
    <s v="Europe"/>
    <s v="SHORT"/>
    <s v="A320"/>
    <n v="0"/>
    <n v="15"/>
    <n v="165"/>
    <n v="0"/>
    <n v="12"/>
    <n v="42"/>
    <m/>
    <x v="0"/>
  </r>
  <r>
    <d v="2025-07-18T00:00:00"/>
    <d v="1899-12-30T12:41:00"/>
    <x v="3"/>
    <s v="BA"/>
    <s v="BA6117"/>
    <s v="LHR"/>
    <s v="MAD"/>
    <s v="Spain"/>
    <s v="Europe"/>
    <s v="SHORT"/>
    <s v="A320"/>
    <n v="0"/>
    <n v="3"/>
    <n v="177"/>
    <n v="0"/>
    <n v="11"/>
    <n v="39"/>
    <m/>
    <x v="0"/>
  </r>
  <r>
    <d v="2025-05-02T00:00:00"/>
    <d v="1899-12-30T22:46:00"/>
    <x v="2"/>
    <s v="BA"/>
    <s v="BA8394"/>
    <s v="LHR"/>
    <s v="ORD"/>
    <s v="USA"/>
    <s v="North America"/>
    <s v="LONG"/>
    <s v="B777"/>
    <n v="8"/>
    <n v="49"/>
    <n v="178"/>
    <n v="0"/>
    <n v="14"/>
    <n v="49"/>
    <m/>
    <x v="0"/>
  </r>
  <r>
    <d v="2025-09-19T00:00:00"/>
    <d v="1899-12-30T21:27:00"/>
    <x v="2"/>
    <s v="BA"/>
    <s v="BA5101"/>
    <s v="LHR"/>
    <s v="ORD"/>
    <s v="USA"/>
    <s v="North America"/>
    <s v="LONG"/>
    <s v="B777"/>
    <n v="0"/>
    <n v="48"/>
    <n v="224"/>
    <n v="0"/>
    <n v="0"/>
    <n v="3"/>
    <m/>
    <x v="0"/>
  </r>
  <r>
    <d v="2025-09-02T00:00:00"/>
    <d v="1899-12-30T15:57:00"/>
    <x v="0"/>
    <s v="BA"/>
    <s v="BA9502"/>
    <s v="LHR"/>
    <s v="FRA"/>
    <s v="Germany"/>
    <s v="Europe"/>
    <s v="SHORT"/>
    <s v="A320"/>
    <n v="0"/>
    <n v="4"/>
    <n v="176"/>
    <n v="0"/>
    <n v="14"/>
    <n v="47"/>
    <m/>
    <x v="0"/>
  </r>
  <r>
    <d v="2025-06-19T00:00:00"/>
    <d v="1899-12-30T20:58:00"/>
    <x v="2"/>
    <s v="BA"/>
    <s v="BA3534"/>
    <s v="LHR"/>
    <s v="JFK"/>
    <s v="USA"/>
    <s v="North America"/>
    <s v="LONG"/>
    <s v="B777"/>
    <n v="0"/>
    <n v="32"/>
    <n v="300"/>
    <n v="2"/>
    <n v="21"/>
    <n v="69"/>
    <m/>
    <x v="0"/>
  </r>
  <r>
    <d v="2025-07-12T00:00:00"/>
    <d v="1899-12-30T14:35:00"/>
    <x v="0"/>
    <s v="BA"/>
    <s v="BA6563"/>
    <s v="LHR"/>
    <s v="MAD"/>
    <s v="Spain"/>
    <s v="Europe"/>
    <s v="SHORT"/>
    <s v="A320"/>
    <n v="0"/>
    <n v="20"/>
    <n v="160"/>
    <n v="0"/>
    <n v="5"/>
    <n v="23"/>
    <m/>
    <x v="0"/>
  </r>
  <r>
    <d v="2025-10-21T00:00:00"/>
    <d v="1899-12-30T08:35:00"/>
    <x v="1"/>
    <s v="BA"/>
    <s v="BA3953"/>
    <s v="LHR"/>
    <s v="ORD"/>
    <s v="USA"/>
    <s v="North America"/>
    <s v="LONG"/>
    <s v="B787"/>
    <n v="0"/>
    <n v="35"/>
    <n v="179"/>
    <n v="2"/>
    <n v="18"/>
    <n v="60"/>
    <n v="214"/>
    <x v="1"/>
  </r>
  <r>
    <d v="2025-04-02T00:00:00"/>
    <d v="1899-12-30T21:17:00"/>
    <x v="2"/>
    <s v="BA"/>
    <s v="BA5814"/>
    <s v="LHR"/>
    <s v="MAD"/>
    <s v="Spain"/>
    <s v="Europe"/>
    <s v="SHORT"/>
    <s v="A320"/>
    <n v="0"/>
    <n v="15"/>
    <n v="165"/>
    <n v="0"/>
    <n v="6"/>
    <n v="26"/>
    <m/>
    <x v="0"/>
  </r>
  <r>
    <d v="2025-04-25T00:00:00"/>
    <d v="1899-12-30T07:51:00"/>
    <x v="1"/>
    <s v="BA"/>
    <s v="BA7521"/>
    <s v="LHR"/>
    <s v="AMS"/>
    <s v="Netherlands"/>
    <s v="Europe"/>
    <s v="SHORT"/>
    <s v="A320"/>
    <n v="0"/>
    <n v="6"/>
    <n v="174"/>
    <n v="0"/>
    <n v="0"/>
    <n v="9"/>
    <n v="180"/>
    <x v="2"/>
  </r>
  <r>
    <d v="2025-07-15T00:00:00"/>
    <d v="1899-12-30T10:08:00"/>
    <x v="1"/>
    <s v="BA"/>
    <s v="BA2417"/>
    <s v="LHR"/>
    <s v="BCN"/>
    <s v="Spain"/>
    <s v="Europe"/>
    <s v="SHORT"/>
    <s v="A320"/>
    <n v="0"/>
    <n v="6"/>
    <n v="174"/>
    <n v="0"/>
    <n v="6"/>
    <n v="26"/>
    <n v="180"/>
    <x v="2"/>
  </r>
  <r>
    <d v="2025-06-25T00:00:00"/>
    <d v="1899-12-30T22:57:00"/>
    <x v="2"/>
    <s v="BA"/>
    <s v="BA7267"/>
    <s v="LHR"/>
    <s v="BCN"/>
    <s v="Spain"/>
    <s v="Europe"/>
    <s v="SHORT"/>
    <s v="A320"/>
    <n v="0"/>
    <n v="0"/>
    <n v="180"/>
    <n v="4"/>
    <n v="14"/>
    <n v="47"/>
    <m/>
    <x v="0"/>
  </r>
  <r>
    <d v="2025-05-10T00:00:00"/>
    <d v="1899-12-30T22:22:00"/>
    <x v="2"/>
    <s v="BA"/>
    <s v="BA1074"/>
    <s v="LHR"/>
    <s v="BCN"/>
    <s v="Spain"/>
    <s v="Europe"/>
    <s v="SHORT"/>
    <s v="A320"/>
    <n v="0"/>
    <n v="20"/>
    <n v="160"/>
    <n v="1"/>
    <n v="3"/>
    <n v="17"/>
    <m/>
    <x v="0"/>
  </r>
  <r>
    <d v="2025-06-30T00:00:00"/>
    <d v="1899-12-30T17:59:00"/>
    <x v="0"/>
    <s v="BA"/>
    <s v="BA1886"/>
    <s v="LHR"/>
    <s v="DXB"/>
    <s v="UAE"/>
    <s v="Middle East"/>
    <s v="LONG"/>
    <s v="B777"/>
    <n v="8"/>
    <n v="49"/>
    <n v="178"/>
    <n v="0"/>
    <n v="4"/>
    <n v="21"/>
    <m/>
    <x v="0"/>
  </r>
  <r>
    <d v="2025-06-08T00:00:00"/>
    <d v="1899-12-30T10:16:00"/>
    <x v="1"/>
    <s v="BA"/>
    <s v="BA6100"/>
    <s v="LHR"/>
    <s v="HND"/>
    <s v="Japan"/>
    <s v="Asia"/>
    <s v="LONG"/>
    <s v="A350"/>
    <n v="0"/>
    <n v="56"/>
    <n v="275"/>
    <n v="1"/>
    <n v="11"/>
    <n v="40"/>
    <n v="331"/>
    <x v="3"/>
  </r>
  <r>
    <d v="2025-07-01T00:00:00"/>
    <d v="1899-12-30T15:28:00"/>
    <x v="0"/>
    <s v="BA"/>
    <s v="BA7585"/>
    <s v="LHR"/>
    <s v="CDG"/>
    <s v="France"/>
    <s v="Europe"/>
    <s v="SHORT"/>
    <s v="A320"/>
    <n v="0"/>
    <n v="4"/>
    <n v="176"/>
    <n v="0"/>
    <n v="8"/>
    <n v="30"/>
    <m/>
    <x v="0"/>
  </r>
  <r>
    <d v="2025-04-02T00:00:00"/>
    <d v="1899-12-30T06:12:00"/>
    <x v="1"/>
    <s v="BA"/>
    <s v="BA6178"/>
    <s v="LHR"/>
    <s v="IST"/>
    <s v="Turkey"/>
    <s v="Europe"/>
    <s v="SHORT"/>
    <s v="A320"/>
    <n v="0"/>
    <n v="8"/>
    <n v="172"/>
    <n v="0"/>
    <n v="11"/>
    <n v="39"/>
    <n v="180"/>
    <x v="2"/>
  </r>
  <r>
    <d v="2025-04-18T00:00:00"/>
    <d v="1899-12-30T13:52:00"/>
    <x v="3"/>
    <s v="BA"/>
    <s v="BA2337"/>
    <s v="LHR"/>
    <s v="VIE"/>
    <s v="Austria"/>
    <s v="Europe"/>
    <s v="SHORT"/>
    <s v="A320"/>
    <n v="0"/>
    <n v="3"/>
    <n v="177"/>
    <n v="0"/>
    <n v="9"/>
    <n v="34"/>
    <m/>
    <x v="0"/>
  </r>
  <r>
    <d v="2025-10-07T00:00:00"/>
    <d v="1899-12-30T17:31:00"/>
    <x v="0"/>
    <s v="BA"/>
    <s v="BA3771"/>
    <s v="LHR"/>
    <s v="MAD"/>
    <s v="Spain"/>
    <s v="Europe"/>
    <s v="SHORT"/>
    <s v="A320"/>
    <n v="0"/>
    <n v="0"/>
    <n v="180"/>
    <n v="1"/>
    <n v="10"/>
    <n v="38"/>
    <m/>
    <x v="0"/>
  </r>
  <r>
    <d v="2025-07-12T00:00:00"/>
    <d v="1899-12-30T15:36:00"/>
    <x v="0"/>
    <s v="BA"/>
    <s v="BA1495"/>
    <s v="LHR"/>
    <s v="VIE"/>
    <s v="Austria"/>
    <s v="Europe"/>
    <s v="SHORT"/>
    <s v="A320"/>
    <n v="0"/>
    <n v="5"/>
    <n v="175"/>
    <n v="0"/>
    <n v="5"/>
    <n v="24"/>
    <m/>
    <x v="0"/>
  </r>
  <r>
    <d v="2025-09-30T00:00:00"/>
    <d v="1899-12-30T20:46:00"/>
    <x v="2"/>
    <s v="BA"/>
    <s v="BA9860"/>
    <s v="LHR"/>
    <s v="FRA"/>
    <s v="Germany"/>
    <s v="Europe"/>
    <s v="SHORT"/>
    <s v="A320"/>
    <n v="0"/>
    <n v="2"/>
    <n v="178"/>
    <n v="0"/>
    <n v="9"/>
    <n v="34"/>
    <m/>
    <x v="0"/>
  </r>
  <r>
    <d v="2025-07-29T00:00:00"/>
    <d v="1899-12-30T10:22:00"/>
    <x v="1"/>
    <s v="BA"/>
    <s v="BA6688"/>
    <s v="LHR"/>
    <s v="ORD"/>
    <s v="USA"/>
    <s v="North America"/>
    <s v="LONG"/>
    <s v="A350"/>
    <n v="0"/>
    <n v="56"/>
    <n v="275"/>
    <n v="0"/>
    <n v="3"/>
    <n v="16"/>
    <n v="331"/>
    <x v="1"/>
  </r>
  <r>
    <d v="2025-10-13T00:00:00"/>
    <d v="1899-12-30T06:22:00"/>
    <x v="1"/>
    <s v="BA"/>
    <s v="BA1359"/>
    <s v="LHR"/>
    <s v="BCN"/>
    <s v="Spain"/>
    <s v="Europe"/>
    <s v="SHORT"/>
    <s v="A320"/>
    <n v="0"/>
    <n v="19"/>
    <n v="161"/>
    <n v="0"/>
    <n v="15"/>
    <n v="50"/>
    <n v="180"/>
    <x v="2"/>
  </r>
  <r>
    <d v="2025-04-10T00:00:00"/>
    <d v="1899-12-30T09:33:00"/>
    <x v="1"/>
    <s v="BA"/>
    <s v="BA6675"/>
    <s v="LHR"/>
    <s v="FRA"/>
    <s v="Germany"/>
    <s v="Europe"/>
    <s v="SHORT"/>
    <s v="A320"/>
    <n v="0"/>
    <n v="16"/>
    <n v="164"/>
    <n v="0"/>
    <n v="4"/>
    <n v="20"/>
    <n v="180"/>
    <x v="2"/>
  </r>
  <r>
    <d v="2025-05-06T00:00:00"/>
    <d v="1899-12-30T22:13:00"/>
    <x v="2"/>
    <s v="BA"/>
    <s v="BA9833"/>
    <s v="LHR"/>
    <s v="ORD"/>
    <s v="USA"/>
    <s v="North America"/>
    <s v="LONG"/>
    <s v="B777"/>
    <n v="0"/>
    <n v="32"/>
    <n v="304"/>
    <n v="0"/>
    <n v="14"/>
    <n v="48"/>
    <m/>
    <x v="0"/>
  </r>
  <r>
    <d v="2025-06-28T00:00:00"/>
    <d v="1899-12-30T17:47:00"/>
    <x v="0"/>
    <s v="BA"/>
    <s v="BA6050"/>
    <s v="LHR"/>
    <s v="CDG"/>
    <s v="France"/>
    <s v="Europe"/>
    <s v="SHORT"/>
    <s v="A320"/>
    <n v="0"/>
    <n v="12"/>
    <n v="168"/>
    <n v="0"/>
    <n v="6"/>
    <n v="27"/>
    <m/>
    <x v="0"/>
  </r>
  <r>
    <d v="2025-08-12T00:00:00"/>
    <d v="1899-12-30T06:19:00"/>
    <x v="1"/>
    <s v="BA"/>
    <s v="BA1475"/>
    <s v="LHR"/>
    <s v="DFW"/>
    <s v="USA"/>
    <s v="North America"/>
    <s v="LONG"/>
    <s v="B777"/>
    <n v="8"/>
    <n v="49"/>
    <n v="178"/>
    <n v="2"/>
    <n v="9"/>
    <n v="33"/>
    <n v="235"/>
    <x v="1"/>
  </r>
  <r>
    <d v="2025-04-04T00:00:00"/>
    <d v="1899-12-30T18:45:00"/>
    <x v="2"/>
    <s v="BA"/>
    <s v="BA8958"/>
    <s v="LHR"/>
    <s v="CDG"/>
    <s v="France"/>
    <s v="Europe"/>
    <s v="SHORT"/>
    <s v="A320"/>
    <n v="0"/>
    <n v="17"/>
    <n v="163"/>
    <n v="0"/>
    <n v="5"/>
    <n v="23"/>
    <m/>
    <x v="0"/>
  </r>
  <r>
    <d v="2025-06-07T00:00:00"/>
    <d v="1899-12-30T07:05:00"/>
    <x v="1"/>
    <s v="BA"/>
    <s v="BA1715"/>
    <s v="LHR"/>
    <s v="ORD"/>
    <s v="USA"/>
    <s v="North America"/>
    <s v="LONG"/>
    <s v="B777"/>
    <n v="0"/>
    <n v="32"/>
    <n v="304"/>
    <n v="0"/>
    <n v="2"/>
    <n v="14"/>
    <n v="336"/>
    <x v="1"/>
  </r>
  <r>
    <d v="2025-04-21T00:00:00"/>
    <d v="1899-12-30T12:00:00"/>
    <x v="3"/>
    <s v="BA"/>
    <s v="BA1517"/>
    <s v="LHR"/>
    <s v="ORD"/>
    <s v="USA"/>
    <s v="North America"/>
    <s v="LONG"/>
    <s v="B777"/>
    <n v="8"/>
    <n v="49"/>
    <n v="178"/>
    <n v="0"/>
    <n v="0"/>
    <n v="3"/>
    <m/>
    <x v="0"/>
  </r>
  <r>
    <d v="2025-04-25T00:00:00"/>
    <d v="1899-12-30T10:52:00"/>
    <x v="1"/>
    <s v="BA"/>
    <s v="BA2261"/>
    <s v="LHR"/>
    <s v="MUC"/>
    <s v="Germany"/>
    <s v="Europe"/>
    <s v="SHORT"/>
    <s v="A320"/>
    <n v="0"/>
    <n v="12"/>
    <n v="168"/>
    <n v="0"/>
    <n v="2"/>
    <n v="14"/>
    <n v="180"/>
    <x v="2"/>
  </r>
  <r>
    <d v="2025-09-17T00:00:00"/>
    <d v="1899-12-30T11:07:00"/>
    <x v="1"/>
    <s v="BA"/>
    <s v="BA6605"/>
    <s v="LHR"/>
    <s v="DFW"/>
    <s v="USA"/>
    <s v="North America"/>
    <s v="LONG"/>
    <s v="A350"/>
    <n v="0"/>
    <n v="56"/>
    <n v="275"/>
    <n v="1"/>
    <n v="6"/>
    <n v="25"/>
    <n v="331"/>
    <x v="1"/>
  </r>
  <r>
    <d v="2025-10-05T00:00:00"/>
    <d v="1899-12-30T12:40:00"/>
    <x v="3"/>
    <s v="BA"/>
    <s v="BA2952"/>
    <s v="LHR"/>
    <s v="LAX"/>
    <s v="USA"/>
    <s v="North America"/>
    <s v="LONG"/>
    <s v="B777"/>
    <n v="8"/>
    <n v="49"/>
    <n v="178"/>
    <n v="0"/>
    <n v="9"/>
    <n v="34"/>
    <m/>
    <x v="0"/>
  </r>
  <r>
    <d v="2025-04-04T00:00:00"/>
    <d v="1899-12-30T13:31:00"/>
    <x v="3"/>
    <s v="BA"/>
    <s v="BA9205"/>
    <s v="LHR"/>
    <s v="CDG"/>
    <s v="France"/>
    <s v="Europe"/>
    <s v="SHORT"/>
    <s v="A320"/>
    <n v="0"/>
    <n v="20"/>
    <n v="160"/>
    <n v="2"/>
    <n v="13"/>
    <n v="46"/>
    <m/>
    <x v="0"/>
  </r>
  <r>
    <d v="2025-08-14T00:00:00"/>
    <d v="1899-12-30T07:46:00"/>
    <x v="1"/>
    <s v="BA"/>
    <s v="BA7701"/>
    <s v="LHR"/>
    <s v="DXB"/>
    <s v="UAE"/>
    <s v="Middle East"/>
    <s v="LONG"/>
    <s v="B787"/>
    <n v="0"/>
    <n v="31"/>
    <n v="173"/>
    <n v="1"/>
    <n v="5"/>
    <n v="23"/>
    <n v="204"/>
    <x v="3"/>
  </r>
  <r>
    <d v="2025-06-01T00:00:00"/>
    <d v="1899-12-30T18:32:00"/>
    <x v="2"/>
    <s v="BA"/>
    <s v="BA2483"/>
    <s v="LHR"/>
    <s v="IST"/>
    <s v="Turkey"/>
    <s v="Europe"/>
    <s v="SHORT"/>
    <s v="A320"/>
    <n v="0"/>
    <n v="0"/>
    <n v="180"/>
    <n v="1"/>
    <n v="3"/>
    <n v="17"/>
    <m/>
    <x v="0"/>
  </r>
  <r>
    <d v="2025-04-13T00:00:00"/>
    <d v="1899-12-30T09:10:00"/>
    <x v="1"/>
    <s v="BA"/>
    <s v="BA4638"/>
    <s v="LHR"/>
    <s v="HND"/>
    <s v="Japan"/>
    <s v="Asia"/>
    <s v="LONG"/>
    <s v="A350"/>
    <n v="0"/>
    <n v="56"/>
    <n v="275"/>
    <n v="0"/>
    <n v="0"/>
    <n v="8"/>
    <n v="331"/>
    <x v="3"/>
  </r>
  <r>
    <d v="2025-04-13T00:00:00"/>
    <d v="1899-12-30T18:03:00"/>
    <x v="2"/>
    <s v="BA"/>
    <s v="BA4956"/>
    <s v="LHR"/>
    <s v="ORD"/>
    <s v="USA"/>
    <s v="North America"/>
    <s v="LONG"/>
    <s v="B787"/>
    <n v="8"/>
    <n v="48"/>
    <n v="200"/>
    <n v="0"/>
    <n v="10"/>
    <n v="38"/>
    <m/>
    <x v="0"/>
  </r>
  <r>
    <d v="2025-04-28T00:00:00"/>
    <d v="1899-12-30T09:08:00"/>
    <x v="1"/>
    <s v="BA"/>
    <s v="BA9245"/>
    <s v="LHR"/>
    <s v="AMS"/>
    <s v="Netherlands"/>
    <s v="Europe"/>
    <s v="SHORT"/>
    <s v="A320"/>
    <n v="0"/>
    <n v="0"/>
    <n v="180"/>
    <n v="0"/>
    <n v="15"/>
    <n v="52"/>
    <n v="180"/>
    <x v="2"/>
  </r>
  <r>
    <d v="2025-10-07T00:00:00"/>
    <d v="1899-12-30T16:06:00"/>
    <x v="0"/>
    <s v="BA"/>
    <s v="BA4141"/>
    <s v="LHR"/>
    <s v="HND"/>
    <s v="Japan"/>
    <s v="Asia"/>
    <s v="LONG"/>
    <s v="B787"/>
    <n v="8"/>
    <n v="48"/>
    <n v="200"/>
    <n v="1"/>
    <n v="15"/>
    <n v="50"/>
    <m/>
    <x v="0"/>
  </r>
  <r>
    <d v="2025-05-28T00:00:00"/>
    <d v="1899-12-30T11:25:00"/>
    <x v="1"/>
    <s v="BA"/>
    <s v="BA7460"/>
    <s v="LHR"/>
    <s v="BCN"/>
    <s v="Spain"/>
    <s v="Europe"/>
    <s v="SHORT"/>
    <s v="A320"/>
    <n v="0"/>
    <n v="10"/>
    <n v="170"/>
    <n v="0"/>
    <n v="12"/>
    <n v="41"/>
    <n v="180"/>
    <x v="2"/>
  </r>
  <r>
    <d v="2025-04-07T00:00:00"/>
    <d v="1899-12-30T11:30:00"/>
    <x v="1"/>
    <s v="BA"/>
    <s v="BA4742"/>
    <s v="LHR"/>
    <s v="BCN"/>
    <s v="Spain"/>
    <s v="Europe"/>
    <s v="SHORT"/>
    <s v="A320"/>
    <n v="0"/>
    <n v="17"/>
    <n v="163"/>
    <n v="0"/>
    <n v="11"/>
    <n v="40"/>
    <n v="180"/>
    <x v="2"/>
  </r>
  <r>
    <d v="2025-06-24T00:00:00"/>
    <d v="1899-12-30T11:17:00"/>
    <x v="1"/>
    <s v="BA"/>
    <s v="BA9228"/>
    <s v="LHR"/>
    <s v="FRA"/>
    <s v="Germany"/>
    <s v="Europe"/>
    <s v="SHORT"/>
    <s v="A320"/>
    <n v="0"/>
    <n v="2"/>
    <n v="178"/>
    <n v="0"/>
    <n v="17"/>
    <n v="57"/>
    <n v="180"/>
    <x v="2"/>
  </r>
  <r>
    <d v="2025-08-10T00:00:00"/>
    <d v="1899-12-30T08:34:00"/>
    <x v="1"/>
    <s v="BA"/>
    <s v="BA7777"/>
    <s v="LHR"/>
    <s v="AMS"/>
    <s v="Netherlands"/>
    <s v="Europe"/>
    <s v="SHORT"/>
    <s v="A320"/>
    <n v="0"/>
    <n v="18"/>
    <n v="162"/>
    <n v="1"/>
    <n v="10"/>
    <n v="35"/>
    <n v="180"/>
    <x v="2"/>
  </r>
  <r>
    <d v="2025-10-13T00:00:00"/>
    <d v="1899-12-30T11:32:00"/>
    <x v="1"/>
    <s v="BA"/>
    <s v="BA4336"/>
    <s v="LHR"/>
    <s v="ORD"/>
    <s v="USA"/>
    <s v="North America"/>
    <s v="LONG"/>
    <s v="A350"/>
    <n v="0"/>
    <n v="56"/>
    <n v="275"/>
    <n v="1"/>
    <n v="11"/>
    <n v="40"/>
    <n v="331"/>
    <x v="1"/>
  </r>
  <r>
    <d v="2025-07-17T00:00:00"/>
    <d v="1899-12-30T18:45:00"/>
    <x v="2"/>
    <s v="BA"/>
    <s v="BA6136"/>
    <s v="LHR"/>
    <s v="FRA"/>
    <s v="Germany"/>
    <s v="Europe"/>
    <s v="SHORT"/>
    <s v="A320"/>
    <n v="0"/>
    <n v="12"/>
    <n v="168"/>
    <n v="0"/>
    <n v="6"/>
    <n v="25"/>
    <m/>
    <x v="0"/>
  </r>
  <r>
    <d v="2025-10-17T00:00:00"/>
    <d v="1899-12-30T13:22:00"/>
    <x v="3"/>
    <s v="BA"/>
    <s v="BA9670"/>
    <s v="LHR"/>
    <s v="FRA"/>
    <s v="Germany"/>
    <s v="Europe"/>
    <s v="SHORT"/>
    <s v="A320"/>
    <n v="0"/>
    <n v="17"/>
    <n v="163"/>
    <n v="0"/>
    <n v="0"/>
    <n v="9"/>
    <m/>
    <x v="0"/>
  </r>
  <r>
    <d v="2025-06-09T00:00:00"/>
    <d v="1899-12-30T07:06:00"/>
    <x v="1"/>
    <s v="BA"/>
    <s v="BA1545"/>
    <s v="LHR"/>
    <s v="VIE"/>
    <s v="Austria"/>
    <s v="Europe"/>
    <s v="SHORT"/>
    <s v="A320"/>
    <n v="0"/>
    <n v="13"/>
    <n v="167"/>
    <n v="0"/>
    <n v="4"/>
    <n v="20"/>
    <n v="180"/>
    <x v="2"/>
  </r>
  <r>
    <d v="2025-08-06T00:00:00"/>
    <d v="1899-12-30T14:49:00"/>
    <x v="0"/>
    <s v="BA"/>
    <s v="BA1052"/>
    <s v="LHR"/>
    <s v="DXB"/>
    <s v="UAE"/>
    <s v="Middle East"/>
    <s v="LONG"/>
    <s v="B777"/>
    <n v="0"/>
    <n v="32"/>
    <n v="300"/>
    <n v="0"/>
    <n v="8"/>
    <n v="30"/>
    <m/>
    <x v="0"/>
  </r>
  <r>
    <d v="2025-05-09T00:00:00"/>
    <d v="1899-12-30T10:22:00"/>
    <x v="1"/>
    <s v="BA"/>
    <s v="BA5990"/>
    <s v="LHR"/>
    <s v="DFW"/>
    <s v="USA"/>
    <s v="North America"/>
    <s v="LONG"/>
    <s v="B777"/>
    <n v="0"/>
    <n v="32"/>
    <n v="300"/>
    <n v="1"/>
    <n v="8"/>
    <n v="31"/>
    <n v="332"/>
    <x v="1"/>
  </r>
  <r>
    <d v="2025-10-21T00:00:00"/>
    <d v="1899-12-30T15:20:00"/>
    <x v="0"/>
    <s v="BA"/>
    <s v="BA8305"/>
    <s v="LHR"/>
    <s v="ZRH"/>
    <s v="Switzerland"/>
    <s v="Europe"/>
    <s v="SHORT"/>
    <s v="A320"/>
    <n v="0"/>
    <n v="7"/>
    <n v="173"/>
    <n v="1"/>
    <n v="18"/>
    <n v="60"/>
    <m/>
    <x v="0"/>
  </r>
  <r>
    <d v="2025-08-25T00:00:00"/>
    <d v="1899-12-30T12:25:00"/>
    <x v="3"/>
    <s v="BA"/>
    <s v="BA9523"/>
    <s v="LHR"/>
    <s v="ORD"/>
    <s v="USA"/>
    <s v="North America"/>
    <s v="LONG"/>
    <s v="A350"/>
    <n v="0"/>
    <n v="56"/>
    <n v="275"/>
    <n v="0"/>
    <n v="8"/>
    <n v="32"/>
    <m/>
    <x v="0"/>
  </r>
  <r>
    <d v="2025-06-07T00:00:00"/>
    <d v="1899-12-30T09:20:00"/>
    <x v="1"/>
    <s v="BA"/>
    <s v="BA9575"/>
    <s v="LHR"/>
    <s v="AMS"/>
    <s v="Netherlands"/>
    <s v="Europe"/>
    <s v="SHORT"/>
    <s v="A320"/>
    <n v="0"/>
    <n v="19"/>
    <n v="161"/>
    <n v="0"/>
    <n v="14"/>
    <n v="49"/>
    <n v="180"/>
    <x v="2"/>
  </r>
  <r>
    <d v="2025-05-22T00:00:00"/>
    <d v="1899-12-30T07:27:00"/>
    <x v="1"/>
    <s v="BA"/>
    <s v="BA3311"/>
    <s v="LHR"/>
    <s v="VIE"/>
    <s v="Austria"/>
    <s v="Europe"/>
    <s v="SHORT"/>
    <s v="A320"/>
    <n v="0"/>
    <n v="16"/>
    <n v="164"/>
    <n v="1"/>
    <n v="5"/>
    <n v="24"/>
    <n v="180"/>
    <x v="2"/>
  </r>
  <r>
    <d v="2025-08-25T00:00:00"/>
    <d v="1899-12-30T11:28:00"/>
    <x v="1"/>
    <s v="BA"/>
    <s v="BA3724"/>
    <s v="LHR"/>
    <s v="IST"/>
    <s v="Turkey"/>
    <s v="Europe"/>
    <s v="SHORT"/>
    <s v="A320"/>
    <n v="0"/>
    <n v="9"/>
    <n v="171"/>
    <n v="4"/>
    <n v="6"/>
    <n v="25"/>
    <n v="180"/>
    <x v="2"/>
  </r>
  <r>
    <d v="2025-05-23T00:00:00"/>
    <d v="1899-12-30T08:43:00"/>
    <x v="1"/>
    <s v="BA"/>
    <s v="BA7795"/>
    <s v="LHR"/>
    <s v="VIE"/>
    <s v="Austria"/>
    <s v="Europe"/>
    <s v="SHORT"/>
    <s v="A320"/>
    <n v="0"/>
    <n v="14"/>
    <n v="166"/>
    <n v="2"/>
    <n v="1"/>
    <n v="10"/>
    <n v="180"/>
    <x v="2"/>
  </r>
  <r>
    <d v="2025-04-20T00:00:00"/>
    <d v="1899-12-30T19:30:00"/>
    <x v="2"/>
    <s v="BA"/>
    <s v="BA1998"/>
    <s v="LHR"/>
    <s v="ORD"/>
    <s v="USA"/>
    <s v="North America"/>
    <s v="LONG"/>
    <s v="B787"/>
    <n v="0"/>
    <n v="35"/>
    <n v="179"/>
    <n v="2"/>
    <n v="4"/>
    <n v="19"/>
    <m/>
    <x v="0"/>
  </r>
  <r>
    <d v="2025-07-16T00:00:00"/>
    <d v="1899-12-30T14:33:00"/>
    <x v="0"/>
    <s v="BA"/>
    <s v="BA8074"/>
    <s v="LHR"/>
    <s v="ZRH"/>
    <s v="Switzerland"/>
    <s v="Europe"/>
    <s v="SHORT"/>
    <s v="A320"/>
    <n v="0"/>
    <n v="9"/>
    <n v="171"/>
    <n v="0"/>
    <n v="11"/>
    <n v="39"/>
    <m/>
    <x v="0"/>
  </r>
  <r>
    <d v="2025-09-01T00:00:00"/>
    <d v="1899-12-30T17:39:00"/>
    <x v="0"/>
    <s v="BA"/>
    <s v="BA1456"/>
    <s v="LHR"/>
    <s v="DFW"/>
    <s v="USA"/>
    <s v="North America"/>
    <s v="LONG"/>
    <s v="A350"/>
    <n v="0"/>
    <n v="56"/>
    <n v="275"/>
    <n v="1"/>
    <n v="8"/>
    <n v="30"/>
    <m/>
    <x v="0"/>
  </r>
  <r>
    <d v="2025-07-03T00:00:00"/>
    <d v="1899-12-30T15:30:00"/>
    <x v="0"/>
    <s v="BA"/>
    <s v="BA9126"/>
    <s v="LHR"/>
    <s v="LAX"/>
    <s v="USA"/>
    <s v="North America"/>
    <s v="LONG"/>
    <s v="A350"/>
    <n v="0"/>
    <n v="56"/>
    <n v="275"/>
    <n v="1"/>
    <n v="13"/>
    <n v="45"/>
    <m/>
    <x v="0"/>
  </r>
  <r>
    <d v="2025-06-01T00:00:00"/>
    <d v="1899-12-30T09:35:00"/>
    <x v="1"/>
    <s v="BA"/>
    <s v="BA8502"/>
    <s v="LHR"/>
    <s v="HND"/>
    <s v="Japan"/>
    <s v="Asia"/>
    <s v="LONG"/>
    <s v="B777"/>
    <n v="0"/>
    <n v="32"/>
    <n v="300"/>
    <n v="1"/>
    <n v="9"/>
    <n v="33"/>
    <n v="332"/>
    <x v="3"/>
  </r>
  <r>
    <d v="2025-09-17T00:00:00"/>
    <d v="1899-12-30T11:39:00"/>
    <x v="1"/>
    <s v="BA"/>
    <s v="BA5570"/>
    <s v="LHR"/>
    <s v="ORD"/>
    <s v="USA"/>
    <s v="North America"/>
    <s v="LONG"/>
    <s v="A380"/>
    <n v="14"/>
    <n v="97"/>
    <n v="358"/>
    <n v="0"/>
    <n v="6"/>
    <n v="25"/>
    <n v="469"/>
    <x v="1"/>
  </r>
  <r>
    <d v="2025-08-09T00:00:00"/>
    <d v="1899-12-30T19:27:00"/>
    <x v="2"/>
    <s v="BA"/>
    <s v="BA8864"/>
    <s v="LHR"/>
    <s v="MAD"/>
    <s v="Spain"/>
    <s v="Europe"/>
    <s v="SHORT"/>
    <s v="A320"/>
    <n v="0"/>
    <n v="14"/>
    <n v="166"/>
    <n v="3"/>
    <n v="20"/>
    <n v="64"/>
    <m/>
    <x v="0"/>
  </r>
  <r>
    <d v="2025-04-06T00:00:00"/>
    <d v="1899-12-30T15:53:00"/>
    <x v="0"/>
    <s v="BA"/>
    <s v="BA4711"/>
    <s v="LHR"/>
    <s v="JFK"/>
    <s v="USA"/>
    <s v="North America"/>
    <s v="LONG"/>
    <s v="A350"/>
    <n v="0"/>
    <n v="56"/>
    <n v="275"/>
    <n v="0"/>
    <n v="7"/>
    <n v="29"/>
    <m/>
    <x v="0"/>
  </r>
  <r>
    <d v="2025-04-28T00:00:00"/>
    <d v="1899-12-30T16:58:00"/>
    <x v="0"/>
    <s v="BA"/>
    <s v="BA6627"/>
    <s v="LHR"/>
    <s v="FRA"/>
    <s v="Germany"/>
    <s v="Europe"/>
    <s v="SHORT"/>
    <s v="A320"/>
    <n v="0"/>
    <n v="5"/>
    <n v="175"/>
    <n v="0"/>
    <n v="14"/>
    <n v="48"/>
    <m/>
    <x v="0"/>
  </r>
  <r>
    <d v="2025-06-08T00:00:00"/>
    <d v="1899-12-30T09:55:00"/>
    <x v="1"/>
    <s v="BA"/>
    <s v="BA7843"/>
    <s v="LHR"/>
    <s v="LAX"/>
    <s v="USA"/>
    <s v="North America"/>
    <s v="LONG"/>
    <s v="B787"/>
    <n v="0"/>
    <n v="31"/>
    <n v="173"/>
    <n v="0"/>
    <n v="6"/>
    <n v="24"/>
    <n v="204"/>
    <x v="1"/>
  </r>
  <r>
    <d v="2025-05-05T00:00:00"/>
    <d v="1899-12-30T13:20:00"/>
    <x v="3"/>
    <s v="BA"/>
    <s v="BA3136"/>
    <s v="LHR"/>
    <s v="DXB"/>
    <s v="UAE"/>
    <s v="Middle East"/>
    <s v="LONG"/>
    <s v="B777"/>
    <n v="0"/>
    <n v="48"/>
    <n v="224"/>
    <n v="1"/>
    <n v="12"/>
    <n v="41"/>
    <m/>
    <x v="0"/>
  </r>
  <r>
    <d v="2025-04-16T00:00:00"/>
    <d v="1899-12-30T15:35:00"/>
    <x v="0"/>
    <s v="BA"/>
    <s v="BA2135"/>
    <s v="LHR"/>
    <s v="JFK"/>
    <s v="USA"/>
    <s v="North America"/>
    <s v="LONG"/>
    <s v="B777"/>
    <n v="0"/>
    <n v="32"/>
    <n v="304"/>
    <n v="0"/>
    <n v="13"/>
    <n v="45"/>
    <m/>
    <x v="0"/>
  </r>
  <r>
    <d v="2025-10-14T00:00:00"/>
    <d v="1899-12-30T07:18:00"/>
    <x v="1"/>
    <s v="BA"/>
    <s v="BA8510"/>
    <s v="LHR"/>
    <s v="ZRH"/>
    <s v="Switzerland"/>
    <s v="Europe"/>
    <s v="SHORT"/>
    <s v="A320"/>
    <n v="0"/>
    <n v="2"/>
    <n v="178"/>
    <n v="0"/>
    <n v="9"/>
    <n v="34"/>
    <n v="180"/>
    <x v="2"/>
  </r>
  <r>
    <d v="2025-08-08T00:00:00"/>
    <d v="1899-12-30T06:25:00"/>
    <x v="1"/>
    <s v="BA"/>
    <s v="BA6719"/>
    <s v="LHR"/>
    <s v="MUC"/>
    <s v="Germany"/>
    <s v="Europe"/>
    <s v="SHORT"/>
    <s v="A320"/>
    <n v="0"/>
    <n v="11"/>
    <n v="169"/>
    <n v="1"/>
    <n v="0"/>
    <n v="0"/>
    <n v="180"/>
    <x v="2"/>
  </r>
  <r>
    <d v="2025-04-08T00:00:00"/>
    <d v="1899-12-30T08:47:00"/>
    <x v="1"/>
    <s v="BA"/>
    <s v="BA9694"/>
    <s v="LHR"/>
    <s v="DXB"/>
    <s v="UAE"/>
    <s v="Middle East"/>
    <s v="LONG"/>
    <s v="B777"/>
    <n v="0"/>
    <n v="32"/>
    <n v="304"/>
    <n v="1"/>
    <n v="8"/>
    <n v="31"/>
    <n v="336"/>
    <x v="3"/>
  </r>
  <r>
    <d v="2025-05-09T00:00:00"/>
    <d v="1899-12-30T08:36:00"/>
    <x v="1"/>
    <s v="BA"/>
    <s v="BA1859"/>
    <s v="LHR"/>
    <s v="BCN"/>
    <s v="Spain"/>
    <s v="Europe"/>
    <s v="SHORT"/>
    <s v="A320"/>
    <n v="0"/>
    <n v="17"/>
    <n v="163"/>
    <n v="1"/>
    <n v="14"/>
    <n v="49"/>
    <n v="180"/>
    <x v="2"/>
  </r>
  <r>
    <d v="2025-09-21T00:00:00"/>
    <d v="1899-12-30T17:44:00"/>
    <x v="0"/>
    <s v="BA"/>
    <s v="BA2876"/>
    <s v="LHR"/>
    <s v="DXB"/>
    <s v="UAE"/>
    <s v="Middle East"/>
    <s v="LONG"/>
    <s v="B777"/>
    <n v="8"/>
    <n v="49"/>
    <n v="178"/>
    <n v="0"/>
    <n v="11"/>
    <n v="39"/>
    <m/>
    <x v="0"/>
  </r>
  <r>
    <d v="2025-08-30T00:00:00"/>
    <d v="1899-12-30T06:37:00"/>
    <x v="1"/>
    <s v="BA"/>
    <s v="BA7531"/>
    <s v="LHR"/>
    <s v="MUC"/>
    <s v="Germany"/>
    <s v="Europe"/>
    <s v="SHORT"/>
    <s v="A320"/>
    <n v="0"/>
    <n v="5"/>
    <n v="175"/>
    <n v="1"/>
    <n v="10"/>
    <n v="37"/>
    <n v="180"/>
    <x v="2"/>
  </r>
  <r>
    <d v="2025-10-06T00:00:00"/>
    <d v="1899-12-30T13:53:00"/>
    <x v="3"/>
    <s v="BA"/>
    <s v="BA7537"/>
    <s v="LHR"/>
    <s v="ZRH"/>
    <s v="Switzerland"/>
    <s v="Europe"/>
    <s v="SHORT"/>
    <s v="A320"/>
    <n v="0"/>
    <n v="1"/>
    <n v="179"/>
    <n v="0"/>
    <n v="0"/>
    <n v="3"/>
    <m/>
    <x v="0"/>
  </r>
  <r>
    <d v="2025-07-28T00:00:00"/>
    <d v="1899-12-30T13:24:00"/>
    <x v="3"/>
    <s v="BA"/>
    <s v="BA7215"/>
    <s v="LHR"/>
    <s v="MAD"/>
    <s v="Spain"/>
    <s v="Europe"/>
    <s v="SHORT"/>
    <s v="A320"/>
    <n v="0"/>
    <n v="10"/>
    <n v="170"/>
    <n v="0"/>
    <n v="4"/>
    <n v="19"/>
    <m/>
    <x v="0"/>
  </r>
  <r>
    <d v="2025-07-04T00:00:00"/>
    <d v="1899-12-30T15:48:00"/>
    <x v="0"/>
    <s v="BA"/>
    <s v="BA5475"/>
    <s v="LHR"/>
    <s v="HND"/>
    <s v="Japan"/>
    <s v="Asia"/>
    <s v="LONG"/>
    <s v="A350"/>
    <n v="0"/>
    <n v="56"/>
    <n v="275"/>
    <n v="0"/>
    <n v="10"/>
    <n v="37"/>
    <m/>
    <x v="0"/>
  </r>
  <r>
    <d v="2025-07-01T00:00:00"/>
    <d v="1899-12-30T11:12:00"/>
    <x v="1"/>
    <s v="BA"/>
    <s v="BA3819"/>
    <s v="LHR"/>
    <s v="MAD"/>
    <s v="Spain"/>
    <s v="Europe"/>
    <s v="SHORT"/>
    <s v="A320"/>
    <n v="0"/>
    <n v="4"/>
    <n v="176"/>
    <n v="1"/>
    <n v="10"/>
    <n v="37"/>
    <n v="180"/>
    <x v="2"/>
  </r>
  <r>
    <d v="2025-08-15T00:00:00"/>
    <d v="1899-12-30T12:35:00"/>
    <x v="3"/>
    <s v="BA"/>
    <s v="BA5049"/>
    <s v="LHR"/>
    <s v="DXB"/>
    <s v="UAE"/>
    <s v="Middle East"/>
    <s v="LONG"/>
    <s v="B787"/>
    <n v="8"/>
    <n v="42"/>
    <n v="166"/>
    <n v="0"/>
    <n v="14"/>
    <n v="49"/>
    <m/>
    <x v="0"/>
  </r>
  <r>
    <d v="2025-09-20T00:00:00"/>
    <d v="1899-12-30T07:19:00"/>
    <x v="1"/>
    <s v="BA"/>
    <s v="BA4831"/>
    <s v="LHR"/>
    <s v="MUC"/>
    <s v="Germany"/>
    <s v="Europe"/>
    <s v="SHORT"/>
    <s v="A320"/>
    <n v="0"/>
    <n v="9"/>
    <n v="171"/>
    <n v="0"/>
    <n v="7"/>
    <n v="28"/>
    <n v="180"/>
    <x v="2"/>
  </r>
  <r>
    <d v="2025-06-18T00:00:00"/>
    <d v="1899-12-30T22:18:00"/>
    <x v="2"/>
    <s v="BA"/>
    <s v="BA6348"/>
    <s v="LHR"/>
    <s v="BCN"/>
    <s v="Spain"/>
    <s v="Europe"/>
    <s v="SHORT"/>
    <s v="A320"/>
    <n v="0"/>
    <n v="5"/>
    <n v="175"/>
    <n v="0"/>
    <n v="10"/>
    <n v="37"/>
    <m/>
    <x v="0"/>
  </r>
  <r>
    <d v="2025-04-20T00:00:00"/>
    <d v="1899-12-30T12:11:00"/>
    <x v="3"/>
    <s v="BA"/>
    <s v="BA7747"/>
    <s v="LHR"/>
    <s v="DFW"/>
    <s v="USA"/>
    <s v="North America"/>
    <s v="LONG"/>
    <s v="B777"/>
    <n v="0"/>
    <n v="32"/>
    <n v="300"/>
    <n v="0"/>
    <n v="8"/>
    <n v="31"/>
    <m/>
    <x v="0"/>
  </r>
  <r>
    <d v="2025-09-25T00:00:00"/>
    <d v="1899-12-30T06:39:00"/>
    <x v="1"/>
    <s v="BA"/>
    <s v="BA3336"/>
    <s v="LHR"/>
    <s v="VIE"/>
    <s v="Austria"/>
    <s v="Europe"/>
    <s v="SHORT"/>
    <s v="A320"/>
    <n v="0"/>
    <n v="0"/>
    <n v="180"/>
    <n v="2"/>
    <n v="2"/>
    <n v="15"/>
    <n v="180"/>
    <x v="2"/>
  </r>
  <r>
    <d v="2025-05-04T00:00:00"/>
    <d v="1899-12-30T19:40:00"/>
    <x v="2"/>
    <s v="BA"/>
    <s v="BA7578"/>
    <s v="LHR"/>
    <s v="JFK"/>
    <s v="USA"/>
    <s v="North America"/>
    <s v="LONG"/>
    <s v="B787"/>
    <n v="8"/>
    <n v="42"/>
    <n v="166"/>
    <n v="2"/>
    <n v="0"/>
    <n v="0"/>
    <m/>
    <x v="0"/>
  </r>
  <r>
    <d v="2025-04-05T00:00:00"/>
    <d v="1899-12-30T20:32:00"/>
    <x v="2"/>
    <s v="BA"/>
    <s v="BA1596"/>
    <s v="LHR"/>
    <s v="FRA"/>
    <s v="Germany"/>
    <s v="Europe"/>
    <s v="SHORT"/>
    <s v="A320"/>
    <n v="0"/>
    <n v="9"/>
    <n v="171"/>
    <n v="0"/>
    <n v="10"/>
    <n v="37"/>
    <m/>
    <x v="0"/>
  </r>
  <r>
    <d v="2025-09-05T00:00:00"/>
    <d v="1899-12-30T11:14:00"/>
    <x v="1"/>
    <s v="BA"/>
    <s v="BA1859"/>
    <s v="LHR"/>
    <s v="FRA"/>
    <s v="Germany"/>
    <s v="Europe"/>
    <s v="SHORT"/>
    <s v="A320"/>
    <n v="0"/>
    <n v="3"/>
    <n v="177"/>
    <n v="0"/>
    <n v="9"/>
    <n v="33"/>
    <n v="180"/>
    <x v="2"/>
  </r>
  <r>
    <d v="2025-04-25T00:00:00"/>
    <d v="1899-12-30T18:40:00"/>
    <x v="2"/>
    <s v="BA"/>
    <s v="BA8574"/>
    <s v="LHR"/>
    <s v="AMS"/>
    <s v="Netherlands"/>
    <s v="Europe"/>
    <s v="SHORT"/>
    <s v="A320"/>
    <n v="0"/>
    <n v="19"/>
    <n v="161"/>
    <n v="0"/>
    <n v="4"/>
    <n v="21"/>
    <m/>
    <x v="0"/>
  </r>
  <r>
    <d v="2025-04-30T00:00:00"/>
    <d v="1899-12-30T09:07:00"/>
    <x v="1"/>
    <s v="BA"/>
    <s v="BA8054"/>
    <s v="LHR"/>
    <s v="FRA"/>
    <s v="Germany"/>
    <s v="Europe"/>
    <s v="SHORT"/>
    <s v="A320"/>
    <n v="0"/>
    <n v="15"/>
    <n v="165"/>
    <n v="1"/>
    <n v="0"/>
    <n v="5"/>
    <n v="180"/>
    <x v="2"/>
  </r>
  <r>
    <d v="2025-09-30T00:00:00"/>
    <d v="1899-12-30T06:10:00"/>
    <x v="1"/>
    <s v="BA"/>
    <s v="BA3867"/>
    <s v="LHR"/>
    <s v="CDG"/>
    <s v="France"/>
    <s v="Europe"/>
    <s v="SHORT"/>
    <s v="A320"/>
    <n v="0"/>
    <n v="18"/>
    <n v="162"/>
    <n v="0"/>
    <n v="11"/>
    <n v="40"/>
    <n v="180"/>
    <x v="2"/>
  </r>
  <r>
    <d v="2025-10-21T00:00:00"/>
    <d v="1899-12-30T15:41:00"/>
    <x v="0"/>
    <s v="BA"/>
    <s v="BA7360"/>
    <s v="LHR"/>
    <s v="JFK"/>
    <s v="USA"/>
    <s v="North America"/>
    <s v="LONG"/>
    <s v="A380"/>
    <n v="14"/>
    <n v="97"/>
    <n v="358"/>
    <n v="0"/>
    <n v="6"/>
    <n v="26"/>
    <m/>
    <x v="0"/>
  </r>
  <r>
    <d v="2025-05-04T00:00:00"/>
    <d v="1899-12-30T17:50:00"/>
    <x v="0"/>
    <s v="BA"/>
    <s v="BA7932"/>
    <s v="LHR"/>
    <s v="VIE"/>
    <s v="Austria"/>
    <s v="Europe"/>
    <s v="SHORT"/>
    <s v="A320"/>
    <n v="0"/>
    <n v="2"/>
    <n v="178"/>
    <n v="0"/>
    <n v="11"/>
    <n v="39"/>
    <m/>
    <x v="0"/>
  </r>
  <r>
    <d v="2025-04-18T00:00:00"/>
    <d v="1899-12-30T09:15:00"/>
    <x v="1"/>
    <s v="BA"/>
    <s v="BA1864"/>
    <s v="LHR"/>
    <s v="DXB"/>
    <s v="UAE"/>
    <s v="Middle East"/>
    <s v="LONG"/>
    <s v="A380"/>
    <n v="14"/>
    <n v="97"/>
    <n v="358"/>
    <n v="0"/>
    <n v="18"/>
    <n v="59"/>
    <n v="469"/>
    <x v="3"/>
  </r>
  <r>
    <d v="2025-09-01T00:00:00"/>
    <d v="1899-12-30T22:54:00"/>
    <x v="2"/>
    <s v="BA"/>
    <s v="BA3562"/>
    <s v="LHR"/>
    <s v="HND"/>
    <s v="Japan"/>
    <s v="Asia"/>
    <s v="LONG"/>
    <s v="B777"/>
    <n v="8"/>
    <n v="49"/>
    <n v="178"/>
    <n v="0"/>
    <n v="0"/>
    <n v="0"/>
    <m/>
    <x v="0"/>
  </r>
  <r>
    <d v="2025-04-21T00:00:00"/>
    <d v="1899-12-30T10:45:00"/>
    <x v="1"/>
    <s v="BA"/>
    <s v="BA1902"/>
    <s v="LHR"/>
    <s v="DXB"/>
    <s v="UAE"/>
    <s v="Middle East"/>
    <s v="LONG"/>
    <s v="B777"/>
    <n v="0"/>
    <n v="48"/>
    <n v="224"/>
    <n v="0"/>
    <n v="4"/>
    <n v="19"/>
    <n v="272"/>
    <x v="3"/>
  </r>
  <r>
    <d v="2025-05-22T00:00:00"/>
    <d v="1899-12-30T07:20:00"/>
    <x v="1"/>
    <s v="BA"/>
    <s v="BA5645"/>
    <s v="LHR"/>
    <s v="VIE"/>
    <s v="Austria"/>
    <s v="Europe"/>
    <s v="SHORT"/>
    <s v="A320"/>
    <n v="0"/>
    <n v="12"/>
    <n v="168"/>
    <n v="0"/>
    <n v="7"/>
    <n v="27"/>
    <n v="180"/>
    <x v="2"/>
  </r>
  <r>
    <d v="2025-06-02T00:00:00"/>
    <d v="1899-12-30T10:36:00"/>
    <x v="1"/>
    <s v="BA"/>
    <s v="BA7573"/>
    <s v="LHR"/>
    <s v="MAD"/>
    <s v="Spain"/>
    <s v="Europe"/>
    <s v="SHORT"/>
    <s v="A320"/>
    <n v="0"/>
    <n v="9"/>
    <n v="171"/>
    <n v="0"/>
    <n v="16"/>
    <n v="53"/>
    <n v="180"/>
    <x v="2"/>
  </r>
  <r>
    <d v="2025-07-24T00:00:00"/>
    <d v="1899-12-30T17:46:00"/>
    <x v="0"/>
    <s v="BA"/>
    <s v="BA2606"/>
    <s v="LHR"/>
    <s v="VIE"/>
    <s v="Austria"/>
    <s v="Europe"/>
    <s v="SHORT"/>
    <s v="A320"/>
    <n v="0"/>
    <n v="2"/>
    <n v="178"/>
    <n v="3"/>
    <n v="0"/>
    <n v="5"/>
    <m/>
    <x v="0"/>
  </r>
  <r>
    <d v="2025-09-22T00:00:00"/>
    <d v="1899-12-30T21:57:00"/>
    <x v="2"/>
    <s v="BA"/>
    <s v="BA7827"/>
    <s v="LHR"/>
    <s v="LAX"/>
    <s v="USA"/>
    <s v="North America"/>
    <s v="LONG"/>
    <s v="B787"/>
    <n v="0"/>
    <n v="35"/>
    <n v="179"/>
    <n v="0"/>
    <n v="18"/>
    <n v="60"/>
    <m/>
    <x v="0"/>
  </r>
  <r>
    <d v="2025-04-16T00:00:00"/>
    <d v="1899-12-30T14:25:00"/>
    <x v="0"/>
    <s v="BA"/>
    <s v="BA3759"/>
    <s v="LHR"/>
    <s v="CDG"/>
    <s v="France"/>
    <s v="Europe"/>
    <s v="SHORT"/>
    <s v="A320"/>
    <n v="0"/>
    <n v="12"/>
    <n v="168"/>
    <n v="0"/>
    <n v="9"/>
    <n v="32"/>
    <m/>
    <x v="0"/>
  </r>
  <r>
    <d v="2025-10-02T00:00:00"/>
    <d v="1899-12-30T08:22:00"/>
    <x v="1"/>
    <s v="BA"/>
    <s v="BA6018"/>
    <s v="LHR"/>
    <s v="ORD"/>
    <s v="USA"/>
    <s v="North America"/>
    <s v="LONG"/>
    <s v="B787"/>
    <n v="8"/>
    <n v="48"/>
    <n v="200"/>
    <n v="2"/>
    <n v="7"/>
    <n v="29"/>
    <n v="256"/>
    <x v="1"/>
  </r>
  <r>
    <d v="2025-05-29T00:00:00"/>
    <d v="1899-12-30T12:09:00"/>
    <x v="3"/>
    <s v="BA"/>
    <s v="BA5254"/>
    <s v="LHR"/>
    <s v="ZRH"/>
    <s v="Switzerland"/>
    <s v="Europe"/>
    <s v="SHORT"/>
    <s v="A320"/>
    <n v="0"/>
    <n v="7"/>
    <n v="173"/>
    <n v="2"/>
    <n v="7"/>
    <n v="27"/>
    <m/>
    <x v="0"/>
  </r>
  <r>
    <d v="2025-04-30T00:00:00"/>
    <d v="1899-12-30T19:24:00"/>
    <x v="2"/>
    <s v="BA"/>
    <s v="BA3277"/>
    <s v="LHR"/>
    <s v="MAD"/>
    <s v="Spain"/>
    <s v="Europe"/>
    <s v="SHORT"/>
    <s v="A320"/>
    <n v="0"/>
    <n v="20"/>
    <n v="160"/>
    <n v="0"/>
    <n v="5"/>
    <n v="23"/>
    <m/>
    <x v="0"/>
  </r>
  <r>
    <d v="2025-10-25T00:00:00"/>
    <d v="1899-12-30T12:37:00"/>
    <x v="3"/>
    <s v="BA"/>
    <s v="BA2207"/>
    <s v="LHR"/>
    <s v="AMS"/>
    <s v="Netherlands"/>
    <s v="Europe"/>
    <s v="SHORT"/>
    <s v="A320"/>
    <n v="0"/>
    <n v="7"/>
    <n v="173"/>
    <n v="1"/>
    <n v="14"/>
    <n v="47"/>
    <m/>
    <x v="0"/>
  </r>
  <r>
    <d v="2025-10-23T00:00:00"/>
    <d v="1899-12-30T21:41:00"/>
    <x v="2"/>
    <s v="BA"/>
    <s v="BA6695"/>
    <s v="LHR"/>
    <s v="DFW"/>
    <s v="USA"/>
    <s v="North America"/>
    <s v="LONG"/>
    <s v="B777"/>
    <n v="8"/>
    <n v="49"/>
    <n v="178"/>
    <n v="0"/>
    <n v="2"/>
    <n v="14"/>
    <m/>
    <x v="0"/>
  </r>
  <r>
    <d v="2025-06-08T00:00:00"/>
    <d v="1899-12-30T20:27:00"/>
    <x v="2"/>
    <s v="BA"/>
    <s v="BA5396"/>
    <s v="LHR"/>
    <s v="DFW"/>
    <s v="USA"/>
    <s v="North America"/>
    <s v="LONG"/>
    <s v="B777"/>
    <n v="0"/>
    <n v="48"/>
    <n v="224"/>
    <n v="1"/>
    <n v="10"/>
    <n v="36"/>
    <m/>
    <x v="0"/>
  </r>
  <r>
    <d v="2025-10-14T00:00:00"/>
    <d v="1899-12-30T12:25:00"/>
    <x v="3"/>
    <s v="BA"/>
    <s v="BA7089"/>
    <s v="LHR"/>
    <s v="MAD"/>
    <s v="Spain"/>
    <s v="Europe"/>
    <s v="SHORT"/>
    <s v="A320"/>
    <n v="0"/>
    <n v="18"/>
    <n v="162"/>
    <n v="3"/>
    <n v="6"/>
    <n v="24"/>
    <m/>
    <x v="0"/>
  </r>
  <r>
    <d v="2025-06-20T00:00:00"/>
    <d v="1899-12-30T08:50:00"/>
    <x v="1"/>
    <s v="BA"/>
    <s v="BA9499"/>
    <s v="LHR"/>
    <s v="DXB"/>
    <s v="UAE"/>
    <s v="Middle East"/>
    <s v="LONG"/>
    <s v="B777"/>
    <n v="0"/>
    <n v="32"/>
    <n v="300"/>
    <n v="0"/>
    <n v="4"/>
    <n v="18"/>
    <n v="332"/>
    <x v="3"/>
  </r>
  <r>
    <d v="2025-09-21T00:00:00"/>
    <d v="1899-12-30T22:57:00"/>
    <x v="2"/>
    <s v="BA"/>
    <s v="BA8753"/>
    <s v="LHR"/>
    <s v="JFK"/>
    <s v="USA"/>
    <s v="North America"/>
    <s v="LONG"/>
    <s v="B787"/>
    <n v="8"/>
    <n v="48"/>
    <n v="200"/>
    <n v="0"/>
    <n v="22"/>
    <n v="71"/>
    <m/>
    <x v="0"/>
  </r>
  <r>
    <d v="2025-04-22T00:00:00"/>
    <d v="1899-12-30T20:17:00"/>
    <x v="2"/>
    <s v="BA"/>
    <s v="BA4805"/>
    <s v="LHR"/>
    <s v="JFK"/>
    <s v="USA"/>
    <s v="North America"/>
    <s v="LONG"/>
    <s v="A350"/>
    <n v="0"/>
    <n v="56"/>
    <n v="275"/>
    <n v="0"/>
    <n v="10"/>
    <n v="37"/>
    <m/>
    <x v="0"/>
  </r>
  <r>
    <d v="2025-10-22T00:00:00"/>
    <d v="1899-12-30T12:41:00"/>
    <x v="3"/>
    <s v="BA"/>
    <s v="BA7637"/>
    <s v="LHR"/>
    <s v="AMS"/>
    <s v="Netherlands"/>
    <s v="Europe"/>
    <s v="SHORT"/>
    <s v="A320"/>
    <n v="0"/>
    <n v="4"/>
    <n v="176"/>
    <n v="1"/>
    <n v="11"/>
    <n v="40"/>
    <m/>
    <x v="0"/>
  </r>
  <r>
    <d v="2025-05-26T00:00:00"/>
    <d v="1899-12-30T10:53:00"/>
    <x v="1"/>
    <s v="BA"/>
    <s v="BA2570"/>
    <s v="LHR"/>
    <s v="LAX"/>
    <s v="USA"/>
    <s v="North America"/>
    <s v="LONG"/>
    <s v="B787"/>
    <n v="0"/>
    <n v="31"/>
    <n v="173"/>
    <n v="0"/>
    <n v="14"/>
    <n v="48"/>
    <n v="204"/>
    <x v="1"/>
  </r>
  <r>
    <d v="2025-08-01T00:00:00"/>
    <d v="1899-12-30T09:29:00"/>
    <x v="1"/>
    <s v="BA"/>
    <s v="BA1192"/>
    <s v="LHR"/>
    <s v="AMS"/>
    <s v="Netherlands"/>
    <s v="Europe"/>
    <s v="SHORT"/>
    <s v="A320"/>
    <n v="0"/>
    <n v="18"/>
    <n v="162"/>
    <n v="1"/>
    <n v="0"/>
    <n v="8"/>
    <n v="180"/>
    <x v="2"/>
  </r>
  <r>
    <d v="2025-04-15T00:00:00"/>
    <d v="1899-12-30T13:18:00"/>
    <x v="3"/>
    <s v="BA"/>
    <s v="BA3975"/>
    <s v="LHR"/>
    <s v="DFW"/>
    <s v="USA"/>
    <s v="North America"/>
    <s v="LONG"/>
    <s v="B777"/>
    <n v="0"/>
    <n v="32"/>
    <n v="304"/>
    <n v="0"/>
    <n v="17"/>
    <n v="58"/>
    <m/>
    <x v="0"/>
  </r>
  <r>
    <d v="2025-10-25T00:00:00"/>
    <d v="1899-12-30T19:18:00"/>
    <x v="2"/>
    <s v="BA"/>
    <s v="BA5581"/>
    <s v="LHR"/>
    <s v="IST"/>
    <s v="Turkey"/>
    <s v="Europe"/>
    <s v="SHORT"/>
    <s v="A320"/>
    <n v="0"/>
    <n v="17"/>
    <n v="163"/>
    <n v="0"/>
    <n v="0"/>
    <n v="0"/>
    <m/>
    <x v="0"/>
  </r>
  <r>
    <d v="2025-04-24T00:00:00"/>
    <d v="1899-12-30T12:57:00"/>
    <x v="3"/>
    <s v="BA"/>
    <s v="BA6878"/>
    <s v="LHR"/>
    <s v="MUC"/>
    <s v="Germany"/>
    <s v="Europe"/>
    <s v="SHORT"/>
    <s v="A320"/>
    <n v="0"/>
    <n v="7"/>
    <n v="173"/>
    <n v="0"/>
    <n v="4"/>
    <n v="18"/>
    <m/>
    <x v="0"/>
  </r>
  <r>
    <d v="2025-05-05T00:00:00"/>
    <d v="1899-12-30T06:55:00"/>
    <x v="1"/>
    <s v="BA"/>
    <s v="BA8014"/>
    <s v="LHR"/>
    <s v="VIE"/>
    <s v="Austria"/>
    <s v="Europe"/>
    <s v="SHORT"/>
    <s v="A320"/>
    <n v="0"/>
    <n v="5"/>
    <n v="175"/>
    <n v="0"/>
    <n v="5"/>
    <n v="23"/>
    <n v="180"/>
    <x v="2"/>
  </r>
  <r>
    <d v="2025-08-03T00:00:00"/>
    <d v="1899-12-30T20:14:00"/>
    <x v="2"/>
    <s v="BA"/>
    <s v="BA5581"/>
    <s v="LHR"/>
    <s v="IST"/>
    <s v="Turkey"/>
    <s v="Europe"/>
    <s v="SHORT"/>
    <s v="A320"/>
    <n v="0"/>
    <n v="0"/>
    <n v="180"/>
    <n v="0"/>
    <n v="11"/>
    <n v="39"/>
    <m/>
    <x v="0"/>
  </r>
  <r>
    <d v="2025-09-13T00:00:00"/>
    <d v="1899-12-30T11:14:00"/>
    <x v="1"/>
    <s v="BA"/>
    <s v="BA6956"/>
    <s v="LHR"/>
    <s v="LAX"/>
    <s v="USA"/>
    <s v="North America"/>
    <s v="LONG"/>
    <s v="A380"/>
    <n v="14"/>
    <n v="97"/>
    <n v="358"/>
    <n v="0"/>
    <n v="9"/>
    <n v="34"/>
    <n v="469"/>
    <x v="1"/>
  </r>
  <r>
    <d v="2025-06-07T00:00:00"/>
    <d v="1899-12-30T17:25:00"/>
    <x v="0"/>
    <s v="BA"/>
    <s v="BA2555"/>
    <s v="LHR"/>
    <s v="MAD"/>
    <s v="Spain"/>
    <s v="Europe"/>
    <s v="SHORT"/>
    <s v="A320"/>
    <n v="0"/>
    <n v="2"/>
    <n v="178"/>
    <n v="1"/>
    <n v="7"/>
    <n v="28"/>
    <m/>
    <x v="0"/>
  </r>
  <r>
    <d v="2025-05-28T00:00:00"/>
    <d v="1899-12-30T12:30:00"/>
    <x v="3"/>
    <s v="BA"/>
    <s v="BA3024"/>
    <s v="LHR"/>
    <s v="ZRH"/>
    <s v="Switzerland"/>
    <s v="Europe"/>
    <s v="SHORT"/>
    <s v="A320"/>
    <n v="0"/>
    <n v="11"/>
    <n v="169"/>
    <n v="0"/>
    <n v="8"/>
    <n v="30"/>
    <m/>
    <x v="0"/>
  </r>
  <r>
    <d v="2025-10-21T00:00:00"/>
    <d v="1899-12-30T22:23:00"/>
    <x v="2"/>
    <s v="BA"/>
    <s v="BA3992"/>
    <s v="LHR"/>
    <s v="ORD"/>
    <s v="USA"/>
    <s v="North America"/>
    <s v="LONG"/>
    <s v="B777"/>
    <n v="8"/>
    <n v="49"/>
    <n v="178"/>
    <n v="1"/>
    <n v="2"/>
    <n v="15"/>
    <m/>
    <x v="0"/>
  </r>
  <r>
    <d v="2025-10-16T00:00:00"/>
    <d v="1899-12-30T09:06:00"/>
    <x v="1"/>
    <s v="BA"/>
    <s v="BA5609"/>
    <s v="LHR"/>
    <s v="DFW"/>
    <s v="USA"/>
    <s v="North America"/>
    <s v="LONG"/>
    <s v="B787"/>
    <n v="8"/>
    <n v="48"/>
    <n v="200"/>
    <n v="0"/>
    <n v="0"/>
    <n v="7"/>
    <n v="256"/>
    <x v="1"/>
  </r>
  <r>
    <d v="2025-07-29T00:00:00"/>
    <d v="1899-12-30T08:47:00"/>
    <x v="1"/>
    <s v="BA"/>
    <s v="BA8291"/>
    <s v="LHR"/>
    <s v="IST"/>
    <s v="Turkey"/>
    <s v="Europe"/>
    <s v="SHORT"/>
    <s v="A320"/>
    <n v="0"/>
    <n v="10"/>
    <n v="170"/>
    <n v="2"/>
    <n v="12"/>
    <n v="42"/>
    <n v="180"/>
    <x v="2"/>
  </r>
  <r>
    <d v="2025-06-01T00:00:00"/>
    <d v="1899-12-30T21:17:00"/>
    <x v="2"/>
    <s v="BA"/>
    <s v="BA1032"/>
    <s v="LHR"/>
    <s v="IST"/>
    <s v="Turkey"/>
    <s v="Europe"/>
    <s v="SHORT"/>
    <s v="A320"/>
    <n v="0"/>
    <n v="9"/>
    <n v="171"/>
    <n v="1"/>
    <n v="12"/>
    <n v="41"/>
    <m/>
    <x v="0"/>
  </r>
  <r>
    <d v="2025-10-24T00:00:00"/>
    <d v="1899-12-30T13:40:00"/>
    <x v="3"/>
    <s v="BA"/>
    <s v="BA2506"/>
    <s v="LHR"/>
    <s v="BCN"/>
    <s v="Spain"/>
    <s v="Europe"/>
    <s v="SHORT"/>
    <s v="A320"/>
    <n v="0"/>
    <n v="8"/>
    <n v="172"/>
    <n v="0"/>
    <n v="16"/>
    <n v="55"/>
    <m/>
    <x v="0"/>
  </r>
  <r>
    <d v="2025-04-27T00:00:00"/>
    <d v="1899-12-30T09:47:00"/>
    <x v="1"/>
    <s v="BA"/>
    <s v="BA4667"/>
    <s v="LHR"/>
    <s v="ZRH"/>
    <s v="Switzerland"/>
    <s v="Europe"/>
    <s v="SHORT"/>
    <s v="A320"/>
    <n v="0"/>
    <n v="20"/>
    <n v="160"/>
    <n v="0"/>
    <n v="3"/>
    <n v="18"/>
    <n v="180"/>
    <x v="2"/>
  </r>
  <r>
    <d v="2025-08-22T00:00:00"/>
    <d v="1899-12-30T21:17:00"/>
    <x v="2"/>
    <s v="BA"/>
    <s v="BA7703"/>
    <s v="LHR"/>
    <s v="IST"/>
    <s v="Turkey"/>
    <s v="Europe"/>
    <s v="SHORT"/>
    <s v="A320"/>
    <n v="0"/>
    <n v="0"/>
    <n v="180"/>
    <n v="0"/>
    <n v="12"/>
    <n v="41"/>
    <m/>
    <x v="0"/>
  </r>
  <r>
    <d v="2025-05-06T00:00:00"/>
    <d v="1899-12-30T19:49:00"/>
    <x v="2"/>
    <s v="BA"/>
    <s v="BA4399"/>
    <s v="LHR"/>
    <s v="MAD"/>
    <s v="Spain"/>
    <s v="Europe"/>
    <s v="SHORT"/>
    <s v="A320"/>
    <n v="0"/>
    <n v="16"/>
    <n v="164"/>
    <n v="3"/>
    <n v="6"/>
    <n v="26"/>
    <m/>
    <x v="0"/>
  </r>
  <r>
    <d v="2025-07-28T00:00:00"/>
    <d v="1899-12-30T21:10:00"/>
    <x v="2"/>
    <s v="BA"/>
    <s v="BA1066"/>
    <s v="LHR"/>
    <s v="BCN"/>
    <s v="Spain"/>
    <s v="Europe"/>
    <s v="SHORT"/>
    <s v="A320"/>
    <n v="0"/>
    <n v="12"/>
    <n v="168"/>
    <n v="0"/>
    <n v="14"/>
    <n v="49"/>
    <m/>
    <x v="0"/>
  </r>
  <r>
    <d v="2025-10-28T00:00:00"/>
    <d v="1899-12-30T20:03:00"/>
    <x v="2"/>
    <s v="BA"/>
    <s v="BA9627"/>
    <s v="LHR"/>
    <s v="MUC"/>
    <s v="Germany"/>
    <s v="Europe"/>
    <s v="SHORT"/>
    <s v="A320"/>
    <n v="0"/>
    <n v="18"/>
    <n v="162"/>
    <n v="0"/>
    <n v="13"/>
    <n v="46"/>
    <m/>
    <x v="0"/>
  </r>
  <r>
    <d v="2025-07-02T00:00:00"/>
    <d v="1899-12-30T15:28:00"/>
    <x v="0"/>
    <s v="BA"/>
    <s v="BA4938"/>
    <s v="LHR"/>
    <s v="LAX"/>
    <s v="USA"/>
    <s v="North America"/>
    <s v="LONG"/>
    <s v="B787"/>
    <n v="0"/>
    <n v="35"/>
    <n v="179"/>
    <n v="0"/>
    <n v="9"/>
    <n v="34"/>
    <m/>
    <x v="0"/>
  </r>
  <r>
    <d v="2025-08-17T00:00:00"/>
    <d v="1899-12-30T22:18:00"/>
    <x v="2"/>
    <s v="BA"/>
    <s v="BA9085"/>
    <s v="LHR"/>
    <s v="IST"/>
    <s v="Turkey"/>
    <s v="Europe"/>
    <s v="SHORT"/>
    <s v="A320"/>
    <n v="0"/>
    <n v="6"/>
    <n v="174"/>
    <n v="1"/>
    <n v="6"/>
    <n v="25"/>
    <m/>
    <x v="0"/>
  </r>
  <r>
    <d v="2025-08-16T00:00:00"/>
    <d v="1899-12-30T12:34:00"/>
    <x v="3"/>
    <s v="BA"/>
    <s v="BA2946"/>
    <s v="LHR"/>
    <s v="CDG"/>
    <s v="France"/>
    <s v="Europe"/>
    <s v="SHORT"/>
    <s v="A320"/>
    <n v="0"/>
    <n v="20"/>
    <n v="160"/>
    <n v="0"/>
    <n v="13"/>
    <n v="45"/>
    <m/>
    <x v="0"/>
  </r>
  <r>
    <d v="2025-04-19T00:00:00"/>
    <d v="1899-12-30T12:46:00"/>
    <x v="3"/>
    <s v="BA"/>
    <s v="BA1971"/>
    <s v="LHR"/>
    <s v="LAX"/>
    <s v="USA"/>
    <s v="North America"/>
    <s v="LONG"/>
    <s v="B787"/>
    <n v="8"/>
    <n v="42"/>
    <n v="166"/>
    <n v="0"/>
    <n v="11"/>
    <n v="40"/>
    <m/>
    <x v="0"/>
  </r>
  <r>
    <d v="2025-08-04T00:00:00"/>
    <d v="1899-12-30T09:03:00"/>
    <x v="1"/>
    <s v="BA"/>
    <s v="BA6804"/>
    <s v="LHR"/>
    <s v="MAD"/>
    <s v="Spain"/>
    <s v="Europe"/>
    <s v="SHORT"/>
    <s v="A320"/>
    <n v="0"/>
    <n v="12"/>
    <n v="168"/>
    <n v="0"/>
    <n v="4"/>
    <n v="20"/>
    <n v="180"/>
    <x v="2"/>
  </r>
  <r>
    <d v="2025-04-18T00:00:00"/>
    <d v="1899-12-30T08:11:00"/>
    <x v="1"/>
    <s v="BA"/>
    <s v="BA4000"/>
    <s v="LHR"/>
    <s v="ORD"/>
    <s v="USA"/>
    <s v="North America"/>
    <s v="LONG"/>
    <s v="B787"/>
    <n v="8"/>
    <n v="42"/>
    <n v="166"/>
    <n v="0"/>
    <n v="1"/>
    <n v="10"/>
    <n v="216"/>
    <x v="1"/>
  </r>
  <r>
    <d v="2025-10-15T00:00:00"/>
    <d v="1899-12-30T06:17:00"/>
    <x v="1"/>
    <s v="BA"/>
    <s v="BA1309"/>
    <s v="LHR"/>
    <s v="VIE"/>
    <s v="Austria"/>
    <s v="Europe"/>
    <s v="SHORT"/>
    <s v="A320"/>
    <n v="0"/>
    <n v="8"/>
    <n v="172"/>
    <n v="0"/>
    <n v="6"/>
    <n v="26"/>
    <n v="180"/>
    <x v="2"/>
  </r>
  <r>
    <d v="2025-06-24T00:00:00"/>
    <d v="1899-12-30T06:27:00"/>
    <x v="1"/>
    <s v="BA"/>
    <s v="BA2913"/>
    <s v="LHR"/>
    <s v="MUC"/>
    <s v="Germany"/>
    <s v="Europe"/>
    <s v="SHORT"/>
    <s v="A320"/>
    <n v="0"/>
    <n v="20"/>
    <n v="160"/>
    <n v="0"/>
    <n v="16"/>
    <n v="54"/>
    <n v="180"/>
    <x v="2"/>
  </r>
  <r>
    <d v="2025-07-04T00:00:00"/>
    <d v="1899-12-30T19:44:00"/>
    <x v="2"/>
    <s v="BA"/>
    <s v="BA5110"/>
    <s v="LHR"/>
    <s v="IST"/>
    <s v="Turkey"/>
    <s v="Europe"/>
    <s v="SHORT"/>
    <s v="A320"/>
    <n v="0"/>
    <n v="12"/>
    <n v="168"/>
    <n v="1"/>
    <n v="14"/>
    <n v="48"/>
    <m/>
    <x v="0"/>
  </r>
  <r>
    <d v="2025-09-16T00:00:00"/>
    <d v="1899-12-30T18:06:00"/>
    <x v="2"/>
    <s v="BA"/>
    <s v="BA2324"/>
    <s v="LHR"/>
    <s v="DXB"/>
    <s v="UAE"/>
    <s v="Middle East"/>
    <s v="LONG"/>
    <s v="B777"/>
    <n v="0"/>
    <n v="32"/>
    <n v="300"/>
    <n v="1"/>
    <n v="2"/>
    <n v="13"/>
    <m/>
    <x v="0"/>
  </r>
  <r>
    <d v="2025-10-13T00:00:00"/>
    <d v="1899-12-30T22:11:00"/>
    <x v="2"/>
    <s v="BA"/>
    <s v="BA5483"/>
    <s v="LHR"/>
    <s v="MAD"/>
    <s v="Spain"/>
    <s v="Europe"/>
    <s v="SHORT"/>
    <s v="A320"/>
    <n v="0"/>
    <n v="1"/>
    <n v="179"/>
    <n v="1"/>
    <n v="1"/>
    <n v="12"/>
    <m/>
    <x v="0"/>
  </r>
  <r>
    <d v="2025-04-15T00:00:00"/>
    <d v="1899-12-30T18:10:00"/>
    <x v="2"/>
    <s v="BA"/>
    <s v="BA3177"/>
    <s v="LHR"/>
    <s v="MAD"/>
    <s v="Spain"/>
    <s v="Europe"/>
    <s v="SHORT"/>
    <s v="A320"/>
    <n v="0"/>
    <n v="16"/>
    <n v="164"/>
    <n v="0"/>
    <n v="15"/>
    <n v="50"/>
    <m/>
    <x v="0"/>
  </r>
  <r>
    <d v="2025-07-21T00:00:00"/>
    <d v="1899-12-30T06:13:00"/>
    <x v="1"/>
    <s v="BA"/>
    <s v="BA4061"/>
    <s v="LHR"/>
    <s v="ZRH"/>
    <s v="Switzerland"/>
    <s v="Europe"/>
    <s v="SHORT"/>
    <s v="A320"/>
    <n v="0"/>
    <n v="0"/>
    <n v="180"/>
    <n v="1"/>
    <n v="2"/>
    <n v="13"/>
    <n v="180"/>
    <x v="2"/>
  </r>
  <r>
    <d v="2025-08-13T00:00:00"/>
    <d v="1899-12-30T17:21:00"/>
    <x v="0"/>
    <s v="BA"/>
    <s v="BA6943"/>
    <s v="LHR"/>
    <s v="AMS"/>
    <s v="Netherlands"/>
    <s v="Europe"/>
    <s v="SHORT"/>
    <s v="A320"/>
    <n v="0"/>
    <n v="17"/>
    <n v="163"/>
    <n v="0"/>
    <n v="11"/>
    <n v="38"/>
    <m/>
    <x v="0"/>
  </r>
  <r>
    <d v="2025-06-29T00:00:00"/>
    <d v="1899-12-30T19:33:00"/>
    <x v="2"/>
    <s v="BA"/>
    <s v="BA4188"/>
    <s v="LHR"/>
    <s v="LAX"/>
    <s v="USA"/>
    <s v="North America"/>
    <s v="LONG"/>
    <s v="B777"/>
    <n v="0"/>
    <n v="32"/>
    <n v="300"/>
    <n v="0"/>
    <n v="4"/>
    <n v="21"/>
    <m/>
    <x v="0"/>
  </r>
  <r>
    <d v="2025-10-10T00:00:00"/>
    <d v="1899-12-30T07:04:00"/>
    <x v="1"/>
    <s v="BA"/>
    <s v="BA8246"/>
    <s v="LHR"/>
    <s v="ZRH"/>
    <s v="Switzerland"/>
    <s v="Europe"/>
    <s v="SHORT"/>
    <s v="A320"/>
    <n v="0"/>
    <n v="3"/>
    <n v="177"/>
    <n v="2"/>
    <n v="17"/>
    <n v="56"/>
    <n v="180"/>
    <x v="2"/>
  </r>
  <r>
    <d v="2025-09-12T00:00:00"/>
    <d v="1899-12-30T06:14:00"/>
    <x v="1"/>
    <s v="BA"/>
    <s v="BA6593"/>
    <s v="LHR"/>
    <s v="ORD"/>
    <s v="USA"/>
    <s v="North America"/>
    <s v="LONG"/>
    <s v="B777"/>
    <n v="0"/>
    <n v="32"/>
    <n v="300"/>
    <n v="1"/>
    <n v="4"/>
    <n v="18"/>
    <n v="332"/>
    <x v="1"/>
  </r>
  <r>
    <d v="2025-09-15T00:00:00"/>
    <d v="1899-12-30T09:33:00"/>
    <x v="1"/>
    <s v="BA"/>
    <s v="BA6732"/>
    <s v="LHR"/>
    <s v="AMS"/>
    <s v="Netherlands"/>
    <s v="Europe"/>
    <s v="SHORT"/>
    <s v="A320"/>
    <n v="0"/>
    <n v="12"/>
    <n v="168"/>
    <n v="0"/>
    <n v="14"/>
    <n v="48"/>
    <n v="180"/>
    <x v="2"/>
  </r>
  <r>
    <d v="2025-08-19T00:00:00"/>
    <d v="1899-12-30T20:53:00"/>
    <x v="2"/>
    <s v="BA"/>
    <s v="BA4020"/>
    <s v="LHR"/>
    <s v="LAX"/>
    <s v="USA"/>
    <s v="North America"/>
    <s v="LONG"/>
    <s v="B777"/>
    <n v="8"/>
    <n v="49"/>
    <n v="178"/>
    <n v="2"/>
    <n v="9"/>
    <n v="33"/>
    <m/>
    <x v="0"/>
  </r>
  <r>
    <d v="2025-04-22T00:00:00"/>
    <d v="1899-12-30T14:34:00"/>
    <x v="0"/>
    <s v="BA"/>
    <s v="BA8870"/>
    <s v="LHR"/>
    <s v="AMS"/>
    <s v="Netherlands"/>
    <s v="Europe"/>
    <s v="SHORT"/>
    <s v="A320"/>
    <n v="0"/>
    <n v="2"/>
    <n v="178"/>
    <n v="4"/>
    <n v="9"/>
    <n v="34"/>
    <m/>
    <x v="0"/>
  </r>
  <r>
    <d v="2025-05-30T00:00:00"/>
    <d v="1899-12-30T18:48:00"/>
    <x v="2"/>
    <s v="BA"/>
    <s v="BA9142"/>
    <s v="LHR"/>
    <s v="MAD"/>
    <s v="Spain"/>
    <s v="Europe"/>
    <s v="SHORT"/>
    <s v="A320"/>
    <n v="0"/>
    <n v="12"/>
    <n v="168"/>
    <n v="0"/>
    <n v="0"/>
    <n v="0"/>
    <m/>
    <x v="0"/>
  </r>
  <r>
    <d v="2025-07-18T00:00:00"/>
    <d v="1899-12-30T20:57:00"/>
    <x v="2"/>
    <s v="BA"/>
    <s v="BA7414"/>
    <s v="LHR"/>
    <s v="DXB"/>
    <s v="UAE"/>
    <s v="Middle East"/>
    <s v="LONG"/>
    <s v="B777"/>
    <n v="8"/>
    <n v="49"/>
    <n v="178"/>
    <n v="0"/>
    <n v="0"/>
    <n v="0"/>
    <m/>
    <x v="0"/>
  </r>
  <r>
    <d v="2025-09-09T00:00:00"/>
    <d v="1899-12-30T09:15:00"/>
    <x v="1"/>
    <s v="BA"/>
    <s v="BA8480"/>
    <s v="LHR"/>
    <s v="LAX"/>
    <s v="USA"/>
    <s v="North America"/>
    <s v="LONG"/>
    <s v="A380"/>
    <n v="14"/>
    <n v="97"/>
    <n v="358"/>
    <n v="1"/>
    <n v="7"/>
    <n v="27"/>
    <n v="469"/>
    <x v="1"/>
  </r>
  <r>
    <d v="2025-08-23T00:00:00"/>
    <d v="1899-12-30T17:04:00"/>
    <x v="0"/>
    <s v="BA"/>
    <s v="BA5346"/>
    <s v="LHR"/>
    <s v="MAD"/>
    <s v="Spain"/>
    <s v="Europe"/>
    <s v="SHORT"/>
    <s v="A320"/>
    <n v="0"/>
    <n v="9"/>
    <n v="171"/>
    <n v="0"/>
    <n v="9"/>
    <n v="34"/>
    <m/>
    <x v="0"/>
  </r>
  <r>
    <d v="2025-09-16T00:00:00"/>
    <d v="1899-12-30T18:43:00"/>
    <x v="2"/>
    <s v="BA"/>
    <s v="BA6669"/>
    <s v="LHR"/>
    <s v="HND"/>
    <s v="Japan"/>
    <s v="Asia"/>
    <s v="LONG"/>
    <s v="A350"/>
    <n v="0"/>
    <n v="56"/>
    <n v="275"/>
    <n v="0"/>
    <n v="2"/>
    <n v="13"/>
    <m/>
    <x v="0"/>
  </r>
  <r>
    <d v="2025-07-20T00:00:00"/>
    <d v="1899-12-30T13:50:00"/>
    <x v="3"/>
    <s v="BA"/>
    <s v="BA4091"/>
    <s v="LHR"/>
    <s v="ZRH"/>
    <s v="Switzerland"/>
    <s v="Europe"/>
    <s v="SHORT"/>
    <s v="A320"/>
    <n v="0"/>
    <n v="18"/>
    <n v="162"/>
    <n v="1"/>
    <n v="2"/>
    <n v="13"/>
    <m/>
    <x v="0"/>
  </r>
  <r>
    <d v="2025-05-10T00:00:00"/>
    <d v="1899-12-30T08:22:00"/>
    <x v="1"/>
    <s v="BA"/>
    <s v="BA9581"/>
    <s v="LHR"/>
    <s v="JFK"/>
    <s v="USA"/>
    <s v="North America"/>
    <s v="LONG"/>
    <s v="B777"/>
    <n v="0"/>
    <n v="48"/>
    <n v="224"/>
    <n v="0"/>
    <n v="11"/>
    <n v="39"/>
    <n v="272"/>
    <x v="1"/>
  </r>
  <r>
    <d v="2025-06-03T00:00:00"/>
    <d v="1899-12-30T22:07:00"/>
    <x v="2"/>
    <s v="BA"/>
    <s v="BA7489"/>
    <s v="LHR"/>
    <s v="LAX"/>
    <s v="USA"/>
    <s v="North America"/>
    <s v="LONG"/>
    <s v="B787"/>
    <n v="8"/>
    <n v="42"/>
    <n v="166"/>
    <n v="0"/>
    <n v="11"/>
    <n v="39"/>
    <m/>
    <x v="0"/>
  </r>
  <r>
    <d v="2025-05-22T00:00:00"/>
    <d v="1899-12-30T06:49:00"/>
    <x v="1"/>
    <s v="BA"/>
    <s v="BA2563"/>
    <s v="LHR"/>
    <s v="ORD"/>
    <s v="USA"/>
    <s v="North America"/>
    <s v="LONG"/>
    <s v="B787"/>
    <n v="8"/>
    <n v="42"/>
    <n v="166"/>
    <n v="0"/>
    <n v="7"/>
    <n v="28"/>
    <n v="216"/>
    <x v="1"/>
  </r>
  <r>
    <d v="2025-07-02T00:00:00"/>
    <d v="1899-12-30T09:02:00"/>
    <x v="1"/>
    <s v="BA"/>
    <s v="BA4986"/>
    <s v="LHR"/>
    <s v="DFW"/>
    <s v="USA"/>
    <s v="North America"/>
    <s v="LONG"/>
    <s v="B777"/>
    <n v="8"/>
    <n v="49"/>
    <n v="178"/>
    <n v="0"/>
    <n v="12"/>
    <n v="42"/>
    <n v="235"/>
    <x v="1"/>
  </r>
  <r>
    <d v="2025-08-28T00:00:00"/>
    <d v="1899-12-30T11:44:00"/>
    <x v="1"/>
    <s v="BA"/>
    <s v="BA9151"/>
    <s v="LHR"/>
    <s v="HND"/>
    <s v="Japan"/>
    <s v="Asia"/>
    <s v="LONG"/>
    <s v="B777"/>
    <n v="8"/>
    <n v="49"/>
    <n v="178"/>
    <n v="3"/>
    <n v="1"/>
    <n v="12"/>
    <n v="235"/>
    <x v="3"/>
  </r>
  <r>
    <d v="2025-06-30T00:00:00"/>
    <d v="1899-12-30T08:31:00"/>
    <x v="1"/>
    <s v="BA"/>
    <s v="BA3041"/>
    <s v="LHR"/>
    <s v="MUC"/>
    <s v="Germany"/>
    <s v="Europe"/>
    <s v="SHORT"/>
    <s v="A320"/>
    <n v="0"/>
    <n v="4"/>
    <n v="176"/>
    <n v="1"/>
    <n v="6"/>
    <n v="25"/>
    <n v="180"/>
    <x v="2"/>
  </r>
  <r>
    <d v="2025-08-18T00:00:00"/>
    <d v="1899-12-30T12:22:00"/>
    <x v="3"/>
    <s v="BA"/>
    <s v="BA2933"/>
    <s v="LHR"/>
    <s v="JFK"/>
    <s v="USA"/>
    <s v="North America"/>
    <s v="LONG"/>
    <s v="B777"/>
    <n v="8"/>
    <n v="49"/>
    <n v="178"/>
    <n v="0"/>
    <n v="17"/>
    <n v="56"/>
    <m/>
    <x v="0"/>
  </r>
  <r>
    <d v="2025-08-23T00:00:00"/>
    <d v="1899-12-30T09:43:00"/>
    <x v="1"/>
    <s v="BA"/>
    <s v="BA9230"/>
    <s v="LHR"/>
    <s v="BCN"/>
    <s v="Spain"/>
    <s v="Europe"/>
    <s v="SHORT"/>
    <s v="A320"/>
    <n v="0"/>
    <n v="7"/>
    <n v="173"/>
    <n v="3"/>
    <n v="8"/>
    <n v="31"/>
    <n v="180"/>
    <x v="2"/>
  </r>
  <r>
    <d v="2025-08-11T00:00:00"/>
    <d v="1899-12-30T08:20:00"/>
    <x v="1"/>
    <s v="BA"/>
    <s v="BA3092"/>
    <s v="LHR"/>
    <s v="DFW"/>
    <s v="USA"/>
    <s v="North America"/>
    <s v="LONG"/>
    <s v="B777"/>
    <n v="0"/>
    <n v="32"/>
    <n v="300"/>
    <n v="2"/>
    <n v="8"/>
    <n v="32"/>
    <n v="332"/>
    <x v="1"/>
  </r>
  <r>
    <d v="2025-05-10T00:00:00"/>
    <d v="1899-12-30T16:49:00"/>
    <x v="0"/>
    <s v="BA"/>
    <s v="BA1347"/>
    <s v="LHR"/>
    <s v="JFK"/>
    <s v="USA"/>
    <s v="North America"/>
    <s v="LONG"/>
    <s v="B777"/>
    <n v="8"/>
    <n v="49"/>
    <n v="178"/>
    <n v="0"/>
    <n v="20"/>
    <n v="66"/>
    <m/>
    <x v="0"/>
  </r>
  <r>
    <d v="2025-04-21T00:00:00"/>
    <d v="1899-12-30T22:13:00"/>
    <x v="2"/>
    <s v="BA"/>
    <s v="BA6336"/>
    <s v="LHR"/>
    <s v="JFK"/>
    <s v="USA"/>
    <s v="North America"/>
    <s v="LONG"/>
    <s v="B787"/>
    <n v="0"/>
    <n v="31"/>
    <n v="173"/>
    <n v="2"/>
    <n v="0"/>
    <n v="8"/>
    <m/>
    <x v="0"/>
  </r>
  <r>
    <d v="2025-08-14T00:00:00"/>
    <d v="1899-12-30T20:54:00"/>
    <x v="2"/>
    <s v="BA"/>
    <s v="BA9761"/>
    <s v="LHR"/>
    <s v="VIE"/>
    <s v="Austria"/>
    <s v="Europe"/>
    <s v="SHORT"/>
    <s v="A320"/>
    <n v="0"/>
    <n v="5"/>
    <n v="175"/>
    <n v="0"/>
    <n v="12"/>
    <n v="43"/>
    <m/>
    <x v="0"/>
  </r>
  <r>
    <d v="2025-10-21T00:00:00"/>
    <d v="1899-12-30T22:13:00"/>
    <x v="2"/>
    <s v="BA"/>
    <s v="BA2588"/>
    <s v="LHR"/>
    <s v="MAD"/>
    <s v="Spain"/>
    <s v="Europe"/>
    <s v="SHORT"/>
    <s v="A320"/>
    <n v="0"/>
    <n v="4"/>
    <n v="176"/>
    <n v="0"/>
    <n v="17"/>
    <n v="56"/>
    <m/>
    <x v="0"/>
  </r>
  <r>
    <d v="2025-10-22T00:00:00"/>
    <d v="1899-12-30T16:03:00"/>
    <x v="0"/>
    <s v="BA"/>
    <s v="BA2324"/>
    <s v="LHR"/>
    <s v="MAD"/>
    <s v="Spain"/>
    <s v="Europe"/>
    <s v="SHORT"/>
    <s v="A320"/>
    <n v="0"/>
    <n v="8"/>
    <n v="172"/>
    <n v="0"/>
    <n v="6"/>
    <n v="25"/>
    <m/>
    <x v="0"/>
  </r>
  <r>
    <d v="2025-04-25T00:00:00"/>
    <d v="1899-12-30T10:16:00"/>
    <x v="1"/>
    <s v="BA"/>
    <s v="BA3676"/>
    <s v="LHR"/>
    <s v="ORD"/>
    <s v="USA"/>
    <s v="North America"/>
    <s v="LONG"/>
    <s v="B777"/>
    <n v="0"/>
    <n v="32"/>
    <n v="300"/>
    <n v="1"/>
    <n v="12"/>
    <n v="44"/>
    <n v="332"/>
    <x v="1"/>
  </r>
  <r>
    <d v="2025-09-06T00:00:00"/>
    <d v="1899-12-30T06:23:00"/>
    <x v="1"/>
    <s v="BA"/>
    <s v="BA1113"/>
    <s v="LHR"/>
    <s v="LAX"/>
    <s v="USA"/>
    <s v="North America"/>
    <s v="LONG"/>
    <s v="B787"/>
    <n v="8"/>
    <n v="48"/>
    <n v="200"/>
    <n v="0"/>
    <n v="2"/>
    <n v="15"/>
    <n v="256"/>
    <x v="1"/>
  </r>
  <r>
    <d v="2025-06-14T00:00:00"/>
    <d v="1899-12-30T11:35:00"/>
    <x v="1"/>
    <s v="BA"/>
    <s v="BA4952"/>
    <s v="LHR"/>
    <s v="VIE"/>
    <s v="Austria"/>
    <s v="Europe"/>
    <s v="SHORT"/>
    <s v="A320"/>
    <n v="0"/>
    <n v="6"/>
    <n v="174"/>
    <n v="1"/>
    <n v="4"/>
    <n v="20"/>
    <n v="180"/>
    <x v="2"/>
  </r>
  <r>
    <d v="2025-10-19T00:00:00"/>
    <d v="1899-12-30T09:48:00"/>
    <x v="1"/>
    <s v="BA"/>
    <s v="BA9405"/>
    <s v="LHR"/>
    <s v="JFK"/>
    <s v="USA"/>
    <s v="North America"/>
    <s v="LONG"/>
    <s v="B777"/>
    <n v="0"/>
    <n v="32"/>
    <n v="300"/>
    <n v="1"/>
    <n v="10"/>
    <n v="36"/>
    <n v="332"/>
    <x v="1"/>
  </r>
  <r>
    <d v="2025-10-08T00:00:00"/>
    <d v="1899-12-30T10:52:00"/>
    <x v="1"/>
    <s v="BA"/>
    <s v="BA1235"/>
    <s v="LHR"/>
    <s v="MAD"/>
    <s v="Spain"/>
    <s v="Europe"/>
    <s v="SHORT"/>
    <s v="A320"/>
    <n v="0"/>
    <n v="16"/>
    <n v="164"/>
    <n v="0"/>
    <n v="12"/>
    <n v="43"/>
    <n v="180"/>
    <x v="2"/>
  </r>
  <r>
    <d v="2025-05-14T00:00:00"/>
    <d v="1899-12-30T20:40:00"/>
    <x v="2"/>
    <s v="BA"/>
    <s v="BA2726"/>
    <s v="LHR"/>
    <s v="FRA"/>
    <s v="Germany"/>
    <s v="Europe"/>
    <s v="SHORT"/>
    <s v="A320"/>
    <n v="0"/>
    <n v="0"/>
    <n v="180"/>
    <n v="0"/>
    <n v="14"/>
    <n v="48"/>
    <m/>
    <x v="0"/>
  </r>
  <r>
    <d v="2025-04-10T00:00:00"/>
    <d v="1899-12-30T22:07:00"/>
    <x v="2"/>
    <s v="BA"/>
    <s v="BA9954"/>
    <s v="LHR"/>
    <s v="ORD"/>
    <s v="USA"/>
    <s v="North America"/>
    <s v="LONG"/>
    <s v="B777"/>
    <n v="0"/>
    <n v="32"/>
    <n v="300"/>
    <n v="0"/>
    <n v="16"/>
    <n v="55"/>
    <m/>
    <x v="0"/>
  </r>
  <r>
    <d v="2025-06-26T00:00:00"/>
    <d v="1899-12-30T14:34:00"/>
    <x v="0"/>
    <s v="BA"/>
    <s v="BA1359"/>
    <s v="LHR"/>
    <s v="IST"/>
    <s v="Turkey"/>
    <s v="Europe"/>
    <s v="SHORT"/>
    <s v="A320"/>
    <n v="0"/>
    <n v="19"/>
    <n v="161"/>
    <n v="0"/>
    <n v="7"/>
    <n v="29"/>
    <m/>
    <x v="0"/>
  </r>
  <r>
    <d v="2025-04-04T00:00:00"/>
    <d v="1899-12-30T06:43:00"/>
    <x v="1"/>
    <s v="BA"/>
    <s v="BA1853"/>
    <s v="LHR"/>
    <s v="IST"/>
    <s v="Turkey"/>
    <s v="Europe"/>
    <s v="SHORT"/>
    <s v="A320"/>
    <n v="0"/>
    <n v="2"/>
    <n v="178"/>
    <n v="1"/>
    <n v="14"/>
    <n v="49"/>
    <n v="180"/>
    <x v="2"/>
  </r>
  <r>
    <d v="2025-10-29T00:00:00"/>
    <d v="1899-12-30T13:41:00"/>
    <x v="3"/>
    <s v="BA"/>
    <s v="BA4656"/>
    <s v="LHR"/>
    <s v="IST"/>
    <s v="Turkey"/>
    <s v="Europe"/>
    <s v="SHORT"/>
    <s v="A320"/>
    <n v="0"/>
    <n v="0"/>
    <n v="180"/>
    <n v="0"/>
    <n v="6"/>
    <n v="25"/>
    <m/>
    <x v="0"/>
  </r>
  <r>
    <d v="2025-09-30T00:00:00"/>
    <d v="1899-12-30T07:07:00"/>
    <x v="1"/>
    <s v="BA"/>
    <s v="BA8995"/>
    <s v="LHR"/>
    <s v="IST"/>
    <s v="Turkey"/>
    <s v="Europe"/>
    <s v="SHORT"/>
    <s v="A320"/>
    <n v="0"/>
    <n v="9"/>
    <n v="171"/>
    <n v="0"/>
    <n v="13"/>
    <n v="44"/>
    <n v="180"/>
    <x v="2"/>
  </r>
  <r>
    <d v="2025-06-22T00:00:00"/>
    <d v="1899-12-30T16:47:00"/>
    <x v="0"/>
    <s v="BA"/>
    <s v="BA1707"/>
    <s v="LHR"/>
    <s v="DFW"/>
    <s v="USA"/>
    <s v="North America"/>
    <s v="LONG"/>
    <s v="B777"/>
    <n v="0"/>
    <n v="48"/>
    <n v="224"/>
    <n v="0"/>
    <n v="9"/>
    <n v="34"/>
    <m/>
    <x v="0"/>
  </r>
  <r>
    <d v="2025-04-04T00:00:00"/>
    <d v="1899-12-30T13:39:00"/>
    <x v="3"/>
    <s v="BA"/>
    <s v="BA8230"/>
    <s v="LHR"/>
    <s v="VIE"/>
    <s v="Austria"/>
    <s v="Europe"/>
    <s v="SHORT"/>
    <s v="A320"/>
    <n v="0"/>
    <n v="12"/>
    <n v="168"/>
    <n v="1"/>
    <n v="10"/>
    <n v="37"/>
    <m/>
    <x v="0"/>
  </r>
  <r>
    <d v="2025-09-08T00:00:00"/>
    <d v="1899-12-30T06:02:00"/>
    <x v="1"/>
    <s v="BA"/>
    <s v="BA8754"/>
    <s v="LHR"/>
    <s v="BCN"/>
    <s v="Spain"/>
    <s v="Europe"/>
    <s v="SHORT"/>
    <s v="A320"/>
    <n v="0"/>
    <n v="2"/>
    <n v="178"/>
    <n v="1"/>
    <n v="10"/>
    <n v="37"/>
    <n v="180"/>
    <x v="2"/>
  </r>
  <r>
    <d v="2025-07-08T00:00:00"/>
    <d v="1899-12-30T19:10:00"/>
    <x v="2"/>
    <s v="BA"/>
    <s v="BA2413"/>
    <s v="LHR"/>
    <s v="BCN"/>
    <s v="Spain"/>
    <s v="Europe"/>
    <s v="SHORT"/>
    <s v="A320"/>
    <n v="0"/>
    <n v="1"/>
    <n v="179"/>
    <n v="6"/>
    <n v="0"/>
    <n v="5"/>
    <m/>
    <x v="0"/>
  </r>
  <r>
    <d v="2025-04-05T00:00:00"/>
    <d v="1899-12-30T13:25:00"/>
    <x v="3"/>
    <s v="BA"/>
    <s v="BA1743"/>
    <s v="LHR"/>
    <s v="VIE"/>
    <s v="Austria"/>
    <s v="Europe"/>
    <s v="SHORT"/>
    <s v="A320"/>
    <n v="0"/>
    <n v="8"/>
    <n v="172"/>
    <n v="1"/>
    <n v="2"/>
    <n v="13"/>
    <m/>
    <x v="0"/>
  </r>
  <r>
    <d v="2025-05-11T00:00:00"/>
    <d v="1899-12-30T08:08:00"/>
    <x v="1"/>
    <s v="BA"/>
    <s v="BA3725"/>
    <s v="LHR"/>
    <s v="MUC"/>
    <s v="Germany"/>
    <s v="Europe"/>
    <s v="SHORT"/>
    <s v="A320"/>
    <n v="0"/>
    <n v="18"/>
    <n v="162"/>
    <n v="0"/>
    <n v="8"/>
    <n v="32"/>
    <n v="180"/>
    <x v="2"/>
  </r>
  <r>
    <d v="2025-05-28T00:00:00"/>
    <d v="1899-12-30T07:53:00"/>
    <x v="1"/>
    <s v="BA"/>
    <s v="BA6947"/>
    <s v="LHR"/>
    <s v="HND"/>
    <s v="Japan"/>
    <s v="Asia"/>
    <s v="LONG"/>
    <s v="B787"/>
    <n v="0"/>
    <n v="31"/>
    <n v="173"/>
    <n v="0"/>
    <n v="0"/>
    <n v="4"/>
    <n v="204"/>
    <x v="3"/>
  </r>
  <r>
    <d v="2025-09-01T00:00:00"/>
    <d v="1899-12-30T10:31:00"/>
    <x v="1"/>
    <s v="BA"/>
    <s v="BA8686"/>
    <s v="LHR"/>
    <s v="JFK"/>
    <s v="USA"/>
    <s v="North America"/>
    <s v="LONG"/>
    <s v="B787"/>
    <n v="8"/>
    <n v="42"/>
    <n v="166"/>
    <n v="1"/>
    <n v="12"/>
    <n v="43"/>
    <n v="216"/>
    <x v="1"/>
  </r>
  <r>
    <d v="2025-04-30T00:00:00"/>
    <d v="1899-12-30T09:48:00"/>
    <x v="1"/>
    <s v="BA"/>
    <s v="BA3633"/>
    <s v="LHR"/>
    <s v="ZRH"/>
    <s v="Switzerland"/>
    <s v="Europe"/>
    <s v="SHORT"/>
    <s v="A320"/>
    <n v="0"/>
    <n v="2"/>
    <n v="178"/>
    <n v="2"/>
    <n v="13"/>
    <n v="44"/>
    <n v="180"/>
    <x v="2"/>
  </r>
  <r>
    <d v="2025-07-18T00:00:00"/>
    <d v="1899-12-30T20:09:00"/>
    <x v="2"/>
    <s v="BA"/>
    <s v="BA2348"/>
    <s v="LHR"/>
    <s v="BCN"/>
    <s v="Spain"/>
    <s v="Europe"/>
    <s v="SHORT"/>
    <s v="A320"/>
    <n v="0"/>
    <n v="0"/>
    <n v="180"/>
    <n v="0"/>
    <n v="10"/>
    <n v="35"/>
    <m/>
    <x v="0"/>
  </r>
  <r>
    <d v="2025-06-10T00:00:00"/>
    <d v="1899-12-30T15:36:00"/>
    <x v="0"/>
    <s v="BA"/>
    <s v="BA3033"/>
    <s v="LHR"/>
    <s v="MAD"/>
    <s v="Spain"/>
    <s v="Europe"/>
    <s v="SHORT"/>
    <s v="A320"/>
    <n v="0"/>
    <n v="0"/>
    <n v="180"/>
    <n v="0"/>
    <n v="2"/>
    <n v="13"/>
    <m/>
    <x v="0"/>
  </r>
  <r>
    <d v="2025-07-19T00:00:00"/>
    <d v="1899-12-30T12:41:00"/>
    <x v="3"/>
    <s v="BA"/>
    <s v="BA9823"/>
    <s v="LHR"/>
    <s v="ZRH"/>
    <s v="Switzerland"/>
    <s v="Europe"/>
    <s v="SHORT"/>
    <s v="A320"/>
    <n v="0"/>
    <n v="7"/>
    <n v="173"/>
    <n v="0"/>
    <n v="15"/>
    <n v="52"/>
    <m/>
    <x v="0"/>
  </r>
  <r>
    <d v="2025-04-18T00:00:00"/>
    <d v="1899-12-30T14:38:00"/>
    <x v="0"/>
    <s v="BA"/>
    <s v="BA9745"/>
    <s v="LHR"/>
    <s v="BCN"/>
    <s v="Spain"/>
    <s v="Europe"/>
    <s v="SHORT"/>
    <s v="A320"/>
    <n v="0"/>
    <n v="4"/>
    <n v="176"/>
    <n v="1"/>
    <n v="19"/>
    <n v="62"/>
    <m/>
    <x v="0"/>
  </r>
  <r>
    <d v="2025-08-25T00:00:00"/>
    <d v="1899-12-30T10:42:00"/>
    <x v="1"/>
    <s v="BA"/>
    <s v="BA7879"/>
    <s v="LHR"/>
    <s v="FRA"/>
    <s v="Germany"/>
    <s v="Europe"/>
    <s v="SHORT"/>
    <s v="A320"/>
    <n v="0"/>
    <n v="10"/>
    <n v="170"/>
    <n v="0"/>
    <n v="9"/>
    <n v="33"/>
    <n v="180"/>
    <x v="2"/>
  </r>
  <r>
    <d v="2025-10-06T00:00:00"/>
    <d v="1899-12-30T17:56:00"/>
    <x v="0"/>
    <s v="BA"/>
    <s v="BA7178"/>
    <s v="LHR"/>
    <s v="LAX"/>
    <s v="USA"/>
    <s v="North America"/>
    <s v="LONG"/>
    <s v="A350"/>
    <n v="0"/>
    <n v="56"/>
    <n v="275"/>
    <n v="0"/>
    <n v="11"/>
    <n v="38"/>
    <m/>
    <x v="0"/>
  </r>
  <r>
    <d v="2025-10-04T00:00:00"/>
    <d v="1899-12-30T09:07:00"/>
    <x v="1"/>
    <s v="BA"/>
    <s v="BA4205"/>
    <s v="LHR"/>
    <s v="CDG"/>
    <s v="France"/>
    <s v="Europe"/>
    <s v="SHORT"/>
    <s v="A320"/>
    <n v="0"/>
    <n v="11"/>
    <n v="169"/>
    <n v="2"/>
    <n v="9"/>
    <n v="33"/>
    <n v="180"/>
    <x v="2"/>
  </r>
  <r>
    <d v="2025-10-03T00:00:00"/>
    <d v="1899-12-30T14:30:00"/>
    <x v="0"/>
    <s v="BA"/>
    <s v="BA6695"/>
    <s v="LHR"/>
    <s v="DFW"/>
    <s v="USA"/>
    <s v="North America"/>
    <s v="LONG"/>
    <s v="B777"/>
    <n v="0"/>
    <n v="48"/>
    <n v="224"/>
    <n v="0"/>
    <n v="11"/>
    <n v="39"/>
    <m/>
    <x v="0"/>
  </r>
  <r>
    <d v="2025-09-17T00:00:00"/>
    <d v="1899-12-30T18:49:00"/>
    <x v="2"/>
    <s v="BA"/>
    <s v="BA5850"/>
    <s v="LHR"/>
    <s v="HND"/>
    <s v="Japan"/>
    <s v="Asia"/>
    <s v="LONG"/>
    <s v="B787"/>
    <n v="0"/>
    <n v="35"/>
    <n v="179"/>
    <n v="0"/>
    <n v="7"/>
    <n v="28"/>
    <m/>
    <x v="0"/>
  </r>
  <r>
    <d v="2025-07-28T00:00:00"/>
    <d v="1899-12-30T13:09:00"/>
    <x v="3"/>
    <s v="BA"/>
    <s v="BA8883"/>
    <s v="LHR"/>
    <s v="ZRH"/>
    <s v="Switzerland"/>
    <s v="Europe"/>
    <s v="SHORT"/>
    <s v="A320"/>
    <n v="0"/>
    <n v="13"/>
    <n v="167"/>
    <n v="0"/>
    <n v="8"/>
    <n v="30"/>
    <m/>
    <x v="0"/>
  </r>
  <r>
    <d v="2025-07-15T00:00:00"/>
    <d v="1899-12-30T12:09:00"/>
    <x v="3"/>
    <s v="BA"/>
    <s v="BA7406"/>
    <s v="LHR"/>
    <s v="IST"/>
    <s v="Turkey"/>
    <s v="Europe"/>
    <s v="SHORT"/>
    <s v="A320"/>
    <n v="0"/>
    <n v="5"/>
    <n v="175"/>
    <n v="0"/>
    <n v="13"/>
    <n v="44"/>
    <m/>
    <x v="0"/>
  </r>
  <r>
    <d v="2025-09-10T00:00:00"/>
    <d v="1899-12-30T14:11:00"/>
    <x v="0"/>
    <s v="BA"/>
    <s v="BA2920"/>
    <s v="LHR"/>
    <s v="MAD"/>
    <s v="Spain"/>
    <s v="Europe"/>
    <s v="SHORT"/>
    <s v="A320"/>
    <n v="0"/>
    <n v="0"/>
    <n v="180"/>
    <n v="0"/>
    <n v="21"/>
    <n v="67"/>
    <m/>
    <x v="0"/>
  </r>
  <r>
    <d v="2025-05-06T00:00:00"/>
    <d v="1899-12-30T13:14:00"/>
    <x v="3"/>
    <s v="BA"/>
    <s v="BA5146"/>
    <s v="LHR"/>
    <s v="MUC"/>
    <s v="Germany"/>
    <s v="Europe"/>
    <s v="SHORT"/>
    <s v="A320"/>
    <n v="0"/>
    <n v="20"/>
    <n v="160"/>
    <n v="0"/>
    <n v="0"/>
    <n v="8"/>
    <m/>
    <x v="0"/>
  </r>
  <r>
    <d v="2025-05-04T00:00:00"/>
    <d v="1899-12-30T13:19:00"/>
    <x v="3"/>
    <s v="BA"/>
    <s v="BA9926"/>
    <s v="LHR"/>
    <s v="MAD"/>
    <s v="Spain"/>
    <s v="Europe"/>
    <s v="SHORT"/>
    <s v="A320"/>
    <n v="0"/>
    <n v="5"/>
    <n v="175"/>
    <n v="0"/>
    <n v="7"/>
    <n v="29"/>
    <m/>
    <x v="0"/>
  </r>
  <r>
    <d v="2025-10-08T00:00:00"/>
    <d v="1899-12-30T22:59:00"/>
    <x v="2"/>
    <s v="BA"/>
    <s v="BA5838"/>
    <s v="LHR"/>
    <s v="BCN"/>
    <s v="Spain"/>
    <s v="Europe"/>
    <s v="SHORT"/>
    <s v="A320"/>
    <n v="0"/>
    <n v="2"/>
    <n v="178"/>
    <n v="1"/>
    <n v="1"/>
    <n v="12"/>
    <m/>
    <x v="0"/>
  </r>
  <r>
    <d v="2025-05-11T00:00:00"/>
    <d v="1899-12-30T09:49:00"/>
    <x v="1"/>
    <s v="BA"/>
    <s v="BA6202"/>
    <s v="LHR"/>
    <s v="HND"/>
    <s v="Japan"/>
    <s v="Asia"/>
    <s v="LONG"/>
    <s v="B787"/>
    <n v="0"/>
    <n v="35"/>
    <n v="179"/>
    <n v="1"/>
    <n v="16"/>
    <n v="55"/>
    <n v="214"/>
    <x v="3"/>
  </r>
  <r>
    <d v="2025-06-08T00:00:00"/>
    <d v="1899-12-30T08:02:00"/>
    <x v="1"/>
    <s v="BA"/>
    <s v="BA1989"/>
    <s v="LHR"/>
    <s v="DFW"/>
    <s v="USA"/>
    <s v="North America"/>
    <s v="LONG"/>
    <s v="A350"/>
    <n v="0"/>
    <n v="56"/>
    <n v="275"/>
    <n v="0"/>
    <n v="5"/>
    <n v="21"/>
    <n v="331"/>
    <x v="1"/>
  </r>
  <r>
    <d v="2025-07-10T00:00:00"/>
    <d v="1899-12-30T18:40:00"/>
    <x v="2"/>
    <s v="BA"/>
    <s v="BA6899"/>
    <s v="LHR"/>
    <s v="IST"/>
    <s v="Turkey"/>
    <s v="Europe"/>
    <s v="SHORT"/>
    <s v="A320"/>
    <n v="0"/>
    <n v="12"/>
    <n v="168"/>
    <n v="0"/>
    <n v="0"/>
    <n v="8"/>
    <m/>
    <x v="0"/>
  </r>
  <r>
    <d v="2025-07-07T00:00:00"/>
    <d v="1899-12-30T10:03:00"/>
    <x v="1"/>
    <s v="BA"/>
    <s v="BA1800"/>
    <s v="LHR"/>
    <s v="IST"/>
    <s v="Turkey"/>
    <s v="Europe"/>
    <s v="SHORT"/>
    <s v="A320"/>
    <n v="0"/>
    <n v="6"/>
    <n v="174"/>
    <n v="1"/>
    <n v="11"/>
    <n v="40"/>
    <n v="180"/>
    <x v="2"/>
  </r>
  <r>
    <d v="2025-07-11T00:00:00"/>
    <d v="1899-12-30T22:27:00"/>
    <x v="2"/>
    <s v="BA"/>
    <s v="BA9154"/>
    <s v="LHR"/>
    <s v="LAX"/>
    <s v="USA"/>
    <s v="North America"/>
    <s v="LONG"/>
    <s v="B787"/>
    <n v="8"/>
    <n v="42"/>
    <n v="166"/>
    <n v="0"/>
    <n v="17"/>
    <n v="58"/>
    <m/>
    <x v="0"/>
  </r>
  <r>
    <d v="2025-04-25T00:00:00"/>
    <d v="1899-12-30T22:24:00"/>
    <x v="2"/>
    <s v="BA"/>
    <s v="BA4581"/>
    <s v="LHR"/>
    <s v="MAD"/>
    <s v="Spain"/>
    <s v="Europe"/>
    <s v="SHORT"/>
    <s v="A320"/>
    <n v="0"/>
    <n v="0"/>
    <n v="180"/>
    <n v="0"/>
    <n v="11"/>
    <n v="41"/>
    <m/>
    <x v="0"/>
  </r>
  <r>
    <d v="2025-06-03T00:00:00"/>
    <d v="1899-12-30T18:24:00"/>
    <x v="2"/>
    <s v="BA"/>
    <s v="BA6658"/>
    <s v="LHR"/>
    <s v="ORD"/>
    <s v="USA"/>
    <s v="North America"/>
    <s v="LONG"/>
    <s v="B787"/>
    <n v="0"/>
    <n v="31"/>
    <n v="173"/>
    <n v="0"/>
    <n v="9"/>
    <n v="33"/>
    <m/>
    <x v="0"/>
  </r>
  <r>
    <d v="2025-07-02T00:00:00"/>
    <d v="1899-12-30T12:14:00"/>
    <x v="3"/>
    <s v="BA"/>
    <s v="BA1812"/>
    <s v="LHR"/>
    <s v="HND"/>
    <s v="Japan"/>
    <s v="Asia"/>
    <s v="LONG"/>
    <s v="B787"/>
    <n v="8"/>
    <n v="48"/>
    <n v="200"/>
    <n v="1"/>
    <n v="10"/>
    <n v="37"/>
    <m/>
    <x v="0"/>
  </r>
  <r>
    <d v="2025-09-08T00:00:00"/>
    <d v="1899-12-30T06:53:00"/>
    <x v="1"/>
    <s v="BA"/>
    <s v="BA1831"/>
    <s v="LHR"/>
    <s v="ZRH"/>
    <s v="Switzerland"/>
    <s v="Europe"/>
    <s v="SHORT"/>
    <s v="A320"/>
    <n v="0"/>
    <n v="0"/>
    <n v="180"/>
    <n v="0"/>
    <n v="16"/>
    <n v="52"/>
    <n v="180"/>
    <x v="2"/>
  </r>
  <r>
    <d v="2025-04-13T00:00:00"/>
    <d v="1899-12-30T06:22:00"/>
    <x v="1"/>
    <s v="BA"/>
    <s v="BA2965"/>
    <s v="LHR"/>
    <s v="HND"/>
    <s v="Japan"/>
    <s v="Asia"/>
    <s v="LONG"/>
    <s v="B777"/>
    <n v="8"/>
    <n v="49"/>
    <n v="178"/>
    <n v="1"/>
    <n v="3"/>
    <n v="17"/>
    <n v="235"/>
    <x v="3"/>
  </r>
  <r>
    <d v="2025-05-19T00:00:00"/>
    <d v="1899-12-30T22:07:00"/>
    <x v="2"/>
    <s v="BA"/>
    <s v="BA7086"/>
    <s v="LHR"/>
    <s v="VIE"/>
    <s v="Austria"/>
    <s v="Europe"/>
    <s v="SHORT"/>
    <s v="A320"/>
    <n v="0"/>
    <n v="6"/>
    <n v="174"/>
    <n v="1"/>
    <n v="7"/>
    <n v="29"/>
    <m/>
    <x v="0"/>
  </r>
  <r>
    <d v="2025-08-18T00:00:00"/>
    <d v="1899-12-30T14:25:00"/>
    <x v="0"/>
    <s v="BA"/>
    <s v="BA6737"/>
    <s v="LHR"/>
    <s v="DFW"/>
    <s v="USA"/>
    <s v="North America"/>
    <s v="LONG"/>
    <s v="A350"/>
    <n v="0"/>
    <n v="56"/>
    <n v="275"/>
    <n v="2"/>
    <n v="5"/>
    <n v="23"/>
    <m/>
    <x v="0"/>
  </r>
  <r>
    <d v="2025-05-06T00:00:00"/>
    <d v="1899-12-30T14:47:00"/>
    <x v="0"/>
    <s v="BA"/>
    <s v="BA1653"/>
    <s v="LHR"/>
    <s v="ORD"/>
    <s v="USA"/>
    <s v="North America"/>
    <s v="LONG"/>
    <s v="B777"/>
    <n v="8"/>
    <n v="49"/>
    <n v="178"/>
    <n v="0"/>
    <n v="1"/>
    <n v="12"/>
    <m/>
    <x v="0"/>
  </r>
  <r>
    <d v="2025-05-02T00:00:00"/>
    <d v="1899-12-30T11:20:00"/>
    <x v="1"/>
    <s v="BA"/>
    <s v="BA5279"/>
    <s v="LHR"/>
    <s v="VIE"/>
    <s v="Austria"/>
    <s v="Europe"/>
    <s v="SHORT"/>
    <s v="A320"/>
    <n v="0"/>
    <n v="19"/>
    <n v="161"/>
    <n v="1"/>
    <n v="6"/>
    <n v="25"/>
    <n v="180"/>
    <x v="2"/>
  </r>
  <r>
    <d v="2025-09-29T00:00:00"/>
    <d v="1899-12-30T14:25:00"/>
    <x v="0"/>
    <s v="BA"/>
    <s v="BA3884"/>
    <s v="LHR"/>
    <s v="ORD"/>
    <s v="USA"/>
    <s v="North America"/>
    <s v="LONG"/>
    <s v="B777"/>
    <n v="0"/>
    <n v="32"/>
    <n v="304"/>
    <n v="0"/>
    <n v="14"/>
    <n v="48"/>
    <m/>
    <x v="0"/>
  </r>
  <r>
    <d v="2025-09-09T00:00:00"/>
    <d v="1899-12-30T08:05:00"/>
    <x v="1"/>
    <s v="BA"/>
    <s v="BA9273"/>
    <s v="LHR"/>
    <s v="FRA"/>
    <s v="Germany"/>
    <s v="Europe"/>
    <s v="SHORT"/>
    <s v="A320"/>
    <n v="0"/>
    <n v="19"/>
    <n v="161"/>
    <n v="0"/>
    <n v="11"/>
    <n v="39"/>
    <n v="180"/>
    <x v="2"/>
  </r>
  <r>
    <d v="2025-04-11T00:00:00"/>
    <d v="1899-12-30T16:32:00"/>
    <x v="0"/>
    <s v="BA"/>
    <s v="BA3812"/>
    <s v="LHR"/>
    <s v="AMS"/>
    <s v="Netherlands"/>
    <s v="Europe"/>
    <s v="SHORT"/>
    <s v="A320"/>
    <n v="0"/>
    <n v="12"/>
    <n v="168"/>
    <n v="0"/>
    <n v="11"/>
    <n v="40"/>
    <m/>
    <x v="0"/>
  </r>
  <r>
    <d v="2025-10-17T00:00:00"/>
    <d v="1899-12-30T11:40:00"/>
    <x v="1"/>
    <s v="BA"/>
    <s v="BA1316"/>
    <s v="LHR"/>
    <s v="HND"/>
    <s v="Japan"/>
    <s v="Asia"/>
    <s v="LONG"/>
    <s v="B777"/>
    <n v="0"/>
    <n v="48"/>
    <n v="224"/>
    <n v="0"/>
    <n v="9"/>
    <n v="33"/>
    <n v="272"/>
    <x v="3"/>
  </r>
  <r>
    <d v="2025-10-28T00:00:00"/>
    <d v="1899-12-30T07:50:00"/>
    <x v="1"/>
    <s v="BA"/>
    <s v="BA8537"/>
    <s v="LHR"/>
    <s v="JFK"/>
    <s v="USA"/>
    <s v="North America"/>
    <s v="LONG"/>
    <s v="B787"/>
    <n v="0"/>
    <n v="35"/>
    <n v="179"/>
    <n v="1"/>
    <n v="11"/>
    <n v="38"/>
    <n v="214"/>
    <x v="1"/>
  </r>
  <r>
    <d v="2025-04-30T00:00:00"/>
    <d v="1899-12-30T20:00:00"/>
    <x v="2"/>
    <s v="BA"/>
    <s v="BA4139"/>
    <s v="LHR"/>
    <s v="IST"/>
    <s v="Turkey"/>
    <s v="Europe"/>
    <s v="SHORT"/>
    <s v="A320"/>
    <n v="0"/>
    <n v="14"/>
    <n v="166"/>
    <n v="0"/>
    <n v="3"/>
    <n v="18"/>
    <m/>
    <x v="0"/>
  </r>
  <r>
    <d v="2025-08-13T00:00:00"/>
    <d v="1899-12-30T08:19:00"/>
    <x v="1"/>
    <s v="BA"/>
    <s v="BA3486"/>
    <s v="LHR"/>
    <s v="DXB"/>
    <s v="UAE"/>
    <s v="Middle East"/>
    <s v="LONG"/>
    <s v="B787"/>
    <n v="0"/>
    <n v="35"/>
    <n v="179"/>
    <n v="0"/>
    <n v="6"/>
    <n v="25"/>
    <n v="214"/>
    <x v="3"/>
  </r>
  <r>
    <d v="2025-05-25T00:00:00"/>
    <d v="1899-12-30T21:01:00"/>
    <x v="2"/>
    <s v="BA"/>
    <s v="BA7492"/>
    <s v="LHR"/>
    <s v="MUC"/>
    <s v="Germany"/>
    <s v="Europe"/>
    <s v="SHORT"/>
    <s v="A320"/>
    <n v="0"/>
    <n v="11"/>
    <n v="169"/>
    <n v="0"/>
    <n v="9"/>
    <n v="33"/>
    <m/>
    <x v="0"/>
  </r>
  <r>
    <d v="2025-08-06T00:00:00"/>
    <d v="1899-12-30T08:11:00"/>
    <x v="1"/>
    <s v="BA"/>
    <s v="BA8035"/>
    <s v="LHR"/>
    <s v="DXB"/>
    <s v="UAE"/>
    <s v="Middle East"/>
    <s v="LONG"/>
    <s v="B787"/>
    <n v="8"/>
    <n v="48"/>
    <n v="200"/>
    <n v="1"/>
    <n v="9"/>
    <n v="35"/>
    <n v="256"/>
    <x v="3"/>
  </r>
  <r>
    <d v="2025-08-03T00:00:00"/>
    <d v="1899-12-30T18:39:00"/>
    <x v="2"/>
    <s v="BA"/>
    <s v="BA6087"/>
    <s v="LHR"/>
    <s v="MUC"/>
    <s v="Germany"/>
    <s v="Europe"/>
    <s v="SHORT"/>
    <s v="A320"/>
    <n v="0"/>
    <n v="3"/>
    <n v="177"/>
    <n v="0"/>
    <n v="10"/>
    <n v="35"/>
    <m/>
    <x v="0"/>
  </r>
  <r>
    <d v="2025-08-20T00:00:00"/>
    <d v="1899-12-30T15:23:00"/>
    <x v="0"/>
    <s v="BA"/>
    <s v="BA4863"/>
    <s v="LHR"/>
    <s v="LAX"/>
    <s v="USA"/>
    <s v="North America"/>
    <s v="LONG"/>
    <s v="B787"/>
    <n v="0"/>
    <n v="31"/>
    <n v="173"/>
    <n v="1"/>
    <n v="7"/>
    <n v="28"/>
    <m/>
    <x v="0"/>
  </r>
  <r>
    <d v="2025-05-17T00:00:00"/>
    <d v="1899-12-30T14:07:00"/>
    <x v="0"/>
    <s v="BA"/>
    <s v="BA5099"/>
    <s v="LHR"/>
    <s v="IST"/>
    <s v="Turkey"/>
    <s v="Europe"/>
    <s v="SHORT"/>
    <s v="A320"/>
    <n v="0"/>
    <n v="17"/>
    <n v="163"/>
    <n v="1"/>
    <n v="6"/>
    <n v="24"/>
    <m/>
    <x v="0"/>
  </r>
  <r>
    <d v="2025-08-26T00:00:00"/>
    <d v="1899-12-30T17:54:00"/>
    <x v="0"/>
    <s v="BA"/>
    <s v="BA7019"/>
    <s v="LHR"/>
    <s v="HND"/>
    <s v="Japan"/>
    <s v="Asia"/>
    <s v="LONG"/>
    <s v="A380"/>
    <n v="14"/>
    <n v="97"/>
    <n v="358"/>
    <n v="1"/>
    <n v="25"/>
    <n v="80"/>
    <m/>
    <x v="0"/>
  </r>
  <r>
    <d v="2025-08-13T00:00:00"/>
    <d v="1899-12-30T21:54:00"/>
    <x v="2"/>
    <s v="BA"/>
    <s v="BA9215"/>
    <s v="LHR"/>
    <s v="AMS"/>
    <s v="Netherlands"/>
    <s v="Europe"/>
    <s v="SHORT"/>
    <s v="A320"/>
    <n v="0"/>
    <n v="10"/>
    <n v="170"/>
    <n v="0"/>
    <n v="13"/>
    <n v="44"/>
    <m/>
    <x v="0"/>
  </r>
  <r>
    <d v="2025-07-24T00:00:00"/>
    <d v="1899-12-30T16:15:00"/>
    <x v="0"/>
    <s v="BA"/>
    <s v="BA1726"/>
    <s v="LHR"/>
    <s v="ORD"/>
    <s v="USA"/>
    <s v="North America"/>
    <s v="LONG"/>
    <s v="B777"/>
    <n v="0"/>
    <n v="32"/>
    <n v="304"/>
    <n v="0"/>
    <n v="10"/>
    <n v="37"/>
    <m/>
    <x v="0"/>
  </r>
  <r>
    <d v="2025-06-28T00:00:00"/>
    <d v="1899-12-30T08:33:00"/>
    <x v="1"/>
    <s v="BA"/>
    <s v="BA5143"/>
    <s v="LHR"/>
    <s v="BCN"/>
    <s v="Spain"/>
    <s v="Europe"/>
    <s v="SHORT"/>
    <s v="A320"/>
    <n v="0"/>
    <n v="4"/>
    <n v="176"/>
    <n v="0"/>
    <n v="6"/>
    <n v="27"/>
    <n v="180"/>
    <x v="2"/>
  </r>
  <r>
    <d v="2025-09-28T00:00:00"/>
    <d v="1899-12-30T06:52:00"/>
    <x v="1"/>
    <s v="BA"/>
    <s v="BA7575"/>
    <s v="LHR"/>
    <s v="JFK"/>
    <s v="USA"/>
    <s v="North America"/>
    <s v="LONG"/>
    <s v="A350"/>
    <n v="0"/>
    <n v="56"/>
    <n v="275"/>
    <n v="1"/>
    <n v="5"/>
    <n v="23"/>
    <n v="331"/>
    <x v="1"/>
  </r>
  <r>
    <d v="2025-06-27T00:00:00"/>
    <d v="1899-12-30T11:08:00"/>
    <x v="1"/>
    <s v="BA"/>
    <s v="BA5623"/>
    <s v="LHR"/>
    <s v="JFK"/>
    <s v="USA"/>
    <s v="North America"/>
    <s v="LONG"/>
    <s v="B787"/>
    <n v="0"/>
    <n v="35"/>
    <n v="179"/>
    <n v="1"/>
    <n v="7"/>
    <n v="28"/>
    <n v="214"/>
    <x v="1"/>
  </r>
  <r>
    <d v="2025-07-09T00:00:00"/>
    <d v="1899-12-30T09:13:00"/>
    <x v="1"/>
    <s v="BA"/>
    <s v="BA7759"/>
    <s v="LHR"/>
    <s v="FRA"/>
    <s v="Germany"/>
    <s v="Europe"/>
    <s v="SHORT"/>
    <s v="A320"/>
    <n v="0"/>
    <n v="5"/>
    <n v="175"/>
    <n v="0"/>
    <n v="9"/>
    <n v="35"/>
    <n v="180"/>
    <x v="2"/>
  </r>
  <r>
    <d v="2025-07-29T00:00:00"/>
    <d v="1899-12-30T15:04:00"/>
    <x v="0"/>
    <s v="BA"/>
    <s v="BA7834"/>
    <s v="LHR"/>
    <s v="ZRH"/>
    <s v="Switzerland"/>
    <s v="Europe"/>
    <s v="SHORT"/>
    <s v="A320"/>
    <n v="0"/>
    <n v="18"/>
    <n v="162"/>
    <n v="1"/>
    <n v="0"/>
    <n v="1"/>
    <m/>
    <x v="0"/>
  </r>
  <r>
    <d v="2025-07-08T00:00:00"/>
    <d v="1899-12-30T22:41:00"/>
    <x v="2"/>
    <s v="BA"/>
    <s v="BA5618"/>
    <s v="LHR"/>
    <s v="ORD"/>
    <s v="USA"/>
    <s v="North America"/>
    <s v="LONG"/>
    <s v="B777"/>
    <n v="0"/>
    <n v="32"/>
    <n v="300"/>
    <n v="0"/>
    <n v="0"/>
    <n v="6"/>
    <m/>
    <x v="0"/>
  </r>
  <r>
    <d v="2025-10-25T00:00:00"/>
    <d v="1899-12-30T20:31:00"/>
    <x v="2"/>
    <s v="BA"/>
    <s v="BA3065"/>
    <s v="LHR"/>
    <s v="JFK"/>
    <s v="USA"/>
    <s v="North America"/>
    <s v="LONG"/>
    <s v="B777"/>
    <n v="0"/>
    <n v="32"/>
    <n v="300"/>
    <n v="0"/>
    <n v="4"/>
    <n v="20"/>
    <m/>
    <x v="0"/>
  </r>
  <r>
    <d v="2025-09-08T00:00:00"/>
    <d v="1899-12-30T08:03:00"/>
    <x v="1"/>
    <s v="BA"/>
    <s v="BA5123"/>
    <s v="LHR"/>
    <s v="DXB"/>
    <s v="UAE"/>
    <s v="Middle East"/>
    <s v="LONG"/>
    <s v="A380"/>
    <n v="14"/>
    <n v="97"/>
    <n v="358"/>
    <n v="0"/>
    <n v="9"/>
    <n v="34"/>
    <n v="469"/>
    <x v="3"/>
  </r>
  <r>
    <d v="2025-04-11T00:00:00"/>
    <d v="1899-12-30T06:19:00"/>
    <x v="1"/>
    <s v="BA"/>
    <s v="BA1398"/>
    <s v="LHR"/>
    <s v="LAX"/>
    <s v="USA"/>
    <s v="North America"/>
    <s v="LONG"/>
    <s v="B777"/>
    <n v="8"/>
    <n v="49"/>
    <n v="178"/>
    <n v="3"/>
    <n v="6"/>
    <n v="27"/>
    <n v="235"/>
    <x v="1"/>
  </r>
  <r>
    <d v="2025-05-09T00:00:00"/>
    <d v="1899-12-30T19:44:00"/>
    <x v="2"/>
    <s v="BA"/>
    <s v="BA5589"/>
    <s v="LHR"/>
    <s v="AMS"/>
    <s v="Netherlands"/>
    <s v="Europe"/>
    <s v="SHORT"/>
    <s v="A320"/>
    <n v="0"/>
    <n v="16"/>
    <n v="164"/>
    <n v="1"/>
    <n v="16"/>
    <n v="53"/>
    <m/>
    <x v="0"/>
  </r>
  <r>
    <d v="2025-10-01T00:00:00"/>
    <d v="1899-12-30T08:29:00"/>
    <x v="1"/>
    <s v="BA"/>
    <s v="BA2214"/>
    <s v="LHR"/>
    <s v="VIE"/>
    <s v="Austria"/>
    <s v="Europe"/>
    <s v="SHORT"/>
    <s v="A320"/>
    <n v="0"/>
    <n v="9"/>
    <n v="171"/>
    <n v="1"/>
    <n v="0"/>
    <n v="7"/>
    <n v="180"/>
    <x v="2"/>
  </r>
  <r>
    <d v="2025-08-07T00:00:00"/>
    <d v="1899-12-30T06:56:00"/>
    <x v="1"/>
    <s v="BA"/>
    <s v="BA6550"/>
    <s v="LHR"/>
    <s v="MAD"/>
    <s v="Spain"/>
    <s v="Europe"/>
    <s v="SHORT"/>
    <s v="A320"/>
    <n v="0"/>
    <n v="16"/>
    <n v="164"/>
    <n v="2"/>
    <n v="4"/>
    <n v="19"/>
    <n v="180"/>
    <x v="2"/>
  </r>
  <r>
    <d v="2025-05-13T00:00:00"/>
    <d v="1899-12-30T14:28:00"/>
    <x v="0"/>
    <s v="BA"/>
    <s v="BA3952"/>
    <s v="LHR"/>
    <s v="BCN"/>
    <s v="Spain"/>
    <s v="Europe"/>
    <s v="SHORT"/>
    <s v="A320"/>
    <n v="0"/>
    <n v="3"/>
    <n v="177"/>
    <n v="0"/>
    <n v="16"/>
    <n v="54"/>
    <m/>
    <x v="0"/>
  </r>
  <r>
    <d v="2025-07-15T00:00:00"/>
    <d v="1899-12-30T06:29:00"/>
    <x v="1"/>
    <s v="BA"/>
    <s v="BA4344"/>
    <s v="LHR"/>
    <s v="CDG"/>
    <s v="France"/>
    <s v="Europe"/>
    <s v="SHORT"/>
    <s v="A320"/>
    <n v="0"/>
    <n v="20"/>
    <n v="160"/>
    <n v="2"/>
    <n v="8"/>
    <n v="32"/>
    <n v="180"/>
    <x v="2"/>
  </r>
  <r>
    <d v="2025-09-04T00:00:00"/>
    <d v="1899-12-30T15:54:00"/>
    <x v="0"/>
    <s v="BA"/>
    <s v="BA4230"/>
    <s v="LHR"/>
    <s v="MUC"/>
    <s v="Germany"/>
    <s v="Europe"/>
    <s v="SHORT"/>
    <s v="A320"/>
    <n v="0"/>
    <n v="18"/>
    <n v="162"/>
    <n v="0"/>
    <n v="13"/>
    <n v="44"/>
    <m/>
    <x v="0"/>
  </r>
  <r>
    <d v="2025-10-08T00:00:00"/>
    <d v="1899-12-30T21:00:00"/>
    <x v="2"/>
    <s v="BA"/>
    <s v="BA2412"/>
    <s v="LHR"/>
    <s v="HND"/>
    <s v="Japan"/>
    <s v="Asia"/>
    <s v="LONG"/>
    <s v="B787"/>
    <n v="0"/>
    <n v="35"/>
    <n v="179"/>
    <n v="1"/>
    <n v="19"/>
    <n v="62"/>
    <m/>
    <x v="0"/>
  </r>
  <r>
    <d v="2025-04-28T00:00:00"/>
    <d v="1899-12-30T06:14:00"/>
    <x v="1"/>
    <s v="BA"/>
    <s v="BA8713"/>
    <s v="LHR"/>
    <s v="ZRH"/>
    <s v="Switzerland"/>
    <s v="Europe"/>
    <s v="SHORT"/>
    <s v="A320"/>
    <n v="0"/>
    <n v="2"/>
    <n v="178"/>
    <n v="1"/>
    <n v="4"/>
    <n v="19"/>
    <n v="180"/>
    <x v="2"/>
  </r>
  <r>
    <d v="2025-08-13T00:00:00"/>
    <d v="1899-12-30T10:55:00"/>
    <x v="1"/>
    <s v="BA"/>
    <s v="BA9022"/>
    <s v="LHR"/>
    <s v="MAD"/>
    <s v="Spain"/>
    <s v="Europe"/>
    <s v="SHORT"/>
    <s v="A320"/>
    <n v="0"/>
    <n v="4"/>
    <n v="176"/>
    <n v="0"/>
    <n v="7"/>
    <n v="29"/>
    <n v="180"/>
    <x v="2"/>
  </r>
  <r>
    <d v="2025-05-09T00:00:00"/>
    <d v="1899-12-30T07:48:00"/>
    <x v="1"/>
    <s v="BA"/>
    <s v="BA3640"/>
    <s v="LHR"/>
    <s v="BCN"/>
    <s v="Spain"/>
    <s v="Europe"/>
    <s v="SHORT"/>
    <s v="A320"/>
    <n v="0"/>
    <n v="15"/>
    <n v="165"/>
    <n v="0"/>
    <n v="6"/>
    <n v="26"/>
    <n v="180"/>
    <x v="2"/>
  </r>
  <r>
    <d v="2025-10-05T00:00:00"/>
    <d v="1899-12-30T15:59:00"/>
    <x v="0"/>
    <s v="BA"/>
    <s v="BA4742"/>
    <s v="LHR"/>
    <s v="FRA"/>
    <s v="Germany"/>
    <s v="Europe"/>
    <s v="SHORT"/>
    <s v="A320"/>
    <n v="0"/>
    <n v="8"/>
    <n v="172"/>
    <n v="0"/>
    <n v="0"/>
    <n v="0"/>
    <m/>
    <x v="0"/>
  </r>
  <r>
    <d v="2025-09-16T00:00:00"/>
    <d v="1899-12-30T09:56:00"/>
    <x v="1"/>
    <s v="BA"/>
    <s v="BA7102"/>
    <s v="LHR"/>
    <s v="DXB"/>
    <s v="UAE"/>
    <s v="Middle East"/>
    <s v="LONG"/>
    <s v="A380"/>
    <n v="14"/>
    <n v="97"/>
    <n v="358"/>
    <n v="5"/>
    <n v="6"/>
    <n v="25"/>
    <n v="469"/>
    <x v="3"/>
  </r>
  <r>
    <d v="2025-04-05T00:00:00"/>
    <d v="1899-12-30T20:44:00"/>
    <x v="2"/>
    <s v="BA"/>
    <s v="BA7200"/>
    <s v="LHR"/>
    <s v="LAX"/>
    <s v="USA"/>
    <s v="North America"/>
    <s v="LONG"/>
    <s v="B787"/>
    <n v="8"/>
    <n v="48"/>
    <n v="200"/>
    <n v="0"/>
    <n v="13"/>
    <n v="44"/>
    <m/>
    <x v="0"/>
  </r>
  <r>
    <d v="2025-10-17T00:00:00"/>
    <d v="1899-12-30T12:43:00"/>
    <x v="3"/>
    <s v="BA"/>
    <s v="BA1867"/>
    <s v="LHR"/>
    <s v="DXB"/>
    <s v="UAE"/>
    <s v="Middle East"/>
    <s v="LONG"/>
    <s v="B777"/>
    <n v="0"/>
    <n v="48"/>
    <n v="224"/>
    <n v="0"/>
    <n v="11"/>
    <n v="39"/>
    <m/>
    <x v="0"/>
  </r>
  <r>
    <d v="2025-07-29T00:00:00"/>
    <d v="1899-12-30T19:09:00"/>
    <x v="2"/>
    <s v="BA"/>
    <s v="BA5719"/>
    <s v="LHR"/>
    <s v="DXB"/>
    <s v="UAE"/>
    <s v="Middle East"/>
    <s v="LONG"/>
    <s v="B777"/>
    <n v="0"/>
    <n v="32"/>
    <n v="300"/>
    <n v="1"/>
    <n v="11"/>
    <n v="40"/>
    <m/>
    <x v="0"/>
  </r>
  <r>
    <d v="2025-04-10T00:00:00"/>
    <d v="1899-12-30T13:53:00"/>
    <x v="3"/>
    <s v="BA"/>
    <s v="BA2198"/>
    <s v="LHR"/>
    <s v="MUC"/>
    <s v="Germany"/>
    <s v="Europe"/>
    <s v="SHORT"/>
    <s v="A320"/>
    <n v="0"/>
    <n v="0"/>
    <n v="180"/>
    <n v="0"/>
    <n v="6"/>
    <n v="24"/>
    <m/>
    <x v="0"/>
  </r>
  <r>
    <d v="2025-10-25T00:00:00"/>
    <d v="1899-12-30T13:24:00"/>
    <x v="3"/>
    <s v="BA"/>
    <s v="BA6901"/>
    <s v="LHR"/>
    <s v="AMS"/>
    <s v="Netherlands"/>
    <s v="Europe"/>
    <s v="SHORT"/>
    <s v="A320"/>
    <n v="0"/>
    <n v="15"/>
    <n v="165"/>
    <n v="0"/>
    <n v="4"/>
    <n v="20"/>
    <m/>
    <x v="0"/>
  </r>
  <r>
    <d v="2025-10-29T00:00:00"/>
    <d v="1899-12-30T16:07:00"/>
    <x v="0"/>
    <s v="BA"/>
    <s v="BA6809"/>
    <s v="LHR"/>
    <s v="DXB"/>
    <s v="UAE"/>
    <s v="Middle East"/>
    <s v="LONG"/>
    <s v="B777"/>
    <n v="0"/>
    <n v="32"/>
    <n v="300"/>
    <n v="0"/>
    <n v="15"/>
    <n v="50"/>
    <m/>
    <x v="0"/>
  </r>
  <r>
    <d v="2025-08-27T00:00:00"/>
    <d v="1899-12-30T18:56:00"/>
    <x v="2"/>
    <s v="BA"/>
    <s v="BA9610"/>
    <s v="LHR"/>
    <s v="DFW"/>
    <s v="USA"/>
    <s v="North America"/>
    <s v="LONG"/>
    <s v="B787"/>
    <n v="8"/>
    <n v="48"/>
    <n v="200"/>
    <n v="0"/>
    <n v="5"/>
    <n v="23"/>
    <m/>
    <x v="0"/>
  </r>
  <r>
    <d v="2025-10-11T00:00:00"/>
    <d v="1899-12-30T18:27:00"/>
    <x v="2"/>
    <s v="BA"/>
    <s v="BA9820"/>
    <s v="LHR"/>
    <s v="VIE"/>
    <s v="Austria"/>
    <s v="Europe"/>
    <s v="SHORT"/>
    <s v="A320"/>
    <n v="0"/>
    <n v="15"/>
    <n v="165"/>
    <n v="1"/>
    <n v="9"/>
    <n v="35"/>
    <m/>
    <x v="0"/>
  </r>
  <r>
    <d v="2025-04-20T00:00:00"/>
    <d v="1899-12-30T13:18:00"/>
    <x v="3"/>
    <s v="BA"/>
    <s v="BA8404"/>
    <s v="LHR"/>
    <s v="JFK"/>
    <s v="USA"/>
    <s v="North America"/>
    <s v="LONG"/>
    <s v="B787"/>
    <n v="8"/>
    <n v="48"/>
    <n v="200"/>
    <n v="0"/>
    <n v="9"/>
    <n v="33"/>
    <m/>
    <x v="0"/>
  </r>
  <r>
    <d v="2025-05-21T00:00:00"/>
    <d v="1899-12-30T17:01:00"/>
    <x v="0"/>
    <s v="BA"/>
    <s v="BA6817"/>
    <s v="LHR"/>
    <s v="MUC"/>
    <s v="Germany"/>
    <s v="Europe"/>
    <s v="SHORT"/>
    <s v="A320"/>
    <n v="0"/>
    <n v="2"/>
    <n v="178"/>
    <n v="0"/>
    <n v="16"/>
    <n v="53"/>
    <m/>
    <x v="0"/>
  </r>
  <r>
    <d v="2025-10-07T00:00:00"/>
    <d v="1899-12-30T13:26:00"/>
    <x v="3"/>
    <s v="BA"/>
    <s v="BA7446"/>
    <s v="LHR"/>
    <s v="ZRH"/>
    <s v="Switzerland"/>
    <s v="Europe"/>
    <s v="SHORT"/>
    <s v="A320"/>
    <n v="0"/>
    <n v="2"/>
    <n v="178"/>
    <n v="0"/>
    <n v="13"/>
    <n v="45"/>
    <m/>
    <x v="0"/>
  </r>
  <r>
    <d v="2025-08-10T00:00:00"/>
    <d v="1899-12-30T19:49:00"/>
    <x v="2"/>
    <s v="BA"/>
    <s v="BA2415"/>
    <s v="LHR"/>
    <s v="MUC"/>
    <s v="Germany"/>
    <s v="Europe"/>
    <s v="SHORT"/>
    <s v="A320"/>
    <n v="0"/>
    <n v="7"/>
    <n v="173"/>
    <n v="0"/>
    <n v="1"/>
    <n v="10"/>
    <m/>
    <x v="0"/>
  </r>
  <r>
    <d v="2025-04-14T00:00:00"/>
    <d v="1899-12-30T20:48:00"/>
    <x v="2"/>
    <s v="BA"/>
    <s v="BA8704"/>
    <s v="LHR"/>
    <s v="IST"/>
    <s v="Turkey"/>
    <s v="Europe"/>
    <s v="SHORT"/>
    <s v="A320"/>
    <n v="0"/>
    <n v="16"/>
    <n v="164"/>
    <n v="2"/>
    <n v="1"/>
    <n v="12"/>
    <m/>
    <x v="0"/>
  </r>
  <r>
    <d v="2025-10-09T00:00:00"/>
    <d v="1899-12-30T11:28:00"/>
    <x v="1"/>
    <s v="BA"/>
    <s v="BA7008"/>
    <s v="LHR"/>
    <s v="JFK"/>
    <s v="USA"/>
    <s v="North America"/>
    <s v="LONG"/>
    <s v="A380"/>
    <n v="14"/>
    <n v="97"/>
    <n v="358"/>
    <n v="2"/>
    <n v="11"/>
    <n v="39"/>
    <n v="469"/>
    <x v="1"/>
  </r>
  <r>
    <d v="2025-04-03T00:00:00"/>
    <d v="1899-12-30T13:23:00"/>
    <x v="3"/>
    <s v="BA"/>
    <s v="BA4194"/>
    <s v="LHR"/>
    <s v="VIE"/>
    <s v="Austria"/>
    <s v="Europe"/>
    <s v="SHORT"/>
    <s v="A320"/>
    <n v="0"/>
    <n v="10"/>
    <n v="170"/>
    <n v="0"/>
    <n v="7"/>
    <n v="29"/>
    <m/>
    <x v="0"/>
  </r>
  <r>
    <d v="2025-04-28T00:00:00"/>
    <d v="1899-12-30T18:23:00"/>
    <x v="2"/>
    <s v="BA"/>
    <s v="BA8894"/>
    <s v="LHR"/>
    <s v="JFK"/>
    <s v="USA"/>
    <s v="North America"/>
    <s v="LONG"/>
    <s v="B777"/>
    <n v="0"/>
    <n v="48"/>
    <n v="224"/>
    <n v="0"/>
    <n v="5"/>
    <n v="23"/>
    <m/>
    <x v="0"/>
  </r>
  <r>
    <d v="2025-09-27T00:00:00"/>
    <d v="1899-12-30T16:47:00"/>
    <x v="0"/>
    <s v="BA"/>
    <s v="BA4766"/>
    <s v="LHR"/>
    <s v="DXB"/>
    <s v="UAE"/>
    <s v="Middle East"/>
    <s v="LONG"/>
    <s v="B777"/>
    <n v="8"/>
    <n v="49"/>
    <n v="178"/>
    <n v="0"/>
    <n v="13"/>
    <n v="46"/>
    <m/>
    <x v="0"/>
  </r>
  <r>
    <d v="2025-10-09T00:00:00"/>
    <d v="1899-12-30T10:28:00"/>
    <x v="1"/>
    <s v="BA"/>
    <s v="BA5164"/>
    <s v="LHR"/>
    <s v="FRA"/>
    <s v="Germany"/>
    <s v="Europe"/>
    <s v="SHORT"/>
    <s v="A320"/>
    <n v="0"/>
    <n v="4"/>
    <n v="176"/>
    <n v="0"/>
    <n v="9"/>
    <n v="33"/>
    <n v="180"/>
    <x v="2"/>
  </r>
  <r>
    <d v="2025-06-20T00:00:00"/>
    <d v="1899-12-30T22:51:00"/>
    <x v="2"/>
    <s v="BA"/>
    <s v="BA8027"/>
    <s v="LHR"/>
    <s v="ZRH"/>
    <s v="Switzerland"/>
    <s v="Europe"/>
    <s v="SHORT"/>
    <s v="A320"/>
    <n v="0"/>
    <n v="15"/>
    <n v="165"/>
    <n v="0"/>
    <n v="8"/>
    <n v="31"/>
    <m/>
    <x v="0"/>
  </r>
  <r>
    <d v="2025-06-07T00:00:00"/>
    <d v="1899-12-30T12:09:00"/>
    <x v="3"/>
    <s v="BA"/>
    <s v="BA6057"/>
    <s v="LHR"/>
    <s v="HND"/>
    <s v="Japan"/>
    <s v="Asia"/>
    <s v="LONG"/>
    <s v="B777"/>
    <n v="0"/>
    <n v="32"/>
    <n v="300"/>
    <n v="1"/>
    <n v="12"/>
    <n v="42"/>
    <m/>
    <x v="0"/>
  </r>
  <r>
    <d v="2025-08-23T00:00:00"/>
    <d v="1899-12-30T20:51:00"/>
    <x v="2"/>
    <s v="BA"/>
    <s v="BA3362"/>
    <s v="LHR"/>
    <s v="BCN"/>
    <s v="Spain"/>
    <s v="Europe"/>
    <s v="SHORT"/>
    <s v="A320"/>
    <n v="0"/>
    <n v="17"/>
    <n v="163"/>
    <n v="0"/>
    <n v="6"/>
    <n v="24"/>
    <m/>
    <x v="0"/>
  </r>
  <r>
    <d v="2025-10-19T00:00:00"/>
    <d v="1899-12-30T17:54:00"/>
    <x v="0"/>
    <s v="BA"/>
    <s v="BA1270"/>
    <s v="LHR"/>
    <s v="ZRH"/>
    <s v="Switzerland"/>
    <s v="Europe"/>
    <s v="SHORT"/>
    <s v="A320"/>
    <n v="0"/>
    <n v="15"/>
    <n v="165"/>
    <n v="0"/>
    <n v="16"/>
    <n v="55"/>
    <m/>
    <x v="0"/>
  </r>
  <r>
    <d v="2025-05-23T00:00:00"/>
    <d v="1899-12-30T16:33:00"/>
    <x v="0"/>
    <s v="BA"/>
    <s v="BA4113"/>
    <s v="LHR"/>
    <s v="AMS"/>
    <s v="Netherlands"/>
    <s v="Europe"/>
    <s v="SHORT"/>
    <s v="A320"/>
    <n v="0"/>
    <n v="16"/>
    <n v="164"/>
    <n v="0"/>
    <n v="3"/>
    <n v="18"/>
    <m/>
    <x v="0"/>
  </r>
  <r>
    <d v="2025-09-21T00:00:00"/>
    <d v="1899-12-30T21:46:00"/>
    <x v="2"/>
    <s v="BA"/>
    <s v="BA9201"/>
    <s v="LHR"/>
    <s v="AMS"/>
    <s v="Netherlands"/>
    <s v="Europe"/>
    <s v="SHORT"/>
    <s v="A320"/>
    <n v="0"/>
    <n v="0"/>
    <n v="180"/>
    <n v="0"/>
    <n v="11"/>
    <n v="41"/>
    <m/>
    <x v="0"/>
  </r>
  <r>
    <d v="2025-04-05T00:00:00"/>
    <d v="1899-12-30T14:19:00"/>
    <x v="0"/>
    <s v="BA"/>
    <s v="BA4858"/>
    <s v="LHR"/>
    <s v="DXB"/>
    <s v="UAE"/>
    <s v="Middle East"/>
    <s v="LONG"/>
    <s v="B777"/>
    <n v="0"/>
    <n v="48"/>
    <n v="224"/>
    <n v="1"/>
    <n v="16"/>
    <n v="53"/>
    <m/>
    <x v="0"/>
  </r>
  <r>
    <d v="2025-10-20T00:00:00"/>
    <d v="1899-12-30T07:16:00"/>
    <x v="1"/>
    <s v="BA"/>
    <s v="BA7365"/>
    <s v="LHR"/>
    <s v="CDG"/>
    <s v="France"/>
    <s v="Europe"/>
    <s v="SHORT"/>
    <s v="A320"/>
    <n v="0"/>
    <n v="9"/>
    <n v="171"/>
    <n v="0"/>
    <n v="0"/>
    <n v="9"/>
    <n v="180"/>
    <x v="2"/>
  </r>
  <r>
    <d v="2025-10-06T00:00:00"/>
    <d v="1899-12-30T15:50:00"/>
    <x v="0"/>
    <s v="BA"/>
    <s v="BA6614"/>
    <s v="LHR"/>
    <s v="VIE"/>
    <s v="Austria"/>
    <s v="Europe"/>
    <s v="SHORT"/>
    <s v="A320"/>
    <n v="0"/>
    <n v="5"/>
    <n v="175"/>
    <n v="0"/>
    <n v="6"/>
    <n v="25"/>
    <m/>
    <x v="0"/>
  </r>
  <r>
    <d v="2025-05-13T00:00:00"/>
    <d v="1899-12-30T11:11:00"/>
    <x v="1"/>
    <s v="BA"/>
    <s v="BA4441"/>
    <s v="LHR"/>
    <s v="VIE"/>
    <s v="Austria"/>
    <s v="Europe"/>
    <s v="SHORT"/>
    <s v="A320"/>
    <n v="0"/>
    <n v="9"/>
    <n v="171"/>
    <n v="0"/>
    <n v="14"/>
    <n v="48"/>
    <n v="180"/>
    <x v="2"/>
  </r>
  <r>
    <d v="2025-08-04T00:00:00"/>
    <d v="1899-12-30T17:36:00"/>
    <x v="0"/>
    <s v="BA"/>
    <s v="BA8343"/>
    <s v="LHR"/>
    <s v="BCN"/>
    <s v="Spain"/>
    <s v="Europe"/>
    <s v="SHORT"/>
    <s v="A320"/>
    <n v="0"/>
    <n v="7"/>
    <n v="173"/>
    <n v="2"/>
    <n v="14"/>
    <n v="48"/>
    <m/>
    <x v="0"/>
  </r>
  <r>
    <d v="2025-10-28T00:00:00"/>
    <d v="1899-12-30T12:44:00"/>
    <x v="3"/>
    <s v="BA"/>
    <s v="BA5994"/>
    <s v="LHR"/>
    <s v="ORD"/>
    <s v="USA"/>
    <s v="North America"/>
    <s v="LONG"/>
    <s v="B787"/>
    <n v="0"/>
    <n v="35"/>
    <n v="179"/>
    <n v="0"/>
    <n v="7"/>
    <n v="28"/>
    <m/>
    <x v="0"/>
  </r>
  <r>
    <d v="2025-09-24T00:00:00"/>
    <d v="1899-12-30T15:42:00"/>
    <x v="0"/>
    <s v="BA"/>
    <s v="BA6331"/>
    <s v="LHR"/>
    <s v="CDG"/>
    <s v="France"/>
    <s v="Europe"/>
    <s v="SHORT"/>
    <s v="A320"/>
    <n v="0"/>
    <n v="1"/>
    <n v="179"/>
    <n v="2"/>
    <n v="4"/>
    <n v="19"/>
    <m/>
    <x v="0"/>
  </r>
  <r>
    <d v="2025-05-12T00:00:00"/>
    <d v="1899-12-30T11:54:00"/>
    <x v="1"/>
    <s v="BA"/>
    <s v="BA6547"/>
    <s v="LHR"/>
    <s v="ORD"/>
    <s v="USA"/>
    <s v="North America"/>
    <s v="LONG"/>
    <s v="A380"/>
    <n v="14"/>
    <n v="97"/>
    <n v="358"/>
    <n v="0"/>
    <n v="13"/>
    <n v="45"/>
    <n v="469"/>
    <x v="1"/>
  </r>
  <r>
    <d v="2025-09-24T00:00:00"/>
    <d v="1899-12-30T16:49:00"/>
    <x v="0"/>
    <s v="BA"/>
    <s v="BA1250"/>
    <s v="LHR"/>
    <s v="ZRH"/>
    <s v="Switzerland"/>
    <s v="Europe"/>
    <s v="SHORT"/>
    <s v="A320"/>
    <n v="0"/>
    <n v="18"/>
    <n v="162"/>
    <n v="2"/>
    <n v="14"/>
    <n v="49"/>
    <m/>
    <x v="0"/>
  </r>
  <r>
    <d v="2025-04-11T00:00:00"/>
    <d v="1899-12-30T11:05:00"/>
    <x v="1"/>
    <s v="BA"/>
    <s v="BA9331"/>
    <s v="LHR"/>
    <s v="AMS"/>
    <s v="Netherlands"/>
    <s v="Europe"/>
    <s v="SHORT"/>
    <s v="A320"/>
    <n v="0"/>
    <n v="15"/>
    <n v="165"/>
    <n v="1"/>
    <n v="1"/>
    <n v="12"/>
    <n v="180"/>
    <x v="2"/>
  </r>
  <r>
    <d v="2025-07-07T00:00:00"/>
    <d v="1899-12-30T16:21:00"/>
    <x v="0"/>
    <s v="BA"/>
    <s v="BA5966"/>
    <s v="LHR"/>
    <s v="CDG"/>
    <s v="France"/>
    <s v="Europe"/>
    <s v="SHORT"/>
    <s v="A320"/>
    <n v="0"/>
    <n v="14"/>
    <n v="166"/>
    <n v="0"/>
    <n v="1"/>
    <n v="12"/>
    <m/>
    <x v="0"/>
  </r>
  <r>
    <d v="2025-07-16T00:00:00"/>
    <d v="1899-12-30T17:19:00"/>
    <x v="0"/>
    <s v="BA"/>
    <s v="BA6906"/>
    <s v="LHR"/>
    <s v="HND"/>
    <s v="Japan"/>
    <s v="Asia"/>
    <s v="LONG"/>
    <s v="A380"/>
    <n v="14"/>
    <n v="97"/>
    <n v="358"/>
    <n v="1"/>
    <n v="9"/>
    <n v="34"/>
    <m/>
    <x v="0"/>
  </r>
  <r>
    <d v="2025-10-30T00:00:00"/>
    <d v="1899-12-30T06:27:00"/>
    <x v="1"/>
    <s v="BA"/>
    <s v="BA9888"/>
    <s v="LHR"/>
    <s v="FRA"/>
    <s v="Germany"/>
    <s v="Europe"/>
    <s v="SHORT"/>
    <s v="A320"/>
    <n v="0"/>
    <n v="3"/>
    <n v="177"/>
    <n v="1"/>
    <n v="11"/>
    <n v="40"/>
    <n v="180"/>
    <x v="2"/>
  </r>
  <r>
    <d v="2025-07-04T00:00:00"/>
    <d v="1899-12-30T10:18:00"/>
    <x v="1"/>
    <s v="BA"/>
    <s v="BA8975"/>
    <s v="LHR"/>
    <s v="BCN"/>
    <s v="Spain"/>
    <s v="Europe"/>
    <s v="SHORT"/>
    <s v="A320"/>
    <n v="0"/>
    <n v="13"/>
    <n v="167"/>
    <n v="0"/>
    <n v="6"/>
    <n v="26"/>
    <n v="180"/>
    <x v="2"/>
  </r>
  <r>
    <d v="2025-04-04T00:00:00"/>
    <d v="1899-12-30T17:55:00"/>
    <x v="0"/>
    <s v="BA"/>
    <s v="BA9856"/>
    <s v="LHR"/>
    <s v="VIE"/>
    <s v="Austria"/>
    <s v="Europe"/>
    <s v="SHORT"/>
    <s v="A320"/>
    <n v="0"/>
    <n v="18"/>
    <n v="162"/>
    <n v="0"/>
    <n v="11"/>
    <n v="41"/>
    <m/>
    <x v="0"/>
  </r>
  <r>
    <d v="2025-07-07T00:00:00"/>
    <d v="1899-12-30T16:06:00"/>
    <x v="0"/>
    <s v="BA"/>
    <s v="BA2365"/>
    <s v="LHR"/>
    <s v="ZRH"/>
    <s v="Switzerland"/>
    <s v="Europe"/>
    <s v="SHORT"/>
    <s v="A320"/>
    <n v="0"/>
    <n v="3"/>
    <n v="177"/>
    <n v="1"/>
    <n v="4"/>
    <n v="19"/>
    <m/>
    <x v="0"/>
  </r>
  <r>
    <d v="2025-06-10T00:00:00"/>
    <d v="1899-12-30T15:02:00"/>
    <x v="0"/>
    <s v="BA"/>
    <s v="BA2246"/>
    <s v="LHR"/>
    <s v="VIE"/>
    <s v="Austria"/>
    <s v="Europe"/>
    <s v="SHORT"/>
    <s v="A320"/>
    <n v="0"/>
    <n v="1"/>
    <n v="179"/>
    <n v="1"/>
    <n v="0"/>
    <n v="0"/>
    <m/>
    <x v="0"/>
  </r>
  <r>
    <d v="2025-09-19T00:00:00"/>
    <d v="1899-12-30T17:16:00"/>
    <x v="0"/>
    <s v="BA"/>
    <s v="BA8684"/>
    <s v="LHR"/>
    <s v="FRA"/>
    <s v="Germany"/>
    <s v="Europe"/>
    <s v="SHORT"/>
    <s v="A320"/>
    <n v="0"/>
    <n v="9"/>
    <n v="171"/>
    <n v="1"/>
    <n v="5"/>
    <n v="24"/>
    <m/>
    <x v="0"/>
  </r>
  <r>
    <d v="2025-08-22T00:00:00"/>
    <d v="1899-12-30T10:46:00"/>
    <x v="1"/>
    <s v="BA"/>
    <s v="BA9560"/>
    <s v="LHR"/>
    <s v="CDG"/>
    <s v="France"/>
    <s v="Europe"/>
    <s v="SHORT"/>
    <s v="A320"/>
    <n v="0"/>
    <n v="3"/>
    <n v="177"/>
    <n v="1"/>
    <n v="8"/>
    <n v="31"/>
    <n v="180"/>
    <x v="2"/>
  </r>
  <r>
    <d v="2025-08-02T00:00:00"/>
    <d v="1899-12-30T18:30:00"/>
    <x v="2"/>
    <s v="BA"/>
    <s v="BA8818"/>
    <s v="LHR"/>
    <s v="FRA"/>
    <s v="Germany"/>
    <s v="Europe"/>
    <s v="SHORT"/>
    <s v="A320"/>
    <n v="0"/>
    <n v="10"/>
    <n v="170"/>
    <n v="1"/>
    <n v="6"/>
    <n v="26"/>
    <m/>
    <x v="0"/>
  </r>
  <r>
    <d v="2025-09-15T00:00:00"/>
    <d v="1899-12-30T19:59:00"/>
    <x v="2"/>
    <s v="BA"/>
    <s v="BA7475"/>
    <s v="LHR"/>
    <s v="JFK"/>
    <s v="USA"/>
    <s v="North America"/>
    <s v="LONG"/>
    <s v="B777"/>
    <n v="0"/>
    <n v="32"/>
    <n v="300"/>
    <n v="1"/>
    <n v="1"/>
    <n v="12"/>
    <m/>
    <x v="0"/>
  </r>
  <r>
    <d v="2025-09-20T00:00:00"/>
    <d v="1899-12-30T07:26:00"/>
    <x v="1"/>
    <s v="BA"/>
    <s v="BA6700"/>
    <s v="LHR"/>
    <s v="JFK"/>
    <s v="USA"/>
    <s v="North America"/>
    <s v="LONG"/>
    <s v="B777"/>
    <n v="0"/>
    <n v="32"/>
    <n v="300"/>
    <n v="0"/>
    <n v="0"/>
    <n v="2"/>
    <n v="332"/>
    <x v="1"/>
  </r>
  <r>
    <d v="2025-09-14T00:00:00"/>
    <d v="1899-12-30T13:21:00"/>
    <x v="3"/>
    <s v="BA"/>
    <s v="BA2957"/>
    <s v="LHR"/>
    <s v="JFK"/>
    <s v="USA"/>
    <s v="North America"/>
    <s v="LONG"/>
    <s v="A380"/>
    <n v="14"/>
    <n v="97"/>
    <n v="358"/>
    <n v="0"/>
    <n v="5"/>
    <n v="22"/>
    <m/>
    <x v="0"/>
  </r>
  <r>
    <d v="2025-06-23T00:00:00"/>
    <d v="1899-12-30T07:44:00"/>
    <x v="1"/>
    <s v="BA"/>
    <s v="BA8877"/>
    <s v="LHR"/>
    <s v="DFW"/>
    <s v="USA"/>
    <s v="North America"/>
    <s v="LONG"/>
    <s v="A350"/>
    <n v="0"/>
    <n v="56"/>
    <n v="275"/>
    <n v="2"/>
    <n v="13"/>
    <n v="44"/>
    <n v="331"/>
    <x v="1"/>
  </r>
  <r>
    <d v="2025-05-07T00:00:00"/>
    <d v="1899-12-30T20:50:00"/>
    <x v="2"/>
    <s v="BA"/>
    <s v="BA2324"/>
    <s v="LHR"/>
    <s v="BCN"/>
    <s v="Spain"/>
    <s v="Europe"/>
    <s v="SHORT"/>
    <s v="A320"/>
    <n v="0"/>
    <n v="8"/>
    <n v="172"/>
    <n v="0"/>
    <n v="15"/>
    <n v="50"/>
    <m/>
    <x v="0"/>
  </r>
  <r>
    <d v="2025-08-26T00:00:00"/>
    <d v="1899-12-30T10:56:00"/>
    <x v="1"/>
    <s v="BA"/>
    <s v="BA9418"/>
    <s v="LHR"/>
    <s v="ORD"/>
    <s v="USA"/>
    <s v="North America"/>
    <s v="LONG"/>
    <s v="B777"/>
    <n v="0"/>
    <n v="32"/>
    <n v="300"/>
    <n v="0"/>
    <n v="14"/>
    <n v="49"/>
    <n v="332"/>
    <x v="1"/>
  </r>
  <r>
    <d v="2025-06-09T00:00:00"/>
    <d v="1899-12-30T21:35:00"/>
    <x v="2"/>
    <s v="BA"/>
    <s v="BA3272"/>
    <s v="LHR"/>
    <s v="DFW"/>
    <s v="USA"/>
    <s v="North America"/>
    <s v="LONG"/>
    <s v="A380"/>
    <n v="14"/>
    <n v="97"/>
    <n v="358"/>
    <n v="1"/>
    <n v="3"/>
    <n v="18"/>
    <m/>
    <x v="0"/>
  </r>
  <r>
    <d v="2025-05-20T00:00:00"/>
    <d v="1899-12-30T22:41:00"/>
    <x v="2"/>
    <s v="BA"/>
    <s v="BA5131"/>
    <s v="LHR"/>
    <s v="MUC"/>
    <s v="Germany"/>
    <s v="Europe"/>
    <s v="SHORT"/>
    <s v="A320"/>
    <n v="0"/>
    <n v="15"/>
    <n v="165"/>
    <n v="0"/>
    <n v="1"/>
    <n v="12"/>
    <m/>
    <x v="0"/>
  </r>
  <r>
    <d v="2025-05-18T00:00:00"/>
    <d v="1899-12-30T19:18:00"/>
    <x v="2"/>
    <s v="BA"/>
    <s v="BA7458"/>
    <s v="LHR"/>
    <s v="LAX"/>
    <s v="USA"/>
    <s v="North America"/>
    <s v="LONG"/>
    <s v="B787"/>
    <n v="0"/>
    <n v="31"/>
    <n v="173"/>
    <n v="0"/>
    <n v="10"/>
    <n v="38"/>
    <m/>
    <x v="0"/>
  </r>
  <r>
    <d v="2025-09-22T00:00:00"/>
    <d v="1899-12-30T07:26:00"/>
    <x v="1"/>
    <s v="BA"/>
    <s v="BA7714"/>
    <s v="LHR"/>
    <s v="BCN"/>
    <s v="Spain"/>
    <s v="Europe"/>
    <s v="SHORT"/>
    <s v="A320"/>
    <n v="0"/>
    <n v="17"/>
    <n v="163"/>
    <n v="0"/>
    <n v="11"/>
    <n v="40"/>
    <n v="180"/>
    <x v="2"/>
  </r>
  <r>
    <d v="2025-09-12T00:00:00"/>
    <d v="1899-12-30T10:50:00"/>
    <x v="1"/>
    <s v="BA"/>
    <s v="BA4827"/>
    <s v="LHR"/>
    <s v="MUC"/>
    <s v="Germany"/>
    <s v="Europe"/>
    <s v="SHORT"/>
    <s v="A320"/>
    <n v="0"/>
    <n v="20"/>
    <n v="160"/>
    <n v="1"/>
    <n v="10"/>
    <n v="37"/>
    <n v="180"/>
    <x v="2"/>
  </r>
  <r>
    <d v="2025-07-28T00:00:00"/>
    <d v="1899-12-30T07:33:00"/>
    <x v="1"/>
    <s v="BA"/>
    <s v="BA5430"/>
    <s v="LHR"/>
    <s v="FRA"/>
    <s v="Germany"/>
    <s v="Europe"/>
    <s v="SHORT"/>
    <s v="A320"/>
    <n v="0"/>
    <n v="14"/>
    <n v="166"/>
    <n v="3"/>
    <n v="0"/>
    <n v="0"/>
    <n v="180"/>
    <x v="2"/>
  </r>
  <r>
    <d v="2025-10-20T00:00:00"/>
    <d v="1899-12-30T13:43:00"/>
    <x v="3"/>
    <s v="BA"/>
    <s v="BA2050"/>
    <s v="LHR"/>
    <s v="HND"/>
    <s v="Japan"/>
    <s v="Asia"/>
    <s v="LONG"/>
    <s v="A350"/>
    <n v="0"/>
    <n v="56"/>
    <n v="275"/>
    <n v="0"/>
    <n v="3"/>
    <n v="17"/>
    <m/>
    <x v="0"/>
  </r>
  <r>
    <d v="2025-06-21T00:00:00"/>
    <d v="1899-12-30T11:29:00"/>
    <x v="1"/>
    <s v="BA"/>
    <s v="BA2763"/>
    <s v="LHR"/>
    <s v="MUC"/>
    <s v="Germany"/>
    <s v="Europe"/>
    <s v="SHORT"/>
    <s v="A320"/>
    <n v="0"/>
    <n v="20"/>
    <n v="160"/>
    <n v="0"/>
    <n v="8"/>
    <n v="30"/>
    <n v="180"/>
    <x v="2"/>
  </r>
  <r>
    <d v="2025-04-15T00:00:00"/>
    <d v="1899-12-30T11:45:00"/>
    <x v="1"/>
    <s v="BA"/>
    <s v="BA1376"/>
    <s v="LHR"/>
    <s v="AMS"/>
    <s v="Netherlands"/>
    <s v="Europe"/>
    <s v="SHORT"/>
    <s v="A320"/>
    <n v="0"/>
    <n v="18"/>
    <n v="162"/>
    <n v="0"/>
    <n v="10"/>
    <n v="38"/>
    <n v="180"/>
    <x v="2"/>
  </r>
  <r>
    <d v="2025-05-13T00:00:00"/>
    <d v="1899-12-30T18:48:00"/>
    <x v="2"/>
    <s v="BA"/>
    <s v="BA6127"/>
    <s v="LHR"/>
    <s v="JFK"/>
    <s v="USA"/>
    <s v="North America"/>
    <s v="LONG"/>
    <s v="A350"/>
    <n v="0"/>
    <n v="56"/>
    <n v="275"/>
    <n v="0"/>
    <n v="12"/>
    <n v="42"/>
    <m/>
    <x v="0"/>
  </r>
  <r>
    <d v="2025-04-21T00:00:00"/>
    <d v="1899-12-30T06:18:00"/>
    <x v="1"/>
    <s v="BA"/>
    <s v="BA1648"/>
    <s v="LHR"/>
    <s v="IST"/>
    <s v="Turkey"/>
    <s v="Europe"/>
    <s v="SHORT"/>
    <s v="A320"/>
    <n v="0"/>
    <n v="4"/>
    <n v="176"/>
    <n v="0"/>
    <n v="9"/>
    <n v="33"/>
    <n v="180"/>
    <x v="2"/>
  </r>
  <r>
    <d v="2025-04-03T00:00:00"/>
    <d v="1899-12-30T08:22:00"/>
    <x v="1"/>
    <s v="BA"/>
    <s v="BA6777"/>
    <s v="LHR"/>
    <s v="LAX"/>
    <s v="USA"/>
    <s v="North America"/>
    <s v="LONG"/>
    <s v="B787"/>
    <n v="0"/>
    <n v="31"/>
    <n v="173"/>
    <n v="0"/>
    <n v="10"/>
    <n v="35"/>
    <n v="204"/>
    <x v="1"/>
  </r>
  <r>
    <d v="2025-06-16T00:00:00"/>
    <d v="1899-12-30T10:13:00"/>
    <x v="1"/>
    <s v="BA"/>
    <s v="BA3144"/>
    <s v="LHR"/>
    <s v="MAD"/>
    <s v="Spain"/>
    <s v="Europe"/>
    <s v="SHORT"/>
    <s v="A320"/>
    <n v="0"/>
    <n v="1"/>
    <n v="179"/>
    <n v="0"/>
    <n v="8"/>
    <n v="32"/>
    <n v="180"/>
    <x v="2"/>
  </r>
  <r>
    <d v="2025-09-28T00:00:00"/>
    <d v="1899-12-30T08:06:00"/>
    <x v="1"/>
    <s v="BA"/>
    <s v="BA2050"/>
    <s v="LHR"/>
    <s v="DXB"/>
    <s v="UAE"/>
    <s v="Middle East"/>
    <s v="LONG"/>
    <s v="A350"/>
    <n v="0"/>
    <n v="56"/>
    <n v="275"/>
    <n v="0"/>
    <n v="12"/>
    <n v="41"/>
    <n v="331"/>
    <x v="3"/>
  </r>
  <r>
    <d v="2025-10-06T00:00:00"/>
    <d v="1899-12-30T22:13:00"/>
    <x v="2"/>
    <s v="BA"/>
    <s v="BA7333"/>
    <s v="LHR"/>
    <s v="CDG"/>
    <s v="France"/>
    <s v="Europe"/>
    <s v="SHORT"/>
    <s v="A320"/>
    <n v="0"/>
    <n v="7"/>
    <n v="173"/>
    <n v="0"/>
    <n v="9"/>
    <n v="35"/>
    <m/>
    <x v="0"/>
  </r>
  <r>
    <d v="2025-06-23T00:00:00"/>
    <d v="1899-12-30T16:17:00"/>
    <x v="0"/>
    <s v="BA"/>
    <s v="BA4941"/>
    <s v="LHR"/>
    <s v="IST"/>
    <s v="Turkey"/>
    <s v="Europe"/>
    <s v="SHORT"/>
    <s v="A320"/>
    <n v="0"/>
    <n v="8"/>
    <n v="172"/>
    <n v="1"/>
    <n v="8"/>
    <n v="31"/>
    <m/>
    <x v="0"/>
  </r>
  <r>
    <d v="2025-05-19T00:00:00"/>
    <d v="1899-12-30T09:14:00"/>
    <x v="1"/>
    <s v="BA"/>
    <s v="BA2453"/>
    <s v="LHR"/>
    <s v="MAD"/>
    <s v="Spain"/>
    <s v="Europe"/>
    <s v="SHORT"/>
    <s v="A320"/>
    <n v="0"/>
    <n v="4"/>
    <n v="176"/>
    <n v="2"/>
    <n v="6"/>
    <n v="26"/>
    <n v="180"/>
    <x v="2"/>
  </r>
  <r>
    <d v="2025-06-25T00:00:00"/>
    <d v="1899-12-30T09:40:00"/>
    <x v="1"/>
    <s v="BA"/>
    <s v="BA7189"/>
    <s v="LHR"/>
    <s v="MAD"/>
    <s v="Spain"/>
    <s v="Europe"/>
    <s v="SHORT"/>
    <s v="A320"/>
    <n v="0"/>
    <n v="0"/>
    <n v="180"/>
    <n v="2"/>
    <n v="8"/>
    <n v="32"/>
    <n v="180"/>
    <x v="2"/>
  </r>
  <r>
    <d v="2025-09-28T00:00:00"/>
    <d v="1899-12-30T17:07:00"/>
    <x v="0"/>
    <s v="BA"/>
    <s v="BA8132"/>
    <s v="LHR"/>
    <s v="LAX"/>
    <s v="USA"/>
    <s v="North America"/>
    <s v="LONG"/>
    <s v="B787"/>
    <n v="8"/>
    <n v="42"/>
    <n v="166"/>
    <n v="0"/>
    <n v="10"/>
    <n v="38"/>
    <m/>
    <x v="0"/>
  </r>
  <r>
    <d v="2025-07-02T00:00:00"/>
    <d v="1899-12-30T10:42:00"/>
    <x v="1"/>
    <s v="BA"/>
    <s v="BA5483"/>
    <s v="LHR"/>
    <s v="DXB"/>
    <s v="UAE"/>
    <s v="Middle East"/>
    <s v="LONG"/>
    <s v="B787"/>
    <n v="0"/>
    <n v="31"/>
    <n v="173"/>
    <n v="0"/>
    <n v="9"/>
    <n v="34"/>
    <n v="204"/>
    <x v="3"/>
  </r>
  <r>
    <d v="2025-05-10T00:00:00"/>
    <d v="1899-12-30T14:06:00"/>
    <x v="0"/>
    <s v="BA"/>
    <s v="BA4352"/>
    <s v="LHR"/>
    <s v="CDG"/>
    <s v="France"/>
    <s v="Europe"/>
    <s v="SHORT"/>
    <s v="A320"/>
    <n v="0"/>
    <n v="10"/>
    <n v="170"/>
    <n v="1"/>
    <n v="10"/>
    <n v="36"/>
    <m/>
    <x v="0"/>
  </r>
  <r>
    <d v="2025-09-14T00:00:00"/>
    <d v="1899-12-30T22:28:00"/>
    <x v="2"/>
    <s v="BA"/>
    <s v="BA1693"/>
    <s v="LHR"/>
    <s v="BCN"/>
    <s v="Spain"/>
    <s v="Europe"/>
    <s v="SHORT"/>
    <s v="A320"/>
    <n v="0"/>
    <n v="16"/>
    <n v="164"/>
    <n v="0"/>
    <n v="15"/>
    <n v="51"/>
    <m/>
    <x v="0"/>
  </r>
  <r>
    <d v="2025-08-23T00:00:00"/>
    <d v="1899-12-30T17:40:00"/>
    <x v="0"/>
    <s v="BA"/>
    <s v="BA5612"/>
    <s v="LHR"/>
    <s v="LAX"/>
    <s v="USA"/>
    <s v="North America"/>
    <s v="LONG"/>
    <s v="B777"/>
    <n v="0"/>
    <n v="32"/>
    <n v="304"/>
    <n v="1"/>
    <n v="9"/>
    <n v="34"/>
    <m/>
    <x v="0"/>
  </r>
  <r>
    <d v="2025-06-25T00:00:00"/>
    <d v="1899-12-30T21:24:00"/>
    <x v="2"/>
    <s v="BA"/>
    <s v="BA4437"/>
    <s v="LHR"/>
    <s v="JFK"/>
    <s v="USA"/>
    <s v="North America"/>
    <s v="LONG"/>
    <s v="B777"/>
    <n v="0"/>
    <n v="32"/>
    <n v="300"/>
    <n v="1"/>
    <n v="4"/>
    <n v="20"/>
    <m/>
    <x v="0"/>
  </r>
  <r>
    <d v="2025-10-27T00:00:00"/>
    <d v="1899-12-30T21:13:00"/>
    <x v="2"/>
    <s v="BA"/>
    <s v="BA9076"/>
    <s v="LHR"/>
    <s v="ORD"/>
    <s v="USA"/>
    <s v="North America"/>
    <s v="LONG"/>
    <s v="B787"/>
    <n v="8"/>
    <n v="48"/>
    <n v="200"/>
    <n v="1"/>
    <n v="13"/>
    <n v="44"/>
    <m/>
    <x v="0"/>
  </r>
  <r>
    <d v="2025-05-13T00:00:00"/>
    <d v="1899-12-30T17:38:00"/>
    <x v="0"/>
    <s v="BA"/>
    <s v="BA5201"/>
    <s v="LHR"/>
    <s v="JFK"/>
    <s v="USA"/>
    <s v="North America"/>
    <s v="LONG"/>
    <s v="B777"/>
    <n v="0"/>
    <n v="48"/>
    <n v="224"/>
    <n v="3"/>
    <n v="0"/>
    <n v="9"/>
    <m/>
    <x v="0"/>
  </r>
  <r>
    <d v="2025-08-27T00:00:00"/>
    <d v="1899-12-30T15:20:00"/>
    <x v="0"/>
    <s v="BA"/>
    <s v="BA9817"/>
    <s v="LHR"/>
    <s v="AMS"/>
    <s v="Netherlands"/>
    <s v="Europe"/>
    <s v="SHORT"/>
    <s v="A320"/>
    <n v="0"/>
    <n v="19"/>
    <n v="161"/>
    <n v="1"/>
    <n v="2"/>
    <n v="13"/>
    <m/>
    <x v="0"/>
  </r>
  <r>
    <d v="2025-09-21T00:00:00"/>
    <d v="1899-12-30T17:18:00"/>
    <x v="0"/>
    <s v="BA"/>
    <s v="BA3095"/>
    <s v="LHR"/>
    <s v="DFW"/>
    <s v="USA"/>
    <s v="North America"/>
    <s v="LONG"/>
    <s v="A350"/>
    <n v="0"/>
    <n v="56"/>
    <n v="275"/>
    <n v="1"/>
    <n v="10"/>
    <n v="36"/>
    <m/>
    <x v="0"/>
  </r>
  <r>
    <d v="2025-10-12T00:00:00"/>
    <d v="1899-12-30T17:05:00"/>
    <x v="0"/>
    <s v="BA"/>
    <s v="BA1700"/>
    <s v="LHR"/>
    <s v="AMS"/>
    <s v="Netherlands"/>
    <s v="Europe"/>
    <s v="SHORT"/>
    <s v="A320"/>
    <n v="0"/>
    <n v="1"/>
    <n v="179"/>
    <n v="0"/>
    <n v="11"/>
    <n v="38"/>
    <m/>
    <x v="0"/>
  </r>
  <r>
    <d v="2025-09-26T00:00:00"/>
    <d v="1899-12-30T16:56:00"/>
    <x v="0"/>
    <s v="BA"/>
    <s v="BA2008"/>
    <s v="LHR"/>
    <s v="BCN"/>
    <s v="Spain"/>
    <s v="Europe"/>
    <s v="SHORT"/>
    <s v="A320"/>
    <n v="0"/>
    <n v="11"/>
    <n v="169"/>
    <n v="2"/>
    <n v="1"/>
    <n v="11"/>
    <m/>
    <x v="0"/>
  </r>
  <r>
    <d v="2025-09-25T00:00:00"/>
    <d v="1899-12-30T09:14:00"/>
    <x v="1"/>
    <s v="BA"/>
    <s v="BA8503"/>
    <s v="LHR"/>
    <s v="BCN"/>
    <s v="Spain"/>
    <s v="Europe"/>
    <s v="SHORT"/>
    <s v="A320"/>
    <n v="0"/>
    <n v="12"/>
    <n v="168"/>
    <n v="0"/>
    <n v="6"/>
    <n v="24"/>
    <n v="180"/>
    <x v="2"/>
  </r>
  <r>
    <d v="2025-05-02T00:00:00"/>
    <d v="1899-12-30T21:52:00"/>
    <x v="2"/>
    <s v="BA"/>
    <s v="BA3129"/>
    <s v="LHR"/>
    <s v="DFW"/>
    <s v="USA"/>
    <s v="North America"/>
    <s v="LONG"/>
    <s v="A380"/>
    <n v="14"/>
    <n v="97"/>
    <n v="358"/>
    <n v="2"/>
    <n v="4"/>
    <n v="21"/>
    <m/>
    <x v="0"/>
  </r>
  <r>
    <d v="2025-10-09T00:00:00"/>
    <d v="1899-12-30T06:52:00"/>
    <x v="1"/>
    <s v="BA"/>
    <s v="BA4480"/>
    <s v="LHR"/>
    <s v="CDG"/>
    <s v="France"/>
    <s v="Europe"/>
    <s v="SHORT"/>
    <s v="A320"/>
    <n v="0"/>
    <n v="5"/>
    <n v="175"/>
    <n v="0"/>
    <n v="5"/>
    <n v="23"/>
    <n v="180"/>
    <x v="2"/>
  </r>
  <r>
    <d v="2025-08-16T00:00:00"/>
    <d v="1899-12-30T14:05:00"/>
    <x v="0"/>
    <s v="BA"/>
    <s v="BA7250"/>
    <s v="LHR"/>
    <s v="BCN"/>
    <s v="Spain"/>
    <s v="Europe"/>
    <s v="SHORT"/>
    <s v="A320"/>
    <n v="0"/>
    <n v="2"/>
    <n v="178"/>
    <n v="0"/>
    <n v="13"/>
    <n v="45"/>
    <m/>
    <x v="0"/>
  </r>
  <r>
    <d v="2025-10-09T00:00:00"/>
    <d v="1899-12-30T20:18:00"/>
    <x v="2"/>
    <s v="BA"/>
    <s v="BA8997"/>
    <s v="LHR"/>
    <s v="ZRH"/>
    <s v="Switzerland"/>
    <s v="Europe"/>
    <s v="SHORT"/>
    <s v="A320"/>
    <n v="0"/>
    <n v="20"/>
    <n v="160"/>
    <n v="1"/>
    <n v="12"/>
    <n v="41"/>
    <m/>
    <x v="0"/>
  </r>
  <r>
    <d v="2025-04-15T00:00:00"/>
    <d v="1899-12-30T06:06:00"/>
    <x v="1"/>
    <s v="BA"/>
    <s v="BA2108"/>
    <s v="LHR"/>
    <s v="LAX"/>
    <s v="USA"/>
    <s v="North America"/>
    <s v="LONG"/>
    <s v="A350"/>
    <n v="0"/>
    <n v="56"/>
    <n v="275"/>
    <n v="0"/>
    <n v="8"/>
    <n v="30"/>
    <n v="331"/>
    <x v="1"/>
  </r>
  <r>
    <d v="2025-10-13T00:00:00"/>
    <d v="1899-12-30T08:59:00"/>
    <x v="1"/>
    <s v="BA"/>
    <s v="BA8747"/>
    <s v="LHR"/>
    <s v="LAX"/>
    <s v="USA"/>
    <s v="North America"/>
    <s v="LONG"/>
    <s v="A350"/>
    <n v="0"/>
    <n v="56"/>
    <n v="275"/>
    <n v="1"/>
    <n v="5"/>
    <n v="22"/>
    <n v="331"/>
    <x v="1"/>
  </r>
  <r>
    <d v="2025-05-02T00:00:00"/>
    <d v="1899-12-30T17:58:00"/>
    <x v="0"/>
    <s v="BA"/>
    <s v="BA4671"/>
    <s v="LHR"/>
    <s v="BCN"/>
    <s v="Spain"/>
    <s v="Europe"/>
    <s v="SHORT"/>
    <s v="A320"/>
    <n v="0"/>
    <n v="9"/>
    <n v="171"/>
    <n v="0"/>
    <n v="0"/>
    <n v="9"/>
    <m/>
    <x v="0"/>
  </r>
  <r>
    <d v="2025-04-12T00:00:00"/>
    <d v="1899-12-30T20:24:00"/>
    <x v="2"/>
    <s v="BA"/>
    <s v="BA8648"/>
    <s v="LHR"/>
    <s v="HND"/>
    <s v="Japan"/>
    <s v="Asia"/>
    <s v="LONG"/>
    <s v="B787"/>
    <n v="0"/>
    <n v="31"/>
    <n v="173"/>
    <n v="2"/>
    <n v="16"/>
    <n v="52"/>
    <m/>
    <x v="0"/>
  </r>
  <r>
    <d v="2025-09-26T00:00:00"/>
    <d v="1899-12-30T17:42:00"/>
    <x v="0"/>
    <s v="BA"/>
    <s v="BA6626"/>
    <s v="LHR"/>
    <s v="BCN"/>
    <s v="Spain"/>
    <s v="Europe"/>
    <s v="SHORT"/>
    <s v="A320"/>
    <n v="0"/>
    <n v="1"/>
    <n v="179"/>
    <n v="1"/>
    <n v="11"/>
    <n v="40"/>
    <m/>
    <x v="0"/>
  </r>
  <r>
    <d v="2025-07-05T00:00:00"/>
    <d v="1899-12-30T08:48:00"/>
    <x v="1"/>
    <s v="BA"/>
    <s v="BA9350"/>
    <s v="LHR"/>
    <s v="VIE"/>
    <s v="Austria"/>
    <s v="Europe"/>
    <s v="SHORT"/>
    <s v="A320"/>
    <n v="0"/>
    <n v="1"/>
    <n v="179"/>
    <n v="1"/>
    <n v="4"/>
    <n v="19"/>
    <n v="180"/>
    <x v="2"/>
  </r>
  <r>
    <d v="2025-10-25T00:00:00"/>
    <d v="1899-12-30T08:11:00"/>
    <x v="1"/>
    <s v="BA"/>
    <s v="BA9455"/>
    <s v="LHR"/>
    <s v="LAX"/>
    <s v="USA"/>
    <s v="North America"/>
    <s v="LONG"/>
    <s v="A380"/>
    <n v="14"/>
    <n v="97"/>
    <n v="358"/>
    <n v="0"/>
    <n v="12"/>
    <n v="42"/>
    <n v="469"/>
    <x v="1"/>
  </r>
  <r>
    <d v="2025-07-06T00:00:00"/>
    <d v="1899-12-30T16:49:00"/>
    <x v="0"/>
    <s v="BA"/>
    <s v="BA7280"/>
    <s v="LHR"/>
    <s v="JFK"/>
    <s v="USA"/>
    <s v="North America"/>
    <s v="LONG"/>
    <s v="B777"/>
    <n v="8"/>
    <n v="49"/>
    <n v="178"/>
    <n v="0"/>
    <n v="7"/>
    <n v="29"/>
    <m/>
    <x v="0"/>
  </r>
  <r>
    <d v="2025-10-05T00:00:00"/>
    <d v="1899-12-30T08:01:00"/>
    <x v="1"/>
    <s v="BA"/>
    <s v="BA3873"/>
    <s v="LHR"/>
    <s v="IST"/>
    <s v="Turkey"/>
    <s v="Europe"/>
    <s v="SHORT"/>
    <s v="A320"/>
    <n v="0"/>
    <n v="5"/>
    <n v="175"/>
    <n v="1"/>
    <n v="6"/>
    <n v="26"/>
    <n v="180"/>
    <x v="2"/>
  </r>
  <r>
    <d v="2025-07-29T00:00:00"/>
    <d v="1899-12-30T19:04:00"/>
    <x v="2"/>
    <s v="BA"/>
    <s v="BA1698"/>
    <s v="LHR"/>
    <s v="VIE"/>
    <s v="Austria"/>
    <s v="Europe"/>
    <s v="SHORT"/>
    <s v="A320"/>
    <n v="0"/>
    <n v="0"/>
    <n v="180"/>
    <n v="0"/>
    <n v="10"/>
    <n v="37"/>
    <m/>
    <x v="0"/>
  </r>
  <r>
    <d v="2025-08-08T00:00:00"/>
    <d v="1899-12-30T22:10:00"/>
    <x v="2"/>
    <s v="BA"/>
    <s v="BA9926"/>
    <s v="LHR"/>
    <s v="DFW"/>
    <s v="USA"/>
    <s v="North America"/>
    <s v="LONG"/>
    <s v="B777"/>
    <n v="0"/>
    <n v="32"/>
    <n v="304"/>
    <n v="0"/>
    <n v="4"/>
    <n v="19"/>
    <m/>
    <x v="0"/>
  </r>
  <r>
    <d v="2025-09-25T00:00:00"/>
    <d v="1899-12-30T17:01:00"/>
    <x v="0"/>
    <s v="BA"/>
    <s v="BA6061"/>
    <s v="LHR"/>
    <s v="MUC"/>
    <s v="Germany"/>
    <s v="Europe"/>
    <s v="SHORT"/>
    <s v="A320"/>
    <n v="0"/>
    <n v="8"/>
    <n v="172"/>
    <n v="0"/>
    <n v="6"/>
    <n v="25"/>
    <m/>
    <x v="0"/>
  </r>
  <r>
    <d v="2025-07-05T00:00:00"/>
    <d v="1899-12-30T18:00:00"/>
    <x v="2"/>
    <s v="BA"/>
    <s v="BA9092"/>
    <s v="LHR"/>
    <s v="CDG"/>
    <s v="France"/>
    <s v="Europe"/>
    <s v="SHORT"/>
    <s v="A320"/>
    <n v="0"/>
    <n v="19"/>
    <n v="161"/>
    <n v="0"/>
    <n v="8"/>
    <n v="32"/>
    <m/>
    <x v="0"/>
  </r>
  <r>
    <d v="2025-08-05T00:00:00"/>
    <d v="1899-12-30T06:57:00"/>
    <x v="1"/>
    <s v="BA"/>
    <s v="BA2787"/>
    <s v="LHR"/>
    <s v="DXB"/>
    <s v="UAE"/>
    <s v="Middle East"/>
    <s v="LONG"/>
    <s v="B777"/>
    <n v="0"/>
    <n v="32"/>
    <n v="304"/>
    <n v="0"/>
    <n v="5"/>
    <n v="23"/>
    <n v="336"/>
    <x v="3"/>
  </r>
  <r>
    <d v="2025-04-28T00:00:00"/>
    <d v="1899-12-30T22:14:00"/>
    <x v="2"/>
    <s v="BA"/>
    <s v="BA7294"/>
    <s v="LHR"/>
    <s v="DFW"/>
    <s v="USA"/>
    <s v="North America"/>
    <s v="LONG"/>
    <s v="B777"/>
    <n v="8"/>
    <n v="49"/>
    <n v="178"/>
    <n v="0"/>
    <n v="11"/>
    <n v="41"/>
    <m/>
    <x v="0"/>
  </r>
  <r>
    <d v="2025-10-02T00:00:00"/>
    <d v="1899-12-30T13:38:00"/>
    <x v="3"/>
    <s v="BA"/>
    <s v="BA7117"/>
    <s v="LHR"/>
    <s v="DFW"/>
    <s v="USA"/>
    <s v="North America"/>
    <s v="LONG"/>
    <s v="A350"/>
    <n v="0"/>
    <n v="56"/>
    <n v="275"/>
    <n v="0"/>
    <n v="18"/>
    <n v="59"/>
    <m/>
    <x v="0"/>
  </r>
  <r>
    <d v="2025-08-13T00:00:00"/>
    <d v="1899-12-30T10:33:00"/>
    <x v="1"/>
    <s v="BA"/>
    <s v="BA9244"/>
    <s v="LHR"/>
    <s v="JFK"/>
    <s v="USA"/>
    <s v="North America"/>
    <s v="LONG"/>
    <s v="B777"/>
    <n v="8"/>
    <n v="49"/>
    <n v="178"/>
    <n v="1"/>
    <n v="4"/>
    <n v="19"/>
    <n v="235"/>
    <x v="1"/>
  </r>
  <r>
    <d v="2025-06-12T00:00:00"/>
    <d v="1899-12-30T22:19:00"/>
    <x v="2"/>
    <s v="BA"/>
    <s v="BA9430"/>
    <s v="LHR"/>
    <s v="IST"/>
    <s v="Turkey"/>
    <s v="Europe"/>
    <s v="SHORT"/>
    <s v="A320"/>
    <n v="0"/>
    <n v="8"/>
    <n v="172"/>
    <n v="0"/>
    <n v="0"/>
    <n v="4"/>
    <m/>
    <x v="0"/>
  </r>
  <r>
    <d v="2025-08-06T00:00:00"/>
    <d v="1899-12-30T06:08:00"/>
    <x v="1"/>
    <s v="BA"/>
    <s v="BA1378"/>
    <s v="LHR"/>
    <s v="CDG"/>
    <s v="France"/>
    <s v="Europe"/>
    <s v="SHORT"/>
    <s v="A320"/>
    <n v="0"/>
    <n v="0"/>
    <n v="180"/>
    <n v="3"/>
    <n v="0"/>
    <n v="0"/>
    <n v="180"/>
    <x v="2"/>
  </r>
  <r>
    <d v="2025-06-02T00:00:00"/>
    <d v="1899-12-30T06:43:00"/>
    <x v="1"/>
    <s v="BA"/>
    <s v="BA3133"/>
    <s v="LHR"/>
    <s v="BCN"/>
    <s v="Spain"/>
    <s v="Europe"/>
    <s v="SHORT"/>
    <s v="A320"/>
    <n v="0"/>
    <n v="4"/>
    <n v="176"/>
    <n v="0"/>
    <n v="7"/>
    <n v="28"/>
    <n v="180"/>
    <x v="2"/>
  </r>
  <r>
    <d v="2025-07-21T00:00:00"/>
    <d v="1899-12-30T08:57:00"/>
    <x v="1"/>
    <s v="BA"/>
    <s v="BA3631"/>
    <s v="LHR"/>
    <s v="DFW"/>
    <s v="USA"/>
    <s v="North America"/>
    <s v="LONG"/>
    <s v="B787"/>
    <n v="0"/>
    <n v="35"/>
    <n v="179"/>
    <n v="0"/>
    <n v="4"/>
    <n v="20"/>
    <n v="214"/>
    <x v="1"/>
  </r>
  <r>
    <d v="2025-04-12T00:00:00"/>
    <d v="1899-12-30T20:40:00"/>
    <x v="2"/>
    <s v="BA"/>
    <s v="BA6689"/>
    <s v="LHR"/>
    <s v="MUC"/>
    <s v="Germany"/>
    <s v="Europe"/>
    <s v="SHORT"/>
    <s v="A320"/>
    <n v="0"/>
    <n v="5"/>
    <n v="175"/>
    <n v="0"/>
    <n v="9"/>
    <n v="34"/>
    <m/>
    <x v="0"/>
  </r>
  <r>
    <d v="2025-08-29T00:00:00"/>
    <d v="1899-12-30T11:00:00"/>
    <x v="1"/>
    <s v="BA"/>
    <s v="BA1966"/>
    <s v="LHR"/>
    <s v="ORD"/>
    <s v="USA"/>
    <s v="North America"/>
    <s v="LONG"/>
    <s v="B777"/>
    <n v="0"/>
    <n v="48"/>
    <n v="224"/>
    <n v="0"/>
    <n v="8"/>
    <n v="32"/>
    <n v="272"/>
    <x v="1"/>
  </r>
  <r>
    <d v="2025-10-28T00:00:00"/>
    <d v="1899-12-30T15:32:00"/>
    <x v="0"/>
    <s v="BA"/>
    <s v="BA8014"/>
    <s v="LHR"/>
    <s v="IST"/>
    <s v="Turkey"/>
    <s v="Europe"/>
    <s v="SHORT"/>
    <s v="A320"/>
    <n v="0"/>
    <n v="0"/>
    <n v="180"/>
    <n v="0"/>
    <n v="0"/>
    <n v="5"/>
    <m/>
    <x v="0"/>
  </r>
  <r>
    <d v="2025-08-12T00:00:00"/>
    <d v="1899-12-30T21:28:00"/>
    <x v="2"/>
    <s v="BA"/>
    <s v="BA4602"/>
    <s v="LHR"/>
    <s v="VIE"/>
    <s v="Austria"/>
    <s v="Europe"/>
    <s v="SHORT"/>
    <s v="A320"/>
    <n v="0"/>
    <n v="10"/>
    <n v="170"/>
    <n v="1"/>
    <n v="0"/>
    <n v="2"/>
    <m/>
    <x v="0"/>
  </r>
  <r>
    <d v="2025-09-12T00:00:00"/>
    <d v="1899-12-30T10:14:00"/>
    <x v="1"/>
    <s v="BA"/>
    <s v="BA3521"/>
    <s v="LHR"/>
    <s v="BCN"/>
    <s v="Spain"/>
    <s v="Europe"/>
    <s v="SHORT"/>
    <s v="A320"/>
    <n v="0"/>
    <n v="17"/>
    <n v="163"/>
    <n v="0"/>
    <n v="9"/>
    <n v="35"/>
    <n v="180"/>
    <x v="2"/>
  </r>
  <r>
    <d v="2025-10-02T00:00:00"/>
    <d v="1899-12-30T12:47:00"/>
    <x v="3"/>
    <s v="BA"/>
    <s v="BA7267"/>
    <s v="LHR"/>
    <s v="BCN"/>
    <s v="Spain"/>
    <s v="Europe"/>
    <s v="SHORT"/>
    <s v="A320"/>
    <n v="0"/>
    <n v="9"/>
    <n v="171"/>
    <n v="1"/>
    <n v="9"/>
    <n v="32"/>
    <m/>
    <x v="0"/>
  </r>
  <r>
    <d v="2025-04-17T00:00:00"/>
    <d v="1899-12-30T15:08:00"/>
    <x v="0"/>
    <s v="BA"/>
    <s v="BA1486"/>
    <s v="LHR"/>
    <s v="ORD"/>
    <s v="USA"/>
    <s v="North America"/>
    <s v="LONG"/>
    <s v="B777"/>
    <n v="8"/>
    <n v="49"/>
    <n v="178"/>
    <n v="0"/>
    <n v="5"/>
    <n v="24"/>
    <m/>
    <x v="0"/>
  </r>
  <r>
    <d v="2025-05-19T00:00:00"/>
    <d v="1899-12-30T16:14:00"/>
    <x v="0"/>
    <s v="BA"/>
    <s v="BA7250"/>
    <s v="LHR"/>
    <s v="FRA"/>
    <s v="Germany"/>
    <s v="Europe"/>
    <s v="SHORT"/>
    <s v="A320"/>
    <n v="0"/>
    <n v="1"/>
    <n v="179"/>
    <n v="0"/>
    <n v="0"/>
    <n v="4"/>
    <m/>
    <x v="0"/>
  </r>
  <r>
    <d v="2025-05-01T00:00:00"/>
    <d v="1899-12-30T09:58:00"/>
    <x v="1"/>
    <s v="BA"/>
    <s v="BA5956"/>
    <s v="LHR"/>
    <s v="BCN"/>
    <s v="Spain"/>
    <s v="Europe"/>
    <s v="SHORT"/>
    <s v="A320"/>
    <n v="0"/>
    <n v="13"/>
    <n v="167"/>
    <n v="0"/>
    <n v="10"/>
    <n v="38"/>
    <n v="180"/>
    <x v="2"/>
  </r>
  <r>
    <d v="2025-08-15T00:00:00"/>
    <d v="1899-12-30T08:45:00"/>
    <x v="1"/>
    <s v="BA"/>
    <s v="BA8901"/>
    <s v="LHR"/>
    <s v="DFW"/>
    <s v="USA"/>
    <s v="North America"/>
    <s v="LONG"/>
    <s v="B777"/>
    <n v="0"/>
    <n v="32"/>
    <n v="304"/>
    <n v="2"/>
    <n v="15"/>
    <n v="50"/>
    <n v="336"/>
    <x v="1"/>
  </r>
  <r>
    <d v="2025-04-02T00:00:00"/>
    <d v="1899-12-30T20:46:00"/>
    <x v="2"/>
    <s v="BA"/>
    <s v="BA4800"/>
    <s v="LHR"/>
    <s v="CDG"/>
    <s v="France"/>
    <s v="Europe"/>
    <s v="SHORT"/>
    <s v="A320"/>
    <n v="0"/>
    <n v="13"/>
    <n v="167"/>
    <n v="0"/>
    <n v="9"/>
    <n v="35"/>
    <m/>
    <x v="0"/>
  </r>
  <r>
    <d v="2025-05-28T00:00:00"/>
    <d v="1899-12-30T16:37:00"/>
    <x v="0"/>
    <s v="BA"/>
    <s v="BA4267"/>
    <s v="LHR"/>
    <s v="BCN"/>
    <s v="Spain"/>
    <s v="Europe"/>
    <s v="SHORT"/>
    <s v="A320"/>
    <n v="0"/>
    <n v="17"/>
    <n v="163"/>
    <n v="2"/>
    <n v="3"/>
    <n v="17"/>
    <m/>
    <x v="0"/>
  </r>
  <r>
    <d v="2025-07-10T00:00:00"/>
    <d v="1899-12-30T07:32:00"/>
    <x v="1"/>
    <s v="BA"/>
    <s v="BA8215"/>
    <s v="LHR"/>
    <s v="DXB"/>
    <s v="UAE"/>
    <s v="Middle East"/>
    <s v="LONG"/>
    <s v="B777"/>
    <n v="0"/>
    <n v="32"/>
    <n v="304"/>
    <n v="0"/>
    <n v="8"/>
    <n v="31"/>
    <n v="336"/>
    <x v="3"/>
  </r>
  <r>
    <d v="2025-06-22T00:00:00"/>
    <d v="1899-12-30T20:51:00"/>
    <x v="2"/>
    <s v="BA"/>
    <s v="BA1426"/>
    <s v="LHR"/>
    <s v="AMS"/>
    <s v="Netherlands"/>
    <s v="Europe"/>
    <s v="SHORT"/>
    <s v="A320"/>
    <n v="0"/>
    <n v="19"/>
    <n v="161"/>
    <n v="0"/>
    <n v="0"/>
    <n v="9"/>
    <m/>
    <x v="0"/>
  </r>
  <r>
    <d v="2025-05-17T00:00:00"/>
    <d v="1899-12-30T06:42:00"/>
    <x v="1"/>
    <s v="BA"/>
    <s v="BA3393"/>
    <s v="LHR"/>
    <s v="BCN"/>
    <s v="Spain"/>
    <s v="Europe"/>
    <s v="SHORT"/>
    <s v="A320"/>
    <n v="0"/>
    <n v="6"/>
    <n v="174"/>
    <n v="0"/>
    <n v="14"/>
    <n v="47"/>
    <n v="180"/>
    <x v="2"/>
  </r>
  <r>
    <d v="2025-04-07T00:00:00"/>
    <d v="1899-12-30T06:23:00"/>
    <x v="1"/>
    <s v="BA"/>
    <s v="BA4607"/>
    <s v="LHR"/>
    <s v="FRA"/>
    <s v="Germany"/>
    <s v="Europe"/>
    <s v="SHORT"/>
    <s v="A320"/>
    <n v="0"/>
    <n v="6"/>
    <n v="174"/>
    <n v="1"/>
    <n v="8"/>
    <n v="32"/>
    <n v="180"/>
    <x v="2"/>
  </r>
  <r>
    <d v="2025-09-09T00:00:00"/>
    <d v="1899-12-30T08:19:00"/>
    <x v="1"/>
    <s v="BA"/>
    <s v="BA5415"/>
    <s v="LHR"/>
    <s v="ZRH"/>
    <s v="Switzerland"/>
    <s v="Europe"/>
    <s v="SHORT"/>
    <s v="A320"/>
    <n v="0"/>
    <n v="13"/>
    <n v="167"/>
    <n v="1"/>
    <n v="0"/>
    <n v="3"/>
    <n v="180"/>
    <x v="2"/>
  </r>
  <r>
    <d v="2025-08-22T00:00:00"/>
    <d v="1899-12-30T10:51:00"/>
    <x v="1"/>
    <s v="BA"/>
    <s v="BA6275"/>
    <s v="LHR"/>
    <s v="AMS"/>
    <s v="Netherlands"/>
    <s v="Europe"/>
    <s v="SHORT"/>
    <s v="A320"/>
    <n v="0"/>
    <n v="2"/>
    <n v="178"/>
    <n v="0"/>
    <n v="6"/>
    <n v="26"/>
    <n v="180"/>
    <x v="2"/>
  </r>
  <r>
    <d v="2025-04-26T00:00:00"/>
    <d v="1899-12-30T20:34:00"/>
    <x v="2"/>
    <s v="BA"/>
    <s v="BA7767"/>
    <s v="LHR"/>
    <s v="JFK"/>
    <s v="USA"/>
    <s v="North America"/>
    <s v="LONG"/>
    <s v="B777"/>
    <n v="8"/>
    <n v="49"/>
    <n v="178"/>
    <n v="1"/>
    <n v="10"/>
    <n v="38"/>
    <m/>
    <x v="0"/>
  </r>
  <r>
    <d v="2025-07-21T00:00:00"/>
    <d v="1899-12-30T07:33:00"/>
    <x v="1"/>
    <s v="BA"/>
    <s v="BA2358"/>
    <s v="LHR"/>
    <s v="DXB"/>
    <s v="UAE"/>
    <s v="Middle East"/>
    <s v="LONG"/>
    <s v="A350"/>
    <n v="0"/>
    <n v="56"/>
    <n v="275"/>
    <n v="0"/>
    <n v="6"/>
    <n v="25"/>
    <n v="331"/>
    <x v="3"/>
  </r>
  <r>
    <d v="2025-10-22T00:00:00"/>
    <d v="1899-12-30T09:15:00"/>
    <x v="1"/>
    <s v="BA"/>
    <s v="BA3009"/>
    <s v="LHR"/>
    <s v="AMS"/>
    <s v="Netherlands"/>
    <s v="Europe"/>
    <s v="SHORT"/>
    <s v="A320"/>
    <n v="0"/>
    <n v="12"/>
    <n v="168"/>
    <n v="2"/>
    <n v="6"/>
    <n v="26"/>
    <n v="180"/>
    <x v="2"/>
  </r>
  <r>
    <d v="2025-09-17T00:00:00"/>
    <d v="1899-12-30T19:59:00"/>
    <x v="2"/>
    <s v="BA"/>
    <s v="BA2079"/>
    <s v="LHR"/>
    <s v="DFW"/>
    <s v="USA"/>
    <s v="North America"/>
    <s v="LONG"/>
    <s v="B787"/>
    <n v="0"/>
    <n v="35"/>
    <n v="179"/>
    <n v="1"/>
    <n v="1"/>
    <n v="11"/>
    <m/>
    <x v="0"/>
  </r>
  <r>
    <d v="2025-06-05T00:00:00"/>
    <d v="1899-12-30T09:32:00"/>
    <x v="1"/>
    <s v="BA"/>
    <s v="BA9459"/>
    <s v="LHR"/>
    <s v="IST"/>
    <s v="Turkey"/>
    <s v="Europe"/>
    <s v="SHORT"/>
    <s v="A320"/>
    <n v="0"/>
    <n v="3"/>
    <n v="177"/>
    <n v="1"/>
    <n v="11"/>
    <n v="39"/>
    <n v="180"/>
    <x v="2"/>
  </r>
  <r>
    <d v="2025-09-05T00:00:00"/>
    <d v="1899-12-30T18:19:00"/>
    <x v="2"/>
    <s v="BA"/>
    <s v="BA9148"/>
    <s v="LHR"/>
    <s v="ZRH"/>
    <s v="Switzerland"/>
    <s v="Europe"/>
    <s v="SHORT"/>
    <s v="A320"/>
    <n v="0"/>
    <n v="9"/>
    <n v="171"/>
    <n v="1"/>
    <n v="4"/>
    <n v="20"/>
    <m/>
    <x v="0"/>
  </r>
  <r>
    <d v="2025-08-16T00:00:00"/>
    <d v="1899-12-30T07:32:00"/>
    <x v="1"/>
    <s v="BA"/>
    <s v="BA6326"/>
    <s v="LHR"/>
    <s v="MAD"/>
    <s v="Spain"/>
    <s v="Europe"/>
    <s v="SHORT"/>
    <s v="A320"/>
    <n v="0"/>
    <n v="12"/>
    <n v="168"/>
    <n v="0"/>
    <n v="0"/>
    <n v="0"/>
    <n v="180"/>
    <x v="2"/>
  </r>
  <r>
    <d v="2025-05-20T00:00:00"/>
    <d v="1899-12-30T06:03:00"/>
    <x v="1"/>
    <s v="BA"/>
    <s v="BA4215"/>
    <s v="LHR"/>
    <s v="JFK"/>
    <s v="USA"/>
    <s v="North America"/>
    <s v="LONG"/>
    <s v="B787"/>
    <n v="0"/>
    <n v="35"/>
    <n v="179"/>
    <n v="1"/>
    <n v="6"/>
    <n v="25"/>
    <n v="214"/>
    <x v="1"/>
  </r>
  <r>
    <d v="2025-05-06T00:00:00"/>
    <d v="1899-12-30T14:29:00"/>
    <x v="0"/>
    <s v="BA"/>
    <s v="BA8781"/>
    <s v="LHR"/>
    <s v="HND"/>
    <s v="Japan"/>
    <s v="Asia"/>
    <s v="LONG"/>
    <s v="B777"/>
    <n v="8"/>
    <n v="49"/>
    <n v="178"/>
    <n v="0"/>
    <n v="13"/>
    <n v="46"/>
    <m/>
    <x v="0"/>
  </r>
  <r>
    <d v="2025-09-08T00:00:00"/>
    <d v="1899-12-30T07:56:00"/>
    <x v="1"/>
    <s v="BA"/>
    <s v="BA1791"/>
    <s v="LHR"/>
    <s v="HND"/>
    <s v="Japan"/>
    <s v="Asia"/>
    <s v="LONG"/>
    <s v="B787"/>
    <n v="8"/>
    <n v="48"/>
    <n v="200"/>
    <n v="0"/>
    <n v="6"/>
    <n v="24"/>
    <n v="256"/>
    <x v="3"/>
  </r>
  <r>
    <d v="2025-04-08T00:00:00"/>
    <d v="1899-12-30T14:59:00"/>
    <x v="0"/>
    <s v="BA"/>
    <s v="BA7352"/>
    <s v="LHR"/>
    <s v="FRA"/>
    <s v="Germany"/>
    <s v="Europe"/>
    <s v="SHORT"/>
    <s v="A320"/>
    <n v="0"/>
    <n v="9"/>
    <n v="171"/>
    <n v="0"/>
    <n v="17"/>
    <n v="57"/>
    <m/>
    <x v="0"/>
  </r>
  <r>
    <d v="2025-10-07T00:00:00"/>
    <d v="1899-12-30T17:56:00"/>
    <x v="0"/>
    <s v="BA"/>
    <s v="BA6601"/>
    <s v="LHR"/>
    <s v="DFW"/>
    <s v="USA"/>
    <s v="North America"/>
    <s v="LONG"/>
    <s v="B787"/>
    <n v="0"/>
    <n v="31"/>
    <n v="173"/>
    <n v="0"/>
    <n v="10"/>
    <n v="37"/>
    <m/>
    <x v="0"/>
  </r>
  <r>
    <d v="2025-07-13T00:00:00"/>
    <d v="1899-12-30T16:19:00"/>
    <x v="0"/>
    <s v="BA"/>
    <s v="BA4812"/>
    <s v="LHR"/>
    <s v="ZRH"/>
    <s v="Switzerland"/>
    <s v="Europe"/>
    <s v="SHORT"/>
    <s v="A320"/>
    <n v="0"/>
    <n v="20"/>
    <n v="160"/>
    <n v="0"/>
    <n v="10"/>
    <n v="36"/>
    <m/>
    <x v="0"/>
  </r>
  <r>
    <d v="2025-10-24T00:00:00"/>
    <d v="1899-12-30T06:11:00"/>
    <x v="1"/>
    <s v="BA"/>
    <s v="BA5042"/>
    <s v="LHR"/>
    <s v="BCN"/>
    <s v="Spain"/>
    <s v="Europe"/>
    <s v="SHORT"/>
    <s v="A320"/>
    <n v="0"/>
    <n v="5"/>
    <n v="175"/>
    <n v="0"/>
    <n v="7"/>
    <n v="28"/>
    <n v="180"/>
    <x v="2"/>
  </r>
  <r>
    <d v="2025-07-30T00:00:00"/>
    <d v="1899-12-30T07:35:00"/>
    <x v="1"/>
    <s v="BA"/>
    <s v="BA5248"/>
    <s v="LHR"/>
    <s v="AMS"/>
    <s v="Netherlands"/>
    <s v="Europe"/>
    <s v="SHORT"/>
    <s v="A320"/>
    <n v="0"/>
    <n v="15"/>
    <n v="165"/>
    <n v="0"/>
    <n v="7"/>
    <n v="29"/>
    <n v="180"/>
    <x v="2"/>
  </r>
  <r>
    <d v="2025-07-25T00:00:00"/>
    <d v="1899-12-30T17:18:00"/>
    <x v="0"/>
    <s v="BA"/>
    <s v="BA3838"/>
    <s v="LHR"/>
    <s v="VIE"/>
    <s v="Austria"/>
    <s v="Europe"/>
    <s v="SHORT"/>
    <s v="A320"/>
    <n v="0"/>
    <n v="11"/>
    <n v="169"/>
    <n v="0"/>
    <n v="6"/>
    <n v="26"/>
    <m/>
    <x v="0"/>
  </r>
  <r>
    <d v="2025-07-05T00:00:00"/>
    <d v="1899-12-30T14:07:00"/>
    <x v="0"/>
    <s v="BA"/>
    <s v="BA8175"/>
    <s v="LHR"/>
    <s v="VIE"/>
    <s v="Austria"/>
    <s v="Europe"/>
    <s v="SHORT"/>
    <s v="A320"/>
    <n v="0"/>
    <n v="14"/>
    <n v="166"/>
    <n v="1"/>
    <n v="6"/>
    <n v="26"/>
    <m/>
    <x v="0"/>
  </r>
  <r>
    <d v="2025-07-29T00:00:00"/>
    <d v="1899-12-30T13:08:00"/>
    <x v="3"/>
    <s v="BA"/>
    <s v="BA7117"/>
    <s v="LHR"/>
    <s v="AMS"/>
    <s v="Netherlands"/>
    <s v="Europe"/>
    <s v="SHORT"/>
    <s v="A320"/>
    <n v="0"/>
    <n v="9"/>
    <n v="171"/>
    <n v="0"/>
    <n v="11"/>
    <n v="39"/>
    <m/>
    <x v="0"/>
  </r>
  <r>
    <d v="2025-05-26T00:00:00"/>
    <d v="1899-12-30T16:01:00"/>
    <x v="0"/>
    <s v="BA"/>
    <s v="BA2665"/>
    <s v="LHR"/>
    <s v="ORD"/>
    <s v="USA"/>
    <s v="North America"/>
    <s v="LONG"/>
    <s v="A380"/>
    <n v="14"/>
    <n v="97"/>
    <n v="358"/>
    <n v="1"/>
    <n v="3"/>
    <n v="16"/>
    <m/>
    <x v="0"/>
  </r>
  <r>
    <d v="2025-08-22T00:00:00"/>
    <d v="1899-12-30T10:46:00"/>
    <x v="1"/>
    <s v="BA"/>
    <s v="BA7355"/>
    <s v="LHR"/>
    <s v="DXB"/>
    <s v="UAE"/>
    <s v="Middle East"/>
    <s v="LONG"/>
    <s v="B777"/>
    <n v="0"/>
    <n v="32"/>
    <n v="300"/>
    <n v="0"/>
    <n v="2"/>
    <n v="14"/>
    <n v="332"/>
    <x v="3"/>
  </r>
  <r>
    <d v="2025-04-24T00:00:00"/>
    <d v="1899-12-30T11:38:00"/>
    <x v="1"/>
    <s v="BA"/>
    <s v="BA2052"/>
    <s v="LHR"/>
    <s v="MUC"/>
    <s v="Germany"/>
    <s v="Europe"/>
    <s v="SHORT"/>
    <s v="A320"/>
    <n v="0"/>
    <n v="7"/>
    <n v="173"/>
    <n v="0"/>
    <n v="2"/>
    <n v="13"/>
    <n v="180"/>
    <x v="2"/>
  </r>
  <r>
    <d v="2025-04-12T00:00:00"/>
    <d v="1899-12-30T14:28:00"/>
    <x v="0"/>
    <s v="BA"/>
    <s v="BA3353"/>
    <s v="LHR"/>
    <s v="AMS"/>
    <s v="Netherlands"/>
    <s v="Europe"/>
    <s v="SHORT"/>
    <s v="A320"/>
    <n v="0"/>
    <n v="5"/>
    <n v="175"/>
    <n v="0"/>
    <n v="19"/>
    <n v="62"/>
    <m/>
    <x v="0"/>
  </r>
  <r>
    <d v="2025-04-04T00:00:00"/>
    <d v="1899-12-30T18:05:00"/>
    <x v="2"/>
    <s v="BA"/>
    <s v="BA1110"/>
    <s v="LHR"/>
    <s v="DFW"/>
    <s v="USA"/>
    <s v="North America"/>
    <s v="LONG"/>
    <s v="B777"/>
    <n v="0"/>
    <n v="32"/>
    <n v="300"/>
    <n v="0"/>
    <n v="11"/>
    <n v="39"/>
    <m/>
    <x v="0"/>
  </r>
  <r>
    <d v="2025-05-19T00:00:00"/>
    <d v="1899-12-30T20:33:00"/>
    <x v="2"/>
    <s v="BA"/>
    <s v="BA1538"/>
    <s v="LHR"/>
    <s v="ORD"/>
    <s v="USA"/>
    <s v="North America"/>
    <s v="LONG"/>
    <s v="B787"/>
    <n v="0"/>
    <n v="35"/>
    <n v="179"/>
    <n v="0"/>
    <n v="9"/>
    <n v="35"/>
    <m/>
    <x v="0"/>
  </r>
  <r>
    <d v="2025-04-29T00:00:00"/>
    <d v="1899-12-30T15:56:00"/>
    <x v="0"/>
    <s v="BA"/>
    <s v="BA5832"/>
    <s v="LHR"/>
    <s v="CDG"/>
    <s v="France"/>
    <s v="Europe"/>
    <s v="SHORT"/>
    <s v="A320"/>
    <n v="0"/>
    <n v="17"/>
    <n v="163"/>
    <n v="0"/>
    <n v="2"/>
    <n v="14"/>
    <m/>
    <x v="0"/>
  </r>
  <r>
    <d v="2025-06-09T00:00:00"/>
    <d v="1899-12-30T07:14:00"/>
    <x v="1"/>
    <s v="BA"/>
    <s v="BA2746"/>
    <s v="LHR"/>
    <s v="CDG"/>
    <s v="France"/>
    <s v="Europe"/>
    <s v="SHORT"/>
    <s v="A320"/>
    <n v="0"/>
    <n v="5"/>
    <n v="175"/>
    <n v="0"/>
    <n v="11"/>
    <n v="40"/>
    <n v="180"/>
    <x v="2"/>
  </r>
  <r>
    <d v="2025-07-02T00:00:00"/>
    <d v="1899-12-30T16:11:00"/>
    <x v="0"/>
    <s v="BA"/>
    <s v="BA8419"/>
    <s v="LHR"/>
    <s v="HND"/>
    <s v="Japan"/>
    <s v="Asia"/>
    <s v="LONG"/>
    <s v="A380"/>
    <n v="14"/>
    <n v="97"/>
    <n v="358"/>
    <n v="0"/>
    <n v="7"/>
    <n v="28"/>
    <m/>
    <x v="0"/>
  </r>
  <r>
    <d v="2025-10-28T00:00:00"/>
    <d v="1899-12-30T19:15:00"/>
    <x v="2"/>
    <s v="BA"/>
    <s v="BA8109"/>
    <s v="LHR"/>
    <s v="CDG"/>
    <s v="France"/>
    <s v="Europe"/>
    <s v="SHORT"/>
    <s v="A320"/>
    <n v="0"/>
    <n v="2"/>
    <n v="178"/>
    <n v="1"/>
    <n v="9"/>
    <n v="34"/>
    <m/>
    <x v="0"/>
  </r>
  <r>
    <d v="2025-05-15T00:00:00"/>
    <d v="1899-12-30T11:57:00"/>
    <x v="1"/>
    <s v="BA"/>
    <s v="BA2746"/>
    <s v="LHR"/>
    <s v="MAD"/>
    <s v="Spain"/>
    <s v="Europe"/>
    <s v="SHORT"/>
    <s v="A320"/>
    <n v="0"/>
    <n v="2"/>
    <n v="178"/>
    <n v="0"/>
    <n v="2"/>
    <n v="15"/>
    <n v="180"/>
    <x v="2"/>
  </r>
  <r>
    <d v="2025-10-17T00:00:00"/>
    <d v="1899-12-30T08:15:00"/>
    <x v="1"/>
    <s v="BA"/>
    <s v="BA3200"/>
    <s v="LHR"/>
    <s v="DFW"/>
    <s v="USA"/>
    <s v="North America"/>
    <s v="LONG"/>
    <s v="B777"/>
    <n v="8"/>
    <n v="49"/>
    <n v="178"/>
    <n v="0"/>
    <n v="9"/>
    <n v="33"/>
    <n v="235"/>
    <x v="1"/>
  </r>
  <r>
    <d v="2025-08-23T00:00:00"/>
    <d v="1899-12-30T21:27:00"/>
    <x v="2"/>
    <s v="BA"/>
    <s v="BA3841"/>
    <s v="LHR"/>
    <s v="CDG"/>
    <s v="France"/>
    <s v="Europe"/>
    <s v="SHORT"/>
    <s v="A320"/>
    <n v="0"/>
    <n v="11"/>
    <n v="169"/>
    <n v="1"/>
    <n v="5"/>
    <n v="24"/>
    <m/>
    <x v="0"/>
  </r>
  <r>
    <d v="2025-09-06T00:00:00"/>
    <d v="1899-12-30T18:27:00"/>
    <x v="2"/>
    <s v="BA"/>
    <s v="BA7564"/>
    <s v="LHR"/>
    <s v="DXB"/>
    <s v="UAE"/>
    <s v="Middle East"/>
    <s v="LONG"/>
    <s v="B777"/>
    <n v="0"/>
    <n v="32"/>
    <n v="304"/>
    <n v="0"/>
    <n v="4"/>
    <n v="18"/>
    <m/>
    <x v="0"/>
  </r>
  <r>
    <d v="2025-09-23T00:00:00"/>
    <d v="1899-12-30T21:08:00"/>
    <x v="2"/>
    <s v="BA"/>
    <s v="BA1501"/>
    <s v="LHR"/>
    <s v="DFW"/>
    <s v="USA"/>
    <s v="North America"/>
    <s v="LONG"/>
    <s v="B777"/>
    <n v="8"/>
    <n v="49"/>
    <n v="178"/>
    <n v="3"/>
    <n v="12"/>
    <n v="42"/>
    <m/>
    <x v="0"/>
  </r>
  <r>
    <d v="2025-07-28T00:00:00"/>
    <d v="1899-12-30T15:30:00"/>
    <x v="0"/>
    <s v="BA"/>
    <s v="BA3261"/>
    <s v="LHR"/>
    <s v="MUC"/>
    <s v="Germany"/>
    <s v="Europe"/>
    <s v="SHORT"/>
    <s v="A320"/>
    <n v="0"/>
    <n v="5"/>
    <n v="175"/>
    <n v="0"/>
    <n v="0"/>
    <n v="6"/>
    <m/>
    <x v="0"/>
  </r>
  <r>
    <d v="2025-10-23T00:00:00"/>
    <d v="1899-12-30T16:24:00"/>
    <x v="0"/>
    <s v="BA"/>
    <s v="BA4610"/>
    <s v="LHR"/>
    <s v="MUC"/>
    <s v="Germany"/>
    <s v="Europe"/>
    <s v="SHORT"/>
    <s v="A320"/>
    <n v="0"/>
    <n v="17"/>
    <n v="163"/>
    <n v="0"/>
    <n v="11"/>
    <n v="39"/>
    <m/>
    <x v="0"/>
  </r>
  <r>
    <d v="2025-09-15T00:00:00"/>
    <d v="1899-12-30T09:13:00"/>
    <x v="1"/>
    <s v="BA"/>
    <s v="BA5516"/>
    <s v="LHR"/>
    <s v="HND"/>
    <s v="Japan"/>
    <s v="Asia"/>
    <s v="LONG"/>
    <s v="B777"/>
    <n v="8"/>
    <n v="49"/>
    <n v="178"/>
    <n v="0"/>
    <n v="12"/>
    <n v="41"/>
    <n v="235"/>
    <x v="3"/>
  </r>
  <r>
    <d v="2025-08-27T00:00:00"/>
    <d v="1899-12-30T06:14:00"/>
    <x v="1"/>
    <s v="BA"/>
    <s v="BA6160"/>
    <s v="LHR"/>
    <s v="MUC"/>
    <s v="Germany"/>
    <s v="Europe"/>
    <s v="SHORT"/>
    <s v="A320"/>
    <n v="0"/>
    <n v="9"/>
    <n v="171"/>
    <n v="0"/>
    <n v="3"/>
    <n v="17"/>
    <n v="180"/>
    <x v="2"/>
  </r>
  <r>
    <d v="2025-10-03T00:00:00"/>
    <d v="1899-12-30T16:35:00"/>
    <x v="0"/>
    <s v="BA"/>
    <s v="BA2316"/>
    <s v="LHR"/>
    <s v="HND"/>
    <s v="Japan"/>
    <s v="Asia"/>
    <s v="LONG"/>
    <s v="B777"/>
    <n v="8"/>
    <n v="49"/>
    <n v="178"/>
    <n v="0"/>
    <n v="3"/>
    <n v="18"/>
    <m/>
    <x v="0"/>
  </r>
  <r>
    <d v="2025-05-29T00:00:00"/>
    <d v="1899-12-30T15:02:00"/>
    <x v="0"/>
    <s v="BA"/>
    <s v="BA8492"/>
    <s v="LHR"/>
    <s v="ZRH"/>
    <s v="Switzerland"/>
    <s v="Europe"/>
    <s v="SHORT"/>
    <s v="A320"/>
    <n v="0"/>
    <n v="16"/>
    <n v="164"/>
    <n v="2"/>
    <n v="7"/>
    <n v="27"/>
    <m/>
    <x v="0"/>
  </r>
  <r>
    <d v="2025-04-21T00:00:00"/>
    <d v="1899-12-30T11:08:00"/>
    <x v="1"/>
    <s v="BA"/>
    <s v="BA3529"/>
    <s v="LHR"/>
    <s v="IST"/>
    <s v="Turkey"/>
    <s v="Europe"/>
    <s v="SHORT"/>
    <s v="A320"/>
    <n v="0"/>
    <n v="18"/>
    <n v="162"/>
    <n v="0"/>
    <n v="9"/>
    <n v="35"/>
    <n v="180"/>
    <x v="2"/>
  </r>
  <r>
    <d v="2025-08-08T00:00:00"/>
    <d v="1899-12-30T19:07:00"/>
    <x v="2"/>
    <s v="BA"/>
    <s v="BA3719"/>
    <s v="LHR"/>
    <s v="DFW"/>
    <s v="USA"/>
    <s v="North America"/>
    <s v="LONG"/>
    <s v="B777"/>
    <n v="0"/>
    <n v="32"/>
    <n v="304"/>
    <n v="0"/>
    <n v="7"/>
    <n v="28"/>
    <m/>
    <x v="0"/>
  </r>
  <r>
    <d v="2025-08-12T00:00:00"/>
    <d v="1899-12-30T06:52:00"/>
    <x v="1"/>
    <s v="BA"/>
    <s v="BA8247"/>
    <s v="LHR"/>
    <s v="ZRH"/>
    <s v="Switzerland"/>
    <s v="Europe"/>
    <s v="SHORT"/>
    <s v="A320"/>
    <n v="0"/>
    <n v="0"/>
    <n v="180"/>
    <n v="0"/>
    <n v="10"/>
    <n v="37"/>
    <n v="180"/>
    <x v="2"/>
  </r>
  <r>
    <d v="2025-07-10T00:00:00"/>
    <d v="1899-12-30T18:20:00"/>
    <x v="2"/>
    <s v="BA"/>
    <s v="BA1287"/>
    <s v="LHR"/>
    <s v="HND"/>
    <s v="Japan"/>
    <s v="Asia"/>
    <s v="LONG"/>
    <s v="B787"/>
    <n v="8"/>
    <n v="42"/>
    <n v="166"/>
    <n v="0"/>
    <n v="17"/>
    <n v="58"/>
    <m/>
    <x v="0"/>
  </r>
  <r>
    <d v="2025-04-25T00:00:00"/>
    <d v="1899-12-30T16:50:00"/>
    <x v="0"/>
    <s v="BA"/>
    <s v="BA2153"/>
    <s v="LHR"/>
    <s v="DFW"/>
    <s v="USA"/>
    <s v="North America"/>
    <s v="LONG"/>
    <s v="B777"/>
    <n v="0"/>
    <n v="32"/>
    <n v="304"/>
    <n v="0"/>
    <n v="5"/>
    <n v="22"/>
    <m/>
    <x v="0"/>
  </r>
  <r>
    <d v="2025-07-26T00:00:00"/>
    <d v="1899-12-30T14:58:00"/>
    <x v="0"/>
    <s v="BA"/>
    <s v="BA1494"/>
    <s v="LHR"/>
    <s v="MUC"/>
    <s v="Germany"/>
    <s v="Europe"/>
    <s v="SHORT"/>
    <s v="A320"/>
    <n v="0"/>
    <n v="14"/>
    <n v="166"/>
    <n v="0"/>
    <n v="0"/>
    <n v="4"/>
    <m/>
    <x v="0"/>
  </r>
  <r>
    <d v="2025-07-10T00:00:00"/>
    <d v="1899-12-30T20:02:00"/>
    <x v="2"/>
    <s v="BA"/>
    <s v="BA7124"/>
    <s v="LHR"/>
    <s v="MAD"/>
    <s v="Spain"/>
    <s v="Europe"/>
    <s v="SHORT"/>
    <s v="A320"/>
    <n v="0"/>
    <n v="8"/>
    <n v="172"/>
    <n v="1"/>
    <n v="12"/>
    <n v="43"/>
    <m/>
    <x v="0"/>
  </r>
  <r>
    <d v="2025-04-18T00:00:00"/>
    <d v="1899-12-30T20:20:00"/>
    <x v="2"/>
    <s v="BA"/>
    <s v="BA2352"/>
    <s v="LHR"/>
    <s v="AMS"/>
    <s v="Netherlands"/>
    <s v="Europe"/>
    <s v="SHORT"/>
    <s v="A320"/>
    <n v="0"/>
    <n v="18"/>
    <n v="162"/>
    <n v="0"/>
    <n v="17"/>
    <n v="57"/>
    <m/>
    <x v="0"/>
  </r>
  <r>
    <d v="2025-07-21T00:00:00"/>
    <d v="1899-12-30T07:07:00"/>
    <x v="1"/>
    <s v="BA"/>
    <s v="BA7399"/>
    <s v="LHR"/>
    <s v="IST"/>
    <s v="Turkey"/>
    <s v="Europe"/>
    <s v="SHORT"/>
    <s v="A320"/>
    <n v="0"/>
    <n v="14"/>
    <n v="166"/>
    <n v="0"/>
    <n v="10"/>
    <n v="36"/>
    <n v="180"/>
    <x v="2"/>
  </r>
  <r>
    <d v="2025-07-20T00:00:00"/>
    <d v="1899-12-30T17:54:00"/>
    <x v="0"/>
    <s v="BA"/>
    <s v="BA9141"/>
    <s v="LHR"/>
    <s v="ZRH"/>
    <s v="Switzerland"/>
    <s v="Europe"/>
    <s v="SHORT"/>
    <s v="A320"/>
    <n v="0"/>
    <n v="4"/>
    <n v="176"/>
    <n v="0"/>
    <n v="2"/>
    <n v="13"/>
    <m/>
    <x v="0"/>
  </r>
  <r>
    <d v="2025-04-22T00:00:00"/>
    <d v="1899-12-30T21:14:00"/>
    <x v="2"/>
    <s v="BA"/>
    <s v="BA8771"/>
    <s v="LHR"/>
    <s v="MAD"/>
    <s v="Spain"/>
    <s v="Europe"/>
    <s v="SHORT"/>
    <s v="A320"/>
    <n v="0"/>
    <n v="13"/>
    <n v="167"/>
    <n v="0"/>
    <n v="7"/>
    <n v="28"/>
    <m/>
    <x v="0"/>
  </r>
  <r>
    <d v="2025-06-08T00:00:00"/>
    <d v="1899-12-30T17:23:00"/>
    <x v="0"/>
    <s v="BA"/>
    <s v="BA4687"/>
    <s v="LHR"/>
    <s v="MAD"/>
    <s v="Spain"/>
    <s v="Europe"/>
    <s v="SHORT"/>
    <s v="A320"/>
    <n v="0"/>
    <n v="20"/>
    <n v="160"/>
    <n v="0"/>
    <n v="2"/>
    <n v="13"/>
    <m/>
    <x v="0"/>
  </r>
  <r>
    <d v="2025-05-11T00:00:00"/>
    <d v="1899-12-30T15:30:00"/>
    <x v="0"/>
    <s v="BA"/>
    <s v="BA2813"/>
    <s v="LHR"/>
    <s v="DFW"/>
    <s v="USA"/>
    <s v="North America"/>
    <s v="LONG"/>
    <s v="B777"/>
    <n v="8"/>
    <n v="49"/>
    <n v="178"/>
    <n v="0"/>
    <n v="11"/>
    <n v="40"/>
    <m/>
    <x v="0"/>
  </r>
  <r>
    <d v="2025-08-17T00:00:00"/>
    <d v="1899-12-30T07:05:00"/>
    <x v="1"/>
    <s v="BA"/>
    <s v="BA9528"/>
    <s v="LHR"/>
    <s v="AMS"/>
    <s v="Netherlands"/>
    <s v="Europe"/>
    <s v="SHORT"/>
    <s v="A320"/>
    <n v="0"/>
    <n v="5"/>
    <n v="175"/>
    <n v="1"/>
    <n v="0"/>
    <n v="9"/>
    <n v="180"/>
    <x v="2"/>
  </r>
  <r>
    <d v="2025-10-06T00:00:00"/>
    <d v="1899-12-30T08:21:00"/>
    <x v="1"/>
    <s v="BA"/>
    <s v="BA8716"/>
    <s v="LHR"/>
    <s v="MAD"/>
    <s v="Spain"/>
    <s v="Europe"/>
    <s v="SHORT"/>
    <s v="A320"/>
    <n v="0"/>
    <n v="11"/>
    <n v="169"/>
    <n v="2"/>
    <n v="6"/>
    <n v="26"/>
    <n v="180"/>
    <x v="2"/>
  </r>
  <r>
    <d v="2025-06-01T00:00:00"/>
    <d v="1899-12-30T08:56:00"/>
    <x v="1"/>
    <s v="BA"/>
    <s v="BA9648"/>
    <s v="LHR"/>
    <s v="CDG"/>
    <s v="France"/>
    <s v="Europe"/>
    <s v="SHORT"/>
    <s v="A320"/>
    <n v="0"/>
    <n v="3"/>
    <n v="177"/>
    <n v="1"/>
    <n v="2"/>
    <n v="15"/>
    <n v="180"/>
    <x v="2"/>
  </r>
  <r>
    <d v="2025-04-14T00:00:00"/>
    <d v="1899-12-30T09:04:00"/>
    <x v="1"/>
    <s v="BA"/>
    <s v="BA6712"/>
    <s v="LHR"/>
    <s v="FRA"/>
    <s v="Germany"/>
    <s v="Europe"/>
    <s v="SHORT"/>
    <s v="A320"/>
    <n v="0"/>
    <n v="9"/>
    <n v="171"/>
    <n v="3"/>
    <n v="8"/>
    <n v="32"/>
    <n v="180"/>
    <x v="2"/>
  </r>
  <r>
    <d v="2025-09-28T00:00:00"/>
    <d v="1899-12-30T21:44:00"/>
    <x v="2"/>
    <s v="BA"/>
    <s v="BA2577"/>
    <s v="LHR"/>
    <s v="DXB"/>
    <s v="UAE"/>
    <s v="Middle East"/>
    <s v="LONG"/>
    <s v="A380"/>
    <n v="14"/>
    <n v="97"/>
    <n v="358"/>
    <n v="3"/>
    <n v="6"/>
    <n v="25"/>
    <m/>
    <x v="0"/>
  </r>
  <r>
    <d v="2025-04-22T00:00:00"/>
    <d v="1899-12-30T22:28:00"/>
    <x v="2"/>
    <s v="BA"/>
    <s v="BA1299"/>
    <s v="LHR"/>
    <s v="ORD"/>
    <s v="USA"/>
    <s v="North America"/>
    <s v="LONG"/>
    <s v="B787"/>
    <n v="8"/>
    <n v="42"/>
    <n v="166"/>
    <n v="1"/>
    <n v="9"/>
    <n v="33"/>
    <m/>
    <x v="0"/>
  </r>
  <r>
    <d v="2025-05-14T00:00:00"/>
    <d v="1899-12-30T09:22:00"/>
    <x v="1"/>
    <s v="BA"/>
    <s v="BA5423"/>
    <s v="LHR"/>
    <s v="VIE"/>
    <s v="Austria"/>
    <s v="Europe"/>
    <s v="SHORT"/>
    <s v="A320"/>
    <n v="0"/>
    <n v="17"/>
    <n v="163"/>
    <n v="3"/>
    <n v="8"/>
    <n v="31"/>
    <n v="180"/>
    <x v="2"/>
  </r>
  <r>
    <d v="2025-10-04T00:00:00"/>
    <d v="1899-12-30T22:20:00"/>
    <x v="2"/>
    <s v="BA"/>
    <s v="BA9202"/>
    <s v="LHR"/>
    <s v="LAX"/>
    <s v="USA"/>
    <s v="North America"/>
    <s v="LONG"/>
    <s v="B777"/>
    <n v="0"/>
    <n v="48"/>
    <n v="224"/>
    <n v="2"/>
    <n v="2"/>
    <n v="15"/>
    <m/>
    <x v="0"/>
  </r>
  <r>
    <d v="2025-07-06T00:00:00"/>
    <d v="1899-12-30T19:03:00"/>
    <x v="2"/>
    <s v="BA"/>
    <s v="BA7362"/>
    <s v="LHR"/>
    <s v="VIE"/>
    <s v="Austria"/>
    <s v="Europe"/>
    <s v="SHORT"/>
    <s v="A320"/>
    <n v="0"/>
    <n v="15"/>
    <n v="165"/>
    <n v="1"/>
    <n v="11"/>
    <n v="40"/>
    <m/>
    <x v="0"/>
  </r>
  <r>
    <d v="2025-09-07T00:00:00"/>
    <d v="1899-12-30T15:12:00"/>
    <x v="0"/>
    <s v="BA"/>
    <s v="BA1353"/>
    <s v="LHR"/>
    <s v="HND"/>
    <s v="Japan"/>
    <s v="Asia"/>
    <s v="LONG"/>
    <s v="B777"/>
    <n v="8"/>
    <n v="49"/>
    <n v="178"/>
    <n v="0"/>
    <n v="8"/>
    <n v="30"/>
    <m/>
    <x v="0"/>
  </r>
  <r>
    <d v="2025-07-28T00:00:00"/>
    <d v="1899-12-30T13:08:00"/>
    <x v="3"/>
    <s v="BA"/>
    <s v="BA9053"/>
    <s v="LHR"/>
    <s v="VIE"/>
    <s v="Austria"/>
    <s v="Europe"/>
    <s v="SHORT"/>
    <s v="A320"/>
    <n v="0"/>
    <n v="16"/>
    <n v="164"/>
    <n v="0"/>
    <n v="2"/>
    <n v="15"/>
    <m/>
    <x v="0"/>
  </r>
  <r>
    <d v="2025-04-17T00:00:00"/>
    <d v="1899-12-30T10:42:00"/>
    <x v="1"/>
    <s v="BA"/>
    <s v="BA6188"/>
    <s v="LHR"/>
    <s v="HND"/>
    <s v="Japan"/>
    <s v="Asia"/>
    <s v="LONG"/>
    <s v="B787"/>
    <n v="8"/>
    <n v="42"/>
    <n v="166"/>
    <n v="1"/>
    <n v="20"/>
    <n v="65"/>
    <n v="216"/>
    <x v="3"/>
  </r>
  <r>
    <d v="2025-08-15T00:00:00"/>
    <d v="1899-12-30T15:59:00"/>
    <x v="0"/>
    <s v="BA"/>
    <s v="BA9924"/>
    <s v="LHR"/>
    <s v="DFW"/>
    <s v="USA"/>
    <s v="North America"/>
    <s v="LONG"/>
    <s v="B787"/>
    <n v="8"/>
    <n v="42"/>
    <n v="166"/>
    <n v="0"/>
    <n v="10"/>
    <n v="38"/>
    <m/>
    <x v="0"/>
  </r>
  <r>
    <d v="2025-04-20T00:00:00"/>
    <d v="1899-12-30T21:30:00"/>
    <x v="2"/>
    <s v="BA"/>
    <s v="BA2741"/>
    <s v="LHR"/>
    <s v="DFW"/>
    <s v="USA"/>
    <s v="North America"/>
    <s v="LONG"/>
    <s v="B777"/>
    <n v="8"/>
    <n v="49"/>
    <n v="178"/>
    <n v="1"/>
    <n v="7"/>
    <n v="28"/>
    <m/>
    <x v="0"/>
  </r>
  <r>
    <d v="2025-08-20T00:00:00"/>
    <d v="1899-12-30T20:32:00"/>
    <x v="2"/>
    <s v="BA"/>
    <s v="BA7973"/>
    <s v="LHR"/>
    <s v="BCN"/>
    <s v="Spain"/>
    <s v="Europe"/>
    <s v="SHORT"/>
    <s v="A320"/>
    <n v="0"/>
    <n v="18"/>
    <n v="162"/>
    <n v="0"/>
    <n v="16"/>
    <n v="52"/>
    <m/>
    <x v="0"/>
  </r>
  <r>
    <d v="2025-05-04T00:00:00"/>
    <d v="1899-12-30T12:37:00"/>
    <x v="3"/>
    <s v="BA"/>
    <s v="BA7979"/>
    <s v="LHR"/>
    <s v="AMS"/>
    <s v="Netherlands"/>
    <s v="Europe"/>
    <s v="SHORT"/>
    <s v="A320"/>
    <n v="0"/>
    <n v="19"/>
    <n v="161"/>
    <n v="0"/>
    <n v="18"/>
    <n v="59"/>
    <m/>
    <x v="0"/>
  </r>
  <r>
    <d v="2025-09-20T00:00:00"/>
    <d v="1899-12-30T18:42:00"/>
    <x v="2"/>
    <s v="BA"/>
    <s v="BA7967"/>
    <s v="LHR"/>
    <s v="BCN"/>
    <s v="Spain"/>
    <s v="Europe"/>
    <s v="SHORT"/>
    <s v="A320"/>
    <n v="0"/>
    <n v="3"/>
    <n v="177"/>
    <n v="1"/>
    <n v="7"/>
    <n v="28"/>
    <m/>
    <x v="0"/>
  </r>
  <r>
    <d v="2025-08-08T00:00:00"/>
    <d v="1899-12-30T16:02:00"/>
    <x v="0"/>
    <s v="BA"/>
    <s v="BA8296"/>
    <s v="LHR"/>
    <s v="MUC"/>
    <s v="Germany"/>
    <s v="Europe"/>
    <s v="SHORT"/>
    <s v="A320"/>
    <n v="0"/>
    <n v="17"/>
    <n v="163"/>
    <n v="2"/>
    <n v="10"/>
    <n v="36"/>
    <m/>
    <x v="0"/>
  </r>
  <r>
    <d v="2025-07-03T00:00:00"/>
    <d v="1899-12-30T08:23:00"/>
    <x v="1"/>
    <s v="BA"/>
    <s v="BA3334"/>
    <s v="LHR"/>
    <s v="MUC"/>
    <s v="Germany"/>
    <s v="Europe"/>
    <s v="SHORT"/>
    <s v="A320"/>
    <n v="0"/>
    <n v="8"/>
    <n v="172"/>
    <n v="0"/>
    <n v="2"/>
    <n v="15"/>
    <n v="180"/>
    <x v="2"/>
  </r>
  <r>
    <d v="2025-04-02T00:00:00"/>
    <d v="1899-12-30T21:08:00"/>
    <x v="2"/>
    <s v="BA"/>
    <s v="BA7966"/>
    <s v="LHR"/>
    <s v="AMS"/>
    <s v="Netherlands"/>
    <s v="Europe"/>
    <s v="SHORT"/>
    <s v="A320"/>
    <n v="0"/>
    <n v="11"/>
    <n v="169"/>
    <n v="1"/>
    <n v="7"/>
    <n v="28"/>
    <m/>
    <x v="0"/>
  </r>
  <r>
    <d v="2025-05-14T00:00:00"/>
    <d v="1899-12-30T22:25:00"/>
    <x v="2"/>
    <s v="BA"/>
    <s v="BA4831"/>
    <s v="LHR"/>
    <s v="HND"/>
    <s v="Japan"/>
    <s v="Asia"/>
    <s v="LONG"/>
    <s v="B777"/>
    <n v="8"/>
    <n v="49"/>
    <n v="178"/>
    <n v="1"/>
    <n v="7"/>
    <n v="27"/>
    <m/>
    <x v="0"/>
  </r>
  <r>
    <d v="2025-09-28T00:00:00"/>
    <d v="1899-12-30T17:39:00"/>
    <x v="0"/>
    <s v="BA"/>
    <s v="BA6745"/>
    <s v="LHR"/>
    <s v="MUC"/>
    <s v="Germany"/>
    <s v="Europe"/>
    <s v="SHORT"/>
    <s v="A320"/>
    <n v="0"/>
    <n v="4"/>
    <n v="176"/>
    <n v="0"/>
    <n v="9"/>
    <n v="33"/>
    <m/>
    <x v="0"/>
  </r>
  <r>
    <d v="2025-06-29T00:00:00"/>
    <d v="1899-12-30T11:13:00"/>
    <x v="1"/>
    <s v="BA"/>
    <s v="BA1704"/>
    <s v="LHR"/>
    <s v="JFK"/>
    <s v="USA"/>
    <s v="North America"/>
    <s v="LONG"/>
    <s v="B787"/>
    <n v="8"/>
    <n v="48"/>
    <n v="200"/>
    <n v="0"/>
    <n v="10"/>
    <n v="35"/>
    <n v="256"/>
    <x v="1"/>
  </r>
  <r>
    <d v="2025-08-21T00:00:00"/>
    <d v="1899-12-30T10:51:00"/>
    <x v="1"/>
    <s v="BA"/>
    <s v="BA8163"/>
    <s v="LHR"/>
    <s v="AMS"/>
    <s v="Netherlands"/>
    <s v="Europe"/>
    <s v="SHORT"/>
    <s v="A320"/>
    <n v="0"/>
    <n v="9"/>
    <n v="171"/>
    <n v="0"/>
    <n v="11"/>
    <n v="39"/>
    <n v="180"/>
    <x v="2"/>
  </r>
  <r>
    <d v="2025-06-18T00:00:00"/>
    <d v="1899-12-30T11:22:00"/>
    <x v="1"/>
    <s v="BA"/>
    <s v="BA4687"/>
    <s v="LHR"/>
    <s v="MUC"/>
    <s v="Germany"/>
    <s v="Europe"/>
    <s v="SHORT"/>
    <s v="A320"/>
    <n v="0"/>
    <n v="4"/>
    <n v="176"/>
    <n v="0"/>
    <n v="9"/>
    <n v="34"/>
    <n v="180"/>
    <x v="2"/>
  </r>
  <r>
    <d v="2025-05-15T00:00:00"/>
    <d v="1899-12-30T20:05:00"/>
    <x v="2"/>
    <s v="BA"/>
    <s v="BA6706"/>
    <s v="LHR"/>
    <s v="ORD"/>
    <s v="USA"/>
    <s v="North America"/>
    <s v="LONG"/>
    <s v="A350"/>
    <n v="0"/>
    <n v="56"/>
    <n v="275"/>
    <n v="0"/>
    <n v="1"/>
    <n v="11"/>
    <m/>
    <x v="0"/>
  </r>
  <r>
    <d v="2025-07-14T00:00:00"/>
    <d v="1899-12-30T10:22:00"/>
    <x v="1"/>
    <s v="BA"/>
    <s v="BA5764"/>
    <s v="LHR"/>
    <s v="LAX"/>
    <s v="USA"/>
    <s v="North America"/>
    <s v="LONG"/>
    <s v="A380"/>
    <n v="14"/>
    <n v="97"/>
    <n v="358"/>
    <n v="0"/>
    <n v="3"/>
    <n v="16"/>
    <n v="469"/>
    <x v="1"/>
  </r>
  <r>
    <d v="2025-08-30T00:00:00"/>
    <d v="1899-12-30T11:25:00"/>
    <x v="1"/>
    <s v="BA"/>
    <s v="BA7162"/>
    <s v="LHR"/>
    <s v="ZRH"/>
    <s v="Switzerland"/>
    <s v="Europe"/>
    <s v="SHORT"/>
    <s v="A320"/>
    <n v="0"/>
    <n v="15"/>
    <n v="165"/>
    <n v="0"/>
    <n v="5"/>
    <n v="22"/>
    <n v="180"/>
    <x v="2"/>
  </r>
  <r>
    <d v="2025-06-24T00:00:00"/>
    <d v="1899-12-30T14:02:00"/>
    <x v="0"/>
    <s v="BA"/>
    <s v="BA2391"/>
    <s v="LHR"/>
    <s v="DXB"/>
    <s v="UAE"/>
    <s v="Middle East"/>
    <s v="LONG"/>
    <s v="B787"/>
    <n v="8"/>
    <n v="42"/>
    <n v="166"/>
    <n v="1"/>
    <n v="6"/>
    <n v="26"/>
    <m/>
    <x v="0"/>
  </r>
  <r>
    <d v="2025-10-01T00:00:00"/>
    <d v="1899-12-30T06:08:00"/>
    <x v="1"/>
    <s v="BA"/>
    <s v="BA1087"/>
    <s v="LHR"/>
    <s v="VIE"/>
    <s v="Austria"/>
    <s v="Europe"/>
    <s v="SHORT"/>
    <s v="A320"/>
    <n v="0"/>
    <n v="10"/>
    <n v="170"/>
    <n v="0"/>
    <n v="14"/>
    <n v="47"/>
    <n v="180"/>
    <x v="2"/>
  </r>
  <r>
    <d v="2025-08-26T00:00:00"/>
    <d v="1899-12-30T06:46:00"/>
    <x v="1"/>
    <s v="BA"/>
    <s v="BA6707"/>
    <s v="LHR"/>
    <s v="DFW"/>
    <s v="USA"/>
    <s v="North America"/>
    <s v="LONG"/>
    <s v="B787"/>
    <n v="0"/>
    <n v="31"/>
    <n v="173"/>
    <n v="1"/>
    <n v="1"/>
    <n v="12"/>
    <n v="204"/>
    <x v="1"/>
  </r>
  <r>
    <d v="2025-10-07T00:00:00"/>
    <d v="1899-12-30T09:12:00"/>
    <x v="1"/>
    <s v="BA"/>
    <s v="BA4920"/>
    <s v="LHR"/>
    <s v="DFW"/>
    <s v="USA"/>
    <s v="North America"/>
    <s v="LONG"/>
    <s v="B777"/>
    <n v="8"/>
    <n v="49"/>
    <n v="178"/>
    <n v="0"/>
    <n v="6"/>
    <n v="25"/>
    <n v="235"/>
    <x v="1"/>
  </r>
  <r>
    <d v="2025-05-21T00:00:00"/>
    <d v="1899-12-30T22:59:00"/>
    <x v="2"/>
    <s v="BA"/>
    <s v="BA8332"/>
    <s v="LHR"/>
    <s v="IST"/>
    <s v="Turkey"/>
    <s v="Europe"/>
    <s v="SHORT"/>
    <s v="A320"/>
    <n v="0"/>
    <n v="12"/>
    <n v="168"/>
    <n v="1"/>
    <n v="13"/>
    <n v="45"/>
    <m/>
    <x v="0"/>
  </r>
  <r>
    <d v="2025-08-05T00:00:00"/>
    <d v="1899-12-30T21:14:00"/>
    <x v="2"/>
    <s v="BA"/>
    <s v="BA9578"/>
    <s v="LHR"/>
    <s v="CDG"/>
    <s v="France"/>
    <s v="Europe"/>
    <s v="SHORT"/>
    <s v="A320"/>
    <n v="0"/>
    <n v="12"/>
    <n v="168"/>
    <n v="2"/>
    <n v="6"/>
    <n v="26"/>
    <m/>
    <x v="0"/>
  </r>
  <r>
    <d v="2025-10-20T00:00:00"/>
    <d v="1899-12-30T21:17:00"/>
    <x v="2"/>
    <s v="BA"/>
    <s v="BA4671"/>
    <s v="LHR"/>
    <s v="MAD"/>
    <s v="Spain"/>
    <s v="Europe"/>
    <s v="SHORT"/>
    <s v="A320"/>
    <n v="0"/>
    <n v="1"/>
    <n v="179"/>
    <n v="0"/>
    <n v="10"/>
    <n v="37"/>
    <m/>
    <x v="0"/>
  </r>
  <r>
    <d v="2025-05-24T00:00:00"/>
    <d v="1899-12-30T22:46:00"/>
    <x v="2"/>
    <s v="BA"/>
    <s v="BA6166"/>
    <s v="LHR"/>
    <s v="VIE"/>
    <s v="Austria"/>
    <s v="Europe"/>
    <s v="SHORT"/>
    <s v="A320"/>
    <n v="0"/>
    <n v="8"/>
    <n v="172"/>
    <n v="2"/>
    <n v="7"/>
    <n v="28"/>
    <m/>
    <x v="0"/>
  </r>
  <r>
    <d v="2025-07-04T00:00:00"/>
    <d v="1899-12-30T20:49:00"/>
    <x v="2"/>
    <s v="BA"/>
    <s v="BA2998"/>
    <s v="LHR"/>
    <s v="CDG"/>
    <s v="France"/>
    <s v="Europe"/>
    <s v="SHORT"/>
    <s v="A320"/>
    <n v="0"/>
    <n v="13"/>
    <n v="167"/>
    <n v="1"/>
    <n v="9"/>
    <n v="34"/>
    <m/>
    <x v="0"/>
  </r>
  <r>
    <d v="2025-04-16T00:00:00"/>
    <d v="1899-12-30T15:27:00"/>
    <x v="0"/>
    <s v="BA"/>
    <s v="BA1172"/>
    <s v="LHR"/>
    <s v="MUC"/>
    <s v="Germany"/>
    <s v="Europe"/>
    <s v="SHORT"/>
    <s v="A320"/>
    <n v="0"/>
    <n v="12"/>
    <n v="168"/>
    <n v="1"/>
    <n v="7"/>
    <n v="27"/>
    <m/>
    <x v="0"/>
  </r>
  <r>
    <d v="2025-09-20T00:00:00"/>
    <d v="1899-12-30T17:56:00"/>
    <x v="0"/>
    <s v="BA"/>
    <s v="BA3678"/>
    <s v="LHR"/>
    <s v="FRA"/>
    <s v="Germany"/>
    <s v="Europe"/>
    <s v="SHORT"/>
    <s v="A320"/>
    <n v="0"/>
    <n v="8"/>
    <n v="172"/>
    <n v="1"/>
    <n v="11"/>
    <n v="41"/>
    <m/>
    <x v="0"/>
  </r>
  <r>
    <d v="2025-06-02T00:00:00"/>
    <d v="1899-12-30T16:17:00"/>
    <x v="0"/>
    <s v="BA"/>
    <s v="BA1472"/>
    <s v="LHR"/>
    <s v="ORD"/>
    <s v="USA"/>
    <s v="North America"/>
    <s v="LONG"/>
    <s v="B777"/>
    <n v="0"/>
    <n v="32"/>
    <n v="300"/>
    <n v="0"/>
    <n v="0"/>
    <n v="6"/>
    <m/>
    <x v="0"/>
  </r>
  <r>
    <d v="2025-08-10T00:00:00"/>
    <d v="1899-12-30T06:22:00"/>
    <x v="1"/>
    <s v="BA"/>
    <s v="BA7529"/>
    <s v="LHR"/>
    <s v="MAD"/>
    <s v="Spain"/>
    <s v="Europe"/>
    <s v="SHORT"/>
    <s v="A320"/>
    <n v="0"/>
    <n v="7"/>
    <n v="173"/>
    <n v="0"/>
    <n v="6"/>
    <n v="25"/>
    <n v="180"/>
    <x v="2"/>
  </r>
  <r>
    <d v="2025-06-12T00:00:00"/>
    <d v="1899-12-30T13:50:00"/>
    <x v="3"/>
    <s v="BA"/>
    <s v="BA3992"/>
    <s v="LHR"/>
    <s v="ZRH"/>
    <s v="Switzerland"/>
    <s v="Europe"/>
    <s v="SHORT"/>
    <s v="A320"/>
    <n v="0"/>
    <n v="1"/>
    <n v="179"/>
    <n v="0"/>
    <n v="9"/>
    <n v="35"/>
    <m/>
    <x v="0"/>
  </r>
  <r>
    <d v="2025-04-29T00:00:00"/>
    <d v="1899-12-30T08:33:00"/>
    <x v="1"/>
    <s v="BA"/>
    <s v="BA7715"/>
    <s v="LHR"/>
    <s v="IST"/>
    <s v="Turkey"/>
    <s v="Europe"/>
    <s v="SHORT"/>
    <s v="A320"/>
    <n v="0"/>
    <n v="12"/>
    <n v="168"/>
    <n v="0"/>
    <n v="11"/>
    <n v="39"/>
    <n v="180"/>
    <x v="2"/>
  </r>
  <r>
    <d v="2025-09-04T00:00:00"/>
    <d v="1899-12-30T14:21:00"/>
    <x v="0"/>
    <s v="BA"/>
    <s v="BA5112"/>
    <s v="LHR"/>
    <s v="FRA"/>
    <s v="Germany"/>
    <s v="Europe"/>
    <s v="SHORT"/>
    <s v="A320"/>
    <n v="0"/>
    <n v="17"/>
    <n v="163"/>
    <n v="0"/>
    <n v="16"/>
    <n v="54"/>
    <m/>
    <x v="0"/>
  </r>
  <r>
    <d v="2025-05-06T00:00:00"/>
    <d v="1899-12-30T17:10:00"/>
    <x v="0"/>
    <s v="BA"/>
    <s v="BA5582"/>
    <s v="LHR"/>
    <s v="FRA"/>
    <s v="Germany"/>
    <s v="Europe"/>
    <s v="SHORT"/>
    <s v="A320"/>
    <n v="0"/>
    <n v="14"/>
    <n v="166"/>
    <n v="2"/>
    <n v="6"/>
    <n v="24"/>
    <m/>
    <x v="0"/>
  </r>
  <r>
    <d v="2025-07-04T00:00:00"/>
    <d v="1899-12-30T20:51:00"/>
    <x v="2"/>
    <s v="BA"/>
    <s v="BA8163"/>
    <s v="LHR"/>
    <s v="DXB"/>
    <s v="UAE"/>
    <s v="Middle East"/>
    <s v="LONG"/>
    <s v="B777"/>
    <n v="0"/>
    <n v="32"/>
    <n v="300"/>
    <n v="0"/>
    <n v="16"/>
    <n v="53"/>
    <m/>
    <x v="0"/>
  </r>
  <r>
    <d v="2025-07-11T00:00:00"/>
    <d v="1899-12-30T14:23:00"/>
    <x v="0"/>
    <s v="BA"/>
    <s v="BA6651"/>
    <s v="LHR"/>
    <s v="FRA"/>
    <s v="Germany"/>
    <s v="Europe"/>
    <s v="SHORT"/>
    <s v="A320"/>
    <n v="0"/>
    <n v="7"/>
    <n v="173"/>
    <n v="3"/>
    <n v="4"/>
    <n v="20"/>
    <m/>
    <x v="0"/>
  </r>
  <r>
    <d v="2025-06-23T00:00:00"/>
    <d v="1899-12-30T19:20:00"/>
    <x v="2"/>
    <s v="BA"/>
    <s v="BA9147"/>
    <s v="LHR"/>
    <s v="JFK"/>
    <s v="USA"/>
    <s v="North America"/>
    <s v="LONG"/>
    <s v="B777"/>
    <n v="0"/>
    <n v="32"/>
    <n v="300"/>
    <n v="0"/>
    <n v="15"/>
    <n v="51"/>
    <m/>
    <x v="0"/>
  </r>
  <r>
    <d v="2025-08-14T00:00:00"/>
    <d v="1899-12-30T12:35:00"/>
    <x v="3"/>
    <s v="BA"/>
    <s v="BA6148"/>
    <s v="LHR"/>
    <s v="HND"/>
    <s v="Japan"/>
    <s v="Asia"/>
    <s v="LONG"/>
    <s v="B787"/>
    <n v="8"/>
    <n v="48"/>
    <n v="200"/>
    <n v="0"/>
    <n v="12"/>
    <n v="43"/>
    <m/>
    <x v="0"/>
  </r>
  <r>
    <d v="2025-10-19T00:00:00"/>
    <d v="1899-12-30T06:12:00"/>
    <x v="1"/>
    <s v="BA"/>
    <s v="BA1066"/>
    <s v="LHR"/>
    <s v="MUC"/>
    <s v="Germany"/>
    <s v="Europe"/>
    <s v="SHORT"/>
    <s v="A320"/>
    <n v="0"/>
    <n v="10"/>
    <n v="170"/>
    <n v="0"/>
    <n v="3"/>
    <n v="16"/>
    <n v="180"/>
    <x v="2"/>
  </r>
  <r>
    <d v="2025-10-02T00:00:00"/>
    <d v="1899-12-30T11:33:00"/>
    <x v="1"/>
    <s v="BA"/>
    <s v="BA7212"/>
    <s v="LHR"/>
    <s v="BCN"/>
    <s v="Spain"/>
    <s v="Europe"/>
    <s v="SHORT"/>
    <s v="A320"/>
    <n v="0"/>
    <n v="15"/>
    <n v="165"/>
    <n v="0"/>
    <n v="9"/>
    <n v="35"/>
    <n v="180"/>
    <x v="2"/>
  </r>
  <r>
    <d v="2025-08-07T00:00:00"/>
    <d v="1899-12-30T21:32:00"/>
    <x v="2"/>
    <s v="BA"/>
    <s v="BA3588"/>
    <s v="LHR"/>
    <s v="LAX"/>
    <s v="USA"/>
    <s v="North America"/>
    <s v="LONG"/>
    <s v="B777"/>
    <n v="0"/>
    <n v="32"/>
    <n v="300"/>
    <n v="4"/>
    <n v="7"/>
    <n v="30"/>
    <m/>
    <x v="0"/>
  </r>
  <r>
    <d v="2025-04-18T00:00:00"/>
    <d v="1899-12-30T15:22:00"/>
    <x v="0"/>
    <s v="BA"/>
    <s v="BA5241"/>
    <s v="LHR"/>
    <s v="HND"/>
    <s v="Japan"/>
    <s v="Asia"/>
    <s v="LONG"/>
    <s v="A380"/>
    <n v="14"/>
    <n v="97"/>
    <n v="358"/>
    <n v="1"/>
    <n v="11"/>
    <n v="40"/>
    <m/>
    <x v="0"/>
  </r>
  <r>
    <d v="2025-05-12T00:00:00"/>
    <d v="1899-12-30T16:52:00"/>
    <x v="0"/>
    <s v="BA"/>
    <s v="BA7587"/>
    <s v="LHR"/>
    <s v="ORD"/>
    <s v="USA"/>
    <s v="North America"/>
    <s v="LONG"/>
    <s v="A380"/>
    <n v="14"/>
    <n v="97"/>
    <n v="358"/>
    <n v="0"/>
    <n v="7"/>
    <n v="27"/>
    <m/>
    <x v="0"/>
  </r>
  <r>
    <d v="2025-04-30T00:00:00"/>
    <d v="1899-12-30T14:46:00"/>
    <x v="0"/>
    <s v="BA"/>
    <s v="BA7460"/>
    <s v="LHR"/>
    <s v="MAD"/>
    <s v="Spain"/>
    <s v="Europe"/>
    <s v="SHORT"/>
    <s v="A320"/>
    <n v="0"/>
    <n v="0"/>
    <n v="180"/>
    <n v="2"/>
    <n v="6"/>
    <n v="26"/>
    <m/>
    <x v="0"/>
  </r>
  <r>
    <d v="2025-04-14T00:00:00"/>
    <d v="1899-12-30T19:20:00"/>
    <x v="2"/>
    <s v="BA"/>
    <s v="BA7876"/>
    <s v="LHR"/>
    <s v="ORD"/>
    <s v="USA"/>
    <s v="North America"/>
    <s v="LONG"/>
    <s v="A350"/>
    <n v="0"/>
    <n v="56"/>
    <n v="275"/>
    <n v="1"/>
    <n v="15"/>
    <n v="52"/>
    <m/>
    <x v="0"/>
  </r>
  <r>
    <d v="2025-06-03T00:00:00"/>
    <d v="1899-12-30T07:55:00"/>
    <x v="1"/>
    <s v="BA"/>
    <s v="BA9247"/>
    <s v="LHR"/>
    <s v="BCN"/>
    <s v="Spain"/>
    <s v="Europe"/>
    <s v="SHORT"/>
    <s v="A320"/>
    <n v="0"/>
    <n v="5"/>
    <n v="175"/>
    <n v="0"/>
    <n v="7"/>
    <n v="29"/>
    <n v="180"/>
    <x v="2"/>
  </r>
  <r>
    <d v="2025-09-27T00:00:00"/>
    <d v="1899-12-30T11:11:00"/>
    <x v="1"/>
    <s v="BA"/>
    <s v="BA8981"/>
    <s v="LHR"/>
    <s v="DFW"/>
    <s v="USA"/>
    <s v="North America"/>
    <s v="LONG"/>
    <s v="B777"/>
    <n v="8"/>
    <n v="49"/>
    <n v="178"/>
    <n v="1"/>
    <n v="12"/>
    <n v="43"/>
    <n v="235"/>
    <x v="1"/>
  </r>
  <r>
    <d v="2025-09-15T00:00:00"/>
    <d v="1899-12-30T07:05:00"/>
    <x v="1"/>
    <s v="BA"/>
    <s v="BA2386"/>
    <s v="LHR"/>
    <s v="DXB"/>
    <s v="UAE"/>
    <s v="Middle East"/>
    <s v="LONG"/>
    <s v="B777"/>
    <n v="0"/>
    <n v="32"/>
    <n v="300"/>
    <n v="1"/>
    <n v="7"/>
    <n v="27"/>
    <n v="332"/>
    <x v="3"/>
  </r>
  <r>
    <d v="2025-05-15T00:00:00"/>
    <d v="1899-12-30T11:24:00"/>
    <x v="1"/>
    <s v="BA"/>
    <s v="BA4869"/>
    <s v="LHR"/>
    <s v="ORD"/>
    <s v="USA"/>
    <s v="North America"/>
    <s v="LONG"/>
    <s v="B777"/>
    <n v="0"/>
    <n v="32"/>
    <n v="300"/>
    <n v="0"/>
    <n v="17"/>
    <n v="56"/>
    <n v="332"/>
    <x v="1"/>
  </r>
  <r>
    <d v="2025-09-29T00:00:00"/>
    <d v="1899-12-30T16:12:00"/>
    <x v="0"/>
    <s v="BA"/>
    <s v="BA1289"/>
    <s v="LHR"/>
    <s v="DXB"/>
    <s v="UAE"/>
    <s v="Middle East"/>
    <s v="LONG"/>
    <s v="B777"/>
    <n v="8"/>
    <n v="49"/>
    <n v="178"/>
    <n v="1"/>
    <n v="4"/>
    <n v="20"/>
    <m/>
    <x v="0"/>
  </r>
  <r>
    <d v="2025-06-13T00:00:00"/>
    <d v="1899-12-30T08:45:00"/>
    <x v="1"/>
    <s v="BA"/>
    <s v="BA1940"/>
    <s v="LHR"/>
    <s v="LAX"/>
    <s v="USA"/>
    <s v="North America"/>
    <s v="LONG"/>
    <s v="B777"/>
    <n v="0"/>
    <n v="32"/>
    <n v="300"/>
    <n v="0"/>
    <n v="4"/>
    <n v="21"/>
    <n v="332"/>
    <x v="1"/>
  </r>
  <r>
    <d v="2025-05-30T00:00:00"/>
    <d v="1899-12-30T11:12:00"/>
    <x v="1"/>
    <s v="BA"/>
    <s v="BA7646"/>
    <s v="LHR"/>
    <s v="HND"/>
    <s v="Japan"/>
    <s v="Asia"/>
    <s v="LONG"/>
    <s v="A380"/>
    <n v="14"/>
    <n v="97"/>
    <n v="358"/>
    <n v="0"/>
    <n v="16"/>
    <n v="54"/>
    <n v="469"/>
    <x v="3"/>
  </r>
  <r>
    <d v="2025-09-25T00:00:00"/>
    <d v="1899-12-30T16:42:00"/>
    <x v="0"/>
    <s v="BA"/>
    <s v="BA2096"/>
    <s v="LHR"/>
    <s v="LAX"/>
    <s v="USA"/>
    <s v="North America"/>
    <s v="LONG"/>
    <s v="B787"/>
    <n v="8"/>
    <n v="48"/>
    <n v="200"/>
    <n v="0"/>
    <n v="5"/>
    <n v="23"/>
    <m/>
    <x v="0"/>
  </r>
  <r>
    <d v="2025-06-05T00:00:00"/>
    <d v="1899-12-30T18:10:00"/>
    <x v="2"/>
    <s v="BA"/>
    <s v="BA6131"/>
    <s v="LHR"/>
    <s v="MUC"/>
    <s v="Germany"/>
    <s v="Europe"/>
    <s v="SHORT"/>
    <s v="A320"/>
    <n v="0"/>
    <n v="9"/>
    <n v="171"/>
    <n v="3"/>
    <n v="17"/>
    <n v="55"/>
    <m/>
    <x v="0"/>
  </r>
  <r>
    <d v="2025-08-26T00:00:00"/>
    <d v="1899-12-30T10:10:00"/>
    <x v="1"/>
    <s v="BA"/>
    <s v="BA9515"/>
    <s v="LHR"/>
    <s v="AMS"/>
    <s v="Netherlands"/>
    <s v="Europe"/>
    <s v="SHORT"/>
    <s v="A320"/>
    <n v="0"/>
    <n v="1"/>
    <n v="179"/>
    <n v="1"/>
    <n v="13"/>
    <n v="44"/>
    <n v="180"/>
    <x v="2"/>
  </r>
  <r>
    <d v="2025-05-22T00:00:00"/>
    <d v="1899-12-30T13:09:00"/>
    <x v="3"/>
    <s v="BA"/>
    <s v="BA6329"/>
    <s v="LHR"/>
    <s v="MAD"/>
    <s v="Spain"/>
    <s v="Europe"/>
    <s v="SHORT"/>
    <s v="A320"/>
    <n v="0"/>
    <n v="20"/>
    <n v="160"/>
    <n v="0"/>
    <n v="7"/>
    <n v="28"/>
    <m/>
    <x v="0"/>
  </r>
  <r>
    <d v="2025-07-22T00:00:00"/>
    <d v="1899-12-30T06:08:00"/>
    <x v="1"/>
    <s v="BA"/>
    <s v="BA7464"/>
    <s v="LHR"/>
    <s v="BCN"/>
    <s v="Spain"/>
    <s v="Europe"/>
    <s v="SHORT"/>
    <s v="A320"/>
    <n v="0"/>
    <n v="9"/>
    <n v="171"/>
    <n v="0"/>
    <n v="0"/>
    <n v="2"/>
    <n v="180"/>
    <x v="2"/>
  </r>
  <r>
    <d v="2025-10-05T00:00:00"/>
    <d v="1899-12-30T21:11:00"/>
    <x v="2"/>
    <s v="BA"/>
    <s v="BA5756"/>
    <s v="LHR"/>
    <s v="AMS"/>
    <s v="Netherlands"/>
    <s v="Europe"/>
    <s v="SHORT"/>
    <s v="A320"/>
    <n v="0"/>
    <n v="12"/>
    <n v="168"/>
    <n v="0"/>
    <n v="8"/>
    <n v="30"/>
    <m/>
    <x v="0"/>
  </r>
  <r>
    <d v="2025-10-06T00:00:00"/>
    <d v="1899-12-30T06:49:00"/>
    <x v="1"/>
    <s v="BA"/>
    <s v="BA5926"/>
    <s v="LHR"/>
    <s v="VIE"/>
    <s v="Austria"/>
    <s v="Europe"/>
    <s v="SHORT"/>
    <s v="A320"/>
    <n v="0"/>
    <n v="0"/>
    <n v="180"/>
    <n v="1"/>
    <n v="8"/>
    <n v="32"/>
    <n v="180"/>
    <x v="2"/>
  </r>
  <r>
    <d v="2025-06-20T00:00:00"/>
    <d v="1899-12-30T17:36:00"/>
    <x v="0"/>
    <s v="BA"/>
    <s v="BA6735"/>
    <s v="LHR"/>
    <s v="HND"/>
    <s v="Japan"/>
    <s v="Asia"/>
    <s v="LONG"/>
    <s v="B777"/>
    <n v="0"/>
    <n v="48"/>
    <n v="224"/>
    <n v="0"/>
    <n v="14"/>
    <n v="49"/>
    <m/>
    <x v="0"/>
  </r>
  <r>
    <d v="2025-04-26T00:00:00"/>
    <d v="1899-12-30T13:35:00"/>
    <x v="3"/>
    <s v="BA"/>
    <s v="BA8350"/>
    <s v="LHR"/>
    <s v="DFW"/>
    <s v="USA"/>
    <s v="North America"/>
    <s v="LONG"/>
    <s v="B787"/>
    <n v="0"/>
    <n v="35"/>
    <n v="179"/>
    <n v="1"/>
    <n v="16"/>
    <n v="55"/>
    <m/>
    <x v="0"/>
  </r>
  <r>
    <d v="2025-04-12T00:00:00"/>
    <d v="1899-12-30T10:08:00"/>
    <x v="1"/>
    <s v="BA"/>
    <s v="BA3518"/>
    <s v="LHR"/>
    <s v="ORD"/>
    <s v="USA"/>
    <s v="North America"/>
    <s v="LONG"/>
    <s v="B777"/>
    <n v="8"/>
    <n v="49"/>
    <n v="178"/>
    <n v="2"/>
    <n v="4"/>
    <n v="20"/>
    <n v="235"/>
    <x v="1"/>
  </r>
  <r>
    <d v="2025-08-06T00:00:00"/>
    <d v="1899-12-30T09:23:00"/>
    <x v="1"/>
    <s v="BA"/>
    <s v="BA2350"/>
    <s v="LHR"/>
    <s v="MAD"/>
    <s v="Spain"/>
    <s v="Europe"/>
    <s v="SHORT"/>
    <s v="A320"/>
    <n v="0"/>
    <n v="3"/>
    <n v="177"/>
    <n v="1"/>
    <n v="12"/>
    <n v="43"/>
    <n v="180"/>
    <x v="2"/>
  </r>
  <r>
    <d v="2025-05-10T00:00:00"/>
    <d v="1899-12-30T06:22:00"/>
    <x v="1"/>
    <s v="BA"/>
    <s v="BA1548"/>
    <s v="LHR"/>
    <s v="IST"/>
    <s v="Turkey"/>
    <s v="Europe"/>
    <s v="SHORT"/>
    <s v="A320"/>
    <n v="0"/>
    <n v="2"/>
    <n v="178"/>
    <n v="0"/>
    <n v="12"/>
    <n v="42"/>
    <n v="180"/>
    <x v="2"/>
  </r>
  <r>
    <d v="2025-06-19T00:00:00"/>
    <d v="1899-12-30T21:29:00"/>
    <x v="2"/>
    <s v="BA"/>
    <s v="BA3001"/>
    <s v="LHR"/>
    <s v="CDG"/>
    <s v="France"/>
    <s v="Europe"/>
    <s v="SHORT"/>
    <s v="A320"/>
    <n v="0"/>
    <n v="13"/>
    <n v="167"/>
    <n v="0"/>
    <n v="14"/>
    <n v="47"/>
    <m/>
    <x v="0"/>
  </r>
  <r>
    <d v="2025-05-01T00:00:00"/>
    <d v="1899-12-30T10:25:00"/>
    <x v="1"/>
    <s v="BA"/>
    <s v="BA5018"/>
    <s v="LHR"/>
    <s v="MAD"/>
    <s v="Spain"/>
    <s v="Europe"/>
    <s v="SHORT"/>
    <s v="A320"/>
    <n v="0"/>
    <n v="2"/>
    <n v="178"/>
    <n v="0"/>
    <n v="10"/>
    <n v="38"/>
    <n v="180"/>
    <x v="2"/>
  </r>
  <r>
    <d v="2025-06-05T00:00:00"/>
    <d v="1899-12-30T12:16:00"/>
    <x v="3"/>
    <s v="BA"/>
    <s v="BA8650"/>
    <s v="LHR"/>
    <s v="DXB"/>
    <s v="UAE"/>
    <s v="Middle East"/>
    <s v="LONG"/>
    <s v="A350"/>
    <n v="0"/>
    <n v="56"/>
    <n v="275"/>
    <n v="0"/>
    <n v="0"/>
    <n v="0"/>
    <m/>
    <x v="0"/>
  </r>
  <r>
    <d v="2025-06-04T00:00:00"/>
    <d v="1899-12-30T12:25:00"/>
    <x v="3"/>
    <s v="BA"/>
    <s v="BA3463"/>
    <s v="LHR"/>
    <s v="BCN"/>
    <s v="Spain"/>
    <s v="Europe"/>
    <s v="SHORT"/>
    <s v="A320"/>
    <n v="0"/>
    <n v="14"/>
    <n v="166"/>
    <n v="1"/>
    <n v="7"/>
    <n v="28"/>
    <m/>
    <x v="0"/>
  </r>
  <r>
    <d v="2025-10-30T00:00:00"/>
    <d v="1899-12-30T19:39:00"/>
    <x v="2"/>
    <s v="BA"/>
    <s v="BA5191"/>
    <s v="LHR"/>
    <s v="MAD"/>
    <s v="Spain"/>
    <s v="Europe"/>
    <s v="SHORT"/>
    <s v="A320"/>
    <n v="0"/>
    <n v="20"/>
    <n v="160"/>
    <n v="0"/>
    <n v="1"/>
    <n v="12"/>
    <m/>
    <x v="0"/>
  </r>
  <r>
    <d v="2025-06-10T00:00:00"/>
    <d v="1899-12-30T06:00:00"/>
    <x v="1"/>
    <s v="BA"/>
    <s v="BA5667"/>
    <s v="LHR"/>
    <s v="BCN"/>
    <s v="Spain"/>
    <s v="Europe"/>
    <s v="SHORT"/>
    <s v="A320"/>
    <n v="0"/>
    <n v="0"/>
    <n v="180"/>
    <n v="0"/>
    <n v="7"/>
    <n v="27"/>
    <n v="180"/>
    <x v="2"/>
  </r>
  <r>
    <d v="2025-06-10T00:00:00"/>
    <d v="1899-12-30T13:59:00"/>
    <x v="3"/>
    <s v="BA"/>
    <s v="BA2468"/>
    <s v="LHR"/>
    <s v="CDG"/>
    <s v="France"/>
    <s v="Europe"/>
    <s v="SHORT"/>
    <s v="A320"/>
    <n v="0"/>
    <n v="13"/>
    <n v="167"/>
    <n v="2"/>
    <n v="13"/>
    <n v="46"/>
    <m/>
    <x v="0"/>
  </r>
  <r>
    <d v="2025-08-10T00:00:00"/>
    <d v="1899-12-30T19:49:00"/>
    <x v="2"/>
    <s v="BA"/>
    <s v="BA6506"/>
    <s v="LHR"/>
    <s v="LAX"/>
    <s v="USA"/>
    <s v="North America"/>
    <s v="LONG"/>
    <s v="B787"/>
    <n v="0"/>
    <n v="35"/>
    <n v="179"/>
    <n v="0"/>
    <n v="9"/>
    <n v="35"/>
    <m/>
    <x v="0"/>
  </r>
  <r>
    <d v="2025-07-18T00:00:00"/>
    <d v="1899-12-30T07:44:00"/>
    <x v="1"/>
    <s v="BA"/>
    <s v="BA2387"/>
    <s v="LHR"/>
    <s v="LAX"/>
    <s v="USA"/>
    <s v="North America"/>
    <s v="LONG"/>
    <s v="B777"/>
    <n v="0"/>
    <n v="32"/>
    <n v="300"/>
    <n v="0"/>
    <n v="14"/>
    <n v="48"/>
    <n v="332"/>
    <x v="1"/>
  </r>
  <r>
    <d v="2025-06-28T00:00:00"/>
    <d v="1899-12-30T10:54:00"/>
    <x v="1"/>
    <s v="BA"/>
    <s v="BA5558"/>
    <s v="LHR"/>
    <s v="CDG"/>
    <s v="France"/>
    <s v="Europe"/>
    <s v="SHORT"/>
    <s v="A320"/>
    <n v="0"/>
    <n v="2"/>
    <n v="178"/>
    <n v="1"/>
    <n v="10"/>
    <n v="36"/>
    <n v="180"/>
    <x v="2"/>
  </r>
  <r>
    <d v="2025-08-09T00:00:00"/>
    <d v="1899-12-30T08:48:00"/>
    <x v="1"/>
    <s v="BA"/>
    <s v="BA8855"/>
    <s v="LHR"/>
    <s v="DFW"/>
    <s v="USA"/>
    <s v="North America"/>
    <s v="LONG"/>
    <s v="B777"/>
    <n v="0"/>
    <n v="32"/>
    <n v="304"/>
    <n v="0"/>
    <n v="1"/>
    <n v="10"/>
    <n v="336"/>
    <x v="1"/>
  </r>
  <r>
    <d v="2025-06-16T00:00:00"/>
    <d v="1899-12-30T20:01:00"/>
    <x v="2"/>
    <s v="BA"/>
    <s v="BA6701"/>
    <s v="LHR"/>
    <s v="LAX"/>
    <s v="USA"/>
    <s v="North America"/>
    <s v="LONG"/>
    <s v="B777"/>
    <n v="8"/>
    <n v="49"/>
    <n v="178"/>
    <n v="1"/>
    <n v="0"/>
    <n v="0"/>
    <m/>
    <x v="0"/>
  </r>
  <r>
    <d v="2025-07-05T00:00:00"/>
    <d v="1899-12-30T09:11:00"/>
    <x v="1"/>
    <s v="BA"/>
    <s v="BA3325"/>
    <s v="LHR"/>
    <s v="JFK"/>
    <s v="USA"/>
    <s v="North America"/>
    <s v="LONG"/>
    <s v="B777"/>
    <n v="8"/>
    <n v="49"/>
    <n v="178"/>
    <n v="1"/>
    <n v="9"/>
    <n v="33"/>
    <n v="235"/>
    <x v="1"/>
  </r>
  <r>
    <d v="2025-09-17T00:00:00"/>
    <d v="1899-12-30T22:06:00"/>
    <x v="2"/>
    <s v="BA"/>
    <s v="BA7998"/>
    <s v="LHR"/>
    <s v="MUC"/>
    <s v="Germany"/>
    <s v="Europe"/>
    <s v="SHORT"/>
    <s v="A320"/>
    <n v="0"/>
    <n v="5"/>
    <n v="175"/>
    <n v="1"/>
    <n v="7"/>
    <n v="27"/>
    <m/>
    <x v="0"/>
  </r>
  <r>
    <d v="2025-05-19T00:00:00"/>
    <d v="1899-12-30T19:47:00"/>
    <x v="2"/>
    <s v="BA"/>
    <s v="BA3080"/>
    <s v="LHR"/>
    <s v="MUC"/>
    <s v="Germany"/>
    <s v="Europe"/>
    <s v="SHORT"/>
    <s v="A320"/>
    <n v="0"/>
    <n v="17"/>
    <n v="163"/>
    <n v="0"/>
    <n v="2"/>
    <n v="15"/>
    <m/>
    <x v="0"/>
  </r>
  <r>
    <d v="2025-06-22T00:00:00"/>
    <d v="1899-12-30T12:08:00"/>
    <x v="3"/>
    <s v="BA"/>
    <s v="BA9852"/>
    <s v="LHR"/>
    <s v="LAX"/>
    <s v="USA"/>
    <s v="North America"/>
    <s v="LONG"/>
    <s v="A380"/>
    <n v="14"/>
    <n v="97"/>
    <n v="358"/>
    <n v="0"/>
    <n v="0"/>
    <n v="4"/>
    <m/>
    <x v="0"/>
  </r>
  <r>
    <d v="2025-04-13T00:00:00"/>
    <d v="1899-12-30T06:46:00"/>
    <x v="1"/>
    <s v="BA"/>
    <s v="BA4394"/>
    <s v="LHR"/>
    <s v="ORD"/>
    <s v="USA"/>
    <s v="North America"/>
    <s v="LONG"/>
    <s v="B787"/>
    <n v="8"/>
    <n v="48"/>
    <n v="200"/>
    <n v="0"/>
    <n v="4"/>
    <n v="19"/>
    <n v="256"/>
    <x v="1"/>
  </r>
  <r>
    <d v="2025-07-28T00:00:00"/>
    <d v="1899-12-30T14:24:00"/>
    <x v="0"/>
    <s v="BA"/>
    <s v="BA3674"/>
    <s v="LHR"/>
    <s v="HND"/>
    <s v="Japan"/>
    <s v="Asia"/>
    <s v="LONG"/>
    <s v="B777"/>
    <n v="0"/>
    <n v="32"/>
    <n v="300"/>
    <n v="0"/>
    <n v="7"/>
    <n v="27"/>
    <m/>
    <x v="0"/>
  </r>
  <r>
    <d v="2025-06-05T00:00:00"/>
    <d v="1899-12-30T20:41:00"/>
    <x v="2"/>
    <s v="BA"/>
    <s v="BA9567"/>
    <s v="LHR"/>
    <s v="JFK"/>
    <s v="USA"/>
    <s v="North America"/>
    <s v="LONG"/>
    <s v="B787"/>
    <n v="8"/>
    <n v="42"/>
    <n v="166"/>
    <n v="3"/>
    <n v="11"/>
    <n v="41"/>
    <m/>
    <x v="0"/>
  </r>
  <r>
    <d v="2025-09-09T00:00:00"/>
    <d v="1899-12-30T18:07:00"/>
    <x v="2"/>
    <s v="BA"/>
    <s v="BA5382"/>
    <s v="LHR"/>
    <s v="ORD"/>
    <s v="USA"/>
    <s v="North America"/>
    <s v="LONG"/>
    <s v="B777"/>
    <n v="0"/>
    <n v="32"/>
    <n v="300"/>
    <n v="1"/>
    <n v="9"/>
    <n v="33"/>
    <m/>
    <x v="0"/>
  </r>
  <r>
    <d v="2025-08-21T00:00:00"/>
    <d v="1899-12-30T19:49:00"/>
    <x v="2"/>
    <s v="BA"/>
    <s v="BA7361"/>
    <s v="LHR"/>
    <s v="VIE"/>
    <s v="Austria"/>
    <s v="Europe"/>
    <s v="SHORT"/>
    <s v="A320"/>
    <n v="0"/>
    <n v="15"/>
    <n v="165"/>
    <n v="0"/>
    <n v="17"/>
    <n v="55"/>
    <m/>
    <x v="0"/>
  </r>
  <r>
    <d v="2025-07-06T00:00:00"/>
    <d v="1899-12-30T09:52:00"/>
    <x v="1"/>
    <s v="BA"/>
    <s v="BA9502"/>
    <s v="LHR"/>
    <s v="AMS"/>
    <s v="Netherlands"/>
    <s v="Europe"/>
    <s v="SHORT"/>
    <s v="A320"/>
    <n v="0"/>
    <n v="3"/>
    <n v="177"/>
    <n v="2"/>
    <n v="2"/>
    <n v="14"/>
    <n v="180"/>
    <x v="2"/>
  </r>
  <r>
    <d v="2025-07-09T00:00:00"/>
    <d v="1899-12-30T22:54:00"/>
    <x v="2"/>
    <s v="BA"/>
    <s v="BA9090"/>
    <s v="LHR"/>
    <s v="LAX"/>
    <s v="USA"/>
    <s v="North America"/>
    <s v="LONG"/>
    <s v="B777"/>
    <n v="8"/>
    <n v="49"/>
    <n v="178"/>
    <n v="1"/>
    <n v="13"/>
    <n v="44"/>
    <m/>
    <x v="0"/>
  </r>
  <r>
    <d v="2025-04-28T00:00:00"/>
    <d v="1899-12-30T16:56:00"/>
    <x v="0"/>
    <s v="BA"/>
    <s v="BA9331"/>
    <s v="LHR"/>
    <s v="FRA"/>
    <s v="Germany"/>
    <s v="Europe"/>
    <s v="SHORT"/>
    <s v="A320"/>
    <n v="0"/>
    <n v="12"/>
    <n v="168"/>
    <n v="0"/>
    <n v="8"/>
    <n v="31"/>
    <m/>
    <x v="0"/>
  </r>
  <r>
    <d v="2025-05-14T00:00:00"/>
    <d v="1899-12-30T17:37:00"/>
    <x v="0"/>
    <s v="BA"/>
    <s v="BA8866"/>
    <s v="LHR"/>
    <s v="BCN"/>
    <s v="Spain"/>
    <s v="Europe"/>
    <s v="SHORT"/>
    <s v="A320"/>
    <n v="0"/>
    <n v="11"/>
    <n v="169"/>
    <n v="0"/>
    <n v="12"/>
    <n v="41"/>
    <m/>
    <x v="0"/>
  </r>
  <r>
    <d v="2025-08-05T00:00:00"/>
    <d v="1899-12-30T14:38:00"/>
    <x v="0"/>
    <s v="BA"/>
    <s v="BA6392"/>
    <s v="LHR"/>
    <s v="FRA"/>
    <s v="Germany"/>
    <s v="Europe"/>
    <s v="SHORT"/>
    <s v="A320"/>
    <n v="0"/>
    <n v="9"/>
    <n v="171"/>
    <n v="0"/>
    <n v="5"/>
    <n v="23"/>
    <m/>
    <x v="0"/>
  </r>
  <r>
    <d v="2025-04-28T00:00:00"/>
    <d v="1899-12-30T16:04:00"/>
    <x v="0"/>
    <s v="BA"/>
    <s v="BA4088"/>
    <s v="LHR"/>
    <s v="DXB"/>
    <s v="UAE"/>
    <s v="Middle East"/>
    <s v="LONG"/>
    <s v="B777"/>
    <n v="0"/>
    <n v="32"/>
    <n v="300"/>
    <n v="3"/>
    <n v="14"/>
    <n v="47"/>
    <m/>
    <x v="0"/>
  </r>
  <r>
    <d v="2025-04-15T00:00:00"/>
    <d v="1899-12-30T14:42:00"/>
    <x v="0"/>
    <s v="BA"/>
    <s v="BA8446"/>
    <s v="LHR"/>
    <s v="MUC"/>
    <s v="Germany"/>
    <s v="Europe"/>
    <s v="SHORT"/>
    <s v="A320"/>
    <n v="0"/>
    <n v="19"/>
    <n v="161"/>
    <n v="0"/>
    <n v="9"/>
    <n v="35"/>
    <m/>
    <x v="0"/>
  </r>
  <r>
    <d v="2025-07-02T00:00:00"/>
    <d v="1899-12-30T06:29:00"/>
    <x v="1"/>
    <s v="BA"/>
    <s v="BA5729"/>
    <s v="LHR"/>
    <s v="HND"/>
    <s v="Japan"/>
    <s v="Asia"/>
    <s v="LONG"/>
    <s v="B777"/>
    <n v="0"/>
    <n v="48"/>
    <n v="224"/>
    <n v="2"/>
    <n v="4"/>
    <n v="20"/>
    <n v="272"/>
    <x v="3"/>
  </r>
  <r>
    <d v="2025-04-10T00:00:00"/>
    <d v="1899-12-30T22:48:00"/>
    <x v="2"/>
    <s v="BA"/>
    <s v="BA4358"/>
    <s v="LHR"/>
    <s v="HND"/>
    <s v="Japan"/>
    <s v="Asia"/>
    <s v="LONG"/>
    <s v="A350"/>
    <n v="0"/>
    <n v="56"/>
    <n v="275"/>
    <n v="0"/>
    <n v="8"/>
    <n v="30"/>
    <m/>
    <x v="0"/>
  </r>
  <r>
    <d v="2025-04-20T00:00:00"/>
    <d v="1899-12-30T10:40:00"/>
    <x v="1"/>
    <s v="BA"/>
    <s v="BA8928"/>
    <s v="LHR"/>
    <s v="MAD"/>
    <s v="Spain"/>
    <s v="Europe"/>
    <s v="SHORT"/>
    <s v="A320"/>
    <n v="0"/>
    <n v="19"/>
    <n v="161"/>
    <n v="1"/>
    <n v="6"/>
    <n v="27"/>
    <n v="180"/>
    <x v="2"/>
  </r>
  <r>
    <d v="2025-04-10T00:00:00"/>
    <d v="1899-12-30T16:15:00"/>
    <x v="0"/>
    <s v="BA"/>
    <s v="BA8157"/>
    <s v="LHR"/>
    <s v="VIE"/>
    <s v="Austria"/>
    <s v="Europe"/>
    <s v="SHORT"/>
    <s v="A320"/>
    <n v="0"/>
    <n v="15"/>
    <n v="165"/>
    <n v="0"/>
    <n v="10"/>
    <n v="38"/>
    <m/>
    <x v="0"/>
  </r>
  <r>
    <d v="2025-09-22T00:00:00"/>
    <d v="1899-12-30T22:15:00"/>
    <x v="2"/>
    <s v="BA"/>
    <s v="BA5267"/>
    <s v="LHR"/>
    <s v="JFK"/>
    <s v="USA"/>
    <s v="North America"/>
    <s v="LONG"/>
    <s v="B777"/>
    <n v="0"/>
    <n v="32"/>
    <n v="300"/>
    <n v="4"/>
    <n v="1"/>
    <n v="12"/>
    <m/>
    <x v="0"/>
  </r>
  <r>
    <d v="2025-04-27T00:00:00"/>
    <d v="1899-12-30T08:17:00"/>
    <x v="1"/>
    <s v="BA"/>
    <s v="BA8204"/>
    <s v="LHR"/>
    <s v="DFW"/>
    <s v="USA"/>
    <s v="North America"/>
    <s v="LONG"/>
    <s v="B777"/>
    <n v="8"/>
    <n v="49"/>
    <n v="178"/>
    <n v="2"/>
    <n v="8"/>
    <n v="30"/>
    <n v="235"/>
    <x v="1"/>
  </r>
  <r>
    <d v="2025-06-20T00:00:00"/>
    <d v="1899-12-30T11:17:00"/>
    <x v="1"/>
    <s v="BA"/>
    <s v="BA3448"/>
    <s v="LHR"/>
    <s v="LAX"/>
    <s v="USA"/>
    <s v="North America"/>
    <s v="LONG"/>
    <s v="B777"/>
    <n v="0"/>
    <n v="32"/>
    <n v="300"/>
    <n v="0"/>
    <n v="10"/>
    <n v="36"/>
    <n v="332"/>
    <x v="1"/>
  </r>
  <r>
    <d v="2025-08-23T00:00:00"/>
    <d v="1899-12-30T13:50:00"/>
    <x v="3"/>
    <s v="BA"/>
    <s v="BA6905"/>
    <s v="LHR"/>
    <s v="HND"/>
    <s v="Japan"/>
    <s v="Asia"/>
    <s v="LONG"/>
    <s v="B777"/>
    <n v="0"/>
    <n v="32"/>
    <n v="300"/>
    <n v="1"/>
    <n v="8"/>
    <n v="31"/>
    <m/>
    <x v="0"/>
  </r>
  <r>
    <d v="2025-09-24T00:00:00"/>
    <d v="1899-12-30T07:33:00"/>
    <x v="1"/>
    <s v="BA"/>
    <s v="BA4992"/>
    <s v="LHR"/>
    <s v="MUC"/>
    <s v="Germany"/>
    <s v="Europe"/>
    <s v="SHORT"/>
    <s v="A320"/>
    <n v="0"/>
    <n v="13"/>
    <n v="167"/>
    <n v="1"/>
    <n v="15"/>
    <n v="51"/>
    <n v="180"/>
    <x v="2"/>
  </r>
  <r>
    <d v="2025-07-27T00:00:00"/>
    <d v="1899-12-30T21:44:00"/>
    <x v="2"/>
    <s v="BA"/>
    <s v="BA1641"/>
    <s v="LHR"/>
    <s v="ORD"/>
    <s v="USA"/>
    <s v="North America"/>
    <s v="LONG"/>
    <s v="B777"/>
    <n v="0"/>
    <n v="32"/>
    <n v="300"/>
    <n v="2"/>
    <n v="12"/>
    <n v="42"/>
    <m/>
    <x v="0"/>
  </r>
  <r>
    <d v="2025-05-19T00:00:00"/>
    <d v="1899-12-30T15:39:00"/>
    <x v="0"/>
    <s v="BA"/>
    <s v="BA1527"/>
    <s v="LHR"/>
    <s v="MUC"/>
    <s v="Germany"/>
    <s v="Europe"/>
    <s v="SHORT"/>
    <s v="A320"/>
    <n v="0"/>
    <n v="0"/>
    <n v="180"/>
    <n v="0"/>
    <n v="8"/>
    <n v="30"/>
    <m/>
    <x v="0"/>
  </r>
  <r>
    <d v="2025-04-07T00:00:00"/>
    <d v="1899-12-30T17:00:00"/>
    <x v="0"/>
    <s v="BA"/>
    <s v="BA7607"/>
    <s v="LHR"/>
    <s v="JFK"/>
    <s v="USA"/>
    <s v="North America"/>
    <s v="LONG"/>
    <s v="B787"/>
    <n v="0"/>
    <n v="35"/>
    <n v="179"/>
    <n v="0"/>
    <n v="9"/>
    <n v="34"/>
    <m/>
    <x v="0"/>
  </r>
  <r>
    <d v="2025-04-02T00:00:00"/>
    <d v="1899-12-30T15:36:00"/>
    <x v="0"/>
    <s v="BA"/>
    <s v="BA6162"/>
    <s v="LHR"/>
    <s v="DXB"/>
    <s v="UAE"/>
    <s v="Middle East"/>
    <s v="LONG"/>
    <s v="B787"/>
    <n v="0"/>
    <n v="31"/>
    <n v="173"/>
    <n v="2"/>
    <n v="9"/>
    <n v="35"/>
    <m/>
    <x v="0"/>
  </r>
  <r>
    <d v="2025-08-25T00:00:00"/>
    <d v="1899-12-30T13:18:00"/>
    <x v="3"/>
    <s v="BA"/>
    <s v="BA3336"/>
    <s v="LHR"/>
    <s v="DFW"/>
    <s v="USA"/>
    <s v="North America"/>
    <s v="LONG"/>
    <s v="B787"/>
    <n v="8"/>
    <n v="42"/>
    <n v="166"/>
    <n v="1"/>
    <n v="10"/>
    <n v="37"/>
    <m/>
    <x v="0"/>
  </r>
  <r>
    <d v="2025-09-26T00:00:00"/>
    <d v="1899-12-30T06:37:00"/>
    <x v="1"/>
    <s v="BA"/>
    <s v="BA4180"/>
    <s v="LHR"/>
    <s v="FRA"/>
    <s v="Germany"/>
    <s v="Europe"/>
    <s v="SHORT"/>
    <s v="A320"/>
    <n v="0"/>
    <n v="15"/>
    <n v="165"/>
    <n v="0"/>
    <n v="0"/>
    <n v="2"/>
    <n v="180"/>
    <x v="2"/>
  </r>
  <r>
    <d v="2025-08-02T00:00:00"/>
    <d v="1899-12-30T17:36:00"/>
    <x v="0"/>
    <s v="BA"/>
    <s v="BA9523"/>
    <s v="LHR"/>
    <s v="VIE"/>
    <s v="Austria"/>
    <s v="Europe"/>
    <s v="SHORT"/>
    <s v="A320"/>
    <n v="0"/>
    <n v="15"/>
    <n v="165"/>
    <n v="1"/>
    <n v="6"/>
    <n v="26"/>
    <m/>
    <x v="0"/>
  </r>
  <r>
    <d v="2025-06-06T00:00:00"/>
    <d v="1899-12-30T10:08:00"/>
    <x v="1"/>
    <s v="BA"/>
    <s v="BA5950"/>
    <s v="LHR"/>
    <s v="MUC"/>
    <s v="Germany"/>
    <s v="Europe"/>
    <s v="SHORT"/>
    <s v="A320"/>
    <n v="0"/>
    <n v="5"/>
    <n v="175"/>
    <n v="0"/>
    <n v="0"/>
    <n v="7"/>
    <n v="180"/>
    <x v="2"/>
  </r>
  <r>
    <d v="2025-05-07T00:00:00"/>
    <d v="1899-12-30T10:38:00"/>
    <x v="1"/>
    <s v="BA"/>
    <s v="BA2987"/>
    <s v="LHR"/>
    <s v="DXB"/>
    <s v="UAE"/>
    <s v="Middle East"/>
    <s v="LONG"/>
    <s v="B777"/>
    <n v="0"/>
    <n v="32"/>
    <n v="300"/>
    <n v="1"/>
    <n v="15"/>
    <n v="50"/>
    <n v="332"/>
    <x v="3"/>
  </r>
  <r>
    <d v="2025-07-23T00:00:00"/>
    <d v="1899-12-30T12:05:00"/>
    <x v="3"/>
    <s v="BA"/>
    <s v="BA4826"/>
    <s v="LHR"/>
    <s v="FRA"/>
    <s v="Germany"/>
    <s v="Europe"/>
    <s v="SHORT"/>
    <s v="A320"/>
    <n v="0"/>
    <n v="11"/>
    <n v="169"/>
    <n v="0"/>
    <n v="7"/>
    <n v="29"/>
    <m/>
    <x v="0"/>
  </r>
  <r>
    <d v="2025-06-18T00:00:00"/>
    <d v="1899-12-30T08:22:00"/>
    <x v="1"/>
    <s v="BA"/>
    <s v="BA2551"/>
    <s v="LHR"/>
    <s v="VIE"/>
    <s v="Austria"/>
    <s v="Europe"/>
    <s v="SHORT"/>
    <s v="A320"/>
    <n v="0"/>
    <n v="4"/>
    <n v="176"/>
    <n v="0"/>
    <n v="7"/>
    <n v="27"/>
    <n v="180"/>
    <x v="2"/>
  </r>
  <r>
    <d v="2025-07-03T00:00:00"/>
    <d v="1899-12-30T09:49:00"/>
    <x v="1"/>
    <s v="BA"/>
    <s v="BA9689"/>
    <s v="LHR"/>
    <s v="DXB"/>
    <s v="UAE"/>
    <s v="Middle East"/>
    <s v="LONG"/>
    <s v="B777"/>
    <n v="0"/>
    <n v="48"/>
    <n v="224"/>
    <n v="0"/>
    <n v="13"/>
    <n v="44"/>
    <n v="272"/>
    <x v="3"/>
  </r>
  <r>
    <d v="2025-05-30T00:00:00"/>
    <d v="1899-12-30T09:34:00"/>
    <x v="1"/>
    <s v="BA"/>
    <s v="BA4253"/>
    <s v="LHR"/>
    <s v="FRA"/>
    <s v="Germany"/>
    <s v="Europe"/>
    <s v="SHORT"/>
    <s v="A320"/>
    <n v="0"/>
    <n v="7"/>
    <n v="173"/>
    <n v="0"/>
    <n v="10"/>
    <n v="37"/>
    <n v="180"/>
    <x v="2"/>
  </r>
  <r>
    <d v="2025-09-16T00:00:00"/>
    <d v="1899-12-30T07:20:00"/>
    <x v="1"/>
    <s v="BA"/>
    <s v="BA9299"/>
    <s v="LHR"/>
    <s v="MUC"/>
    <s v="Germany"/>
    <s v="Europe"/>
    <s v="SHORT"/>
    <s v="A320"/>
    <n v="0"/>
    <n v="17"/>
    <n v="163"/>
    <n v="0"/>
    <n v="2"/>
    <n v="13"/>
    <n v="180"/>
    <x v="2"/>
  </r>
  <r>
    <d v="2025-09-18T00:00:00"/>
    <d v="1899-12-30T15:13:00"/>
    <x v="0"/>
    <s v="BA"/>
    <s v="BA1054"/>
    <s v="LHR"/>
    <s v="IST"/>
    <s v="Turkey"/>
    <s v="Europe"/>
    <s v="SHORT"/>
    <s v="A320"/>
    <n v="0"/>
    <n v="10"/>
    <n v="170"/>
    <n v="0"/>
    <n v="7"/>
    <n v="29"/>
    <m/>
    <x v="0"/>
  </r>
  <r>
    <d v="2025-05-18T00:00:00"/>
    <d v="1899-12-30T08:58:00"/>
    <x v="1"/>
    <s v="BA"/>
    <s v="BA2409"/>
    <s v="LHR"/>
    <s v="ZRH"/>
    <s v="Switzerland"/>
    <s v="Europe"/>
    <s v="SHORT"/>
    <s v="A320"/>
    <n v="0"/>
    <n v="16"/>
    <n v="164"/>
    <n v="0"/>
    <n v="6"/>
    <n v="25"/>
    <n v="180"/>
    <x v="2"/>
  </r>
  <r>
    <d v="2025-08-13T00:00:00"/>
    <d v="1899-12-30T19:57:00"/>
    <x v="2"/>
    <s v="BA"/>
    <s v="BA9142"/>
    <s v="LHR"/>
    <s v="FRA"/>
    <s v="Germany"/>
    <s v="Europe"/>
    <s v="SHORT"/>
    <s v="A320"/>
    <n v="0"/>
    <n v="13"/>
    <n v="167"/>
    <n v="0"/>
    <n v="0"/>
    <n v="3"/>
    <m/>
    <x v="0"/>
  </r>
  <r>
    <d v="2025-04-14T00:00:00"/>
    <d v="1899-12-30T22:58:00"/>
    <x v="2"/>
    <s v="BA"/>
    <s v="BA6572"/>
    <s v="LHR"/>
    <s v="IST"/>
    <s v="Turkey"/>
    <s v="Europe"/>
    <s v="SHORT"/>
    <s v="A320"/>
    <n v="0"/>
    <n v="7"/>
    <n v="173"/>
    <n v="1"/>
    <n v="4"/>
    <n v="20"/>
    <m/>
    <x v="0"/>
  </r>
  <r>
    <d v="2025-09-30T00:00:00"/>
    <d v="1899-12-30T12:14:00"/>
    <x v="3"/>
    <s v="BA"/>
    <s v="BA2587"/>
    <s v="LHR"/>
    <s v="HND"/>
    <s v="Japan"/>
    <s v="Asia"/>
    <s v="LONG"/>
    <s v="B777"/>
    <n v="0"/>
    <n v="32"/>
    <n v="300"/>
    <n v="0"/>
    <n v="7"/>
    <n v="27"/>
    <m/>
    <x v="0"/>
  </r>
  <r>
    <d v="2025-07-19T00:00:00"/>
    <d v="1899-12-30T11:42:00"/>
    <x v="1"/>
    <s v="BA"/>
    <s v="BA7147"/>
    <s v="LHR"/>
    <s v="HND"/>
    <s v="Japan"/>
    <s v="Asia"/>
    <s v="LONG"/>
    <s v="A350"/>
    <n v="0"/>
    <n v="56"/>
    <n v="275"/>
    <n v="0"/>
    <n v="7"/>
    <n v="29"/>
    <n v="331"/>
    <x v="3"/>
  </r>
  <r>
    <d v="2025-05-15T00:00:00"/>
    <d v="1899-12-30T22:09:00"/>
    <x v="2"/>
    <s v="BA"/>
    <s v="BA1429"/>
    <s v="LHR"/>
    <s v="LAX"/>
    <s v="USA"/>
    <s v="North America"/>
    <s v="LONG"/>
    <s v="A380"/>
    <n v="14"/>
    <n v="97"/>
    <n v="358"/>
    <n v="1"/>
    <n v="0"/>
    <n v="7"/>
    <m/>
    <x v="0"/>
  </r>
  <r>
    <d v="2025-04-04T00:00:00"/>
    <d v="1899-12-30T16:50:00"/>
    <x v="0"/>
    <s v="BA"/>
    <s v="BA4613"/>
    <s v="LHR"/>
    <s v="IST"/>
    <s v="Turkey"/>
    <s v="Europe"/>
    <s v="SHORT"/>
    <s v="A320"/>
    <n v="0"/>
    <n v="1"/>
    <n v="179"/>
    <n v="2"/>
    <n v="14"/>
    <n v="48"/>
    <m/>
    <x v="0"/>
  </r>
  <r>
    <d v="2025-04-23T00:00:00"/>
    <d v="1899-12-30T17:25:00"/>
    <x v="0"/>
    <s v="BA"/>
    <s v="BA6272"/>
    <s v="LHR"/>
    <s v="MAD"/>
    <s v="Spain"/>
    <s v="Europe"/>
    <s v="SHORT"/>
    <s v="A320"/>
    <n v="0"/>
    <n v="0"/>
    <n v="180"/>
    <n v="1"/>
    <n v="7"/>
    <n v="29"/>
    <m/>
    <x v="0"/>
  </r>
  <r>
    <d v="2025-07-09T00:00:00"/>
    <d v="1899-12-30T13:42:00"/>
    <x v="3"/>
    <s v="BA"/>
    <s v="BA5090"/>
    <s v="LHR"/>
    <s v="AMS"/>
    <s v="Netherlands"/>
    <s v="Europe"/>
    <s v="SHORT"/>
    <s v="A320"/>
    <n v="0"/>
    <n v="5"/>
    <n v="175"/>
    <n v="0"/>
    <n v="8"/>
    <n v="31"/>
    <m/>
    <x v="0"/>
  </r>
  <r>
    <d v="2025-06-20T00:00:00"/>
    <d v="1899-12-30T07:50:00"/>
    <x v="1"/>
    <s v="BA"/>
    <s v="BA8517"/>
    <s v="LHR"/>
    <s v="VIE"/>
    <s v="Austria"/>
    <s v="Europe"/>
    <s v="SHORT"/>
    <s v="A320"/>
    <n v="0"/>
    <n v="5"/>
    <n v="175"/>
    <n v="1"/>
    <n v="10"/>
    <n v="37"/>
    <n v="180"/>
    <x v="2"/>
  </r>
  <r>
    <d v="2025-08-06T00:00:00"/>
    <d v="1899-12-30T09:55:00"/>
    <x v="1"/>
    <s v="BA"/>
    <s v="BA9577"/>
    <s v="LHR"/>
    <s v="JFK"/>
    <s v="USA"/>
    <s v="North America"/>
    <s v="LONG"/>
    <s v="B777"/>
    <n v="8"/>
    <n v="49"/>
    <n v="178"/>
    <n v="4"/>
    <n v="3"/>
    <n v="18"/>
    <n v="235"/>
    <x v="1"/>
  </r>
  <r>
    <d v="2025-09-04T00:00:00"/>
    <d v="1899-12-30T08:32:00"/>
    <x v="1"/>
    <s v="BA"/>
    <s v="BA4446"/>
    <s v="LHR"/>
    <s v="LAX"/>
    <s v="USA"/>
    <s v="North America"/>
    <s v="LONG"/>
    <s v="B787"/>
    <n v="8"/>
    <n v="48"/>
    <n v="200"/>
    <n v="0"/>
    <n v="10"/>
    <n v="37"/>
    <n v="256"/>
    <x v="1"/>
  </r>
  <r>
    <d v="2025-06-28T00:00:00"/>
    <d v="1899-12-30T12:26:00"/>
    <x v="3"/>
    <s v="BA"/>
    <s v="BA6326"/>
    <s v="LHR"/>
    <s v="ORD"/>
    <s v="USA"/>
    <s v="North America"/>
    <s v="LONG"/>
    <s v="A350"/>
    <n v="0"/>
    <n v="56"/>
    <n v="275"/>
    <n v="3"/>
    <n v="6"/>
    <n v="25"/>
    <m/>
    <x v="0"/>
  </r>
  <r>
    <d v="2025-04-09T00:00:00"/>
    <d v="1899-12-30T06:38:00"/>
    <x v="1"/>
    <s v="BA"/>
    <s v="BA4829"/>
    <s v="LHR"/>
    <s v="FRA"/>
    <s v="Germany"/>
    <s v="Europe"/>
    <s v="SHORT"/>
    <s v="A320"/>
    <n v="0"/>
    <n v="10"/>
    <n v="170"/>
    <n v="0"/>
    <n v="3"/>
    <n v="16"/>
    <n v="180"/>
    <x v="2"/>
  </r>
  <r>
    <d v="2025-05-02T00:00:00"/>
    <d v="1899-12-30T09:17:00"/>
    <x v="1"/>
    <s v="BA"/>
    <s v="BA6026"/>
    <s v="LHR"/>
    <s v="BCN"/>
    <s v="Spain"/>
    <s v="Europe"/>
    <s v="SHORT"/>
    <s v="A320"/>
    <n v="0"/>
    <n v="0"/>
    <n v="180"/>
    <n v="0"/>
    <n v="11"/>
    <n v="39"/>
    <n v="180"/>
    <x v="2"/>
  </r>
  <r>
    <d v="2025-08-09T00:00:00"/>
    <d v="1899-12-30T15:46:00"/>
    <x v="0"/>
    <s v="BA"/>
    <s v="BA3479"/>
    <s v="LHR"/>
    <s v="MUC"/>
    <s v="Germany"/>
    <s v="Europe"/>
    <s v="SHORT"/>
    <s v="A320"/>
    <n v="0"/>
    <n v="15"/>
    <n v="165"/>
    <n v="0"/>
    <n v="16"/>
    <n v="54"/>
    <m/>
    <x v="0"/>
  </r>
  <r>
    <d v="2025-04-24T00:00:00"/>
    <d v="1899-12-30T17:55:00"/>
    <x v="0"/>
    <s v="BA"/>
    <s v="BA3319"/>
    <s v="LHR"/>
    <s v="MAD"/>
    <s v="Spain"/>
    <s v="Europe"/>
    <s v="SHORT"/>
    <s v="A320"/>
    <n v="0"/>
    <n v="12"/>
    <n v="168"/>
    <n v="1"/>
    <n v="12"/>
    <n v="42"/>
    <m/>
    <x v="0"/>
  </r>
  <r>
    <d v="2025-04-05T00:00:00"/>
    <d v="1899-12-30T07:47:00"/>
    <x v="1"/>
    <s v="BA"/>
    <s v="BA4616"/>
    <s v="LHR"/>
    <s v="VIE"/>
    <s v="Austria"/>
    <s v="Europe"/>
    <s v="SHORT"/>
    <s v="A320"/>
    <n v="0"/>
    <n v="7"/>
    <n v="173"/>
    <n v="0"/>
    <n v="13"/>
    <n v="45"/>
    <n v="180"/>
    <x v="2"/>
  </r>
  <r>
    <d v="2025-08-29T00:00:00"/>
    <d v="1899-12-30T07:14:00"/>
    <x v="1"/>
    <s v="BA"/>
    <s v="BA2403"/>
    <s v="LHR"/>
    <s v="JFK"/>
    <s v="USA"/>
    <s v="North America"/>
    <s v="LONG"/>
    <s v="B787"/>
    <n v="0"/>
    <n v="35"/>
    <n v="179"/>
    <n v="0"/>
    <n v="5"/>
    <n v="22"/>
    <n v="214"/>
    <x v="1"/>
  </r>
  <r>
    <d v="2025-07-23T00:00:00"/>
    <d v="1899-12-30T21:27:00"/>
    <x v="2"/>
    <s v="BA"/>
    <s v="BA8806"/>
    <s v="LHR"/>
    <s v="HND"/>
    <s v="Japan"/>
    <s v="Asia"/>
    <s v="LONG"/>
    <s v="B777"/>
    <n v="8"/>
    <n v="49"/>
    <n v="178"/>
    <n v="0"/>
    <n v="0"/>
    <n v="5"/>
    <m/>
    <x v="0"/>
  </r>
  <r>
    <d v="2025-09-26T00:00:00"/>
    <d v="1899-12-30T11:24:00"/>
    <x v="1"/>
    <s v="BA"/>
    <s v="BA7551"/>
    <s v="LHR"/>
    <s v="DFW"/>
    <s v="USA"/>
    <s v="North America"/>
    <s v="LONG"/>
    <s v="B777"/>
    <n v="8"/>
    <n v="49"/>
    <n v="178"/>
    <n v="0"/>
    <n v="16"/>
    <n v="54"/>
    <n v="235"/>
    <x v="1"/>
  </r>
  <r>
    <d v="2025-06-01T00:00:00"/>
    <d v="1899-12-30T07:54:00"/>
    <x v="1"/>
    <s v="BA"/>
    <s v="BA4685"/>
    <s v="LHR"/>
    <s v="ORD"/>
    <s v="USA"/>
    <s v="North America"/>
    <s v="LONG"/>
    <s v="B787"/>
    <n v="8"/>
    <n v="42"/>
    <n v="166"/>
    <n v="0"/>
    <n v="19"/>
    <n v="62"/>
    <n v="216"/>
    <x v="1"/>
  </r>
  <r>
    <d v="2025-09-24T00:00:00"/>
    <d v="1899-12-30T10:21:00"/>
    <x v="1"/>
    <s v="BA"/>
    <s v="BA2657"/>
    <s v="LHR"/>
    <s v="CDG"/>
    <s v="France"/>
    <s v="Europe"/>
    <s v="SHORT"/>
    <s v="A320"/>
    <n v="0"/>
    <n v="15"/>
    <n v="165"/>
    <n v="0"/>
    <n v="16"/>
    <n v="54"/>
    <n v="180"/>
    <x v="2"/>
  </r>
  <r>
    <d v="2025-05-25T00:00:00"/>
    <d v="1899-12-30T08:31:00"/>
    <x v="1"/>
    <s v="BA"/>
    <s v="BA3634"/>
    <s v="LHR"/>
    <s v="IST"/>
    <s v="Turkey"/>
    <s v="Europe"/>
    <s v="SHORT"/>
    <s v="A320"/>
    <n v="0"/>
    <n v="16"/>
    <n v="164"/>
    <n v="0"/>
    <n v="6"/>
    <n v="25"/>
    <n v="180"/>
    <x v="2"/>
  </r>
  <r>
    <d v="2025-10-07T00:00:00"/>
    <d v="1899-12-30T19:19:00"/>
    <x v="2"/>
    <s v="BA"/>
    <s v="BA7816"/>
    <s v="LHR"/>
    <s v="VIE"/>
    <s v="Austria"/>
    <s v="Europe"/>
    <s v="SHORT"/>
    <s v="A320"/>
    <n v="0"/>
    <n v="11"/>
    <n v="169"/>
    <n v="4"/>
    <n v="1"/>
    <n v="12"/>
    <m/>
    <x v="0"/>
  </r>
  <r>
    <d v="2025-10-22T00:00:00"/>
    <d v="1899-12-30T10:27:00"/>
    <x v="1"/>
    <s v="BA"/>
    <s v="BA8556"/>
    <s v="LHR"/>
    <s v="ZRH"/>
    <s v="Switzerland"/>
    <s v="Europe"/>
    <s v="SHORT"/>
    <s v="A320"/>
    <n v="0"/>
    <n v="2"/>
    <n v="178"/>
    <n v="0"/>
    <n v="2"/>
    <n v="14"/>
    <n v="180"/>
    <x v="2"/>
  </r>
  <r>
    <d v="2025-09-08T00:00:00"/>
    <d v="1899-12-30T17:38:00"/>
    <x v="0"/>
    <s v="BA"/>
    <s v="BA8837"/>
    <s v="LHR"/>
    <s v="DXB"/>
    <s v="UAE"/>
    <s v="Middle East"/>
    <s v="LONG"/>
    <s v="B777"/>
    <n v="0"/>
    <n v="32"/>
    <n v="304"/>
    <n v="0"/>
    <n v="0"/>
    <n v="4"/>
    <m/>
    <x v="0"/>
  </r>
  <r>
    <d v="2025-04-05T00:00:00"/>
    <d v="1899-12-30T06:46:00"/>
    <x v="1"/>
    <s v="BA"/>
    <s v="BA3948"/>
    <s v="LHR"/>
    <s v="IST"/>
    <s v="Turkey"/>
    <s v="Europe"/>
    <s v="SHORT"/>
    <s v="A320"/>
    <n v="0"/>
    <n v="1"/>
    <n v="179"/>
    <n v="0"/>
    <n v="7"/>
    <n v="29"/>
    <n v="180"/>
    <x v="2"/>
  </r>
  <r>
    <d v="2025-10-02T00:00:00"/>
    <d v="1899-12-30T10:01:00"/>
    <x v="1"/>
    <s v="BA"/>
    <s v="BA3269"/>
    <s v="LHR"/>
    <s v="MAD"/>
    <s v="Spain"/>
    <s v="Europe"/>
    <s v="SHORT"/>
    <s v="A320"/>
    <n v="0"/>
    <n v="1"/>
    <n v="179"/>
    <n v="0"/>
    <n v="17"/>
    <n v="55"/>
    <n v="180"/>
    <x v="2"/>
  </r>
  <r>
    <d v="2025-10-09T00:00:00"/>
    <d v="1899-12-30T07:41:00"/>
    <x v="1"/>
    <s v="BA"/>
    <s v="BA5568"/>
    <s v="LHR"/>
    <s v="FRA"/>
    <s v="Germany"/>
    <s v="Europe"/>
    <s v="SHORT"/>
    <s v="A320"/>
    <n v="0"/>
    <n v="7"/>
    <n v="173"/>
    <n v="0"/>
    <n v="7"/>
    <n v="28"/>
    <n v="180"/>
    <x v="2"/>
  </r>
  <r>
    <d v="2025-07-21T00:00:00"/>
    <d v="1899-12-30T19:55:00"/>
    <x v="2"/>
    <s v="BA"/>
    <s v="BA1233"/>
    <s v="LHR"/>
    <s v="BCN"/>
    <s v="Spain"/>
    <s v="Europe"/>
    <s v="SHORT"/>
    <s v="A320"/>
    <n v="0"/>
    <n v="1"/>
    <n v="179"/>
    <n v="0"/>
    <n v="9"/>
    <n v="35"/>
    <m/>
    <x v="0"/>
  </r>
  <r>
    <d v="2025-09-21T00:00:00"/>
    <d v="1899-12-30T13:31:00"/>
    <x v="3"/>
    <s v="BA"/>
    <s v="BA8334"/>
    <s v="LHR"/>
    <s v="VIE"/>
    <s v="Austria"/>
    <s v="Europe"/>
    <s v="SHORT"/>
    <s v="A320"/>
    <n v="0"/>
    <n v="12"/>
    <n v="168"/>
    <n v="1"/>
    <n v="15"/>
    <n v="52"/>
    <m/>
    <x v="0"/>
  </r>
  <r>
    <d v="2025-05-18T00:00:00"/>
    <d v="1899-12-30T16:36:00"/>
    <x v="0"/>
    <s v="BA"/>
    <s v="BA8396"/>
    <s v="LHR"/>
    <s v="DFW"/>
    <s v="USA"/>
    <s v="North America"/>
    <s v="LONG"/>
    <s v="A350"/>
    <n v="0"/>
    <n v="56"/>
    <n v="275"/>
    <n v="0"/>
    <n v="6"/>
    <n v="24"/>
    <m/>
    <x v="0"/>
  </r>
  <r>
    <d v="2025-06-01T00:00:00"/>
    <d v="1899-12-30T19:11:00"/>
    <x v="2"/>
    <s v="BA"/>
    <s v="BA2985"/>
    <s v="LHR"/>
    <s v="MAD"/>
    <s v="Spain"/>
    <s v="Europe"/>
    <s v="SHORT"/>
    <s v="A320"/>
    <n v="0"/>
    <n v="1"/>
    <n v="179"/>
    <n v="0"/>
    <n v="19"/>
    <n v="62"/>
    <m/>
    <x v="0"/>
  </r>
  <r>
    <d v="2025-05-14T00:00:00"/>
    <d v="1899-12-30T06:40:00"/>
    <x v="1"/>
    <s v="BA"/>
    <s v="BA6491"/>
    <s v="LHR"/>
    <s v="AMS"/>
    <s v="Netherlands"/>
    <s v="Europe"/>
    <s v="SHORT"/>
    <s v="A320"/>
    <n v="0"/>
    <n v="4"/>
    <n v="176"/>
    <n v="0"/>
    <n v="19"/>
    <n v="61"/>
    <n v="180"/>
    <x v="2"/>
  </r>
  <r>
    <d v="2025-10-20T00:00:00"/>
    <d v="1899-12-30T20:24:00"/>
    <x v="2"/>
    <s v="BA"/>
    <s v="BA4215"/>
    <s v="LHR"/>
    <s v="VIE"/>
    <s v="Austria"/>
    <s v="Europe"/>
    <s v="SHORT"/>
    <s v="A320"/>
    <n v="0"/>
    <n v="8"/>
    <n v="172"/>
    <n v="1"/>
    <n v="7"/>
    <n v="28"/>
    <m/>
    <x v="0"/>
  </r>
  <r>
    <d v="2025-06-10T00:00:00"/>
    <d v="1899-12-30T13:36:00"/>
    <x v="3"/>
    <s v="BA"/>
    <s v="BA1586"/>
    <s v="LHR"/>
    <s v="AMS"/>
    <s v="Netherlands"/>
    <s v="Europe"/>
    <s v="SHORT"/>
    <s v="A320"/>
    <n v="0"/>
    <n v="4"/>
    <n v="176"/>
    <n v="1"/>
    <n v="5"/>
    <n v="21"/>
    <m/>
    <x v="0"/>
  </r>
  <r>
    <d v="2025-05-03T00:00:00"/>
    <d v="1899-12-30T18:43:00"/>
    <x v="2"/>
    <s v="BA"/>
    <s v="BA6821"/>
    <s v="LHR"/>
    <s v="DFW"/>
    <s v="USA"/>
    <s v="North America"/>
    <s v="LONG"/>
    <s v="B777"/>
    <n v="0"/>
    <n v="48"/>
    <n v="224"/>
    <n v="0"/>
    <n v="12"/>
    <n v="41"/>
    <m/>
    <x v="0"/>
  </r>
  <r>
    <d v="2025-06-20T00:00:00"/>
    <d v="1899-12-30T07:24:00"/>
    <x v="1"/>
    <s v="BA"/>
    <s v="BA7244"/>
    <s v="LHR"/>
    <s v="MUC"/>
    <s v="Germany"/>
    <s v="Europe"/>
    <s v="SHORT"/>
    <s v="A320"/>
    <n v="0"/>
    <n v="20"/>
    <n v="160"/>
    <n v="0"/>
    <n v="6"/>
    <n v="25"/>
    <n v="180"/>
    <x v="2"/>
  </r>
  <r>
    <d v="2025-07-12T00:00:00"/>
    <d v="1899-12-30T18:44:00"/>
    <x v="2"/>
    <s v="BA"/>
    <s v="BA1625"/>
    <s v="LHR"/>
    <s v="DFW"/>
    <s v="USA"/>
    <s v="North America"/>
    <s v="LONG"/>
    <s v="B777"/>
    <n v="0"/>
    <n v="48"/>
    <n v="224"/>
    <n v="3"/>
    <n v="1"/>
    <n v="12"/>
    <m/>
    <x v="0"/>
  </r>
  <r>
    <d v="2025-10-03T00:00:00"/>
    <d v="1899-12-30T07:13:00"/>
    <x v="1"/>
    <s v="BA"/>
    <s v="BA9722"/>
    <s v="LHR"/>
    <s v="VIE"/>
    <s v="Austria"/>
    <s v="Europe"/>
    <s v="SHORT"/>
    <s v="A320"/>
    <n v="0"/>
    <n v="0"/>
    <n v="180"/>
    <n v="0"/>
    <n v="15"/>
    <n v="50"/>
    <n v="180"/>
    <x v="2"/>
  </r>
  <r>
    <d v="2025-06-20T00:00:00"/>
    <d v="1899-12-30T08:37:00"/>
    <x v="1"/>
    <s v="BA"/>
    <s v="BA5025"/>
    <s v="LHR"/>
    <s v="BCN"/>
    <s v="Spain"/>
    <s v="Europe"/>
    <s v="SHORT"/>
    <s v="A320"/>
    <n v="0"/>
    <n v="20"/>
    <n v="160"/>
    <n v="0"/>
    <n v="14"/>
    <n v="49"/>
    <n v="180"/>
    <x v="2"/>
  </r>
  <r>
    <d v="2025-09-16T00:00:00"/>
    <d v="1899-12-30T15:43:00"/>
    <x v="0"/>
    <s v="BA"/>
    <s v="BA1183"/>
    <s v="LHR"/>
    <s v="DXB"/>
    <s v="UAE"/>
    <s v="Middle East"/>
    <s v="LONG"/>
    <s v="B777"/>
    <n v="0"/>
    <n v="32"/>
    <n v="304"/>
    <n v="0"/>
    <n v="9"/>
    <n v="33"/>
    <m/>
    <x v="0"/>
  </r>
  <r>
    <d v="2025-09-13T00:00:00"/>
    <d v="1899-12-30T19:50:00"/>
    <x v="2"/>
    <s v="BA"/>
    <s v="BA9000"/>
    <s v="LHR"/>
    <s v="BCN"/>
    <s v="Spain"/>
    <s v="Europe"/>
    <s v="SHORT"/>
    <s v="A320"/>
    <n v="0"/>
    <n v="20"/>
    <n v="160"/>
    <n v="0"/>
    <n v="1"/>
    <n v="11"/>
    <m/>
    <x v="0"/>
  </r>
  <r>
    <d v="2025-10-24T00:00:00"/>
    <d v="1899-12-30T14:00:00"/>
    <x v="0"/>
    <s v="BA"/>
    <s v="BA9762"/>
    <s v="LHR"/>
    <s v="IST"/>
    <s v="Turkey"/>
    <s v="Europe"/>
    <s v="SHORT"/>
    <s v="A320"/>
    <n v="0"/>
    <n v="1"/>
    <n v="179"/>
    <n v="3"/>
    <n v="1"/>
    <n v="11"/>
    <m/>
    <x v="0"/>
  </r>
  <r>
    <d v="2025-10-06T00:00:00"/>
    <d v="1899-12-30T09:39:00"/>
    <x v="1"/>
    <s v="BA"/>
    <s v="BA7928"/>
    <s v="LHR"/>
    <s v="JFK"/>
    <s v="USA"/>
    <s v="North America"/>
    <s v="LONG"/>
    <s v="A350"/>
    <n v="0"/>
    <n v="56"/>
    <n v="275"/>
    <n v="5"/>
    <n v="8"/>
    <n v="32"/>
    <n v="331"/>
    <x v="1"/>
  </r>
  <r>
    <d v="2025-04-13T00:00:00"/>
    <d v="1899-12-30T12:43:00"/>
    <x v="3"/>
    <s v="BA"/>
    <s v="BA5693"/>
    <s v="LHR"/>
    <s v="MAD"/>
    <s v="Spain"/>
    <s v="Europe"/>
    <s v="SHORT"/>
    <s v="A320"/>
    <n v="0"/>
    <n v="14"/>
    <n v="166"/>
    <n v="1"/>
    <n v="5"/>
    <n v="23"/>
    <m/>
    <x v="0"/>
  </r>
  <r>
    <d v="2025-09-24T00:00:00"/>
    <d v="1899-12-30T12:41:00"/>
    <x v="3"/>
    <s v="BA"/>
    <s v="BA6877"/>
    <s v="LHR"/>
    <s v="LAX"/>
    <s v="USA"/>
    <s v="North America"/>
    <s v="LONG"/>
    <s v="A350"/>
    <n v="0"/>
    <n v="56"/>
    <n v="275"/>
    <n v="0"/>
    <n v="6"/>
    <n v="25"/>
    <m/>
    <x v="0"/>
  </r>
  <r>
    <d v="2025-04-28T00:00:00"/>
    <d v="1899-12-30T06:30:00"/>
    <x v="1"/>
    <s v="BA"/>
    <s v="BA5803"/>
    <s v="LHR"/>
    <s v="FRA"/>
    <s v="Germany"/>
    <s v="Europe"/>
    <s v="SHORT"/>
    <s v="A320"/>
    <n v="0"/>
    <n v="9"/>
    <n v="171"/>
    <n v="0"/>
    <n v="13"/>
    <n v="46"/>
    <n v="180"/>
    <x v="2"/>
  </r>
  <r>
    <d v="2025-07-26T00:00:00"/>
    <d v="1899-12-30T09:53:00"/>
    <x v="1"/>
    <s v="BA"/>
    <s v="BA4024"/>
    <s v="LHR"/>
    <s v="ORD"/>
    <s v="USA"/>
    <s v="North America"/>
    <s v="LONG"/>
    <s v="B787"/>
    <n v="8"/>
    <n v="48"/>
    <n v="200"/>
    <n v="0"/>
    <n v="12"/>
    <n v="42"/>
    <n v="256"/>
    <x v="1"/>
  </r>
  <r>
    <d v="2025-10-25T00:00:00"/>
    <d v="1899-12-30T12:55:00"/>
    <x v="3"/>
    <s v="BA"/>
    <s v="BA7048"/>
    <s v="LHR"/>
    <s v="DFW"/>
    <s v="USA"/>
    <s v="North America"/>
    <s v="LONG"/>
    <s v="B777"/>
    <n v="0"/>
    <n v="48"/>
    <n v="224"/>
    <n v="4"/>
    <n v="15"/>
    <n v="52"/>
    <m/>
    <x v="0"/>
  </r>
  <r>
    <d v="2025-07-27T00:00:00"/>
    <d v="1899-12-30T18:09:00"/>
    <x v="2"/>
    <s v="BA"/>
    <s v="BA5549"/>
    <s v="LHR"/>
    <s v="MUC"/>
    <s v="Germany"/>
    <s v="Europe"/>
    <s v="SHORT"/>
    <s v="A320"/>
    <n v="0"/>
    <n v="5"/>
    <n v="175"/>
    <n v="1"/>
    <n v="2"/>
    <n v="15"/>
    <m/>
    <x v="0"/>
  </r>
  <r>
    <d v="2025-08-06T00:00:00"/>
    <d v="1899-12-30T22:34:00"/>
    <x v="2"/>
    <s v="BA"/>
    <s v="BA3294"/>
    <s v="LHR"/>
    <s v="BCN"/>
    <s v="Spain"/>
    <s v="Europe"/>
    <s v="SHORT"/>
    <s v="A320"/>
    <n v="0"/>
    <n v="6"/>
    <n v="174"/>
    <n v="0"/>
    <n v="6"/>
    <n v="25"/>
    <m/>
    <x v="0"/>
  </r>
  <r>
    <d v="2025-04-22T00:00:00"/>
    <d v="1899-12-30T06:13:00"/>
    <x v="1"/>
    <s v="BA"/>
    <s v="BA2445"/>
    <s v="LHR"/>
    <s v="FRA"/>
    <s v="Germany"/>
    <s v="Europe"/>
    <s v="SHORT"/>
    <s v="A320"/>
    <n v="0"/>
    <n v="18"/>
    <n v="162"/>
    <n v="0"/>
    <n v="12"/>
    <n v="42"/>
    <n v="180"/>
    <x v="2"/>
  </r>
  <r>
    <d v="2025-10-25T00:00:00"/>
    <d v="1899-12-30T07:53:00"/>
    <x v="1"/>
    <s v="BA"/>
    <s v="BA2407"/>
    <s v="LHR"/>
    <s v="AMS"/>
    <s v="Netherlands"/>
    <s v="Europe"/>
    <s v="SHORT"/>
    <s v="A320"/>
    <n v="0"/>
    <n v="17"/>
    <n v="163"/>
    <n v="0"/>
    <n v="10"/>
    <n v="37"/>
    <n v="180"/>
    <x v="2"/>
  </r>
  <r>
    <d v="2025-10-22T00:00:00"/>
    <d v="1899-12-30T14:37:00"/>
    <x v="0"/>
    <s v="BA"/>
    <s v="BA8125"/>
    <s v="LHR"/>
    <s v="DXB"/>
    <s v="UAE"/>
    <s v="Middle East"/>
    <s v="LONG"/>
    <s v="B777"/>
    <n v="0"/>
    <n v="32"/>
    <n v="300"/>
    <n v="4"/>
    <n v="16"/>
    <n v="54"/>
    <m/>
    <x v="0"/>
  </r>
  <r>
    <d v="2025-06-14T00:00:00"/>
    <d v="1899-12-30T21:00:00"/>
    <x v="2"/>
    <s v="BA"/>
    <s v="BA2412"/>
    <s v="LHR"/>
    <s v="FRA"/>
    <s v="Germany"/>
    <s v="Europe"/>
    <s v="SHORT"/>
    <s v="A320"/>
    <n v="0"/>
    <n v="6"/>
    <n v="174"/>
    <n v="0"/>
    <n v="10"/>
    <n v="37"/>
    <m/>
    <x v="0"/>
  </r>
  <r>
    <d v="2025-10-15T00:00:00"/>
    <d v="1899-12-30T15:58:00"/>
    <x v="0"/>
    <s v="BA"/>
    <s v="BA6461"/>
    <s v="LHR"/>
    <s v="HND"/>
    <s v="Japan"/>
    <s v="Asia"/>
    <s v="LONG"/>
    <s v="B777"/>
    <n v="0"/>
    <n v="32"/>
    <n v="304"/>
    <n v="0"/>
    <n v="18"/>
    <n v="59"/>
    <m/>
    <x v="0"/>
  </r>
  <r>
    <d v="2025-04-21T00:00:00"/>
    <d v="1899-12-30T09:51:00"/>
    <x v="1"/>
    <s v="BA"/>
    <s v="BA1979"/>
    <s v="LHR"/>
    <s v="CDG"/>
    <s v="France"/>
    <s v="Europe"/>
    <s v="SHORT"/>
    <s v="A320"/>
    <n v="0"/>
    <n v="16"/>
    <n v="164"/>
    <n v="0"/>
    <n v="11"/>
    <n v="39"/>
    <n v="180"/>
    <x v="2"/>
  </r>
  <r>
    <d v="2025-05-20T00:00:00"/>
    <d v="1899-12-30T17:36:00"/>
    <x v="0"/>
    <s v="BA"/>
    <s v="BA5263"/>
    <s v="LHR"/>
    <s v="AMS"/>
    <s v="Netherlands"/>
    <s v="Europe"/>
    <s v="SHORT"/>
    <s v="A320"/>
    <n v="0"/>
    <n v="4"/>
    <n v="176"/>
    <n v="0"/>
    <n v="14"/>
    <n v="47"/>
    <m/>
    <x v="0"/>
  </r>
  <r>
    <d v="2025-10-29T00:00:00"/>
    <d v="1899-12-30T08:00:00"/>
    <x v="1"/>
    <s v="BA"/>
    <s v="BA6518"/>
    <s v="LHR"/>
    <s v="JFK"/>
    <s v="USA"/>
    <s v="North America"/>
    <s v="LONG"/>
    <s v="A350"/>
    <n v="0"/>
    <n v="56"/>
    <n v="275"/>
    <n v="2"/>
    <n v="6"/>
    <n v="25"/>
    <n v="331"/>
    <x v="1"/>
  </r>
  <r>
    <d v="2025-09-05T00:00:00"/>
    <d v="1899-12-30T14:29:00"/>
    <x v="0"/>
    <s v="BA"/>
    <s v="BA7791"/>
    <s v="LHR"/>
    <s v="ZRH"/>
    <s v="Switzerland"/>
    <s v="Europe"/>
    <s v="SHORT"/>
    <s v="A320"/>
    <n v="0"/>
    <n v="18"/>
    <n v="162"/>
    <n v="5"/>
    <n v="8"/>
    <n v="31"/>
    <m/>
    <x v="0"/>
  </r>
  <r>
    <d v="2025-05-15T00:00:00"/>
    <d v="1899-12-30T13:15:00"/>
    <x v="3"/>
    <s v="BA"/>
    <s v="BA5190"/>
    <s v="LHR"/>
    <s v="ORD"/>
    <s v="USA"/>
    <s v="North America"/>
    <s v="LONG"/>
    <s v="B777"/>
    <n v="8"/>
    <n v="49"/>
    <n v="178"/>
    <n v="2"/>
    <n v="13"/>
    <n v="45"/>
    <m/>
    <x v="0"/>
  </r>
  <r>
    <d v="2025-08-19T00:00:00"/>
    <d v="1899-12-30T15:17:00"/>
    <x v="0"/>
    <s v="BA"/>
    <s v="BA2114"/>
    <s v="LHR"/>
    <s v="HND"/>
    <s v="Japan"/>
    <s v="Asia"/>
    <s v="LONG"/>
    <s v="B777"/>
    <n v="8"/>
    <n v="49"/>
    <n v="178"/>
    <n v="1"/>
    <n v="17"/>
    <n v="55"/>
    <m/>
    <x v="0"/>
  </r>
  <r>
    <d v="2025-04-08T00:00:00"/>
    <d v="1899-12-30T11:31:00"/>
    <x v="1"/>
    <s v="BA"/>
    <s v="BA8282"/>
    <s v="LHR"/>
    <s v="DFW"/>
    <s v="USA"/>
    <s v="North America"/>
    <s v="LONG"/>
    <s v="B787"/>
    <n v="0"/>
    <n v="35"/>
    <n v="179"/>
    <n v="0"/>
    <n v="12"/>
    <n v="42"/>
    <n v="214"/>
    <x v="1"/>
  </r>
  <r>
    <d v="2025-08-05T00:00:00"/>
    <d v="1899-12-30T15:19:00"/>
    <x v="0"/>
    <s v="BA"/>
    <s v="BA8147"/>
    <s v="LHR"/>
    <s v="FRA"/>
    <s v="Germany"/>
    <s v="Europe"/>
    <s v="SHORT"/>
    <s v="A320"/>
    <n v="0"/>
    <n v="9"/>
    <n v="171"/>
    <n v="0"/>
    <n v="7"/>
    <n v="29"/>
    <m/>
    <x v="0"/>
  </r>
  <r>
    <d v="2025-09-11T00:00:00"/>
    <d v="1899-12-30T10:07:00"/>
    <x v="1"/>
    <s v="BA"/>
    <s v="BA7404"/>
    <s v="LHR"/>
    <s v="VIE"/>
    <s v="Austria"/>
    <s v="Europe"/>
    <s v="SHORT"/>
    <s v="A320"/>
    <n v="0"/>
    <n v="10"/>
    <n v="170"/>
    <n v="0"/>
    <n v="15"/>
    <n v="52"/>
    <n v="180"/>
    <x v="2"/>
  </r>
  <r>
    <d v="2025-10-13T00:00:00"/>
    <d v="1899-12-30T15:55:00"/>
    <x v="0"/>
    <s v="BA"/>
    <s v="BA9314"/>
    <s v="LHR"/>
    <s v="DFW"/>
    <s v="USA"/>
    <s v="North America"/>
    <s v="LONG"/>
    <s v="A380"/>
    <n v="14"/>
    <n v="97"/>
    <n v="358"/>
    <n v="1"/>
    <n v="0"/>
    <n v="0"/>
    <m/>
    <x v="0"/>
  </r>
  <r>
    <d v="2025-04-24T00:00:00"/>
    <d v="1899-12-30T20:17:00"/>
    <x v="2"/>
    <s v="BA"/>
    <s v="BA6498"/>
    <s v="LHR"/>
    <s v="BCN"/>
    <s v="Spain"/>
    <s v="Europe"/>
    <s v="SHORT"/>
    <s v="A320"/>
    <n v="0"/>
    <n v="5"/>
    <n v="175"/>
    <n v="0"/>
    <n v="0"/>
    <n v="8"/>
    <m/>
    <x v="0"/>
  </r>
  <r>
    <d v="2025-07-09T00:00:00"/>
    <d v="1899-12-30T17:31:00"/>
    <x v="0"/>
    <s v="BA"/>
    <s v="BA4417"/>
    <s v="LHR"/>
    <s v="ORD"/>
    <s v="USA"/>
    <s v="North America"/>
    <s v="LONG"/>
    <s v="B777"/>
    <n v="0"/>
    <n v="32"/>
    <n v="304"/>
    <n v="1"/>
    <n v="11"/>
    <n v="41"/>
    <m/>
    <x v="0"/>
  </r>
  <r>
    <d v="2025-08-11T00:00:00"/>
    <d v="1899-12-30T10:51:00"/>
    <x v="1"/>
    <s v="BA"/>
    <s v="BA5848"/>
    <s v="LHR"/>
    <s v="BCN"/>
    <s v="Spain"/>
    <s v="Europe"/>
    <s v="SHORT"/>
    <s v="A320"/>
    <n v="0"/>
    <n v="3"/>
    <n v="177"/>
    <n v="0"/>
    <n v="8"/>
    <n v="31"/>
    <n v="180"/>
    <x v="2"/>
  </r>
  <r>
    <d v="2025-05-16T00:00:00"/>
    <d v="1899-12-30T19:48:00"/>
    <x v="2"/>
    <s v="BA"/>
    <s v="BA7516"/>
    <s v="LHR"/>
    <s v="JFK"/>
    <s v="USA"/>
    <s v="North America"/>
    <s v="LONG"/>
    <s v="B787"/>
    <n v="0"/>
    <n v="35"/>
    <n v="179"/>
    <n v="0"/>
    <n v="11"/>
    <n v="40"/>
    <m/>
    <x v="0"/>
  </r>
  <r>
    <d v="2025-06-08T00:00:00"/>
    <d v="1899-12-30T07:14:00"/>
    <x v="1"/>
    <s v="BA"/>
    <s v="BA7633"/>
    <s v="LHR"/>
    <s v="FRA"/>
    <s v="Germany"/>
    <s v="Europe"/>
    <s v="SHORT"/>
    <s v="A320"/>
    <n v="0"/>
    <n v="9"/>
    <n v="171"/>
    <n v="1"/>
    <n v="8"/>
    <n v="31"/>
    <n v="180"/>
    <x v="2"/>
  </r>
  <r>
    <d v="2025-06-24T00:00:00"/>
    <d v="1899-12-30T13:23:00"/>
    <x v="3"/>
    <s v="BA"/>
    <s v="BA7674"/>
    <s v="LHR"/>
    <s v="CDG"/>
    <s v="France"/>
    <s v="Europe"/>
    <s v="SHORT"/>
    <s v="A320"/>
    <n v="0"/>
    <n v="13"/>
    <n v="167"/>
    <n v="2"/>
    <n v="11"/>
    <n v="39"/>
    <m/>
    <x v="0"/>
  </r>
  <r>
    <d v="2025-08-29T00:00:00"/>
    <d v="1899-12-30T06:15:00"/>
    <x v="1"/>
    <s v="BA"/>
    <s v="BA9567"/>
    <s v="LHR"/>
    <s v="MAD"/>
    <s v="Spain"/>
    <s v="Europe"/>
    <s v="SHORT"/>
    <s v="A320"/>
    <n v="0"/>
    <n v="5"/>
    <n v="175"/>
    <n v="0"/>
    <n v="3"/>
    <n v="18"/>
    <n v="180"/>
    <x v="2"/>
  </r>
  <r>
    <d v="2025-05-17T00:00:00"/>
    <d v="1899-12-30T20:19:00"/>
    <x v="2"/>
    <s v="BA"/>
    <s v="BA7866"/>
    <s v="LHR"/>
    <s v="IST"/>
    <s v="Turkey"/>
    <s v="Europe"/>
    <s v="SHORT"/>
    <s v="A320"/>
    <n v="0"/>
    <n v="10"/>
    <n v="170"/>
    <n v="0"/>
    <n v="11"/>
    <n v="39"/>
    <m/>
    <x v="0"/>
  </r>
  <r>
    <d v="2025-09-22T00:00:00"/>
    <d v="1899-12-30T15:22:00"/>
    <x v="0"/>
    <s v="BA"/>
    <s v="BA5275"/>
    <s v="LHR"/>
    <s v="MUC"/>
    <s v="Germany"/>
    <s v="Europe"/>
    <s v="SHORT"/>
    <s v="A320"/>
    <n v="0"/>
    <n v="16"/>
    <n v="164"/>
    <n v="2"/>
    <n v="13"/>
    <n v="46"/>
    <m/>
    <x v="0"/>
  </r>
  <r>
    <d v="2025-06-07T00:00:00"/>
    <d v="1899-12-30T17:54:00"/>
    <x v="0"/>
    <s v="BA"/>
    <s v="BA8154"/>
    <s v="LHR"/>
    <s v="CDG"/>
    <s v="France"/>
    <s v="Europe"/>
    <s v="SHORT"/>
    <s v="A320"/>
    <n v="0"/>
    <n v="4"/>
    <n v="176"/>
    <n v="1"/>
    <n v="14"/>
    <n v="49"/>
    <m/>
    <x v="0"/>
  </r>
  <r>
    <d v="2025-04-25T00:00:00"/>
    <d v="1899-12-30T12:20:00"/>
    <x v="3"/>
    <s v="BA"/>
    <s v="BA6650"/>
    <s v="LHR"/>
    <s v="IST"/>
    <s v="Turkey"/>
    <s v="Europe"/>
    <s v="SHORT"/>
    <s v="A320"/>
    <n v="0"/>
    <n v="9"/>
    <n v="171"/>
    <n v="0"/>
    <n v="19"/>
    <n v="62"/>
    <m/>
    <x v="0"/>
  </r>
  <r>
    <d v="2025-06-05T00:00:00"/>
    <d v="1899-12-30T22:29:00"/>
    <x v="2"/>
    <s v="BA"/>
    <s v="BA1538"/>
    <s v="LHR"/>
    <s v="DXB"/>
    <s v="UAE"/>
    <s v="Middle East"/>
    <s v="LONG"/>
    <s v="B787"/>
    <n v="0"/>
    <n v="35"/>
    <n v="179"/>
    <n v="0"/>
    <n v="9"/>
    <n v="34"/>
    <m/>
    <x v="0"/>
  </r>
  <r>
    <d v="2025-08-02T00:00:00"/>
    <d v="1899-12-30T11:17:00"/>
    <x v="1"/>
    <s v="BA"/>
    <s v="BA3661"/>
    <s v="LHR"/>
    <s v="CDG"/>
    <s v="France"/>
    <s v="Europe"/>
    <s v="SHORT"/>
    <s v="A320"/>
    <n v="0"/>
    <n v="17"/>
    <n v="163"/>
    <n v="0"/>
    <n v="9"/>
    <n v="35"/>
    <n v="180"/>
    <x v="2"/>
  </r>
  <r>
    <d v="2025-06-28T00:00:00"/>
    <d v="1899-12-30T08:38:00"/>
    <x v="1"/>
    <s v="BA"/>
    <s v="BA1619"/>
    <s v="LHR"/>
    <s v="CDG"/>
    <s v="France"/>
    <s v="Europe"/>
    <s v="SHORT"/>
    <s v="A320"/>
    <n v="0"/>
    <n v="4"/>
    <n v="176"/>
    <n v="0"/>
    <n v="0"/>
    <n v="7"/>
    <n v="180"/>
    <x v="2"/>
  </r>
  <r>
    <d v="2025-04-10T00:00:00"/>
    <d v="1899-12-30T09:57:00"/>
    <x v="1"/>
    <s v="BA"/>
    <s v="BA3094"/>
    <s v="LHR"/>
    <s v="JFK"/>
    <s v="USA"/>
    <s v="North America"/>
    <s v="LONG"/>
    <s v="A380"/>
    <n v="14"/>
    <n v="97"/>
    <n v="358"/>
    <n v="2"/>
    <n v="5"/>
    <n v="22"/>
    <n v="469"/>
    <x v="1"/>
  </r>
  <r>
    <d v="2025-09-21T00:00:00"/>
    <d v="1899-12-30T07:25:00"/>
    <x v="1"/>
    <s v="BA"/>
    <s v="BA2373"/>
    <s v="LHR"/>
    <s v="AMS"/>
    <s v="Netherlands"/>
    <s v="Europe"/>
    <s v="SHORT"/>
    <s v="A320"/>
    <n v="0"/>
    <n v="13"/>
    <n v="167"/>
    <n v="0"/>
    <n v="7"/>
    <n v="27"/>
    <n v="180"/>
    <x v="2"/>
  </r>
  <r>
    <d v="2025-08-13T00:00:00"/>
    <d v="1899-12-30T09:26:00"/>
    <x v="1"/>
    <s v="BA"/>
    <s v="BA5251"/>
    <s v="LHR"/>
    <s v="ZRH"/>
    <s v="Switzerland"/>
    <s v="Europe"/>
    <s v="SHORT"/>
    <s v="A320"/>
    <n v="0"/>
    <n v="15"/>
    <n v="165"/>
    <n v="0"/>
    <n v="14"/>
    <n v="47"/>
    <n v="180"/>
    <x v="2"/>
  </r>
  <r>
    <d v="2025-05-06T00:00:00"/>
    <d v="1899-12-30T15:46:00"/>
    <x v="0"/>
    <s v="BA"/>
    <s v="BA2585"/>
    <s v="LHR"/>
    <s v="FRA"/>
    <s v="Germany"/>
    <s v="Europe"/>
    <s v="SHORT"/>
    <s v="A320"/>
    <n v="0"/>
    <n v="20"/>
    <n v="160"/>
    <n v="0"/>
    <n v="4"/>
    <n v="21"/>
    <m/>
    <x v="0"/>
  </r>
  <r>
    <d v="2025-08-25T00:00:00"/>
    <d v="1899-12-30T19:37:00"/>
    <x v="2"/>
    <s v="BA"/>
    <s v="BA6243"/>
    <s v="LHR"/>
    <s v="MAD"/>
    <s v="Spain"/>
    <s v="Europe"/>
    <s v="SHORT"/>
    <s v="A320"/>
    <n v="0"/>
    <n v="16"/>
    <n v="164"/>
    <n v="0"/>
    <n v="12"/>
    <n v="43"/>
    <m/>
    <x v="0"/>
  </r>
  <r>
    <d v="2025-04-03T00:00:00"/>
    <d v="1899-12-30T12:13:00"/>
    <x v="3"/>
    <s v="BA"/>
    <s v="BA4672"/>
    <s v="LHR"/>
    <s v="HND"/>
    <s v="Japan"/>
    <s v="Asia"/>
    <s v="LONG"/>
    <s v="B777"/>
    <n v="0"/>
    <n v="48"/>
    <n v="224"/>
    <n v="0"/>
    <n v="8"/>
    <n v="30"/>
    <m/>
    <x v="0"/>
  </r>
  <r>
    <d v="2025-10-11T00:00:00"/>
    <d v="1899-12-30T22:20:00"/>
    <x v="2"/>
    <s v="BA"/>
    <s v="BA9992"/>
    <s v="LHR"/>
    <s v="MAD"/>
    <s v="Spain"/>
    <s v="Europe"/>
    <s v="SHORT"/>
    <s v="A320"/>
    <n v="0"/>
    <n v="13"/>
    <n v="167"/>
    <n v="0"/>
    <n v="7"/>
    <n v="28"/>
    <m/>
    <x v="0"/>
  </r>
  <r>
    <d v="2025-08-22T00:00:00"/>
    <d v="1899-12-30T21:12:00"/>
    <x v="2"/>
    <s v="BA"/>
    <s v="BA2758"/>
    <s v="LHR"/>
    <s v="BCN"/>
    <s v="Spain"/>
    <s v="Europe"/>
    <s v="SHORT"/>
    <s v="A320"/>
    <n v="0"/>
    <n v="19"/>
    <n v="161"/>
    <n v="0"/>
    <n v="9"/>
    <n v="34"/>
    <m/>
    <x v="0"/>
  </r>
  <r>
    <d v="2025-08-11T00:00:00"/>
    <d v="1899-12-30T08:55:00"/>
    <x v="1"/>
    <s v="BA"/>
    <s v="BA4768"/>
    <s v="LHR"/>
    <s v="DFW"/>
    <s v="USA"/>
    <s v="North America"/>
    <s v="LONG"/>
    <s v="B777"/>
    <n v="8"/>
    <n v="49"/>
    <n v="178"/>
    <n v="0"/>
    <n v="6"/>
    <n v="24"/>
    <n v="235"/>
    <x v="1"/>
  </r>
  <r>
    <d v="2025-06-19T00:00:00"/>
    <d v="1899-12-30T13:59:00"/>
    <x v="3"/>
    <s v="BA"/>
    <s v="BA6346"/>
    <s v="LHR"/>
    <s v="BCN"/>
    <s v="Spain"/>
    <s v="Europe"/>
    <s v="SHORT"/>
    <s v="A320"/>
    <n v="0"/>
    <n v="11"/>
    <n v="169"/>
    <n v="0"/>
    <n v="5"/>
    <n v="24"/>
    <m/>
    <x v="0"/>
  </r>
  <r>
    <d v="2025-09-12T00:00:00"/>
    <d v="1899-12-30T09:30:00"/>
    <x v="1"/>
    <s v="BA"/>
    <s v="BA6665"/>
    <s v="LHR"/>
    <s v="MAD"/>
    <s v="Spain"/>
    <s v="Europe"/>
    <s v="SHORT"/>
    <s v="A320"/>
    <n v="0"/>
    <n v="8"/>
    <n v="172"/>
    <n v="0"/>
    <n v="0"/>
    <n v="4"/>
    <n v="180"/>
    <x v="2"/>
  </r>
  <r>
    <d v="2025-05-14T00:00:00"/>
    <d v="1899-12-30T12:19:00"/>
    <x v="3"/>
    <s v="BA"/>
    <s v="BA5707"/>
    <s v="LHR"/>
    <s v="ZRH"/>
    <s v="Switzerland"/>
    <s v="Europe"/>
    <s v="SHORT"/>
    <s v="A320"/>
    <n v="0"/>
    <n v="14"/>
    <n v="166"/>
    <n v="0"/>
    <n v="6"/>
    <n v="26"/>
    <m/>
    <x v="0"/>
  </r>
  <r>
    <d v="2025-06-11T00:00:00"/>
    <d v="1899-12-30T18:24:00"/>
    <x v="2"/>
    <s v="BA"/>
    <s v="BA4835"/>
    <s v="LHR"/>
    <s v="DFW"/>
    <s v="USA"/>
    <s v="North America"/>
    <s v="LONG"/>
    <s v="B787"/>
    <n v="8"/>
    <n v="42"/>
    <n v="166"/>
    <n v="0"/>
    <n v="5"/>
    <n v="23"/>
    <m/>
    <x v="0"/>
  </r>
  <r>
    <d v="2025-10-08T00:00:00"/>
    <d v="1899-12-30T13:41:00"/>
    <x v="3"/>
    <s v="BA"/>
    <s v="BA2214"/>
    <s v="LHR"/>
    <s v="JFK"/>
    <s v="USA"/>
    <s v="North America"/>
    <s v="LONG"/>
    <s v="B787"/>
    <n v="0"/>
    <n v="35"/>
    <n v="179"/>
    <n v="0"/>
    <n v="5"/>
    <n v="22"/>
    <m/>
    <x v="0"/>
  </r>
  <r>
    <d v="2025-09-05T00:00:00"/>
    <d v="1899-12-30T06:37:00"/>
    <x v="1"/>
    <s v="BA"/>
    <s v="BA9855"/>
    <s v="LHR"/>
    <s v="DFW"/>
    <s v="USA"/>
    <s v="North America"/>
    <s v="LONG"/>
    <s v="A350"/>
    <n v="0"/>
    <n v="56"/>
    <n v="275"/>
    <n v="0"/>
    <n v="10"/>
    <n v="37"/>
    <n v="331"/>
    <x v="1"/>
  </r>
  <r>
    <d v="2025-05-11T00:00:00"/>
    <d v="1899-12-30T19:52:00"/>
    <x v="2"/>
    <s v="BA"/>
    <s v="BA2207"/>
    <s v="LHR"/>
    <s v="AMS"/>
    <s v="Netherlands"/>
    <s v="Europe"/>
    <s v="SHORT"/>
    <s v="A320"/>
    <n v="0"/>
    <n v="18"/>
    <n v="162"/>
    <n v="6"/>
    <n v="11"/>
    <n v="41"/>
    <m/>
    <x v="0"/>
  </r>
  <r>
    <d v="2025-05-05T00:00:00"/>
    <d v="1899-12-30T06:20:00"/>
    <x v="1"/>
    <s v="BA"/>
    <s v="BA3968"/>
    <s v="LHR"/>
    <s v="DXB"/>
    <s v="UAE"/>
    <s v="Middle East"/>
    <s v="LONG"/>
    <s v="B787"/>
    <n v="0"/>
    <n v="35"/>
    <n v="179"/>
    <n v="2"/>
    <n v="9"/>
    <n v="34"/>
    <n v="214"/>
    <x v="3"/>
  </r>
  <r>
    <d v="2025-09-10T00:00:00"/>
    <d v="1899-12-30T14:23:00"/>
    <x v="0"/>
    <s v="BA"/>
    <s v="BA3334"/>
    <s v="LHR"/>
    <s v="LAX"/>
    <s v="USA"/>
    <s v="North America"/>
    <s v="LONG"/>
    <s v="B787"/>
    <n v="0"/>
    <n v="35"/>
    <n v="179"/>
    <n v="0"/>
    <n v="13"/>
    <n v="46"/>
    <m/>
    <x v="0"/>
  </r>
  <r>
    <d v="2025-07-12T00:00:00"/>
    <d v="1899-12-30T14:16:00"/>
    <x v="0"/>
    <s v="BA"/>
    <s v="BA1335"/>
    <s v="LHR"/>
    <s v="AMS"/>
    <s v="Netherlands"/>
    <s v="Europe"/>
    <s v="SHORT"/>
    <s v="A320"/>
    <n v="0"/>
    <n v="4"/>
    <n v="176"/>
    <n v="1"/>
    <n v="11"/>
    <n v="39"/>
    <m/>
    <x v="0"/>
  </r>
  <r>
    <d v="2025-06-30T00:00:00"/>
    <d v="1899-12-30T22:40:00"/>
    <x v="2"/>
    <s v="BA"/>
    <s v="BA2929"/>
    <s v="LHR"/>
    <s v="JFK"/>
    <s v="USA"/>
    <s v="North America"/>
    <s v="LONG"/>
    <s v="B777"/>
    <n v="0"/>
    <n v="32"/>
    <n v="300"/>
    <n v="0"/>
    <n v="6"/>
    <n v="26"/>
    <m/>
    <x v="0"/>
  </r>
  <r>
    <d v="2025-04-21T00:00:00"/>
    <d v="1899-12-30T08:27:00"/>
    <x v="1"/>
    <s v="BA"/>
    <s v="BA7030"/>
    <s v="LHR"/>
    <s v="DFW"/>
    <s v="USA"/>
    <s v="North America"/>
    <s v="LONG"/>
    <s v="B787"/>
    <n v="8"/>
    <n v="42"/>
    <n v="166"/>
    <n v="0"/>
    <n v="5"/>
    <n v="23"/>
    <n v="216"/>
    <x v="1"/>
  </r>
  <r>
    <d v="2025-09-28T00:00:00"/>
    <d v="1899-12-30T07:03:00"/>
    <x v="1"/>
    <s v="BA"/>
    <s v="BA8936"/>
    <s v="LHR"/>
    <s v="MUC"/>
    <s v="Germany"/>
    <s v="Europe"/>
    <s v="SHORT"/>
    <s v="A320"/>
    <n v="0"/>
    <n v="15"/>
    <n v="165"/>
    <n v="0"/>
    <n v="9"/>
    <n v="35"/>
    <n v="180"/>
    <x v="2"/>
  </r>
  <r>
    <d v="2025-06-13T00:00:00"/>
    <d v="1899-12-30T19:35:00"/>
    <x v="2"/>
    <s v="BA"/>
    <s v="BA4084"/>
    <s v="LHR"/>
    <s v="ZRH"/>
    <s v="Switzerland"/>
    <s v="Europe"/>
    <s v="SHORT"/>
    <s v="A320"/>
    <n v="0"/>
    <n v="7"/>
    <n v="173"/>
    <n v="0"/>
    <n v="11"/>
    <n v="39"/>
    <m/>
    <x v="0"/>
  </r>
  <r>
    <d v="2025-08-23T00:00:00"/>
    <d v="1899-12-30T15:48:00"/>
    <x v="0"/>
    <s v="BA"/>
    <s v="BA1045"/>
    <s v="LHR"/>
    <s v="MAD"/>
    <s v="Spain"/>
    <s v="Europe"/>
    <s v="SHORT"/>
    <s v="A320"/>
    <n v="0"/>
    <n v="13"/>
    <n v="167"/>
    <n v="0"/>
    <n v="15"/>
    <n v="52"/>
    <m/>
    <x v="0"/>
  </r>
  <r>
    <d v="2025-09-07T00:00:00"/>
    <d v="1899-12-30T13:11:00"/>
    <x v="3"/>
    <s v="BA"/>
    <s v="BA8428"/>
    <s v="LHR"/>
    <s v="JFK"/>
    <s v="USA"/>
    <s v="North America"/>
    <s v="LONG"/>
    <s v="B777"/>
    <n v="8"/>
    <n v="49"/>
    <n v="178"/>
    <n v="1"/>
    <n v="14"/>
    <n v="49"/>
    <m/>
    <x v="0"/>
  </r>
  <r>
    <d v="2025-06-11T00:00:00"/>
    <d v="1899-12-30T15:12:00"/>
    <x v="0"/>
    <s v="BA"/>
    <s v="BA3188"/>
    <s v="LHR"/>
    <s v="CDG"/>
    <s v="France"/>
    <s v="Europe"/>
    <s v="SHORT"/>
    <s v="A320"/>
    <n v="0"/>
    <n v="1"/>
    <n v="179"/>
    <n v="1"/>
    <n v="5"/>
    <n v="22"/>
    <m/>
    <x v="0"/>
  </r>
  <r>
    <d v="2025-04-28T00:00:00"/>
    <d v="1899-12-30T06:01:00"/>
    <x v="1"/>
    <s v="BA"/>
    <s v="BA8087"/>
    <s v="LHR"/>
    <s v="HND"/>
    <s v="Japan"/>
    <s v="Asia"/>
    <s v="LONG"/>
    <s v="B787"/>
    <n v="8"/>
    <n v="42"/>
    <n v="166"/>
    <n v="0"/>
    <n v="7"/>
    <n v="29"/>
    <n v="216"/>
    <x v="3"/>
  </r>
  <r>
    <d v="2025-09-19T00:00:00"/>
    <d v="1899-12-30T11:22:00"/>
    <x v="1"/>
    <s v="BA"/>
    <s v="BA1962"/>
    <s v="LHR"/>
    <s v="DXB"/>
    <s v="UAE"/>
    <s v="Middle East"/>
    <s v="LONG"/>
    <s v="B787"/>
    <n v="8"/>
    <n v="48"/>
    <n v="200"/>
    <n v="0"/>
    <n v="11"/>
    <n v="41"/>
    <n v="256"/>
    <x v="3"/>
  </r>
  <r>
    <d v="2025-04-28T00:00:00"/>
    <d v="1899-12-30T15:26:00"/>
    <x v="0"/>
    <s v="BA"/>
    <s v="BA6997"/>
    <s v="LHR"/>
    <s v="JFK"/>
    <s v="USA"/>
    <s v="North America"/>
    <s v="LONG"/>
    <s v="B777"/>
    <n v="8"/>
    <n v="49"/>
    <n v="178"/>
    <n v="0"/>
    <n v="14"/>
    <n v="47"/>
    <m/>
    <x v="0"/>
  </r>
  <r>
    <d v="2025-10-25T00:00:00"/>
    <d v="1899-12-30T22:37:00"/>
    <x v="2"/>
    <s v="BA"/>
    <s v="BA7564"/>
    <s v="LHR"/>
    <s v="ZRH"/>
    <s v="Switzerland"/>
    <s v="Europe"/>
    <s v="SHORT"/>
    <s v="A320"/>
    <n v="0"/>
    <n v="11"/>
    <n v="169"/>
    <n v="0"/>
    <n v="13"/>
    <n v="45"/>
    <m/>
    <x v="0"/>
  </r>
  <r>
    <d v="2025-08-12T00:00:00"/>
    <d v="1899-12-30T12:01:00"/>
    <x v="3"/>
    <s v="BA"/>
    <s v="BA6434"/>
    <s v="LHR"/>
    <s v="VIE"/>
    <s v="Austria"/>
    <s v="Europe"/>
    <s v="SHORT"/>
    <s v="A320"/>
    <n v="0"/>
    <n v="18"/>
    <n v="162"/>
    <n v="7"/>
    <n v="7"/>
    <n v="29"/>
    <m/>
    <x v="0"/>
  </r>
  <r>
    <d v="2025-04-15T00:00:00"/>
    <d v="1899-12-30T20:38:00"/>
    <x v="2"/>
    <s v="BA"/>
    <s v="BA9584"/>
    <s v="LHR"/>
    <s v="DFW"/>
    <s v="USA"/>
    <s v="North America"/>
    <s v="LONG"/>
    <s v="B777"/>
    <n v="8"/>
    <n v="49"/>
    <n v="178"/>
    <n v="1"/>
    <n v="1"/>
    <n v="11"/>
    <m/>
    <x v="0"/>
  </r>
  <r>
    <d v="2025-05-30T00:00:00"/>
    <d v="1899-12-30T18:15:00"/>
    <x v="2"/>
    <s v="BA"/>
    <s v="BA1517"/>
    <s v="LHR"/>
    <s v="AMS"/>
    <s v="Netherlands"/>
    <s v="Europe"/>
    <s v="SHORT"/>
    <s v="A320"/>
    <n v="0"/>
    <n v="13"/>
    <n v="167"/>
    <n v="3"/>
    <n v="2"/>
    <n v="15"/>
    <m/>
    <x v="0"/>
  </r>
  <r>
    <d v="2025-09-26T00:00:00"/>
    <d v="1899-12-30T16:45:00"/>
    <x v="0"/>
    <s v="BA"/>
    <s v="BA1596"/>
    <s v="LHR"/>
    <s v="ZRH"/>
    <s v="Switzerland"/>
    <s v="Europe"/>
    <s v="SHORT"/>
    <s v="A320"/>
    <n v="0"/>
    <n v="1"/>
    <n v="179"/>
    <n v="1"/>
    <n v="9"/>
    <n v="35"/>
    <m/>
    <x v="0"/>
  </r>
  <r>
    <d v="2025-07-01T00:00:00"/>
    <d v="1899-12-30T18:14:00"/>
    <x v="2"/>
    <s v="BA"/>
    <s v="BA5912"/>
    <s v="LHR"/>
    <s v="JFK"/>
    <s v="USA"/>
    <s v="North America"/>
    <s v="LONG"/>
    <s v="B787"/>
    <n v="0"/>
    <n v="31"/>
    <n v="173"/>
    <n v="0"/>
    <n v="10"/>
    <n v="36"/>
    <m/>
    <x v="0"/>
  </r>
  <r>
    <d v="2025-06-23T00:00:00"/>
    <d v="1899-12-30T12:05:00"/>
    <x v="3"/>
    <s v="BA"/>
    <s v="BA2753"/>
    <s v="LHR"/>
    <s v="LAX"/>
    <s v="USA"/>
    <s v="North America"/>
    <s v="LONG"/>
    <s v="B777"/>
    <n v="0"/>
    <n v="32"/>
    <n v="300"/>
    <n v="0"/>
    <n v="2"/>
    <n v="13"/>
    <m/>
    <x v="0"/>
  </r>
  <r>
    <d v="2025-06-04T00:00:00"/>
    <d v="1899-12-30T10:13:00"/>
    <x v="1"/>
    <s v="BA"/>
    <s v="BA7291"/>
    <s v="LHR"/>
    <s v="DFW"/>
    <s v="USA"/>
    <s v="North America"/>
    <s v="LONG"/>
    <s v="B777"/>
    <n v="0"/>
    <n v="32"/>
    <n v="300"/>
    <n v="0"/>
    <n v="8"/>
    <n v="31"/>
    <n v="332"/>
    <x v="1"/>
  </r>
  <r>
    <d v="2025-07-26T00:00:00"/>
    <d v="1899-12-30T07:15:00"/>
    <x v="1"/>
    <s v="BA"/>
    <s v="BA6579"/>
    <s v="LHR"/>
    <s v="FRA"/>
    <s v="Germany"/>
    <s v="Europe"/>
    <s v="SHORT"/>
    <s v="A320"/>
    <n v="0"/>
    <n v="17"/>
    <n v="163"/>
    <n v="0"/>
    <n v="11"/>
    <n v="40"/>
    <n v="180"/>
    <x v="2"/>
  </r>
  <r>
    <d v="2025-06-11T00:00:00"/>
    <d v="1899-12-30T18:51:00"/>
    <x v="2"/>
    <s v="BA"/>
    <s v="BA7239"/>
    <s v="LHR"/>
    <s v="CDG"/>
    <s v="France"/>
    <s v="Europe"/>
    <s v="SHORT"/>
    <s v="A320"/>
    <n v="0"/>
    <n v="9"/>
    <n v="171"/>
    <n v="1"/>
    <n v="1"/>
    <n v="12"/>
    <m/>
    <x v="0"/>
  </r>
  <r>
    <d v="2025-04-03T00:00:00"/>
    <d v="1899-12-30T13:55:00"/>
    <x v="3"/>
    <s v="BA"/>
    <s v="BA9083"/>
    <s v="LHR"/>
    <s v="DXB"/>
    <s v="UAE"/>
    <s v="Middle East"/>
    <s v="LONG"/>
    <s v="B787"/>
    <n v="8"/>
    <n v="42"/>
    <n v="166"/>
    <n v="0"/>
    <n v="14"/>
    <n v="48"/>
    <m/>
    <x v="0"/>
  </r>
  <r>
    <d v="2025-07-19T00:00:00"/>
    <d v="1899-12-30T19:33:00"/>
    <x v="2"/>
    <s v="BA"/>
    <s v="BA3242"/>
    <s v="LHR"/>
    <s v="AMS"/>
    <s v="Netherlands"/>
    <s v="Europe"/>
    <s v="SHORT"/>
    <s v="A320"/>
    <n v="0"/>
    <n v="11"/>
    <n v="169"/>
    <n v="0"/>
    <n v="6"/>
    <n v="24"/>
    <m/>
    <x v="0"/>
  </r>
  <r>
    <d v="2025-08-18T00:00:00"/>
    <d v="1899-12-30T21:59:00"/>
    <x v="2"/>
    <s v="BA"/>
    <s v="BA7668"/>
    <s v="LHR"/>
    <s v="CDG"/>
    <s v="France"/>
    <s v="Europe"/>
    <s v="SHORT"/>
    <s v="A320"/>
    <n v="0"/>
    <n v="16"/>
    <n v="164"/>
    <n v="1"/>
    <n v="15"/>
    <n v="50"/>
    <m/>
    <x v="0"/>
  </r>
  <r>
    <d v="2025-06-03T00:00:00"/>
    <d v="1899-12-30T12:34:00"/>
    <x v="3"/>
    <s v="BA"/>
    <s v="BA5611"/>
    <s v="LHR"/>
    <s v="JFK"/>
    <s v="USA"/>
    <s v="North America"/>
    <s v="LONG"/>
    <s v="B787"/>
    <n v="8"/>
    <n v="48"/>
    <n v="200"/>
    <n v="1"/>
    <n v="5"/>
    <n v="22"/>
    <m/>
    <x v="0"/>
  </r>
  <r>
    <d v="2025-09-30T00:00:00"/>
    <d v="1899-12-30T19:13:00"/>
    <x v="2"/>
    <s v="BA"/>
    <s v="BA7458"/>
    <s v="LHR"/>
    <s v="IST"/>
    <s v="Turkey"/>
    <s v="Europe"/>
    <s v="SHORT"/>
    <s v="A320"/>
    <n v="0"/>
    <n v="9"/>
    <n v="171"/>
    <n v="0"/>
    <n v="2"/>
    <n v="14"/>
    <m/>
    <x v="0"/>
  </r>
  <r>
    <d v="2025-07-27T00:00:00"/>
    <d v="1899-12-30T18:32:00"/>
    <x v="2"/>
    <s v="BA"/>
    <s v="BA4111"/>
    <s v="LHR"/>
    <s v="AMS"/>
    <s v="Netherlands"/>
    <s v="Europe"/>
    <s v="SHORT"/>
    <s v="A320"/>
    <n v="0"/>
    <n v="7"/>
    <n v="173"/>
    <n v="1"/>
    <n v="5"/>
    <n v="23"/>
    <m/>
    <x v="0"/>
  </r>
  <r>
    <d v="2025-04-20T00:00:00"/>
    <d v="1899-12-30T10:09:00"/>
    <x v="1"/>
    <s v="BA"/>
    <s v="BA8858"/>
    <s v="LHR"/>
    <s v="LAX"/>
    <s v="USA"/>
    <s v="North America"/>
    <s v="LONG"/>
    <s v="B777"/>
    <n v="8"/>
    <n v="49"/>
    <n v="178"/>
    <n v="0"/>
    <n v="7"/>
    <n v="29"/>
    <n v="235"/>
    <x v="1"/>
  </r>
  <r>
    <d v="2025-10-04T00:00:00"/>
    <d v="1899-12-30T06:33:00"/>
    <x v="1"/>
    <s v="BA"/>
    <s v="BA1621"/>
    <s v="LHR"/>
    <s v="VIE"/>
    <s v="Austria"/>
    <s v="Europe"/>
    <s v="SHORT"/>
    <s v="A320"/>
    <n v="0"/>
    <n v="20"/>
    <n v="160"/>
    <n v="0"/>
    <n v="6"/>
    <n v="24"/>
    <n v="180"/>
    <x v="2"/>
  </r>
  <r>
    <d v="2025-10-03T00:00:00"/>
    <d v="1899-12-30T08:22:00"/>
    <x v="1"/>
    <s v="BA"/>
    <s v="BA8260"/>
    <s v="LHR"/>
    <s v="ORD"/>
    <s v="USA"/>
    <s v="North America"/>
    <s v="LONG"/>
    <s v="B777"/>
    <n v="0"/>
    <n v="32"/>
    <n v="300"/>
    <n v="0"/>
    <n v="7"/>
    <n v="27"/>
    <n v="332"/>
    <x v="1"/>
  </r>
  <r>
    <d v="2025-04-26T00:00:00"/>
    <d v="1899-12-30T08:39:00"/>
    <x v="1"/>
    <s v="BA"/>
    <s v="BA5397"/>
    <s v="LHR"/>
    <s v="BCN"/>
    <s v="Spain"/>
    <s v="Europe"/>
    <s v="SHORT"/>
    <s v="A320"/>
    <n v="0"/>
    <n v="15"/>
    <n v="165"/>
    <n v="0"/>
    <n v="10"/>
    <n v="36"/>
    <n v="180"/>
    <x v="2"/>
  </r>
  <r>
    <d v="2025-07-20T00:00:00"/>
    <d v="1899-12-30T22:01:00"/>
    <x v="2"/>
    <s v="BA"/>
    <s v="BA4529"/>
    <s v="LHR"/>
    <s v="HND"/>
    <s v="Japan"/>
    <s v="Asia"/>
    <s v="LONG"/>
    <s v="B787"/>
    <n v="0"/>
    <n v="31"/>
    <n v="173"/>
    <n v="0"/>
    <n v="7"/>
    <n v="28"/>
    <m/>
    <x v="0"/>
  </r>
  <r>
    <d v="2025-08-14T00:00:00"/>
    <d v="1899-12-30T09:34:00"/>
    <x v="1"/>
    <s v="BA"/>
    <s v="BA2928"/>
    <s v="LHR"/>
    <s v="DFW"/>
    <s v="USA"/>
    <s v="North America"/>
    <s v="LONG"/>
    <s v="B777"/>
    <n v="8"/>
    <n v="49"/>
    <n v="178"/>
    <n v="0"/>
    <n v="7"/>
    <n v="29"/>
    <n v="235"/>
    <x v="1"/>
  </r>
  <r>
    <d v="2025-07-01T00:00:00"/>
    <d v="1899-12-30T09:00:00"/>
    <x v="1"/>
    <s v="BA"/>
    <s v="BA1646"/>
    <s v="LHR"/>
    <s v="MAD"/>
    <s v="Spain"/>
    <s v="Europe"/>
    <s v="SHORT"/>
    <s v="A320"/>
    <n v="0"/>
    <n v="16"/>
    <n v="164"/>
    <n v="1"/>
    <n v="0"/>
    <n v="4"/>
    <n v="180"/>
    <x v="2"/>
  </r>
  <r>
    <d v="2025-05-06T00:00:00"/>
    <d v="1899-12-30T15:15:00"/>
    <x v="0"/>
    <s v="BA"/>
    <s v="BA9522"/>
    <s v="LHR"/>
    <s v="FRA"/>
    <s v="Germany"/>
    <s v="Europe"/>
    <s v="SHORT"/>
    <s v="A320"/>
    <n v="0"/>
    <n v="8"/>
    <n v="172"/>
    <n v="2"/>
    <n v="10"/>
    <n v="36"/>
    <m/>
    <x v="0"/>
  </r>
  <r>
    <d v="2025-04-01T00:00:00"/>
    <d v="1899-12-30T16:37:00"/>
    <x v="0"/>
    <s v="BA"/>
    <s v="BA6668"/>
    <s v="LHR"/>
    <s v="JFK"/>
    <s v="USA"/>
    <s v="North America"/>
    <s v="LONG"/>
    <s v="B787"/>
    <n v="0"/>
    <n v="35"/>
    <n v="179"/>
    <n v="0"/>
    <n v="7"/>
    <n v="29"/>
    <m/>
    <x v="0"/>
  </r>
  <r>
    <d v="2025-04-06T00:00:00"/>
    <d v="1899-12-30T19:32:00"/>
    <x v="2"/>
    <s v="BA"/>
    <s v="BA9443"/>
    <s v="LHR"/>
    <s v="ORD"/>
    <s v="USA"/>
    <s v="North America"/>
    <s v="LONG"/>
    <s v="B777"/>
    <n v="8"/>
    <n v="49"/>
    <n v="178"/>
    <n v="1"/>
    <n v="17"/>
    <n v="55"/>
    <m/>
    <x v="0"/>
  </r>
  <r>
    <d v="2025-08-16T00:00:00"/>
    <d v="1899-12-30T17:48:00"/>
    <x v="0"/>
    <s v="BA"/>
    <s v="BA2034"/>
    <s v="LHR"/>
    <s v="MAD"/>
    <s v="Spain"/>
    <s v="Europe"/>
    <s v="SHORT"/>
    <s v="A320"/>
    <n v="0"/>
    <n v="3"/>
    <n v="177"/>
    <n v="0"/>
    <n v="3"/>
    <n v="16"/>
    <m/>
    <x v="0"/>
  </r>
  <r>
    <d v="2025-07-16T00:00:00"/>
    <d v="1899-12-30T12:50:00"/>
    <x v="3"/>
    <s v="BA"/>
    <s v="BA9472"/>
    <s v="LHR"/>
    <s v="VIE"/>
    <s v="Austria"/>
    <s v="Europe"/>
    <s v="SHORT"/>
    <s v="A320"/>
    <n v="0"/>
    <n v="19"/>
    <n v="161"/>
    <n v="0"/>
    <n v="0"/>
    <n v="2"/>
    <m/>
    <x v="0"/>
  </r>
  <r>
    <d v="2025-07-19T00:00:00"/>
    <d v="1899-12-30T22:07:00"/>
    <x v="2"/>
    <s v="BA"/>
    <s v="BA5988"/>
    <s v="LHR"/>
    <s v="IST"/>
    <s v="Turkey"/>
    <s v="Europe"/>
    <s v="SHORT"/>
    <s v="A320"/>
    <n v="0"/>
    <n v="1"/>
    <n v="179"/>
    <n v="1"/>
    <n v="11"/>
    <n v="40"/>
    <m/>
    <x v="0"/>
  </r>
  <r>
    <d v="2025-07-10T00:00:00"/>
    <d v="1899-12-30T16:05:00"/>
    <x v="0"/>
    <s v="BA"/>
    <s v="BA1127"/>
    <s v="LHR"/>
    <s v="DFW"/>
    <s v="USA"/>
    <s v="North America"/>
    <s v="LONG"/>
    <s v="B787"/>
    <n v="0"/>
    <n v="35"/>
    <n v="179"/>
    <n v="0"/>
    <n v="10"/>
    <n v="36"/>
    <m/>
    <x v="0"/>
  </r>
  <r>
    <d v="2025-05-30T00:00:00"/>
    <d v="1899-12-30T16:52:00"/>
    <x v="0"/>
    <s v="BA"/>
    <s v="BA3721"/>
    <s v="LHR"/>
    <s v="LAX"/>
    <s v="USA"/>
    <s v="North America"/>
    <s v="LONG"/>
    <s v="B787"/>
    <n v="8"/>
    <n v="42"/>
    <n v="166"/>
    <n v="0"/>
    <n v="2"/>
    <n v="15"/>
    <m/>
    <x v="0"/>
  </r>
  <r>
    <d v="2025-10-03T00:00:00"/>
    <d v="1899-12-30T22:55:00"/>
    <x v="2"/>
    <s v="BA"/>
    <s v="BA9018"/>
    <s v="LHR"/>
    <s v="MAD"/>
    <s v="Spain"/>
    <s v="Europe"/>
    <s v="SHORT"/>
    <s v="A320"/>
    <n v="0"/>
    <n v="11"/>
    <n v="169"/>
    <n v="2"/>
    <n v="0"/>
    <n v="6"/>
    <m/>
    <x v="0"/>
  </r>
  <r>
    <d v="2025-09-08T00:00:00"/>
    <d v="1899-12-30T16:18:00"/>
    <x v="0"/>
    <s v="BA"/>
    <s v="BA1957"/>
    <s v="LHR"/>
    <s v="ORD"/>
    <s v="USA"/>
    <s v="North America"/>
    <s v="LONG"/>
    <s v="B787"/>
    <n v="8"/>
    <n v="42"/>
    <n v="166"/>
    <n v="0"/>
    <n v="16"/>
    <n v="54"/>
    <m/>
    <x v="0"/>
  </r>
  <r>
    <d v="2025-09-17T00:00:00"/>
    <d v="1899-12-30T10:42:00"/>
    <x v="1"/>
    <s v="BA"/>
    <s v="BA5547"/>
    <s v="LHR"/>
    <s v="VIE"/>
    <s v="Austria"/>
    <s v="Europe"/>
    <s v="SHORT"/>
    <s v="A320"/>
    <n v="0"/>
    <n v="11"/>
    <n v="169"/>
    <n v="4"/>
    <n v="16"/>
    <n v="52"/>
    <n v="180"/>
    <x v="2"/>
  </r>
  <r>
    <d v="2025-08-07T00:00:00"/>
    <d v="1899-12-30T20:29:00"/>
    <x v="2"/>
    <s v="BA"/>
    <s v="BA6437"/>
    <s v="LHR"/>
    <s v="JFK"/>
    <s v="USA"/>
    <s v="North America"/>
    <s v="LONG"/>
    <s v="B777"/>
    <n v="0"/>
    <n v="32"/>
    <n v="304"/>
    <n v="0"/>
    <n v="0"/>
    <n v="0"/>
    <m/>
    <x v="0"/>
  </r>
  <r>
    <d v="2025-05-20T00:00:00"/>
    <d v="1899-12-30T22:26:00"/>
    <x v="2"/>
    <s v="BA"/>
    <s v="BA3044"/>
    <s v="LHR"/>
    <s v="FRA"/>
    <s v="Germany"/>
    <s v="Europe"/>
    <s v="SHORT"/>
    <s v="A320"/>
    <n v="0"/>
    <n v="18"/>
    <n v="162"/>
    <n v="0"/>
    <n v="5"/>
    <n v="23"/>
    <m/>
    <x v="0"/>
  </r>
  <r>
    <d v="2025-04-04T00:00:00"/>
    <d v="1899-12-30T14:54:00"/>
    <x v="0"/>
    <s v="BA"/>
    <s v="BA3046"/>
    <s v="LHR"/>
    <s v="ZRH"/>
    <s v="Switzerland"/>
    <s v="Europe"/>
    <s v="SHORT"/>
    <s v="A320"/>
    <n v="0"/>
    <n v="9"/>
    <n v="171"/>
    <n v="0"/>
    <n v="17"/>
    <n v="56"/>
    <m/>
    <x v="0"/>
  </r>
  <r>
    <d v="2025-07-01T00:00:00"/>
    <d v="1899-12-30T13:48:00"/>
    <x v="3"/>
    <s v="BA"/>
    <s v="BA9172"/>
    <s v="LHR"/>
    <s v="FRA"/>
    <s v="Germany"/>
    <s v="Europe"/>
    <s v="SHORT"/>
    <s v="A320"/>
    <n v="0"/>
    <n v="3"/>
    <n v="177"/>
    <n v="0"/>
    <n v="5"/>
    <n v="23"/>
    <m/>
    <x v="0"/>
  </r>
  <r>
    <d v="2025-07-02T00:00:00"/>
    <d v="1899-12-30T13:07:00"/>
    <x v="3"/>
    <s v="BA"/>
    <s v="BA9408"/>
    <s v="LHR"/>
    <s v="DXB"/>
    <s v="UAE"/>
    <s v="Middle East"/>
    <s v="LONG"/>
    <s v="B777"/>
    <n v="0"/>
    <n v="32"/>
    <n v="300"/>
    <n v="0"/>
    <n v="5"/>
    <n v="23"/>
    <m/>
    <x v="0"/>
  </r>
  <r>
    <d v="2025-05-18T00:00:00"/>
    <d v="1899-12-30T08:01:00"/>
    <x v="1"/>
    <s v="BA"/>
    <s v="BA2680"/>
    <s v="LHR"/>
    <s v="VIE"/>
    <s v="Austria"/>
    <s v="Europe"/>
    <s v="SHORT"/>
    <s v="A320"/>
    <n v="0"/>
    <n v="12"/>
    <n v="168"/>
    <n v="1"/>
    <n v="6"/>
    <n v="26"/>
    <n v="180"/>
    <x v="2"/>
  </r>
  <r>
    <d v="2025-07-07T00:00:00"/>
    <d v="1899-12-30T13:25:00"/>
    <x v="3"/>
    <s v="BA"/>
    <s v="BA7508"/>
    <s v="LHR"/>
    <s v="BCN"/>
    <s v="Spain"/>
    <s v="Europe"/>
    <s v="SHORT"/>
    <s v="A320"/>
    <n v="0"/>
    <n v="2"/>
    <n v="178"/>
    <n v="0"/>
    <n v="2"/>
    <n v="13"/>
    <m/>
    <x v="0"/>
  </r>
  <r>
    <d v="2025-09-08T00:00:00"/>
    <d v="1899-12-30T06:39:00"/>
    <x v="1"/>
    <s v="BA"/>
    <s v="BA8776"/>
    <s v="LHR"/>
    <s v="ZRH"/>
    <s v="Switzerland"/>
    <s v="Europe"/>
    <s v="SHORT"/>
    <s v="A320"/>
    <n v="0"/>
    <n v="15"/>
    <n v="165"/>
    <n v="0"/>
    <n v="0"/>
    <n v="4"/>
    <n v="180"/>
    <x v="2"/>
  </r>
  <r>
    <d v="2025-08-27T00:00:00"/>
    <d v="1899-12-30T09:07:00"/>
    <x v="1"/>
    <s v="BA"/>
    <s v="BA4740"/>
    <s v="LHR"/>
    <s v="CDG"/>
    <s v="France"/>
    <s v="Europe"/>
    <s v="SHORT"/>
    <s v="A320"/>
    <n v="0"/>
    <n v="7"/>
    <n v="173"/>
    <n v="0"/>
    <n v="14"/>
    <n v="47"/>
    <n v="180"/>
    <x v="2"/>
  </r>
  <r>
    <d v="2025-05-10T00:00:00"/>
    <d v="1899-12-30T06:27:00"/>
    <x v="1"/>
    <s v="BA"/>
    <s v="BA3978"/>
    <s v="LHR"/>
    <s v="DXB"/>
    <s v="UAE"/>
    <s v="Middle East"/>
    <s v="LONG"/>
    <s v="B777"/>
    <n v="8"/>
    <n v="49"/>
    <n v="178"/>
    <n v="0"/>
    <n v="0"/>
    <n v="2"/>
    <n v="235"/>
    <x v="3"/>
  </r>
  <r>
    <d v="2025-06-03T00:00:00"/>
    <d v="1899-12-30T22:47:00"/>
    <x v="2"/>
    <s v="BA"/>
    <s v="BA2917"/>
    <s v="LHR"/>
    <s v="JFK"/>
    <s v="USA"/>
    <s v="North America"/>
    <s v="LONG"/>
    <s v="A350"/>
    <n v="0"/>
    <n v="56"/>
    <n v="275"/>
    <n v="1"/>
    <n v="9"/>
    <n v="34"/>
    <m/>
    <x v="0"/>
  </r>
  <r>
    <d v="2025-05-21T00:00:00"/>
    <d v="1899-12-30T12:57:00"/>
    <x v="3"/>
    <s v="BA"/>
    <s v="BA6243"/>
    <s v="LHR"/>
    <s v="LAX"/>
    <s v="USA"/>
    <s v="North America"/>
    <s v="LONG"/>
    <s v="B787"/>
    <n v="8"/>
    <n v="42"/>
    <n v="166"/>
    <n v="1"/>
    <n v="13"/>
    <n v="44"/>
    <m/>
    <x v="0"/>
  </r>
  <r>
    <d v="2025-06-06T00:00:00"/>
    <d v="1899-12-30T15:10:00"/>
    <x v="0"/>
    <s v="BA"/>
    <s v="BA1795"/>
    <s v="LHR"/>
    <s v="MUC"/>
    <s v="Germany"/>
    <s v="Europe"/>
    <s v="SHORT"/>
    <s v="A320"/>
    <n v="0"/>
    <n v="3"/>
    <n v="177"/>
    <n v="3"/>
    <n v="0"/>
    <n v="8"/>
    <m/>
    <x v="0"/>
  </r>
  <r>
    <d v="2025-06-06T00:00:00"/>
    <d v="1899-12-30T14:12:00"/>
    <x v="0"/>
    <s v="BA"/>
    <s v="BA6672"/>
    <s v="LHR"/>
    <s v="MUC"/>
    <s v="Germany"/>
    <s v="Europe"/>
    <s v="SHORT"/>
    <s v="A320"/>
    <n v="0"/>
    <n v="17"/>
    <n v="163"/>
    <n v="0"/>
    <n v="3"/>
    <n v="16"/>
    <m/>
    <x v="0"/>
  </r>
  <r>
    <d v="2025-10-28T00:00:00"/>
    <d v="1899-12-30T13:59:00"/>
    <x v="3"/>
    <s v="BA"/>
    <s v="BA7261"/>
    <s v="LHR"/>
    <s v="DXB"/>
    <s v="UAE"/>
    <s v="Middle East"/>
    <s v="LONG"/>
    <s v="A350"/>
    <n v="0"/>
    <n v="56"/>
    <n v="275"/>
    <n v="0"/>
    <n v="14"/>
    <n v="49"/>
    <m/>
    <x v="0"/>
  </r>
  <r>
    <d v="2025-07-05T00:00:00"/>
    <d v="1899-12-30T11:32:00"/>
    <x v="1"/>
    <s v="BA"/>
    <s v="BA8598"/>
    <s v="LHR"/>
    <s v="ZRH"/>
    <s v="Switzerland"/>
    <s v="Europe"/>
    <s v="SHORT"/>
    <s v="A320"/>
    <n v="0"/>
    <n v="11"/>
    <n v="169"/>
    <n v="0"/>
    <n v="11"/>
    <n v="39"/>
    <n v="180"/>
    <x v="2"/>
  </r>
  <r>
    <d v="2025-04-23T00:00:00"/>
    <d v="1899-12-30T08:57:00"/>
    <x v="1"/>
    <s v="BA"/>
    <s v="BA9763"/>
    <s v="LHR"/>
    <s v="CDG"/>
    <s v="France"/>
    <s v="Europe"/>
    <s v="SHORT"/>
    <s v="A320"/>
    <n v="0"/>
    <n v="13"/>
    <n v="167"/>
    <n v="2"/>
    <n v="4"/>
    <n v="21"/>
    <n v="180"/>
    <x v="2"/>
  </r>
  <r>
    <d v="2025-04-08T00:00:00"/>
    <d v="1899-12-30T12:24:00"/>
    <x v="3"/>
    <s v="BA"/>
    <s v="BA5103"/>
    <s v="LHR"/>
    <s v="AMS"/>
    <s v="Netherlands"/>
    <s v="Europe"/>
    <s v="SHORT"/>
    <s v="A320"/>
    <n v="0"/>
    <n v="20"/>
    <n v="160"/>
    <n v="0"/>
    <n v="14"/>
    <n v="49"/>
    <m/>
    <x v="0"/>
  </r>
  <r>
    <d v="2025-08-04T00:00:00"/>
    <d v="1899-12-30T16:38:00"/>
    <x v="0"/>
    <s v="BA"/>
    <s v="BA8322"/>
    <s v="LHR"/>
    <s v="MUC"/>
    <s v="Germany"/>
    <s v="Europe"/>
    <s v="SHORT"/>
    <s v="A320"/>
    <n v="0"/>
    <n v="16"/>
    <n v="164"/>
    <n v="0"/>
    <n v="14"/>
    <n v="49"/>
    <m/>
    <x v="0"/>
  </r>
  <r>
    <d v="2025-05-30T00:00:00"/>
    <d v="1899-12-30T06:03:00"/>
    <x v="1"/>
    <s v="BA"/>
    <s v="BA6785"/>
    <s v="LHR"/>
    <s v="CDG"/>
    <s v="France"/>
    <s v="Europe"/>
    <s v="SHORT"/>
    <s v="A320"/>
    <n v="0"/>
    <n v="17"/>
    <n v="163"/>
    <n v="0"/>
    <n v="9"/>
    <n v="34"/>
    <n v="180"/>
    <x v="2"/>
  </r>
  <r>
    <d v="2025-10-01T00:00:00"/>
    <d v="1899-12-30T21:28:00"/>
    <x v="2"/>
    <s v="BA"/>
    <s v="BA2795"/>
    <s v="LHR"/>
    <s v="CDG"/>
    <s v="France"/>
    <s v="Europe"/>
    <s v="SHORT"/>
    <s v="A320"/>
    <n v="0"/>
    <n v="6"/>
    <n v="174"/>
    <n v="1"/>
    <n v="3"/>
    <n v="16"/>
    <m/>
    <x v="0"/>
  </r>
  <r>
    <d v="2025-07-26T00:00:00"/>
    <d v="1899-12-30T17:22:00"/>
    <x v="0"/>
    <s v="BA"/>
    <s v="BA8127"/>
    <s v="LHR"/>
    <s v="MUC"/>
    <s v="Germany"/>
    <s v="Europe"/>
    <s v="SHORT"/>
    <s v="A320"/>
    <n v="0"/>
    <n v="14"/>
    <n v="166"/>
    <n v="1"/>
    <n v="6"/>
    <n v="24"/>
    <m/>
    <x v="0"/>
  </r>
  <r>
    <d v="2025-08-28T00:00:00"/>
    <d v="1899-12-30T16:11:00"/>
    <x v="0"/>
    <s v="BA"/>
    <s v="BA3783"/>
    <s v="LHR"/>
    <s v="DXB"/>
    <s v="UAE"/>
    <s v="Middle East"/>
    <s v="LONG"/>
    <s v="B777"/>
    <n v="0"/>
    <n v="32"/>
    <n v="300"/>
    <n v="1"/>
    <n v="9"/>
    <n v="35"/>
    <m/>
    <x v="0"/>
  </r>
  <r>
    <d v="2025-05-08T00:00:00"/>
    <d v="1899-12-30T16:43:00"/>
    <x v="0"/>
    <s v="BA"/>
    <s v="BA8568"/>
    <s v="LHR"/>
    <s v="ORD"/>
    <s v="USA"/>
    <s v="North America"/>
    <s v="LONG"/>
    <s v="A380"/>
    <n v="14"/>
    <n v="97"/>
    <n v="358"/>
    <n v="0"/>
    <n v="7"/>
    <n v="27"/>
    <m/>
    <x v="0"/>
  </r>
  <r>
    <d v="2025-10-26T00:00:00"/>
    <d v="1899-12-30T19:19:00"/>
    <x v="2"/>
    <s v="BA"/>
    <s v="BA2366"/>
    <s v="LHR"/>
    <s v="FRA"/>
    <s v="Germany"/>
    <s v="Europe"/>
    <s v="SHORT"/>
    <s v="A320"/>
    <n v="0"/>
    <n v="9"/>
    <n v="171"/>
    <n v="3"/>
    <n v="13"/>
    <n v="45"/>
    <m/>
    <x v="0"/>
  </r>
  <r>
    <d v="2025-08-11T00:00:00"/>
    <d v="1899-12-30T15:01:00"/>
    <x v="0"/>
    <s v="BA"/>
    <s v="BA7357"/>
    <s v="LHR"/>
    <s v="HND"/>
    <s v="Japan"/>
    <s v="Asia"/>
    <s v="LONG"/>
    <s v="A350"/>
    <n v="0"/>
    <n v="56"/>
    <n v="275"/>
    <n v="0"/>
    <n v="0"/>
    <n v="6"/>
    <m/>
    <x v="0"/>
  </r>
  <r>
    <d v="2025-05-01T00:00:00"/>
    <d v="1899-12-30T13:09:00"/>
    <x v="3"/>
    <s v="BA"/>
    <s v="BA7165"/>
    <s v="LHR"/>
    <s v="CDG"/>
    <s v="France"/>
    <s v="Europe"/>
    <s v="SHORT"/>
    <s v="A320"/>
    <n v="0"/>
    <n v="9"/>
    <n v="171"/>
    <n v="4"/>
    <n v="0"/>
    <n v="7"/>
    <m/>
    <x v="0"/>
  </r>
  <r>
    <d v="2025-04-28T00:00:00"/>
    <d v="1899-12-30T06:16:00"/>
    <x v="1"/>
    <s v="BA"/>
    <s v="BA6360"/>
    <s v="LHR"/>
    <s v="ZRH"/>
    <s v="Switzerland"/>
    <s v="Europe"/>
    <s v="SHORT"/>
    <s v="A320"/>
    <n v="0"/>
    <n v="15"/>
    <n v="165"/>
    <n v="1"/>
    <n v="9"/>
    <n v="33"/>
    <n v="180"/>
    <x v="2"/>
  </r>
  <r>
    <d v="2025-05-07T00:00:00"/>
    <d v="1899-12-30T10:15:00"/>
    <x v="1"/>
    <s v="BA"/>
    <s v="BA2684"/>
    <s v="LHR"/>
    <s v="IST"/>
    <s v="Turkey"/>
    <s v="Europe"/>
    <s v="SHORT"/>
    <s v="A320"/>
    <n v="0"/>
    <n v="2"/>
    <n v="178"/>
    <n v="1"/>
    <n v="5"/>
    <n v="23"/>
    <n v="180"/>
    <x v="2"/>
  </r>
  <r>
    <d v="2025-06-09T00:00:00"/>
    <d v="1899-12-30T14:49:00"/>
    <x v="0"/>
    <s v="BA"/>
    <s v="BA4070"/>
    <s v="LHR"/>
    <s v="FRA"/>
    <s v="Germany"/>
    <s v="Europe"/>
    <s v="SHORT"/>
    <s v="A320"/>
    <n v="0"/>
    <n v="15"/>
    <n v="165"/>
    <n v="1"/>
    <n v="4"/>
    <n v="21"/>
    <m/>
    <x v="0"/>
  </r>
  <r>
    <d v="2025-10-18T00:00:00"/>
    <d v="1899-12-30T22:52:00"/>
    <x v="2"/>
    <s v="BA"/>
    <s v="BA4850"/>
    <s v="LHR"/>
    <s v="AMS"/>
    <s v="Netherlands"/>
    <s v="Europe"/>
    <s v="SHORT"/>
    <s v="A320"/>
    <n v="0"/>
    <n v="13"/>
    <n v="167"/>
    <n v="0"/>
    <n v="0"/>
    <n v="3"/>
    <m/>
    <x v="0"/>
  </r>
  <r>
    <d v="2025-07-08T00:00:00"/>
    <d v="1899-12-30T08:19:00"/>
    <x v="1"/>
    <s v="BA"/>
    <s v="BA6137"/>
    <s v="LHR"/>
    <s v="HND"/>
    <s v="Japan"/>
    <s v="Asia"/>
    <s v="LONG"/>
    <s v="B777"/>
    <n v="8"/>
    <n v="49"/>
    <n v="178"/>
    <n v="0"/>
    <n v="8"/>
    <n v="31"/>
    <n v="235"/>
    <x v="3"/>
  </r>
  <r>
    <d v="2025-07-11T00:00:00"/>
    <d v="1899-12-30T17:18:00"/>
    <x v="0"/>
    <s v="BA"/>
    <s v="BA2121"/>
    <s v="LHR"/>
    <s v="DFW"/>
    <s v="USA"/>
    <s v="North America"/>
    <s v="LONG"/>
    <s v="A350"/>
    <n v="0"/>
    <n v="56"/>
    <n v="275"/>
    <n v="0"/>
    <n v="7"/>
    <n v="29"/>
    <m/>
    <x v="0"/>
  </r>
  <r>
    <d v="2025-08-08T00:00:00"/>
    <d v="1899-12-30T08:27:00"/>
    <x v="1"/>
    <s v="BA"/>
    <s v="BA6450"/>
    <s v="LHR"/>
    <s v="MAD"/>
    <s v="Spain"/>
    <s v="Europe"/>
    <s v="SHORT"/>
    <s v="A320"/>
    <n v="0"/>
    <n v="10"/>
    <n v="170"/>
    <n v="0"/>
    <n v="11"/>
    <n v="40"/>
    <n v="180"/>
    <x v="2"/>
  </r>
  <r>
    <d v="2025-05-30T00:00:00"/>
    <d v="1899-12-30T20:21:00"/>
    <x v="2"/>
    <s v="BA"/>
    <s v="BA7868"/>
    <s v="LHR"/>
    <s v="MUC"/>
    <s v="Germany"/>
    <s v="Europe"/>
    <s v="SHORT"/>
    <s v="A320"/>
    <n v="0"/>
    <n v="9"/>
    <n v="171"/>
    <n v="0"/>
    <n v="8"/>
    <n v="31"/>
    <m/>
    <x v="0"/>
  </r>
  <r>
    <d v="2025-08-17T00:00:00"/>
    <d v="1899-12-30T12:33:00"/>
    <x v="3"/>
    <s v="BA"/>
    <s v="BA5182"/>
    <s v="LHR"/>
    <s v="DFW"/>
    <s v="USA"/>
    <s v="North America"/>
    <s v="LONG"/>
    <s v="B787"/>
    <n v="0"/>
    <n v="31"/>
    <n v="173"/>
    <n v="0"/>
    <n v="7"/>
    <n v="28"/>
    <m/>
    <x v="0"/>
  </r>
  <r>
    <d v="2025-08-30T00:00:00"/>
    <d v="1899-12-30T22:14:00"/>
    <x v="2"/>
    <s v="BA"/>
    <s v="BA9381"/>
    <s v="LHR"/>
    <s v="HND"/>
    <s v="Japan"/>
    <s v="Asia"/>
    <s v="LONG"/>
    <s v="B787"/>
    <n v="0"/>
    <n v="35"/>
    <n v="179"/>
    <n v="1"/>
    <n v="14"/>
    <n v="49"/>
    <m/>
    <x v="0"/>
  </r>
  <r>
    <d v="2025-09-02T00:00:00"/>
    <d v="1899-12-30T19:52:00"/>
    <x v="2"/>
    <s v="BA"/>
    <s v="BA5342"/>
    <s v="LHR"/>
    <s v="MUC"/>
    <s v="Germany"/>
    <s v="Europe"/>
    <s v="SHORT"/>
    <s v="A320"/>
    <n v="0"/>
    <n v="4"/>
    <n v="176"/>
    <n v="0"/>
    <n v="1"/>
    <n v="10"/>
    <m/>
    <x v="0"/>
  </r>
  <r>
    <d v="2025-10-25T00:00:00"/>
    <d v="1899-12-30T08:15:00"/>
    <x v="1"/>
    <s v="BA"/>
    <s v="BA1214"/>
    <s v="LHR"/>
    <s v="MAD"/>
    <s v="Spain"/>
    <s v="Europe"/>
    <s v="SHORT"/>
    <s v="A320"/>
    <n v="0"/>
    <n v="12"/>
    <n v="168"/>
    <n v="1"/>
    <n v="11"/>
    <n v="39"/>
    <n v="180"/>
    <x v="2"/>
  </r>
  <r>
    <d v="2025-09-25T00:00:00"/>
    <d v="1899-12-30T20:00:00"/>
    <x v="2"/>
    <s v="BA"/>
    <s v="BA7629"/>
    <s v="LHR"/>
    <s v="JFK"/>
    <s v="USA"/>
    <s v="North America"/>
    <s v="LONG"/>
    <s v="A350"/>
    <n v="0"/>
    <n v="56"/>
    <n v="275"/>
    <n v="1"/>
    <n v="0"/>
    <n v="4"/>
    <m/>
    <x v="0"/>
  </r>
  <r>
    <d v="2025-09-24T00:00:00"/>
    <d v="1899-12-30T06:56:00"/>
    <x v="1"/>
    <s v="BA"/>
    <s v="BA3540"/>
    <s v="LHR"/>
    <s v="MUC"/>
    <s v="Germany"/>
    <s v="Europe"/>
    <s v="SHORT"/>
    <s v="A320"/>
    <n v="0"/>
    <n v="5"/>
    <n v="175"/>
    <n v="0"/>
    <n v="3"/>
    <n v="17"/>
    <n v="180"/>
    <x v="2"/>
  </r>
  <r>
    <d v="2025-10-01T00:00:00"/>
    <d v="1899-12-30T22:54:00"/>
    <x v="2"/>
    <s v="BA"/>
    <s v="BA4085"/>
    <s v="LHR"/>
    <s v="FRA"/>
    <s v="Germany"/>
    <s v="Europe"/>
    <s v="SHORT"/>
    <s v="A320"/>
    <n v="0"/>
    <n v="5"/>
    <n v="175"/>
    <n v="0"/>
    <n v="1"/>
    <n v="11"/>
    <m/>
    <x v="0"/>
  </r>
  <r>
    <d v="2025-07-09T00:00:00"/>
    <d v="1899-12-30T06:06:00"/>
    <x v="1"/>
    <s v="BA"/>
    <s v="BA9231"/>
    <s v="LHR"/>
    <s v="BCN"/>
    <s v="Spain"/>
    <s v="Europe"/>
    <s v="SHORT"/>
    <s v="A320"/>
    <n v="0"/>
    <n v="5"/>
    <n v="175"/>
    <n v="0"/>
    <n v="12"/>
    <n v="42"/>
    <n v="180"/>
    <x v="2"/>
  </r>
  <r>
    <d v="2025-05-13T00:00:00"/>
    <d v="1899-12-30T10:54:00"/>
    <x v="1"/>
    <s v="BA"/>
    <s v="BA4444"/>
    <s v="LHR"/>
    <s v="BCN"/>
    <s v="Spain"/>
    <s v="Europe"/>
    <s v="SHORT"/>
    <s v="A320"/>
    <n v="0"/>
    <n v="12"/>
    <n v="168"/>
    <n v="1"/>
    <n v="7"/>
    <n v="29"/>
    <n v="180"/>
    <x v="2"/>
  </r>
  <r>
    <d v="2025-07-01T00:00:00"/>
    <d v="1899-12-30T20:45:00"/>
    <x v="2"/>
    <s v="BA"/>
    <s v="BA2388"/>
    <s v="LHR"/>
    <s v="BCN"/>
    <s v="Spain"/>
    <s v="Europe"/>
    <s v="SHORT"/>
    <s v="A320"/>
    <n v="0"/>
    <n v="18"/>
    <n v="162"/>
    <n v="0"/>
    <n v="8"/>
    <n v="30"/>
    <m/>
    <x v="0"/>
  </r>
  <r>
    <d v="2025-04-14T00:00:00"/>
    <d v="1899-12-30T22:30:00"/>
    <x v="2"/>
    <s v="BA"/>
    <s v="BA8576"/>
    <s v="LHR"/>
    <s v="HND"/>
    <s v="Japan"/>
    <s v="Asia"/>
    <s v="LONG"/>
    <s v="B787"/>
    <n v="0"/>
    <n v="31"/>
    <n v="173"/>
    <n v="0"/>
    <n v="2"/>
    <n v="13"/>
    <m/>
    <x v="0"/>
  </r>
  <r>
    <d v="2025-04-12T00:00:00"/>
    <d v="1899-12-30T08:18:00"/>
    <x v="1"/>
    <s v="BA"/>
    <s v="BA6135"/>
    <s v="LHR"/>
    <s v="IST"/>
    <s v="Turkey"/>
    <s v="Europe"/>
    <s v="SHORT"/>
    <s v="A320"/>
    <n v="0"/>
    <n v="12"/>
    <n v="168"/>
    <n v="1"/>
    <n v="6"/>
    <n v="26"/>
    <n v="180"/>
    <x v="2"/>
  </r>
  <r>
    <d v="2025-05-15T00:00:00"/>
    <d v="1899-12-30T11:48:00"/>
    <x v="1"/>
    <s v="BA"/>
    <s v="BA1552"/>
    <s v="LHR"/>
    <s v="MAD"/>
    <s v="Spain"/>
    <s v="Europe"/>
    <s v="SHORT"/>
    <s v="A320"/>
    <n v="0"/>
    <n v="15"/>
    <n v="165"/>
    <n v="0"/>
    <n v="4"/>
    <n v="18"/>
    <n v="180"/>
    <x v="2"/>
  </r>
  <r>
    <d v="2025-08-12T00:00:00"/>
    <d v="1899-12-30T11:29:00"/>
    <x v="1"/>
    <s v="BA"/>
    <s v="BA4483"/>
    <s v="LHR"/>
    <s v="AMS"/>
    <s v="Netherlands"/>
    <s v="Europe"/>
    <s v="SHORT"/>
    <s v="A320"/>
    <n v="0"/>
    <n v="15"/>
    <n v="165"/>
    <n v="1"/>
    <n v="10"/>
    <n v="36"/>
    <n v="180"/>
    <x v="2"/>
  </r>
  <r>
    <d v="2025-10-17T00:00:00"/>
    <d v="1899-12-30T22:48:00"/>
    <x v="2"/>
    <s v="BA"/>
    <s v="BA7297"/>
    <s v="LHR"/>
    <s v="DFW"/>
    <s v="USA"/>
    <s v="North America"/>
    <s v="LONG"/>
    <s v="B787"/>
    <n v="8"/>
    <n v="48"/>
    <n v="200"/>
    <n v="0"/>
    <n v="2"/>
    <n v="15"/>
    <m/>
    <x v="0"/>
  </r>
  <r>
    <d v="2025-05-11T00:00:00"/>
    <d v="1899-12-30T20:06:00"/>
    <x v="2"/>
    <s v="BA"/>
    <s v="BA9574"/>
    <s v="LHR"/>
    <s v="VIE"/>
    <s v="Austria"/>
    <s v="Europe"/>
    <s v="SHORT"/>
    <s v="A320"/>
    <n v="0"/>
    <n v="10"/>
    <n v="170"/>
    <n v="1"/>
    <n v="15"/>
    <n v="51"/>
    <m/>
    <x v="0"/>
  </r>
  <r>
    <d v="2025-06-10T00:00:00"/>
    <d v="1899-12-30T21:56:00"/>
    <x v="2"/>
    <s v="BA"/>
    <s v="BA1992"/>
    <s v="LHR"/>
    <s v="DXB"/>
    <s v="UAE"/>
    <s v="Middle East"/>
    <s v="LONG"/>
    <s v="B777"/>
    <n v="0"/>
    <n v="32"/>
    <n v="300"/>
    <n v="2"/>
    <n v="0"/>
    <n v="4"/>
    <m/>
    <x v="0"/>
  </r>
  <r>
    <d v="2025-05-15T00:00:00"/>
    <d v="1899-12-30T08:09:00"/>
    <x v="1"/>
    <s v="BA"/>
    <s v="BA1618"/>
    <s v="LHR"/>
    <s v="ZRH"/>
    <s v="Switzerland"/>
    <s v="Europe"/>
    <s v="SHORT"/>
    <s v="A320"/>
    <n v="0"/>
    <n v="13"/>
    <n v="167"/>
    <n v="1"/>
    <n v="3"/>
    <n v="18"/>
    <n v="180"/>
    <x v="2"/>
  </r>
  <r>
    <d v="2025-10-23T00:00:00"/>
    <d v="1899-12-30T06:41:00"/>
    <x v="1"/>
    <s v="BA"/>
    <s v="BA1793"/>
    <s v="LHR"/>
    <s v="ORD"/>
    <s v="USA"/>
    <s v="North America"/>
    <s v="LONG"/>
    <s v="B777"/>
    <n v="0"/>
    <n v="32"/>
    <n v="304"/>
    <n v="0"/>
    <n v="17"/>
    <n v="56"/>
    <n v="336"/>
    <x v="1"/>
  </r>
  <r>
    <d v="2025-10-30T00:00:00"/>
    <d v="1899-12-30T08:48:00"/>
    <x v="1"/>
    <s v="BA"/>
    <s v="BA7046"/>
    <s v="LHR"/>
    <s v="ORD"/>
    <s v="USA"/>
    <s v="North America"/>
    <s v="LONG"/>
    <s v="B777"/>
    <n v="0"/>
    <n v="32"/>
    <n v="300"/>
    <n v="0"/>
    <n v="5"/>
    <n v="24"/>
    <n v="332"/>
    <x v="1"/>
  </r>
  <r>
    <d v="2025-10-29T00:00:00"/>
    <d v="1899-12-30T08:12:00"/>
    <x v="1"/>
    <s v="BA"/>
    <s v="BA3666"/>
    <s v="LHR"/>
    <s v="AMS"/>
    <s v="Netherlands"/>
    <s v="Europe"/>
    <s v="SHORT"/>
    <s v="A320"/>
    <n v="0"/>
    <n v="19"/>
    <n v="161"/>
    <n v="1"/>
    <n v="1"/>
    <n v="10"/>
    <n v="180"/>
    <x v="2"/>
  </r>
  <r>
    <d v="2025-06-21T00:00:00"/>
    <d v="1899-12-30T10:48:00"/>
    <x v="1"/>
    <s v="BA"/>
    <s v="BA8555"/>
    <s v="LHR"/>
    <s v="AMS"/>
    <s v="Netherlands"/>
    <s v="Europe"/>
    <s v="SHORT"/>
    <s v="A320"/>
    <n v="0"/>
    <n v="3"/>
    <n v="177"/>
    <n v="0"/>
    <n v="9"/>
    <n v="34"/>
    <n v="180"/>
    <x v="2"/>
  </r>
  <r>
    <d v="2025-09-25T00:00:00"/>
    <d v="1899-12-30T14:40:00"/>
    <x v="0"/>
    <s v="BA"/>
    <s v="BA6220"/>
    <s v="LHR"/>
    <s v="ORD"/>
    <s v="USA"/>
    <s v="North America"/>
    <s v="LONG"/>
    <s v="A350"/>
    <n v="0"/>
    <n v="56"/>
    <n v="275"/>
    <n v="0"/>
    <n v="5"/>
    <n v="23"/>
    <m/>
    <x v="0"/>
  </r>
  <r>
    <d v="2025-06-21T00:00:00"/>
    <d v="1899-12-30T10:00:00"/>
    <x v="1"/>
    <s v="BA"/>
    <s v="BA4050"/>
    <s v="LHR"/>
    <s v="IST"/>
    <s v="Turkey"/>
    <s v="Europe"/>
    <s v="SHORT"/>
    <s v="A320"/>
    <n v="0"/>
    <n v="13"/>
    <n v="167"/>
    <n v="1"/>
    <n v="3"/>
    <n v="17"/>
    <n v="180"/>
    <x v="2"/>
  </r>
  <r>
    <d v="2025-09-15T00:00:00"/>
    <d v="1899-12-30T21:42:00"/>
    <x v="2"/>
    <s v="BA"/>
    <s v="BA4546"/>
    <s v="LHR"/>
    <s v="ORD"/>
    <s v="USA"/>
    <s v="North America"/>
    <s v="LONG"/>
    <s v="B787"/>
    <n v="0"/>
    <n v="35"/>
    <n v="179"/>
    <n v="0"/>
    <n v="2"/>
    <n v="13"/>
    <m/>
    <x v="0"/>
  </r>
  <r>
    <d v="2025-08-30T00:00:00"/>
    <d v="1899-12-30T19:30:00"/>
    <x v="2"/>
    <s v="BA"/>
    <s v="BA8638"/>
    <s v="LHR"/>
    <s v="LAX"/>
    <s v="USA"/>
    <s v="North America"/>
    <s v="LONG"/>
    <s v="B777"/>
    <n v="0"/>
    <n v="32"/>
    <n v="300"/>
    <n v="0"/>
    <n v="23"/>
    <n v="73"/>
    <m/>
    <x v="0"/>
  </r>
  <r>
    <d v="2025-09-15T00:00:00"/>
    <d v="1899-12-30T19:37:00"/>
    <x v="2"/>
    <s v="BA"/>
    <s v="BA9933"/>
    <s v="LHR"/>
    <s v="IST"/>
    <s v="Turkey"/>
    <s v="Europe"/>
    <s v="SHORT"/>
    <s v="A320"/>
    <n v="0"/>
    <n v="7"/>
    <n v="173"/>
    <n v="2"/>
    <n v="6"/>
    <n v="26"/>
    <m/>
    <x v="0"/>
  </r>
  <r>
    <d v="2025-07-14T00:00:00"/>
    <d v="1899-12-30T09:19:00"/>
    <x v="1"/>
    <s v="BA"/>
    <s v="BA7851"/>
    <s v="LHR"/>
    <s v="VIE"/>
    <s v="Austria"/>
    <s v="Europe"/>
    <s v="SHORT"/>
    <s v="A320"/>
    <n v="0"/>
    <n v="17"/>
    <n v="163"/>
    <n v="0"/>
    <n v="0"/>
    <n v="0"/>
    <n v="180"/>
    <x v="2"/>
  </r>
  <r>
    <d v="2025-08-29T00:00:00"/>
    <d v="1899-12-30T19:01:00"/>
    <x v="2"/>
    <s v="BA"/>
    <s v="BA7363"/>
    <s v="LHR"/>
    <s v="HND"/>
    <s v="Japan"/>
    <s v="Asia"/>
    <s v="LONG"/>
    <s v="B787"/>
    <n v="0"/>
    <n v="31"/>
    <n v="173"/>
    <n v="0"/>
    <n v="16"/>
    <n v="54"/>
    <m/>
    <x v="0"/>
  </r>
  <r>
    <d v="2025-08-18T00:00:00"/>
    <d v="1899-12-30T16:33:00"/>
    <x v="0"/>
    <s v="BA"/>
    <s v="BA3819"/>
    <s v="LHR"/>
    <s v="VIE"/>
    <s v="Austria"/>
    <s v="Europe"/>
    <s v="SHORT"/>
    <s v="A320"/>
    <n v="0"/>
    <n v="7"/>
    <n v="173"/>
    <n v="1"/>
    <n v="11"/>
    <n v="40"/>
    <m/>
    <x v="0"/>
  </r>
  <r>
    <d v="2025-06-13T00:00:00"/>
    <d v="1899-12-30T15:52:00"/>
    <x v="0"/>
    <s v="BA"/>
    <s v="BA4088"/>
    <s v="LHR"/>
    <s v="DFW"/>
    <s v="USA"/>
    <s v="North America"/>
    <s v="LONG"/>
    <s v="A380"/>
    <n v="14"/>
    <n v="97"/>
    <n v="358"/>
    <n v="2"/>
    <n v="4"/>
    <n v="18"/>
    <m/>
    <x v="0"/>
  </r>
  <r>
    <d v="2025-08-04T00:00:00"/>
    <d v="1899-12-30T19:26:00"/>
    <x v="2"/>
    <s v="BA"/>
    <s v="BA5038"/>
    <s v="LHR"/>
    <s v="IST"/>
    <s v="Turkey"/>
    <s v="Europe"/>
    <s v="SHORT"/>
    <s v="A320"/>
    <n v="0"/>
    <n v="18"/>
    <n v="162"/>
    <n v="0"/>
    <n v="3"/>
    <n v="16"/>
    <m/>
    <x v="0"/>
  </r>
  <r>
    <d v="2025-10-06T00:00:00"/>
    <d v="1899-12-30T14:32:00"/>
    <x v="0"/>
    <s v="BA"/>
    <s v="BA9434"/>
    <s v="LHR"/>
    <s v="FRA"/>
    <s v="Germany"/>
    <s v="Europe"/>
    <s v="SHORT"/>
    <s v="A320"/>
    <n v="0"/>
    <n v="8"/>
    <n v="172"/>
    <n v="1"/>
    <n v="11"/>
    <n v="41"/>
    <m/>
    <x v="0"/>
  </r>
  <r>
    <d v="2025-05-16T00:00:00"/>
    <d v="1899-12-30T09:31:00"/>
    <x v="1"/>
    <s v="BA"/>
    <s v="BA7195"/>
    <s v="LHR"/>
    <s v="FRA"/>
    <s v="Germany"/>
    <s v="Europe"/>
    <s v="SHORT"/>
    <s v="A320"/>
    <n v="0"/>
    <n v="3"/>
    <n v="177"/>
    <n v="1"/>
    <n v="6"/>
    <n v="26"/>
    <n v="180"/>
    <x v="2"/>
  </r>
  <r>
    <d v="2025-08-02T00:00:00"/>
    <d v="1899-12-30T10:42:00"/>
    <x v="1"/>
    <s v="BA"/>
    <s v="BA2606"/>
    <s v="LHR"/>
    <s v="CDG"/>
    <s v="France"/>
    <s v="Europe"/>
    <s v="SHORT"/>
    <s v="A320"/>
    <n v="0"/>
    <n v="11"/>
    <n v="169"/>
    <n v="0"/>
    <n v="0"/>
    <n v="0"/>
    <n v="180"/>
    <x v="2"/>
  </r>
  <r>
    <d v="2025-05-18T00:00:00"/>
    <d v="1899-12-30T08:59:00"/>
    <x v="1"/>
    <s v="BA"/>
    <s v="BA2977"/>
    <s v="LHR"/>
    <s v="FRA"/>
    <s v="Germany"/>
    <s v="Europe"/>
    <s v="SHORT"/>
    <s v="A320"/>
    <n v="0"/>
    <n v="18"/>
    <n v="162"/>
    <n v="0"/>
    <n v="18"/>
    <n v="58"/>
    <n v="180"/>
    <x v="2"/>
  </r>
  <r>
    <d v="2025-04-21T00:00:00"/>
    <d v="1899-12-30T12:25:00"/>
    <x v="3"/>
    <s v="BA"/>
    <s v="BA2676"/>
    <s v="LHR"/>
    <s v="DFW"/>
    <s v="USA"/>
    <s v="North America"/>
    <s v="LONG"/>
    <s v="B787"/>
    <n v="0"/>
    <n v="31"/>
    <n v="173"/>
    <n v="0"/>
    <n v="5"/>
    <n v="24"/>
    <m/>
    <x v="0"/>
  </r>
  <r>
    <d v="2025-08-28T00:00:00"/>
    <d v="1899-12-30T06:16:00"/>
    <x v="1"/>
    <s v="BA"/>
    <s v="BA8148"/>
    <s v="LHR"/>
    <s v="HND"/>
    <s v="Japan"/>
    <s v="Asia"/>
    <s v="LONG"/>
    <s v="B787"/>
    <n v="0"/>
    <n v="35"/>
    <n v="179"/>
    <n v="1"/>
    <n v="16"/>
    <n v="54"/>
    <n v="214"/>
    <x v="3"/>
  </r>
  <r>
    <d v="2025-04-11T00:00:00"/>
    <d v="1899-12-30T17:25:00"/>
    <x v="0"/>
    <s v="BA"/>
    <s v="BA2162"/>
    <s v="LHR"/>
    <s v="IST"/>
    <s v="Turkey"/>
    <s v="Europe"/>
    <s v="SHORT"/>
    <s v="A320"/>
    <n v="0"/>
    <n v="11"/>
    <n v="169"/>
    <n v="1"/>
    <n v="15"/>
    <n v="50"/>
    <m/>
    <x v="0"/>
  </r>
  <r>
    <d v="2025-10-09T00:00:00"/>
    <d v="1899-12-30T14:02:00"/>
    <x v="0"/>
    <s v="BA"/>
    <s v="BA4159"/>
    <s v="LHR"/>
    <s v="DXB"/>
    <s v="UAE"/>
    <s v="Middle East"/>
    <s v="LONG"/>
    <s v="B777"/>
    <n v="8"/>
    <n v="49"/>
    <n v="178"/>
    <n v="0"/>
    <n v="2"/>
    <n v="15"/>
    <m/>
    <x v="0"/>
  </r>
  <r>
    <d v="2025-09-06T00:00:00"/>
    <d v="1899-12-30T08:07:00"/>
    <x v="1"/>
    <s v="BA"/>
    <s v="BA4711"/>
    <s v="LHR"/>
    <s v="IST"/>
    <s v="Turkey"/>
    <s v="Europe"/>
    <s v="SHORT"/>
    <s v="A320"/>
    <n v="0"/>
    <n v="0"/>
    <n v="180"/>
    <n v="1"/>
    <n v="13"/>
    <n v="46"/>
    <n v="180"/>
    <x v="2"/>
  </r>
  <r>
    <d v="2025-05-17T00:00:00"/>
    <d v="1899-12-30T19:40:00"/>
    <x v="2"/>
    <s v="BA"/>
    <s v="BA9096"/>
    <s v="LHR"/>
    <s v="BCN"/>
    <s v="Spain"/>
    <s v="Europe"/>
    <s v="SHORT"/>
    <s v="A320"/>
    <n v="0"/>
    <n v="1"/>
    <n v="179"/>
    <n v="1"/>
    <n v="4"/>
    <n v="20"/>
    <m/>
    <x v="0"/>
  </r>
  <r>
    <d v="2025-08-22T00:00:00"/>
    <d v="1899-12-30T09:11:00"/>
    <x v="1"/>
    <s v="BA"/>
    <s v="BA1690"/>
    <s v="LHR"/>
    <s v="IST"/>
    <s v="Turkey"/>
    <s v="Europe"/>
    <s v="SHORT"/>
    <s v="A320"/>
    <n v="0"/>
    <n v="7"/>
    <n v="173"/>
    <n v="0"/>
    <n v="0"/>
    <n v="1"/>
    <n v="180"/>
    <x v="2"/>
  </r>
  <r>
    <d v="2025-07-02T00:00:00"/>
    <d v="1899-12-30T18:30:00"/>
    <x v="2"/>
    <s v="BA"/>
    <s v="BA8207"/>
    <s v="LHR"/>
    <s v="AMS"/>
    <s v="Netherlands"/>
    <s v="Europe"/>
    <s v="SHORT"/>
    <s v="A320"/>
    <n v="0"/>
    <n v="4"/>
    <n v="176"/>
    <n v="1"/>
    <n v="5"/>
    <n v="24"/>
    <m/>
    <x v="0"/>
  </r>
  <r>
    <d v="2025-08-16T00:00:00"/>
    <d v="1899-12-30T06:53:00"/>
    <x v="1"/>
    <s v="BA"/>
    <s v="BA2883"/>
    <s v="LHR"/>
    <s v="MAD"/>
    <s v="Spain"/>
    <s v="Europe"/>
    <s v="SHORT"/>
    <s v="A320"/>
    <n v="0"/>
    <n v="12"/>
    <n v="168"/>
    <n v="0"/>
    <n v="10"/>
    <n v="37"/>
    <n v="180"/>
    <x v="2"/>
  </r>
  <r>
    <d v="2025-05-03T00:00:00"/>
    <d v="1899-12-30T10:34:00"/>
    <x v="1"/>
    <s v="BA"/>
    <s v="BA9624"/>
    <s v="LHR"/>
    <s v="LAX"/>
    <s v="USA"/>
    <s v="North America"/>
    <s v="LONG"/>
    <s v="A350"/>
    <n v="0"/>
    <n v="56"/>
    <n v="275"/>
    <n v="2"/>
    <n v="5"/>
    <n v="23"/>
    <n v="331"/>
    <x v="1"/>
  </r>
  <r>
    <d v="2025-08-21T00:00:00"/>
    <d v="1899-12-30T20:08:00"/>
    <x v="2"/>
    <s v="BA"/>
    <s v="BA8057"/>
    <s v="LHR"/>
    <s v="DFW"/>
    <s v="USA"/>
    <s v="North America"/>
    <s v="LONG"/>
    <s v="A350"/>
    <n v="0"/>
    <n v="56"/>
    <n v="275"/>
    <n v="0"/>
    <n v="6"/>
    <n v="26"/>
    <m/>
    <x v="0"/>
  </r>
  <r>
    <d v="2025-09-25T00:00:00"/>
    <d v="1899-12-30T15:39:00"/>
    <x v="0"/>
    <s v="BA"/>
    <s v="BA5103"/>
    <s v="LHR"/>
    <s v="MAD"/>
    <s v="Spain"/>
    <s v="Europe"/>
    <s v="SHORT"/>
    <s v="A320"/>
    <n v="0"/>
    <n v="19"/>
    <n v="161"/>
    <n v="0"/>
    <n v="14"/>
    <n v="48"/>
    <m/>
    <x v="0"/>
  </r>
  <r>
    <d v="2025-10-01T00:00:00"/>
    <d v="1899-12-30T16:43:00"/>
    <x v="0"/>
    <s v="BA"/>
    <s v="BA9872"/>
    <s v="LHR"/>
    <s v="LAX"/>
    <s v="USA"/>
    <s v="North America"/>
    <s v="LONG"/>
    <s v="A350"/>
    <n v="0"/>
    <n v="56"/>
    <n v="275"/>
    <n v="1"/>
    <n v="8"/>
    <n v="32"/>
    <m/>
    <x v="0"/>
  </r>
  <r>
    <d v="2025-06-24T00:00:00"/>
    <d v="1899-12-30T19:17:00"/>
    <x v="2"/>
    <s v="BA"/>
    <s v="BA4098"/>
    <s v="LHR"/>
    <s v="BCN"/>
    <s v="Spain"/>
    <s v="Europe"/>
    <s v="SHORT"/>
    <s v="A320"/>
    <n v="0"/>
    <n v="20"/>
    <n v="160"/>
    <n v="0"/>
    <n v="3"/>
    <n v="17"/>
    <m/>
    <x v="0"/>
  </r>
  <r>
    <d v="2025-05-14T00:00:00"/>
    <d v="1899-12-30T10:50:00"/>
    <x v="1"/>
    <s v="BA"/>
    <s v="BA5740"/>
    <s v="LHR"/>
    <s v="IST"/>
    <s v="Turkey"/>
    <s v="Europe"/>
    <s v="SHORT"/>
    <s v="A320"/>
    <n v="0"/>
    <n v="6"/>
    <n v="174"/>
    <n v="1"/>
    <n v="12"/>
    <n v="41"/>
    <n v="180"/>
    <x v="2"/>
  </r>
  <r>
    <d v="2025-08-20T00:00:00"/>
    <d v="1899-12-30T14:52:00"/>
    <x v="0"/>
    <s v="BA"/>
    <s v="BA3775"/>
    <s v="LHR"/>
    <s v="ORD"/>
    <s v="USA"/>
    <s v="North America"/>
    <s v="LONG"/>
    <s v="B777"/>
    <n v="8"/>
    <n v="49"/>
    <n v="178"/>
    <n v="0"/>
    <n v="9"/>
    <n v="33"/>
    <m/>
    <x v="0"/>
  </r>
  <r>
    <d v="2025-05-06T00:00:00"/>
    <d v="1899-12-30T15:46:00"/>
    <x v="0"/>
    <s v="BA"/>
    <s v="BA6042"/>
    <s v="LHR"/>
    <s v="LAX"/>
    <s v="USA"/>
    <s v="North America"/>
    <s v="LONG"/>
    <s v="B777"/>
    <n v="0"/>
    <n v="32"/>
    <n v="300"/>
    <n v="2"/>
    <n v="0"/>
    <n v="0"/>
    <m/>
    <x v="0"/>
  </r>
  <r>
    <d v="2025-04-11T00:00:00"/>
    <d v="1899-12-30T21:36:00"/>
    <x v="2"/>
    <s v="BA"/>
    <s v="BA6047"/>
    <s v="LHR"/>
    <s v="FRA"/>
    <s v="Germany"/>
    <s v="Europe"/>
    <s v="SHORT"/>
    <s v="A320"/>
    <n v="0"/>
    <n v="15"/>
    <n v="165"/>
    <n v="0"/>
    <n v="10"/>
    <n v="37"/>
    <m/>
    <x v="0"/>
  </r>
  <r>
    <d v="2025-04-01T00:00:00"/>
    <d v="1899-12-30T07:38:00"/>
    <x v="1"/>
    <s v="BA"/>
    <s v="BA8910"/>
    <s v="LHR"/>
    <s v="LAX"/>
    <s v="USA"/>
    <s v="North America"/>
    <s v="LONG"/>
    <s v="B777"/>
    <n v="0"/>
    <n v="32"/>
    <n v="304"/>
    <n v="0"/>
    <n v="10"/>
    <n v="36"/>
    <n v="336"/>
    <x v="1"/>
  </r>
  <r>
    <d v="2025-04-10T00:00:00"/>
    <d v="1899-12-30T08:34:00"/>
    <x v="1"/>
    <s v="BA"/>
    <s v="BA2512"/>
    <s v="LHR"/>
    <s v="MAD"/>
    <s v="Spain"/>
    <s v="Europe"/>
    <s v="SHORT"/>
    <s v="A320"/>
    <n v="0"/>
    <n v="9"/>
    <n v="171"/>
    <n v="2"/>
    <n v="8"/>
    <n v="31"/>
    <n v="180"/>
    <x v="2"/>
  </r>
  <r>
    <d v="2025-06-28T00:00:00"/>
    <d v="1899-12-30T08:21:00"/>
    <x v="1"/>
    <s v="BA"/>
    <s v="BA1193"/>
    <s v="LHR"/>
    <s v="HND"/>
    <s v="Japan"/>
    <s v="Asia"/>
    <s v="LONG"/>
    <s v="A380"/>
    <n v="14"/>
    <n v="97"/>
    <n v="358"/>
    <n v="1"/>
    <n v="13"/>
    <n v="44"/>
    <n v="469"/>
    <x v="3"/>
  </r>
  <r>
    <d v="2025-10-12T00:00:00"/>
    <d v="1899-12-30T18:12:00"/>
    <x v="2"/>
    <s v="BA"/>
    <s v="BA7856"/>
    <s v="LHR"/>
    <s v="MAD"/>
    <s v="Spain"/>
    <s v="Europe"/>
    <s v="SHORT"/>
    <s v="A320"/>
    <n v="0"/>
    <n v="15"/>
    <n v="165"/>
    <n v="1"/>
    <n v="4"/>
    <n v="20"/>
    <m/>
    <x v="0"/>
  </r>
  <r>
    <d v="2025-05-19T00:00:00"/>
    <d v="1899-12-30T21:31:00"/>
    <x v="2"/>
    <s v="BA"/>
    <s v="BA8142"/>
    <s v="LHR"/>
    <s v="CDG"/>
    <s v="France"/>
    <s v="Europe"/>
    <s v="SHORT"/>
    <s v="A320"/>
    <n v="0"/>
    <n v="9"/>
    <n v="171"/>
    <n v="4"/>
    <n v="10"/>
    <n v="36"/>
    <m/>
    <x v="0"/>
  </r>
  <r>
    <d v="2025-10-19T00:00:00"/>
    <d v="1899-12-30T13:29:00"/>
    <x v="3"/>
    <s v="BA"/>
    <s v="BA4270"/>
    <s v="LHR"/>
    <s v="ZRH"/>
    <s v="Switzerland"/>
    <s v="Europe"/>
    <s v="SHORT"/>
    <s v="A320"/>
    <n v="0"/>
    <n v="4"/>
    <n v="176"/>
    <n v="0"/>
    <n v="0"/>
    <n v="6"/>
    <m/>
    <x v="0"/>
  </r>
  <r>
    <d v="2025-05-21T00:00:00"/>
    <d v="1899-12-30T20:10:00"/>
    <x v="2"/>
    <s v="BA"/>
    <s v="BA1494"/>
    <s v="LHR"/>
    <s v="VIE"/>
    <s v="Austria"/>
    <s v="Europe"/>
    <s v="SHORT"/>
    <s v="A320"/>
    <n v="0"/>
    <n v="14"/>
    <n v="166"/>
    <n v="0"/>
    <n v="10"/>
    <n v="37"/>
    <m/>
    <x v="0"/>
  </r>
  <r>
    <d v="2025-06-20T00:00:00"/>
    <d v="1899-12-30T22:43:00"/>
    <x v="2"/>
    <s v="BA"/>
    <s v="BA1283"/>
    <s v="LHR"/>
    <s v="MAD"/>
    <s v="Spain"/>
    <s v="Europe"/>
    <s v="SHORT"/>
    <s v="A320"/>
    <n v="0"/>
    <n v="0"/>
    <n v="180"/>
    <n v="0"/>
    <n v="18"/>
    <n v="61"/>
    <m/>
    <x v="0"/>
  </r>
  <r>
    <d v="2025-08-30T00:00:00"/>
    <d v="1899-12-30T18:47:00"/>
    <x v="2"/>
    <s v="BA"/>
    <s v="BA2818"/>
    <s v="LHR"/>
    <s v="FRA"/>
    <s v="Germany"/>
    <s v="Europe"/>
    <s v="SHORT"/>
    <s v="A320"/>
    <n v="0"/>
    <n v="8"/>
    <n v="172"/>
    <n v="0"/>
    <n v="2"/>
    <n v="15"/>
    <m/>
    <x v="0"/>
  </r>
  <r>
    <d v="2025-04-18T00:00:00"/>
    <d v="1899-12-30T16:48:00"/>
    <x v="0"/>
    <s v="BA"/>
    <s v="BA4066"/>
    <s v="LHR"/>
    <s v="FRA"/>
    <s v="Germany"/>
    <s v="Europe"/>
    <s v="SHORT"/>
    <s v="A320"/>
    <n v="0"/>
    <n v="7"/>
    <n v="173"/>
    <n v="1"/>
    <n v="4"/>
    <n v="18"/>
    <m/>
    <x v="0"/>
  </r>
  <r>
    <d v="2025-06-09T00:00:00"/>
    <d v="1899-12-30T13:15:00"/>
    <x v="3"/>
    <s v="BA"/>
    <s v="BA3590"/>
    <s v="LHR"/>
    <s v="JFK"/>
    <s v="USA"/>
    <s v="North America"/>
    <s v="LONG"/>
    <s v="B787"/>
    <n v="0"/>
    <n v="35"/>
    <n v="179"/>
    <n v="3"/>
    <n v="4"/>
    <n v="19"/>
    <m/>
    <x v="0"/>
  </r>
  <r>
    <d v="2025-06-11T00:00:00"/>
    <d v="1899-12-30T07:17:00"/>
    <x v="1"/>
    <s v="BA"/>
    <s v="BA3302"/>
    <s v="LHR"/>
    <s v="VIE"/>
    <s v="Austria"/>
    <s v="Europe"/>
    <s v="SHORT"/>
    <s v="A320"/>
    <n v="0"/>
    <n v="15"/>
    <n v="165"/>
    <n v="0"/>
    <n v="8"/>
    <n v="32"/>
    <n v="180"/>
    <x v="2"/>
  </r>
  <r>
    <d v="2025-09-26T00:00:00"/>
    <d v="1899-12-30T16:45:00"/>
    <x v="0"/>
    <s v="BA"/>
    <s v="BA5148"/>
    <s v="LHR"/>
    <s v="DXB"/>
    <s v="UAE"/>
    <s v="Middle East"/>
    <s v="LONG"/>
    <s v="B787"/>
    <n v="0"/>
    <n v="35"/>
    <n v="179"/>
    <n v="1"/>
    <n v="2"/>
    <n v="14"/>
    <m/>
    <x v="0"/>
  </r>
  <r>
    <d v="2025-09-11T00:00:00"/>
    <d v="1899-12-30T15:53:00"/>
    <x v="0"/>
    <s v="BA"/>
    <s v="BA5143"/>
    <s v="LHR"/>
    <s v="MAD"/>
    <s v="Spain"/>
    <s v="Europe"/>
    <s v="SHORT"/>
    <s v="A320"/>
    <n v="0"/>
    <n v="5"/>
    <n v="175"/>
    <n v="2"/>
    <n v="10"/>
    <n v="37"/>
    <m/>
    <x v="0"/>
  </r>
  <r>
    <d v="2025-10-14T00:00:00"/>
    <d v="1899-12-30T12:53:00"/>
    <x v="3"/>
    <s v="BA"/>
    <s v="BA8816"/>
    <s v="LHR"/>
    <s v="AMS"/>
    <s v="Netherlands"/>
    <s v="Europe"/>
    <s v="SHORT"/>
    <s v="A320"/>
    <n v="0"/>
    <n v="9"/>
    <n v="171"/>
    <n v="1"/>
    <n v="12"/>
    <n v="44"/>
    <m/>
    <x v="0"/>
  </r>
  <r>
    <d v="2025-09-03T00:00:00"/>
    <d v="1899-12-30T20:10:00"/>
    <x v="2"/>
    <s v="BA"/>
    <s v="BA1881"/>
    <s v="LHR"/>
    <s v="ORD"/>
    <s v="USA"/>
    <s v="North America"/>
    <s v="LONG"/>
    <s v="B787"/>
    <n v="0"/>
    <n v="35"/>
    <n v="179"/>
    <n v="0"/>
    <n v="11"/>
    <n v="39"/>
    <m/>
    <x v="0"/>
  </r>
  <r>
    <d v="2025-05-05T00:00:00"/>
    <d v="1899-12-30T09:40:00"/>
    <x v="1"/>
    <s v="BA"/>
    <s v="BA8587"/>
    <s v="LHR"/>
    <s v="ZRH"/>
    <s v="Switzerland"/>
    <s v="Europe"/>
    <s v="SHORT"/>
    <s v="A320"/>
    <n v="0"/>
    <n v="13"/>
    <n v="167"/>
    <n v="0"/>
    <n v="0"/>
    <n v="3"/>
    <n v="180"/>
    <x v="2"/>
  </r>
  <r>
    <d v="2025-06-02T00:00:00"/>
    <d v="1899-12-30T10:04:00"/>
    <x v="1"/>
    <s v="BA"/>
    <s v="BA9932"/>
    <s v="LHR"/>
    <s v="FRA"/>
    <s v="Germany"/>
    <s v="Europe"/>
    <s v="SHORT"/>
    <s v="A320"/>
    <n v="0"/>
    <n v="17"/>
    <n v="163"/>
    <n v="3"/>
    <n v="13"/>
    <n v="46"/>
    <n v="180"/>
    <x v="2"/>
  </r>
  <r>
    <d v="2025-10-03T00:00:00"/>
    <d v="1899-12-30T20:17:00"/>
    <x v="2"/>
    <s v="BA"/>
    <s v="BA7553"/>
    <s v="LHR"/>
    <s v="HND"/>
    <s v="Japan"/>
    <s v="Asia"/>
    <s v="LONG"/>
    <s v="B787"/>
    <n v="0"/>
    <n v="35"/>
    <n v="179"/>
    <n v="4"/>
    <n v="13"/>
    <n v="45"/>
    <m/>
    <x v="0"/>
  </r>
  <r>
    <d v="2025-08-21T00:00:00"/>
    <d v="1899-12-30T12:06:00"/>
    <x v="3"/>
    <s v="BA"/>
    <s v="BA6182"/>
    <s v="LHR"/>
    <s v="AMS"/>
    <s v="Netherlands"/>
    <s v="Europe"/>
    <s v="SHORT"/>
    <s v="A320"/>
    <n v="0"/>
    <n v="11"/>
    <n v="169"/>
    <n v="1"/>
    <n v="12"/>
    <n v="43"/>
    <m/>
    <x v="0"/>
  </r>
  <r>
    <d v="2025-07-01T00:00:00"/>
    <d v="1899-12-30T07:47:00"/>
    <x v="1"/>
    <s v="BA"/>
    <s v="BA5456"/>
    <s v="LHR"/>
    <s v="MAD"/>
    <s v="Spain"/>
    <s v="Europe"/>
    <s v="SHORT"/>
    <s v="A320"/>
    <n v="0"/>
    <n v="12"/>
    <n v="168"/>
    <n v="2"/>
    <n v="10"/>
    <n v="36"/>
    <n v="180"/>
    <x v="2"/>
  </r>
  <r>
    <d v="2025-05-15T00:00:00"/>
    <d v="1899-12-30T11:14:00"/>
    <x v="1"/>
    <s v="BA"/>
    <s v="BA2798"/>
    <s v="LHR"/>
    <s v="LAX"/>
    <s v="USA"/>
    <s v="North America"/>
    <s v="LONG"/>
    <s v="B777"/>
    <n v="8"/>
    <n v="49"/>
    <n v="178"/>
    <n v="0"/>
    <n v="9"/>
    <n v="34"/>
    <n v="235"/>
    <x v="1"/>
  </r>
  <r>
    <d v="2025-06-04T00:00:00"/>
    <d v="1899-12-30T15:46:00"/>
    <x v="0"/>
    <s v="BA"/>
    <s v="BA6404"/>
    <s v="LHR"/>
    <s v="LAX"/>
    <s v="USA"/>
    <s v="North America"/>
    <s v="LONG"/>
    <s v="B777"/>
    <n v="0"/>
    <n v="32"/>
    <n v="304"/>
    <n v="0"/>
    <n v="13"/>
    <n v="46"/>
    <m/>
    <x v="0"/>
  </r>
  <r>
    <d v="2025-09-07T00:00:00"/>
    <d v="1899-12-30T10:31:00"/>
    <x v="1"/>
    <s v="BA"/>
    <s v="BA6168"/>
    <s v="LHR"/>
    <s v="LAX"/>
    <s v="USA"/>
    <s v="North America"/>
    <s v="LONG"/>
    <s v="B787"/>
    <n v="8"/>
    <n v="48"/>
    <n v="200"/>
    <n v="3"/>
    <n v="18"/>
    <n v="60"/>
    <n v="256"/>
    <x v="1"/>
  </r>
  <r>
    <d v="2025-09-09T00:00:00"/>
    <d v="1899-12-30T11:16:00"/>
    <x v="1"/>
    <s v="BA"/>
    <s v="BA6681"/>
    <s v="LHR"/>
    <s v="DXB"/>
    <s v="UAE"/>
    <s v="Middle East"/>
    <s v="LONG"/>
    <s v="B777"/>
    <n v="8"/>
    <n v="49"/>
    <n v="178"/>
    <n v="0"/>
    <n v="3"/>
    <n v="15"/>
    <n v="235"/>
    <x v="3"/>
  </r>
  <r>
    <d v="2025-06-20T00:00:00"/>
    <d v="1899-12-30T07:01:00"/>
    <x v="1"/>
    <s v="BA"/>
    <s v="BA4251"/>
    <s v="LHR"/>
    <s v="VIE"/>
    <s v="Austria"/>
    <s v="Europe"/>
    <s v="SHORT"/>
    <s v="A320"/>
    <n v="0"/>
    <n v="16"/>
    <n v="164"/>
    <n v="0"/>
    <n v="14"/>
    <n v="47"/>
    <n v="180"/>
    <x v="2"/>
  </r>
  <r>
    <d v="2025-04-16T00:00:00"/>
    <d v="1899-12-30T15:18:00"/>
    <x v="0"/>
    <s v="BA"/>
    <s v="BA6897"/>
    <s v="LHR"/>
    <s v="VIE"/>
    <s v="Austria"/>
    <s v="Europe"/>
    <s v="SHORT"/>
    <s v="A320"/>
    <n v="0"/>
    <n v="17"/>
    <n v="163"/>
    <n v="0"/>
    <n v="7"/>
    <n v="29"/>
    <m/>
    <x v="0"/>
  </r>
  <r>
    <d v="2025-05-30T00:00:00"/>
    <d v="1899-12-30T17:24:00"/>
    <x v="0"/>
    <s v="BA"/>
    <s v="BA3951"/>
    <s v="LHR"/>
    <s v="DXB"/>
    <s v="UAE"/>
    <s v="Middle East"/>
    <s v="LONG"/>
    <s v="B777"/>
    <n v="0"/>
    <n v="32"/>
    <n v="300"/>
    <n v="0"/>
    <n v="7"/>
    <n v="28"/>
    <m/>
    <x v="0"/>
  </r>
  <r>
    <d v="2025-08-23T00:00:00"/>
    <d v="1899-12-30T20:50:00"/>
    <x v="2"/>
    <s v="BA"/>
    <s v="BA8812"/>
    <s v="LHR"/>
    <s v="LAX"/>
    <s v="USA"/>
    <s v="North America"/>
    <s v="LONG"/>
    <s v="B777"/>
    <n v="0"/>
    <n v="32"/>
    <n v="300"/>
    <n v="0"/>
    <n v="0"/>
    <n v="6"/>
    <m/>
    <x v="0"/>
  </r>
  <r>
    <d v="2025-07-21T00:00:00"/>
    <d v="1899-12-30T08:19:00"/>
    <x v="1"/>
    <s v="BA"/>
    <s v="BA1628"/>
    <s v="LHR"/>
    <s v="HND"/>
    <s v="Japan"/>
    <s v="Asia"/>
    <s v="LONG"/>
    <s v="B777"/>
    <n v="8"/>
    <n v="49"/>
    <n v="178"/>
    <n v="0"/>
    <n v="6"/>
    <n v="26"/>
    <n v="235"/>
    <x v="3"/>
  </r>
  <r>
    <d v="2025-05-08T00:00:00"/>
    <d v="1899-12-30T09:52:00"/>
    <x v="1"/>
    <s v="BA"/>
    <s v="BA4865"/>
    <s v="LHR"/>
    <s v="HND"/>
    <s v="Japan"/>
    <s v="Asia"/>
    <s v="LONG"/>
    <s v="B777"/>
    <n v="8"/>
    <n v="49"/>
    <n v="178"/>
    <n v="2"/>
    <n v="2"/>
    <n v="15"/>
    <n v="235"/>
    <x v="3"/>
  </r>
  <r>
    <d v="2025-05-21T00:00:00"/>
    <d v="1899-12-30T14:04:00"/>
    <x v="0"/>
    <s v="BA"/>
    <s v="BA8678"/>
    <s v="LHR"/>
    <s v="IST"/>
    <s v="Turkey"/>
    <s v="Europe"/>
    <s v="SHORT"/>
    <s v="A320"/>
    <n v="0"/>
    <n v="6"/>
    <n v="174"/>
    <n v="2"/>
    <n v="5"/>
    <n v="23"/>
    <m/>
    <x v="0"/>
  </r>
  <r>
    <d v="2025-05-17T00:00:00"/>
    <d v="1899-12-30T09:32:00"/>
    <x v="1"/>
    <s v="BA"/>
    <s v="BA8827"/>
    <s v="LHR"/>
    <s v="MUC"/>
    <s v="Germany"/>
    <s v="Europe"/>
    <s v="SHORT"/>
    <s v="A320"/>
    <n v="0"/>
    <n v="18"/>
    <n v="162"/>
    <n v="0"/>
    <n v="2"/>
    <n v="13"/>
    <n v="180"/>
    <x v="2"/>
  </r>
  <r>
    <d v="2025-04-27T00:00:00"/>
    <d v="1899-12-30T20:24:00"/>
    <x v="2"/>
    <s v="BA"/>
    <s v="BA8042"/>
    <s v="LHR"/>
    <s v="MAD"/>
    <s v="Spain"/>
    <s v="Europe"/>
    <s v="SHORT"/>
    <s v="A320"/>
    <n v="0"/>
    <n v="19"/>
    <n v="161"/>
    <n v="0"/>
    <n v="5"/>
    <n v="23"/>
    <m/>
    <x v="0"/>
  </r>
  <r>
    <d v="2025-06-02T00:00:00"/>
    <d v="1899-12-30T15:26:00"/>
    <x v="0"/>
    <s v="BA"/>
    <s v="BA5046"/>
    <s v="LHR"/>
    <s v="VIE"/>
    <s v="Austria"/>
    <s v="Europe"/>
    <s v="SHORT"/>
    <s v="A320"/>
    <n v="0"/>
    <n v="13"/>
    <n v="167"/>
    <n v="1"/>
    <n v="6"/>
    <n v="24"/>
    <m/>
    <x v="0"/>
  </r>
  <r>
    <d v="2025-10-01T00:00:00"/>
    <d v="1899-12-30T18:37:00"/>
    <x v="2"/>
    <s v="BA"/>
    <s v="BA8006"/>
    <s v="LHR"/>
    <s v="LAX"/>
    <s v="USA"/>
    <s v="North America"/>
    <s v="LONG"/>
    <s v="B777"/>
    <n v="8"/>
    <n v="49"/>
    <n v="178"/>
    <n v="1"/>
    <n v="8"/>
    <n v="32"/>
    <m/>
    <x v="0"/>
  </r>
  <r>
    <d v="2025-07-16T00:00:00"/>
    <d v="1899-12-30T09:34:00"/>
    <x v="1"/>
    <s v="BA"/>
    <s v="BA7685"/>
    <s v="LHR"/>
    <s v="BCN"/>
    <s v="Spain"/>
    <s v="Europe"/>
    <s v="SHORT"/>
    <s v="A320"/>
    <n v="0"/>
    <n v="13"/>
    <n v="167"/>
    <n v="0"/>
    <n v="0"/>
    <n v="5"/>
    <n v="180"/>
    <x v="2"/>
  </r>
  <r>
    <d v="2025-09-13T00:00:00"/>
    <d v="1899-12-30T06:38:00"/>
    <x v="1"/>
    <s v="BA"/>
    <s v="BA9946"/>
    <s v="LHR"/>
    <s v="BCN"/>
    <s v="Spain"/>
    <s v="Europe"/>
    <s v="SHORT"/>
    <s v="A320"/>
    <n v="0"/>
    <n v="11"/>
    <n v="169"/>
    <n v="0"/>
    <n v="0"/>
    <n v="8"/>
    <n v="180"/>
    <x v="2"/>
  </r>
  <r>
    <d v="2025-07-29T00:00:00"/>
    <d v="1899-12-30T11:22:00"/>
    <x v="1"/>
    <s v="BA"/>
    <s v="BA3434"/>
    <s v="LHR"/>
    <s v="LAX"/>
    <s v="USA"/>
    <s v="North America"/>
    <s v="LONG"/>
    <s v="B777"/>
    <n v="8"/>
    <n v="49"/>
    <n v="178"/>
    <n v="0"/>
    <n v="10"/>
    <n v="36"/>
    <n v="235"/>
    <x v="1"/>
  </r>
  <r>
    <d v="2025-10-15T00:00:00"/>
    <d v="1899-12-30T20:28:00"/>
    <x v="2"/>
    <s v="BA"/>
    <s v="BA8788"/>
    <s v="LHR"/>
    <s v="CDG"/>
    <s v="France"/>
    <s v="Europe"/>
    <s v="SHORT"/>
    <s v="A320"/>
    <n v="0"/>
    <n v="12"/>
    <n v="168"/>
    <n v="0"/>
    <n v="3"/>
    <n v="18"/>
    <m/>
    <x v="0"/>
  </r>
  <r>
    <d v="2025-08-15T00:00:00"/>
    <d v="1899-12-30T17:33:00"/>
    <x v="0"/>
    <s v="BA"/>
    <s v="BA2886"/>
    <s v="LHR"/>
    <s v="CDG"/>
    <s v="France"/>
    <s v="Europe"/>
    <s v="SHORT"/>
    <s v="A320"/>
    <n v="0"/>
    <n v="0"/>
    <n v="180"/>
    <n v="0"/>
    <n v="14"/>
    <n v="47"/>
    <m/>
    <x v="0"/>
  </r>
  <r>
    <d v="2025-08-13T00:00:00"/>
    <d v="1899-12-30T22:16:00"/>
    <x v="2"/>
    <s v="BA"/>
    <s v="BA4336"/>
    <s v="LHR"/>
    <s v="CDG"/>
    <s v="France"/>
    <s v="Europe"/>
    <s v="SHORT"/>
    <s v="A320"/>
    <n v="0"/>
    <n v="14"/>
    <n v="166"/>
    <n v="1"/>
    <n v="9"/>
    <n v="34"/>
    <m/>
    <x v="0"/>
  </r>
  <r>
    <d v="2025-09-12T00:00:00"/>
    <d v="1899-12-30T08:29:00"/>
    <x v="1"/>
    <s v="BA"/>
    <s v="BA7170"/>
    <s v="LHR"/>
    <s v="CDG"/>
    <s v="France"/>
    <s v="Europe"/>
    <s v="SHORT"/>
    <s v="A320"/>
    <n v="0"/>
    <n v="12"/>
    <n v="168"/>
    <n v="1"/>
    <n v="11"/>
    <n v="40"/>
    <n v="180"/>
    <x v="2"/>
  </r>
  <r>
    <d v="2025-09-21T00:00:00"/>
    <d v="1899-12-30T07:00:00"/>
    <x v="1"/>
    <s v="BA"/>
    <s v="BA1988"/>
    <s v="LHR"/>
    <s v="DXB"/>
    <s v="UAE"/>
    <s v="Middle East"/>
    <s v="LONG"/>
    <s v="B777"/>
    <n v="8"/>
    <n v="49"/>
    <n v="178"/>
    <n v="1"/>
    <n v="15"/>
    <n v="52"/>
    <n v="235"/>
    <x v="3"/>
  </r>
  <r>
    <d v="2025-06-29T00:00:00"/>
    <d v="1899-12-30T14:15:00"/>
    <x v="0"/>
    <s v="BA"/>
    <s v="BA6734"/>
    <s v="LHR"/>
    <s v="ZRH"/>
    <s v="Switzerland"/>
    <s v="Europe"/>
    <s v="SHORT"/>
    <s v="A320"/>
    <n v="0"/>
    <n v="7"/>
    <n v="173"/>
    <n v="0"/>
    <n v="6"/>
    <n v="25"/>
    <m/>
    <x v="0"/>
  </r>
  <r>
    <d v="2025-09-18T00:00:00"/>
    <d v="1899-12-30T14:17:00"/>
    <x v="0"/>
    <s v="BA"/>
    <s v="BA2318"/>
    <s v="LHR"/>
    <s v="FRA"/>
    <s v="Germany"/>
    <s v="Europe"/>
    <s v="SHORT"/>
    <s v="A320"/>
    <n v="0"/>
    <n v="17"/>
    <n v="163"/>
    <n v="1"/>
    <n v="5"/>
    <n v="21"/>
    <m/>
    <x v="0"/>
  </r>
  <r>
    <d v="2025-06-09T00:00:00"/>
    <d v="1899-12-30T17:10:00"/>
    <x v="0"/>
    <s v="BA"/>
    <s v="BA4593"/>
    <s v="LHR"/>
    <s v="VIE"/>
    <s v="Austria"/>
    <s v="Europe"/>
    <s v="SHORT"/>
    <s v="A320"/>
    <n v="0"/>
    <n v="13"/>
    <n v="167"/>
    <n v="0"/>
    <n v="13"/>
    <n v="44"/>
    <m/>
    <x v="0"/>
  </r>
  <r>
    <d v="2025-05-04T00:00:00"/>
    <d v="1899-12-30T09:36:00"/>
    <x v="1"/>
    <s v="BA"/>
    <s v="BA6951"/>
    <s v="LHR"/>
    <s v="IST"/>
    <s v="Turkey"/>
    <s v="Europe"/>
    <s v="SHORT"/>
    <s v="A320"/>
    <n v="0"/>
    <n v="16"/>
    <n v="164"/>
    <n v="0"/>
    <n v="11"/>
    <n v="38"/>
    <n v="180"/>
    <x v="2"/>
  </r>
  <r>
    <d v="2025-08-26T00:00:00"/>
    <d v="1899-12-30T15:00:00"/>
    <x v="0"/>
    <s v="BA"/>
    <s v="BA4997"/>
    <s v="LHR"/>
    <s v="LAX"/>
    <s v="USA"/>
    <s v="North America"/>
    <s v="LONG"/>
    <s v="B777"/>
    <n v="8"/>
    <n v="49"/>
    <n v="178"/>
    <n v="1"/>
    <n v="7"/>
    <n v="27"/>
    <m/>
    <x v="0"/>
  </r>
  <r>
    <d v="2025-07-15T00:00:00"/>
    <d v="1899-12-30T16:00:00"/>
    <x v="0"/>
    <s v="BA"/>
    <s v="BA5810"/>
    <s v="LHR"/>
    <s v="HND"/>
    <s v="Japan"/>
    <s v="Asia"/>
    <s v="LONG"/>
    <s v="A350"/>
    <n v="0"/>
    <n v="56"/>
    <n v="275"/>
    <n v="0"/>
    <n v="15"/>
    <n v="52"/>
    <m/>
    <x v="0"/>
  </r>
  <r>
    <d v="2025-05-20T00:00:00"/>
    <d v="1899-12-30T12:19:00"/>
    <x v="3"/>
    <s v="BA"/>
    <s v="BA5350"/>
    <s v="LHR"/>
    <s v="MUC"/>
    <s v="Germany"/>
    <s v="Europe"/>
    <s v="SHORT"/>
    <s v="A320"/>
    <n v="0"/>
    <n v="3"/>
    <n v="177"/>
    <n v="0"/>
    <n v="7"/>
    <n v="27"/>
    <m/>
    <x v="0"/>
  </r>
  <r>
    <d v="2025-08-16T00:00:00"/>
    <d v="1899-12-30T12:32:00"/>
    <x v="3"/>
    <s v="BA"/>
    <s v="BA9882"/>
    <s v="LHR"/>
    <s v="CDG"/>
    <s v="France"/>
    <s v="Europe"/>
    <s v="SHORT"/>
    <s v="A320"/>
    <n v="0"/>
    <n v="17"/>
    <n v="163"/>
    <n v="1"/>
    <n v="8"/>
    <n v="31"/>
    <m/>
    <x v="0"/>
  </r>
  <r>
    <d v="2025-05-04T00:00:00"/>
    <d v="1899-12-30T18:35:00"/>
    <x v="2"/>
    <s v="BA"/>
    <s v="BA1138"/>
    <s v="LHR"/>
    <s v="MAD"/>
    <s v="Spain"/>
    <s v="Europe"/>
    <s v="SHORT"/>
    <s v="A320"/>
    <n v="0"/>
    <n v="16"/>
    <n v="164"/>
    <n v="2"/>
    <n v="8"/>
    <n v="31"/>
    <m/>
    <x v="0"/>
  </r>
  <r>
    <d v="2025-04-17T00:00:00"/>
    <d v="1899-12-30T13:16:00"/>
    <x v="3"/>
    <s v="BA"/>
    <s v="BA9923"/>
    <s v="LHR"/>
    <s v="ORD"/>
    <s v="USA"/>
    <s v="North America"/>
    <s v="LONG"/>
    <s v="B777"/>
    <n v="0"/>
    <n v="48"/>
    <n v="224"/>
    <n v="0"/>
    <n v="3"/>
    <n v="16"/>
    <m/>
    <x v="0"/>
  </r>
  <r>
    <d v="2025-10-01T00:00:00"/>
    <d v="1899-12-30T16:29:00"/>
    <x v="0"/>
    <s v="BA"/>
    <s v="BA2116"/>
    <s v="LHR"/>
    <s v="FRA"/>
    <s v="Germany"/>
    <s v="Europe"/>
    <s v="SHORT"/>
    <s v="A320"/>
    <n v="0"/>
    <n v="13"/>
    <n v="167"/>
    <n v="1"/>
    <n v="8"/>
    <n v="32"/>
    <m/>
    <x v="0"/>
  </r>
  <r>
    <d v="2025-10-27T00:00:00"/>
    <d v="1899-12-30T15:37:00"/>
    <x v="0"/>
    <s v="BA"/>
    <s v="BA6941"/>
    <s v="LHR"/>
    <s v="MAD"/>
    <s v="Spain"/>
    <s v="Europe"/>
    <s v="SHORT"/>
    <s v="A320"/>
    <n v="0"/>
    <n v="4"/>
    <n v="176"/>
    <n v="3"/>
    <n v="15"/>
    <n v="52"/>
    <m/>
    <x v="0"/>
  </r>
  <r>
    <d v="2025-07-15T00:00:00"/>
    <d v="1899-12-30T21:06:00"/>
    <x v="2"/>
    <s v="BA"/>
    <s v="BA1486"/>
    <s v="LHR"/>
    <s v="HND"/>
    <s v="Japan"/>
    <s v="Asia"/>
    <s v="LONG"/>
    <s v="B777"/>
    <n v="0"/>
    <n v="32"/>
    <n v="300"/>
    <n v="1"/>
    <n v="10"/>
    <n v="37"/>
    <m/>
    <x v="0"/>
  </r>
  <r>
    <d v="2025-04-24T00:00:00"/>
    <d v="1899-12-30T13:22:00"/>
    <x v="3"/>
    <s v="BA"/>
    <s v="BA3384"/>
    <s v="LHR"/>
    <s v="ZRH"/>
    <s v="Switzerland"/>
    <s v="Europe"/>
    <s v="SHORT"/>
    <s v="A320"/>
    <n v="0"/>
    <n v="0"/>
    <n v="180"/>
    <n v="0"/>
    <n v="8"/>
    <n v="31"/>
    <m/>
    <x v="0"/>
  </r>
  <r>
    <d v="2025-07-14T00:00:00"/>
    <d v="1899-12-30T12:05:00"/>
    <x v="3"/>
    <s v="BA"/>
    <s v="BA3802"/>
    <s v="LHR"/>
    <s v="VIE"/>
    <s v="Austria"/>
    <s v="Europe"/>
    <s v="SHORT"/>
    <s v="A320"/>
    <n v="0"/>
    <n v="15"/>
    <n v="165"/>
    <n v="0"/>
    <n v="7"/>
    <n v="28"/>
    <m/>
    <x v="0"/>
  </r>
  <r>
    <d v="2025-08-26T00:00:00"/>
    <d v="1899-12-30T11:49:00"/>
    <x v="1"/>
    <s v="BA"/>
    <s v="BA2381"/>
    <s v="LHR"/>
    <s v="FRA"/>
    <s v="Germany"/>
    <s v="Europe"/>
    <s v="SHORT"/>
    <s v="A320"/>
    <n v="0"/>
    <n v="11"/>
    <n v="169"/>
    <n v="0"/>
    <n v="10"/>
    <n v="35"/>
    <n v="180"/>
    <x v="2"/>
  </r>
  <r>
    <d v="2025-09-15T00:00:00"/>
    <d v="1899-12-30T14:14:00"/>
    <x v="0"/>
    <s v="BA"/>
    <s v="BA6897"/>
    <s v="LHR"/>
    <s v="MAD"/>
    <s v="Spain"/>
    <s v="Europe"/>
    <s v="SHORT"/>
    <s v="A320"/>
    <n v="0"/>
    <n v="18"/>
    <n v="162"/>
    <n v="0"/>
    <n v="12"/>
    <n v="42"/>
    <m/>
    <x v="0"/>
  </r>
  <r>
    <d v="2025-09-06T00:00:00"/>
    <d v="1899-12-30T10:22:00"/>
    <x v="1"/>
    <s v="BA"/>
    <s v="BA4949"/>
    <s v="LHR"/>
    <s v="JFK"/>
    <s v="USA"/>
    <s v="North America"/>
    <s v="LONG"/>
    <s v="B787"/>
    <n v="0"/>
    <n v="31"/>
    <n v="173"/>
    <n v="1"/>
    <n v="11"/>
    <n v="40"/>
    <n v="204"/>
    <x v="1"/>
  </r>
  <r>
    <d v="2025-05-28T00:00:00"/>
    <d v="1899-12-30T22:52:00"/>
    <x v="2"/>
    <s v="BA"/>
    <s v="BA2985"/>
    <s v="LHR"/>
    <s v="ZRH"/>
    <s v="Switzerland"/>
    <s v="Europe"/>
    <s v="SHORT"/>
    <s v="A320"/>
    <n v="0"/>
    <n v="9"/>
    <n v="171"/>
    <n v="0"/>
    <n v="6"/>
    <n v="25"/>
    <m/>
    <x v="0"/>
  </r>
  <r>
    <d v="2025-05-13T00:00:00"/>
    <d v="1899-12-30T15:31:00"/>
    <x v="0"/>
    <s v="BA"/>
    <s v="BA4129"/>
    <s v="LHR"/>
    <s v="FRA"/>
    <s v="Germany"/>
    <s v="Europe"/>
    <s v="SHORT"/>
    <s v="A320"/>
    <n v="0"/>
    <n v="11"/>
    <n v="169"/>
    <n v="3"/>
    <n v="10"/>
    <n v="35"/>
    <m/>
    <x v="0"/>
  </r>
  <r>
    <d v="2025-08-23T00:00:00"/>
    <d v="1899-12-30T11:33:00"/>
    <x v="1"/>
    <s v="BA"/>
    <s v="BA5952"/>
    <s v="LHR"/>
    <s v="FRA"/>
    <s v="Germany"/>
    <s v="Europe"/>
    <s v="SHORT"/>
    <s v="A320"/>
    <n v="0"/>
    <n v="17"/>
    <n v="163"/>
    <n v="0"/>
    <n v="10"/>
    <n v="38"/>
    <n v="180"/>
    <x v="2"/>
  </r>
  <r>
    <d v="2025-08-25T00:00:00"/>
    <d v="1899-12-30T17:32:00"/>
    <x v="0"/>
    <s v="BA"/>
    <s v="BA5230"/>
    <s v="LHR"/>
    <s v="JFK"/>
    <s v="USA"/>
    <s v="North America"/>
    <s v="LONG"/>
    <s v="B787"/>
    <n v="8"/>
    <n v="42"/>
    <n v="166"/>
    <n v="1"/>
    <n v="2"/>
    <n v="15"/>
    <m/>
    <x v="0"/>
  </r>
  <r>
    <d v="2025-07-10T00:00:00"/>
    <d v="1899-12-30T12:45:00"/>
    <x v="3"/>
    <s v="BA"/>
    <s v="BA2992"/>
    <s v="LHR"/>
    <s v="AMS"/>
    <s v="Netherlands"/>
    <s v="Europe"/>
    <s v="SHORT"/>
    <s v="A320"/>
    <n v="0"/>
    <n v="16"/>
    <n v="164"/>
    <n v="0"/>
    <n v="9"/>
    <n v="33"/>
    <m/>
    <x v="0"/>
  </r>
  <r>
    <d v="2025-07-20T00:00:00"/>
    <d v="1899-12-30T08:37:00"/>
    <x v="1"/>
    <s v="BA"/>
    <s v="BA8189"/>
    <s v="LHR"/>
    <s v="AMS"/>
    <s v="Netherlands"/>
    <s v="Europe"/>
    <s v="SHORT"/>
    <s v="A320"/>
    <n v="0"/>
    <n v="13"/>
    <n v="167"/>
    <n v="0"/>
    <n v="0"/>
    <n v="0"/>
    <n v="180"/>
    <x v="2"/>
  </r>
  <r>
    <d v="2025-04-15T00:00:00"/>
    <d v="1899-12-30T17:17:00"/>
    <x v="0"/>
    <s v="BA"/>
    <s v="BA3478"/>
    <s v="LHR"/>
    <s v="FRA"/>
    <s v="Germany"/>
    <s v="Europe"/>
    <s v="SHORT"/>
    <s v="A320"/>
    <n v="0"/>
    <n v="18"/>
    <n v="162"/>
    <n v="1"/>
    <n v="10"/>
    <n v="38"/>
    <m/>
    <x v="0"/>
  </r>
  <r>
    <d v="2025-05-08T00:00:00"/>
    <d v="1899-12-30T17:55:00"/>
    <x v="0"/>
    <s v="BA"/>
    <s v="BA2487"/>
    <s v="LHR"/>
    <s v="DXB"/>
    <s v="UAE"/>
    <s v="Middle East"/>
    <s v="LONG"/>
    <s v="B787"/>
    <n v="0"/>
    <n v="31"/>
    <n v="173"/>
    <n v="0"/>
    <n v="11"/>
    <n v="41"/>
    <m/>
    <x v="0"/>
  </r>
  <r>
    <d v="2025-06-18T00:00:00"/>
    <d v="1899-12-30T09:28:00"/>
    <x v="1"/>
    <s v="BA"/>
    <s v="BA3345"/>
    <s v="LHR"/>
    <s v="DXB"/>
    <s v="UAE"/>
    <s v="Middle East"/>
    <s v="LONG"/>
    <s v="B777"/>
    <n v="8"/>
    <n v="49"/>
    <n v="178"/>
    <n v="0"/>
    <n v="12"/>
    <n v="42"/>
    <n v="235"/>
    <x v="3"/>
  </r>
  <r>
    <d v="2025-09-09T00:00:00"/>
    <d v="1899-12-30T10:00:00"/>
    <x v="1"/>
    <s v="BA"/>
    <s v="BA4151"/>
    <s v="LHR"/>
    <s v="MAD"/>
    <s v="Spain"/>
    <s v="Europe"/>
    <s v="SHORT"/>
    <s v="A320"/>
    <n v="0"/>
    <n v="17"/>
    <n v="163"/>
    <n v="0"/>
    <n v="6"/>
    <n v="24"/>
    <n v="180"/>
    <x v="2"/>
  </r>
  <r>
    <d v="2025-07-04T00:00:00"/>
    <d v="1899-12-30T09:03:00"/>
    <x v="1"/>
    <s v="BA"/>
    <s v="BA1702"/>
    <s v="LHR"/>
    <s v="ZRH"/>
    <s v="Switzerland"/>
    <s v="Europe"/>
    <s v="SHORT"/>
    <s v="A320"/>
    <n v="0"/>
    <n v="11"/>
    <n v="169"/>
    <n v="0"/>
    <n v="9"/>
    <n v="35"/>
    <n v="180"/>
    <x v="2"/>
  </r>
  <r>
    <d v="2025-07-25T00:00:00"/>
    <d v="1899-12-30T21:55:00"/>
    <x v="2"/>
    <s v="BA"/>
    <s v="BA3692"/>
    <s v="LHR"/>
    <s v="DFW"/>
    <s v="USA"/>
    <s v="North America"/>
    <s v="LONG"/>
    <s v="B777"/>
    <n v="0"/>
    <n v="32"/>
    <n v="300"/>
    <n v="1"/>
    <n v="16"/>
    <n v="53"/>
    <m/>
    <x v="0"/>
  </r>
  <r>
    <d v="2025-06-29T00:00:00"/>
    <d v="1899-12-30T16:17:00"/>
    <x v="0"/>
    <s v="BA"/>
    <s v="BA1866"/>
    <s v="LHR"/>
    <s v="LAX"/>
    <s v="USA"/>
    <s v="North America"/>
    <s v="LONG"/>
    <s v="B787"/>
    <n v="0"/>
    <n v="31"/>
    <n v="173"/>
    <n v="3"/>
    <n v="16"/>
    <n v="52"/>
    <m/>
    <x v="0"/>
  </r>
  <r>
    <d v="2025-09-16T00:00:00"/>
    <d v="1899-12-30T13:22:00"/>
    <x v="3"/>
    <s v="BA"/>
    <s v="BA4502"/>
    <s v="LHR"/>
    <s v="CDG"/>
    <s v="France"/>
    <s v="Europe"/>
    <s v="SHORT"/>
    <s v="A320"/>
    <n v="0"/>
    <n v="14"/>
    <n v="166"/>
    <n v="0"/>
    <n v="8"/>
    <n v="30"/>
    <m/>
    <x v="0"/>
  </r>
  <r>
    <d v="2025-09-04T00:00:00"/>
    <d v="1899-12-30T14:09:00"/>
    <x v="0"/>
    <s v="BA"/>
    <s v="BA3974"/>
    <s v="LHR"/>
    <s v="AMS"/>
    <s v="Netherlands"/>
    <s v="Europe"/>
    <s v="SHORT"/>
    <s v="A320"/>
    <n v="0"/>
    <n v="6"/>
    <n v="174"/>
    <n v="0"/>
    <n v="9"/>
    <n v="32"/>
    <m/>
    <x v="0"/>
  </r>
  <r>
    <d v="2025-05-02T00:00:00"/>
    <d v="1899-12-30T16:57:00"/>
    <x v="0"/>
    <s v="BA"/>
    <s v="BA7172"/>
    <s v="LHR"/>
    <s v="MAD"/>
    <s v="Spain"/>
    <s v="Europe"/>
    <s v="SHORT"/>
    <s v="A320"/>
    <n v="0"/>
    <n v="20"/>
    <n v="160"/>
    <n v="1"/>
    <n v="14"/>
    <n v="48"/>
    <m/>
    <x v="0"/>
  </r>
  <r>
    <d v="2025-07-08T00:00:00"/>
    <d v="1899-12-30T14:50:00"/>
    <x v="0"/>
    <s v="BA"/>
    <s v="BA9948"/>
    <s v="LHR"/>
    <s v="AMS"/>
    <s v="Netherlands"/>
    <s v="Europe"/>
    <s v="SHORT"/>
    <s v="A320"/>
    <n v="0"/>
    <n v="5"/>
    <n v="175"/>
    <n v="4"/>
    <n v="0"/>
    <n v="7"/>
    <m/>
    <x v="0"/>
  </r>
  <r>
    <d v="2025-05-19T00:00:00"/>
    <d v="1899-12-30T14:21:00"/>
    <x v="0"/>
    <s v="BA"/>
    <s v="BA6747"/>
    <s v="LHR"/>
    <s v="MAD"/>
    <s v="Spain"/>
    <s v="Europe"/>
    <s v="SHORT"/>
    <s v="A320"/>
    <n v="0"/>
    <n v="10"/>
    <n v="170"/>
    <n v="2"/>
    <n v="6"/>
    <n v="25"/>
    <m/>
    <x v="0"/>
  </r>
  <r>
    <d v="2025-07-01T00:00:00"/>
    <d v="1899-12-30T07:30:00"/>
    <x v="1"/>
    <s v="BA"/>
    <s v="BA3888"/>
    <s v="LHR"/>
    <s v="BCN"/>
    <s v="Spain"/>
    <s v="Europe"/>
    <s v="SHORT"/>
    <s v="A320"/>
    <n v="0"/>
    <n v="18"/>
    <n v="162"/>
    <n v="1"/>
    <n v="15"/>
    <n v="51"/>
    <n v="180"/>
    <x v="2"/>
  </r>
  <r>
    <d v="2025-08-14T00:00:00"/>
    <d v="1899-12-30T17:26:00"/>
    <x v="0"/>
    <s v="BA"/>
    <s v="BA4582"/>
    <s v="LHR"/>
    <s v="DFW"/>
    <s v="USA"/>
    <s v="North America"/>
    <s v="LONG"/>
    <s v="B777"/>
    <n v="0"/>
    <n v="32"/>
    <n v="300"/>
    <n v="0"/>
    <n v="13"/>
    <n v="46"/>
    <m/>
    <x v="0"/>
  </r>
  <r>
    <d v="2025-04-26T00:00:00"/>
    <d v="1899-12-30T13:26:00"/>
    <x v="3"/>
    <s v="BA"/>
    <s v="BA2119"/>
    <s v="LHR"/>
    <s v="ZRH"/>
    <s v="Switzerland"/>
    <s v="Europe"/>
    <s v="SHORT"/>
    <s v="A320"/>
    <n v="0"/>
    <n v="2"/>
    <n v="178"/>
    <n v="0"/>
    <n v="10"/>
    <n v="36"/>
    <m/>
    <x v="0"/>
  </r>
  <r>
    <d v="2025-06-28T00:00:00"/>
    <d v="1899-12-30T10:54:00"/>
    <x v="1"/>
    <s v="BA"/>
    <s v="BA4058"/>
    <s v="LHR"/>
    <s v="DFW"/>
    <s v="USA"/>
    <s v="North America"/>
    <s v="LONG"/>
    <s v="B777"/>
    <n v="0"/>
    <n v="32"/>
    <n v="300"/>
    <n v="0"/>
    <n v="0"/>
    <n v="7"/>
    <n v="332"/>
    <x v="1"/>
  </r>
  <r>
    <d v="2025-10-27T00:00:00"/>
    <d v="1899-12-30T07:00:00"/>
    <x v="1"/>
    <s v="BA"/>
    <s v="BA1016"/>
    <s v="LHR"/>
    <s v="MUC"/>
    <s v="Germany"/>
    <s v="Europe"/>
    <s v="SHORT"/>
    <s v="A320"/>
    <n v="0"/>
    <n v="2"/>
    <n v="178"/>
    <n v="0"/>
    <n v="7"/>
    <n v="30"/>
    <n v="180"/>
    <x v="2"/>
  </r>
  <r>
    <d v="2025-06-27T00:00:00"/>
    <d v="1899-12-30T18:13:00"/>
    <x v="2"/>
    <s v="BA"/>
    <s v="BA3861"/>
    <s v="LHR"/>
    <s v="ZRH"/>
    <s v="Switzerland"/>
    <s v="Europe"/>
    <s v="SHORT"/>
    <s v="A320"/>
    <n v="0"/>
    <n v="20"/>
    <n v="160"/>
    <n v="1"/>
    <n v="5"/>
    <n v="21"/>
    <m/>
    <x v="0"/>
  </r>
  <r>
    <d v="2025-05-15T00:00:00"/>
    <d v="1899-12-30T21:12:00"/>
    <x v="2"/>
    <s v="BA"/>
    <s v="BA1087"/>
    <s v="LHR"/>
    <s v="DXB"/>
    <s v="UAE"/>
    <s v="Middle East"/>
    <s v="LONG"/>
    <s v="B777"/>
    <n v="8"/>
    <n v="49"/>
    <n v="178"/>
    <n v="1"/>
    <n v="10"/>
    <n v="35"/>
    <m/>
    <x v="0"/>
  </r>
  <r>
    <d v="2025-07-06T00:00:00"/>
    <d v="1899-12-30T19:36:00"/>
    <x v="2"/>
    <s v="BA"/>
    <s v="BA5825"/>
    <s v="LHR"/>
    <s v="BCN"/>
    <s v="Spain"/>
    <s v="Europe"/>
    <s v="SHORT"/>
    <s v="A320"/>
    <n v="0"/>
    <n v="0"/>
    <n v="180"/>
    <n v="1"/>
    <n v="3"/>
    <n v="18"/>
    <m/>
    <x v="0"/>
  </r>
  <r>
    <d v="2025-08-11T00:00:00"/>
    <d v="1899-12-30T20:34:00"/>
    <x v="2"/>
    <s v="BA"/>
    <s v="BA1906"/>
    <s v="LHR"/>
    <s v="AMS"/>
    <s v="Netherlands"/>
    <s v="Europe"/>
    <s v="SHORT"/>
    <s v="A320"/>
    <n v="0"/>
    <n v="13"/>
    <n v="167"/>
    <n v="0"/>
    <n v="2"/>
    <n v="14"/>
    <m/>
    <x v="0"/>
  </r>
  <r>
    <d v="2025-07-21T00:00:00"/>
    <d v="1899-12-30T20:44:00"/>
    <x v="2"/>
    <s v="BA"/>
    <s v="BA9216"/>
    <s v="LHR"/>
    <s v="JFK"/>
    <s v="USA"/>
    <s v="North America"/>
    <s v="LONG"/>
    <s v="B777"/>
    <n v="8"/>
    <n v="49"/>
    <n v="178"/>
    <n v="1"/>
    <n v="0"/>
    <n v="0"/>
    <m/>
    <x v="0"/>
  </r>
  <r>
    <d v="2025-06-24T00:00:00"/>
    <d v="1899-12-30T08:26:00"/>
    <x v="1"/>
    <s v="BA"/>
    <s v="BA4771"/>
    <s v="LHR"/>
    <s v="HND"/>
    <s v="Japan"/>
    <s v="Asia"/>
    <s v="LONG"/>
    <s v="B787"/>
    <n v="0"/>
    <n v="31"/>
    <n v="173"/>
    <n v="0"/>
    <n v="14"/>
    <n v="49"/>
    <n v="204"/>
    <x v="3"/>
  </r>
  <r>
    <d v="2025-04-16T00:00:00"/>
    <d v="1899-12-30T21:23:00"/>
    <x v="2"/>
    <s v="BA"/>
    <s v="BA9334"/>
    <s v="LHR"/>
    <s v="CDG"/>
    <s v="France"/>
    <s v="Europe"/>
    <s v="SHORT"/>
    <s v="A320"/>
    <n v="0"/>
    <n v="3"/>
    <n v="177"/>
    <n v="0"/>
    <n v="6"/>
    <n v="24"/>
    <m/>
    <x v="0"/>
  </r>
  <r>
    <d v="2025-06-18T00:00:00"/>
    <d v="1899-12-30T11:15:00"/>
    <x v="1"/>
    <s v="BA"/>
    <s v="BA3567"/>
    <s v="LHR"/>
    <s v="CDG"/>
    <s v="France"/>
    <s v="Europe"/>
    <s v="SHORT"/>
    <s v="A320"/>
    <n v="0"/>
    <n v="10"/>
    <n v="170"/>
    <n v="0"/>
    <n v="9"/>
    <n v="33"/>
    <n v="180"/>
    <x v="2"/>
  </r>
  <r>
    <d v="2025-05-05T00:00:00"/>
    <d v="1899-12-30T18:23:00"/>
    <x v="2"/>
    <s v="BA"/>
    <s v="BA6558"/>
    <s v="LHR"/>
    <s v="IST"/>
    <s v="Turkey"/>
    <s v="Europe"/>
    <s v="SHORT"/>
    <s v="A320"/>
    <n v="0"/>
    <n v="5"/>
    <n v="175"/>
    <n v="2"/>
    <n v="8"/>
    <n v="30"/>
    <m/>
    <x v="0"/>
  </r>
  <r>
    <d v="2025-09-27T00:00:00"/>
    <d v="1899-12-30T15:27:00"/>
    <x v="0"/>
    <s v="BA"/>
    <s v="BA2623"/>
    <s v="LHR"/>
    <s v="VIE"/>
    <s v="Austria"/>
    <s v="Europe"/>
    <s v="SHORT"/>
    <s v="A320"/>
    <n v="0"/>
    <n v="7"/>
    <n v="173"/>
    <n v="0"/>
    <n v="2"/>
    <n v="14"/>
    <m/>
    <x v="0"/>
  </r>
  <r>
    <d v="2025-06-18T00:00:00"/>
    <d v="1899-12-30T06:09:00"/>
    <x v="1"/>
    <s v="BA"/>
    <s v="BA4609"/>
    <s v="LHR"/>
    <s v="DXB"/>
    <s v="UAE"/>
    <s v="Middle East"/>
    <s v="LONG"/>
    <s v="B787"/>
    <n v="8"/>
    <n v="48"/>
    <n v="200"/>
    <n v="1"/>
    <n v="1"/>
    <n v="11"/>
    <n v="256"/>
    <x v="3"/>
  </r>
  <r>
    <d v="2025-08-01T00:00:00"/>
    <d v="1899-12-30T19:18:00"/>
    <x v="2"/>
    <s v="BA"/>
    <s v="BA5069"/>
    <s v="LHR"/>
    <s v="JFK"/>
    <s v="USA"/>
    <s v="North America"/>
    <s v="LONG"/>
    <s v="B777"/>
    <n v="0"/>
    <n v="48"/>
    <n v="224"/>
    <n v="0"/>
    <n v="2"/>
    <n v="15"/>
    <m/>
    <x v="0"/>
  </r>
  <r>
    <d v="2025-10-02T00:00:00"/>
    <d v="1899-12-30T21:37:00"/>
    <x v="2"/>
    <s v="BA"/>
    <s v="BA3242"/>
    <s v="LHR"/>
    <s v="VIE"/>
    <s v="Austria"/>
    <s v="Europe"/>
    <s v="SHORT"/>
    <s v="A320"/>
    <n v="0"/>
    <n v="9"/>
    <n v="171"/>
    <n v="0"/>
    <n v="4"/>
    <n v="19"/>
    <m/>
    <x v="0"/>
  </r>
  <r>
    <d v="2025-09-08T00:00:00"/>
    <d v="1899-12-30T12:43:00"/>
    <x v="3"/>
    <s v="BA"/>
    <s v="BA9956"/>
    <s v="LHR"/>
    <s v="MUC"/>
    <s v="Germany"/>
    <s v="Europe"/>
    <s v="SHORT"/>
    <s v="A320"/>
    <n v="0"/>
    <n v="5"/>
    <n v="175"/>
    <n v="2"/>
    <n v="10"/>
    <n v="36"/>
    <m/>
    <x v="0"/>
  </r>
  <r>
    <d v="2025-08-28T00:00:00"/>
    <d v="1899-12-30T19:43:00"/>
    <x v="2"/>
    <s v="BA"/>
    <s v="BA7389"/>
    <s v="LHR"/>
    <s v="MAD"/>
    <s v="Spain"/>
    <s v="Europe"/>
    <s v="SHORT"/>
    <s v="A320"/>
    <n v="0"/>
    <n v="9"/>
    <n v="171"/>
    <n v="0"/>
    <n v="3"/>
    <n v="18"/>
    <m/>
    <x v="0"/>
  </r>
  <r>
    <d v="2025-08-28T00:00:00"/>
    <d v="1899-12-30T11:59:00"/>
    <x v="1"/>
    <s v="BA"/>
    <s v="BA9305"/>
    <s v="LHR"/>
    <s v="LAX"/>
    <s v="USA"/>
    <s v="North America"/>
    <s v="LONG"/>
    <s v="A350"/>
    <n v="0"/>
    <n v="56"/>
    <n v="275"/>
    <n v="0"/>
    <n v="17"/>
    <n v="58"/>
    <n v="331"/>
    <x v="1"/>
  </r>
  <r>
    <d v="2025-08-20T00:00:00"/>
    <d v="1899-12-30T18:01:00"/>
    <x v="2"/>
    <s v="BA"/>
    <s v="BA5215"/>
    <s v="LHR"/>
    <s v="VIE"/>
    <s v="Austria"/>
    <s v="Europe"/>
    <s v="SHORT"/>
    <s v="A320"/>
    <n v="0"/>
    <n v="11"/>
    <n v="169"/>
    <n v="0"/>
    <n v="13"/>
    <n v="46"/>
    <m/>
    <x v="0"/>
  </r>
  <r>
    <d v="2025-08-02T00:00:00"/>
    <d v="1899-12-30T20:35:00"/>
    <x v="2"/>
    <s v="BA"/>
    <s v="BA5984"/>
    <s v="LHR"/>
    <s v="ORD"/>
    <s v="USA"/>
    <s v="North America"/>
    <s v="LONG"/>
    <s v="B787"/>
    <n v="0"/>
    <n v="31"/>
    <n v="173"/>
    <n v="2"/>
    <n v="12"/>
    <n v="43"/>
    <m/>
    <x v="0"/>
  </r>
  <r>
    <d v="2025-05-06T00:00:00"/>
    <d v="1899-12-30T18:21:00"/>
    <x v="2"/>
    <s v="BA"/>
    <s v="BA5278"/>
    <s v="LHR"/>
    <s v="DXB"/>
    <s v="UAE"/>
    <s v="Middle East"/>
    <s v="LONG"/>
    <s v="B787"/>
    <n v="0"/>
    <n v="35"/>
    <n v="179"/>
    <n v="0"/>
    <n v="7"/>
    <n v="28"/>
    <m/>
    <x v="0"/>
  </r>
  <r>
    <d v="2025-06-20T00:00:00"/>
    <d v="1899-12-30T10:39:00"/>
    <x v="1"/>
    <s v="BA"/>
    <s v="BA9078"/>
    <s v="LHR"/>
    <s v="IST"/>
    <s v="Turkey"/>
    <s v="Europe"/>
    <s v="SHORT"/>
    <s v="A320"/>
    <n v="0"/>
    <n v="14"/>
    <n v="166"/>
    <n v="0"/>
    <n v="16"/>
    <n v="54"/>
    <n v="180"/>
    <x v="2"/>
  </r>
  <r>
    <d v="2025-07-09T00:00:00"/>
    <d v="1899-12-30T20:32:00"/>
    <x v="2"/>
    <s v="BA"/>
    <s v="BA2533"/>
    <s v="LHR"/>
    <s v="HND"/>
    <s v="Japan"/>
    <s v="Asia"/>
    <s v="LONG"/>
    <s v="A380"/>
    <n v="14"/>
    <n v="97"/>
    <n v="358"/>
    <n v="0"/>
    <n v="7"/>
    <n v="27"/>
    <m/>
    <x v="0"/>
  </r>
  <r>
    <d v="2025-10-05T00:00:00"/>
    <d v="1899-12-30T19:31:00"/>
    <x v="2"/>
    <s v="BA"/>
    <s v="BA2260"/>
    <s v="LHR"/>
    <s v="MUC"/>
    <s v="Germany"/>
    <s v="Europe"/>
    <s v="SHORT"/>
    <s v="A320"/>
    <n v="0"/>
    <n v="3"/>
    <n v="177"/>
    <n v="0"/>
    <n v="8"/>
    <n v="30"/>
    <m/>
    <x v="0"/>
  </r>
  <r>
    <d v="2025-10-15T00:00:00"/>
    <d v="1899-12-30T09:04:00"/>
    <x v="1"/>
    <s v="BA"/>
    <s v="BA8192"/>
    <s v="LHR"/>
    <s v="ORD"/>
    <s v="USA"/>
    <s v="North America"/>
    <s v="LONG"/>
    <s v="B777"/>
    <n v="0"/>
    <n v="32"/>
    <n v="300"/>
    <n v="0"/>
    <n v="9"/>
    <n v="33"/>
    <n v="332"/>
    <x v="1"/>
  </r>
  <r>
    <d v="2025-06-21T00:00:00"/>
    <d v="1899-12-30T22:09:00"/>
    <x v="2"/>
    <s v="BA"/>
    <s v="BA8347"/>
    <s v="LHR"/>
    <s v="AMS"/>
    <s v="Netherlands"/>
    <s v="Europe"/>
    <s v="SHORT"/>
    <s v="A320"/>
    <n v="0"/>
    <n v="17"/>
    <n v="163"/>
    <n v="1"/>
    <n v="12"/>
    <n v="41"/>
    <m/>
    <x v="0"/>
  </r>
  <r>
    <d v="2025-07-19T00:00:00"/>
    <d v="1899-12-30T15:37:00"/>
    <x v="0"/>
    <s v="BA"/>
    <s v="BA9620"/>
    <s v="LHR"/>
    <s v="ORD"/>
    <s v="USA"/>
    <s v="North America"/>
    <s v="LONG"/>
    <s v="B777"/>
    <n v="0"/>
    <n v="32"/>
    <n v="304"/>
    <n v="1"/>
    <n v="11"/>
    <n v="40"/>
    <m/>
    <x v="0"/>
  </r>
  <r>
    <d v="2025-06-19T00:00:00"/>
    <d v="1899-12-30T22:30:00"/>
    <x v="2"/>
    <s v="BA"/>
    <s v="BA5053"/>
    <s v="LHR"/>
    <s v="JFK"/>
    <s v="USA"/>
    <s v="North America"/>
    <s v="LONG"/>
    <s v="B777"/>
    <n v="0"/>
    <n v="32"/>
    <n v="300"/>
    <n v="0"/>
    <n v="5"/>
    <n v="23"/>
    <m/>
    <x v="0"/>
  </r>
  <r>
    <d v="2025-07-01T00:00:00"/>
    <d v="1899-12-30T09:05:00"/>
    <x v="1"/>
    <s v="BA"/>
    <s v="BA5260"/>
    <s v="LHR"/>
    <s v="ZRH"/>
    <s v="Switzerland"/>
    <s v="Europe"/>
    <s v="SHORT"/>
    <s v="A320"/>
    <n v="0"/>
    <n v="13"/>
    <n v="167"/>
    <n v="1"/>
    <n v="5"/>
    <n v="22"/>
    <n v="180"/>
    <x v="2"/>
  </r>
  <r>
    <d v="2025-05-28T00:00:00"/>
    <d v="1899-12-30T17:01:00"/>
    <x v="0"/>
    <s v="BA"/>
    <s v="BA1947"/>
    <s v="LHR"/>
    <s v="DFW"/>
    <s v="USA"/>
    <s v="North America"/>
    <s v="LONG"/>
    <s v="B787"/>
    <n v="0"/>
    <n v="35"/>
    <n v="179"/>
    <n v="1"/>
    <n v="11"/>
    <n v="40"/>
    <m/>
    <x v="0"/>
  </r>
  <r>
    <d v="2025-07-15T00:00:00"/>
    <d v="1899-12-30T22:13:00"/>
    <x v="2"/>
    <s v="BA"/>
    <s v="BA4605"/>
    <s v="LHR"/>
    <s v="ORD"/>
    <s v="USA"/>
    <s v="North America"/>
    <s v="LONG"/>
    <s v="B787"/>
    <n v="0"/>
    <n v="35"/>
    <n v="179"/>
    <n v="2"/>
    <n v="12"/>
    <n v="41"/>
    <m/>
    <x v="0"/>
  </r>
  <r>
    <d v="2025-07-05T00:00:00"/>
    <d v="1899-12-30T06:12:00"/>
    <x v="1"/>
    <s v="BA"/>
    <s v="BA1439"/>
    <s v="LHR"/>
    <s v="IST"/>
    <s v="Turkey"/>
    <s v="Europe"/>
    <s v="SHORT"/>
    <s v="A320"/>
    <n v="0"/>
    <n v="2"/>
    <n v="178"/>
    <n v="0"/>
    <n v="6"/>
    <n v="24"/>
    <n v="180"/>
    <x v="2"/>
  </r>
  <r>
    <d v="2025-07-26T00:00:00"/>
    <d v="1899-12-30T12:34:00"/>
    <x v="3"/>
    <s v="BA"/>
    <s v="BA5524"/>
    <s v="LHR"/>
    <s v="ZRH"/>
    <s v="Switzerland"/>
    <s v="Europe"/>
    <s v="SHORT"/>
    <s v="A320"/>
    <n v="0"/>
    <n v="11"/>
    <n v="169"/>
    <n v="0"/>
    <n v="0"/>
    <n v="6"/>
    <m/>
    <x v="0"/>
  </r>
  <r>
    <d v="2025-08-09T00:00:00"/>
    <d v="1899-12-30T18:59:00"/>
    <x v="2"/>
    <s v="BA"/>
    <s v="BA2193"/>
    <s v="LHR"/>
    <s v="MAD"/>
    <s v="Spain"/>
    <s v="Europe"/>
    <s v="SHORT"/>
    <s v="A320"/>
    <n v="0"/>
    <n v="6"/>
    <n v="174"/>
    <n v="1"/>
    <n v="7"/>
    <n v="27"/>
    <m/>
    <x v="0"/>
  </r>
  <r>
    <d v="2025-07-04T00:00:00"/>
    <d v="1899-12-30T10:15:00"/>
    <x v="1"/>
    <s v="BA"/>
    <s v="BA2702"/>
    <s v="LHR"/>
    <s v="FRA"/>
    <s v="Germany"/>
    <s v="Europe"/>
    <s v="SHORT"/>
    <s v="A320"/>
    <n v="0"/>
    <n v="12"/>
    <n v="168"/>
    <n v="0"/>
    <n v="11"/>
    <n v="40"/>
    <n v="180"/>
    <x v="2"/>
  </r>
  <r>
    <d v="2025-08-05T00:00:00"/>
    <d v="1899-12-30T16:41:00"/>
    <x v="0"/>
    <s v="BA"/>
    <s v="BA2329"/>
    <s v="LHR"/>
    <s v="IST"/>
    <s v="Turkey"/>
    <s v="Europe"/>
    <s v="SHORT"/>
    <s v="A320"/>
    <n v="0"/>
    <n v="20"/>
    <n v="160"/>
    <n v="0"/>
    <n v="18"/>
    <n v="58"/>
    <m/>
    <x v="0"/>
  </r>
  <r>
    <d v="2025-10-28T00:00:00"/>
    <d v="1899-12-30T08:03:00"/>
    <x v="1"/>
    <s v="BA"/>
    <s v="BA3867"/>
    <s v="LHR"/>
    <s v="BCN"/>
    <s v="Spain"/>
    <s v="Europe"/>
    <s v="SHORT"/>
    <s v="A320"/>
    <n v="0"/>
    <n v="10"/>
    <n v="170"/>
    <n v="2"/>
    <n v="1"/>
    <n v="12"/>
    <n v="180"/>
    <x v="2"/>
  </r>
  <r>
    <d v="2025-09-02T00:00:00"/>
    <d v="1899-12-30T12:39:00"/>
    <x v="3"/>
    <s v="BA"/>
    <s v="BA2464"/>
    <s v="LHR"/>
    <s v="IST"/>
    <s v="Turkey"/>
    <s v="Europe"/>
    <s v="SHORT"/>
    <s v="A320"/>
    <n v="0"/>
    <n v="9"/>
    <n v="171"/>
    <n v="0"/>
    <n v="5"/>
    <n v="24"/>
    <m/>
    <x v="0"/>
  </r>
  <r>
    <d v="2025-04-03T00:00:00"/>
    <d v="1899-12-30T08:32:00"/>
    <x v="1"/>
    <s v="BA"/>
    <s v="BA2322"/>
    <s v="LHR"/>
    <s v="ZRH"/>
    <s v="Switzerland"/>
    <s v="Europe"/>
    <s v="SHORT"/>
    <s v="A320"/>
    <n v="0"/>
    <n v="6"/>
    <n v="174"/>
    <n v="0"/>
    <n v="6"/>
    <n v="24"/>
    <n v="180"/>
    <x v="2"/>
  </r>
  <r>
    <d v="2025-10-13T00:00:00"/>
    <d v="1899-12-30T20:04:00"/>
    <x v="2"/>
    <s v="BA"/>
    <s v="BA7342"/>
    <s v="LHR"/>
    <s v="ORD"/>
    <s v="USA"/>
    <s v="North America"/>
    <s v="LONG"/>
    <s v="B787"/>
    <n v="8"/>
    <n v="48"/>
    <n v="200"/>
    <n v="0"/>
    <n v="15"/>
    <n v="51"/>
    <m/>
    <x v="0"/>
  </r>
  <r>
    <d v="2025-06-21T00:00:00"/>
    <d v="1899-12-30T14:18:00"/>
    <x v="0"/>
    <s v="BA"/>
    <s v="BA5443"/>
    <s v="LHR"/>
    <s v="HND"/>
    <s v="Japan"/>
    <s v="Asia"/>
    <s v="LONG"/>
    <s v="B787"/>
    <n v="8"/>
    <n v="48"/>
    <n v="200"/>
    <n v="1"/>
    <n v="8"/>
    <n v="30"/>
    <m/>
    <x v="0"/>
  </r>
  <r>
    <d v="2025-07-29T00:00:00"/>
    <d v="1899-12-30T21:33:00"/>
    <x v="2"/>
    <s v="BA"/>
    <s v="BA8110"/>
    <s v="LHR"/>
    <s v="FRA"/>
    <s v="Germany"/>
    <s v="Europe"/>
    <s v="SHORT"/>
    <s v="A320"/>
    <n v="0"/>
    <n v="20"/>
    <n v="160"/>
    <n v="0"/>
    <n v="3"/>
    <n v="16"/>
    <m/>
    <x v="0"/>
  </r>
  <r>
    <d v="2025-04-18T00:00:00"/>
    <d v="1899-12-30T07:46:00"/>
    <x v="1"/>
    <s v="BA"/>
    <s v="BA6626"/>
    <s v="LHR"/>
    <s v="VIE"/>
    <s v="Austria"/>
    <s v="Europe"/>
    <s v="SHORT"/>
    <s v="A320"/>
    <n v="0"/>
    <n v="13"/>
    <n v="167"/>
    <n v="2"/>
    <n v="11"/>
    <n v="39"/>
    <n v="180"/>
    <x v="2"/>
  </r>
  <r>
    <d v="2025-10-08T00:00:00"/>
    <d v="1899-12-30T17:35:00"/>
    <x v="0"/>
    <s v="BA"/>
    <s v="BA5468"/>
    <s v="LHR"/>
    <s v="JFK"/>
    <s v="USA"/>
    <s v="North America"/>
    <s v="LONG"/>
    <s v="A350"/>
    <n v="0"/>
    <n v="56"/>
    <n v="275"/>
    <n v="0"/>
    <n v="6"/>
    <n v="24"/>
    <m/>
    <x v="0"/>
  </r>
  <r>
    <d v="2025-06-16T00:00:00"/>
    <d v="1899-12-30T20:37:00"/>
    <x v="2"/>
    <s v="BA"/>
    <s v="BA3664"/>
    <s v="LHR"/>
    <s v="IST"/>
    <s v="Turkey"/>
    <s v="Europe"/>
    <s v="SHORT"/>
    <s v="A320"/>
    <n v="0"/>
    <n v="18"/>
    <n v="162"/>
    <n v="0"/>
    <n v="1"/>
    <n v="11"/>
    <m/>
    <x v="0"/>
  </r>
  <r>
    <d v="2025-05-15T00:00:00"/>
    <d v="1899-12-30T22:27:00"/>
    <x v="2"/>
    <s v="BA"/>
    <s v="BA9901"/>
    <s v="LHR"/>
    <s v="JFK"/>
    <s v="USA"/>
    <s v="North America"/>
    <s v="LONG"/>
    <s v="B777"/>
    <n v="0"/>
    <n v="32"/>
    <n v="300"/>
    <n v="0"/>
    <n v="3"/>
    <n v="16"/>
    <m/>
    <x v="0"/>
  </r>
  <r>
    <d v="2025-05-10T00:00:00"/>
    <d v="1899-12-30T10:44:00"/>
    <x v="1"/>
    <s v="BA"/>
    <s v="BA8607"/>
    <s v="LHR"/>
    <s v="ZRH"/>
    <s v="Switzerland"/>
    <s v="Europe"/>
    <s v="SHORT"/>
    <s v="A320"/>
    <n v="0"/>
    <n v="18"/>
    <n v="162"/>
    <n v="0"/>
    <n v="17"/>
    <n v="57"/>
    <n v="180"/>
    <x v="2"/>
  </r>
  <r>
    <d v="2025-08-24T00:00:00"/>
    <d v="1899-12-30T08:36:00"/>
    <x v="1"/>
    <s v="BA"/>
    <s v="BA7118"/>
    <s v="LHR"/>
    <s v="CDG"/>
    <s v="France"/>
    <s v="Europe"/>
    <s v="SHORT"/>
    <s v="A320"/>
    <n v="0"/>
    <n v="4"/>
    <n v="176"/>
    <n v="0"/>
    <n v="10"/>
    <n v="36"/>
    <n v="180"/>
    <x v="2"/>
  </r>
  <r>
    <d v="2025-07-06T00:00:00"/>
    <d v="1899-12-30T20:23:00"/>
    <x v="2"/>
    <s v="BA"/>
    <s v="BA2045"/>
    <s v="LHR"/>
    <s v="MUC"/>
    <s v="Germany"/>
    <s v="Europe"/>
    <s v="SHORT"/>
    <s v="A320"/>
    <n v="0"/>
    <n v="4"/>
    <n v="176"/>
    <n v="0"/>
    <n v="8"/>
    <n v="32"/>
    <m/>
    <x v="0"/>
  </r>
  <r>
    <d v="2025-05-04T00:00:00"/>
    <d v="1899-12-30T17:26:00"/>
    <x v="0"/>
    <s v="BA"/>
    <s v="BA5832"/>
    <s v="LHR"/>
    <s v="IST"/>
    <s v="Turkey"/>
    <s v="Europe"/>
    <s v="SHORT"/>
    <s v="A320"/>
    <n v="0"/>
    <n v="17"/>
    <n v="163"/>
    <n v="2"/>
    <n v="6"/>
    <n v="26"/>
    <m/>
    <x v="0"/>
  </r>
  <r>
    <d v="2025-07-24T00:00:00"/>
    <d v="1899-12-30T09:42:00"/>
    <x v="1"/>
    <s v="BA"/>
    <s v="BA7834"/>
    <s v="LHR"/>
    <s v="FRA"/>
    <s v="Germany"/>
    <s v="Europe"/>
    <s v="SHORT"/>
    <s v="A320"/>
    <n v="0"/>
    <n v="10"/>
    <n v="170"/>
    <n v="0"/>
    <n v="9"/>
    <n v="35"/>
    <n v="180"/>
    <x v="2"/>
  </r>
  <r>
    <d v="2025-07-22T00:00:00"/>
    <d v="1899-12-30T21:17:00"/>
    <x v="2"/>
    <s v="BA"/>
    <s v="BA4195"/>
    <s v="LHR"/>
    <s v="LAX"/>
    <s v="USA"/>
    <s v="North America"/>
    <s v="LONG"/>
    <s v="B787"/>
    <n v="8"/>
    <n v="42"/>
    <n v="166"/>
    <n v="0"/>
    <n v="9"/>
    <n v="35"/>
    <m/>
    <x v="0"/>
  </r>
  <r>
    <d v="2025-06-17T00:00:00"/>
    <d v="1899-12-30T22:05:00"/>
    <x v="2"/>
    <s v="BA"/>
    <s v="BA4897"/>
    <s v="LHR"/>
    <s v="LAX"/>
    <s v="USA"/>
    <s v="North America"/>
    <s v="LONG"/>
    <s v="A350"/>
    <n v="0"/>
    <n v="56"/>
    <n v="275"/>
    <n v="0"/>
    <n v="9"/>
    <n v="35"/>
    <m/>
    <x v="0"/>
  </r>
  <r>
    <d v="2025-05-01T00:00:00"/>
    <d v="1899-12-30T10:33:00"/>
    <x v="1"/>
    <s v="BA"/>
    <s v="BA3118"/>
    <s v="LHR"/>
    <s v="AMS"/>
    <s v="Netherlands"/>
    <s v="Europe"/>
    <s v="SHORT"/>
    <s v="A320"/>
    <n v="0"/>
    <n v="8"/>
    <n v="172"/>
    <n v="1"/>
    <n v="8"/>
    <n v="32"/>
    <n v="180"/>
    <x v="2"/>
  </r>
  <r>
    <d v="2025-09-08T00:00:00"/>
    <d v="1899-12-30T17:21:00"/>
    <x v="0"/>
    <s v="BA"/>
    <s v="BA7028"/>
    <s v="LHR"/>
    <s v="IST"/>
    <s v="Turkey"/>
    <s v="Europe"/>
    <s v="SHORT"/>
    <s v="A320"/>
    <n v="0"/>
    <n v="14"/>
    <n v="166"/>
    <n v="0"/>
    <n v="13"/>
    <n v="44"/>
    <m/>
    <x v="0"/>
  </r>
  <r>
    <d v="2025-05-13T00:00:00"/>
    <d v="1899-12-30T22:57:00"/>
    <x v="2"/>
    <s v="BA"/>
    <s v="BA5068"/>
    <s v="LHR"/>
    <s v="LAX"/>
    <s v="USA"/>
    <s v="North America"/>
    <s v="LONG"/>
    <s v="A380"/>
    <n v="14"/>
    <n v="97"/>
    <n v="358"/>
    <n v="0"/>
    <n v="8"/>
    <n v="31"/>
    <m/>
    <x v="0"/>
  </r>
  <r>
    <d v="2025-06-26T00:00:00"/>
    <d v="1899-12-30T14:01:00"/>
    <x v="0"/>
    <s v="BA"/>
    <s v="BA6971"/>
    <s v="LHR"/>
    <s v="CDG"/>
    <s v="France"/>
    <s v="Europe"/>
    <s v="SHORT"/>
    <s v="A320"/>
    <n v="0"/>
    <n v="6"/>
    <n v="174"/>
    <n v="1"/>
    <n v="2"/>
    <n v="15"/>
    <m/>
    <x v="0"/>
  </r>
  <r>
    <d v="2025-08-08T00:00:00"/>
    <d v="1899-12-30T09:40:00"/>
    <x v="1"/>
    <s v="BA"/>
    <s v="BA8639"/>
    <s v="LHR"/>
    <s v="ORD"/>
    <s v="USA"/>
    <s v="North America"/>
    <s v="LONG"/>
    <s v="A350"/>
    <n v="0"/>
    <n v="56"/>
    <n v="275"/>
    <n v="0"/>
    <n v="4"/>
    <n v="21"/>
    <n v="331"/>
    <x v="1"/>
  </r>
  <r>
    <d v="2025-10-08T00:00:00"/>
    <d v="1899-12-30T09:58:00"/>
    <x v="1"/>
    <s v="BA"/>
    <s v="BA2298"/>
    <s v="LHR"/>
    <s v="ZRH"/>
    <s v="Switzerland"/>
    <s v="Europe"/>
    <s v="SHORT"/>
    <s v="A320"/>
    <n v="0"/>
    <n v="7"/>
    <n v="173"/>
    <n v="0"/>
    <n v="0"/>
    <n v="0"/>
    <n v="180"/>
    <x v="2"/>
  </r>
  <r>
    <d v="2025-09-25T00:00:00"/>
    <d v="1899-12-30T10:38:00"/>
    <x v="1"/>
    <s v="BA"/>
    <s v="BA4265"/>
    <s v="LHR"/>
    <s v="ZRH"/>
    <s v="Switzerland"/>
    <s v="Europe"/>
    <s v="SHORT"/>
    <s v="A320"/>
    <n v="0"/>
    <n v="3"/>
    <n v="177"/>
    <n v="0"/>
    <n v="19"/>
    <n v="62"/>
    <n v="180"/>
    <x v="2"/>
  </r>
  <r>
    <d v="2025-05-24T00:00:00"/>
    <d v="1899-12-30T06:12:00"/>
    <x v="1"/>
    <s v="BA"/>
    <s v="BA3204"/>
    <s v="LHR"/>
    <s v="MAD"/>
    <s v="Spain"/>
    <s v="Europe"/>
    <s v="SHORT"/>
    <s v="A320"/>
    <n v="0"/>
    <n v="18"/>
    <n v="162"/>
    <n v="1"/>
    <n v="12"/>
    <n v="44"/>
    <n v="180"/>
    <x v="2"/>
  </r>
  <r>
    <d v="2025-04-19T00:00:00"/>
    <d v="1899-12-30T18:43:00"/>
    <x v="2"/>
    <s v="BA"/>
    <s v="BA7296"/>
    <s v="LHR"/>
    <s v="VIE"/>
    <s v="Austria"/>
    <s v="Europe"/>
    <s v="SHORT"/>
    <s v="A320"/>
    <n v="0"/>
    <n v="8"/>
    <n v="172"/>
    <n v="0"/>
    <n v="3"/>
    <n v="17"/>
    <m/>
    <x v="0"/>
  </r>
  <r>
    <d v="2025-08-17T00:00:00"/>
    <d v="1899-12-30T22:42:00"/>
    <x v="2"/>
    <s v="BA"/>
    <s v="BA1358"/>
    <s v="LHR"/>
    <s v="LAX"/>
    <s v="USA"/>
    <s v="North America"/>
    <s v="LONG"/>
    <s v="B787"/>
    <n v="8"/>
    <n v="42"/>
    <n v="166"/>
    <n v="0"/>
    <n v="6"/>
    <n v="26"/>
    <m/>
    <x v="0"/>
  </r>
  <r>
    <d v="2025-10-01T00:00:00"/>
    <d v="1899-12-30T16:41:00"/>
    <x v="0"/>
    <s v="BA"/>
    <s v="BA2206"/>
    <s v="LHR"/>
    <s v="ZRH"/>
    <s v="Switzerland"/>
    <s v="Europe"/>
    <s v="SHORT"/>
    <s v="A320"/>
    <n v="0"/>
    <n v="17"/>
    <n v="163"/>
    <n v="1"/>
    <n v="4"/>
    <n v="20"/>
    <m/>
    <x v="0"/>
  </r>
  <r>
    <d v="2025-05-03T00:00:00"/>
    <d v="1899-12-30T13:20:00"/>
    <x v="3"/>
    <s v="BA"/>
    <s v="BA2905"/>
    <s v="LHR"/>
    <s v="JFK"/>
    <s v="USA"/>
    <s v="North America"/>
    <s v="LONG"/>
    <s v="A380"/>
    <n v="14"/>
    <n v="97"/>
    <n v="358"/>
    <n v="0"/>
    <n v="16"/>
    <n v="54"/>
    <m/>
    <x v="0"/>
  </r>
  <r>
    <d v="2025-10-24T00:00:00"/>
    <d v="1899-12-30T15:30:00"/>
    <x v="0"/>
    <s v="BA"/>
    <s v="BA8980"/>
    <s v="LHR"/>
    <s v="JFK"/>
    <s v="USA"/>
    <s v="North America"/>
    <s v="LONG"/>
    <s v="A350"/>
    <n v="0"/>
    <n v="56"/>
    <n v="275"/>
    <n v="1"/>
    <n v="0"/>
    <n v="8"/>
    <m/>
    <x v="0"/>
  </r>
  <r>
    <d v="2025-07-20T00:00:00"/>
    <d v="1899-12-30T14:14:00"/>
    <x v="0"/>
    <s v="BA"/>
    <s v="BA8474"/>
    <s v="LHR"/>
    <s v="CDG"/>
    <s v="France"/>
    <s v="Europe"/>
    <s v="SHORT"/>
    <s v="A320"/>
    <n v="0"/>
    <n v="12"/>
    <n v="168"/>
    <n v="0"/>
    <n v="8"/>
    <n v="32"/>
    <m/>
    <x v="0"/>
  </r>
  <r>
    <d v="2025-07-04T00:00:00"/>
    <d v="1899-12-30T22:26:00"/>
    <x v="2"/>
    <s v="BA"/>
    <s v="BA5971"/>
    <s v="LHR"/>
    <s v="IST"/>
    <s v="Turkey"/>
    <s v="Europe"/>
    <s v="SHORT"/>
    <s v="A320"/>
    <n v="0"/>
    <n v="5"/>
    <n v="175"/>
    <n v="0"/>
    <n v="7"/>
    <n v="29"/>
    <m/>
    <x v="0"/>
  </r>
  <r>
    <d v="2025-04-07T00:00:00"/>
    <d v="1899-12-30T22:17:00"/>
    <x v="2"/>
    <s v="BA"/>
    <s v="BA7626"/>
    <s v="LHR"/>
    <s v="CDG"/>
    <s v="France"/>
    <s v="Europe"/>
    <s v="SHORT"/>
    <s v="A320"/>
    <n v="0"/>
    <n v="9"/>
    <n v="171"/>
    <n v="0"/>
    <n v="12"/>
    <n v="43"/>
    <m/>
    <x v="0"/>
  </r>
  <r>
    <d v="2025-08-05T00:00:00"/>
    <d v="1899-12-30T10:01:00"/>
    <x v="1"/>
    <s v="BA"/>
    <s v="BA1224"/>
    <s v="LHR"/>
    <s v="HND"/>
    <s v="Japan"/>
    <s v="Asia"/>
    <s v="LONG"/>
    <s v="B777"/>
    <n v="0"/>
    <n v="32"/>
    <n v="304"/>
    <n v="0"/>
    <n v="7"/>
    <n v="29"/>
    <n v="336"/>
    <x v="3"/>
  </r>
  <r>
    <d v="2025-05-30T00:00:00"/>
    <d v="1899-12-30T06:05:00"/>
    <x v="1"/>
    <s v="BA"/>
    <s v="BA8596"/>
    <s v="LHR"/>
    <s v="DXB"/>
    <s v="UAE"/>
    <s v="Middle East"/>
    <s v="LONG"/>
    <s v="B787"/>
    <n v="8"/>
    <n v="48"/>
    <n v="200"/>
    <n v="1"/>
    <n v="0"/>
    <n v="3"/>
    <n v="256"/>
    <x v="3"/>
  </r>
  <r>
    <d v="2025-05-20T00:00:00"/>
    <d v="1899-12-30T22:51:00"/>
    <x v="2"/>
    <s v="BA"/>
    <s v="BA3327"/>
    <s v="LHR"/>
    <s v="HND"/>
    <s v="Japan"/>
    <s v="Asia"/>
    <s v="LONG"/>
    <s v="B777"/>
    <n v="0"/>
    <n v="32"/>
    <n v="304"/>
    <n v="0"/>
    <n v="6"/>
    <n v="26"/>
    <m/>
    <x v="0"/>
  </r>
  <r>
    <d v="2025-08-17T00:00:00"/>
    <d v="1899-12-30T10:15:00"/>
    <x v="1"/>
    <s v="BA"/>
    <s v="BA6637"/>
    <s v="LHR"/>
    <s v="HND"/>
    <s v="Japan"/>
    <s v="Asia"/>
    <s v="LONG"/>
    <s v="B787"/>
    <n v="0"/>
    <n v="31"/>
    <n v="173"/>
    <n v="0"/>
    <n v="2"/>
    <n v="15"/>
    <n v="204"/>
    <x v="3"/>
  </r>
  <r>
    <d v="2025-04-21T00:00:00"/>
    <d v="1899-12-30T18:49:00"/>
    <x v="2"/>
    <s v="BA"/>
    <s v="BA9582"/>
    <s v="LHR"/>
    <s v="CDG"/>
    <s v="France"/>
    <s v="Europe"/>
    <s v="SHORT"/>
    <s v="A320"/>
    <n v="0"/>
    <n v="1"/>
    <n v="179"/>
    <n v="2"/>
    <n v="8"/>
    <n v="32"/>
    <m/>
    <x v="0"/>
  </r>
  <r>
    <d v="2025-10-16T00:00:00"/>
    <d v="1899-12-30T21:06:00"/>
    <x v="2"/>
    <s v="BA"/>
    <s v="BA8178"/>
    <s v="LHR"/>
    <s v="ZRH"/>
    <s v="Switzerland"/>
    <s v="Europe"/>
    <s v="SHORT"/>
    <s v="A320"/>
    <n v="0"/>
    <n v="3"/>
    <n v="177"/>
    <n v="0"/>
    <n v="16"/>
    <n v="53"/>
    <m/>
    <x v="0"/>
  </r>
  <r>
    <d v="2025-10-07T00:00:00"/>
    <d v="1899-12-30T15:39:00"/>
    <x v="0"/>
    <s v="BA"/>
    <s v="BA3493"/>
    <s v="LHR"/>
    <s v="LAX"/>
    <s v="USA"/>
    <s v="North America"/>
    <s v="LONG"/>
    <s v="B787"/>
    <n v="8"/>
    <n v="48"/>
    <n v="200"/>
    <n v="1"/>
    <n v="0"/>
    <n v="3"/>
    <m/>
    <x v="0"/>
  </r>
  <r>
    <d v="2025-09-24T00:00:00"/>
    <d v="1899-12-30T20:41:00"/>
    <x v="2"/>
    <s v="BA"/>
    <s v="BA2554"/>
    <s v="LHR"/>
    <s v="MAD"/>
    <s v="Spain"/>
    <s v="Europe"/>
    <s v="SHORT"/>
    <s v="A320"/>
    <n v="0"/>
    <n v="20"/>
    <n v="160"/>
    <n v="2"/>
    <n v="3"/>
    <n v="18"/>
    <m/>
    <x v="0"/>
  </r>
  <r>
    <d v="2025-05-27T00:00:00"/>
    <d v="1899-12-30T21:19:00"/>
    <x v="2"/>
    <s v="BA"/>
    <s v="BA6325"/>
    <s v="LHR"/>
    <s v="HND"/>
    <s v="Japan"/>
    <s v="Asia"/>
    <s v="LONG"/>
    <s v="A380"/>
    <n v="14"/>
    <n v="97"/>
    <n v="358"/>
    <n v="3"/>
    <n v="5"/>
    <n v="22"/>
    <m/>
    <x v="0"/>
  </r>
  <r>
    <d v="2025-06-15T00:00:00"/>
    <d v="1899-12-30T12:59:00"/>
    <x v="3"/>
    <s v="BA"/>
    <s v="BA9524"/>
    <s v="LHR"/>
    <s v="HND"/>
    <s v="Japan"/>
    <s v="Asia"/>
    <s v="LONG"/>
    <s v="B777"/>
    <n v="8"/>
    <n v="49"/>
    <n v="178"/>
    <n v="2"/>
    <n v="6"/>
    <n v="24"/>
    <m/>
    <x v="0"/>
  </r>
  <r>
    <d v="2025-05-23T00:00:00"/>
    <d v="1899-12-30T17:07:00"/>
    <x v="0"/>
    <s v="BA"/>
    <s v="BA3223"/>
    <s v="LHR"/>
    <s v="ORD"/>
    <s v="USA"/>
    <s v="North America"/>
    <s v="LONG"/>
    <s v="B777"/>
    <n v="8"/>
    <n v="49"/>
    <n v="178"/>
    <n v="0"/>
    <n v="12"/>
    <n v="42"/>
    <m/>
    <x v="0"/>
  </r>
  <r>
    <d v="2025-04-23T00:00:00"/>
    <d v="1899-12-30T14:38:00"/>
    <x v="0"/>
    <s v="BA"/>
    <s v="BA5873"/>
    <s v="LHR"/>
    <s v="VIE"/>
    <s v="Austria"/>
    <s v="Europe"/>
    <s v="SHORT"/>
    <s v="A320"/>
    <n v="0"/>
    <n v="15"/>
    <n v="165"/>
    <n v="3"/>
    <n v="7"/>
    <n v="28"/>
    <m/>
    <x v="0"/>
  </r>
  <r>
    <d v="2025-10-27T00:00:00"/>
    <d v="1899-12-30T19:57:00"/>
    <x v="2"/>
    <s v="BA"/>
    <s v="BA1685"/>
    <s v="LHR"/>
    <s v="LAX"/>
    <s v="USA"/>
    <s v="North America"/>
    <s v="LONG"/>
    <s v="B787"/>
    <n v="8"/>
    <n v="48"/>
    <n v="200"/>
    <n v="1"/>
    <n v="10"/>
    <n v="37"/>
    <m/>
    <x v="0"/>
  </r>
  <r>
    <d v="2025-07-18T00:00:00"/>
    <d v="1899-12-30T11:52:00"/>
    <x v="1"/>
    <s v="BA"/>
    <s v="BA8695"/>
    <s v="LHR"/>
    <s v="IST"/>
    <s v="Turkey"/>
    <s v="Europe"/>
    <s v="SHORT"/>
    <s v="A320"/>
    <n v="0"/>
    <n v="15"/>
    <n v="165"/>
    <n v="1"/>
    <n v="4"/>
    <n v="21"/>
    <n v="180"/>
    <x v="2"/>
  </r>
  <r>
    <d v="2025-04-21T00:00:00"/>
    <d v="1899-12-30T15:51:00"/>
    <x v="0"/>
    <s v="BA"/>
    <s v="BA6518"/>
    <s v="LHR"/>
    <s v="ORD"/>
    <s v="USA"/>
    <s v="North America"/>
    <s v="LONG"/>
    <s v="B777"/>
    <n v="0"/>
    <n v="32"/>
    <n v="300"/>
    <n v="0"/>
    <n v="9"/>
    <n v="34"/>
    <m/>
    <x v="0"/>
  </r>
  <r>
    <d v="2025-04-13T00:00:00"/>
    <d v="1899-12-30T13:19:00"/>
    <x v="3"/>
    <s v="BA"/>
    <s v="BA2164"/>
    <s v="LHR"/>
    <s v="VIE"/>
    <s v="Austria"/>
    <s v="Europe"/>
    <s v="SHORT"/>
    <s v="A320"/>
    <n v="0"/>
    <n v="14"/>
    <n v="166"/>
    <n v="3"/>
    <n v="12"/>
    <n v="42"/>
    <m/>
    <x v="0"/>
  </r>
  <r>
    <d v="2025-08-10T00:00:00"/>
    <d v="1899-12-30T17:51:00"/>
    <x v="0"/>
    <s v="BA"/>
    <s v="BA1053"/>
    <s v="LHR"/>
    <s v="MAD"/>
    <s v="Spain"/>
    <s v="Europe"/>
    <s v="SHORT"/>
    <s v="A320"/>
    <n v="0"/>
    <n v="12"/>
    <n v="168"/>
    <n v="1"/>
    <n v="4"/>
    <n v="19"/>
    <m/>
    <x v="0"/>
  </r>
  <r>
    <d v="2025-04-08T00:00:00"/>
    <d v="1899-12-30T15:47:00"/>
    <x v="0"/>
    <s v="BA"/>
    <s v="BA7981"/>
    <s v="LHR"/>
    <s v="ORD"/>
    <s v="USA"/>
    <s v="North America"/>
    <s v="LONG"/>
    <s v="B787"/>
    <n v="0"/>
    <n v="31"/>
    <n v="173"/>
    <n v="1"/>
    <n v="12"/>
    <n v="42"/>
    <m/>
    <x v="0"/>
  </r>
  <r>
    <d v="2025-08-11T00:00:00"/>
    <d v="1899-12-30T18:20:00"/>
    <x v="2"/>
    <s v="BA"/>
    <s v="BA9727"/>
    <s v="LHR"/>
    <s v="MAD"/>
    <s v="Spain"/>
    <s v="Europe"/>
    <s v="SHORT"/>
    <s v="A320"/>
    <n v="0"/>
    <n v="3"/>
    <n v="177"/>
    <n v="0"/>
    <n v="8"/>
    <n v="31"/>
    <m/>
    <x v="0"/>
  </r>
  <r>
    <d v="2025-10-20T00:00:00"/>
    <d v="1899-12-30T08:20:00"/>
    <x v="1"/>
    <s v="BA"/>
    <s v="BA1927"/>
    <s v="LHR"/>
    <s v="JFK"/>
    <s v="USA"/>
    <s v="North America"/>
    <s v="LONG"/>
    <s v="B787"/>
    <n v="8"/>
    <n v="48"/>
    <n v="200"/>
    <n v="0"/>
    <n v="13"/>
    <n v="47"/>
    <n v="256"/>
    <x v="1"/>
  </r>
  <r>
    <d v="2025-08-11T00:00:00"/>
    <d v="1899-12-30T12:29:00"/>
    <x v="3"/>
    <s v="BA"/>
    <s v="BA7980"/>
    <s v="LHR"/>
    <s v="ORD"/>
    <s v="USA"/>
    <s v="North America"/>
    <s v="LONG"/>
    <s v="B777"/>
    <n v="0"/>
    <n v="32"/>
    <n v="300"/>
    <n v="3"/>
    <n v="7"/>
    <n v="27"/>
    <m/>
    <x v="0"/>
  </r>
  <r>
    <d v="2025-06-26T00:00:00"/>
    <d v="1899-12-30T06:17:00"/>
    <x v="1"/>
    <s v="BA"/>
    <s v="BA1731"/>
    <s v="LHR"/>
    <s v="BCN"/>
    <s v="Spain"/>
    <s v="Europe"/>
    <s v="SHORT"/>
    <s v="A320"/>
    <n v="0"/>
    <n v="17"/>
    <n v="163"/>
    <n v="0"/>
    <n v="10"/>
    <n v="36"/>
    <n v="180"/>
    <x v="2"/>
  </r>
  <r>
    <d v="2025-08-15T00:00:00"/>
    <d v="1899-12-30T15:52:00"/>
    <x v="0"/>
    <s v="BA"/>
    <s v="BA5073"/>
    <s v="LHR"/>
    <s v="MUC"/>
    <s v="Germany"/>
    <s v="Europe"/>
    <s v="SHORT"/>
    <s v="A320"/>
    <n v="0"/>
    <n v="16"/>
    <n v="164"/>
    <n v="0"/>
    <n v="8"/>
    <n v="30"/>
    <m/>
    <x v="0"/>
  </r>
  <r>
    <d v="2025-04-04T00:00:00"/>
    <d v="1899-12-30T14:44:00"/>
    <x v="0"/>
    <s v="BA"/>
    <s v="BA8215"/>
    <s v="LHR"/>
    <s v="LAX"/>
    <s v="USA"/>
    <s v="North America"/>
    <s v="LONG"/>
    <s v="A380"/>
    <n v="14"/>
    <n v="97"/>
    <n v="358"/>
    <n v="1"/>
    <n v="7"/>
    <n v="29"/>
    <m/>
    <x v="0"/>
  </r>
  <r>
    <d v="2025-10-06T00:00:00"/>
    <d v="1899-12-30T12:55:00"/>
    <x v="3"/>
    <s v="BA"/>
    <s v="BA3771"/>
    <s v="LHR"/>
    <s v="MAD"/>
    <s v="Spain"/>
    <s v="Europe"/>
    <s v="SHORT"/>
    <s v="A320"/>
    <n v="0"/>
    <n v="17"/>
    <n v="163"/>
    <n v="0"/>
    <n v="9"/>
    <n v="34"/>
    <m/>
    <x v="0"/>
  </r>
  <r>
    <d v="2025-04-13T00:00:00"/>
    <d v="1899-12-30T19:53:00"/>
    <x v="2"/>
    <s v="BA"/>
    <s v="BA9057"/>
    <s v="LHR"/>
    <s v="DFW"/>
    <s v="USA"/>
    <s v="North America"/>
    <s v="LONG"/>
    <s v="A380"/>
    <n v="14"/>
    <n v="97"/>
    <n v="358"/>
    <n v="0"/>
    <n v="11"/>
    <n v="39"/>
    <m/>
    <x v="0"/>
  </r>
  <r>
    <d v="2025-08-23T00:00:00"/>
    <d v="1899-12-30T06:14:00"/>
    <x v="1"/>
    <s v="BA"/>
    <s v="BA1421"/>
    <s v="LHR"/>
    <s v="MAD"/>
    <s v="Spain"/>
    <s v="Europe"/>
    <s v="SHORT"/>
    <s v="A320"/>
    <n v="0"/>
    <n v="3"/>
    <n v="177"/>
    <n v="0"/>
    <n v="1"/>
    <n v="11"/>
    <n v="180"/>
    <x v="2"/>
  </r>
  <r>
    <d v="2025-04-24T00:00:00"/>
    <d v="1899-12-30T19:08:00"/>
    <x v="2"/>
    <s v="BA"/>
    <s v="BA8678"/>
    <s v="LHR"/>
    <s v="IST"/>
    <s v="Turkey"/>
    <s v="Europe"/>
    <s v="SHORT"/>
    <s v="A320"/>
    <n v="0"/>
    <n v="4"/>
    <n v="176"/>
    <n v="0"/>
    <n v="16"/>
    <n v="53"/>
    <m/>
    <x v="0"/>
  </r>
  <r>
    <d v="2025-10-05T00:00:00"/>
    <d v="1899-12-30T06:01:00"/>
    <x v="1"/>
    <s v="BA"/>
    <s v="BA8162"/>
    <s v="LHR"/>
    <s v="CDG"/>
    <s v="France"/>
    <s v="Europe"/>
    <s v="SHORT"/>
    <s v="A320"/>
    <n v="0"/>
    <n v="14"/>
    <n v="166"/>
    <n v="0"/>
    <n v="0"/>
    <n v="1"/>
    <n v="180"/>
    <x v="2"/>
  </r>
  <r>
    <d v="2025-07-25T00:00:00"/>
    <d v="1899-12-30T16:13:00"/>
    <x v="0"/>
    <s v="BA"/>
    <s v="BA9181"/>
    <s v="LHR"/>
    <s v="ORD"/>
    <s v="USA"/>
    <s v="North America"/>
    <s v="LONG"/>
    <s v="A350"/>
    <n v="0"/>
    <n v="56"/>
    <n v="275"/>
    <n v="0"/>
    <n v="4"/>
    <n v="20"/>
    <m/>
    <x v="0"/>
  </r>
  <r>
    <d v="2025-10-08T00:00:00"/>
    <d v="1899-12-30T07:48:00"/>
    <x v="1"/>
    <s v="BA"/>
    <s v="BA7082"/>
    <s v="LHR"/>
    <s v="MAD"/>
    <s v="Spain"/>
    <s v="Europe"/>
    <s v="SHORT"/>
    <s v="A320"/>
    <n v="0"/>
    <n v="6"/>
    <n v="174"/>
    <n v="0"/>
    <n v="7"/>
    <n v="29"/>
    <n v="180"/>
    <x v="2"/>
  </r>
  <r>
    <d v="2025-05-16T00:00:00"/>
    <d v="1899-12-30T07:14:00"/>
    <x v="1"/>
    <s v="BA"/>
    <s v="BA9342"/>
    <s v="LHR"/>
    <s v="JFK"/>
    <s v="USA"/>
    <s v="North America"/>
    <s v="LONG"/>
    <s v="B777"/>
    <n v="8"/>
    <n v="49"/>
    <n v="178"/>
    <n v="1"/>
    <n v="10"/>
    <n v="37"/>
    <n v="235"/>
    <x v="1"/>
  </r>
  <r>
    <d v="2025-07-02T00:00:00"/>
    <d v="1899-12-30T10:30:00"/>
    <x v="1"/>
    <s v="BA"/>
    <s v="BA3034"/>
    <s v="LHR"/>
    <s v="MUC"/>
    <s v="Germany"/>
    <s v="Europe"/>
    <s v="SHORT"/>
    <s v="A320"/>
    <n v="0"/>
    <n v="19"/>
    <n v="161"/>
    <n v="2"/>
    <n v="16"/>
    <n v="55"/>
    <n v="180"/>
    <x v="2"/>
  </r>
  <r>
    <d v="2025-04-18T00:00:00"/>
    <d v="1899-12-30T08:45:00"/>
    <x v="1"/>
    <s v="BA"/>
    <s v="BA2696"/>
    <s v="LHR"/>
    <s v="HND"/>
    <s v="Japan"/>
    <s v="Asia"/>
    <s v="LONG"/>
    <s v="B777"/>
    <n v="0"/>
    <n v="32"/>
    <n v="300"/>
    <n v="0"/>
    <n v="0"/>
    <n v="1"/>
    <n v="332"/>
    <x v="3"/>
  </r>
  <r>
    <d v="2025-04-25T00:00:00"/>
    <d v="1899-12-30T08:10:00"/>
    <x v="1"/>
    <s v="BA"/>
    <s v="BA6921"/>
    <s v="LHR"/>
    <s v="ORD"/>
    <s v="USA"/>
    <s v="North America"/>
    <s v="LONG"/>
    <s v="B777"/>
    <n v="0"/>
    <n v="48"/>
    <n v="224"/>
    <n v="0"/>
    <n v="5"/>
    <n v="22"/>
    <n v="272"/>
    <x v="1"/>
  </r>
  <r>
    <d v="2025-07-09T00:00:00"/>
    <d v="1899-12-30T16:28:00"/>
    <x v="0"/>
    <s v="BA"/>
    <s v="BA9701"/>
    <s v="LHR"/>
    <s v="HND"/>
    <s v="Japan"/>
    <s v="Asia"/>
    <s v="LONG"/>
    <s v="B787"/>
    <n v="0"/>
    <n v="35"/>
    <n v="179"/>
    <n v="0"/>
    <n v="0"/>
    <n v="0"/>
    <m/>
    <x v="0"/>
  </r>
  <r>
    <d v="2025-05-29T00:00:00"/>
    <d v="1899-12-30T10:38:00"/>
    <x v="1"/>
    <s v="BA"/>
    <s v="BA4043"/>
    <s v="LHR"/>
    <s v="HND"/>
    <s v="Japan"/>
    <s v="Asia"/>
    <s v="LONG"/>
    <s v="B787"/>
    <n v="0"/>
    <n v="35"/>
    <n v="179"/>
    <n v="1"/>
    <n v="8"/>
    <n v="31"/>
    <n v="214"/>
    <x v="3"/>
  </r>
  <r>
    <d v="2025-06-04T00:00:00"/>
    <d v="1899-12-30T08:47:00"/>
    <x v="1"/>
    <s v="BA"/>
    <s v="BA6662"/>
    <s v="LHR"/>
    <s v="ZRH"/>
    <s v="Switzerland"/>
    <s v="Europe"/>
    <s v="SHORT"/>
    <s v="A320"/>
    <n v="0"/>
    <n v="11"/>
    <n v="169"/>
    <n v="3"/>
    <n v="9"/>
    <n v="35"/>
    <n v="180"/>
    <x v="2"/>
  </r>
  <r>
    <d v="2025-05-12T00:00:00"/>
    <d v="1899-12-30T14:22:00"/>
    <x v="0"/>
    <s v="BA"/>
    <s v="BA4914"/>
    <s v="LHR"/>
    <s v="VIE"/>
    <s v="Austria"/>
    <s v="Europe"/>
    <s v="SHORT"/>
    <s v="A320"/>
    <n v="0"/>
    <n v="13"/>
    <n v="167"/>
    <n v="0"/>
    <n v="16"/>
    <n v="55"/>
    <m/>
    <x v="0"/>
  </r>
  <r>
    <d v="2025-08-03T00:00:00"/>
    <d v="1899-12-30T18:33:00"/>
    <x v="2"/>
    <s v="BA"/>
    <s v="BA8372"/>
    <s v="LHR"/>
    <s v="DXB"/>
    <s v="UAE"/>
    <s v="Middle East"/>
    <s v="LONG"/>
    <s v="B787"/>
    <n v="8"/>
    <n v="48"/>
    <n v="200"/>
    <n v="0"/>
    <n v="8"/>
    <n v="32"/>
    <m/>
    <x v="0"/>
  </r>
  <r>
    <d v="2025-06-09T00:00:00"/>
    <d v="1899-12-30T12:58:00"/>
    <x v="3"/>
    <s v="BA"/>
    <s v="BA8275"/>
    <s v="LHR"/>
    <s v="BCN"/>
    <s v="Spain"/>
    <s v="Europe"/>
    <s v="SHORT"/>
    <s v="A320"/>
    <n v="0"/>
    <n v="12"/>
    <n v="168"/>
    <n v="0"/>
    <n v="13"/>
    <n v="47"/>
    <m/>
    <x v="0"/>
  </r>
  <r>
    <d v="2025-04-25T00:00:00"/>
    <d v="1899-12-30T11:25:00"/>
    <x v="1"/>
    <s v="BA"/>
    <s v="BA5505"/>
    <s v="LHR"/>
    <s v="DFW"/>
    <s v="USA"/>
    <s v="North America"/>
    <s v="LONG"/>
    <s v="B787"/>
    <n v="8"/>
    <n v="48"/>
    <n v="200"/>
    <n v="1"/>
    <n v="11"/>
    <n v="39"/>
    <n v="256"/>
    <x v="1"/>
  </r>
  <r>
    <d v="2025-10-24T00:00:00"/>
    <d v="1899-12-30T13:48:00"/>
    <x v="3"/>
    <s v="BA"/>
    <s v="BA6655"/>
    <s v="LHR"/>
    <s v="JFK"/>
    <s v="USA"/>
    <s v="North America"/>
    <s v="LONG"/>
    <s v="B787"/>
    <n v="0"/>
    <n v="31"/>
    <n v="173"/>
    <n v="0"/>
    <n v="5"/>
    <n v="24"/>
    <m/>
    <x v="0"/>
  </r>
  <r>
    <d v="2025-09-25T00:00:00"/>
    <d v="1899-12-30T17:50:00"/>
    <x v="0"/>
    <s v="BA"/>
    <s v="BA6767"/>
    <s v="LHR"/>
    <s v="AMS"/>
    <s v="Netherlands"/>
    <s v="Europe"/>
    <s v="SHORT"/>
    <s v="A320"/>
    <n v="0"/>
    <n v="19"/>
    <n v="161"/>
    <n v="0"/>
    <n v="0"/>
    <n v="8"/>
    <m/>
    <x v="0"/>
  </r>
  <r>
    <d v="2025-05-08T00:00:00"/>
    <d v="1899-12-30T18:44:00"/>
    <x v="2"/>
    <s v="BA"/>
    <s v="BA2034"/>
    <s v="LHR"/>
    <s v="IST"/>
    <s v="Turkey"/>
    <s v="Europe"/>
    <s v="SHORT"/>
    <s v="A320"/>
    <n v="0"/>
    <n v="1"/>
    <n v="179"/>
    <n v="1"/>
    <n v="9"/>
    <n v="35"/>
    <m/>
    <x v="0"/>
  </r>
  <r>
    <d v="2025-05-21T00:00:00"/>
    <d v="1899-12-30T14:17:00"/>
    <x v="0"/>
    <s v="BA"/>
    <s v="BA7397"/>
    <s v="LHR"/>
    <s v="VIE"/>
    <s v="Austria"/>
    <s v="Europe"/>
    <s v="SHORT"/>
    <s v="A320"/>
    <n v="0"/>
    <n v="14"/>
    <n v="166"/>
    <n v="3"/>
    <n v="0"/>
    <n v="7"/>
    <m/>
    <x v="0"/>
  </r>
  <r>
    <d v="2025-05-27T00:00:00"/>
    <d v="1899-12-30T20:09:00"/>
    <x v="2"/>
    <s v="BA"/>
    <s v="BA1534"/>
    <s v="LHR"/>
    <s v="AMS"/>
    <s v="Netherlands"/>
    <s v="Europe"/>
    <s v="SHORT"/>
    <s v="A320"/>
    <n v="0"/>
    <n v="0"/>
    <n v="180"/>
    <n v="0"/>
    <n v="15"/>
    <n v="51"/>
    <m/>
    <x v="0"/>
  </r>
  <r>
    <d v="2025-07-29T00:00:00"/>
    <d v="1899-12-30T07:35:00"/>
    <x v="1"/>
    <s v="BA"/>
    <s v="BA4886"/>
    <s v="LHR"/>
    <s v="AMS"/>
    <s v="Netherlands"/>
    <s v="Europe"/>
    <s v="SHORT"/>
    <s v="A320"/>
    <n v="0"/>
    <n v="0"/>
    <n v="180"/>
    <n v="5"/>
    <n v="7"/>
    <n v="28"/>
    <n v="180"/>
    <x v="2"/>
  </r>
  <r>
    <d v="2025-04-16T00:00:00"/>
    <d v="1899-12-30T18:36:00"/>
    <x v="2"/>
    <s v="BA"/>
    <s v="BA8452"/>
    <s v="LHR"/>
    <s v="ORD"/>
    <s v="USA"/>
    <s v="North America"/>
    <s v="LONG"/>
    <s v="B787"/>
    <n v="8"/>
    <n v="42"/>
    <n v="166"/>
    <n v="0"/>
    <n v="14"/>
    <n v="49"/>
    <m/>
    <x v="0"/>
  </r>
  <r>
    <d v="2025-04-27T00:00:00"/>
    <d v="1899-12-30T10:37:00"/>
    <x v="1"/>
    <s v="BA"/>
    <s v="BA1054"/>
    <s v="LHR"/>
    <s v="AMS"/>
    <s v="Netherlands"/>
    <s v="Europe"/>
    <s v="SHORT"/>
    <s v="A320"/>
    <n v="0"/>
    <n v="9"/>
    <n v="171"/>
    <n v="1"/>
    <n v="5"/>
    <n v="23"/>
    <n v="180"/>
    <x v="2"/>
  </r>
  <r>
    <d v="2025-08-27T00:00:00"/>
    <d v="1899-12-30T16:56:00"/>
    <x v="0"/>
    <s v="BA"/>
    <s v="BA8253"/>
    <s v="LHR"/>
    <s v="MAD"/>
    <s v="Spain"/>
    <s v="Europe"/>
    <s v="SHORT"/>
    <s v="A320"/>
    <n v="0"/>
    <n v="9"/>
    <n v="171"/>
    <n v="0"/>
    <n v="9"/>
    <n v="34"/>
    <m/>
    <x v="0"/>
  </r>
  <r>
    <d v="2025-09-05T00:00:00"/>
    <d v="1899-12-30T22:03:00"/>
    <x v="2"/>
    <s v="BA"/>
    <s v="BA8619"/>
    <s v="LHR"/>
    <s v="AMS"/>
    <s v="Netherlands"/>
    <s v="Europe"/>
    <s v="SHORT"/>
    <s v="A320"/>
    <n v="0"/>
    <n v="6"/>
    <n v="174"/>
    <n v="0"/>
    <n v="9"/>
    <n v="34"/>
    <m/>
    <x v="0"/>
  </r>
  <r>
    <d v="2025-06-10T00:00:00"/>
    <d v="1899-12-30T22:32:00"/>
    <x v="2"/>
    <s v="BA"/>
    <s v="BA7486"/>
    <s v="LHR"/>
    <s v="FRA"/>
    <s v="Germany"/>
    <s v="Europe"/>
    <s v="SHORT"/>
    <s v="A320"/>
    <n v="0"/>
    <n v="0"/>
    <n v="180"/>
    <n v="1"/>
    <n v="8"/>
    <n v="30"/>
    <m/>
    <x v="0"/>
  </r>
  <r>
    <d v="2025-06-10T00:00:00"/>
    <d v="1899-12-30T19:28:00"/>
    <x v="2"/>
    <s v="BA"/>
    <s v="BA8193"/>
    <s v="LHR"/>
    <s v="IST"/>
    <s v="Turkey"/>
    <s v="Europe"/>
    <s v="SHORT"/>
    <s v="A320"/>
    <n v="0"/>
    <n v="7"/>
    <n v="173"/>
    <n v="0"/>
    <n v="5"/>
    <n v="24"/>
    <m/>
    <x v="0"/>
  </r>
  <r>
    <d v="2025-09-30T00:00:00"/>
    <d v="1899-12-30T17:12:00"/>
    <x v="0"/>
    <s v="BA"/>
    <s v="BA3253"/>
    <s v="LHR"/>
    <s v="BCN"/>
    <s v="Spain"/>
    <s v="Europe"/>
    <s v="SHORT"/>
    <s v="A320"/>
    <n v="0"/>
    <n v="19"/>
    <n v="161"/>
    <n v="0"/>
    <n v="10"/>
    <n v="36"/>
    <m/>
    <x v="0"/>
  </r>
  <r>
    <d v="2025-09-17T00:00:00"/>
    <d v="1899-12-30T11:23:00"/>
    <x v="1"/>
    <s v="BA"/>
    <s v="BA8592"/>
    <s v="LHR"/>
    <s v="MAD"/>
    <s v="Spain"/>
    <s v="Europe"/>
    <s v="SHORT"/>
    <s v="A320"/>
    <n v="0"/>
    <n v="11"/>
    <n v="169"/>
    <n v="0"/>
    <n v="3"/>
    <n v="16"/>
    <n v="180"/>
    <x v="2"/>
  </r>
  <r>
    <d v="2025-08-24T00:00:00"/>
    <d v="1899-12-30T07:13:00"/>
    <x v="1"/>
    <s v="BA"/>
    <s v="BA3733"/>
    <s v="LHR"/>
    <s v="HND"/>
    <s v="Japan"/>
    <s v="Asia"/>
    <s v="LONG"/>
    <s v="A380"/>
    <n v="14"/>
    <n v="97"/>
    <n v="358"/>
    <n v="0"/>
    <n v="1"/>
    <n v="11"/>
    <n v="469"/>
    <x v="3"/>
  </r>
  <r>
    <d v="2025-07-22T00:00:00"/>
    <d v="1899-12-30T17:29:00"/>
    <x v="0"/>
    <s v="BA"/>
    <s v="BA8663"/>
    <s v="LHR"/>
    <s v="DFW"/>
    <s v="USA"/>
    <s v="North America"/>
    <s v="LONG"/>
    <s v="B787"/>
    <n v="0"/>
    <n v="31"/>
    <n v="173"/>
    <n v="0"/>
    <n v="15"/>
    <n v="50"/>
    <m/>
    <x v="0"/>
  </r>
  <r>
    <d v="2025-10-28T00:00:00"/>
    <d v="1899-12-30T08:12:00"/>
    <x v="1"/>
    <s v="BA"/>
    <s v="BA8835"/>
    <s v="LHR"/>
    <s v="VIE"/>
    <s v="Austria"/>
    <s v="Europe"/>
    <s v="SHORT"/>
    <s v="A320"/>
    <n v="0"/>
    <n v="3"/>
    <n v="177"/>
    <n v="2"/>
    <n v="12"/>
    <n v="42"/>
    <n v="180"/>
    <x v="2"/>
  </r>
  <r>
    <d v="2025-09-18T00:00:00"/>
    <d v="1899-12-30T08:29:00"/>
    <x v="1"/>
    <s v="BA"/>
    <s v="BA3164"/>
    <s v="LHR"/>
    <s v="BCN"/>
    <s v="Spain"/>
    <s v="Europe"/>
    <s v="SHORT"/>
    <s v="A320"/>
    <n v="0"/>
    <n v="1"/>
    <n v="179"/>
    <n v="0"/>
    <n v="8"/>
    <n v="31"/>
    <n v="180"/>
    <x v="2"/>
  </r>
  <r>
    <d v="2025-05-23T00:00:00"/>
    <d v="1899-12-30T22:45:00"/>
    <x v="2"/>
    <s v="BA"/>
    <s v="BA1663"/>
    <s v="LHR"/>
    <s v="MAD"/>
    <s v="Spain"/>
    <s v="Europe"/>
    <s v="SHORT"/>
    <s v="A320"/>
    <n v="0"/>
    <n v="17"/>
    <n v="163"/>
    <n v="0"/>
    <n v="17"/>
    <n v="56"/>
    <m/>
    <x v="0"/>
  </r>
  <r>
    <d v="2025-07-23T00:00:00"/>
    <d v="1899-12-30T20:00:00"/>
    <x v="2"/>
    <s v="BA"/>
    <s v="BA7579"/>
    <s v="LHR"/>
    <s v="CDG"/>
    <s v="France"/>
    <s v="Europe"/>
    <s v="SHORT"/>
    <s v="A320"/>
    <n v="0"/>
    <n v="8"/>
    <n v="172"/>
    <n v="0"/>
    <n v="6"/>
    <n v="26"/>
    <m/>
    <x v="0"/>
  </r>
  <r>
    <d v="2025-10-14T00:00:00"/>
    <d v="1899-12-30T12:10:00"/>
    <x v="3"/>
    <s v="BA"/>
    <s v="BA8634"/>
    <s v="LHR"/>
    <s v="DXB"/>
    <s v="UAE"/>
    <s v="Middle East"/>
    <s v="LONG"/>
    <s v="B787"/>
    <n v="0"/>
    <n v="35"/>
    <n v="179"/>
    <n v="0"/>
    <n v="15"/>
    <n v="51"/>
    <m/>
    <x v="0"/>
  </r>
  <r>
    <d v="2025-09-12T00:00:00"/>
    <d v="1899-12-30T21:38:00"/>
    <x v="2"/>
    <s v="BA"/>
    <s v="BA3964"/>
    <s v="LHR"/>
    <s v="ZRH"/>
    <s v="Switzerland"/>
    <s v="Europe"/>
    <s v="SHORT"/>
    <s v="A320"/>
    <n v="0"/>
    <n v="6"/>
    <n v="174"/>
    <n v="0"/>
    <n v="9"/>
    <n v="33"/>
    <m/>
    <x v="0"/>
  </r>
  <r>
    <d v="2025-04-23T00:00:00"/>
    <d v="1899-12-30T21:19:00"/>
    <x v="2"/>
    <s v="BA"/>
    <s v="BA1650"/>
    <s v="LHR"/>
    <s v="LAX"/>
    <s v="USA"/>
    <s v="North America"/>
    <s v="LONG"/>
    <s v="B777"/>
    <n v="8"/>
    <n v="49"/>
    <n v="178"/>
    <n v="0"/>
    <n v="2"/>
    <n v="14"/>
    <m/>
    <x v="0"/>
  </r>
  <r>
    <d v="2025-07-08T00:00:00"/>
    <d v="1899-12-30T09:07:00"/>
    <x v="1"/>
    <s v="BA"/>
    <s v="BA6899"/>
    <s v="LHR"/>
    <s v="JFK"/>
    <s v="USA"/>
    <s v="North America"/>
    <s v="LONG"/>
    <s v="B787"/>
    <n v="0"/>
    <n v="35"/>
    <n v="179"/>
    <n v="0"/>
    <n v="18"/>
    <n v="59"/>
    <n v="214"/>
    <x v="1"/>
  </r>
  <r>
    <d v="2025-08-26T00:00:00"/>
    <d v="1899-12-30T22:37:00"/>
    <x v="2"/>
    <s v="BA"/>
    <s v="BA6299"/>
    <s v="LHR"/>
    <s v="VIE"/>
    <s v="Austria"/>
    <s v="Europe"/>
    <s v="SHORT"/>
    <s v="A320"/>
    <n v="0"/>
    <n v="15"/>
    <n v="165"/>
    <n v="0"/>
    <n v="13"/>
    <n v="46"/>
    <m/>
    <x v="0"/>
  </r>
  <r>
    <d v="2025-06-14T00:00:00"/>
    <d v="1899-12-30T09:16:00"/>
    <x v="1"/>
    <s v="BA"/>
    <s v="BA4983"/>
    <s v="LHR"/>
    <s v="MAD"/>
    <s v="Spain"/>
    <s v="Europe"/>
    <s v="SHORT"/>
    <s v="A320"/>
    <n v="0"/>
    <n v="12"/>
    <n v="168"/>
    <n v="1"/>
    <n v="7"/>
    <n v="28"/>
    <n v="180"/>
    <x v="2"/>
  </r>
  <r>
    <d v="2025-04-18T00:00:00"/>
    <d v="1899-12-30T07:38:00"/>
    <x v="1"/>
    <s v="BA"/>
    <s v="BA7551"/>
    <s v="LHR"/>
    <s v="LAX"/>
    <s v="USA"/>
    <s v="North America"/>
    <s v="LONG"/>
    <s v="A380"/>
    <n v="14"/>
    <n v="97"/>
    <n v="358"/>
    <n v="1"/>
    <n v="12"/>
    <n v="42"/>
    <n v="469"/>
    <x v="1"/>
  </r>
  <r>
    <d v="2025-06-10T00:00:00"/>
    <d v="1899-12-30T09:15:00"/>
    <x v="1"/>
    <s v="BA"/>
    <s v="BA3494"/>
    <s v="LHR"/>
    <s v="BCN"/>
    <s v="Spain"/>
    <s v="Europe"/>
    <s v="SHORT"/>
    <s v="A320"/>
    <n v="0"/>
    <n v="15"/>
    <n v="165"/>
    <n v="0"/>
    <n v="6"/>
    <n v="24"/>
    <n v="180"/>
    <x v="2"/>
  </r>
  <r>
    <d v="2025-10-07T00:00:00"/>
    <d v="1899-12-30T08:55:00"/>
    <x v="1"/>
    <s v="BA"/>
    <s v="BA5763"/>
    <s v="LHR"/>
    <s v="DXB"/>
    <s v="UAE"/>
    <s v="Middle East"/>
    <s v="LONG"/>
    <s v="A350"/>
    <n v="0"/>
    <n v="56"/>
    <n v="275"/>
    <n v="0"/>
    <n v="12"/>
    <n v="43"/>
    <n v="331"/>
    <x v="3"/>
  </r>
  <r>
    <d v="2025-10-25T00:00:00"/>
    <d v="1899-12-30T17:21:00"/>
    <x v="0"/>
    <s v="BA"/>
    <s v="BA7385"/>
    <s v="LHR"/>
    <s v="MAD"/>
    <s v="Spain"/>
    <s v="Europe"/>
    <s v="SHORT"/>
    <s v="A320"/>
    <n v="0"/>
    <n v="2"/>
    <n v="178"/>
    <n v="2"/>
    <n v="0"/>
    <n v="0"/>
    <m/>
    <x v="0"/>
  </r>
  <r>
    <d v="2025-06-18T00:00:00"/>
    <d v="1899-12-30T17:05:00"/>
    <x v="0"/>
    <s v="BA"/>
    <s v="BA2963"/>
    <s v="LHR"/>
    <s v="LAX"/>
    <s v="USA"/>
    <s v="North America"/>
    <s v="LONG"/>
    <s v="B787"/>
    <n v="8"/>
    <n v="48"/>
    <n v="200"/>
    <n v="0"/>
    <n v="2"/>
    <n v="14"/>
    <m/>
    <x v="0"/>
  </r>
  <r>
    <d v="2025-06-22T00:00:00"/>
    <d v="1899-12-30T08:16:00"/>
    <x v="1"/>
    <s v="BA"/>
    <s v="BA2640"/>
    <s v="LHR"/>
    <s v="VIE"/>
    <s v="Austria"/>
    <s v="Europe"/>
    <s v="SHORT"/>
    <s v="A320"/>
    <n v="0"/>
    <n v="15"/>
    <n v="165"/>
    <n v="2"/>
    <n v="13"/>
    <n v="46"/>
    <n v="180"/>
    <x v="2"/>
  </r>
  <r>
    <d v="2025-07-21T00:00:00"/>
    <d v="1899-12-30T06:50:00"/>
    <x v="1"/>
    <s v="BA"/>
    <s v="BA5780"/>
    <s v="LHR"/>
    <s v="AMS"/>
    <s v="Netherlands"/>
    <s v="Europe"/>
    <s v="SHORT"/>
    <s v="A320"/>
    <n v="0"/>
    <n v="11"/>
    <n v="169"/>
    <n v="0"/>
    <n v="6"/>
    <n v="26"/>
    <n v="180"/>
    <x v="2"/>
  </r>
  <r>
    <d v="2025-10-25T00:00:00"/>
    <d v="1899-12-30T14:21:00"/>
    <x v="0"/>
    <s v="BA"/>
    <s v="BA1472"/>
    <s v="LHR"/>
    <s v="HND"/>
    <s v="Japan"/>
    <s v="Asia"/>
    <s v="LONG"/>
    <s v="B777"/>
    <n v="8"/>
    <n v="49"/>
    <n v="178"/>
    <n v="0"/>
    <n v="9"/>
    <n v="34"/>
    <m/>
    <x v="0"/>
  </r>
  <r>
    <d v="2025-04-28T00:00:00"/>
    <d v="1899-12-30T13:13:00"/>
    <x v="3"/>
    <s v="BA"/>
    <s v="BA6426"/>
    <s v="LHR"/>
    <s v="ZRH"/>
    <s v="Switzerland"/>
    <s v="Europe"/>
    <s v="SHORT"/>
    <s v="A320"/>
    <n v="0"/>
    <n v="12"/>
    <n v="168"/>
    <n v="1"/>
    <n v="0"/>
    <n v="9"/>
    <m/>
    <x v="0"/>
  </r>
  <r>
    <d v="2025-08-21T00:00:00"/>
    <d v="1899-12-30T22:02:00"/>
    <x v="2"/>
    <s v="BA"/>
    <s v="BA9473"/>
    <s v="LHR"/>
    <s v="HND"/>
    <s v="Japan"/>
    <s v="Asia"/>
    <s v="LONG"/>
    <s v="B787"/>
    <n v="8"/>
    <n v="48"/>
    <n v="200"/>
    <n v="2"/>
    <n v="18"/>
    <n v="59"/>
    <m/>
    <x v="0"/>
  </r>
  <r>
    <d v="2025-06-03T00:00:00"/>
    <d v="1899-12-30T19:26:00"/>
    <x v="2"/>
    <s v="BA"/>
    <s v="BA9376"/>
    <s v="LHR"/>
    <s v="ORD"/>
    <s v="USA"/>
    <s v="North America"/>
    <s v="LONG"/>
    <s v="A350"/>
    <n v="0"/>
    <n v="56"/>
    <n v="275"/>
    <n v="0"/>
    <n v="14"/>
    <n v="49"/>
    <m/>
    <x v="0"/>
  </r>
  <r>
    <d v="2025-07-16T00:00:00"/>
    <d v="1899-12-30T07:53:00"/>
    <x v="1"/>
    <s v="BA"/>
    <s v="BA9567"/>
    <s v="LHR"/>
    <s v="MUC"/>
    <s v="Germany"/>
    <s v="Europe"/>
    <s v="SHORT"/>
    <s v="A320"/>
    <n v="0"/>
    <n v="13"/>
    <n v="167"/>
    <n v="0"/>
    <n v="7"/>
    <n v="27"/>
    <n v="180"/>
    <x v="2"/>
  </r>
  <r>
    <d v="2025-06-19T00:00:00"/>
    <d v="1899-12-30T19:07:00"/>
    <x v="2"/>
    <s v="BA"/>
    <s v="BA5403"/>
    <s v="LHR"/>
    <s v="MUC"/>
    <s v="Germany"/>
    <s v="Europe"/>
    <s v="SHORT"/>
    <s v="A320"/>
    <n v="0"/>
    <n v="4"/>
    <n v="176"/>
    <n v="0"/>
    <n v="6"/>
    <n v="24"/>
    <m/>
    <x v="0"/>
  </r>
  <r>
    <d v="2025-05-16T00:00:00"/>
    <d v="1899-12-30T16:27:00"/>
    <x v="0"/>
    <s v="BA"/>
    <s v="BA3453"/>
    <s v="LHR"/>
    <s v="VIE"/>
    <s v="Austria"/>
    <s v="Europe"/>
    <s v="SHORT"/>
    <s v="A320"/>
    <n v="0"/>
    <n v="13"/>
    <n v="167"/>
    <n v="2"/>
    <n v="13"/>
    <n v="46"/>
    <m/>
    <x v="0"/>
  </r>
  <r>
    <d v="2025-10-29T00:00:00"/>
    <d v="1899-12-30T14:03:00"/>
    <x v="0"/>
    <s v="BA"/>
    <s v="BA8919"/>
    <s v="LHR"/>
    <s v="MAD"/>
    <s v="Spain"/>
    <s v="Europe"/>
    <s v="SHORT"/>
    <s v="A320"/>
    <n v="0"/>
    <n v="8"/>
    <n v="172"/>
    <n v="1"/>
    <n v="19"/>
    <n v="61"/>
    <m/>
    <x v="0"/>
  </r>
  <r>
    <d v="2025-09-05T00:00:00"/>
    <d v="1899-12-30T18:10:00"/>
    <x v="2"/>
    <s v="BA"/>
    <s v="BA9973"/>
    <s v="LHR"/>
    <s v="CDG"/>
    <s v="France"/>
    <s v="Europe"/>
    <s v="SHORT"/>
    <s v="A320"/>
    <n v="0"/>
    <n v="2"/>
    <n v="178"/>
    <n v="0"/>
    <n v="13"/>
    <n v="45"/>
    <m/>
    <x v="0"/>
  </r>
  <r>
    <d v="2025-07-29T00:00:00"/>
    <d v="1899-12-30T20:19:00"/>
    <x v="2"/>
    <s v="BA"/>
    <s v="BA7744"/>
    <s v="LHR"/>
    <s v="LAX"/>
    <s v="USA"/>
    <s v="North America"/>
    <s v="LONG"/>
    <s v="B787"/>
    <n v="8"/>
    <n v="42"/>
    <n v="166"/>
    <n v="0"/>
    <n v="20"/>
    <n v="64"/>
    <m/>
    <x v="0"/>
  </r>
  <r>
    <d v="2025-06-15T00:00:00"/>
    <d v="1899-12-30T10:04:00"/>
    <x v="1"/>
    <s v="BA"/>
    <s v="BA7126"/>
    <s v="LHR"/>
    <s v="DFW"/>
    <s v="USA"/>
    <s v="North America"/>
    <s v="LONG"/>
    <s v="B777"/>
    <n v="0"/>
    <n v="32"/>
    <n v="300"/>
    <n v="0"/>
    <n v="3"/>
    <n v="16"/>
    <n v="332"/>
    <x v="1"/>
  </r>
  <r>
    <d v="2025-07-17T00:00:00"/>
    <d v="1899-12-30T13:56:00"/>
    <x v="3"/>
    <s v="BA"/>
    <s v="BA7443"/>
    <s v="LHR"/>
    <s v="HND"/>
    <s v="Japan"/>
    <s v="Asia"/>
    <s v="LONG"/>
    <s v="B787"/>
    <n v="0"/>
    <n v="31"/>
    <n v="173"/>
    <n v="0"/>
    <n v="3"/>
    <n v="18"/>
    <m/>
    <x v="0"/>
  </r>
  <r>
    <d v="2025-05-19T00:00:00"/>
    <d v="1899-12-30T20:15:00"/>
    <x v="2"/>
    <s v="BA"/>
    <s v="BA5666"/>
    <s v="LHR"/>
    <s v="FRA"/>
    <s v="Germany"/>
    <s v="Europe"/>
    <s v="SHORT"/>
    <s v="A320"/>
    <n v="0"/>
    <n v="7"/>
    <n v="173"/>
    <n v="0"/>
    <n v="1"/>
    <n v="12"/>
    <m/>
    <x v="0"/>
  </r>
  <r>
    <d v="2025-08-25T00:00:00"/>
    <d v="1899-12-30T19:04:00"/>
    <x v="2"/>
    <s v="BA"/>
    <s v="BA5635"/>
    <s v="LHR"/>
    <s v="JFK"/>
    <s v="USA"/>
    <s v="North America"/>
    <s v="LONG"/>
    <s v="B777"/>
    <n v="0"/>
    <n v="32"/>
    <n v="304"/>
    <n v="1"/>
    <n v="10"/>
    <n v="37"/>
    <m/>
    <x v="0"/>
  </r>
  <r>
    <d v="2025-06-29T00:00:00"/>
    <d v="1899-12-30T18:59:00"/>
    <x v="2"/>
    <s v="BA"/>
    <s v="BA6741"/>
    <s v="LHR"/>
    <s v="DXB"/>
    <s v="UAE"/>
    <s v="Middle East"/>
    <s v="LONG"/>
    <s v="A380"/>
    <n v="14"/>
    <n v="97"/>
    <n v="358"/>
    <n v="0"/>
    <n v="9"/>
    <n v="33"/>
    <m/>
    <x v="0"/>
  </r>
  <r>
    <d v="2025-09-05T00:00:00"/>
    <d v="1899-12-30T22:17:00"/>
    <x v="2"/>
    <s v="BA"/>
    <s v="BA1714"/>
    <s v="LHR"/>
    <s v="JFK"/>
    <s v="USA"/>
    <s v="North America"/>
    <s v="LONG"/>
    <s v="B787"/>
    <n v="0"/>
    <n v="35"/>
    <n v="179"/>
    <n v="0"/>
    <n v="7"/>
    <n v="28"/>
    <m/>
    <x v="0"/>
  </r>
  <r>
    <d v="2025-06-15T00:00:00"/>
    <d v="1899-12-30T11:13:00"/>
    <x v="1"/>
    <s v="BA"/>
    <s v="BA9366"/>
    <s v="LHR"/>
    <s v="JFK"/>
    <s v="USA"/>
    <s v="North America"/>
    <s v="LONG"/>
    <s v="B777"/>
    <n v="8"/>
    <n v="49"/>
    <n v="178"/>
    <n v="0"/>
    <n v="12"/>
    <n v="43"/>
    <n v="235"/>
    <x v="1"/>
  </r>
  <r>
    <d v="2025-10-20T00:00:00"/>
    <d v="1899-12-30T16:49:00"/>
    <x v="0"/>
    <s v="BA"/>
    <s v="BA8562"/>
    <s v="LHR"/>
    <s v="JFK"/>
    <s v="USA"/>
    <s v="North America"/>
    <s v="LONG"/>
    <s v="B787"/>
    <n v="0"/>
    <n v="31"/>
    <n v="173"/>
    <n v="0"/>
    <n v="15"/>
    <n v="50"/>
    <m/>
    <x v="0"/>
  </r>
  <r>
    <d v="2025-04-25T00:00:00"/>
    <d v="1899-12-30T14:27:00"/>
    <x v="0"/>
    <s v="BA"/>
    <s v="BA4904"/>
    <s v="LHR"/>
    <s v="FRA"/>
    <s v="Germany"/>
    <s v="Europe"/>
    <s v="SHORT"/>
    <s v="A320"/>
    <n v="0"/>
    <n v="8"/>
    <n v="172"/>
    <n v="0"/>
    <n v="0"/>
    <n v="6"/>
    <m/>
    <x v="0"/>
  </r>
  <r>
    <d v="2025-08-14T00:00:00"/>
    <d v="1899-12-30T14:09:00"/>
    <x v="0"/>
    <s v="BA"/>
    <s v="BA6123"/>
    <s v="LHR"/>
    <s v="MUC"/>
    <s v="Germany"/>
    <s v="Europe"/>
    <s v="SHORT"/>
    <s v="A320"/>
    <n v="0"/>
    <n v="2"/>
    <n v="178"/>
    <n v="0"/>
    <n v="5"/>
    <n v="21"/>
    <m/>
    <x v="0"/>
  </r>
  <r>
    <d v="2025-06-04T00:00:00"/>
    <d v="1899-12-30T16:02:00"/>
    <x v="0"/>
    <s v="BA"/>
    <s v="BA2333"/>
    <s v="LHR"/>
    <s v="ZRH"/>
    <s v="Switzerland"/>
    <s v="Europe"/>
    <s v="SHORT"/>
    <s v="A320"/>
    <n v="0"/>
    <n v="12"/>
    <n v="168"/>
    <n v="0"/>
    <n v="12"/>
    <n v="43"/>
    <m/>
    <x v="0"/>
  </r>
  <r>
    <d v="2025-07-11T00:00:00"/>
    <d v="1899-12-30T21:00:00"/>
    <x v="2"/>
    <s v="BA"/>
    <s v="BA8458"/>
    <s v="LHR"/>
    <s v="VIE"/>
    <s v="Austria"/>
    <s v="Europe"/>
    <s v="SHORT"/>
    <s v="A320"/>
    <n v="0"/>
    <n v="15"/>
    <n v="165"/>
    <n v="1"/>
    <n v="5"/>
    <n v="23"/>
    <m/>
    <x v="0"/>
  </r>
  <r>
    <d v="2025-10-11T00:00:00"/>
    <d v="1899-12-30T15:36:00"/>
    <x v="0"/>
    <s v="BA"/>
    <s v="BA8993"/>
    <s v="LHR"/>
    <s v="ORD"/>
    <s v="USA"/>
    <s v="North America"/>
    <s v="LONG"/>
    <s v="B777"/>
    <n v="0"/>
    <n v="48"/>
    <n v="224"/>
    <n v="1"/>
    <n v="3"/>
    <n v="18"/>
    <m/>
    <x v="0"/>
  </r>
  <r>
    <d v="2025-05-09T00:00:00"/>
    <d v="1899-12-30T11:40:00"/>
    <x v="1"/>
    <s v="BA"/>
    <s v="BA6105"/>
    <s v="LHR"/>
    <s v="ORD"/>
    <s v="USA"/>
    <s v="North America"/>
    <s v="LONG"/>
    <s v="A350"/>
    <n v="0"/>
    <n v="56"/>
    <n v="275"/>
    <n v="0"/>
    <n v="13"/>
    <n v="46"/>
    <n v="331"/>
    <x v="1"/>
  </r>
  <r>
    <d v="2025-09-18T00:00:00"/>
    <d v="1899-12-30T13:10:00"/>
    <x v="3"/>
    <s v="BA"/>
    <s v="BA3452"/>
    <s v="LHR"/>
    <s v="HND"/>
    <s v="Japan"/>
    <s v="Asia"/>
    <s v="LONG"/>
    <s v="B777"/>
    <n v="0"/>
    <n v="48"/>
    <n v="224"/>
    <n v="0"/>
    <n v="1"/>
    <n v="10"/>
    <m/>
    <x v="0"/>
  </r>
  <r>
    <d v="2025-10-08T00:00:00"/>
    <d v="1899-12-30T07:40:00"/>
    <x v="1"/>
    <s v="BA"/>
    <s v="BA6626"/>
    <s v="LHR"/>
    <s v="DFW"/>
    <s v="USA"/>
    <s v="North America"/>
    <s v="LONG"/>
    <s v="B787"/>
    <n v="8"/>
    <n v="48"/>
    <n v="200"/>
    <n v="0"/>
    <n v="6"/>
    <n v="26"/>
    <n v="256"/>
    <x v="1"/>
  </r>
  <r>
    <d v="2025-10-06T00:00:00"/>
    <d v="1899-12-30T10:38:00"/>
    <x v="1"/>
    <s v="BA"/>
    <s v="BA5362"/>
    <s v="LHR"/>
    <s v="MUC"/>
    <s v="Germany"/>
    <s v="Europe"/>
    <s v="SHORT"/>
    <s v="A320"/>
    <n v="0"/>
    <n v="4"/>
    <n v="176"/>
    <n v="0"/>
    <n v="10"/>
    <n v="35"/>
    <n v="180"/>
    <x v="2"/>
  </r>
  <r>
    <d v="2025-08-08T00:00:00"/>
    <d v="1899-12-30T19:44:00"/>
    <x v="2"/>
    <s v="BA"/>
    <s v="BA5970"/>
    <s v="LHR"/>
    <s v="MUC"/>
    <s v="Germany"/>
    <s v="Europe"/>
    <s v="SHORT"/>
    <s v="A320"/>
    <n v="0"/>
    <n v="16"/>
    <n v="164"/>
    <n v="0"/>
    <n v="5"/>
    <n v="21"/>
    <m/>
    <x v="0"/>
  </r>
  <r>
    <d v="2025-07-15T00:00:00"/>
    <d v="1899-12-30T15:20:00"/>
    <x v="0"/>
    <s v="BA"/>
    <s v="BA5113"/>
    <s v="LHR"/>
    <s v="CDG"/>
    <s v="France"/>
    <s v="Europe"/>
    <s v="SHORT"/>
    <s v="A320"/>
    <n v="0"/>
    <n v="6"/>
    <n v="174"/>
    <n v="0"/>
    <n v="12"/>
    <n v="43"/>
    <m/>
    <x v="0"/>
  </r>
  <r>
    <d v="2025-10-09T00:00:00"/>
    <d v="1899-12-30T20:05:00"/>
    <x v="2"/>
    <s v="BA"/>
    <s v="BA7507"/>
    <s v="LHR"/>
    <s v="HND"/>
    <s v="Japan"/>
    <s v="Asia"/>
    <s v="LONG"/>
    <s v="A380"/>
    <n v="14"/>
    <n v="97"/>
    <n v="358"/>
    <n v="0"/>
    <n v="5"/>
    <n v="21"/>
    <m/>
    <x v="0"/>
  </r>
  <r>
    <d v="2025-04-01T00:00:00"/>
    <d v="1899-12-30T19:23:00"/>
    <x v="2"/>
    <s v="BA"/>
    <s v="BA9682"/>
    <s v="LHR"/>
    <s v="AMS"/>
    <s v="Netherlands"/>
    <s v="Europe"/>
    <s v="SHORT"/>
    <s v="A320"/>
    <n v="0"/>
    <n v="6"/>
    <n v="174"/>
    <n v="0"/>
    <n v="15"/>
    <n v="52"/>
    <m/>
    <x v="0"/>
  </r>
  <r>
    <d v="2025-05-16T00:00:00"/>
    <d v="1899-12-30T19:38:00"/>
    <x v="2"/>
    <s v="BA"/>
    <s v="BA9820"/>
    <s v="LHR"/>
    <s v="FRA"/>
    <s v="Germany"/>
    <s v="Europe"/>
    <s v="SHORT"/>
    <s v="A320"/>
    <n v="0"/>
    <n v="16"/>
    <n v="164"/>
    <n v="1"/>
    <n v="7"/>
    <n v="28"/>
    <m/>
    <x v="0"/>
  </r>
  <r>
    <d v="2025-08-04T00:00:00"/>
    <d v="1899-12-30T10:59:00"/>
    <x v="1"/>
    <s v="BA"/>
    <s v="BA6085"/>
    <s v="LHR"/>
    <s v="MUC"/>
    <s v="Germany"/>
    <s v="Europe"/>
    <s v="SHORT"/>
    <s v="A320"/>
    <n v="0"/>
    <n v="9"/>
    <n v="171"/>
    <n v="2"/>
    <n v="11"/>
    <n v="41"/>
    <n v="180"/>
    <x v="2"/>
  </r>
  <r>
    <d v="2025-04-14T00:00:00"/>
    <d v="1899-12-30T14:51:00"/>
    <x v="0"/>
    <s v="BA"/>
    <s v="BA1590"/>
    <s v="LHR"/>
    <s v="DXB"/>
    <s v="UAE"/>
    <s v="Middle East"/>
    <s v="LONG"/>
    <s v="B777"/>
    <n v="0"/>
    <n v="32"/>
    <n v="304"/>
    <n v="2"/>
    <n v="12"/>
    <n v="42"/>
    <m/>
    <x v="0"/>
  </r>
  <r>
    <d v="2025-09-26T00:00:00"/>
    <d v="1899-12-30T17:52:00"/>
    <x v="0"/>
    <s v="BA"/>
    <s v="BA5531"/>
    <s v="LHR"/>
    <s v="ZRH"/>
    <s v="Switzerland"/>
    <s v="Europe"/>
    <s v="SHORT"/>
    <s v="A320"/>
    <n v="0"/>
    <n v="15"/>
    <n v="165"/>
    <n v="0"/>
    <n v="4"/>
    <n v="21"/>
    <m/>
    <x v="0"/>
  </r>
  <r>
    <d v="2025-10-24T00:00:00"/>
    <d v="1899-12-30T18:07:00"/>
    <x v="2"/>
    <s v="BA"/>
    <s v="BA6413"/>
    <s v="LHR"/>
    <s v="DFW"/>
    <s v="USA"/>
    <s v="North America"/>
    <s v="LONG"/>
    <s v="B777"/>
    <n v="8"/>
    <n v="49"/>
    <n v="178"/>
    <n v="1"/>
    <n v="0"/>
    <n v="0"/>
    <m/>
    <x v="0"/>
  </r>
  <r>
    <d v="2025-09-18T00:00:00"/>
    <d v="1899-12-30T12:30:00"/>
    <x v="3"/>
    <s v="BA"/>
    <s v="BA4968"/>
    <s v="LHR"/>
    <s v="ZRH"/>
    <s v="Switzerland"/>
    <s v="Europe"/>
    <s v="SHORT"/>
    <s v="A320"/>
    <n v="0"/>
    <n v="20"/>
    <n v="160"/>
    <n v="1"/>
    <n v="10"/>
    <n v="36"/>
    <m/>
    <x v="0"/>
  </r>
  <r>
    <d v="2025-08-09T00:00:00"/>
    <d v="1899-12-30T14:32:00"/>
    <x v="0"/>
    <s v="BA"/>
    <s v="BA9385"/>
    <s v="LHR"/>
    <s v="CDG"/>
    <s v="France"/>
    <s v="Europe"/>
    <s v="SHORT"/>
    <s v="A320"/>
    <n v="0"/>
    <n v="4"/>
    <n v="176"/>
    <n v="2"/>
    <n v="8"/>
    <n v="31"/>
    <m/>
    <x v="0"/>
  </r>
  <r>
    <d v="2025-10-21T00:00:00"/>
    <d v="1899-12-30T11:37:00"/>
    <x v="1"/>
    <s v="BA"/>
    <s v="BA5139"/>
    <s v="LHR"/>
    <s v="MAD"/>
    <s v="Spain"/>
    <s v="Europe"/>
    <s v="SHORT"/>
    <s v="A320"/>
    <n v="0"/>
    <n v="8"/>
    <n v="172"/>
    <n v="0"/>
    <n v="11"/>
    <n v="39"/>
    <n v="180"/>
    <x v="2"/>
  </r>
  <r>
    <d v="2025-05-14T00:00:00"/>
    <d v="1899-12-30T06:04:00"/>
    <x v="1"/>
    <s v="BA"/>
    <s v="BA8638"/>
    <s v="LHR"/>
    <s v="MUC"/>
    <s v="Germany"/>
    <s v="Europe"/>
    <s v="SHORT"/>
    <s v="A320"/>
    <n v="0"/>
    <n v="8"/>
    <n v="172"/>
    <n v="1"/>
    <n v="7"/>
    <n v="27"/>
    <n v="180"/>
    <x v="2"/>
  </r>
  <r>
    <d v="2025-09-29T00:00:00"/>
    <d v="1899-12-30T08:55:00"/>
    <x v="1"/>
    <s v="BA"/>
    <s v="BA1729"/>
    <s v="LHR"/>
    <s v="CDG"/>
    <s v="France"/>
    <s v="Europe"/>
    <s v="SHORT"/>
    <s v="A320"/>
    <n v="0"/>
    <n v="20"/>
    <n v="160"/>
    <n v="0"/>
    <n v="5"/>
    <n v="24"/>
    <n v="180"/>
    <x v="2"/>
  </r>
  <r>
    <d v="2025-08-22T00:00:00"/>
    <d v="1899-12-30T14:05:00"/>
    <x v="0"/>
    <s v="BA"/>
    <s v="BA5441"/>
    <s v="LHR"/>
    <s v="JFK"/>
    <s v="USA"/>
    <s v="North America"/>
    <s v="LONG"/>
    <s v="A350"/>
    <n v="0"/>
    <n v="56"/>
    <n v="275"/>
    <n v="0"/>
    <n v="19"/>
    <n v="62"/>
    <m/>
    <x v="0"/>
  </r>
  <r>
    <d v="2025-04-09T00:00:00"/>
    <d v="1899-12-30T21:15:00"/>
    <x v="2"/>
    <s v="BA"/>
    <s v="BA7370"/>
    <s v="LHR"/>
    <s v="ZRH"/>
    <s v="Switzerland"/>
    <s v="Europe"/>
    <s v="SHORT"/>
    <s v="A320"/>
    <n v="0"/>
    <n v="0"/>
    <n v="180"/>
    <n v="0"/>
    <n v="0"/>
    <n v="7"/>
    <m/>
    <x v="0"/>
  </r>
  <r>
    <d v="2025-09-08T00:00:00"/>
    <d v="1899-12-30T12:35:00"/>
    <x v="3"/>
    <s v="BA"/>
    <s v="BA3538"/>
    <s v="LHR"/>
    <s v="MAD"/>
    <s v="Spain"/>
    <s v="Europe"/>
    <s v="SHORT"/>
    <s v="A320"/>
    <n v="0"/>
    <n v="11"/>
    <n v="169"/>
    <n v="1"/>
    <n v="12"/>
    <n v="42"/>
    <m/>
    <x v="0"/>
  </r>
  <r>
    <d v="2025-09-14T00:00:00"/>
    <d v="1899-12-30T22:23:00"/>
    <x v="2"/>
    <s v="BA"/>
    <s v="BA4722"/>
    <s v="LHR"/>
    <s v="DXB"/>
    <s v="UAE"/>
    <s v="Middle East"/>
    <s v="LONG"/>
    <s v="B787"/>
    <n v="0"/>
    <n v="31"/>
    <n v="173"/>
    <n v="1"/>
    <n v="5"/>
    <n v="21"/>
    <m/>
    <x v="0"/>
  </r>
  <r>
    <d v="2025-09-14T00:00:00"/>
    <d v="1899-12-30T18:45:00"/>
    <x v="2"/>
    <s v="BA"/>
    <s v="BA7379"/>
    <s v="LHR"/>
    <s v="VIE"/>
    <s v="Austria"/>
    <s v="Europe"/>
    <s v="SHORT"/>
    <s v="A320"/>
    <n v="0"/>
    <n v="9"/>
    <n v="171"/>
    <n v="0"/>
    <n v="6"/>
    <n v="25"/>
    <m/>
    <x v="0"/>
  </r>
  <r>
    <d v="2025-08-06T00:00:00"/>
    <d v="1899-12-30T16:12:00"/>
    <x v="0"/>
    <s v="BA"/>
    <s v="BA5163"/>
    <s v="LHR"/>
    <s v="ZRH"/>
    <s v="Switzerland"/>
    <s v="Europe"/>
    <s v="SHORT"/>
    <s v="A320"/>
    <n v="0"/>
    <n v="9"/>
    <n v="171"/>
    <n v="0"/>
    <n v="6"/>
    <n v="25"/>
    <m/>
    <x v="0"/>
  </r>
  <r>
    <d v="2025-09-18T00:00:00"/>
    <d v="1899-12-30T20:04:00"/>
    <x v="2"/>
    <s v="BA"/>
    <s v="BA2251"/>
    <s v="LHR"/>
    <s v="LAX"/>
    <s v="USA"/>
    <s v="North America"/>
    <s v="LONG"/>
    <s v="B787"/>
    <n v="0"/>
    <n v="31"/>
    <n v="173"/>
    <n v="0"/>
    <n v="3"/>
    <n v="18"/>
    <m/>
    <x v="0"/>
  </r>
  <r>
    <d v="2025-08-16T00:00:00"/>
    <d v="1899-12-30T22:29:00"/>
    <x v="2"/>
    <s v="BA"/>
    <s v="BA8362"/>
    <s v="LHR"/>
    <s v="ORD"/>
    <s v="USA"/>
    <s v="North America"/>
    <s v="LONG"/>
    <s v="B777"/>
    <n v="8"/>
    <n v="49"/>
    <n v="178"/>
    <n v="0"/>
    <n v="11"/>
    <n v="39"/>
    <m/>
    <x v="0"/>
  </r>
  <r>
    <d v="2025-09-29T00:00:00"/>
    <d v="1899-12-30T22:32:00"/>
    <x v="2"/>
    <s v="BA"/>
    <s v="BA3722"/>
    <s v="LHR"/>
    <s v="BCN"/>
    <s v="Spain"/>
    <s v="Europe"/>
    <s v="SHORT"/>
    <s v="A320"/>
    <n v="0"/>
    <n v="5"/>
    <n v="175"/>
    <n v="0"/>
    <n v="15"/>
    <n v="52"/>
    <m/>
    <x v="0"/>
  </r>
  <r>
    <d v="2025-04-18T00:00:00"/>
    <d v="1899-12-30T15:44:00"/>
    <x v="0"/>
    <s v="BA"/>
    <s v="BA9925"/>
    <s v="LHR"/>
    <s v="LAX"/>
    <s v="USA"/>
    <s v="North America"/>
    <s v="LONG"/>
    <s v="A380"/>
    <n v="14"/>
    <n v="97"/>
    <n v="358"/>
    <n v="0"/>
    <n v="10"/>
    <n v="38"/>
    <m/>
    <x v="0"/>
  </r>
  <r>
    <d v="2025-08-22T00:00:00"/>
    <d v="1899-12-30T13:18:00"/>
    <x v="3"/>
    <s v="BA"/>
    <s v="BA4141"/>
    <s v="LHR"/>
    <s v="AMS"/>
    <s v="Netherlands"/>
    <s v="Europe"/>
    <s v="SHORT"/>
    <s v="A320"/>
    <n v="0"/>
    <n v="8"/>
    <n v="172"/>
    <n v="2"/>
    <n v="8"/>
    <n v="32"/>
    <m/>
    <x v="0"/>
  </r>
  <r>
    <d v="2025-04-18T00:00:00"/>
    <d v="1899-12-30T11:18:00"/>
    <x v="1"/>
    <s v="BA"/>
    <s v="BA6575"/>
    <s v="LHR"/>
    <s v="AMS"/>
    <s v="Netherlands"/>
    <s v="Europe"/>
    <s v="SHORT"/>
    <s v="A320"/>
    <n v="0"/>
    <n v="6"/>
    <n v="174"/>
    <n v="0"/>
    <n v="2"/>
    <n v="15"/>
    <n v="180"/>
    <x v="2"/>
  </r>
  <r>
    <d v="2025-04-01T00:00:00"/>
    <d v="1899-12-30T19:32:00"/>
    <x v="2"/>
    <s v="BA"/>
    <s v="BA5947"/>
    <s v="LHR"/>
    <s v="JFK"/>
    <s v="USA"/>
    <s v="North America"/>
    <s v="LONG"/>
    <s v="B787"/>
    <n v="0"/>
    <n v="31"/>
    <n v="173"/>
    <n v="1"/>
    <n v="11"/>
    <n v="38"/>
    <m/>
    <x v="0"/>
  </r>
  <r>
    <d v="2025-08-02T00:00:00"/>
    <d v="1899-12-30T06:05:00"/>
    <x v="1"/>
    <s v="BA"/>
    <s v="BA4923"/>
    <s v="LHR"/>
    <s v="ORD"/>
    <s v="USA"/>
    <s v="North America"/>
    <s v="LONG"/>
    <s v="B777"/>
    <n v="8"/>
    <n v="49"/>
    <n v="178"/>
    <n v="2"/>
    <n v="20"/>
    <n v="64"/>
    <n v="235"/>
    <x v="1"/>
  </r>
  <r>
    <d v="2025-07-11T00:00:00"/>
    <d v="1899-12-30T06:13:00"/>
    <x v="1"/>
    <s v="BA"/>
    <s v="BA1191"/>
    <s v="LHR"/>
    <s v="DXB"/>
    <s v="UAE"/>
    <s v="Middle East"/>
    <s v="LONG"/>
    <s v="B787"/>
    <n v="0"/>
    <n v="31"/>
    <n v="173"/>
    <n v="2"/>
    <n v="6"/>
    <n v="24"/>
    <n v="204"/>
    <x v="3"/>
  </r>
  <r>
    <d v="2025-04-22T00:00:00"/>
    <d v="1899-12-30T17:21:00"/>
    <x v="0"/>
    <s v="BA"/>
    <s v="BA1113"/>
    <s v="LHR"/>
    <s v="CDG"/>
    <s v="France"/>
    <s v="Europe"/>
    <s v="SHORT"/>
    <s v="A320"/>
    <n v="0"/>
    <n v="4"/>
    <n v="176"/>
    <n v="1"/>
    <n v="6"/>
    <n v="24"/>
    <m/>
    <x v="0"/>
  </r>
  <r>
    <d v="2025-06-08T00:00:00"/>
    <d v="1899-12-30T07:46:00"/>
    <x v="1"/>
    <s v="BA"/>
    <s v="BA9785"/>
    <s v="LHR"/>
    <s v="MAD"/>
    <s v="Spain"/>
    <s v="Europe"/>
    <s v="SHORT"/>
    <s v="A320"/>
    <n v="0"/>
    <n v="8"/>
    <n v="172"/>
    <n v="0"/>
    <n v="5"/>
    <n v="22"/>
    <n v="180"/>
    <x v="2"/>
  </r>
  <r>
    <d v="2025-08-27T00:00:00"/>
    <d v="1899-12-30T11:46:00"/>
    <x v="1"/>
    <s v="BA"/>
    <s v="BA2917"/>
    <s v="LHR"/>
    <s v="IST"/>
    <s v="Turkey"/>
    <s v="Europe"/>
    <s v="SHORT"/>
    <s v="A320"/>
    <n v="0"/>
    <n v="19"/>
    <n v="161"/>
    <n v="1"/>
    <n v="5"/>
    <n v="23"/>
    <n v="180"/>
    <x v="2"/>
  </r>
  <r>
    <d v="2025-06-09T00:00:00"/>
    <d v="1899-12-30T13:32:00"/>
    <x v="3"/>
    <s v="BA"/>
    <s v="BA7539"/>
    <s v="LHR"/>
    <s v="ORD"/>
    <s v="USA"/>
    <s v="North America"/>
    <s v="LONG"/>
    <s v="B787"/>
    <n v="0"/>
    <n v="31"/>
    <n v="173"/>
    <n v="0"/>
    <n v="0"/>
    <n v="0"/>
    <m/>
    <x v="0"/>
  </r>
  <r>
    <d v="2025-10-11T00:00:00"/>
    <d v="1899-12-30T15:48:00"/>
    <x v="0"/>
    <s v="BA"/>
    <s v="BA4150"/>
    <s v="LHR"/>
    <s v="HND"/>
    <s v="Japan"/>
    <s v="Asia"/>
    <s v="LONG"/>
    <s v="B777"/>
    <n v="0"/>
    <n v="32"/>
    <n v="300"/>
    <n v="2"/>
    <n v="10"/>
    <n v="37"/>
    <m/>
    <x v="0"/>
  </r>
  <r>
    <d v="2025-07-19T00:00:00"/>
    <d v="1899-12-30T12:50:00"/>
    <x v="3"/>
    <s v="BA"/>
    <s v="BA2465"/>
    <s v="LHR"/>
    <s v="MAD"/>
    <s v="Spain"/>
    <s v="Europe"/>
    <s v="SHORT"/>
    <s v="A320"/>
    <n v="0"/>
    <n v="4"/>
    <n v="176"/>
    <n v="1"/>
    <n v="3"/>
    <n v="17"/>
    <m/>
    <x v="0"/>
  </r>
  <r>
    <d v="2025-04-22T00:00:00"/>
    <d v="1899-12-30T22:09:00"/>
    <x v="2"/>
    <s v="BA"/>
    <s v="BA8366"/>
    <s v="LHR"/>
    <s v="FRA"/>
    <s v="Germany"/>
    <s v="Europe"/>
    <s v="SHORT"/>
    <s v="A320"/>
    <n v="0"/>
    <n v="8"/>
    <n v="172"/>
    <n v="1"/>
    <n v="0"/>
    <n v="5"/>
    <m/>
    <x v="0"/>
  </r>
  <r>
    <d v="2025-09-04T00:00:00"/>
    <d v="1899-12-30T19:22:00"/>
    <x v="2"/>
    <s v="BA"/>
    <s v="BA4518"/>
    <s v="LHR"/>
    <s v="HND"/>
    <s v="Japan"/>
    <s v="Asia"/>
    <s v="LONG"/>
    <s v="B777"/>
    <n v="0"/>
    <n v="32"/>
    <n v="300"/>
    <n v="0"/>
    <n v="12"/>
    <n v="42"/>
    <m/>
    <x v="0"/>
  </r>
  <r>
    <d v="2025-08-04T00:00:00"/>
    <d v="1899-12-30T12:54:00"/>
    <x v="3"/>
    <s v="BA"/>
    <s v="BA3274"/>
    <s v="LHR"/>
    <s v="AMS"/>
    <s v="Netherlands"/>
    <s v="Europe"/>
    <s v="SHORT"/>
    <s v="A320"/>
    <n v="0"/>
    <n v="17"/>
    <n v="163"/>
    <n v="0"/>
    <n v="2"/>
    <n v="13"/>
    <m/>
    <x v="0"/>
  </r>
  <r>
    <d v="2025-09-14T00:00:00"/>
    <d v="1899-12-30T15:26:00"/>
    <x v="0"/>
    <s v="BA"/>
    <s v="BA4638"/>
    <s v="LHR"/>
    <s v="IST"/>
    <s v="Turkey"/>
    <s v="Europe"/>
    <s v="SHORT"/>
    <s v="A320"/>
    <n v="0"/>
    <n v="4"/>
    <n v="176"/>
    <n v="1"/>
    <n v="6"/>
    <n v="25"/>
    <m/>
    <x v="0"/>
  </r>
  <r>
    <d v="2025-08-24T00:00:00"/>
    <d v="1899-12-30T12:54:00"/>
    <x v="3"/>
    <s v="BA"/>
    <s v="BA9933"/>
    <s v="LHR"/>
    <s v="MUC"/>
    <s v="Germany"/>
    <s v="Europe"/>
    <s v="SHORT"/>
    <s v="A320"/>
    <n v="0"/>
    <n v="14"/>
    <n v="166"/>
    <n v="1"/>
    <n v="16"/>
    <n v="53"/>
    <m/>
    <x v="0"/>
  </r>
  <r>
    <d v="2025-10-25T00:00:00"/>
    <d v="1899-12-30T14:16:00"/>
    <x v="0"/>
    <s v="BA"/>
    <s v="BA3790"/>
    <s v="LHR"/>
    <s v="HND"/>
    <s v="Japan"/>
    <s v="Asia"/>
    <s v="LONG"/>
    <s v="B777"/>
    <n v="0"/>
    <n v="32"/>
    <n v="304"/>
    <n v="0"/>
    <n v="0"/>
    <n v="8"/>
    <m/>
    <x v="0"/>
  </r>
  <r>
    <d v="2025-07-25T00:00:00"/>
    <d v="1899-12-30T16:10:00"/>
    <x v="0"/>
    <s v="BA"/>
    <s v="BA3376"/>
    <s v="LHR"/>
    <s v="LAX"/>
    <s v="USA"/>
    <s v="North America"/>
    <s v="LONG"/>
    <s v="A380"/>
    <n v="14"/>
    <n v="97"/>
    <n v="358"/>
    <n v="2"/>
    <n v="0"/>
    <n v="6"/>
    <m/>
    <x v="0"/>
  </r>
  <r>
    <d v="2025-10-25T00:00:00"/>
    <d v="1899-12-30T09:55:00"/>
    <x v="1"/>
    <s v="BA"/>
    <s v="BA6504"/>
    <s v="LHR"/>
    <s v="LAX"/>
    <s v="USA"/>
    <s v="North America"/>
    <s v="LONG"/>
    <s v="B787"/>
    <n v="0"/>
    <n v="31"/>
    <n v="173"/>
    <n v="0"/>
    <n v="9"/>
    <n v="35"/>
    <n v="204"/>
    <x v="1"/>
  </r>
  <r>
    <d v="2025-06-23T00:00:00"/>
    <d v="1899-12-30T20:25:00"/>
    <x v="2"/>
    <s v="BA"/>
    <s v="BA4696"/>
    <s v="LHR"/>
    <s v="AMS"/>
    <s v="Netherlands"/>
    <s v="Europe"/>
    <s v="SHORT"/>
    <s v="A320"/>
    <n v="0"/>
    <n v="17"/>
    <n v="163"/>
    <n v="0"/>
    <n v="14"/>
    <n v="48"/>
    <m/>
    <x v="0"/>
  </r>
  <r>
    <d v="2025-06-25T00:00:00"/>
    <d v="1899-12-30T08:04:00"/>
    <x v="1"/>
    <s v="BA"/>
    <s v="BA5245"/>
    <s v="LHR"/>
    <s v="ORD"/>
    <s v="USA"/>
    <s v="North America"/>
    <s v="LONG"/>
    <s v="B777"/>
    <n v="0"/>
    <n v="32"/>
    <n v="300"/>
    <n v="1"/>
    <n v="0"/>
    <n v="6"/>
    <n v="332"/>
    <x v="1"/>
  </r>
  <r>
    <d v="2025-08-01T00:00:00"/>
    <d v="1899-12-30T14:29:00"/>
    <x v="0"/>
    <s v="BA"/>
    <s v="BA4771"/>
    <s v="LHR"/>
    <s v="MUC"/>
    <s v="Germany"/>
    <s v="Europe"/>
    <s v="SHORT"/>
    <s v="A320"/>
    <n v="0"/>
    <n v="19"/>
    <n v="161"/>
    <n v="0"/>
    <n v="10"/>
    <n v="37"/>
    <m/>
    <x v="0"/>
  </r>
  <r>
    <d v="2025-04-09T00:00:00"/>
    <d v="1899-12-30T15:01:00"/>
    <x v="0"/>
    <s v="BA"/>
    <s v="BA8687"/>
    <s v="LHR"/>
    <s v="HND"/>
    <s v="Japan"/>
    <s v="Asia"/>
    <s v="LONG"/>
    <s v="A350"/>
    <n v="0"/>
    <n v="56"/>
    <n v="275"/>
    <n v="0"/>
    <n v="11"/>
    <n v="39"/>
    <m/>
    <x v="0"/>
  </r>
  <r>
    <d v="2025-08-19T00:00:00"/>
    <d v="1899-12-30T22:51:00"/>
    <x v="2"/>
    <s v="BA"/>
    <s v="BA6296"/>
    <s v="LHR"/>
    <s v="IST"/>
    <s v="Turkey"/>
    <s v="Europe"/>
    <s v="SHORT"/>
    <s v="A320"/>
    <n v="0"/>
    <n v="5"/>
    <n v="175"/>
    <n v="1"/>
    <n v="0"/>
    <n v="0"/>
    <m/>
    <x v="0"/>
  </r>
  <r>
    <d v="2025-10-02T00:00:00"/>
    <d v="1899-12-30T14:44:00"/>
    <x v="0"/>
    <s v="BA"/>
    <s v="BA2480"/>
    <s v="LHR"/>
    <s v="IST"/>
    <s v="Turkey"/>
    <s v="Europe"/>
    <s v="SHORT"/>
    <s v="A320"/>
    <n v="0"/>
    <n v="17"/>
    <n v="163"/>
    <n v="0"/>
    <n v="12"/>
    <n v="43"/>
    <m/>
    <x v="0"/>
  </r>
  <r>
    <d v="2025-09-11T00:00:00"/>
    <d v="1899-12-30T06:19:00"/>
    <x v="1"/>
    <s v="BA"/>
    <s v="BA5142"/>
    <s v="LHR"/>
    <s v="FRA"/>
    <s v="Germany"/>
    <s v="Europe"/>
    <s v="SHORT"/>
    <s v="A320"/>
    <n v="0"/>
    <n v="11"/>
    <n v="169"/>
    <n v="0"/>
    <n v="13"/>
    <n v="44"/>
    <n v="180"/>
    <x v="2"/>
  </r>
  <r>
    <d v="2025-08-14T00:00:00"/>
    <d v="1899-12-30T14:11:00"/>
    <x v="0"/>
    <s v="BA"/>
    <s v="BA6925"/>
    <s v="LHR"/>
    <s v="IST"/>
    <s v="Turkey"/>
    <s v="Europe"/>
    <s v="SHORT"/>
    <s v="A320"/>
    <n v="0"/>
    <n v="17"/>
    <n v="163"/>
    <n v="1"/>
    <n v="6"/>
    <n v="25"/>
    <m/>
    <x v="0"/>
  </r>
  <r>
    <d v="2025-08-04T00:00:00"/>
    <d v="1899-12-30T19:02:00"/>
    <x v="2"/>
    <s v="BA"/>
    <s v="BA5407"/>
    <s v="LHR"/>
    <s v="MUC"/>
    <s v="Germany"/>
    <s v="Europe"/>
    <s v="SHORT"/>
    <s v="A320"/>
    <n v="0"/>
    <n v="17"/>
    <n v="163"/>
    <n v="1"/>
    <n v="15"/>
    <n v="50"/>
    <m/>
    <x v="0"/>
  </r>
  <r>
    <d v="2025-05-02T00:00:00"/>
    <d v="1899-12-30T22:35:00"/>
    <x v="2"/>
    <s v="BA"/>
    <s v="BA5172"/>
    <s v="LHR"/>
    <s v="ORD"/>
    <s v="USA"/>
    <s v="North America"/>
    <s v="LONG"/>
    <s v="B787"/>
    <n v="0"/>
    <n v="35"/>
    <n v="179"/>
    <n v="0"/>
    <n v="14"/>
    <n v="48"/>
    <m/>
    <x v="0"/>
  </r>
  <r>
    <d v="2025-07-25T00:00:00"/>
    <d v="1899-12-30T07:27:00"/>
    <x v="1"/>
    <s v="BA"/>
    <s v="BA8797"/>
    <s v="LHR"/>
    <s v="HND"/>
    <s v="Japan"/>
    <s v="Asia"/>
    <s v="LONG"/>
    <s v="B787"/>
    <n v="8"/>
    <n v="42"/>
    <n v="166"/>
    <n v="0"/>
    <n v="8"/>
    <n v="32"/>
    <n v="216"/>
    <x v="3"/>
  </r>
  <r>
    <d v="2025-06-19T00:00:00"/>
    <d v="1899-12-30T18:31:00"/>
    <x v="2"/>
    <s v="BA"/>
    <s v="BA8273"/>
    <s v="LHR"/>
    <s v="VIE"/>
    <s v="Austria"/>
    <s v="Europe"/>
    <s v="SHORT"/>
    <s v="A320"/>
    <n v="0"/>
    <n v="15"/>
    <n v="165"/>
    <n v="0"/>
    <n v="5"/>
    <n v="23"/>
    <m/>
    <x v="0"/>
  </r>
  <r>
    <d v="2025-06-05T00:00:00"/>
    <d v="1899-12-30T19:08:00"/>
    <x v="2"/>
    <s v="BA"/>
    <s v="BA1387"/>
    <s v="LHR"/>
    <s v="JFK"/>
    <s v="USA"/>
    <s v="North America"/>
    <s v="LONG"/>
    <s v="B787"/>
    <n v="8"/>
    <n v="48"/>
    <n v="200"/>
    <n v="1"/>
    <n v="2"/>
    <n v="15"/>
    <m/>
    <x v="0"/>
  </r>
  <r>
    <d v="2025-07-03T00:00:00"/>
    <d v="1899-12-30T22:25:00"/>
    <x v="2"/>
    <s v="BA"/>
    <s v="BA7997"/>
    <s v="LHR"/>
    <s v="FRA"/>
    <s v="Germany"/>
    <s v="Europe"/>
    <s v="SHORT"/>
    <s v="A320"/>
    <n v="0"/>
    <n v="19"/>
    <n v="161"/>
    <n v="0"/>
    <n v="8"/>
    <n v="30"/>
    <m/>
    <x v="0"/>
  </r>
  <r>
    <d v="2025-10-24T00:00:00"/>
    <d v="1899-12-30T11:58:00"/>
    <x v="1"/>
    <s v="BA"/>
    <s v="BA9278"/>
    <s v="LHR"/>
    <s v="AMS"/>
    <s v="Netherlands"/>
    <s v="Europe"/>
    <s v="SHORT"/>
    <s v="A320"/>
    <n v="0"/>
    <n v="4"/>
    <n v="176"/>
    <n v="1"/>
    <n v="11"/>
    <n v="39"/>
    <n v="180"/>
    <x v="2"/>
  </r>
  <r>
    <d v="2025-06-27T00:00:00"/>
    <d v="1899-12-30T16:49:00"/>
    <x v="0"/>
    <s v="BA"/>
    <s v="BA1390"/>
    <s v="LHR"/>
    <s v="MUC"/>
    <s v="Germany"/>
    <s v="Europe"/>
    <s v="SHORT"/>
    <s v="A320"/>
    <n v="0"/>
    <n v="19"/>
    <n v="161"/>
    <n v="1"/>
    <n v="6"/>
    <n v="25"/>
    <m/>
    <x v="0"/>
  </r>
  <r>
    <d v="2025-10-24T00:00:00"/>
    <d v="1899-12-30T11:04:00"/>
    <x v="1"/>
    <s v="BA"/>
    <s v="BA9317"/>
    <s v="LHR"/>
    <s v="FRA"/>
    <s v="Germany"/>
    <s v="Europe"/>
    <s v="SHORT"/>
    <s v="A320"/>
    <n v="0"/>
    <n v="9"/>
    <n v="171"/>
    <n v="0"/>
    <n v="0"/>
    <n v="0"/>
    <n v="180"/>
    <x v="2"/>
  </r>
  <r>
    <d v="2025-04-23T00:00:00"/>
    <d v="1899-12-30T10:11:00"/>
    <x v="1"/>
    <s v="BA"/>
    <s v="BA5810"/>
    <s v="LHR"/>
    <s v="AMS"/>
    <s v="Netherlands"/>
    <s v="Europe"/>
    <s v="SHORT"/>
    <s v="A320"/>
    <n v="0"/>
    <n v="11"/>
    <n v="169"/>
    <n v="0"/>
    <n v="15"/>
    <n v="50"/>
    <n v="180"/>
    <x v="2"/>
  </r>
  <r>
    <d v="2025-07-21T00:00:00"/>
    <d v="1899-12-30T19:17:00"/>
    <x v="2"/>
    <s v="BA"/>
    <s v="BA4870"/>
    <s v="LHR"/>
    <s v="MUC"/>
    <s v="Germany"/>
    <s v="Europe"/>
    <s v="SHORT"/>
    <s v="A320"/>
    <n v="0"/>
    <n v="13"/>
    <n v="167"/>
    <n v="2"/>
    <n v="9"/>
    <n v="33"/>
    <m/>
    <x v="0"/>
  </r>
  <r>
    <d v="2025-06-06T00:00:00"/>
    <d v="1899-12-30T12:39:00"/>
    <x v="3"/>
    <s v="BA"/>
    <s v="BA4806"/>
    <s v="LHR"/>
    <s v="FRA"/>
    <s v="Germany"/>
    <s v="Europe"/>
    <s v="SHORT"/>
    <s v="A320"/>
    <n v="0"/>
    <n v="8"/>
    <n v="172"/>
    <n v="0"/>
    <n v="6"/>
    <n v="24"/>
    <m/>
    <x v="0"/>
  </r>
  <r>
    <d v="2025-05-28T00:00:00"/>
    <d v="1899-12-30T22:51:00"/>
    <x v="2"/>
    <s v="BA"/>
    <s v="BA5992"/>
    <s v="LHR"/>
    <s v="VIE"/>
    <s v="Austria"/>
    <s v="Europe"/>
    <s v="SHORT"/>
    <s v="A320"/>
    <n v="0"/>
    <n v="12"/>
    <n v="168"/>
    <n v="0"/>
    <n v="12"/>
    <n v="44"/>
    <m/>
    <x v="0"/>
  </r>
  <r>
    <d v="2025-09-21T00:00:00"/>
    <d v="1899-12-30T14:56:00"/>
    <x v="0"/>
    <s v="BA"/>
    <s v="BA6439"/>
    <s v="LHR"/>
    <s v="DFW"/>
    <s v="USA"/>
    <s v="North America"/>
    <s v="LONG"/>
    <s v="B787"/>
    <n v="0"/>
    <n v="31"/>
    <n v="173"/>
    <n v="2"/>
    <n v="16"/>
    <n v="54"/>
    <m/>
    <x v="0"/>
  </r>
  <r>
    <d v="2025-06-02T00:00:00"/>
    <d v="1899-12-30T11:13:00"/>
    <x v="1"/>
    <s v="BA"/>
    <s v="BA3413"/>
    <s v="LHR"/>
    <s v="DFW"/>
    <s v="USA"/>
    <s v="North America"/>
    <s v="LONG"/>
    <s v="A380"/>
    <n v="14"/>
    <n v="97"/>
    <n v="358"/>
    <n v="2"/>
    <n v="0"/>
    <n v="0"/>
    <n v="469"/>
    <x v="1"/>
  </r>
  <r>
    <d v="2025-05-21T00:00:00"/>
    <d v="1899-12-30T16:38:00"/>
    <x v="0"/>
    <s v="BA"/>
    <s v="BA9340"/>
    <s v="LHR"/>
    <s v="AMS"/>
    <s v="Netherlands"/>
    <s v="Europe"/>
    <s v="SHORT"/>
    <s v="A320"/>
    <n v="0"/>
    <n v="17"/>
    <n v="163"/>
    <n v="0"/>
    <n v="10"/>
    <n v="37"/>
    <m/>
    <x v="0"/>
  </r>
  <r>
    <d v="2025-07-09T00:00:00"/>
    <d v="1899-12-30T20:06:00"/>
    <x v="2"/>
    <s v="BA"/>
    <s v="BA7590"/>
    <s v="LHR"/>
    <s v="ORD"/>
    <s v="USA"/>
    <s v="North America"/>
    <s v="LONG"/>
    <s v="B787"/>
    <n v="8"/>
    <n v="42"/>
    <n v="166"/>
    <n v="0"/>
    <n v="0"/>
    <n v="8"/>
    <m/>
    <x v="0"/>
  </r>
  <r>
    <d v="2025-07-06T00:00:00"/>
    <d v="1899-12-30T06:13:00"/>
    <x v="1"/>
    <s v="BA"/>
    <s v="BA2652"/>
    <s v="LHR"/>
    <s v="IST"/>
    <s v="Turkey"/>
    <s v="Europe"/>
    <s v="SHORT"/>
    <s v="A320"/>
    <n v="0"/>
    <n v="12"/>
    <n v="168"/>
    <n v="5"/>
    <n v="10"/>
    <n v="38"/>
    <n v="180"/>
    <x v="2"/>
  </r>
  <r>
    <d v="2025-08-24T00:00:00"/>
    <d v="1899-12-30T10:02:00"/>
    <x v="1"/>
    <s v="BA"/>
    <s v="BA3792"/>
    <s v="LHR"/>
    <s v="FRA"/>
    <s v="Germany"/>
    <s v="Europe"/>
    <s v="SHORT"/>
    <s v="A320"/>
    <n v="0"/>
    <n v="2"/>
    <n v="178"/>
    <n v="1"/>
    <n v="8"/>
    <n v="32"/>
    <n v="180"/>
    <x v="2"/>
  </r>
  <r>
    <d v="2025-06-13T00:00:00"/>
    <d v="1899-12-30T20:55:00"/>
    <x v="2"/>
    <s v="BA"/>
    <s v="BA3193"/>
    <s v="LHR"/>
    <s v="DFW"/>
    <s v="USA"/>
    <s v="North America"/>
    <s v="LONG"/>
    <s v="B777"/>
    <n v="0"/>
    <n v="32"/>
    <n v="300"/>
    <n v="0"/>
    <n v="11"/>
    <n v="40"/>
    <m/>
    <x v="0"/>
  </r>
  <r>
    <d v="2025-07-30T00:00:00"/>
    <d v="1899-12-30T20:29:00"/>
    <x v="2"/>
    <s v="BA"/>
    <s v="BA2009"/>
    <s v="LHR"/>
    <s v="DXB"/>
    <s v="UAE"/>
    <s v="Middle East"/>
    <s v="LONG"/>
    <s v="A350"/>
    <n v="0"/>
    <n v="56"/>
    <n v="275"/>
    <n v="0"/>
    <n v="5"/>
    <n v="23"/>
    <m/>
    <x v="0"/>
  </r>
  <r>
    <d v="2025-09-15T00:00:00"/>
    <d v="1899-12-30T13:25:00"/>
    <x v="3"/>
    <s v="BA"/>
    <s v="BA4161"/>
    <s v="LHR"/>
    <s v="DXB"/>
    <s v="UAE"/>
    <s v="Middle East"/>
    <s v="LONG"/>
    <s v="B777"/>
    <n v="0"/>
    <n v="48"/>
    <n v="224"/>
    <n v="0"/>
    <n v="0"/>
    <n v="1"/>
    <m/>
    <x v="0"/>
  </r>
  <r>
    <d v="2025-10-12T00:00:00"/>
    <d v="1899-12-30T09:34:00"/>
    <x v="1"/>
    <s v="BA"/>
    <s v="BA2638"/>
    <s v="LHR"/>
    <s v="ORD"/>
    <s v="USA"/>
    <s v="North America"/>
    <s v="LONG"/>
    <s v="B777"/>
    <n v="0"/>
    <n v="32"/>
    <n v="304"/>
    <n v="2"/>
    <n v="5"/>
    <n v="23"/>
    <n v="336"/>
    <x v="1"/>
  </r>
  <r>
    <d v="2025-06-06T00:00:00"/>
    <d v="1899-12-30T09:04:00"/>
    <x v="1"/>
    <s v="BA"/>
    <s v="BA7790"/>
    <s v="LHR"/>
    <s v="DFW"/>
    <s v="USA"/>
    <s v="North America"/>
    <s v="LONG"/>
    <s v="B777"/>
    <n v="0"/>
    <n v="32"/>
    <n v="300"/>
    <n v="0"/>
    <n v="10"/>
    <n v="37"/>
    <n v="332"/>
    <x v="1"/>
  </r>
  <r>
    <d v="2025-04-25T00:00:00"/>
    <d v="1899-12-30T22:56:00"/>
    <x v="2"/>
    <s v="BA"/>
    <s v="BA1570"/>
    <s v="LHR"/>
    <s v="ZRH"/>
    <s v="Switzerland"/>
    <s v="Europe"/>
    <s v="SHORT"/>
    <s v="A320"/>
    <n v="0"/>
    <n v="0"/>
    <n v="180"/>
    <n v="1"/>
    <n v="13"/>
    <n v="46"/>
    <m/>
    <x v="0"/>
  </r>
  <r>
    <d v="2025-07-21T00:00:00"/>
    <d v="1899-12-30T10:02:00"/>
    <x v="1"/>
    <s v="BA"/>
    <s v="BA3443"/>
    <s v="LHR"/>
    <s v="JFK"/>
    <s v="USA"/>
    <s v="North America"/>
    <s v="LONG"/>
    <s v="B787"/>
    <n v="0"/>
    <n v="35"/>
    <n v="179"/>
    <n v="1"/>
    <n v="1"/>
    <n v="12"/>
    <n v="214"/>
    <x v="1"/>
  </r>
  <r>
    <d v="2025-10-07T00:00:00"/>
    <d v="1899-12-30T19:05:00"/>
    <x v="2"/>
    <s v="BA"/>
    <s v="BA4174"/>
    <s v="LHR"/>
    <s v="ORD"/>
    <s v="USA"/>
    <s v="North America"/>
    <s v="LONG"/>
    <s v="B787"/>
    <n v="0"/>
    <n v="35"/>
    <n v="179"/>
    <n v="1"/>
    <n v="13"/>
    <n v="46"/>
    <m/>
    <x v="0"/>
  </r>
  <r>
    <d v="2025-07-04T00:00:00"/>
    <d v="1899-12-30T20:31:00"/>
    <x v="2"/>
    <s v="BA"/>
    <s v="BA4163"/>
    <s v="LHR"/>
    <s v="BCN"/>
    <s v="Spain"/>
    <s v="Europe"/>
    <s v="SHORT"/>
    <s v="A320"/>
    <n v="0"/>
    <n v="8"/>
    <n v="172"/>
    <n v="1"/>
    <n v="4"/>
    <n v="20"/>
    <m/>
    <x v="0"/>
  </r>
  <r>
    <d v="2025-08-30T00:00:00"/>
    <d v="1899-12-30T17:16:00"/>
    <x v="0"/>
    <s v="BA"/>
    <s v="BA8001"/>
    <s v="LHR"/>
    <s v="JFK"/>
    <s v="USA"/>
    <s v="North America"/>
    <s v="LONG"/>
    <s v="B777"/>
    <n v="8"/>
    <n v="49"/>
    <n v="178"/>
    <n v="1"/>
    <n v="10"/>
    <n v="36"/>
    <m/>
    <x v="0"/>
  </r>
  <r>
    <d v="2025-10-14T00:00:00"/>
    <d v="1899-12-30T22:59:00"/>
    <x v="2"/>
    <s v="BA"/>
    <s v="BA8182"/>
    <s v="LHR"/>
    <s v="FRA"/>
    <s v="Germany"/>
    <s v="Europe"/>
    <s v="SHORT"/>
    <s v="A320"/>
    <n v="0"/>
    <n v="17"/>
    <n v="163"/>
    <n v="0"/>
    <n v="5"/>
    <n v="22"/>
    <m/>
    <x v="0"/>
  </r>
  <r>
    <d v="2025-04-13T00:00:00"/>
    <d v="1899-12-30T21:37:00"/>
    <x v="2"/>
    <s v="BA"/>
    <s v="BA7097"/>
    <s v="LHR"/>
    <s v="DXB"/>
    <s v="UAE"/>
    <s v="Middle East"/>
    <s v="LONG"/>
    <s v="B787"/>
    <n v="8"/>
    <n v="48"/>
    <n v="200"/>
    <n v="0"/>
    <n v="9"/>
    <n v="33"/>
    <m/>
    <x v="0"/>
  </r>
  <r>
    <d v="2025-07-04T00:00:00"/>
    <d v="1899-12-30T13:05:00"/>
    <x v="3"/>
    <s v="BA"/>
    <s v="BA6172"/>
    <s v="LHR"/>
    <s v="FRA"/>
    <s v="Germany"/>
    <s v="Europe"/>
    <s v="SHORT"/>
    <s v="A320"/>
    <n v="0"/>
    <n v="12"/>
    <n v="168"/>
    <n v="1"/>
    <n v="13"/>
    <n v="44"/>
    <m/>
    <x v="0"/>
  </r>
  <r>
    <d v="2025-09-12T00:00:00"/>
    <d v="1899-12-30T06:30:00"/>
    <x v="1"/>
    <s v="BA"/>
    <s v="BA2091"/>
    <s v="LHR"/>
    <s v="AMS"/>
    <s v="Netherlands"/>
    <s v="Europe"/>
    <s v="SHORT"/>
    <s v="A320"/>
    <n v="0"/>
    <n v="4"/>
    <n v="176"/>
    <n v="0"/>
    <n v="1"/>
    <n v="11"/>
    <n v="180"/>
    <x v="2"/>
  </r>
  <r>
    <d v="2025-09-30T00:00:00"/>
    <d v="1899-12-30T12:57:00"/>
    <x v="3"/>
    <s v="BA"/>
    <s v="BA1180"/>
    <s v="LHR"/>
    <s v="VIE"/>
    <s v="Austria"/>
    <s v="Europe"/>
    <s v="SHORT"/>
    <s v="A320"/>
    <n v="0"/>
    <n v="6"/>
    <n v="174"/>
    <n v="0"/>
    <n v="4"/>
    <n v="20"/>
    <m/>
    <x v="0"/>
  </r>
  <r>
    <d v="2025-10-15T00:00:00"/>
    <d v="1899-12-30T06:51:00"/>
    <x v="1"/>
    <s v="BA"/>
    <s v="BA8192"/>
    <s v="LHR"/>
    <s v="ZRH"/>
    <s v="Switzerland"/>
    <s v="Europe"/>
    <s v="SHORT"/>
    <s v="A320"/>
    <n v="0"/>
    <n v="12"/>
    <n v="168"/>
    <n v="0"/>
    <n v="9"/>
    <n v="33"/>
    <n v="180"/>
    <x v="2"/>
  </r>
  <r>
    <d v="2025-04-03T00:00:00"/>
    <d v="1899-12-30T08:31:00"/>
    <x v="1"/>
    <s v="BA"/>
    <s v="BA5956"/>
    <s v="LHR"/>
    <s v="DFW"/>
    <s v="USA"/>
    <s v="North America"/>
    <s v="LONG"/>
    <s v="B787"/>
    <n v="0"/>
    <n v="35"/>
    <n v="179"/>
    <n v="0"/>
    <n v="21"/>
    <n v="68"/>
    <n v="214"/>
    <x v="1"/>
  </r>
  <r>
    <d v="2025-08-28T00:00:00"/>
    <d v="1899-12-30T22:55:00"/>
    <x v="2"/>
    <s v="BA"/>
    <s v="BA7977"/>
    <s v="LHR"/>
    <s v="MAD"/>
    <s v="Spain"/>
    <s v="Europe"/>
    <s v="SHORT"/>
    <s v="A320"/>
    <n v="0"/>
    <n v="6"/>
    <n v="174"/>
    <n v="1"/>
    <n v="3"/>
    <n v="17"/>
    <m/>
    <x v="0"/>
  </r>
  <r>
    <d v="2025-04-03T00:00:00"/>
    <d v="1899-12-30T07:24:00"/>
    <x v="1"/>
    <s v="BA"/>
    <s v="BA9676"/>
    <s v="LHR"/>
    <s v="JFK"/>
    <s v="USA"/>
    <s v="North America"/>
    <s v="LONG"/>
    <s v="B777"/>
    <n v="8"/>
    <n v="49"/>
    <n v="178"/>
    <n v="1"/>
    <n v="19"/>
    <n v="62"/>
    <n v="235"/>
    <x v="1"/>
  </r>
  <r>
    <d v="2025-08-13T00:00:00"/>
    <d v="1899-12-30T14:50:00"/>
    <x v="0"/>
    <s v="BA"/>
    <s v="BA7648"/>
    <s v="LHR"/>
    <s v="MUC"/>
    <s v="Germany"/>
    <s v="Europe"/>
    <s v="SHORT"/>
    <s v="A320"/>
    <n v="0"/>
    <n v="3"/>
    <n v="177"/>
    <n v="0"/>
    <n v="19"/>
    <n v="62"/>
    <m/>
    <x v="0"/>
  </r>
  <r>
    <d v="2025-08-01T00:00:00"/>
    <d v="1899-12-30T16:36:00"/>
    <x v="0"/>
    <s v="BA"/>
    <s v="BA7564"/>
    <s v="LHR"/>
    <s v="MAD"/>
    <s v="Spain"/>
    <s v="Europe"/>
    <s v="SHORT"/>
    <s v="A320"/>
    <n v="0"/>
    <n v="3"/>
    <n v="177"/>
    <n v="1"/>
    <n v="7"/>
    <n v="29"/>
    <m/>
    <x v="0"/>
  </r>
  <r>
    <d v="2025-04-29T00:00:00"/>
    <d v="1899-12-30T09:57:00"/>
    <x v="1"/>
    <s v="BA"/>
    <s v="BA9110"/>
    <s v="LHR"/>
    <s v="MUC"/>
    <s v="Germany"/>
    <s v="Europe"/>
    <s v="SHORT"/>
    <s v="A320"/>
    <n v="0"/>
    <n v="1"/>
    <n v="179"/>
    <n v="0"/>
    <n v="6"/>
    <n v="26"/>
    <n v="180"/>
    <x v="2"/>
  </r>
  <r>
    <d v="2025-09-21T00:00:00"/>
    <d v="1899-12-30T10:57:00"/>
    <x v="1"/>
    <s v="BA"/>
    <s v="BA8916"/>
    <s v="LHR"/>
    <s v="CDG"/>
    <s v="France"/>
    <s v="Europe"/>
    <s v="SHORT"/>
    <s v="A320"/>
    <n v="0"/>
    <n v="18"/>
    <n v="162"/>
    <n v="1"/>
    <n v="4"/>
    <n v="20"/>
    <n v="180"/>
    <x v="2"/>
  </r>
  <r>
    <d v="2025-08-15T00:00:00"/>
    <d v="1899-12-30T19:49:00"/>
    <x v="2"/>
    <s v="BA"/>
    <s v="BA3952"/>
    <s v="LHR"/>
    <s v="DFW"/>
    <s v="USA"/>
    <s v="North America"/>
    <s v="LONG"/>
    <s v="A350"/>
    <n v="0"/>
    <n v="56"/>
    <n v="275"/>
    <n v="0"/>
    <n v="7"/>
    <n v="29"/>
    <m/>
    <x v="0"/>
  </r>
  <r>
    <d v="2025-04-11T00:00:00"/>
    <d v="1899-12-30T16:58:00"/>
    <x v="0"/>
    <s v="BA"/>
    <s v="BA9630"/>
    <s v="LHR"/>
    <s v="ZRH"/>
    <s v="Switzerland"/>
    <s v="Europe"/>
    <s v="SHORT"/>
    <s v="A320"/>
    <n v="0"/>
    <n v="12"/>
    <n v="168"/>
    <n v="1"/>
    <n v="0"/>
    <n v="8"/>
    <m/>
    <x v="0"/>
  </r>
  <r>
    <d v="2025-07-25T00:00:00"/>
    <d v="1899-12-30T17:34:00"/>
    <x v="0"/>
    <s v="BA"/>
    <s v="BA4110"/>
    <s v="LHR"/>
    <s v="HND"/>
    <s v="Japan"/>
    <s v="Asia"/>
    <s v="LONG"/>
    <s v="B777"/>
    <n v="0"/>
    <n v="32"/>
    <n v="300"/>
    <n v="0"/>
    <n v="7"/>
    <n v="29"/>
    <m/>
    <x v="0"/>
  </r>
  <r>
    <d v="2025-05-28T00:00:00"/>
    <d v="1899-12-30T19:24:00"/>
    <x v="2"/>
    <s v="BA"/>
    <s v="BA3673"/>
    <s v="LHR"/>
    <s v="DXB"/>
    <s v="UAE"/>
    <s v="Middle East"/>
    <s v="LONG"/>
    <s v="B777"/>
    <n v="0"/>
    <n v="32"/>
    <n v="300"/>
    <n v="0"/>
    <n v="16"/>
    <n v="54"/>
    <m/>
    <x v="0"/>
  </r>
  <r>
    <d v="2025-09-22T00:00:00"/>
    <d v="1899-12-30T21:00:00"/>
    <x v="2"/>
    <s v="BA"/>
    <s v="BA3345"/>
    <s v="LHR"/>
    <s v="DFW"/>
    <s v="USA"/>
    <s v="North America"/>
    <s v="LONG"/>
    <s v="B777"/>
    <n v="8"/>
    <n v="49"/>
    <n v="178"/>
    <n v="1"/>
    <n v="4"/>
    <n v="21"/>
    <m/>
    <x v="0"/>
  </r>
  <r>
    <d v="2025-07-20T00:00:00"/>
    <d v="1899-12-30T21:41:00"/>
    <x v="2"/>
    <s v="BA"/>
    <s v="BA8177"/>
    <s v="LHR"/>
    <s v="JFK"/>
    <s v="USA"/>
    <s v="North America"/>
    <s v="LONG"/>
    <s v="B777"/>
    <n v="0"/>
    <n v="32"/>
    <n v="300"/>
    <n v="0"/>
    <n v="6"/>
    <n v="27"/>
    <m/>
    <x v="0"/>
  </r>
  <r>
    <d v="2025-06-06T00:00:00"/>
    <d v="1899-12-30T13:39:00"/>
    <x v="3"/>
    <s v="BA"/>
    <s v="BA9038"/>
    <s v="LHR"/>
    <s v="BCN"/>
    <s v="Spain"/>
    <s v="Europe"/>
    <s v="SHORT"/>
    <s v="A320"/>
    <n v="0"/>
    <n v="2"/>
    <n v="178"/>
    <n v="3"/>
    <n v="0"/>
    <n v="4"/>
    <m/>
    <x v="0"/>
  </r>
  <r>
    <d v="2025-04-27T00:00:00"/>
    <d v="1899-12-30T22:17:00"/>
    <x v="2"/>
    <s v="BA"/>
    <s v="BA8867"/>
    <s v="LHR"/>
    <s v="LAX"/>
    <s v="USA"/>
    <s v="North America"/>
    <s v="LONG"/>
    <s v="A380"/>
    <n v="14"/>
    <n v="97"/>
    <n v="358"/>
    <n v="1"/>
    <n v="10"/>
    <n v="36"/>
    <m/>
    <x v="0"/>
  </r>
  <r>
    <d v="2025-09-06T00:00:00"/>
    <d v="1899-12-30T17:11:00"/>
    <x v="0"/>
    <s v="BA"/>
    <s v="BA3745"/>
    <s v="LHR"/>
    <s v="BCN"/>
    <s v="Spain"/>
    <s v="Europe"/>
    <s v="SHORT"/>
    <s v="A320"/>
    <n v="0"/>
    <n v="11"/>
    <n v="169"/>
    <n v="0"/>
    <n v="9"/>
    <n v="34"/>
    <m/>
    <x v="0"/>
  </r>
  <r>
    <d v="2025-05-14T00:00:00"/>
    <d v="1899-12-30T08:33:00"/>
    <x v="1"/>
    <s v="BA"/>
    <s v="BA7954"/>
    <s v="LHR"/>
    <s v="DFW"/>
    <s v="USA"/>
    <s v="North America"/>
    <s v="LONG"/>
    <s v="B787"/>
    <n v="0"/>
    <n v="35"/>
    <n v="179"/>
    <n v="0"/>
    <n v="8"/>
    <n v="31"/>
    <n v="214"/>
    <x v="1"/>
  </r>
  <r>
    <d v="2025-08-14T00:00:00"/>
    <d v="1899-12-30T08:35:00"/>
    <x v="1"/>
    <s v="BA"/>
    <s v="BA4786"/>
    <s v="LHR"/>
    <s v="IST"/>
    <s v="Turkey"/>
    <s v="Europe"/>
    <s v="SHORT"/>
    <s v="A320"/>
    <n v="0"/>
    <n v="0"/>
    <n v="180"/>
    <n v="0"/>
    <n v="7"/>
    <n v="27"/>
    <n v="180"/>
    <x v="2"/>
  </r>
  <r>
    <d v="2025-09-14T00:00:00"/>
    <d v="1899-12-30T20:30:00"/>
    <x v="2"/>
    <s v="BA"/>
    <s v="BA5275"/>
    <s v="LHR"/>
    <s v="JFK"/>
    <s v="USA"/>
    <s v="North America"/>
    <s v="LONG"/>
    <s v="A350"/>
    <n v="0"/>
    <n v="56"/>
    <n v="275"/>
    <n v="0"/>
    <n v="6"/>
    <n v="26"/>
    <m/>
    <x v="0"/>
  </r>
  <r>
    <d v="2025-05-09T00:00:00"/>
    <d v="1899-12-30T13:05:00"/>
    <x v="3"/>
    <s v="BA"/>
    <s v="BA6962"/>
    <s v="LHR"/>
    <s v="IST"/>
    <s v="Turkey"/>
    <s v="Europe"/>
    <s v="SHORT"/>
    <s v="A320"/>
    <n v="0"/>
    <n v="2"/>
    <n v="178"/>
    <n v="4"/>
    <n v="11"/>
    <n v="38"/>
    <m/>
    <x v="0"/>
  </r>
  <r>
    <d v="2025-07-30T00:00:00"/>
    <d v="1899-12-30T22:28:00"/>
    <x v="2"/>
    <s v="BA"/>
    <s v="BA8100"/>
    <s v="LHR"/>
    <s v="MUC"/>
    <s v="Germany"/>
    <s v="Europe"/>
    <s v="SHORT"/>
    <s v="A320"/>
    <n v="0"/>
    <n v="5"/>
    <n v="175"/>
    <n v="0"/>
    <n v="8"/>
    <n v="30"/>
    <m/>
    <x v="0"/>
  </r>
  <r>
    <d v="2025-09-10T00:00:00"/>
    <d v="1899-12-30T15:01:00"/>
    <x v="0"/>
    <s v="BA"/>
    <s v="BA5849"/>
    <s v="LHR"/>
    <s v="VIE"/>
    <s v="Austria"/>
    <s v="Europe"/>
    <s v="SHORT"/>
    <s v="A320"/>
    <n v="0"/>
    <n v="1"/>
    <n v="179"/>
    <n v="1"/>
    <n v="9"/>
    <n v="35"/>
    <m/>
    <x v="0"/>
  </r>
  <r>
    <d v="2025-10-25T00:00:00"/>
    <d v="1899-12-30T22:51:00"/>
    <x v="2"/>
    <s v="BA"/>
    <s v="BA7500"/>
    <s v="LHR"/>
    <s v="HND"/>
    <s v="Japan"/>
    <s v="Asia"/>
    <s v="LONG"/>
    <s v="B787"/>
    <n v="8"/>
    <n v="48"/>
    <n v="200"/>
    <n v="0"/>
    <n v="9"/>
    <n v="34"/>
    <m/>
    <x v="0"/>
  </r>
  <r>
    <d v="2025-09-28T00:00:00"/>
    <d v="1899-12-30T19:34:00"/>
    <x v="2"/>
    <s v="BA"/>
    <s v="BA5398"/>
    <s v="LHR"/>
    <s v="MAD"/>
    <s v="Spain"/>
    <s v="Europe"/>
    <s v="SHORT"/>
    <s v="A320"/>
    <n v="0"/>
    <n v="6"/>
    <n v="174"/>
    <n v="1"/>
    <n v="14"/>
    <n v="48"/>
    <m/>
    <x v="0"/>
  </r>
  <r>
    <d v="2025-07-24T00:00:00"/>
    <d v="1899-12-30T08:03:00"/>
    <x v="1"/>
    <s v="BA"/>
    <s v="BA3431"/>
    <s v="LHR"/>
    <s v="CDG"/>
    <s v="France"/>
    <s v="Europe"/>
    <s v="SHORT"/>
    <s v="A320"/>
    <n v="0"/>
    <n v="11"/>
    <n v="169"/>
    <n v="0"/>
    <n v="11"/>
    <n v="41"/>
    <n v="180"/>
    <x v="2"/>
  </r>
  <r>
    <d v="2025-09-20T00:00:00"/>
    <d v="1899-12-30T20:40:00"/>
    <x v="2"/>
    <s v="BA"/>
    <s v="BA8172"/>
    <s v="LHR"/>
    <s v="LAX"/>
    <s v="USA"/>
    <s v="North America"/>
    <s v="LONG"/>
    <s v="B787"/>
    <n v="0"/>
    <n v="35"/>
    <n v="179"/>
    <n v="0"/>
    <n v="9"/>
    <n v="33"/>
    <m/>
    <x v="0"/>
  </r>
  <r>
    <d v="2025-07-02T00:00:00"/>
    <d v="1899-12-30T07:55:00"/>
    <x v="1"/>
    <s v="BA"/>
    <s v="BA2922"/>
    <s v="LHR"/>
    <s v="IST"/>
    <s v="Turkey"/>
    <s v="Europe"/>
    <s v="SHORT"/>
    <s v="A320"/>
    <n v="0"/>
    <n v="1"/>
    <n v="179"/>
    <n v="3"/>
    <n v="16"/>
    <n v="54"/>
    <n v="180"/>
    <x v="2"/>
  </r>
  <r>
    <d v="2025-06-08T00:00:00"/>
    <d v="1899-12-30T19:04:00"/>
    <x v="2"/>
    <s v="BA"/>
    <s v="BA4473"/>
    <s v="LHR"/>
    <s v="VIE"/>
    <s v="Austria"/>
    <s v="Europe"/>
    <s v="SHORT"/>
    <s v="A320"/>
    <n v="0"/>
    <n v="6"/>
    <n v="174"/>
    <n v="0"/>
    <n v="10"/>
    <n v="37"/>
    <m/>
    <x v="0"/>
  </r>
  <r>
    <d v="2025-08-07T00:00:00"/>
    <d v="1899-12-30T15:51:00"/>
    <x v="0"/>
    <s v="BA"/>
    <s v="BA9554"/>
    <s v="LHR"/>
    <s v="HND"/>
    <s v="Japan"/>
    <s v="Asia"/>
    <s v="LONG"/>
    <s v="B787"/>
    <n v="8"/>
    <n v="48"/>
    <n v="200"/>
    <n v="1"/>
    <n v="15"/>
    <n v="51"/>
    <m/>
    <x v="0"/>
  </r>
  <r>
    <d v="2025-08-19T00:00:00"/>
    <d v="1899-12-30T20:05:00"/>
    <x v="2"/>
    <s v="BA"/>
    <s v="BA7608"/>
    <s v="LHR"/>
    <s v="DFW"/>
    <s v="USA"/>
    <s v="North America"/>
    <s v="LONG"/>
    <s v="A380"/>
    <n v="14"/>
    <n v="97"/>
    <n v="358"/>
    <n v="0"/>
    <n v="11"/>
    <n v="40"/>
    <m/>
    <x v="0"/>
  </r>
  <r>
    <d v="2025-10-21T00:00:00"/>
    <d v="1899-12-30T14:47:00"/>
    <x v="0"/>
    <s v="BA"/>
    <s v="BA1685"/>
    <s v="LHR"/>
    <s v="HND"/>
    <s v="Japan"/>
    <s v="Asia"/>
    <s v="LONG"/>
    <s v="B787"/>
    <n v="8"/>
    <n v="42"/>
    <n v="166"/>
    <n v="0"/>
    <n v="0"/>
    <n v="2"/>
    <m/>
    <x v="0"/>
  </r>
  <r>
    <d v="2025-06-29T00:00:00"/>
    <d v="1899-12-30T07:16:00"/>
    <x v="1"/>
    <s v="BA"/>
    <s v="BA8169"/>
    <s v="LHR"/>
    <s v="BCN"/>
    <s v="Spain"/>
    <s v="Europe"/>
    <s v="SHORT"/>
    <s v="A320"/>
    <n v="0"/>
    <n v="5"/>
    <n v="175"/>
    <n v="0"/>
    <n v="15"/>
    <n v="51"/>
    <n v="180"/>
    <x v="2"/>
  </r>
  <r>
    <d v="2025-10-06T00:00:00"/>
    <d v="1899-12-30T21:58:00"/>
    <x v="2"/>
    <s v="BA"/>
    <s v="BA7024"/>
    <s v="LHR"/>
    <s v="BCN"/>
    <s v="Spain"/>
    <s v="Europe"/>
    <s v="SHORT"/>
    <s v="A320"/>
    <n v="0"/>
    <n v="1"/>
    <n v="179"/>
    <n v="0"/>
    <n v="9"/>
    <n v="32"/>
    <m/>
    <x v="0"/>
  </r>
  <r>
    <d v="2025-04-20T00:00:00"/>
    <d v="1899-12-30T08:30:00"/>
    <x v="1"/>
    <s v="BA"/>
    <s v="BA9664"/>
    <s v="LHR"/>
    <s v="IST"/>
    <s v="Turkey"/>
    <s v="Europe"/>
    <s v="SHORT"/>
    <s v="A320"/>
    <n v="0"/>
    <n v="9"/>
    <n v="171"/>
    <n v="0"/>
    <n v="7"/>
    <n v="29"/>
    <n v="180"/>
    <x v="2"/>
  </r>
  <r>
    <d v="2025-04-24T00:00:00"/>
    <d v="1899-12-30T11:13:00"/>
    <x v="1"/>
    <s v="BA"/>
    <s v="BA8350"/>
    <s v="LHR"/>
    <s v="LAX"/>
    <s v="USA"/>
    <s v="North America"/>
    <s v="LONG"/>
    <s v="B787"/>
    <n v="0"/>
    <n v="31"/>
    <n v="173"/>
    <n v="2"/>
    <n v="9"/>
    <n v="35"/>
    <n v="204"/>
    <x v="1"/>
  </r>
  <r>
    <d v="2025-08-30T00:00:00"/>
    <d v="1899-12-30T15:28:00"/>
    <x v="0"/>
    <s v="BA"/>
    <s v="BA7884"/>
    <s v="LHR"/>
    <s v="CDG"/>
    <s v="France"/>
    <s v="Europe"/>
    <s v="SHORT"/>
    <s v="A320"/>
    <n v="0"/>
    <n v="12"/>
    <n v="168"/>
    <n v="1"/>
    <n v="6"/>
    <n v="25"/>
    <m/>
    <x v="0"/>
  </r>
  <r>
    <d v="2025-10-11T00:00:00"/>
    <d v="1899-12-30T15:07:00"/>
    <x v="0"/>
    <s v="BA"/>
    <s v="BA6032"/>
    <s v="LHR"/>
    <s v="IST"/>
    <s v="Turkey"/>
    <s v="Europe"/>
    <s v="SHORT"/>
    <s v="A320"/>
    <n v="0"/>
    <n v="1"/>
    <n v="179"/>
    <n v="0"/>
    <n v="9"/>
    <n v="34"/>
    <m/>
    <x v="0"/>
  </r>
  <r>
    <d v="2025-08-02T00:00:00"/>
    <d v="1899-12-30T08:55:00"/>
    <x v="1"/>
    <s v="BA"/>
    <s v="BA5551"/>
    <s v="LHR"/>
    <s v="CDG"/>
    <s v="France"/>
    <s v="Europe"/>
    <s v="SHORT"/>
    <s v="A320"/>
    <n v="0"/>
    <n v="3"/>
    <n v="177"/>
    <n v="0"/>
    <n v="5"/>
    <n v="21"/>
    <n v="180"/>
    <x v="2"/>
  </r>
  <r>
    <d v="2025-10-22T00:00:00"/>
    <d v="1899-12-30T08:35:00"/>
    <x v="1"/>
    <s v="BA"/>
    <s v="BA9536"/>
    <s v="LHR"/>
    <s v="VIE"/>
    <s v="Austria"/>
    <s v="Europe"/>
    <s v="SHORT"/>
    <s v="A320"/>
    <n v="0"/>
    <n v="13"/>
    <n v="167"/>
    <n v="1"/>
    <n v="15"/>
    <n v="50"/>
    <n v="180"/>
    <x v="2"/>
  </r>
  <r>
    <d v="2025-07-11T00:00:00"/>
    <d v="1899-12-30T15:05:00"/>
    <x v="0"/>
    <s v="BA"/>
    <s v="BA5498"/>
    <s v="LHR"/>
    <s v="FRA"/>
    <s v="Germany"/>
    <s v="Europe"/>
    <s v="SHORT"/>
    <s v="A320"/>
    <n v="0"/>
    <n v="9"/>
    <n v="171"/>
    <n v="3"/>
    <n v="7"/>
    <n v="29"/>
    <m/>
    <x v="0"/>
  </r>
  <r>
    <d v="2025-07-02T00:00:00"/>
    <d v="1899-12-30T17:55:00"/>
    <x v="0"/>
    <s v="BA"/>
    <s v="BA2693"/>
    <s v="LHR"/>
    <s v="MUC"/>
    <s v="Germany"/>
    <s v="Europe"/>
    <s v="SHORT"/>
    <s v="A320"/>
    <n v="0"/>
    <n v="4"/>
    <n v="176"/>
    <n v="3"/>
    <n v="6"/>
    <n v="24"/>
    <m/>
    <x v="0"/>
  </r>
  <r>
    <d v="2025-09-01T00:00:00"/>
    <d v="1899-12-30T22:22:00"/>
    <x v="2"/>
    <s v="BA"/>
    <s v="BA7761"/>
    <s v="LHR"/>
    <s v="FRA"/>
    <s v="Germany"/>
    <s v="Europe"/>
    <s v="SHORT"/>
    <s v="A320"/>
    <n v="0"/>
    <n v="0"/>
    <n v="180"/>
    <n v="2"/>
    <n v="3"/>
    <n v="16"/>
    <m/>
    <x v="0"/>
  </r>
  <r>
    <d v="2025-08-15T00:00:00"/>
    <d v="1899-12-30T18:54:00"/>
    <x v="2"/>
    <s v="BA"/>
    <s v="BA8438"/>
    <s v="LHR"/>
    <s v="LAX"/>
    <s v="USA"/>
    <s v="North America"/>
    <s v="LONG"/>
    <s v="A350"/>
    <n v="0"/>
    <n v="56"/>
    <n v="275"/>
    <n v="0"/>
    <n v="9"/>
    <n v="34"/>
    <m/>
    <x v="0"/>
  </r>
  <r>
    <d v="2025-10-12T00:00:00"/>
    <d v="1899-12-30T07:07:00"/>
    <x v="1"/>
    <s v="BA"/>
    <s v="BA2276"/>
    <s v="LHR"/>
    <s v="DXB"/>
    <s v="UAE"/>
    <s v="Middle East"/>
    <s v="LONG"/>
    <s v="B777"/>
    <n v="0"/>
    <n v="32"/>
    <n v="304"/>
    <n v="2"/>
    <n v="9"/>
    <n v="33"/>
    <n v="336"/>
    <x v="3"/>
  </r>
  <r>
    <d v="2025-10-04T00:00:00"/>
    <d v="1899-12-30T14:03:00"/>
    <x v="0"/>
    <s v="BA"/>
    <s v="BA1162"/>
    <s v="LHR"/>
    <s v="AMS"/>
    <s v="Netherlands"/>
    <s v="Europe"/>
    <s v="SHORT"/>
    <s v="A320"/>
    <n v="0"/>
    <n v="8"/>
    <n v="172"/>
    <n v="2"/>
    <n v="10"/>
    <n v="36"/>
    <m/>
    <x v="0"/>
  </r>
  <r>
    <d v="2025-10-30T00:00:00"/>
    <d v="1899-12-30T06:00:00"/>
    <x v="1"/>
    <s v="BA"/>
    <s v="BA1234"/>
    <s v="LHR"/>
    <s v="MUC"/>
    <s v="Germany"/>
    <s v="Europe"/>
    <s v="SHORT"/>
    <s v="A320"/>
    <n v="0"/>
    <n v="14"/>
    <n v="166"/>
    <n v="0"/>
    <n v="2"/>
    <n v="14"/>
    <n v="180"/>
    <x v="2"/>
  </r>
  <r>
    <d v="2025-06-12T00:00:00"/>
    <d v="1899-12-30T07:20:00"/>
    <x v="1"/>
    <s v="BA"/>
    <s v="BA9509"/>
    <s v="LHR"/>
    <s v="IST"/>
    <s v="Turkey"/>
    <s v="Europe"/>
    <s v="SHORT"/>
    <s v="A320"/>
    <n v="0"/>
    <n v="8"/>
    <n v="172"/>
    <n v="0"/>
    <n v="0"/>
    <n v="5"/>
    <n v="180"/>
    <x v="2"/>
  </r>
  <r>
    <d v="2025-08-11T00:00:00"/>
    <d v="1899-12-30T08:59:00"/>
    <x v="1"/>
    <s v="BA"/>
    <s v="BA5044"/>
    <s v="LHR"/>
    <s v="JFK"/>
    <s v="USA"/>
    <s v="North America"/>
    <s v="LONG"/>
    <s v="B777"/>
    <n v="0"/>
    <n v="48"/>
    <n v="224"/>
    <n v="0"/>
    <n v="11"/>
    <n v="40"/>
    <n v="272"/>
    <x v="1"/>
  </r>
  <r>
    <d v="2025-08-03T00:00:00"/>
    <d v="1899-12-30T12:02:00"/>
    <x v="3"/>
    <s v="BA"/>
    <s v="BA4460"/>
    <s v="LHR"/>
    <s v="VIE"/>
    <s v="Austria"/>
    <s v="Europe"/>
    <s v="SHORT"/>
    <s v="A320"/>
    <n v="0"/>
    <n v="17"/>
    <n v="163"/>
    <n v="1"/>
    <n v="16"/>
    <n v="53"/>
    <m/>
    <x v="0"/>
  </r>
  <r>
    <d v="2025-10-18T00:00:00"/>
    <d v="1899-12-30T12:36:00"/>
    <x v="3"/>
    <s v="BA"/>
    <s v="BA7076"/>
    <s v="LHR"/>
    <s v="MAD"/>
    <s v="Spain"/>
    <s v="Europe"/>
    <s v="SHORT"/>
    <s v="A320"/>
    <n v="0"/>
    <n v="6"/>
    <n v="174"/>
    <n v="0"/>
    <n v="2"/>
    <n v="14"/>
    <m/>
    <x v="0"/>
  </r>
  <r>
    <d v="2025-07-18T00:00:00"/>
    <d v="1899-12-30T14:09:00"/>
    <x v="0"/>
    <s v="BA"/>
    <s v="BA7369"/>
    <s v="LHR"/>
    <s v="BCN"/>
    <s v="Spain"/>
    <s v="Europe"/>
    <s v="SHORT"/>
    <s v="A320"/>
    <n v="0"/>
    <n v="18"/>
    <n v="162"/>
    <n v="0"/>
    <n v="16"/>
    <n v="55"/>
    <m/>
    <x v="0"/>
  </r>
  <r>
    <d v="2025-07-30T00:00:00"/>
    <d v="1899-12-30T15:12:00"/>
    <x v="0"/>
    <s v="BA"/>
    <s v="BA2349"/>
    <s v="LHR"/>
    <s v="DFW"/>
    <s v="USA"/>
    <s v="North America"/>
    <s v="LONG"/>
    <s v="B777"/>
    <n v="0"/>
    <n v="48"/>
    <n v="224"/>
    <n v="0"/>
    <n v="9"/>
    <n v="35"/>
    <m/>
    <x v="0"/>
  </r>
  <r>
    <d v="2025-06-15T00:00:00"/>
    <d v="1899-12-30T17:06:00"/>
    <x v="0"/>
    <s v="BA"/>
    <s v="BA8220"/>
    <s v="LHR"/>
    <s v="CDG"/>
    <s v="France"/>
    <s v="Europe"/>
    <s v="SHORT"/>
    <s v="A320"/>
    <n v="0"/>
    <n v="5"/>
    <n v="175"/>
    <n v="0"/>
    <n v="8"/>
    <n v="30"/>
    <m/>
    <x v="0"/>
  </r>
  <r>
    <d v="2025-04-16T00:00:00"/>
    <d v="1899-12-30T10:52:00"/>
    <x v="1"/>
    <s v="BA"/>
    <s v="BA3873"/>
    <s v="LHR"/>
    <s v="VIE"/>
    <s v="Austria"/>
    <s v="Europe"/>
    <s v="SHORT"/>
    <s v="A320"/>
    <n v="0"/>
    <n v="13"/>
    <n v="167"/>
    <n v="0"/>
    <n v="6"/>
    <n v="24"/>
    <n v="180"/>
    <x v="2"/>
  </r>
  <r>
    <d v="2025-04-29T00:00:00"/>
    <d v="1899-12-30T21:05:00"/>
    <x v="2"/>
    <s v="BA"/>
    <s v="BA6714"/>
    <s v="LHR"/>
    <s v="ZRH"/>
    <s v="Switzerland"/>
    <s v="Europe"/>
    <s v="SHORT"/>
    <s v="A320"/>
    <n v="0"/>
    <n v="9"/>
    <n v="171"/>
    <n v="1"/>
    <n v="0"/>
    <n v="9"/>
    <m/>
    <x v="0"/>
  </r>
  <r>
    <d v="2025-04-30T00:00:00"/>
    <d v="1899-12-30T08:48:00"/>
    <x v="1"/>
    <s v="BA"/>
    <s v="BA3603"/>
    <s v="LHR"/>
    <s v="JFK"/>
    <s v="USA"/>
    <s v="North America"/>
    <s v="LONG"/>
    <s v="B777"/>
    <n v="8"/>
    <n v="49"/>
    <n v="178"/>
    <n v="0"/>
    <n v="13"/>
    <n v="46"/>
    <n v="235"/>
    <x v="1"/>
  </r>
  <r>
    <d v="2025-10-19T00:00:00"/>
    <d v="1899-12-30T12:58:00"/>
    <x v="3"/>
    <s v="BA"/>
    <s v="BA8810"/>
    <s v="LHR"/>
    <s v="VIE"/>
    <s v="Austria"/>
    <s v="Europe"/>
    <s v="SHORT"/>
    <s v="A320"/>
    <n v="0"/>
    <n v="19"/>
    <n v="161"/>
    <n v="2"/>
    <n v="4"/>
    <n v="18"/>
    <m/>
    <x v="0"/>
  </r>
  <r>
    <d v="2025-06-05T00:00:00"/>
    <d v="1899-12-30T11:29:00"/>
    <x v="1"/>
    <s v="BA"/>
    <s v="BA4249"/>
    <s v="LHR"/>
    <s v="LAX"/>
    <s v="USA"/>
    <s v="North America"/>
    <s v="LONG"/>
    <s v="A380"/>
    <n v="14"/>
    <n v="97"/>
    <n v="358"/>
    <n v="2"/>
    <n v="4"/>
    <n v="18"/>
    <n v="469"/>
    <x v="1"/>
  </r>
  <r>
    <d v="2025-09-28T00:00:00"/>
    <d v="1899-12-30T07:11:00"/>
    <x v="1"/>
    <s v="BA"/>
    <s v="BA8569"/>
    <s v="LHR"/>
    <s v="IST"/>
    <s v="Turkey"/>
    <s v="Europe"/>
    <s v="SHORT"/>
    <s v="A320"/>
    <n v="0"/>
    <n v="7"/>
    <n v="173"/>
    <n v="2"/>
    <n v="13"/>
    <n v="46"/>
    <n v="180"/>
    <x v="2"/>
  </r>
  <r>
    <d v="2025-06-29T00:00:00"/>
    <d v="1899-12-30T09:17:00"/>
    <x v="1"/>
    <s v="BA"/>
    <s v="BA7014"/>
    <s v="LHR"/>
    <s v="IST"/>
    <s v="Turkey"/>
    <s v="Europe"/>
    <s v="SHORT"/>
    <s v="A320"/>
    <n v="0"/>
    <n v="16"/>
    <n v="164"/>
    <n v="1"/>
    <n v="0"/>
    <n v="1"/>
    <n v="180"/>
    <x v="2"/>
  </r>
  <r>
    <d v="2025-06-09T00:00:00"/>
    <d v="1899-12-30T15:11:00"/>
    <x v="0"/>
    <s v="BA"/>
    <s v="BA5677"/>
    <s v="LHR"/>
    <s v="MAD"/>
    <s v="Spain"/>
    <s v="Europe"/>
    <s v="SHORT"/>
    <s v="A320"/>
    <n v="0"/>
    <n v="3"/>
    <n v="177"/>
    <n v="0"/>
    <n v="0"/>
    <n v="7"/>
    <m/>
    <x v="0"/>
  </r>
  <r>
    <d v="2025-05-26T00:00:00"/>
    <d v="1899-12-30T09:33:00"/>
    <x v="1"/>
    <s v="BA"/>
    <s v="BA3569"/>
    <s v="LHR"/>
    <s v="IST"/>
    <s v="Turkey"/>
    <s v="Europe"/>
    <s v="SHORT"/>
    <s v="A320"/>
    <n v="0"/>
    <n v="13"/>
    <n v="167"/>
    <n v="0"/>
    <n v="8"/>
    <n v="30"/>
    <n v="180"/>
    <x v="2"/>
  </r>
  <r>
    <d v="2025-09-22T00:00:00"/>
    <d v="1899-12-30T13:26:00"/>
    <x v="3"/>
    <s v="BA"/>
    <s v="BA9808"/>
    <s v="LHR"/>
    <s v="MAD"/>
    <s v="Spain"/>
    <s v="Europe"/>
    <s v="SHORT"/>
    <s v="A320"/>
    <n v="0"/>
    <n v="6"/>
    <n v="174"/>
    <n v="0"/>
    <n v="9"/>
    <n v="35"/>
    <m/>
    <x v="0"/>
  </r>
  <r>
    <d v="2025-09-08T00:00:00"/>
    <d v="1899-12-30T15:50:00"/>
    <x v="0"/>
    <s v="BA"/>
    <s v="BA6683"/>
    <s v="LHR"/>
    <s v="BCN"/>
    <s v="Spain"/>
    <s v="Europe"/>
    <s v="SHORT"/>
    <s v="A320"/>
    <n v="0"/>
    <n v="18"/>
    <n v="162"/>
    <n v="4"/>
    <n v="10"/>
    <n v="38"/>
    <m/>
    <x v="0"/>
  </r>
  <r>
    <d v="2025-10-06T00:00:00"/>
    <d v="1899-12-30T07:44:00"/>
    <x v="1"/>
    <s v="BA"/>
    <s v="BA1260"/>
    <s v="LHR"/>
    <s v="DXB"/>
    <s v="UAE"/>
    <s v="Middle East"/>
    <s v="LONG"/>
    <s v="B777"/>
    <n v="0"/>
    <n v="32"/>
    <n v="300"/>
    <n v="0"/>
    <n v="6"/>
    <n v="26"/>
    <n v="332"/>
    <x v="3"/>
  </r>
  <r>
    <d v="2025-04-03T00:00:00"/>
    <d v="1899-12-30T08:47:00"/>
    <x v="1"/>
    <s v="BA"/>
    <s v="BA9460"/>
    <s v="LHR"/>
    <s v="JFK"/>
    <s v="USA"/>
    <s v="North America"/>
    <s v="LONG"/>
    <s v="B787"/>
    <n v="0"/>
    <n v="31"/>
    <n v="173"/>
    <n v="0"/>
    <n v="22"/>
    <n v="70"/>
    <n v="204"/>
    <x v="1"/>
  </r>
  <r>
    <d v="2025-07-14T00:00:00"/>
    <d v="1899-12-30T18:52:00"/>
    <x v="2"/>
    <s v="BA"/>
    <s v="BA4077"/>
    <s v="LHR"/>
    <s v="HND"/>
    <s v="Japan"/>
    <s v="Asia"/>
    <s v="LONG"/>
    <s v="A350"/>
    <n v="0"/>
    <n v="56"/>
    <n v="275"/>
    <n v="1"/>
    <n v="7"/>
    <n v="27"/>
    <m/>
    <x v="0"/>
  </r>
  <r>
    <d v="2025-04-04T00:00:00"/>
    <d v="1899-12-30T14:55:00"/>
    <x v="0"/>
    <s v="BA"/>
    <s v="BA2801"/>
    <s v="LHR"/>
    <s v="ZRH"/>
    <s v="Switzerland"/>
    <s v="Europe"/>
    <s v="SHORT"/>
    <s v="A320"/>
    <n v="0"/>
    <n v="14"/>
    <n v="166"/>
    <n v="2"/>
    <n v="7"/>
    <n v="27"/>
    <m/>
    <x v="0"/>
  </r>
  <r>
    <d v="2025-08-04T00:00:00"/>
    <d v="1899-12-30T16:53:00"/>
    <x v="0"/>
    <s v="BA"/>
    <s v="BA8124"/>
    <s v="LHR"/>
    <s v="MAD"/>
    <s v="Spain"/>
    <s v="Europe"/>
    <s v="SHORT"/>
    <s v="A320"/>
    <n v="0"/>
    <n v="5"/>
    <n v="175"/>
    <n v="1"/>
    <n v="3"/>
    <n v="18"/>
    <m/>
    <x v="0"/>
  </r>
  <r>
    <d v="2025-05-06T00:00:00"/>
    <d v="1899-12-30T06:45:00"/>
    <x v="1"/>
    <s v="BA"/>
    <s v="BA3777"/>
    <s v="LHR"/>
    <s v="VIE"/>
    <s v="Austria"/>
    <s v="Europe"/>
    <s v="SHORT"/>
    <s v="A320"/>
    <n v="0"/>
    <n v="4"/>
    <n v="176"/>
    <n v="1"/>
    <n v="8"/>
    <n v="32"/>
    <n v="180"/>
    <x v="2"/>
  </r>
  <r>
    <d v="2025-07-10T00:00:00"/>
    <d v="1899-12-30T22:26:00"/>
    <x v="2"/>
    <s v="BA"/>
    <s v="BA9815"/>
    <s v="LHR"/>
    <s v="CDG"/>
    <s v="France"/>
    <s v="Europe"/>
    <s v="SHORT"/>
    <s v="A320"/>
    <n v="0"/>
    <n v="6"/>
    <n v="174"/>
    <n v="0"/>
    <n v="11"/>
    <n v="40"/>
    <m/>
    <x v="0"/>
  </r>
  <r>
    <d v="2025-08-28T00:00:00"/>
    <d v="1899-12-30T08:51:00"/>
    <x v="1"/>
    <s v="BA"/>
    <s v="BA4839"/>
    <s v="LHR"/>
    <s v="CDG"/>
    <s v="France"/>
    <s v="Europe"/>
    <s v="SHORT"/>
    <s v="A320"/>
    <n v="0"/>
    <n v="20"/>
    <n v="160"/>
    <n v="0"/>
    <n v="14"/>
    <n v="49"/>
    <n v="180"/>
    <x v="2"/>
  </r>
  <r>
    <d v="2025-08-28T00:00:00"/>
    <d v="1899-12-30T21:46:00"/>
    <x v="2"/>
    <s v="BA"/>
    <s v="BA5366"/>
    <s v="LHR"/>
    <s v="VIE"/>
    <s v="Austria"/>
    <s v="Europe"/>
    <s v="SHORT"/>
    <s v="A320"/>
    <n v="0"/>
    <n v="8"/>
    <n v="172"/>
    <n v="0"/>
    <n v="0"/>
    <n v="7"/>
    <m/>
    <x v="0"/>
  </r>
  <r>
    <d v="2025-05-06T00:00:00"/>
    <d v="1899-12-30T22:10:00"/>
    <x v="2"/>
    <s v="BA"/>
    <s v="BA9037"/>
    <s v="LHR"/>
    <s v="DFW"/>
    <s v="USA"/>
    <s v="North America"/>
    <s v="LONG"/>
    <s v="B777"/>
    <n v="0"/>
    <n v="48"/>
    <n v="224"/>
    <n v="2"/>
    <n v="6"/>
    <n v="26"/>
    <m/>
    <x v="0"/>
  </r>
  <r>
    <d v="2025-06-05T00:00:00"/>
    <d v="1899-12-30T16:03:00"/>
    <x v="0"/>
    <s v="BA"/>
    <s v="BA2549"/>
    <s v="LHR"/>
    <s v="CDG"/>
    <s v="France"/>
    <s v="Europe"/>
    <s v="SHORT"/>
    <s v="A320"/>
    <n v="0"/>
    <n v="10"/>
    <n v="170"/>
    <n v="0"/>
    <n v="10"/>
    <n v="37"/>
    <m/>
    <x v="0"/>
  </r>
  <r>
    <d v="2025-04-16T00:00:00"/>
    <d v="1899-12-30T18:51:00"/>
    <x v="2"/>
    <s v="BA"/>
    <s v="BA7869"/>
    <s v="LHR"/>
    <s v="FRA"/>
    <s v="Germany"/>
    <s v="Europe"/>
    <s v="SHORT"/>
    <s v="A320"/>
    <n v="0"/>
    <n v="1"/>
    <n v="179"/>
    <n v="0"/>
    <n v="11"/>
    <n v="39"/>
    <m/>
    <x v="0"/>
  </r>
  <r>
    <d v="2025-04-15T00:00:00"/>
    <d v="1899-12-30T17:07:00"/>
    <x v="0"/>
    <s v="BA"/>
    <s v="BA7185"/>
    <s v="LHR"/>
    <s v="ORD"/>
    <s v="USA"/>
    <s v="North America"/>
    <s v="LONG"/>
    <s v="B777"/>
    <n v="0"/>
    <n v="48"/>
    <n v="224"/>
    <n v="2"/>
    <n v="8"/>
    <n v="30"/>
    <m/>
    <x v="0"/>
  </r>
  <r>
    <d v="2025-08-21T00:00:00"/>
    <d v="1899-12-30T13:00:00"/>
    <x v="3"/>
    <s v="BA"/>
    <s v="BA8753"/>
    <s v="LHR"/>
    <s v="JFK"/>
    <s v="USA"/>
    <s v="North America"/>
    <s v="LONG"/>
    <s v="B777"/>
    <n v="8"/>
    <n v="49"/>
    <n v="178"/>
    <n v="0"/>
    <n v="11"/>
    <n v="39"/>
    <m/>
    <x v="0"/>
  </r>
  <r>
    <d v="2025-05-10T00:00:00"/>
    <d v="1899-12-30T22:15:00"/>
    <x v="2"/>
    <s v="BA"/>
    <s v="BA2747"/>
    <s v="LHR"/>
    <s v="DFW"/>
    <s v="USA"/>
    <s v="North America"/>
    <s v="LONG"/>
    <s v="A350"/>
    <n v="0"/>
    <n v="56"/>
    <n v="275"/>
    <n v="2"/>
    <n v="3"/>
    <n v="18"/>
    <m/>
    <x v="0"/>
  </r>
  <r>
    <d v="2025-08-16T00:00:00"/>
    <d v="1899-12-30T06:27:00"/>
    <x v="1"/>
    <s v="BA"/>
    <s v="BA4924"/>
    <s v="LHR"/>
    <s v="ORD"/>
    <s v="USA"/>
    <s v="North America"/>
    <s v="LONG"/>
    <s v="B787"/>
    <n v="8"/>
    <n v="42"/>
    <n v="166"/>
    <n v="1"/>
    <n v="16"/>
    <n v="55"/>
    <n v="216"/>
    <x v="1"/>
  </r>
  <r>
    <d v="2025-05-19T00:00:00"/>
    <d v="1899-12-30T10:07:00"/>
    <x v="1"/>
    <s v="BA"/>
    <s v="BA4387"/>
    <s v="LHR"/>
    <s v="MAD"/>
    <s v="Spain"/>
    <s v="Europe"/>
    <s v="SHORT"/>
    <s v="A320"/>
    <n v="0"/>
    <n v="5"/>
    <n v="175"/>
    <n v="1"/>
    <n v="13"/>
    <n v="46"/>
    <n v="180"/>
    <x v="2"/>
  </r>
  <r>
    <d v="2025-06-28T00:00:00"/>
    <d v="1899-12-30T12:11:00"/>
    <x v="3"/>
    <s v="BA"/>
    <s v="BA3869"/>
    <s v="LHR"/>
    <s v="DFW"/>
    <s v="USA"/>
    <s v="North America"/>
    <s v="LONG"/>
    <s v="B777"/>
    <n v="0"/>
    <n v="32"/>
    <n v="300"/>
    <n v="0"/>
    <n v="0"/>
    <n v="9"/>
    <m/>
    <x v="0"/>
  </r>
  <r>
    <d v="2025-06-07T00:00:00"/>
    <d v="1899-12-30T10:26:00"/>
    <x v="1"/>
    <s v="BA"/>
    <s v="BA9225"/>
    <s v="LHR"/>
    <s v="FRA"/>
    <s v="Germany"/>
    <s v="Europe"/>
    <s v="SHORT"/>
    <s v="A320"/>
    <n v="0"/>
    <n v="7"/>
    <n v="173"/>
    <n v="0"/>
    <n v="2"/>
    <n v="14"/>
    <n v="180"/>
    <x v="2"/>
  </r>
  <r>
    <d v="2025-05-03T00:00:00"/>
    <d v="1899-12-30T16:51:00"/>
    <x v="0"/>
    <s v="BA"/>
    <s v="BA8009"/>
    <s v="LHR"/>
    <s v="MAD"/>
    <s v="Spain"/>
    <s v="Europe"/>
    <s v="SHORT"/>
    <s v="A320"/>
    <n v="0"/>
    <n v="11"/>
    <n v="169"/>
    <n v="2"/>
    <n v="2"/>
    <n v="14"/>
    <m/>
    <x v="0"/>
  </r>
  <r>
    <d v="2025-09-12T00:00:00"/>
    <d v="1899-12-30T12:11:00"/>
    <x v="3"/>
    <s v="BA"/>
    <s v="BA6325"/>
    <s v="LHR"/>
    <s v="IST"/>
    <s v="Turkey"/>
    <s v="Europe"/>
    <s v="SHORT"/>
    <s v="A320"/>
    <n v="0"/>
    <n v="17"/>
    <n v="163"/>
    <n v="2"/>
    <n v="11"/>
    <n v="41"/>
    <m/>
    <x v="0"/>
  </r>
  <r>
    <d v="2025-04-23T00:00:00"/>
    <d v="1899-12-30T22:52:00"/>
    <x v="2"/>
    <s v="BA"/>
    <s v="BA9679"/>
    <s v="LHR"/>
    <s v="CDG"/>
    <s v="France"/>
    <s v="Europe"/>
    <s v="SHORT"/>
    <s v="A320"/>
    <n v="0"/>
    <n v="8"/>
    <n v="172"/>
    <n v="0"/>
    <n v="1"/>
    <n v="10"/>
    <m/>
    <x v="0"/>
  </r>
  <r>
    <d v="2025-04-11T00:00:00"/>
    <d v="1899-12-30T11:47:00"/>
    <x v="1"/>
    <s v="BA"/>
    <s v="BA6943"/>
    <s v="LHR"/>
    <s v="JFK"/>
    <s v="USA"/>
    <s v="North America"/>
    <s v="LONG"/>
    <s v="B787"/>
    <n v="8"/>
    <n v="48"/>
    <n v="200"/>
    <n v="0"/>
    <n v="6"/>
    <n v="25"/>
    <n v="256"/>
    <x v="1"/>
  </r>
  <r>
    <d v="2025-09-11T00:00:00"/>
    <d v="1899-12-30T11:25:00"/>
    <x v="1"/>
    <s v="BA"/>
    <s v="BA9077"/>
    <s v="LHR"/>
    <s v="FRA"/>
    <s v="Germany"/>
    <s v="Europe"/>
    <s v="SHORT"/>
    <s v="A320"/>
    <n v="0"/>
    <n v="18"/>
    <n v="162"/>
    <n v="0"/>
    <n v="10"/>
    <n v="37"/>
    <n v="180"/>
    <x v="2"/>
  </r>
  <r>
    <d v="2025-06-29T00:00:00"/>
    <d v="1899-12-30T08:34:00"/>
    <x v="1"/>
    <s v="BA"/>
    <s v="BA9007"/>
    <s v="LHR"/>
    <s v="DFW"/>
    <s v="USA"/>
    <s v="North America"/>
    <s v="LONG"/>
    <s v="B777"/>
    <n v="0"/>
    <n v="48"/>
    <n v="224"/>
    <n v="3"/>
    <n v="7"/>
    <n v="29"/>
    <n v="272"/>
    <x v="1"/>
  </r>
  <r>
    <d v="2025-10-07T00:00:00"/>
    <d v="1899-12-30T21:53:00"/>
    <x v="2"/>
    <s v="BA"/>
    <s v="BA6114"/>
    <s v="LHR"/>
    <s v="VIE"/>
    <s v="Austria"/>
    <s v="Europe"/>
    <s v="SHORT"/>
    <s v="A320"/>
    <n v="0"/>
    <n v="8"/>
    <n v="172"/>
    <n v="0"/>
    <n v="9"/>
    <n v="34"/>
    <m/>
    <x v="0"/>
  </r>
  <r>
    <d v="2025-04-07T00:00:00"/>
    <d v="1899-12-30T08:42:00"/>
    <x v="1"/>
    <s v="BA"/>
    <s v="BA7045"/>
    <s v="LHR"/>
    <s v="BCN"/>
    <s v="Spain"/>
    <s v="Europe"/>
    <s v="SHORT"/>
    <s v="A320"/>
    <n v="0"/>
    <n v="17"/>
    <n v="163"/>
    <n v="0"/>
    <n v="2"/>
    <n v="14"/>
    <n v="180"/>
    <x v="2"/>
  </r>
  <r>
    <d v="2025-05-27T00:00:00"/>
    <d v="1899-12-30T15:06:00"/>
    <x v="0"/>
    <s v="BA"/>
    <s v="BA1157"/>
    <s v="LHR"/>
    <s v="IST"/>
    <s v="Turkey"/>
    <s v="Europe"/>
    <s v="SHORT"/>
    <s v="A320"/>
    <n v="0"/>
    <n v="14"/>
    <n v="166"/>
    <n v="1"/>
    <n v="11"/>
    <n v="40"/>
    <m/>
    <x v="0"/>
  </r>
  <r>
    <d v="2025-10-09T00:00:00"/>
    <d v="1899-12-30T18:34:00"/>
    <x v="2"/>
    <s v="BA"/>
    <s v="BA1801"/>
    <s v="LHR"/>
    <s v="ZRH"/>
    <s v="Switzerland"/>
    <s v="Europe"/>
    <s v="SHORT"/>
    <s v="A320"/>
    <n v="0"/>
    <n v="19"/>
    <n v="161"/>
    <n v="0"/>
    <n v="4"/>
    <n v="21"/>
    <m/>
    <x v="0"/>
  </r>
  <r>
    <d v="2025-05-06T00:00:00"/>
    <d v="1899-12-30T19:29:00"/>
    <x v="2"/>
    <s v="BA"/>
    <s v="BA2801"/>
    <s v="LHR"/>
    <s v="AMS"/>
    <s v="Netherlands"/>
    <s v="Europe"/>
    <s v="SHORT"/>
    <s v="A320"/>
    <n v="0"/>
    <n v="2"/>
    <n v="178"/>
    <n v="2"/>
    <n v="6"/>
    <n v="25"/>
    <m/>
    <x v="0"/>
  </r>
  <r>
    <d v="2025-05-23T00:00:00"/>
    <d v="1899-12-30T08:33:00"/>
    <x v="1"/>
    <s v="BA"/>
    <s v="BA5636"/>
    <s v="LHR"/>
    <s v="LAX"/>
    <s v="USA"/>
    <s v="North America"/>
    <s v="LONG"/>
    <s v="A380"/>
    <n v="14"/>
    <n v="97"/>
    <n v="358"/>
    <n v="0"/>
    <n v="9"/>
    <n v="34"/>
    <n v="469"/>
    <x v="1"/>
  </r>
  <r>
    <d v="2025-07-18T00:00:00"/>
    <d v="1899-12-30T15:13:00"/>
    <x v="0"/>
    <s v="BA"/>
    <s v="BA3163"/>
    <s v="LHR"/>
    <s v="JFK"/>
    <s v="USA"/>
    <s v="North America"/>
    <s v="LONG"/>
    <s v="A350"/>
    <n v="0"/>
    <n v="56"/>
    <n v="275"/>
    <n v="0"/>
    <n v="8"/>
    <n v="32"/>
    <m/>
    <x v="0"/>
  </r>
  <r>
    <d v="2025-09-26T00:00:00"/>
    <d v="1899-12-30T06:17:00"/>
    <x v="1"/>
    <s v="BA"/>
    <s v="BA1390"/>
    <s v="LHR"/>
    <s v="ZRH"/>
    <s v="Switzerland"/>
    <s v="Europe"/>
    <s v="SHORT"/>
    <s v="A320"/>
    <n v="0"/>
    <n v="12"/>
    <n v="168"/>
    <n v="0"/>
    <n v="8"/>
    <n v="31"/>
    <n v="180"/>
    <x v="2"/>
  </r>
  <r>
    <d v="2025-07-21T00:00:00"/>
    <d v="1899-12-30T07:05:00"/>
    <x v="1"/>
    <s v="BA"/>
    <s v="BA3452"/>
    <s v="LHR"/>
    <s v="MUC"/>
    <s v="Germany"/>
    <s v="Europe"/>
    <s v="SHORT"/>
    <s v="A320"/>
    <n v="0"/>
    <n v="18"/>
    <n v="162"/>
    <n v="0"/>
    <n v="4"/>
    <n v="19"/>
    <n v="180"/>
    <x v="2"/>
  </r>
  <r>
    <d v="2025-04-01T00:00:00"/>
    <d v="1899-12-30T11:33:00"/>
    <x v="1"/>
    <s v="BA"/>
    <s v="BA8535"/>
    <s v="LHR"/>
    <s v="FRA"/>
    <s v="Germany"/>
    <s v="Europe"/>
    <s v="SHORT"/>
    <s v="A320"/>
    <n v="0"/>
    <n v="15"/>
    <n v="165"/>
    <n v="0"/>
    <n v="6"/>
    <n v="26"/>
    <n v="180"/>
    <x v="2"/>
  </r>
  <r>
    <d v="2025-05-08T00:00:00"/>
    <d v="1899-12-30T21:35:00"/>
    <x v="2"/>
    <s v="BA"/>
    <s v="BA7276"/>
    <s v="LHR"/>
    <s v="ZRH"/>
    <s v="Switzerland"/>
    <s v="Europe"/>
    <s v="SHORT"/>
    <s v="A320"/>
    <n v="0"/>
    <n v="4"/>
    <n v="176"/>
    <n v="0"/>
    <n v="8"/>
    <n v="30"/>
    <m/>
    <x v="0"/>
  </r>
  <r>
    <d v="2025-04-02T00:00:00"/>
    <d v="1899-12-30T11:48:00"/>
    <x v="1"/>
    <s v="BA"/>
    <s v="BA9904"/>
    <s v="LHR"/>
    <s v="HND"/>
    <s v="Japan"/>
    <s v="Asia"/>
    <s v="LONG"/>
    <s v="A380"/>
    <n v="14"/>
    <n v="97"/>
    <n v="358"/>
    <n v="0"/>
    <n v="0"/>
    <n v="9"/>
    <n v="469"/>
    <x v="3"/>
  </r>
  <r>
    <d v="2025-05-22T00:00:00"/>
    <d v="1899-12-30T08:44:00"/>
    <x v="1"/>
    <s v="BA"/>
    <s v="BA6237"/>
    <s v="LHR"/>
    <s v="FRA"/>
    <s v="Germany"/>
    <s v="Europe"/>
    <s v="SHORT"/>
    <s v="A320"/>
    <n v="0"/>
    <n v="16"/>
    <n v="164"/>
    <n v="2"/>
    <n v="5"/>
    <n v="23"/>
    <n v="180"/>
    <x v="2"/>
  </r>
  <r>
    <d v="2025-07-07T00:00:00"/>
    <d v="1899-12-30T19:53:00"/>
    <x v="2"/>
    <s v="BA"/>
    <s v="BA9508"/>
    <s v="LHR"/>
    <s v="BCN"/>
    <s v="Spain"/>
    <s v="Europe"/>
    <s v="SHORT"/>
    <s v="A320"/>
    <n v="0"/>
    <n v="4"/>
    <n v="176"/>
    <n v="0"/>
    <n v="10"/>
    <n v="36"/>
    <m/>
    <x v="0"/>
  </r>
  <r>
    <d v="2025-06-08T00:00:00"/>
    <d v="1899-12-30T17:15:00"/>
    <x v="0"/>
    <s v="BA"/>
    <s v="BA6820"/>
    <s v="LHR"/>
    <s v="VIE"/>
    <s v="Austria"/>
    <s v="Europe"/>
    <s v="SHORT"/>
    <s v="A320"/>
    <n v="0"/>
    <n v="5"/>
    <n v="175"/>
    <n v="3"/>
    <n v="1"/>
    <n v="10"/>
    <m/>
    <x v="0"/>
  </r>
  <r>
    <d v="2025-05-29T00:00:00"/>
    <d v="1899-12-30T17:14:00"/>
    <x v="0"/>
    <s v="BA"/>
    <s v="BA8217"/>
    <s v="LHR"/>
    <s v="IST"/>
    <s v="Turkey"/>
    <s v="Europe"/>
    <s v="SHORT"/>
    <s v="A320"/>
    <n v="0"/>
    <n v="20"/>
    <n v="160"/>
    <n v="0"/>
    <n v="14"/>
    <n v="48"/>
    <m/>
    <x v="0"/>
  </r>
  <r>
    <d v="2025-09-09T00:00:00"/>
    <d v="1899-12-30T10:44:00"/>
    <x v="1"/>
    <s v="BA"/>
    <s v="BA1432"/>
    <s v="LHR"/>
    <s v="FRA"/>
    <s v="Germany"/>
    <s v="Europe"/>
    <s v="SHORT"/>
    <s v="A320"/>
    <n v="0"/>
    <n v="4"/>
    <n v="176"/>
    <n v="0"/>
    <n v="15"/>
    <n v="50"/>
    <n v="180"/>
    <x v="2"/>
  </r>
  <r>
    <d v="2025-07-05T00:00:00"/>
    <d v="1899-12-30T22:38:00"/>
    <x v="2"/>
    <s v="BA"/>
    <s v="BA2369"/>
    <s v="LHR"/>
    <s v="AMS"/>
    <s v="Netherlands"/>
    <s v="Europe"/>
    <s v="SHORT"/>
    <s v="A320"/>
    <n v="0"/>
    <n v="19"/>
    <n v="161"/>
    <n v="0"/>
    <n v="1"/>
    <n v="11"/>
    <m/>
    <x v="0"/>
  </r>
  <r>
    <d v="2025-06-06T00:00:00"/>
    <d v="1899-12-30T22:22:00"/>
    <x v="2"/>
    <s v="BA"/>
    <s v="BA5897"/>
    <s v="LHR"/>
    <s v="FRA"/>
    <s v="Germany"/>
    <s v="Europe"/>
    <s v="SHORT"/>
    <s v="A320"/>
    <n v="0"/>
    <n v="13"/>
    <n v="167"/>
    <n v="0"/>
    <n v="15"/>
    <n v="51"/>
    <m/>
    <x v="0"/>
  </r>
  <r>
    <d v="2025-09-19T00:00:00"/>
    <d v="1899-12-30T09:43:00"/>
    <x v="1"/>
    <s v="BA"/>
    <s v="BA7676"/>
    <s v="LHR"/>
    <s v="FRA"/>
    <s v="Germany"/>
    <s v="Europe"/>
    <s v="SHORT"/>
    <s v="A320"/>
    <n v="0"/>
    <n v="9"/>
    <n v="171"/>
    <n v="0"/>
    <n v="7"/>
    <n v="28"/>
    <n v="180"/>
    <x v="2"/>
  </r>
  <r>
    <d v="2025-07-15T00:00:00"/>
    <d v="1899-12-30T20:19:00"/>
    <x v="2"/>
    <s v="BA"/>
    <s v="BA4949"/>
    <s v="LHR"/>
    <s v="IST"/>
    <s v="Turkey"/>
    <s v="Europe"/>
    <s v="SHORT"/>
    <s v="A320"/>
    <n v="0"/>
    <n v="3"/>
    <n v="177"/>
    <n v="0"/>
    <n v="10"/>
    <n v="37"/>
    <m/>
    <x v="0"/>
  </r>
  <r>
    <d v="2025-04-19T00:00:00"/>
    <d v="1899-12-30T08:48:00"/>
    <x v="1"/>
    <s v="BA"/>
    <s v="BA4144"/>
    <s v="LHR"/>
    <s v="FRA"/>
    <s v="Germany"/>
    <s v="Europe"/>
    <s v="SHORT"/>
    <s v="A320"/>
    <n v="0"/>
    <n v="16"/>
    <n v="164"/>
    <n v="0"/>
    <n v="5"/>
    <n v="23"/>
    <n v="180"/>
    <x v="2"/>
  </r>
  <r>
    <d v="2025-09-04T00:00:00"/>
    <d v="1899-12-30T12:00:00"/>
    <x v="3"/>
    <s v="BA"/>
    <s v="BA7503"/>
    <s v="LHR"/>
    <s v="MAD"/>
    <s v="Spain"/>
    <s v="Europe"/>
    <s v="SHORT"/>
    <s v="A320"/>
    <n v="0"/>
    <n v="15"/>
    <n v="165"/>
    <n v="1"/>
    <n v="13"/>
    <n v="45"/>
    <m/>
    <x v="0"/>
  </r>
  <r>
    <d v="2025-08-23T00:00:00"/>
    <d v="1899-12-30T07:57:00"/>
    <x v="1"/>
    <s v="BA"/>
    <s v="BA7006"/>
    <s v="LHR"/>
    <s v="MUC"/>
    <s v="Germany"/>
    <s v="Europe"/>
    <s v="SHORT"/>
    <s v="A320"/>
    <n v="0"/>
    <n v="20"/>
    <n v="160"/>
    <n v="0"/>
    <n v="10"/>
    <n v="37"/>
    <n v="180"/>
    <x v="2"/>
  </r>
  <r>
    <d v="2025-04-16T00:00:00"/>
    <d v="1899-12-30T06:55:00"/>
    <x v="1"/>
    <s v="BA"/>
    <s v="BA4704"/>
    <s v="LHR"/>
    <s v="BCN"/>
    <s v="Spain"/>
    <s v="Europe"/>
    <s v="SHORT"/>
    <s v="A320"/>
    <n v="0"/>
    <n v="19"/>
    <n v="161"/>
    <n v="0"/>
    <n v="3"/>
    <n v="18"/>
    <n v="180"/>
    <x v="2"/>
  </r>
  <r>
    <d v="2025-09-14T00:00:00"/>
    <d v="1899-12-30T20:48:00"/>
    <x v="2"/>
    <s v="BA"/>
    <s v="BA8606"/>
    <s v="LHR"/>
    <s v="IST"/>
    <s v="Turkey"/>
    <s v="Europe"/>
    <s v="SHORT"/>
    <s v="A320"/>
    <n v="0"/>
    <n v="18"/>
    <n v="162"/>
    <n v="0"/>
    <n v="1"/>
    <n v="12"/>
    <m/>
    <x v="0"/>
  </r>
  <r>
    <d v="2025-06-21T00:00:00"/>
    <d v="1899-12-30T19:27:00"/>
    <x v="2"/>
    <s v="BA"/>
    <s v="BA7823"/>
    <s v="LHR"/>
    <s v="HND"/>
    <s v="Japan"/>
    <s v="Asia"/>
    <s v="LONG"/>
    <s v="B777"/>
    <n v="8"/>
    <n v="49"/>
    <n v="178"/>
    <n v="1"/>
    <n v="0"/>
    <n v="8"/>
    <m/>
    <x v="0"/>
  </r>
  <r>
    <d v="2025-10-18T00:00:00"/>
    <d v="1899-12-30T13:08:00"/>
    <x v="3"/>
    <s v="BA"/>
    <s v="BA7017"/>
    <s v="LHR"/>
    <s v="MUC"/>
    <s v="Germany"/>
    <s v="Europe"/>
    <s v="SHORT"/>
    <s v="A320"/>
    <n v="0"/>
    <n v="19"/>
    <n v="161"/>
    <n v="0"/>
    <n v="9"/>
    <n v="33"/>
    <m/>
    <x v="0"/>
  </r>
  <r>
    <d v="2025-07-29T00:00:00"/>
    <d v="1899-12-30T14:08:00"/>
    <x v="0"/>
    <s v="BA"/>
    <s v="BA6334"/>
    <s v="LHR"/>
    <s v="FRA"/>
    <s v="Germany"/>
    <s v="Europe"/>
    <s v="SHORT"/>
    <s v="A320"/>
    <n v="0"/>
    <n v="11"/>
    <n v="169"/>
    <n v="2"/>
    <n v="11"/>
    <n v="39"/>
    <m/>
    <x v="0"/>
  </r>
  <r>
    <d v="2025-06-28T00:00:00"/>
    <d v="1899-12-30T22:18:00"/>
    <x v="2"/>
    <s v="BA"/>
    <s v="BA4059"/>
    <s v="LHR"/>
    <s v="CDG"/>
    <s v="France"/>
    <s v="Europe"/>
    <s v="SHORT"/>
    <s v="A320"/>
    <n v="0"/>
    <n v="12"/>
    <n v="168"/>
    <n v="0"/>
    <n v="11"/>
    <n v="40"/>
    <m/>
    <x v="0"/>
  </r>
  <r>
    <d v="2025-06-22T00:00:00"/>
    <d v="1899-12-30T06:48:00"/>
    <x v="1"/>
    <s v="BA"/>
    <s v="BA4675"/>
    <s v="LHR"/>
    <s v="HND"/>
    <s v="Japan"/>
    <s v="Asia"/>
    <s v="LONG"/>
    <s v="B777"/>
    <n v="0"/>
    <n v="32"/>
    <n v="300"/>
    <n v="3"/>
    <n v="7"/>
    <n v="28"/>
    <n v="332"/>
    <x v="3"/>
  </r>
  <r>
    <d v="2025-08-29T00:00:00"/>
    <d v="1899-12-30T14:59:00"/>
    <x v="0"/>
    <s v="BA"/>
    <s v="BA2490"/>
    <s v="LHR"/>
    <s v="ZRH"/>
    <s v="Switzerland"/>
    <s v="Europe"/>
    <s v="SHORT"/>
    <s v="A320"/>
    <n v="0"/>
    <n v="16"/>
    <n v="164"/>
    <n v="0"/>
    <n v="1"/>
    <n v="12"/>
    <m/>
    <x v="0"/>
  </r>
  <r>
    <d v="2025-07-17T00:00:00"/>
    <d v="1899-12-30T18:28:00"/>
    <x v="2"/>
    <s v="BA"/>
    <s v="BA1656"/>
    <s v="LHR"/>
    <s v="DFW"/>
    <s v="USA"/>
    <s v="North America"/>
    <s v="LONG"/>
    <s v="A380"/>
    <n v="14"/>
    <n v="97"/>
    <n v="358"/>
    <n v="5"/>
    <n v="4"/>
    <n v="20"/>
    <m/>
    <x v="0"/>
  </r>
  <r>
    <d v="2025-10-24T00:00:00"/>
    <d v="1899-12-30T10:33:00"/>
    <x v="1"/>
    <s v="BA"/>
    <s v="BA7574"/>
    <s v="LHR"/>
    <s v="LAX"/>
    <s v="USA"/>
    <s v="North America"/>
    <s v="LONG"/>
    <s v="B777"/>
    <n v="8"/>
    <n v="49"/>
    <n v="178"/>
    <n v="1"/>
    <n v="14"/>
    <n v="48"/>
    <n v="235"/>
    <x v="1"/>
  </r>
  <r>
    <d v="2025-04-17T00:00:00"/>
    <d v="1899-12-30T12:46:00"/>
    <x v="3"/>
    <s v="BA"/>
    <s v="BA7273"/>
    <s v="LHR"/>
    <s v="ORD"/>
    <s v="USA"/>
    <s v="North America"/>
    <s v="LONG"/>
    <s v="A380"/>
    <n v="14"/>
    <n v="97"/>
    <n v="358"/>
    <n v="0"/>
    <n v="5"/>
    <n v="23"/>
    <m/>
    <x v="0"/>
  </r>
  <r>
    <d v="2025-04-17T00:00:00"/>
    <d v="1899-12-30T14:25:00"/>
    <x v="0"/>
    <s v="BA"/>
    <s v="BA9229"/>
    <s v="LHR"/>
    <s v="DXB"/>
    <s v="UAE"/>
    <s v="Middle East"/>
    <s v="LONG"/>
    <s v="A380"/>
    <n v="14"/>
    <n v="97"/>
    <n v="358"/>
    <n v="0"/>
    <n v="9"/>
    <n v="33"/>
    <m/>
    <x v="0"/>
  </r>
  <r>
    <d v="2025-06-12T00:00:00"/>
    <d v="1899-12-30T20:40:00"/>
    <x v="2"/>
    <s v="BA"/>
    <s v="BA2926"/>
    <s v="LHR"/>
    <s v="VIE"/>
    <s v="Austria"/>
    <s v="Europe"/>
    <s v="SHORT"/>
    <s v="A320"/>
    <n v="0"/>
    <n v="14"/>
    <n v="166"/>
    <n v="0"/>
    <n v="2"/>
    <n v="14"/>
    <m/>
    <x v="0"/>
  </r>
  <r>
    <d v="2025-08-11T00:00:00"/>
    <d v="1899-12-30T12:16:00"/>
    <x v="3"/>
    <s v="BA"/>
    <s v="BA9718"/>
    <s v="LHR"/>
    <s v="AMS"/>
    <s v="Netherlands"/>
    <s v="Europe"/>
    <s v="SHORT"/>
    <s v="A320"/>
    <n v="0"/>
    <n v="11"/>
    <n v="169"/>
    <n v="2"/>
    <n v="10"/>
    <n v="36"/>
    <m/>
    <x v="0"/>
  </r>
  <r>
    <d v="2025-09-15T00:00:00"/>
    <d v="1899-12-30T16:34:00"/>
    <x v="0"/>
    <s v="BA"/>
    <s v="BA4370"/>
    <s v="LHR"/>
    <s v="ZRH"/>
    <s v="Switzerland"/>
    <s v="Europe"/>
    <s v="SHORT"/>
    <s v="A320"/>
    <n v="0"/>
    <n v="17"/>
    <n v="163"/>
    <n v="1"/>
    <n v="5"/>
    <n v="23"/>
    <m/>
    <x v="0"/>
  </r>
  <r>
    <d v="2025-05-17T00:00:00"/>
    <d v="1899-12-30T13:22:00"/>
    <x v="3"/>
    <s v="BA"/>
    <s v="BA3631"/>
    <s v="LHR"/>
    <s v="CDG"/>
    <s v="France"/>
    <s v="Europe"/>
    <s v="SHORT"/>
    <s v="A320"/>
    <n v="0"/>
    <n v="18"/>
    <n v="162"/>
    <n v="0"/>
    <n v="13"/>
    <n v="47"/>
    <m/>
    <x v="0"/>
  </r>
  <r>
    <d v="2025-06-05T00:00:00"/>
    <d v="1899-12-30T15:14:00"/>
    <x v="0"/>
    <s v="BA"/>
    <s v="BA2972"/>
    <s v="LHR"/>
    <s v="CDG"/>
    <s v="France"/>
    <s v="Europe"/>
    <s v="SHORT"/>
    <s v="A320"/>
    <n v="0"/>
    <n v="12"/>
    <n v="168"/>
    <n v="0"/>
    <n v="12"/>
    <n v="42"/>
    <m/>
    <x v="0"/>
  </r>
  <r>
    <d v="2025-07-05T00:00:00"/>
    <d v="1899-12-30T22:04:00"/>
    <x v="2"/>
    <s v="BA"/>
    <s v="BA4116"/>
    <s v="LHR"/>
    <s v="ZRH"/>
    <s v="Switzerland"/>
    <s v="Europe"/>
    <s v="SHORT"/>
    <s v="A320"/>
    <n v="0"/>
    <n v="7"/>
    <n v="173"/>
    <n v="0"/>
    <n v="5"/>
    <n v="23"/>
    <m/>
    <x v="0"/>
  </r>
  <r>
    <d v="2025-09-13T00:00:00"/>
    <d v="1899-12-30T08:13:00"/>
    <x v="1"/>
    <s v="BA"/>
    <s v="BA3443"/>
    <s v="LHR"/>
    <s v="ORD"/>
    <s v="USA"/>
    <s v="North America"/>
    <s v="LONG"/>
    <s v="B777"/>
    <n v="0"/>
    <n v="32"/>
    <n v="300"/>
    <n v="0"/>
    <n v="7"/>
    <n v="28"/>
    <n v="332"/>
    <x v="1"/>
  </r>
  <r>
    <d v="2025-06-15T00:00:00"/>
    <d v="1899-12-30T14:28:00"/>
    <x v="0"/>
    <s v="BA"/>
    <s v="BA3356"/>
    <s v="LHR"/>
    <s v="BCN"/>
    <s v="Spain"/>
    <s v="Europe"/>
    <s v="SHORT"/>
    <s v="A320"/>
    <n v="0"/>
    <n v="9"/>
    <n v="171"/>
    <n v="0"/>
    <n v="5"/>
    <n v="22"/>
    <m/>
    <x v="0"/>
  </r>
  <r>
    <d v="2025-08-29T00:00:00"/>
    <d v="1899-12-30T18:41:00"/>
    <x v="2"/>
    <s v="BA"/>
    <s v="BA1691"/>
    <s v="LHR"/>
    <s v="MUC"/>
    <s v="Germany"/>
    <s v="Europe"/>
    <s v="SHORT"/>
    <s v="A320"/>
    <n v="0"/>
    <n v="3"/>
    <n v="177"/>
    <n v="0"/>
    <n v="0"/>
    <n v="8"/>
    <m/>
    <x v="0"/>
  </r>
  <r>
    <d v="2025-05-29T00:00:00"/>
    <d v="1899-12-30T12:37:00"/>
    <x v="3"/>
    <s v="BA"/>
    <s v="BA5074"/>
    <s v="LHR"/>
    <s v="DXB"/>
    <s v="UAE"/>
    <s v="Middle East"/>
    <s v="LONG"/>
    <s v="B787"/>
    <n v="0"/>
    <n v="35"/>
    <n v="179"/>
    <n v="0"/>
    <n v="3"/>
    <n v="17"/>
    <m/>
    <x v="0"/>
  </r>
  <r>
    <d v="2025-06-09T00:00:00"/>
    <d v="1899-12-30T12:35:00"/>
    <x v="3"/>
    <s v="BA"/>
    <s v="BA4145"/>
    <s v="LHR"/>
    <s v="LAX"/>
    <s v="USA"/>
    <s v="North America"/>
    <s v="LONG"/>
    <s v="B777"/>
    <n v="0"/>
    <n v="32"/>
    <n v="304"/>
    <n v="0"/>
    <n v="9"/>
    <n v="33"/>
    <m/>
    <x v="0"/>
  </r>
  <r>
    <d v="2025-04-26T00:00:00"/>
    <d v="1899-12-30T07:18:00"/>
    <x v="1"/>
    <s v="BA"/>
    <s v="BA1461"/>
    <s v="LHR"/>
    <s v="JFK"/>
    <s v="USA"/>
    <s v="North America"/>
    <s v="LONG"/>
    <s v="B787"/>
    <n v="0"/>
    <n v="35"/>
    <n v="179"/>
    <n v="0"/>
    <n v="10"/>
    <n v="35"/>
    <n v="214"/>
    <x v="1"/>
  </r>
  <r>
    <d v="2025-04-16T00:00:00"/>
    <d v="1899-12-30T16:04:00"/>
    <x v="0"/>
    <s v="BA"/>
    <s v="BA5063"/>
    <s v="LHR"/>
    <s v="DXB"/>
    <s v="UAE"/>
    <s v="Middle East"/>
    <s v="LONG"/>
    <s v="B777"/>
    <n v="0"/>
    <n v="32"/>
    <n v="300"/>
    <n v="0"/>
    <n v="9"/>
    <n v="33"/>
    <m/>
    <x v="0"/>
  </r>
  <r>
    <d v="2025-10-30T00:00:00"/>
    <d v="1899-12-30T14:03:00"/>
    <x v="0"/>
    <s v="BA"/>
    <s v="BA7327"/>
    <s v="LHR"/>
    <s v="ORD"/>
    <s v="USA"/>
    <s v="North America"/>
    <s v="LONG"/>
    <s v="B777"/>
    <n v="8"/>
    <n v="49"/>
    <n v="178"/>
    <n v="0"/>
    <n v="6"/>
    <n v="26"/>
    <m/>
    <x v="0"/>
  </r>
  <r>
    <d v="2025-06-01T00:00:00"/>
    <d v="1899-12-30T19:29:00"/>
    <x v="2"/>
    <s v="BA"/>
    <s v="BA8814"/>
    <s v="LHR"/>
    <s v="ORD"/>
    <s v="USA"/>
    <s v="North America"/>
    <s v="LONG"/>
    <s v="B777"/>
    <n v="0"/>
    <n v="32"/>
    <n v="304"/>
    <n v="0"/>
    <n v="13"/>
    <n v="45"/>
    <m/>
    <x v="0"/>
  </r>
  <r>
    <d v="2025-06-03T00:00:00"/>
    <d v="1899-12-30T16:40:00"/>
    <x v="0"/>
    <s v="BA"/>
    <s v="BA8097"/>
    <s v="LHR"/>
    <s v="BCN"/>
    <s v="Spain"/>
    <s v="Europe"/>
    <s v="SHORT"/>
    <s v="A320"/>
    <n v="0"/>
    <n v="9"/>
    <n v="171"/>
    <n v="2"/>
    <n v="8"/>
    <n v="31"/>
    <m/>
    <x v="0"/>
  </r>
  <r>
    <d v="2025-09-02T00:00:00"/>
    <d v="1899-12-30T22:06:00"/>
    <x v="2"/>
    <s v="BA"/>
    <s v="BA9248"/>
    <s v="LHR"/>
    <s v="FRA"/>
    <s v="Germany"/>
    <s v="Europe"/>
    <s v="SHORT"/>
    <s v="A320"/>
    <n v="0"/>
    <n v="0"/>
    <n v="180"/>
    <n v="1"/>
    <n v="12"/>
    <n v="41"/>
    <m/>
    <x v="0"/>
  </r>
  <r>
    <d v="2025-06-12T00:00:00"/>
    <d v="1899-12-30T18:53:00"/>
    <x v="2"/>
    <s v="BA"/>
    <s v="BA4841"/>
    <s v="LHR"/>
    <s v="MAD"/>
    <s v="Spain"/>
    <s v="Europe"/>
    <s v="SHORT"/>
    <s v="A320"/>
    <n v="0"/>
    <n v="13"/>
    <n v="167"/>
    <n v="5"/>
    <n v="0"/>
    <n v="3"/>
    <m/>
    <x v="0"/>
  </r>
  <r>
    <d v="2025-08-11T00:00:00"/>
    <d v="1899-12-30T13:59:00"/>
    <x v="3"/>
    <s v="BA"/>
    <s v="BA6506"/>
    <s v="LHR"/>
    <s v="CDG"/>
    <s v="France"/>
    <s v="Europe"/>
    <s v="SHORT"/>
    <s v="A320"/>
    <n v="0"/>
    <n v="7"/>
    <n v="173"/>
    <n v="0"/>
    <n v="0"/>
    <n v="0"/>
    <m/>
    <x v="0"/>
  </r>
  <r>
    <d v="2025-07-08T00:00:00"/>
    <d v="1899-12-30T09:00:00"/>
    <x v="1"/>
    <s v="BA"/>
    <s v="BA8667"/>
    <s v="LHR"/>
    <s v="CDG"/>
    <s v="France"/>
    <s v="Europe"/>
    <s v="SHORT"/>
    <s v="A320"/>
    <n v="0"/>
    <n v="4"/>
    <n v="176"/>
    <n v="2"/>
    <n v="9"/>
    <n v="35"/>
    <n v="180"/>
    <x v="2"/>
  </r>
  <r>
    <d v="2025-07-29T00:00:00"/>
    <d v="1899-12-30T07:03:00"/>
    <x v="1"/>
    <s v="BA"/>
    <s v="BA4636"/>
    <s v="LHR"/>
    <s v="MAD"/>
    <s v="Spain"/>
    <s v="Europe"/>
    <s v="SHORT"/>
    <s v="A320"/>
    <n v="0"/>
    <n v="9"/>
    <n v="171"/>
    <n v="0"/>
    <n v="0"/>
    <n v="8"/>
    <n v="180"/>
    <x v="2"/>
  </r>
  <r>
    <d v="2025-07-08T00:00:00"/>
    <d v="1899-12-30T20:34:00"/>
    <x v="2"/>
    <s v="BA"/>
    <s v="BA4335"/>
    <s v="LHR"/>
    <s v="FRA"/>
    <s v="Germany"/>
    <s v="Europe"/>
    <s v="SHORT"/>
    <s v="A320"/>
    <n v="0"/>
    <n v="10"/>
    <n v="170"/>
    <n v="0"/>
    <n v="7"/>
    <n v="27"/>
    <m/>
    <x v="0"/>
  </r>
  <r>
    <d v="2025-09-18T00:00:00"/>
    <d v="1899-12-30T08:28:00"/>
    <x v="1"/>
    <s v="BA"/>
    <s v="BA6517"/>
    <s v="LHR"/>
    <s v="DXB"/>
    <s v="UAE"/>
    <s v="Middle East"/>
    <s v="LONG"/>
    <s v="A350"/>
    <n v="0"/>
    <n v="56"/>
    <n v="275"/>
    <n v="0"/>
    <n v="6"/>
    <n v="26"/>
    <n v="331"/>
    <x v="3"/>
  </r>
  <r>
    <d v="2025-09-14T00:00:00"/>
    <d v="1899-12-30T21:18:00"/>
    <x v="2"/>
    <s v="BA"/>
    <s v="BA2301"/>
    <s v="LHR"/>
    <s v="ZRH"/>
    <s v="Switzerland"/>
    <s v="Europe"/>
    <s v="SHORT"/>
    <s v="A320"/>
    <n v="0"/>
    <n v="9"/>
    <n v="171"/>
    <n v="1"/>
    <n v="16"/>
    <n v="55"/>
    <m/>
    <x v="0"/>
  </r>
  <r>
    <d v="2025-06-16T00:00:00"/>
    <d v="1899-12-30T15:19:00"/>
    <x v="0"/>
    <s v="BA"/>
    <s v="BA6549"/>
    <s v="LHR"/>
    <s v="IST"/>
    <s v="Turkey"/>
    <s v="Europe"/>
    <s v="SHORT"/>
    <s v="A320"/>
    <n v="0"/>
    <n v="16"/>
    <n v="164"/>
    <n v="2"/>
    <n v="10"/>
    <n v="37"/>
    <m/>
    <x v="0"/>
  </r>
  <r>
    <d v="2025-06-08T00:00:00"/>
    <d v="1899-12-30T13:31:00"/>
    <x v="3"/>
    <s v="BA"/>
    <s v="BA5138"/>
    <s v="LHR"/>
    <s v="FRA"/>
    <s v="Germany"/>
    <s v="Europe"/>
    <s v="SHORT"/>
    <s v="A320"/>
    <n v="0"/>
    <n v="8"/>
    <n v="172"/>
    <n v="0"/>
    <n v="9"/>
    <n v="33"/>
    <m/>
    <x v="0"/>
  </r>
  <r>
    <d v="2025-08-16T00:00:00"/>
    <d v="1899-12-30T18:59:00"/>
    <x v="2"/>
    <s v="BA"/>
    <s v="BA8243"/>
    <s v="LHR"/>
    <s v="HND"/>
    <s v="Japan"/>
    <s v="Asia"/>
    <s v="LONG"/>
    <s v="B777"/>
    <n v="8"/>
    <n v="49"/>
    <n v="178"/>
    <n v="0"/>
    <n v="12"/>
    <n v="43"/>
    <m/>
    <x v="0"/>
  </r>
  <r>
    <d v="2025-07-05T00:00:00"/>
    <d v="1899-12-30T17:32:00"/>
    <x v="0"/>
    <s v="BA"/>
    <s v="BA6987"/>
    <s v="LHR"/>
    <s v="FRA"/>
    <s v="Germany"/>
    <s v="Europe"/>
    <s v="SHORT"/>
    <s v="A320"/>
    <n v="0"/>
    <n v="15"/>
    <n v="165"/>
    <n v="1"/>
    <n v="10"/>
    <n v="36"/>
    <m/>
    <x v="0"/>
  </r>
  <r>
    <d v="2025-04-23T00:00:00"/>
    <d v="1899-12-30T14:30:00"/>
    <x v="0"/>
    <s v="BA"/>
    <s v="BA3951"/>
    <s v="LHR"/>
    <s v="DXB"/>
    <s v="UAE"/>
    <s v="Middle East"/>
    <s v="LONG"/>
    <s v="B777"/>
    <n v="0"/>
    <n v="32"/>
    <n v="300"/>
    <n v="3"/>
    <n v="5"/>
    <n v="23"/>
    <m/>
    <x v="0"/>
  </r>
  <r>
    <d v="2025-09-13T00:00:00"/>
    <d v="1899-12-30T08:16:00"/>
    <x v="1"/>
    <s v="BA"/>
    <s v="BA6801"/>
    <s v="LHR"/>
    <s v="HND"/>
    <s v="Japan"/>
    <s v="Asia"/>
    <s v="LONG"/>
    <s v="A380"/>
    <n v="14"/>
    <n v="97"/>
    <n v="358"/>
    <n v="1"/>
    <n v="14"/>
    <n v="47"/>
    <n v="469"/>
    <x v="3"/>
  </r>
  <r>
    <d v="2025-06-30T00:00:00"/>
    <d v="1899-12-30T10:02:00"/>
    <x v="1"/>
    <s v="BA"/>
    <s v="BA2314"/>
    <s v="LHR"/>
    <s v="LAX"/>
    <s v="USA"/>
    <s v="North America"/>
    <s v="LONG"/>
    <s v="A350"/>
    <n v="0"/>
    <n v="56"/>
    <n v="275"/>
    <n v="0"/>
    <n v="2"/>
    <n v="13"/>
    <n v="331"/>
    <x v="1"/>
  </r>
  <r>
    <d v="2025-06-16T00:00:00"/>
    <d v="1899-12-30T12:51:00"/>
    <x v="3"/>
    <s v="BA"/>
    <s v="BA6833"/>
    <s v="LHR"/>
    <s v="JFK"/>
    <s v="USA"/>
    <s v="North America"/>
    <s v="LONG"/>
    <s v="B777"/>
    <n v="0"/>
    <n v="32"/>
    <n v="300"/>
    <n v="0"/>
    <n v="10"/>
    <n v="35"/>
    <m/>
    <x v="0"/>
  </r>
  <r>
    <d v="2025-07-19T00:00:00"/>
    <d v="1899-12-30T16:35:00"/>
    <x v="0"/>
    <s v="BA"/>
    <s v="BA3834"/>
    <s v="LHR"/>
    <s v="DXB"/>
    <s v="UAE"/>
    <s v="Middle East"/>
    <s v="LONG"/>
    <s v="B777"/>
    <n v="8"/>
    <n v="49"/>
    <n v="178"/>
    <n v="0"/>
    <n v="0"/>
    <n v="6"/>
    <m/>
    <x v="0"/>
  </r>
  <r>
    <d v="2025-10-02T00:00:00"/>
    <d v="1899-12-30T16:44:00"/>
    <x v="0"/>
    <s v="BA"/>
    <s v="BA2724"/>
    <s v="LHR"/>
    <s v="BCN"/>
    <s v="Spain"/>
    <s v="Europe"/>
    <s v="SHORT"/>
    <s v="A320"/>
    <n v="0"/>
    <n v="12"/>
    <n v="168"/>
    <n v="1"/>
    <n v="9"/>
    <n v="33"/>
    <m/>
    <x v="0"/>
  </r>
  <r>
    <d v="2025-10-20T00:00:00"/>
    <d v="1899-12-30T19:25:00"/>
    <x v="2"/>
    <s v="BA"/>
    <s v="BA2744"/>
    <s v="LHR"/>
    <s v="AMS"/>
    <s v="Netherlands"/>
    <s v="Europe"/>
    <s v="SHORT"/>
    <s v="A320"/>
    <n v="0"/>
    <n v="17"/>
    <n v="163"/>
    <n v="1"/>
    <n v="9"/>
    <n v="33"/>
    <m/>
    <x v="0"/>
  </r>
  <r>
    <d v="2025-04-22T00:00:00"/>
    <d v="1899-12-30T15:07:00"/>
    <x v="0"/>
    <s v="BA"/>
    <s v="BA3669"/>
    <s v="LHR"/>
    <s v="VIE"/>
    <s v="Austria"/>
    <s v="Europe"/>
    <s v="SHORT"/>
    <s v="A320"/>
    <n v="0"/>
    <n v="16"/>
    <n v="164"/>
    <n v="0"/>
    <n v="17"/>
    <n v="56"/>
    <m/>
    <x v="0"/>
  </r>
  <r>
    <d v="2025-07-20T00:00:00"/>
    <d v="1899-12-30T19:03:00"/>
    <x v="2"/>
    <s v="BA"/>
    <s v="BA9775"/>
    <s v="LHR"/>
    <s v="ORD"/>
    <s v="USA"/>
    <s v="North America"/>
    <s v="LONG"/>
    <s v="B787"/>
    <n v="8"/>
    <n v="48"/>
    <n v="200"/>
    <n v="0"/>
    <n v="0"/>
    <n v="6"/>
    <m/>
    <x v="0"/>
  </r>
  <r>
    <d v="2025-06-02T00:00:00"/>
    <d v="1899-12-30T18:56:00"/>
    <x v="2"/>
    <s v="BA"/>
    <s v="BA8040"/>
    <s v="LHR"/>
    <s v="ORD"/>
    <s v="USA"/>
    <s v="North America"/>
    <s v="LONG"/>
    <s v="B787"/>
    <n v="0"/>
    <n v="31"/>
    <n v="173"/>
    <n v="2"/>
    <n v="4"/>
    <n v="21"/>
    <m/>
    <x v="0"/>
  </r>
  <r>
    <d v="2025-04-25T00:00:00"/>
    <d v="1899-12-30T21:52:00"/>
    <x v="2"/>
    <s v="BA"/>
    <s v="BA4298"/>
    <s v="LHR"/>
    <s v="LAX"/>
    <s v="USA"/>
    <s v="North America"/>
    <s v="LONG"/>
    <s v="B777"/>
    <n v="0"/>
    <n v="32"/>
    <n v="304"/>
    <n v="1"/>
    <n v="12"/>
    <n v="43"/>
    <m/>
    <x v="0"/>
  </r>
  <r>
    <d v="2025-06-05T00:00:00"/>
    <d v="1899-12-30T12:42:00"/>
    <x v="3"/>
    <s v="BA"/>
    <s v="BA8848"/>
    <s v="LHR"/>
    <s v="FRA"/>
    <s v="Germany"/>
    <s v="Europe"/>
    <s v="SHORT"/>
    <s v="A320"/>
    <n v="0"/>
    <n v="17"/>
    <n v="163"/>
    <n v="3"/>
    <n v="10"/>
    <n v="36"/>
    <m/>
    <x v="0"/>
  </r>
  <r>
    <d v="2025-08-04T00:00:00"/>
    <d v="1899-12-30T19:36:00"/>
    <x v="2"/>
    <s v="BA"/>
    <s v="BA8725"/>
    <s v="LHR"/>
    <s v="AMS"/>
    <s v="Netherlands"/>
    <s v="Europe"/>
    <s v="SHORT"/>
    <s v="A320"/>
    <n v="0"/>
    <n v="2"/>
    <n v="178"/>
    <n v="0"/>
    <n v="9"/>
    <n v="33"/>
    <m/>
    <x v="0"/>
  </r>
  <r>
    <d v="2025-10-01T00:00:00"/>
    <d v="1899-12-30T07:13:00"/>
    <x v="1"/>
    <s v="BA"/>
    <s v="BA7898"/>
    <s v="LHR"/>
    <s v="JFK"/>
    <s v="USA"/>
    <s v="North America"/>
    <s v="LONG"/>
    <s v="B787"/>
    <n v="0"/>
    <n v="35"/>
    <n v="179"/>
    <n v="1"/>
    <n v="3"/>
    <n v="15"/>
    <n v="214"/>
    <x v="1"/>
  </r>
  <r>
    <d v="2025-08-13T00:00:00"/>
    <d v="1899-12-30T07:20:00"/>
    <x v="1"/>
    <s v="BA"/>
    <s v="BA1593"/>
    <s v="LHR"/>
    <s v="VIE"/>
    <s v="Austria"/>
    <s v="Europe"/>
    <s v="SHORT"/>
    <s v="A320"/>
    <n v="0"/>
    <n v="13"/>
    <n v="167"/>
    <n v="1"/>
    <n v="5"/>
    <n v="21"/>
    <n v="180"/>
    <x v="2"/>
  </r>
  <r>
    <d v="2025-09-28T00:00:00"/>
    <d v="1899-12-30T13:01:00"/>
    <x v="3"/>
    <s v="BA"/>
    <s v="BA7981"/>
    <s v="LHR"/>
    <s v="LAX"/>
    <s v="USA"/>
    <s v="North America"/>
    <s v="LONG"/>
    <s v="B777"/>
    <n v="8"/>
    <n v="49"/>
    <n v="178"/>
    <n v="0"/>
    <n v="15"/>
    <n v="50"/>
    <m/>
    <x v="0"/>
  </r>
  <r>
    <d v="2025-06-23T00:00:00"/>
    <d v="1899-12-30T07:44:00"/>
    <x v="1"/>
    <s v="BA"/>
    <s v="BA5131"/>
    <s v="LHR"/>
    <s v="BCN"/>
    <s v="Spain"/>
    <s v="Europe"/>
    <s v="SHORT"/>
    <s v="A320"/>
    <n v="0"/>
    <n v="13"/>
    <n v="167"/>
    <n v="3"/>
    <n v="7"/>
    <n v="29"/>
    <n v="180"/>
    <x v="2"/>
  </r>
  <r>
    <d v="2025-09-01T00:00:00"/>
    <d v="1899-12-30T13:37:00"/>
    <x v="3"/>
    <s v="BA"/>
    <s v="BA3144"/>
    <s v="LHR"/>
    <s v="HND"/>
    <s v="Japan"/>
    <s v="Asia"/>
    <s v="LONG"/>
    <s v="B777"/>
    <n v="0"/>
    <n v="32"/>
    <n v="300"/>
    <n v="0"/>
    <n v="10"/>
    <n v="36"/>
    <m/>
    <x v="0"/>
  </r>
  <r>
    <d v="2025-07-28T00:00:00"/>
    <d v="1899-12-30T12:27:00"/>
    <x v="3"/>
    <s v="BA"/>
    <s v="BA6131"/>
    <s v="LHR"/>
    <s v="HND"/>
    <s v="Japan"/>
    <s v="Asia"/>
    <s v="LONG"/>
    <s v="A350"/>
    <n v="0"/>
    <n v="56"/>
    <n v="275"/>
    <n v="1"/>
    <n v="7"/>
    <n v="29"/>
    <m/>
    <x v="0"/>
  </r>
  <r>
    <d v="2025-07-11T00:00:00"/>
    <d v="1899-12-30T19:23:00"/>
    <x v="2"/>
    <s v="BA"/>
    <s v="BA6589"/>
    <s v="LHR"/>
    <s v="BCN"/>
    <s v="Spain"/>
    <s v="Europe"/>
    <s v="SHORT"/>
    <s v="A320"/>
    <n v="0"/>
    <n v="16"/>
    <n v="164"/>
    <n v="3"/>
    <n v="1"/>
    <n v="12"/>
    <m/>
    <x v="0"/>
  </r>
  <r>
    <d v="2025-07-19T00:00:00"/>
    <d v="1899-12-30T13:42:00"/>
    <x v="3"/>
    <s v="BA"/>
    <s v="BA4261"/>
    <s v="LHR"/>
    <s v="MAD"/>
    <s v="Spain"/>
    <s v="Europe"/>
    <s v="SHORT"/>
    <s v="A320"/>
    <n v="0"/>
    <n v="9"/>
    <n v="171"/>
    <n v="0"/>
    <n v="13"/>
    <n v="45"/>
    <m/>
    <x v="0"/>
  </r>
  <r>
    <d v="2025-07-27T00:00:00"/>
    <d v="1899-12-30T18:06:00"/>
    <x v="2"/>
    <s v="BA"/>
    <s v="BA9706"/>
    <s v="LHR"/>
    <s v="MUC"/>
    <s v="Germany"/>
    <s v="Europe"/>
    <s v="SHORT"/>
    <s v="A320"/>
    <n v="0"/>
    <n v="18"/>
    <n v="162"/>
    <n v="1"/>
    <n v="11"/>
    <n v="38"/>
    <m/>
    <x v="0"/>
  </r>
  <r>
    <d v="2025-06-15T00:00:00"/>
    <d v="1899-12-30T21:12:00"/>
    <x v="2"/>
    <s v="BA"/>
    <s v="BA1498"/>
    <s v="LHR"/>
    <s v="VIE"/>
    <s v="Austria"/>
    <s v="Europe"/>
    <s v="SHORT"/>
    <s v="A320"/>
    <n v="0"/>
    <n v="14"/>
    <n v="166"/>
    <n v="0"/>
    <n v="20"/>
    <n v="66"/>
    <m/>
    <x v="0"/>
  </r>
  <r>
    <d v="2025-10-10T00:00:00"/>
    <d v="1899-12-30T17:39:00"/>
    <x v="0"/>
    <s v="BA"/>
    <s v="BA8984"/>
    <s v="LHR"/>
    <s v="ZRH"/>
    <s v="Switzerland"/>
    <s v="Europe"/>
    <s v="SHORT"/>
    <s v="A320"/>
    <n v="0"/>
    <n v="4"/>
    <n v="176"/>
    <n v="1"/>
    <n v="2"/>
    <n v="14"/>
    <m/>
    <x v="0"/>
  </r>
  <r>
    <d v="2025-06-06T00:00:00"/>
    <d v="1899-12-30T21:14:00"/>
    <x v="2"/>
    <s v="BA"/>
    <s v="BA1788"/>
    <s v="LHR"/>
    <s v="BCN"/>
    <s v="Spain"/>
    <s v="Europe"/>
    <s v="SHORT"/>
    <s v="A320"/>
    <n v="0"/>
    <n v="11"/>
    <n v="169"/>
    <n v="2"/>
    <n v="12"/>
    <n v="43"/>
    <m/>
    <x v="0"/>
  </r>
  <r>
    <d v="2025-07-05T00:00:00"/>
    <d v="1899-12-30T07:07:00"/>
    <x v="1"/>
    <s v="BA"/>
    <s v="BA7354"/>
    <s v="LHR"/>
    <s v="JFK"/>
    <s v="USA"/>
    <s v="North America"/>
    <s v="LONG"/>
    <s v="B777"/>
    <n v="0"/>
    <n v="48"/>
    <n v="224"/>
    <n v="0"/>
    <n v="1"/>
    <n v="10"/>
    <n v="272"/>
    <x v="1"/>
  </r>
  <r>
    <d v="2025-06-16T00:00:00"/>
    <d v="1899-12-30T22:41:00"/>
    <x v="2"/>
    <s v="BA"/>
    <s v="BA9372"/>
    <s v="LHR"/>
    <s v="MUC"/>
    <s v="Germany"/>
    <s v="Europe"/>
    <s v="SHORT"/>
    <s v="A320"/>
    <n v="0"/>
    <n v="17"/>
    <n v="163"/>
    <n v="1"/>
    <n v="9"/>
    <n v="33"/>
    <m/>
    <x v="0"/>
  </r>
  <r>
    <d v="2025-05-15T00:00:00"/>
    <d v="1899-12-30T15:37:00"/>
    <x v="0"/>
    <s v="BA"/>
    <s v="BA7404"/>
    <s v="LHR"/>
    <s v="VIE"/>
    <s v="Austria"/>
    <s v="Europe"/>
    <s v="SHORT"/>
    <s v="A320"/>
    <n v="0"/>
    <n v="0"/>
    <n v="180"/>
    <n v="0"/>
    <n v="13"/>
    <n v="46"/>
    <m/>
    <x v="0"/>
  </r>
  <r>
    <d v="2025-05-11T00:00:00"/>
    <d v="1899-12-30T18:39:00"/>
    <x v="2"/>
    <s v="BA"/>
    <s v="BA3136"/>
    <s v="LHR"/>
    <s v="BCN"/>
    <s v="Spain"/>
    <s v="Europe"/>
    <s v="SHORT"/>
    <s v="A320"/>
    <n v="0"/>
    <n v="20"/>
    <n v="160"/>
    <n v="0"/>
    <n v="0"/>
    <n v="0"/>
    <m/>
    <x v="0"/>
  </r>
  <r>
    <d v="2025-07-19T00:00:00"/>
    <d v="1899-12-30T22:24:00"/>
    <x v="2"/>
    <s v="BA"/>
    <s v="BA5221"/>
    <s v="LHR"/>
    <s v="ORD"/>
    <s v="USA"/>
    <s v="North America"/>
    <s v="LONG"/>
    <s v="B777"/>
    <n v="8"/>
    <n v="49"/>
    <n v="178"/>
    <n v="0"/>
    <n v="7"/>
    <n v="27"/>
    <m/>
    <x v="0"/>
  </r>
  <r>
    <d v="2025-07-02T00:00:00"/>
    <d v="1899-12-30T11:55:00"/>
    <x v="1"/>
    <s v="BA"/>
    <s v="BA1239"/>
    <s v="LHR"/>
    <s v="MAD"/>
    <s v="Spain"/>
    <s v="Europe"/>
    <s v="SHORT"/>
    <s v="A320"/>
    <n v="0"/>
    <n v="5"/>
    <n v="175"/>
    <n v="1"/>
    <n v="5"/>
    <n v="22"/>
    <n v="180"/>
    <x v="2"/>
  </r>
  <r>
    <d v="2025-06-21T00:00:00"/>
    <d v="1899-12-30T13:35:00"/>
    <x v="3"/>
    <s v="BA"/>
    <s v="BA4136"/>
    <s v="LHR"/>
    <s v="JFK"/>
    <s v="USA"/>
    <s v="North America"/>
    <s v="LONG"/>
    <s v="B777"/>
    <n v="0"/>
    <n v="32"/>
    <n v="304"/>
    <n v="0"/>
    <n v="4"/>
    <n v="19"/>
    <m/>
    <x v="0"/>
  </r>
  <r>
    <d v="2025-08-28T00:00:00"/>
    <d v="1899-12-30T22:36:00"/>
    <x v="2"/>
    <s v="BA"/>
    <s v="BA1702"/>
    <s v="LHR"/>
    <s v="AMS"/>
    <s v="Netherlands"/>
    <s v="Europe"/>
    <s v="SHORT"/>
    <s v="A320"/>
    <n v="0"/>
    <n v="0"/>
    <n v="180"/>
    <n v="1"/>
    <n v="10"/>
    <n v="36"/>
    <m/>
    <x v="0"/>
  </r>
  <r>
    <d v="2025-06-15T00:00:00"/>
    <d v="1899-12-30T08:10:00"/>
    <x v="1"/>
    <s v="BA"/>
    <s v="BA1972"/>
    <s v="LHR"/>
    <s v="BCN"/>
    <s v="Spain"/>
    <s v="Europe"/>
    <s v="SHORT"/>
    <s v="A320"/>
    <n v="0"/>
    <n v="14"/>
    <n v="166"/>
    <n v="0"/>
    <n v="14"/>
    <n v="48"/>
    <n v="180"/>
    <x v="2"/>
  </r>
  <r>
    <d v="2025-07-30T00:00:00"/>
    <d v="1899-12-30T08:25:00"/>
    <x v="1"/>
    <s v="BA"/>
    <s v="BA2606"/>
    <s v="LHR"/>
    <s v="CDG"/>
    <s v="France"/>
    <s v="Europe"/>
    <s v="SHORT"/>
    <s v="A320"/>
    <n v="0"/>
    <n v="2"/>
    <n v="178"/>
    <n v="1"/>
    <n v="7"/>
    <n v="28"/>
    <n v="180"/>
    <x v="2"/>
  </r>
  <r>
    <d v="2025-07-18T00:00:00"/>
    <d v="1899-12-30T15:35:00"/>
    <x v="0"/>
    <s v="BA"/>
    <s v="BA9552"/>
    <s v="LHR"/>
    <s v="FRA"/>
    <s v="Germany"/>
    <s v="Europe"/>
    <s v="SHORT"/>
    <s v="A320"/>
    <n v="0"/>
    <n v="15"/>
    <n v="165"/>
    <n v="0"/>
    <n v="9"/>
    <n v="34"/>
    <m/>
    <x v="0"/>
  </r>
  <r>
    <d v="2025-09-11T00:00:00"/>
    <d v="1899-12-30T08:05:00"/>
    <x v="1"/>
    <s v="BA"/>
    <s v="BA6005"/>
    <s v="LHR"/>
    <s v="MUC"/>
    <s v="Germany"/>
    <s v="Europe"/>
    <s v="SHORT"/>
    <s v="A320"/>
    <n v="0"/>
    <n v="17"/>
    <n v="163"/>
    <n v="1"/>
    <n v="8"/>
    <n v="32"/>
    <n v="180"/>
    <x v="2"/>
  </r>
  <r>
    <d v="2025-09-12T00:00:00"/>
    <d v="1899-12-30T19:01:00"/>
    <x v="2"/>
    <s v="BA"/>
    <s v="BA4639"/>
    <s v="LHR"/>
    <s v="LAX"/>
    <s v="USA"/>
    <s v="North America"/>
    <s v="LONG"/>
    <s v="B777"/>
    <n v="0"/>
    <n v="32"/>
    <n v="300"/>
    <n v="1"/>
    <n v="8"/>
    <n v="30"/>
    <m/>
    <x v="0"/>
  </r>
  <r>
    <d v="2025-10-21T00:00:00"/>
    <d v="1899-12-30T18:24:00"/>
    <x v="2"/>
    <s v="BA"/>
    <s v="BA9978"/>
    <s v="LHR"/>
    <s v="BCN"/>
    <s v="Spain"/>
    <s v="Europe"/>
    <s v="SHORT"/>
    <s v="A320"/>
    <n v="0"/>
    <n v="18"/>
    <n v="162"/>
    <n v="2"/>
    <n v="2"/>
    <n v="13"/>
    <m/>
    <x v="0"/>
  </r>
  <r>
    <d v="2025-07-05T00:00:00"/>
    <d v="1899-12-30T11:03:00"/>
    <x v="1"/>
    <s v="BA"/>
    <s v="BA2580"/>
    <s v="LHR"/>
    <s v="JFK"/>
    <s v="USA"/>
    <s v="North America"/>
    <s v="LONG"/>
    <s v="B777"/>
    <n v="0"/>
    <n v="32"/>
    <n v="300"/>
    <n v="1"/>
    <n v="14"/>
    <n v="48"/>
    <n v="332"/>
    <x v="1"/>
  </r>
  <r>
    <d v="2025-08-12T00:00:00"/>
    <d v="1899-12-30T21:48:00"/>
    <x v="2"/>
    <s v="BA"/>
    <s v="BA3522"/>
    <s v="LHR"/>
    <s v="ZRH"/>
    <s v="Switzerland"/>
    <s v="Europe"/>
    <s v="SHORT"/>
    <s v="A320"/>
    <n v="0"/>
    <n v="14"/>
    <n v="166"/>
    <n v="1"/>
    <n v="9"/>
    <n v="35"/>
    <m/>
    <x v="0"/>
  </r>
  <r>
    <d v="2025-06-15T00:00:00"/>
    <d v="1899-12-30T18:39:00"/>
    <x v="2"/>
    <s v="BA"/>
    <s v="BA1914"/>
    <s v="LHR"/>
    <s v="DFW"/>
    <s v="USA"/>
    <s v="North America"/>
    <s v="LONG"/>
    <s v="B777"/>
    <n v="0"/>
    <n v="32"/>
    <n v="300"/>
    <n v="2"/>
    <n v="10"/>
    <n v="36"/>
    <m/>
    <x v="0"/>
  </r>
  <r>
    <d v="2025-04-25T00:00:00"/>
    <d v="1899-12-30T22:03:00"/>
    <x v="2"/>
    <s v="BA"/>
    <s v="BA7209"/>
    <s v="LHR"/>
    <s v="BCN"/>
    <s v="Spain"/>
    <s v="Europe"/>
    <s v="SHORT"/>
    <s v="A320"/>
    <n v="0"/>
    <n v="18"/>
    <n v="162"/>
    <n v="1"/>
    <n v="3"/>
    <n v="18"/>
    <m/>
    <x v="0"/>
  </r>
  <r>
    <d v="2025-04-02T00:00:00"/>
    <d v="1899-12-30T22:02:00"/>
    <x v="2"/>
    <s v="BA"/>
    <s v="BA5870"/>
    <s v="LHR"/>
    <s v="BCN"/>
    <s v="Spain"/>
    <s v="Europe"/>
    <s v="SHORT"/>
    <s v="A320"/>
    <n v="0"/>
    <n v="6"/>
    <n v="174"/>
    <n v="0"/>
    <n v="5"/>
    <n v="23"/>
    <m/>
    <x v="0"/>
  </r>
  <r>
    <d v="2025-09-29T00:00:00"/>
    <d v="1899-12-30T19:39:00"/>
    <x v="2"/>
    <s v="BA"/>
    <s v="BA5857"/>
    <s v="LHR"/>
    <s v="IST"/>
    <s v="Turkey"/>
    <s v="Europe"/>
    <s v="SHORT"/>
    <s v="A320"/>
    <n v="0"/>
    <n v="5"/>
    <n v="175"/>
    <n v="2"/>
    <n v="7"/>
    <n v="28"/>
    <m/>
    <x v="0"/>
  </r>
  <r>
    <d v="2025-09-25T00:00:00"/>
    <d v="1899-12-30T14:21:00"/>
    <x v="0"/>
    <s v="BA"/>
    <s v="BA4408"/>
    <s v="LHR"/>
    <s v="VIE"/>
    <s v="Austria"/>
    <s v="Europe"/>
    <s v="SHORT"/>
    <s v="A320"/>
    <n v="0"/>
    <n v="13"/>
    <n v="167"/>
    <n v="1"/>
    <n v="0"/>
    <n v="6"/>
    <m/>
    <x v="0"/>
  </r>
  <r>
    <d v="2025-10-18T00:00:00"/>
    <d v="1899-12-30T10:25:00"/>
    <x v="1"/>
    <s v="BA"/>
    <s v="BA8421"/>
    <s v="LHR"/>
    <s v="JFK"/>
    <s v="USA"/>
    <s v="North America"/>
    <s v="LONG"/>
    <s v="B787"/>
    <n v="0"/>
    <n v="31"/>
    <n v="173"/>
    <n v="0"/>
    <n v="0"/>
    <n v="4"/>
    <n v="204"/>
    <x v="1"/>
  </r>
  <r>
    <d v="2025-09-15T00:00:00"/>
    <d v="1899-12-30T10:40:00"/>
    <x v="1"/>
    <s v="BA"/>
    <s v="BA9711"/>
    <s v="LHR"/>
    <s v="ORD"/>
    <s v="USA"/>
    <s v="North America"/>
    <s v="LONG"/>
    <s v="B777"/>
    <n v="8"/>
    <n v="49"/>
    <n v="178"/>
    <n v="1"/>
    <n v="4"/>
    <n v="21"/>
    <n v="235"/>
    <x v="1"/>
  </r>
  <r>
    <d v="2025-10-12T00:00:00"/>
    <d v="1899-12-30T16:17:00"/>
    <x v="0"/>
    <s v="BA"/>
    <s v="BA6081"/>
    <s v="LHR"/>
    <s v="ZRH"/>
    <s v="Switzerland"/>
    <s v="Europe"/>
    <s v="SHORT"/>
    <s v="A320"/>
    <n v="0"/>
    <n v="4"/>
    <n v="176"/>
    <n v="2"/>
    <n v="11"/>
    <n v="38"/>
    <m/>
    <x v="0"/>
  </r>
  <r>
    <d v="2025-07-19T00:00:00"/>
    <d v="1899-12-30T06:24:00"/>
    <x v="1"/>
    <s v="BA"/>
    <s v="BA2846"/>
    <s v="LHR"/>
    <s v="BCN"/>
    <s v="Spain"/>
    <s v="Europe"/>
    <s v="SHORT"/>
    <s v="A320"/>
    <n v="0"/>
    <n v="7"/>
    <n v="173"/>
    <n v="3"/>
    <n v="4"/>
    <n v="20"/>
    <n v="180"/>
    <x v="2"/>
  </r>
  <r>
    <d v="2025-10-01T00:00:00"/>
    <d v="1899-12-30T15:17:00"/>
    <x v="0"/>
    <s v="BA"/>
    <s v="BA3243"/>
    <s v="LHR"/>
    <s v="JFK"/>
    <s v="USA"/>
    <s v="North America"/>
    <s v="LONG"/>
    <s v="B777"/>
    <n v="0"/>
    <n v="32"/>
    <n v="300"/>
    <n v="3"/>
    <n v="2"/>
    <n v="14"/>
    <m/>
    <x v="0"/>
  </r>
  <r>
    <d v="2025-09-28T00:00:00"/>
    <d v="1899-12-30T06:47:00"/>
    <x v="1"/>
    <s v="BA"/>
    <s v="BA6691"/>
    <s v="LHR"/>
    <s v="BCN"/>
    <s v="Spain"/>
    <s v="Europe"/>
    <s v="SHORT"/>
    <s v="A320"/>
    <n v="0"/>
    <n v="2"/>
    <n v="178"/>
    <n v="0"/>
    <n v="3"/>
    <n v="18"/>
    <n v="180"/>
    <x v="2"/>
  </r>
  <r>
    <d v="2025-07-25T00:00:00"/>
    <d v="1899-12-30T21:20:00"/>
    <x v="2"/>
    <s v="BA"/>
    <s v="BA7315"/>
    <s v="LHR"/>
    <s v="CDG"/>
    <s v="France"/>
    <s v="Europe"/>
    <s v="SHORT"/>
    <s v="A320"/>
    <n v="0"/>
    <n v="15"/>
    <n v="165"/>
    <n v="0"/>
    <n v="5"/>
    <n v="23"/>
    <m/>
    <x v="0"/>
  </r>
  <r>
    <d v="2025-09-02T00:00:00"/>
    <d v="1899-12-30T22:23:00"/>
    <x v="2"/>
    <s v="BA"/>
    <s v="BA3219"/>
    <s v="LHR"/>
    <s v="CDG"/>
    <s v="France"/>
    <s v="Europe"/>
    <s v="SHORT"/>
    <s v="A320"/>
    <n v="0"/>
    <n v="15"/>
    <n v="165"/>
    <n v="0"/>
    <n v="6"/>
    <n v="25"/>
    <m/>
    <x v="0"/>
  </r>
  <r>
    <d v="2025-05-17T00:00:00"/>
    <d v="1899-12-30T18:37:00"/>
    <x v="2"/>
    <s v="BA"/>
    <s v="BA6931"/>
    <s v="LHR"/>
    <s v="ZRH"/>
    <s v="Switzerland"/>
    <s v="Europe"/>
    <s v="SHORT"/>
    <s v="A320"/>
    <n v="0"/>
    <n v="5"/>
    <n v="175"/>
    <n v="0"/>
    <n v="20"/>
    <n v="64"/>
    <m/>
    <x v="0"/>
  </r>
  <r>
    <d v="2025-07-24T00:00:00"/>
    <d v="1899-12-30T18:41:00"/>
    <x v="2"/>
    <s v="BA"/>
    <s v="BA2319"/>
    <s v="LHR"/>
    <s v="MAD"/>
    <s v="Spain"/>
    <s v="Europe"/>
    <s v="SHORT"/>
    <s v="A320"/>
    <n v="0"/>
    <n v="1"/>
    <n v="179"/>
    <n v="2"/>
    <n v="14"/>
    <n v="47"/>
    <m/>
    <x v="0"/>
  </r>
  <r>
    <d v="2025-09-21T00:00:00"/>
    <d v="1899-12-30T10:55:00"/>
    <x v="1"/>
    <s v="BA"/>
    <s v="BA8272"/>
    <s v="LHR"/>
    <s v="FRA"/>
    <s v="Germany"/>
    <s v="Europe"/>
    <s v="SHORT"/>
    <s v="A320"/>
    <n v="0"/>
    <n v="16"/>
    <n v="164"/>
    <n v="0"/>
    <n v="13"/>
    <n v="46"/>
    <n v="180"/>
    <x v="2"/>
  </r>
  <r>
    <d v="2025-08-05T00:00:00"/>
    <d v="1899-12-30T21:57:00"/>
    <x v="2"/>
    <s v="BA"/>
    <s v="BA1869"/>
    <s v="LHR"/>
    <s v="MAD"/>
    <s v="Spain"/>
    <s v="Europe"/>
    <s v="SHORT"/>
    <s v="A320"/>
    <n v="0"/>
    <n v="9"/>
    <n v="171"/>
    <n v="0"/>
    <n v="14"/>
    <n v="49"/>
    <m/>
    <x v="0"/>
  </r>
  <r>
    <d v="2025-06-03T00:00:00"/>
    <d v="1899-12-30T15:31:00"/>
    <x v="0"/>
    <s v="BA"/>
    <s v="BA4080"/>
    <s v="LHR"/>
    <s v="AMS"/>
    <s v="Netherlands"/>
    <s v="Europe"/>
    <s v="SHORT"/>
    <s v="A320"/>
    <n v="0"/>
    <n v="14"/>
    <n v="166"/>
    <n v="1"/>
    <n v="2"/>
    <n v="15"/>
    <m/>
    <x v="0"/>
  </r>
  <r>
    <d v="2025-05-29T00:00:00"/>
    <d v="1899-12-30T09:57:00"/>
    <x v="1"/>
    <s v="BA"/>
    <s v="BA8908"/>
    <s v="LHR"/>
    <s v="DFW"/>
    <s v="USA"/>
    <s v="North America"/>
    <s v="LONG"/>
    <s v="B777"/>
    <n v="0"/>
    <n v="32"/>
    <n v="300"/>
    <n v="1"/>
    <n v="1"/>
    <n v="11"/>
    <n v="332"/>
    <x v="1"/>
  </r>
  <r>
    <d v="2025-10-26T00:00:00"/>
    <d v="1899-12-30T11:48:00"/>
    <x v="1"/>
    <s v="BA"/>
    <s v="BA8333"/>
    <s v="LHR"/>
    <s v="MUC"/>
    <s v="Germany"/>
    <s v="Europe"/>
    <s v="SHORT"/>
    <s v="A320"/>
    <n v="0"/>
    <n v="3"/>
    <n v="177"/>
    <n v="0"/>
    <n v="2"/>
    <n v="13"/>
    <n v="180"/>
    <x v="2"/>
  </r>
  <r>
    <d v="2025-08-21T00:00:00"/>
    <d v="1899-12-30T06:33:00"/>
    <x v="1"/>
    <s v="BA"/>
    <s v="BA3203"/>
    <s v="LHR"/>
    <s v="FRA"/>
    <s v="Germany"/>
    <s v="Europe"/>
    <s v="SHORT"/>
    <s v="A320"/>
    <n v="0"/>
    <n v="8"/>
    <n v="172"/>
    <n v="0"/>
    <n v="15"/>
    <n v="51"/>
    <n v="180"/>
    <x v="2"/>
  </r>
  <r>
    <d v="2025-08-18T00:00:00"/>
    <d v="1899-12-30T07:25:00"/>
    <x v="1"/>
    <s v="BA"/>
    <s v="BA1893"/>
    <s v="LHR"/>
    <s v="ZRH"/>
    <s v="Switzerland"/>
    <s v="Europe"/>
    <s v="SHORT"/>
    <s v="A320"/>
    <n v="0"/>
    <n v="8"/>
    <n v="172"/>
    <n v="0"/>
    <n v="5"/>
    <n v="22"/>
    <n v="180"/>
    <x v="2"/>
  </r>
  <r>
    <d v="2025-09-09T00:00:00"/>
    <d v="1899-12-30T09:36:00"/>
    <x v="1"/>
    <s v="BA"/>
    <s v="BA4483"/>
    <s v="LHR"/>
    <s v="HND"/>
    <s v="Japan"/>
    <s v="Asia"/>
    <s v="LONG"/>
    <s v="B787"/>
    <n v="0"/>
    <n v="35"/>
    <n v="179"/>
    <n v="0"/>
    <n v="1"/>
    <n v="11"/>
    <n v="214"/>
    <x v="3"/>
  </r>
  <r>
    <d v="2025-08-27T00:00:00"/>
    <d v="1899-12-30T17:47:00"/>
    <x v="0"/>
    <s v="BA"/>
    <s v="BA8323"/>
    <s v="LHR"/>
    <s v="FRA"/>
    <s v="Germany"/>
    <s v="Europe"/>
    <s v="SHORT"/>
    <s v="A320"/>
    <n v="0"/>
    <n v="11"/>
    <n v="169"/>
    <n v="4"/>
    <n v="5"/>
    <n v="24"/>
    <m/>
    <x v="0"/>
  </r>
  <r>
    <d v="2025-08-17T00:00:00"/>
    <d v="1899-12-30T17:29:00"/>
    <x v="0"/>
    <s v="BA"/>
    <s v="BA8763"/>
    <s v="LHR"/>
    <s v="JFK"/>
    <s v="USA"/>
    <s v="North America"/>
    <s v="LONG"/>
    <s v="A380"/>
    <n v="14"/>
    <n v="97"/>
    <n v="358"/>
    <n v="1"/>
    <n v="6"/>
    <n v="27"/>
    <m/>
    <x v="0"/>
  </r>
  <r>
    <d v="2025-08-06T00:00:00"/>
    <d v="1899-12-30T13:15:00"/>
    <x v="3"/>
    <s v="BA"/>
    <s v="BA5726"/>
    <s v="LHR"/>
    <s v="IST"/>
    <s v="Turkey"/>
    <s v="Europe"/>
    <s v="SHORT"/>
    <s v="A320"/>
    <n v="0"/>
    <n v="14"/>
    <n v="166"/>
    <n v="0"/>
    <n v="9"/>
    <n v="34"/>
    <m/>
    <x v="0"/>
  </r>
  <r>
    <d v="2025-07-26T00:00:00"/>
    <d v="1899-12-30T19:04:00"/>
    <x v="2"/>
    <s v="BA"/>
    <s v="BA2771"/>
    <s v="LHR"/>
    <s v="MAD"/>
    <s v="Spain"/>
    <s v="Europe"/>
    <s v="SHORT"/>
    <s v="A320"/>
    <n v="0"/>
    <n v="0"/>
    <n v="180"/>
    <n v="2"/>
    <n v="9"/>
    <n v="34"/>
    <m/>
    <x v="0"/>
  </r>
  <r>
    <d v="2025-06-24T00:00:00"/>
    <d v="1899-12-30T08:14:00"/>
    <x v="1"/>
    <s v="BA"/>
    <s v="BA1880"/>
    <s v="LHR"/>
    <s v="VIE"/>
    <s v="Austria"/>
    <s v="Europe"/>
    <s v="SHORT"/>
    <s v="A320"/>
    <n v="0"/>
    <n v="3"/>
    <n v="177"/>
    <n v="0"/>
    <n v="3"/>
    <n v="17"/>
    <n v="180"/>
    <x v="2"/>
  </r>
  <r>
    <d v="2025-05-07T00:00:00"/>
    <d v="1899-12-30T07:23:00"/>
    <x v="1"/>
    <s v="BA"/>
    <s v="BA9394"/>
    <s v="LHR"/>
    <s v="AMS"/>
    <s v="Netherlands"/>
    <s v="Europe"/>
    <s v="SHORT"/>
    <s v="A320"/>
    <n v="0"/>
    <n v="19"/>
    <n v="161"/>
    <n v="1"/>
    <n v="12"/>
    <n v="41"/>
    <n v="180"/>
    <x v="2"/>
  </r>
  <r>
    <d v="2025-04-12T00:00:00"/>
    <d v="1899-12-30T08:21:00"/>
    <x v="1"/>
    <s v="BA"/>
    <s v="BA3306"/>
    <s v="LHR"/>
    <s v="LAX"/>
    <s v="USA"/>
    <s v="North America"/>
    <s v="LONG"/>
    <s v="B787"/>
    <n v="0"/>
    <n v="35"/>
    <n v="179"/>
    <n v="0"/>
    <n v="4"/>
    <n v="20"/>
    <n v="214"/>
    <x v="1"/>
  </r>
  <r>
    <d v="2025-04-17T00:00:00"/>
    <d v="1899-12-30T21:30:00"/>
    <x v="2"/>
    <s v="BA"/>
    <s v="BA1050"/>
    <s v="LHR"/>
    <s v="IST"/>
    <s v="Turkey"/>
    <s v="Europe"/>
    <s v="SHORT"/>
    <s v="A320"/>
    <n v="0"/>
    <n v="2"/>
    <n v="178"/>
    <n v="1"/>
    <n v="7"/>
    <n v="28"/>
    <m/>
    <x v="0"/>
  </r>
  <r>
    <d v="2025-04-29T00:00:00"/>
    <d v="1899-12-30T08:05:00"/>
    <x v="1"/>
    <s v="BA"/>
    <s v="BA2095"/>
    <s v="LHR"/>
    <s v="CDG"/>
    <s v="France"/>
    <s v="Europe"/>
    <s v="SHORT"/>
    <s v="A320"/>
    <n v="0"/>
    <n v="19"/>
    <n v="161"/>
    <n v="0"/>
    <n v="12"/>
    <n v="41"/>
    <n v="180"/>
    <x v="2"/>
  </r>
  <r>
    <d v="2025-08-22T00:00:00"/>
    <d v="1899-12-30T19:00:00"/>
    <x v="2"/>
    <s v="BA"/>
    <s v="BA5465"/>
    <s v="LHR"/>
    <s v="FRA"/>
    <s v="Germany"/>
    <s v="Europe"/>
    <s v="SHORT"/>
    <s v="A320"/>
    <n v="0"/>
    <n v="19"/>
    <n v="161"/>
    <n v="0"/>
    <n v="4"/>
    <n v="20"/>
    <m/>
    <x v="0"/>
  </r>
  <r>
    <d v="2025-07-20T00:00:00"/>
    <d v="1899-12-30T14:27:00"/>
    <x v="0"/>
    <s v="BA"/>
    <s v="BA4416"/>
    <s v="LHR"/>
    <s v="MAD"/>
    <s v="Spain"/>
    <s v="Europe"/>
    <s v="SHORT"/>
    <s v="A320"/>
    <n v="0"/>
    <n v="11"/>
    <n v="169"/>
    <n v="0"/>
    <n v="5"/>
    <n v="21"/>
    <m/>
    <x v="0"/>
  </r>
  <r>
    <d v="2025-05-18T00:00:00"/>
    <d v="1899-12-30T22:50:00"/>
    <x v="2"/>
    <s v="BA"/>
    <s v="BA6175"/>
    <s v="LHR"/>
    <s v="VIE"/>
    <s v="Austria"/>
    <s v="Europe"/>
    <s v="SHORT"/>
    <s v="A320"/>
    <n v="0"/>
    <n v="3"/>
    <n v="177"/>
    <n v="0"/>
    <n v="11"/>
    <n v="40"/>
    <m/>
    <x v="0"/>
  </r>
  <r>
    <d v="2025-04-26T00:00:00"/>
    <d v="1899-12-30T18:01:00"/>
    <x v="2"/>
    <s v="BA"/>
    <s v="BA7645"/>
    <s v="LHR"/>
    <s v="ORD"/>
    <s v="USA"/>
    <s v="North America"/>
    <s v="LONG"/>
    <s v="B787"/>
    <n v="0"/>
    <n v="31"/>
    <n v="173"/>
    <n v="1"/>
    <n v="3"/>
    <n v="17"/>
    <m/>
    <x v="0"/>
  </r>
  <r>
    <d v="2025-07-12T00:00:00"/>
    <d v="1899-12-30T19:54:00"/>
    <x v="2"/>
    <s v="BA"/>
    <s v="BA7689"/>
    <s v="LHR"/>
    <s v="MUC"/>
    <s v="Germany"/>
    <s v="Europe"/>
    <s v="SHORT"/>
    <s v="A320"/>
    <n v="0"/>
    <n v="12"/>
    <n v="168"/>
    <n v="0"/>
    <n v="6"/>
    <n v="24"/>
    <m/>
    <x v="0"/>
  </r>
  <r>
    <d v="2025-08-13T00:00:00"/>
    <d v="1899-12-30T19:41:00"/>
    <x v="2"/>
    <s v="BA"/>
    <s v="BA1473"/>
    <s v="LHR"/>
    <s v="DXB"/>
    <s v="UAE"/>
    <s v="Middle East"/>
    <s v="LONG"/>
    <s v="A350"/>
    <n v="0"/>
    <n v="56"/>
    <n v="275"/>
    <n v="1"/>
    <n v="11"/>
    <n v="39"/>
    <m/>
    <x v="0"/>
  </r>
  <r>
    <d v="2025-05-28T00:00:00"/>
    <d v="1899-12-30T08:45:00"/>
    <x v="1"/>
    <s v="BA"/>
    <s v="BA8288"/>
    <s v="LHR"/>
    <s v="IST"/>
    <s v="Turkey"/>
    <s v="Europe"/>
    <s v="SHORT"/>
    <s v="A320"/>
    <n v="0"/>
    <n v="7"/>
    <n v="173"/>
    <n v="1"/>
    <n v="19"/>
    <n v="62"/>
    <n v="180"/>
    <x v="2"/>
  </r>
  <r>
    <d v="2025-07-09T00:00:00"/>
    <d v="1899-12-30T17:55:00"/>
    <x v="0"/>
    <s v="BA"/>
    <s v="BA5254"/>
    <s v="LHR"/>
    <s v="BCN"/>
    <s v="Spain"/>
    <s v="Europe"/>
    <s v="SHORT"/>
    <s v="A320"/>
    <n v="0"/>
    <n v="20"/>
    <n v="160"/>
    <n v="1"/>
    <n v="11"/>
    <n v="40"/>
    <m/>
    <x v="0"/>
  </r>
  <r>
    <d v="2025-07-15T00:00:00"/>
    <d v="1899-12-30T17:54:00"/>
    <x v="0"/>
    <s v="BA"/>
    <s v="BA9783"/>
    <s v="LHR"/>
    <s v="ORD"/>
    <s v="USA"/>
    <s v="North America"/>
    <s v="LONG"/>
    <s v="B787"/>
    <n v="0"/>
    <n v="35"/>
    <n v="179"/>
    <n v="1"/>
    <n v="10"/>
    <n v="38"/>
    <m/>
    <x v="0"/>
  </r>
  <r>
    <d v="2025-06-08T00:00:00"/>
    <d v="1899-12-30T15:00:00"/>
    <x v="0"/>
    <s v="BA"/>
    <s v="BA5629"/>
    <s v="LHR"/>
    <s v="MAD"/>
    <s v="Spain"/>
    <s v="Europe"/>
    <s v="SHORT"/>
    <s v="A320"/>
    <n v="0"/>
    <n v="9"/>
    <n v="171"/>
    <n v="0"/>
    <n v="11"/>
    <n v="39"/>
    <m/>
    <x v="0"/>
  </r>
  <r>
    <d v="2025-10-16T00:00:00"/>
    <d v="1899-12-30T18:02:00"/>
    <x v="2"/>
    <s v="BA"/>
    <s v="BA6485"/>
    <s v="LHR"/>
    <s v="JFK"/>
    <s v="USA"/>
    <s v="North America"/>
    <s v="LONG"/>
    <s v="B777"/>
    <n v="8"/>
    <n v="49"/>
    <n v="178"/>
    <n v="0"/>
    <n v="2"/>
    <n v="14"/>
    <m/>
    <x v="0"/>
  </r>
  <r>
    <d v="2025-10-10T00:00:00"/>
    <d v="1899-12-30T19:18:00"/>
    <x v="2"/>
    <s v="BA"/>
    <s v="BA4162"/>
    <s v="LHR"/>
    <s v="CDG"/>
    <s v="France"/>
    <s v="Europe"/>
    <s v="SHORT"/>
    <s v="A320"/>
    <n v="0"/>
    <n v="15"/>
    <n v="165"/>
    <n v="2"/>
    <n v="8"/>
    <n v="32"/>
    <m/>
    <x v="0"/>
  </r>
  <r>
    <d v="2025-10-06T00:00:00"/>
    <d v="1899-12-30T06:22:00"/>
    <x v="1"/>
    <s v="BA"/>
    <s v="BA6971"/>
    <s v="LHR"/>
    <s v="BCN"/>
    <s v="Spain"/>
    <s v="Europe"/>
    <s v="SHORT"/>
    <s v="A320"/>
    <n v="0"/>
    <n v="2"/>
    <n v="178"/>
    <n v="0"/>
    <n v="8"/>
    <n v="30"/>
    <n v="180"/>
    <x v="2"/>
  </r>
  <r>
    <d v="2025-08-09T00:00:00"/>
    <d v="1899-12-30T09:54:00"/>
    <x v="1"/>
    <s v="BA"/>
    <s v="BA3978"/>
    <s v="LHR"/>
    <s v="ORD"/>
    <s v="USA"/>
    <s v="North America"/>
    <s v="LONG"/>
    <s v="B777"/>
    <n v="0"/>
    <n v="32"/>
    <n v="304"/>
    <n v="0"/>
    <n v="10"/>
    <n v="35"/>
    <n v="336"/>
    <x v="1"/>
  </r>
  <r>
    <d v="2025-08-15T00:00:00"/>
    <d v="1899-12-30T13:16:00"/>
    <x v="3"/>
    <s v="BA"/>
    <s v="BA8115"/>
    <s v="LHR"/>
    <s v="LAX"/>
    <s v="USA"/>
    <s v="North America"/>
    <s v="LONG"/>
    <s v="B777"/>
    <n v="0"/>
    <n v="32"/>
    <n v="300"/>
    <n v="1"/>
    <n v="8"/>
    <n v="32"/>
    <m/>
    <x v="0"/>
  </r>
  <r>
    <d v="2025-07-30T00:00:00"/>
    <d v="1899-12-30T14:52:00"/>
    <x v="0"/>
    <s v="BA"/>
    <s v="BA6578"/>
    <s v="LHR"/>
    <s v="CDG"/>
    <s v="France"/>
    <s v="Europe"/>
    <s v="SHORT"/>
    <s v="A320"/>
    <n v="0"/>
    <n v="16"/>
    <n v="164"/>
    <n v="0"/>
    <n v="10"/>
    <n v="36"/>
    <m/>
    <x v="0"/>
  </r>
  <r>
    <d v="2025-06-07T00:00:00"/>
    <d v="1899-12-30T21:52:00"/>
    <x v="2"/>
    <s v="BA"/>
    <s v="BA1696"/>
    <s v="LHR"/>
    <s v="IST"/>
    <s v="Turkey"/>
    <s v="Europe"/>
    <s v="SHORT"/>
    <s v="A320"/>
    <n v="0"/>
    <n v="6"/>
    <n v="174"/>
    <n v="1"/>
    <n v="6"/>
    <n v="25"/>
    <m/>
    <x v="0"/>
  </r>
  <r>
    <d v="2025-06-18T00:00:00"/>
    <d v="1899-12-30T11:04:00"/>
    <x v="1"/>
    <s v="BA"/>
    <s v="BA9897"/>
    <s v="LHR"/>
    <s v="MUC"/>
    <s v="Germany"/>
    <s v="Europe"/>
    <s v="SHORT"/>
    <s v="A320"/>
    <n v="0"/>
    <n v="20"/>
    <n v="160"/>
    <n v="2"/>
    <n v="8"/>
    <n v="31"/>
    <n v="180"/>
    <x v="2"/>
  </r>
  <r>
    <d v="2025-09-27T00:00:00"/>
    <d v="1899-12-30T10:31:00"/>
    <x v="1"/>
    <s v="BA"/>
    <s v="BA6053"/>
    <s v="LHR"/>
    <s v="HND"/>
    <s v="Japan"/>
    <s v="Asia"/>
    <s v="LONG"/>
    <s v="B777"/>
    <n v="0"/>
    <n v="32"/>
    <n v="300"/>
    <n v="0"/>
    <n v="1"/>
    <n v="11"/>
    <n v="332"/>
    <x v="3"/>
  </r>
  <r>
    <d v="2025-05-19T00:00:00"/>
    <d v="1899-12-30T10:28:00"/>
    <x v="1"/>
    <s v="BA"/>
    <s v="BA3825"/>
    <s v="LHR"/>
    <s v="BCN"/>
    <s v="Spain"/>
    <s v="Europe"/>
    <s v="SHORT"/>
    <s v="A320"/>
    <n v="0"/>
    <n v="8"/>
    <n v="172"/>
    <n v="2"/>
    <n v="6"/>
    <n v="25"/>
    <n v="180"/>
    <x v="2"/>
  </r>
  <r>
    <d v="2025-06-01T00:00:00"/>
    <d v="1899-12-30T16:31:00"/>
    <x v="0"/>
    <s v="BA"/>
    <s v="BA5162"/>
    <s v="LHR"/>
    <s v="LAX"/>
    <s v="USA"/>
    <s v="North America"/>
    <s v="LONG"/>
    <s v="B777"/>
    <n v="8"/>
    <n v="49"/>
    <n v="178"/>
    <n v="0"/>
    <n v="15"/>
    <n v="52"/>
    <m/>
    <x v="0"/>
  </r>
  <r>
    <d v="2025-06-03T00:00:00"/>
    <d v="1899-12-30T20:02:00"/>
    <x v="2"/>
    <s v="BA"/>
    <s v="BA6992"/>
    <s v="LHR"/>
    <s v="MUC"/>
    <s v="Germany"/>
    <s v="Europe"/>
    <s v="SHORT"/>
    <s v="A320"/>
    <n v="0"/>
    <n v="2"/>
    <n v="178"/>
    <n v="0"/>
    <n v="10"/>
    <n v="35"/>
    <m/>
    <x v="0"/>
  </r>
  <r>
    <d v="2025-06-13T00:00:00"/>
    <d v="1899-12-30T12:34:00"/>
    <x v="3"/>
    <s v="BA"/>
    <s v="BA6471"/>
    <s v="LHR"/>
    <s v="VIE"/>
    <s v="Austria"/>
    <s v="Europe"/>
    <s v="SHORT"/>
    <s v="A320"/>
    <n v="0"/>
    <n v="15"/>
    <n v="165"/>
    <n v="1"/>
    <n v="8"/>
    <n v="30"/>
    <m/>
    <x v="0"/>
  </r>
  <r>
    <d v="2025-10-06T00:00:00"/>
    <d v="1899-12-30T19:39:00"/>
    <x v="2"/>
    <s v="BA"/>
    <s v="BA5167"/>
    <s v="LHR"/>
    <s v="FRA"/>
    <s v="Germany"/>
    <s v="Europe"/>
    <s v="SHORT"/>
    <s v="A320"/>
    <n v="0"/>
    <n v="6"/>
    <n v="174"/>
    <n v="1"/>
    <n v="18"/>
    <n v="60"/>
    <m/>
    <x v="0"/>
  </r>
  <r>
    <d v="2025-07-06T00:00:00"/>
    <d v="1899-12-30T11:51:00"/>
    <x v="1"/>
    <s v="BA"/>
    <s v="BA8834"/>
    <s v="LHR"/>
    <s v="LAX"/>
    <s v="USA"/>
    <s v="North America"/>
    <s v="LONG"/>
    <s v="B777"/>
    <n v="0"/>
    <n v="48"/>
    <n v="224"/>
    <n v="2"/>
    <n v="0"/>
    <n v="9"/>
    <n v="272"/>
    <x v="1"/>
  </r>
  <r>
    <d v="2025-04-09T00:00:00"/>
    <d v="1899-12-30T21:03:00"/>
    <x v="2"/>
    <s v="BA"/>
    <s v="BA1616"/>
    <s v="LHR"/>
    <s v="MAD"/>
    <s v="Spain"/>
    <s v="Europe"/>
    <s v="SHORT"/>
    <s v="A320"/>
    <n v="0"/>
    <n v="10"/>
    <n v="170"/>
    <n v="2"/>
    <n v="2"/>
    <n v="13"/>
    <m/>
    <x v="0"/>
  </r>
  <r>
    <d v="2025-06-07T00:00:00"/>
    <d v="1899-12-30T22:06:00"/>
    <x v="2"/>
    <s v="BA"/>
    <s v="BA8034"/>
    <s v="LHR"/>
    <s v="ORD"/>
    <s v="USA"/>
    <s v="North America"/>
    <s v="LONG"/>
    <s v="A380"/>
    <n v="14"/>
    <n v="97"/>
    <n v="358"/>
    <n v="0"/>
    <n v="17"/>
    <n v="57"/>
    <m/>
    <x v="0"/>
  </r>
  <r>
    <d v="2025-04-04T00:00:00"/>
    <d v="1899-12-30T17:33:00"/>
    <x v="0"/>
    <s v="BA"/>
    <s v="BA3198"/>
    <s v="LHR"/>
    <s v="IST"/>
    <s v="Turkey"/>
    <s v="Europe"/>
    <s v="SHORT"/>
    <s v="A320"/>
    <n v="0"/>
    <n v="4"/>
    <n v="176"/>
    <n v="1"/>
    <n v="8"/>
    <n v="31"/>
    <m/>
    <x v="0"/>
  </r>
  <r>
    <d v="2025-07-23T00:00:00"/>
    <d v="1899-12-30T22:27:00"/>
    <x v="2"/>
    <s v="BA"/>
    <s v="BA9574"/>
    <s v="LHR"/>
    <s v="DXB"/>
    <s v="UAE"/>
    <s v="Middle East"/>
    <s v="LONG"/>
    <s v="B787"/>
    <n v="0"/>
    <n v="35"/>
    <n v="179"/>
    <n v="0"/>
    <n v="6"/>
    <n v="27"/>
    <m/>
    <x v="0"/>
  </r>
  <r>
    <d v="2025-09-16T00:00:00"/>
    <d v="1899-12-30T08:07:00"/>
    <x v="1"/>
    <s v="BA"/>
    <s v="BA4956"/>
    <s v="LHR"/>
    <s v="LAX"/>
    <s v="USA"/>
    <s v="North America"/>
    <s v="LONG"/>
    <s v="B787"/>
    <n v="0"/>
    <n v="35"/>
    <n v="179"/>
    <n v="0"/>
    <n v="1"/>
    <n v="12"/>
    <n v="214"/>
    <x v="1"/>
  </r>
  <r>
    <d v="2025-09-23T00:00:00"/>
    <d v="1899-12-30T22:32:00"/>
    <x v="2"/>
    <s v="BA"/>
    <s v="BA3110"/>
    <s v="LHR"/>
    <s v="BCN"/>
    <s v="Spain"/>
    <s v="Europe"/>
    <s v="SHORT"/>
    <s v="A320"/>
    <n v="0"/>
    <n v="14"/>
    <n v="166"/>
    <n v="0"/>
    <n v="10"/>
    <n v="37"/>
    <m/>
    <x v="0"/>
  </r>
  <r>
    <d v="2025-10-29T00:00:00"/>
    <d v="1899-12-30T07:59:00"/>
    <x v="1"/>
    <s v="BA"/>
    <s v="BA7436"/>
    <s v="LHR"/>
    <s v="ZRH"/>
    <s v="Switzerland"/>
    <s v="Europe"/>
    <s v="SHORT"/>
    <s v="A320"/>
    <n v="0"/>
    <n v="16"/>
    <n v="164"/>
    <n v="1"/>
    <n v="11"/>
    <n v="39"/>
    <n v="180"/>
    <x v="2"/>
  </r>
  <r>
    <d v="2025-04-08T00:00:00"/>
    <d v="1899-12-30T19:09:00"/>
    <x v="2"/>
    <s v="BA"/>
    <s v="BA8882"/>
    <s v="LHR"/>
    <s v="IST"/>
    <s v="Turkey"/>
    <s v="Europe"/>
    <s v="SHORT"/>
    <s v="A320"/>
    <n v="0"/>
    <n v="1"/>
    <n v="179"/>
    <n v="0"/>
    <n v="2"/>
    <n v="13"/>
    <m/>
    <x v="0"/>
  </r>
  <r>
    <d v="2025-04-30T00:00:00"/>
    <d v="1899-12-30T14:27:00"/>
    <x v="0"/>
    <s v="BA"/>
    <s v="BA6027"/>
    <s v="LHR"/>
    <s v="DFW"/>
    <s v="USA"/>
    <s v="North America"/>
    <s v="LONG"/>
    <s v="B777"/>
    <n v="0"/>
    <n v="48"/>
    <n v="224"/>
    <n v="1"/>
    <n v="7"/>
    <n v="28"/>
    <m/>
    <x v="0"/>
  </r>
  <r>
    <d v="2025-05-28T00:00:00"/>
    <d v="1899-12-30T16:38:00"/>
    <x v="0"/>
    <s v="BA"/>
    <s v="BA6384"/>
    <s v="LHR"/>
    <s v="MAD"/>
    <s v="Spain"/>
    <s v="Europe"/>
    <s v="SHORT"/>
    <s v="A320"/>
    <n v="0"/>
    <n v="6"/>
    <n v="174"/>
    <n v="1"/>
    <n v="6"/>
    <n v="25"/>
    <m/>
    <x v="0"/>
  </r>
  <r>
    <d v="2025-08-28T00:00:00"/>
    <d v="1899-12-30T15:53:00"/>
    <x v="0"/>
    <s v="BA"/>
    <s v="BA6736"/>
    <s v="LHR"/>
    <s v="JFK"/>
    <s v="USA"/>
    <s v="North America"/>
    <s v="LONG"/>
    <s v="B777"/>
    <n v="0"/>
    <n v="32"/>
    <n v="300"/>
    <n v="0"/>
    <n v="9"/>
    <n v="34"/>
    <m/>
    <x v="0"/>
  </r>
  <r>
    <d v="2025-05-04T00:00:00"/>
    <d v="1899-12-30T21:38:00"/>
    <x v="2"/>
    <s v="BA"/>
    <s v="BA2511"/>
    <s v="LHR"/>
    <s v="MAD"/>
    <s v="Spain"/>
    <s v="Europe"/>
    <s v="SHORT"/>
    <s v="A320"/>
    <n v="0"/>
    <n v="1"/>
    <n v="179"/>
    <n v="0"/>
    <n v="2"/>
    <n v="13"/>
    <m/>
    <x v="0"/>
  </r>
  <r>
    <d v="2025-07-21T00:00:00"/>
    <d v="1899-12-30T17:15:00"/>
    <x v="0"/>
    <s v="BA"/>
    <s v="BA9261"/>
    <s v="LHR"/>
    <s v="AMS"/>
    <s v="Netherlands"/>
    <s v="Europe"/>
    <s v="SHORT"/>
    <s v="A320"/>
    <n v="0"/>
    <n v="18"/>
    <n v="162"/>
    <n v="0"/>
    <n v="15"/>
    <n v="50"/>
    <m/>
    <x v="0"/>
  </r>
  <r>
    <d v="2025-08-14T00:00:00"/>
    <d v="1899-12-30T09:26:00"/>
    <x v="1"/>
    <s v="BA"/>
    <s v="BA6846"/>
    <s v="LHR"/>
    <s v="HND"/>
    <s v="Japan"/>
    <s v="Asia"/>
    <s v="LONG"/>
    <s v="B787"/>
    <n v="8"/>
    <n v="48"/>
    <n v="200"/>
    <n v="0"/>
    <n v="13"/>
    <n v="45"/>
    <n v="256"/>
    <x v="3"/>
  </r>
  <r>
    <d v="2025-10-21T00:00:00"/>
    <d v="1899-12-30T10:44:00"/>
    <x v="1"/>
    <s v="BA"/>
    <s v="BA9871"/>
    <s v="LHR"/>
    <s v="DXB"/>
    <s v="UAE"/>
    <s v="Middle East"/>
    <s v="LONG"/>
    <s v="B787"/>
    <n v="0"/>
    <n v="35"/>
    <n v="179"/>
    <n v="1"/>
    <n v="6"/>
    <n v="25"/>
    <n v="214"/>
    <x v="3"/>
  </r>
  <r>
    <d v="2025-05-09T00:00:00"/>
    <d v="1899-12-30T13:49:00"/>
    <x v="3"/>
    <s v="BA"/>
    <s v="BA5363"/>
    <s v="LHR"/>
    <s v="DFW"/>
    <s v="USA"/>
    <s v="North America"/>
    <s v="LONG"/>
    <s v="B777"/>
    <n v="8"/>
    <n v="49"/>
    <n v="178"/>
    <n v="0"/>
    <n v="7"/>
    <n v="27"/>
    <m/>
    <x v="0"/>
  </r>
  <r>
    <d v="2025-10-17T00:00:00"/>
    <d v="1899-12-30T16:53:00"/>
    <x v="0"/>
    <s v="BA"/>
    <s v="BA9887"/>
    <s v="LHR"/>
    <s v="LAX"/>
    <s v="USA"/>
    <s v="North America"/>
    <s v="LONG"/>
    <s v="B787"/>
    <n v="8"/>
    <n v="42"/>
    <n v="166"/>
    <n v="2"/>
    <n v="7"/>
    <n v="28"/>
    <m/>
    <x v="0"/>
  </r>
  <r>
    <d v="2025-04-09T00:00:00"/>
    <d v="1899-12-30T20:48:00"/>
    <x v="2"/>
    <s v="BA"/>
    <s v="BA5715"/>
    <s v="LHR"/>
    <s v="DXB"/>
    <s v="UAE"/>
    <s v="Middle East"/>
    <s v="LONG"/>
    <s v="A350"/>
    <n v="0"/>
    <n v="56"/>
    <n v="275"/>
    <n v="1"/>
    <n v="4"/>
    <n v="18"/>
    <m/>
    <x v="0"/>
  </r>
  <r>
    <d v="2025-08-25T00:00:00"/>
    <d v="1899-12-30T09:15:00"/>
    <x v="1"/>
    <s v="BA"/>
    <s v="BA2660"/>
    <s v="LHR"/>
    <s v="IST"/>
    <s v="Turkey"/>
    <s v="Europe"/>
    <s v="SHORT"/>
    <s v="A320"/>
    <n v="0"/>
    <n v="10"/>
    <n v="170"/>
    <n v="0"/>
    <n v="5"/>
    <n v="23"/>
    <n v="180"/>
    <x v="2"/>
  </r>
  <r>
    <d v="2025-07-06T00:00:00"/>
    <d v="1899-12-30T12:04:00"/>
    <x v="3"/>
    <s v="BA"/>
    <s v="BA3910"/>
    <s v="LHR"/>
    <s v="DFW"/>
    <s v="USA"/>
    <s v="North America"/>
    <s v="LONG"/>
    <s v="B777"/>
    <n v="8"/>
    <n v="49"/>
    <n v="178"/>
    <n v="1"/>
    <n v="6"/>
    <n v="26"/>
    <m/>
    <x v="0"/>
  </r>
  <r>
    <d v="2025-04-03T00:00:00"/>
    <d v="1899-12-30T06:49:00"/>
    <x v="1"/>
    <s v="BA"/>
    <s v="BA1972"/>
    <s v="LHR"/>
    <s v="ORD"/>
    <s v="USA"/>
    <s v="North America"/>
    <s v="LONG"/>
    <s v="B787"/>
    <n v="0"/>
    <n v="31"/>
    <n v="173"/>
    <n v="0"/>
    <n v="17"/>
    <n v="55"/>
    <n v="204"/>
    <x v="1"/>
  </r>
  <r>
    <d v="2025-04-28T00:00:00"/>
    <d v="1899-12-30T09:57:00"/>
    <x v="1"/>
    <s v="BA"/>
    <s v="BA2975"/>
    <s v="LHR"/>
    <s v="VIE"/>
    <s v="Austria"/>
    <s v="Europe"/>
    <s v="SHORT"/>
    <s v="A320"/>
    <n v="0"/>
    <n v="3"/>
    <n v="177"/>
    <n v="0"/>
    <n v="13"/>
    <n v="45"/>
    <n v="180"/>
    <x v="2"/>
  </r>
  <r>
    <d v="2025-08-06T00:00:00"/>
    <d v="1899-12-30T16:59:00"/>
    <x v="0"/>
    <s v="BA"/>
    <s v="BA1765"/>
    <s v="LHR"/>
    <s v="DFW"/>
    <s v="USA"/>
    <s v="North America"/>
    <s v="LONG"/>
    <s v="B777"/>
    <n v="0"/>
    <n v="32"/>
    <n v="300"/>
    <n v="0"/>
    <n v="13"/>
    <n v="45"/>
    <m/>
    <x v="0"/>
  </r>
  <r>
    <d v="2025-09-30T00:00:00"/>
    <d v="1899-12-30T15:05:00"/>
    <x v="0"/>
    <s v="BA"/>
    <s v="BA2351"/>
    <s v="LHR"/>
    <s v="AMS"/>
    <s v="Netherlands"/>
    <s v="Europe"/>
    <s v="SHORT"/>
    <s v="A320"/>
    <n v="0"/>
    <n v="16"/>
    <n v="164"/>
    <n v="0"/>
    <n v="10"/>
    <n v="36"/>
    <m/>
    <x v="0"/>
  </r>
  <r>
    <d v="2025-07-10T00:00:00"/>
    <d v="1899-12-30T17:14:00"/>
    <x v="0"/>
    <s v="BA"/>
    <s v="BA8052"/>
    <s v="LHR"/>
    <s v="IST"/>
    <s v="Turkey"/>
    <s v="Europe"/>
    <s v="SHORT"/>
    <s v="A320"/>
    <n v="0"/>
    <n v="8"/>
    <n v="172"/>
    <n v="0"/>
    <n v="2"/>
    <n v="13"/>
    <m/>
    <x v="0"/>
  </r>
  <r>
    <d v="2025-08-06T00:00:00"/>
    <d v="1899-12-30T13:55:00"/>
    <x v="3"/>
    <s v="BA"/>
    <s v="BA8025"/>
    <s v="LHR"/>
    <s v="VIE"/>
    <s v="Austria"/>
    <s v="Europe"/>
    <s v="SHORT"/>
    <s v="A320"/>
    <n v="0"/>
    <n v="4"/>
    <n v="176"/>
    <n v="4"/>
    <n v="8"/>
    <n v="30"/>
    <m/>
    <x v="0"/>
  </r>
  <r>
    <d v="2025-09-07T00:00:00"/>
    <d v="1899-12-30T20:09:00"/>
    <x v="2"/>
    <s v="BA"/>
    <s v="BA2971"/>
    <s v="LHR"/>
    <s v="ZRH"/>
    <s v="Switzerland"/>
    <s v="Europe"/>
    <s v="SHORT"/>
    <s v="A320"/>
    <n v="0"/>
    <n v="18"/>
    <n v="162"/>
    <n v="0"/>
    <n v="13"/>
    <n v="45"/>
    <m/>
    <x v="0"/>
  </r>
  <r>
    <d v="2025-06-03T00:00:00"/>
    <d v="1899-12-30T16:18:00"/>
    <x v="0"/>
    <s v="BA"/>
    <s v="BA1147"/>
    <s v="LHR"/>
    <s v="LAX"/>
    <s v="USA"/>
    <s v="North America"/>
    <s v="LONG"/>
    <s v="A380"/>
    <n v="14"/>
    <n v="97"/>
    <n v="358"/>
    <n v="1"/>
    <n v="1"/>
    <n v="11"/>
    <m/>
    <x v="0"/>
  </r>
  <r>
    <d v="2025-08-16T00:00:00"/>
    <d v="1899-12-30T22:58:00"/>
    <x v="2"/>
    <s v="BA"/>
    <s v="BA7530"/>
    <s v="LHR"/>
    <s v="MAD"/>
    <s v="Spain"/>
    <s v="Europe"/>
    <s v="SHORT"/>
    <s v="A320"/>
    <n v="0"/>
    <n v="4"/>
    <n v="176"/>
    <n v="0"/>
    <n v="11"/>
    <n v="40"/>
    <m/>
    <x v="0"/>
  </r>
  <r>
    <d v="2025-05-01T00:00:00"/>
    <d v="1899-12-30T17:38:00"/>
    <x v="0"/>
    <s v="BA"/>
    <s v="BA1577"/>
    <s v="LHR"/>
    <s v="JFK"/>
    <s v="USA"/>
    <s v="North America"/>
    <s v="LONG"/>
    <s v="B787"/>
    <n v="0"/>
    <n v="35"/>
    <n v="179"/>
    <n v="0"/>
    <n v="20"/>
    <n v="67"/>
    <m/>
    <x v="0"/>
  </r>
  <r>
    <d v="2025-07-17T00:00:00"/>
    <d v="1899-12-30T20:39:00"/>
    <x v="2"/>
    <s v="BA"/>
    <s v="BA9940"/>
    <s v="LHR"/>
    <s v="ZRH"/>
    <s v="Switzerland"/>
    <s v="Europe"/>
    <s v="SHORT"/>
    <s v="A320"/>
    <n v="0"/>
    <n v="3"/>
    <n v="177"/>
    <n v="0"/>
    <n v="14"/>
    <n v="47"/>
    <m/>
    <x v="0"/>
  </r>
  <r>
    <d v="2025-07-26T00:00:00"/>
    <d v="1899-12-30T14:59:00"/>
    <x v="0"/>
    <s v="BA"/>
    <s v="BA8046"/>
    <s v="LHR"/>
    <s v="CDG"/>
    <s v="France"/>
    <s v="Europe"/>
    <s v="SHORT"/>
    <s v="A320"/>
    <n v="0"/>
    <n v="6"/>
    <n v="174"/>
    <n v="1"/>
    <n v="16"/>
    <n v="52"/>
    <m/>
    <x v="0"/>
  </r>
  <r>
    <d v="2025-09-12T00:00:00"/>
    <d v="1899-12-30T16:40:00"/>
    <x v="0"/>
    <s v="BA"/>
    <s v="BA9472"/>
    <s v="LHR"/>
    <s v="VIE"/>
    <s v="Austria"/>
    <s v="Europe"/>
    <s v="SHORT"/>
    <s v="A320"/>
    <n v="0"/>
    <n v="19"/>
    <n v="161"/>
    <n v="0"/>
    <n v="9"/>
    <n v="34"/>
    <m/>
    <x v="0"/>
  </r>
  <r>
    <d v="2025-04-20T00:00:00"/>
    <d v="1899-12-30T15:52:00"/>
    <x v="0"/>
    <s v="BA"/>
    <s v="BA2662"/>
    <s v="LHR"/>
    <s v="HND"/>
    <s v="Japan"/>
    <s v="Asia"/>
    <s v="LONG"/>
    <s v="B777"/>
    <n v="8"/>
    <n v="49"/>
    <n v="178"/>
    <n v="0"/>
    <n v="13"/>
    <n v="45"/>
    <m/>
    <x v="0"/>
  </r>
  <r>
    <d v="2025-09-23T00:00:00"/>
    <d v="1899-12-30T12:35:00"/>
    <x v="3"/>
    <s v="BA"/>
    <s v="BA9469"/>
    <s v="LHR"/>
    <s v="HND"/>
    <s v="Japan"/>
    <s v="Asia"/>
    <s v="LONG"/>
    <s v="A350"/>
    <n v="0"/>
    <n v="56"/>
    <n v="275"/>
    <n v="0"/>
    <n v="4"/>
    <n v="19"/>
    <m/>
    <x v="0"/>
  </r>
  <r>
    <d v="2025-05-07T00:00:00"/>
    <d v="1899-12-30T06:00:00"/>
    <x v="1"/>
    <s v="BA"/>
    <s v="BA4877"/>
    <s v="LHR"/>
    <s v="MAD"/>
    <s v="Spain"/>
    <s v="Europe"/>
    <s v="SHORT"/>
    <s v="A320"/>
    <n v="0"/>
    <n v="14"/>
    <n v="166"/>
    <n v="1"/>
    <n v="12"/>
    <n v="43"/>
    <n v="180"/>
    <x v="2"/>
  </r>
  <r>
    <d v="2025-10-18T00:00:00"/>
    <d v="1899-12-30T15:23:00"/>
    <x v="0"/>
    <s v="BA"/>
    <s v="BA7562"/>
    <s v="LHR"/>
    <s v="FRA"/>
    <s v="Germany"/>
    <s v="Europe"/>
    <s v="SHORT"/>
    <s v="A320"/>
    <n v="0"/>
    <n v="16"/>
    <n v="164"/>
    <n v="0"/>
    <n v="11"/>
    <n v="41"/>
    <m/>
    <x v="0"/>
  </r>
  <r>
    <d v="2025-07-22T00:00:00"/>
    <d v="1899-12-30T20:27:00"/>
    <x v="2"/>
    <s v="BA"/>
    <s v="BA7531"/>
    <s v="LHR"/>
    <s v="FRA"/>
    <s v="Germany"/>
    <s v="Europe"/>
    <s v="SHORT"/>
    <s v="A320"/>
    <n v="0"/>
    <n v="13"/>
    <n v="167"/>
    <n v="1"/>
    <n v="9"/>
    <n v="35"/>
    <m/>
    <x v="0"/>
  </r>
  <r>
    <d v="2025-05-21T00:00:00"/>
    <d v="1899-12-30T17:37:00"/>
    <x v="0"/>
    <s v="BA"/>
    <s v="BA5732"/>
    <s v="LHR"/>
    <s v="ZRH"/>
    <s v="Switzerland"/>
    <s v="Europe"/>
    <s v="SHORT"/>
    <s v="A320"/>
    <n v="0"/>
    <n v="12"/>
    <n v="168"/>
    <n v="0"/>
    <n v="15"/>
    <n v="51"/>
    <m/>
    <x v="0"/>
  </r>
  <r>
    <d v="2025-08-11T00:00:00"/>
    <d v="1899-12-30T09:32:00"/>
    <x v="1"/>
    <s v="BA"/>
    <s v="BA6246"/>
    <s v="LHR"/>
    <s v="VIE"/>
    <s v="Austria"/>
    <s v="Europe"/>
    <s v="SHORT"/>
    <s v="A320"/>
    <n v="0"/>
    <n v="11"/>
    <n v="169"/>
    <n v="1"/>
    <n v="5"/>
    <n v="22"/>
    <n v="180"/>
    <x v="2"/>
  </r>
  <r>
    <d v="2025-10-08T00:00:00"/>
    <d v="1899-12-30T21:31:00"/>
    <x v="2"/>
    <s v="BA"/>
    <s v="BA7790"/>
    <s v="LHR"/>
    <s v="MAD"/>
    <s v="Spain"/>
    <s v="Europe"/>
    <s v="SHORT"/>
    <s v="A320"/>
    <n v="0"/>
    <n v="4"/>
    <n v="176"/>
    <n v="0"/>
    <n v="7"/>
    <n v="27"/>
    <m/>
    <x v="0"/>
  </r>
  <r>
    <d v="2025-08-15T00:00:00"/>
    <d v="1899-12-30T18:47:00"/>
    <x v="2"/>
    <s v="BA"/>
    <s v="BA5995"/>
    <s v="LHR"/>
    <s v="ZRH"/>
    <s v="Switzerland"/>
    <s v="Europe"/>
    <s v="SHORT"/>
    <s v="A320"/>
    <n v="0"/>
    <n v="8"/>
    <n v="172"/>
    <n v="0"/>
    <n v="8"/>
    <n v="32"/>
    <m/>
    <x v="0"/>
  </r>
  <r>
    <d v="2025-04-06T00:00:00"/>
    <d v="1899-12-30T09:56:00"/>
    <x v="1"/>
    <s v="BA"/>
    <s v="BA9256"/>
    <s v="LHR"/>
    <s v="LAX"/>
    <s v="USA"/>
    <s v="North America"/>
    <s v="LONG"/>
    <s v="B777"/>
    <n v="0"/>
    <n v="32"/>
    <n v="304"/>
    <n v="0"/>
    <n v="2"/>
    <n v="14"/>
    <n v="336"/>
    <x v="1"/>
  </r>
  <r>
    <d v="2025-04-10T00:00:00"/>
    <d v="1899-12-30T16:37:00"/>
    <x v="0"/>
    <s v="BA"/>
    <s v="BA7257"/>
    <s v="LHR"/>
    <s v="JFK"/>
    <s v="USA"/>
    <s v="North America"/>
    <s v="LONG"/>
    <s v="A350"/>
    <n v="0"/>
    <n v="56"/>
    <n v="275"/>
    <n v="3"/>
    <n v="9"/>
    <n v="34"/>
    <m/>
    <x v="0"/>
  </r>
  <r>
    <d v="2025-05-04T00:00:00"/>
    <d v="1899-12-30T19:30:00"/>
    <x v="2"/>
    <s v="BA"/>
    <s v="BA7034"/>
    <s v="LHR"/>
    <s v="ZRH"/>
    <s v="Switzerland"/>
    <s v="Europe"/>
    <s v="SHORT"/>
    <s v="A320"/>
    <n v="0"/>
    <n v="3"/>
    <n v="177"/>
    <n v="0"/>
    <n v="0"/>
    <n v="3"/>
    <m/>
    <x v="0"/>
  </r>
  <r>
    <d v="2025-10-10T00:00:00"/>
    <d v="1899-12-30T07:23:00"/>
    <x v="1"/>
    <s v="BA"/>
    <s v="BA9242"/>
    <s v="LHR"/>
    <s v="LAX"/>
    <s v="USA"/>
    <s v="North America"/>
    <s v="LONG"/>
    <s v="B777"/>
    <n v="8"/>
    <n v="49"/>
    <n v="178"/>
    <n v="5"/>
    <n v="13"/>
    <n v="47"/>
    <n v="235"/>
    <x v="1"/>
  </r>
  <r>
    <d v="2025-04-07T00:00:00"/>
    <d v="1899-12-30T09:36:00"/>
    <x v="1"/>
    <s v="BA"/>
    <s v="BA7124"/>
    <s v="LHR"/>
    <s v="LAX"/>
    <s v="USA"/>
    <s v="North America"/>
    <s v="LONG"/>
    <s v="A350"/>
    <n v="0"/>
    <n v="56"/>
    <n v="275"/>
    <n v="0"/>
    <n v="8"/>
    <n v="31"/>
    <n v="331"/>
    <x v="1"/>
  </r>
  <r>
    <d v="2025-07-03T00:00:00"/>
    <d v="1899-12-30T19:17:00"/>
    <x v="2"/>
    <s v="BA"/>
    <s v="BA2200"/>
    <s v="LHR"/>
    <s v="HND"/>
    <s v="Japan"/>
    <s v="Asia"/>
    <s v="LONG"/>
    <s v="B777"/>
    <n v="8"/>
    <n v="49"/>
    <n v="178"/>
    <n v="0"/>
    <n v="5"/>
    <n v="22"/>
    <m/>
    <x v="0"/>
  </r>
  <r>
    <d v="2025-04-29T00:00:00"/>
    <d v="1899-12-30T21:15:00"/>
    <x v="2"/>
    <s v="BA"/>
    <s v="BA9416"/>
    <s v="LHR"/>
    <s v="LAX"/>
    <s v="USA"/>
    <s v="North America"/>
    <s v="LONG"/>
    <s v="B777"/>
    <n v="0"/>
    <n v="32"/>
    <n v="300"/>
    <n v="0"/>
    <n v="3"/>
    <n v="17"/>
    <m/>
    <x v="0"/>
  </r>
  <r>
    <d v="2025-08-18T00:00:00"/>
    <d v="1899-12-30T16:01:00"/>
    <x v="0"/>
    <s v="BA"/>
    <s v="BA1598"/>
    <s v="LHR"/>
    <s v="MAD"/>
    <s v="Spain"/>
    <s v="Europe"/>
    <s v="SHORT"/>
    <s v="A320"/>
    <n v="0"/>
    <n v="17"/>
    <n v="163"/>
    <n v="0"/>
    <n v="6"/>
    <n v="27"/>
    <m/>
    <x v="0"/>
  </r>
  <r>
    <d v="2025-08-13T00:00:00"/>
    <d v="1899-12-30T06:34:00"/>
    <x v="1"/>
    <s v="BA"/>
    <s v="BA5149"/>
    <s v="LHR"/>
    <s v="MAD"/>
    <s v="Spain"/>
    <s v="Europe"/>
    <s v="SHORT"/>
    <s v="A320"/>
    <n v="0"/>
    <n v="10"/>
    <n v="170"/>
    <n v="2"/>
    <n v="12"/>
    <n v="41"/>
    <n v="180"/>
    <x v="2"/>
  </r>
  <r>
    <d v="2025-07-11T00:00:00"/>
    <d v="1899-12-30T13:23:00"/>
    <x v="3"/>
    <s v="BA"/>
    <s v="BA3320"/>
    <s v="LHR"/>
    <s v="VIE"/>
    <s v="Austria"/>
    <s v="Europe"/>
    <s v="SHORT"/>
    <s v="A320"/>
    <n v="0"/>
    <n v="0"/>
    <n v="180"/>
    <n v="1"/>
    <n v="11"/>
    <n v="39"/>
    <m/>
    <x v="0"/>
  </r>
  <r>
    <d v="2025-07-01T00:00:00"/>
    <d v="1899-12-30T11:17:00"/>
    <x v="1"/>
    <s v="BA"/>
    <s v="BA5420"/>
    <s v="LHR"/>
    <s v="AMS"/>
    <s v="Netherlands"/>
    <s v="Europe"/>
    <s v="SHORT"/>
    <s v="A320"/>
    <n v="0"/>
    <n v="10"/>
    <n v="170"/>
    <n v="1"/>
    <n v="4"/>
    <n v="19"/>
    <n v="180"/>
    <x v="2"/>
  </r>
  <r>
    <d v="2025-07-01T00:00:00"/>
    <d v="1899-12-30T18:14:00"/>
    <x v="2"/>
    <s v="BA"/>
    <s v="BA1777"/>
    <s v="LHR"/>
    <s v="BCN"/>
    <s v="Spain"/>
    <s v="Europe"/>
    <s v="SHORT"/>
    <s v="A320"/>
    <n v="0"/>
    <n v="17"/>
    <n v="163"/>
    <n v="0"/>
    <n v="3"/>
    <n v="17"/>
    <m/>
    <x v="0"/>
  </r>
  <r>
    <d v="2025-06-20T00:00:00"/>
    <d v="1899-12-30T21:07:00"/>
    <x v="2"/>
    <s v="BA"/>
    <s v="BA2624"/>
    <s v="LHR"/>
    <s v="IST"/>
    <s v="Turkey"/>
    <s v="Europe"/>
    <s v="SHORT"/>
    <s v="A320"/>
    <n v="0"/>
    <n v="5"/>
    <n v="175"/>
    <n v="0"/>
    <n v="11"/>
    <n v="41"/>
    <m/>
    <x v="0"/>
  </r>
  <r>
    <d v="2025-09-26T00:00:00"/>
    <d v="1899-12-30T20:49:00"/>
    <x v="2"/>
    <s v="BA"/>
    <s v="BA8894"/>
    <s v="LHR"/>
    <s v="FRA"/>
    <s v="Germany"/>
    <s v="Europe"/>
    <s v="SHORT"/>
    <s v="A320"/>
    <n v="0"/>
    <n v="4"/>
    <n v="176"/>
    <n v="5"/>
    <n v="4"/>
    <n v="19"/>
    <m/>
    <x v="0"/>
  </r>
  <r>
    <d v="2025-07-13T00:00:00"/>
    <d v="1899-12-30T16:23:00"/>
    <x v="0"/>
    <s v="BA"/>
    <s v="BA8993"/>
    <s v="LHR"/>
    <s v="MUC"/>
    <s v="Germany"/>
    <s v="Europe"/>
    <s v="SHORT"/>
    <s v="A320"/>
    <n v="0"/>
    <n v="1"/>
    <n v="179"/>
    <n v="0"/>
    <n v="8"/>
    <n v="31"/>
    <m/>
    <x v="0"/>
  </r>
  <r>
    <d v="2025-06-20T00:00:00"/>
    <d v="1899-12-30T22:36:00"/>
    <x v="2"/>
    <s v="BA"/>
    <s v="BA2727"/>
    <s v="LHR"/>
    <s v="ZRH"/>
    <s v="Switzerland"/>
    <s v="Europe"/>
    <s v="SHORT"/>
    <s v="A320"/>
    <n v="0"/>
    <n v="12"/>
    <n v="168"/>
    <n v="1"/>
    <n v="8"/>
    <n v="32"/>
    <m/>
    <x v="0"/>
  </r>
  <r>
    <d v="2025-09-22T00:00:00"/>
    <d v="1899-12-30T06:19:00"/>
    <x v="1"/>
    <s v="BA"/>
    <s v="BA7650"/>
    <s v="LHR"/>
    <s v="FRA"/>
    <s v="Germany"/>
    <s v="Europe"/>
    <s v="SHORT"/>
    <s v="A320"/>
    <n v="0"/>
    <n v="2"/>
    <n v="178"/>
    <n v="0"/>
    <n v="9"/>
    <n v="35"/>
    <n v="180"/>
    <x v="2"/>
  </r>
  <r>
    <d v="2025-06-29T00:00:00"/>
    <d v="1899-12-30T19:24:00"/>
    <x v="2"/>
    <s v="BA"/>
    <s v="BA5516"/>
    <s v="LHR"/>
    <s v="VIE"/>
    <s v="Austria"/>
    <s v="Europe"/>
    <s v="SHORT"/>
    <s v="A320"/>
    <n v="0"/>
    <n v="2"/>
    <n v="178"/>
    <n v="3"/>
    <n v="12"/>
    <n v="44"/>
    <m/>
    <x v="0"/>
  </r>
  <r>
    <d v="2025-07-30T00:00:00"/>
    <d v="1899-12-30T08:46:00"/>
    <x v="1"/>
    <s v="BA"/>
    <s v="BA8257"/>
    <s v="LHR"/>
    <s v="BCN"/>
    <s v="Spain"/>
    <s v="Europe"/>
    <s v="SHORT"/>
    <s v="A320"/>
    <n v="0"/>
    <n v="12"/>
    <n v="168"/>
    <n v="1"/>
    <n v="1"/>
    <n v="11"/>
    <n v="180"/>
    <x v="2"/>
  </r>
  <r>
    <d v="2025-10-28T00:00:00"/>
    <d v="1899-12-30T09:10:00"/>
    <x v="1"/>
    <s v="BA"/>
    <s v="BA5770"/>
    <s v="LHR"/>
    <s v="FRA"/>
    <s v="Germany"/>
    <s v="Europe"/>
    <s v="SHORT"/>
    <s v="A320"/>
    <n v="0"/>
    <n v="10"/>
    <n v="170"/>
    <n v="6"/>
    <n v="0"/>
    <n v="0"/>
    <n v="180"/>
    <x v="2"/>
  </r>
  <r>
    <d v="2025-08-26T00:00:00"/>
    <d v="1899-12-30T16:49:00"/>
    <x v="0"/>
    <s v="BA"/>
    <s v="BA5515"/>
    <s v="LHR"/>
    <s v="MAD"/>
    <s v="Spain"/>
    <s v="Europe"/>
    <s v="SHORT"/>
    <s v="A320"/>
    <n v="0"/>
    <n v="10"/>
    <n v="170"/>
    <n v="0"/>
    <n v="5"/>
    <n v="21"/>
    <m/>
    <x v="0"/>
  </r>
  <r>
    <d v="2025-10-26T00:00:00"/>
    <d v="1899-12-30T17:39:00"/>
    <x v="0"/>
    <s v="BA"/>
    <s v="BA9591"/>
    <s v="LHR"/>
    <s v="CDG"/>
    <s v="France"/>
    <s v="Europe"/>
    <s v="SHORT"/>
    <s v="A320"/>
    <n v="0"/>
    <n v="3"/>
    <n v="177"/>
    <n v="0"/>
    <n v="18"/>
    <n v="58"/>
    <m/>
    <x v="0"/>
  </r>
  <r>
    <d v="2025-07-19T00:00:00"/>
    <d v="1899-12-30T18:26:00"/>
    <x v="2"/>
    <s v="BA"/>
    <s v="BA2621"/>
    <s v="LHR"/>
    <s v="IST"/>
    <s v="Turkey"/>
    <s v="Europe"/>
    <s v="SHORT"/>
    <s v="A320"/>
    <n v="0"/>
    <n v="13"/>
    <n v="167"/>
    <n v="0"/>
    <n v="19"/>
    <n v="62"/>
    <m/>
    <x v="0"/>
  </r>
  <r>
    <d v="2025-04-22T00:00:00"/>
    <d v="1899-12-30T07:18:00"/>
    <x v="1"/>
    <s v="BA"/>
    <s v="BA9035"/>
    <s v="LHR"/>
    <s v="VIE"/>
    <s v="Austria"/>
    <s v="Europe"/>
    <s v="SHORT"/>
    <s v="A320"/>
    <n v="0"/>
    <n v="16"/>
    <n v="164"/>
    <n v="1"/>
    <n v="18"/>
    <n v="59"/>
    <n v="180"/>
    <x v="2"/>
  </r>
  <r>
    <d v="2025-04-04T00:00:00"/>
    <d v="1899-12-30T09:12:00"/>
    <x v="1"/>
    <s v="BA"/>
    <s v="BA8498"/>
    <s v="LHR"/>
    <s v="BCN"/>
    <s v="Spain"/>
    <s v="Europe"/>
    <s v="SHORT"/>
    <s v="A320"/>
    <n v="0"/>
    <n v="10"/>
    <n v="170"/>
    <n v="1"/>
    <n v="7"/>
    <n v="27"/>
    <n v="180"/>
    <x v="2"/>
  </r>
  <r>
    <d v="2025-05-02T00:00:00"/>
    <d v="1899-12-30T06:13:00"/>
    <x v="1"/>
    <s v="BA"/>
    <s v="BA1407"/>
    <s v="LHR"/>
    <s v="AMS"/>
    <s v="Netherlands"/>
    <s v="Europe"/>
    <s v="SHORT"/>
    <s v="A320"/>
    <n v="0"/>
    <n v="8"/>
    <n v="172"/>
    <n v="0"/>
    <n v="0"/>
    <n v="2"/>
    <n v="180"/>
    <x v="2"/>
  </r>
  <r>
    <d v="2025-09-16T00:00:00"/>
    <d v="1899-12-30T15:08:00"/>
    <x v="0"/>
    <s v="BA"/>
    <s v="BA7322"/>
    <s v="LHR"/>
    <s v="HND"/>
    <s v="Japan"/>
    <s v="Asia"/>
    <s v="LONG"/>
    <s v="A380"/>
    <n v="14"/>
    <n v="97"/>
    <n v="358"/>
    <n v="0"/>
    <n v="0"/>
    <n v="0"/>
    <m/>
    <x v="0"/>
  </r>
  <r>
    <d v="2025-09-19T00:00:00"/>
    <d v="1899-12-30T11:10:00"/>
    <x v="1"/>
    <s v="BA"/>
    <s v="BA6564"/>
    <s v="LHR"/>
    <s v="JFK"/>
    <s v="USA"/>
    <s v="North America"/>
    <s v="LONG"/>
    <s v="A350"/>
    <n v="0"/>
    <n v="56"/>
    <n v="275"/>
    <n v="0"/>
    <n v="4"/>
    <n v="21"/>
    <n v="331"/>
    <x v="1"/>
  </r>
  <r>
    <d v="2025-05-10T00:00:00"/>
    <d v="1899-12-30T08:56:00"/>
    <x v="1"/>
    <s v="BA"/>
    <s v="BA7121"/>
    <s v="LHR"/>
    <s v="LAX"/>
    <s v="USA"/>
    <s v="North America"/>
    <s v="LONG"/>
    <s v="B787"/>
    <n v="8"/>
    <n v="48"/>
    <n v="200"/>
    <n v="2"/>
    <n v="7"/>
    <n v="27"/>
    <n v="256"/>
    <x v="1"/>
  </r>
  <r>
    <d v="2025-04-25T00:00:00"/>
    <d v="1899-12-30T10:41:00"/>
    <x v="1"/>
    <s v="BA"/>
    <s v="BA4531"/>
    <s v="LHR"/>
    <s v="CDG"/>
    <s v="France"/>
    <s v="Europe"/>
    <s v="SHORT"/>
    <s v="A320"/>
    <n v="0"/>
    <n v="18"/>
    <n v="162"/>
    <n v="0"/>
    <n v="15"/>
    <n v="51"/>
    <n v="180"/>
    <x v="2"/>
  </r>
  <r>
    <d v="2025-05-13T00:00:00"/>
    <d v="1899-12-30T17:22:00"/>
    <x v="0"/>
    <s v="BA"/>
    <s v="BA6252"/>
    <s v="LHR"/>
    <s v="DXB"/>
    <s v="UAE"/>
    <s v="Middle East"/>
    <s v="LONG"/>
    <s v="B787"/>
    <n v="0"/>
    <n v="35"/>
    <n v="179"/>
    <n v="1"/>
    <n v="13"/>
    <n v="44"/>
    <m/>
    <x v="0"/>
  </r>
  <r>
    <d v="2025-07-24T00:00:00"/>
    <d v="1899-12-30T18:09:00"/>
    <x v="2"/>
    <s v="BA"/>
    <s v="BA9141"/>
    <s v="LHR"/>
    <s v="DXB"/>
    <s v="UAE"/>
    <s v="Middle East"/>
    <s v="LONG"/>
    <s v="B787"/>
    <n v="8"/>
    <n v="42"/>
    <n v="166"/>
    <n v="0"/>
    <n v="9"/>
    <n v="34"/>
    <m/>
    <x v="0"/>
  </r>
  <r>
    <d v="2025-10-05T00:00:00"/>
    <d v="1899-12-30T09:46:00"/>
    <x v="1"/>
    <s v="BA"/>
    <s v="BA8679"/>
    <s v="LHR"/>
    <s v="JFK"/>
    <s v="USA"/>
    <s v="North America"/>
    <s v="LONG"/>
    <s v="B787"/>
    <n v="0"/>
    <n v="35"/>
    <n v="179"/>
    <n v="0"/>
    <n v="3"/>
    <n v="16"/>
    <n v="214"/>
    <x v="1"/>
  </r>
  <r>
    <d v="2025-07-06T00:00:00"/>
    <d v="1899-12-30T21:46:00"/>
    <x v="2"/>
    <s v="BA"/>
    <s v="BA5065"/>
    <s v="LHR"/>
    <s v="JFK"/>
    <s v="USA"/>
    <s v="North America"/>
    <s v="LONG"/>
    <s v="B787"/>
    <n v="8"/>
    <n v="42"/>
    <n v="166"/>
    <n v="2"/>
    <n v="3"/>
    <n v="15"/>
    <m/>
    <x v="0"/>
  </r>
  <r>
    <d v="2025-08-16T00:00:00"/>
    <d v="1899-12-30T06:25:00"/>
    <x v="1"/>
    <s v="BA"/>
    <s v="BA1523"/>
    <s v="LHR"/>
    <s v="FRA"/>
    <s v="Germany"/>
    <s v="Europe"/>
    <s v="SHORT"/>
    <s v="A320"/>
    <n v="0"/>
    <n v="14"/>
    <n v="166"/>
    <n v="0"/>
    <n v="9"/>
    <n v="34"/>
    <n v="180"/>
    <x v="2"/>
  </r>
  <r>
    <d v="2025-08-26T00:00:00"/>
    <d v="1899-12-30T18:48:00"/>
    <x v="2"/>
    <s v="BA"/>
    <s v="BA9120"/>
    <s v="LHR"/>
    <s v="FRA"/>
    <s v="Germany"/>
    <s v="Europe"/>
    <s v="SHORT"/>
    <s v="A320"/>
    <n v="0"/>
    <n v="18"/>
    <n v="162"/>
    <n v="0"/>
    <n v="12"/>
    <n v="41"/>
    <m/>
    <x v="0"/>
  </r>
  <r>
    <d v="2025-10-21T00:00:00"/>
    <d v="1899-12-30T21:06:00"/>
    <x v="2"/>
    <s v="BA"/>
    <s v="BA6498"/>
    <s v="LHR"/>
    <s v="ORD"/>
    <s v="USA"/>
    <s v="North America"/>
    <s v="LONG"/>
    <s v="B777"/>
    <n v="0"/>
    <n v="32"/>
    <n v="300"/>
    <n v="0"/>
    <n v="10"/>
    <n v="36"/>
    <m/>
    <x v="0"/>
  </r>
  <r>
    <d v="2025-05-11T00:00:00"/>
    <d v="1899-12-30T21:19:00"/>
    <x v="2"/>
    <s v="BA"/>
    <s v="BA9724"/>
    <s v="LHR"/>
    <s v="DFW"/>
    <s v="USA"/>
    <s v="North America"/>
    <s v="LONG"/>
    <s v="B777"/>
    <n v="8"/>
    <n v="49"/>
    <n v="178"/>
    <n v="0"/>
    <n v="2"/>
    <n v="14"/>
    <m/>
    <x v="0"/>
  </r>
  <r>
    <d v="2025-07-04T00:00:00"/>
    <d v="1899-12-30T22:23:00"/>
    <x v="2"/>
    <s v="BA"/>
    <s v="BA3502"/>
    <s v="LHR"/>
    <s v="IST"/>
    <s v="Turkey"/>
    <s v="Europe"/>
    <s v="SHORT"/>
    <s v="A320"/>
    <n v="0"/>
    <n v="13"/>
    <n v="167"/>
    <n v="1"/>
    <n v="11"/>
    <n v="40"/>
    <m/>
    <x v="0"/>
  </r>
  <r>
    <d v="2025-07-29T00:00:00"/>
    <d v="1899-12-30T18:03:00"/>
    <x v="2"/>
    <s v="BA"/>
    <s v="BA5167"/>
    <s v="LHR"/>
    <s v="MAD"/>
    <s v="Spain"/>
    <s v="Europe"/>
    <s v="SHORT"/>
    <s v="A320"/>
    <n v="0"/>
    <n v="6"/>
    <n v="174"/>
    <n v="0"/>
    <n v="10"/>
    <n v="37"/>
    <m/>
    <x v="0"/>
  </r>
  <r>
    <d v="2025-04-15T00:00:00"/>
    <d v="1899-12-30T11:07:00"/>
    <x v="1"/>
    <s v="BA"/>
    <s v="BA6194"/>
    <s v="LHR"/>
    <s v="ZRH"/>
    <s v="Switzerland"/>
    <s v="Europe"/>
    <s v="SHORT"/>
    <s v="A320"/>
    <n v="0"/>
    <n v="6"/>
    <n v="174"/>
    <n v="1"/>
    <n v="2"/>
    <n v="14"/>
    <n v="180"/>
    <x v="2"/>
  </r>
  <r>
    <d v="2025-05-10T00:00:00"/>
    <d v="1899-12-30T12:27:00"/>
    <x v="3"/>
    <s v="BA"/>
    <s v="BA6173"/>
    <s v="LHR"/>
    <s v="IST"/>
    <s v="Turkey"/>
    <s v="Europe"/>
    <s v="SHORT"/>
    <s v="A320"/>
    <n v="0"/>
    <n v="0"/>
    <n v="180"/>
    <n v="0"/>
    <n v="3"/>
    <n v="18"/>
    <m/>
    <x v="0"/>
  </r>
  <r>
    <d v="2025-09-01T00:00:00"/>
    <d v="1899-12-30T13:57:00"/>
    <x v="3"/>
    <s v="BA"/>
    <s v="BA2353"/>
    <s v="LHR"/>
    <s v="BCN"/>
    <s v="Spain"/>
    <s v="Europe"/>
    <s v="SHORT"/>
    <s v="A320"/>
    <n v="0"/>
    <n v="11"/>
    <n v="169"/>
    <n v="1"/>
    <n v="12"/>
    <n v="41"/>
    <m/>
    <x v="0"/>
  </r>
  <r>
    <d v="2025-07-10T00:00:00"/>
    <d v="1899-12-30T11:52:00"/>
    <x v="1"/>
    <s v="BA"/>
    <s v="BA9956"/>
    <s v="LHR"/>
    <s v="MAD"/>
    <s v="Spain"/>
    <s v="Europe"/>
    <s v="SHORT"/>
    <s v="A320"/>
    <n v="0"/>
    <n v="20"/>
    <n v="160"/>
    <n v="1"/>
    <n v="6"/>
    <n v="27"/>
    <n v="180"/>
    <x v="2"/>
  </r>
  <r>
    <d v="2025-06-27T00:00:00"/>
    <d v="1899-12-30T06:03:00"/>
    <x v="1"/>
    <s v="BA"/>
    <s v="BA4964"/>
    <s v="LHR"/>
    <s v="DXB"/>
    <s v="UAE"/>
    <s v="Middle East"/>
    <s v="LONG"/>
    <s v="B777"/>
    <n v="0"/>
    <n v="32"/>
    <n v="300"/>
    <n v="4"/>
    <n v="16"/>
    <n v="55"/>
    <n v="332"/>
    <x v="3"/>
  </r>
  <r>
    <d v="2025-10-03T00:00:00"/>
    <d v="1899-12-30T08:17:00"/>
    <x v="1"/>
    <s v="BA"/>
    <s v="BA7803"/>
    <s v="LHR"/>
    <s v="IST"/>
    <s v="Turkey"/>
    <s v="Europe"/>
    <s v="SHORT"/>
    <s v="A320"/>
    <n v="0"/>
    <n v="19"/>
    <n v="161"/>
    <n v="2"/>
    <n v="11"/>
    <n v="38"/>
    <n v="180"/>
    <x v="2"/>
  </r>
  <r>
    <d v="2025-05-25T00:00:00"/>
    <d v="1899-12-30T17:40:00"/>
    <x v="0"/>
    <s v="BA"/>
    <s v="BA4986"/>
    <s v="LHR"/>
    <s v="AMS"/>
    <s v="Netherlands"/>
    <s v="Europe"/>
    <s v="SHORT"/>
    <s v="A320"/>
    <n v="0"/>
    <n v="9"/>
    <n v="171"/>
    <n v="0"/>
    <n v="5"/>
    <n v="23"/>
    <m/>
    <x v="0"/>
  </r>
  <r>
    <d v="2025-07-14T00:00:00"/>
    <d v="1899-12-30T15:43:00"/>
    <x v="0"/>
    <s v="BA"/>
    <s v="BA1793"/>
    <s v="LHR"/>
    <s v="HND"/>
    <s v="Japan"/>
    <s v="Asia"/>
    <s v="LONG"/>
    <s v="B777"/>
    <n v="0"/>
    <n v="32"/>
    <n v="300"/>
    <n v="0"/>
    <n v="8"/>
    <n v="30"/>
    <m/>
    <x v="0"/>
  </r>
  <r>
    <d v="2025-08-30T00:00:00"/>
    <d v="1899-12-30T21:25:00"/>
    <x v="2"/>
    <s v="BA"/>
    <s v="BA4915"/>
    <s v="LHR"/>
    <s v="ZRH"/>
    <s v="Switzerland"/>
    <s v="Europe"/>
    <s v="SHORT"/>
    <s v="A320"/>
    <n v="0"/>
    <n v="0"/>
    <n v="180"/>
    <n v="1"/>
    <n v="8"/>
    <n v="31"/>
    <m/>
    <x v="0"/>
  </r>
  <r>
    <d v="2025-07-03T00:00:00"/>
    <d v="1899-12-30T17:20:00"/>
    <x v="0"/>
    <s v="BA"/>
    <s v="BA6948"/>
    <s v="LHR"/>
    <s v="CDG"/>
    <s v="France"/>
    <s v="Europe"/>
    <s v="SHORT"/>
    <s v="A320"/>
    <n v="0"/>
    <n v="16"/>
    <n v="164"/>
    <n v="0"/>
    <n v="4"/>
    <n v="19"/>
    <m/>
    <x v="0"/>
  </r>
  <r>
    <d v="2025-10-11T00:00:00"/>
    <d v="1899-12-30T15:25:00"/>
    <x v="0"/>
    <s v="BA"/>
    <s v="BA1374"/>
    <s v="LHR"/>
    <s v="LAX"/>
    <s v="USA"/>
    <s v="North America"/>
    <s v="LONG"/>
    <s v="B777"/>
    <n v="0"/>
    <n v="32"/>
    <n v="304"/>
    <n v="0"/>
    <n v="3"/>
    <n v="16"/>
    <m/>
    <x v="0"/>
  </r>
  <r>
    <d v="2025-10-13T00:00:00"/>
    <d v="1899-12-30T12:33:00"/>
    <x v="3"/>
    <s v="BA"/>
    <s v="BA3640"/>
    <s v="LHR"/>
    <s v="HND"/>
    <s v="Japan"/>
    <s v="Asia"/>
    <s v="LONG"/>
    <s v="B777"/>
    <n v="0"/>
    <n v="32"/>
    <n v="300"/>
    <n v="0"/>
    <n v="12"/>
    <n v="41"/>
    <m/>
    <x v="0"/>
  </r>
  <r>
    <d v="2025-09-19T00:00:00"/>
    <d v="1899-12-30T18:13:00"/>
    <x v="2"/>
    <s v="BA"/>
    <s v="BA9117"/>
    <s v="LHR"/>
    <s v="DXB"/>
    <s v="UAE"/>
    <s v="Middle East"/>
    <s v="LONG"/>
    <s v="A350"/>
    <n v="0"/>
    <n v="56"/>
    <n v="275"/>
    <n v="0"/>
    <n v="12"/>
    <n v="43"/>
    <m/>
    <x v="0"/>
  </r>
  <r>
    <d v="2025-08-17T00:00:00"/>
    <d v="1899-12-30T12:59:00"/>
    <x v="3"/>
    <s v="BA"/>
    <s v="BA1003"/>
    <s v="LHR"/>
    <s v="MAD"/>
    <s v="Spain"/>
    <s v="Europe"/>
    <s v="SHORT"/>
    <s v="A320"/>
    <n v="0"/>
    <n v="2"/>
    <n v="178"/>
    <n v="0"/>
    <n v="11"/>
    <n v="40"/>
    <m/>
    <x v="0"/>
  </r>
  <r>
    <d v="2025-08-11T00:00:00"/>
    <d v="1899-12-30T22:29:00"/>
    <x v="2"/>
    <s v="BA"/>
    <s v="BA6579"/>
    <s v="LHR"/>
    <s v="IST"/>
    <s v="Turkey"/>
    <s v="Europe"/>
    <s v="SHORT"/>
    <s v="A320"/>
    <n v="0"/>
    <n v="11"/>
    <n v="169"/>
    <n v="0"/>
    <n v="16"/>
    <n v="54"/>
    <m/>
    <x v="0"/>
  </r>
  <r>
    <d v="2025-07-30T00:00:00"/>
    <d v="1899-12-30T18:09:00"/>
    <x v="2"/>
    <s v="BA"/>
    <s v="BA1940"/>
    <s v="LHR"/>
    <s v="HND"/>
    <s v="Japan"/>
    <s v="Asia"/>
    <s v="LONG"/>
    <s v="B777"/>
    <n v="0"/>
    <n v="32"/>
    <n v="300"/>
    <n v="0"/>
    <n v="5"/>
    <n v="22"/>
    <m/>
    <x v="0"/>
  </r>
  <r>
    <d v="2025-09-07T00:00:00"/>
    <d v="1899-12-30T11:32:00"/>
    <x v="1"/>
    <s v="BA"/>
    <s v="BA3909"/>
    <s v="LHR"/>
    <s v="VIE"/>
    <s v="Austria"/>
    <s v="Europe"/>
    <s v="SHORT"/>
    <s v="A320"/>
    <n v="0"/>
    <n v="9"/>
    <n v="171"/>
    <n v="1"/>
    <n v="17"/>
    <n v="56"/>
    <n v="180"/>
    <x v="2"/>
  </r>
  <r>
    <d v="2025-07-08T00:00:00"/>
    <d v="1899-12-30T18:35:00"/>
    <x v="2"/>
    <s v="BA"/>
    <s v="BA1246"/>
    <s v="LHR"/>
    <s v="LAX"/>
    <s v="USA"/>
    <s v="North America"/>
    <s v="LONG"/>
    <s v="B777"/>
    <n v="0"/>
    <n v="32"/>
    <n v="300"/>
    <n v="0"/>
    <n v="3"/>
    <n v="16"/>
    <m/>
    <x v="0"/>
  </r>
  <r>
    <d v="2025-09-01T00:00:00"/>
    <d v="1899-12-30T11:10:00"/>
    <x v="1"/>
    <s v="BA"/>
    <s v="BA9525"/>
    <s v="LHR"/>
    <s v="DXB"/>
    <s v="UAE"/>
    <s v="Middle East"/>
    <s v="LONG"/>
    <s v="B777"/>
    <n v="0"/>
    <n v="32"/>
    <n v="300"/>
    <n v="3"/>
    <n v="2"/>
    <n v="15"/>
    <n v="332"/>
    <x v="3"/>
  </r>
  <r>
    <d v="2025-09-04T00:00:00"/>
    <d v="1899-12-30T21:44:00"/>
    <x v="2"/>
    <s v="BA"/>
    <s v="BA1385"/>
    <s v="LHR"/>
    <s v="JFK"/>
    <s v="USA"/>
    <s v="North America"/>
    <s v="LONG"/>
    <s v="A350"/>
    <n v="0"/>
    <n v="56"/>
    <n v="275"/>
    <n v="0"/>
    <n v="0"/>
    <n v="3"/>
    <m/>
    <x v="0"/>
  </r>
  <r>
    <d v="2025-10-08T00:00:00"/>
    <d v="1899-12-30T13:16:00"/>
    <x v="3"/>
    <s v="BA"/>
    <s v="BA7380"/>
    <s v="LHR"/>
    <s v="DXB"/>
    <s v="UAE"/>
    <s v="Middle East"/>
    <s v="LONG"/>
    <s v="B777"/>
    <n v="0"/>
    <n v="48"/>
    <n v="224"/>
    <n v="1"/>
    <n v="5"/>
    <n v="23"/>
    <m/>
    <x v="0"/>
  </r>
  <r>
    <d v="2025-06-29T00:00:00"/>
    <d v="1899-12-30T06:42:00"/>
    <x v="1"/>
    <s v="BA"/>
    <s v="BA6719"/>
    <s v="LHR"/>
    <s v="IST"/>
    <s v="Turkey"/>
    <s v="Europe"/>
    <s v="SHORT"/>
    <s v="A320"/>
    <n v="0"/>
    <n v="8"/>
    <n v="172"/>
    <n v="0"/>
    <n v="5"/>
    <n v="22"/>
    <n v="180"/>
    <x v="2"/>
  </r>
  <r>
    <d v="2025-10-22T00:00:00"/>
    <d v="1899-12-30T18:49:00"/>
    <x v="2"/>
    <s v="BA"/>
    <s v="BA7896"/>
    <s v="LHR"/>
    <s v="DFW"/>
    <s v="USA"/>
    <s v="North America"/>
    <s v="LONG"/>
    <s v="B777"/>
    <n v="0"/>
    <n v="32"/>
    <n v="304"/>
    <n v="0"/>
    <n v="11"/>
    <n v="39"/>
    <m/>
    <x v="0"/>
  </r>
  <r>
    <d v="2025-06-02T00:00:00"/>
    <d v="1899-12-30T17:05:00"/>
    <x v="0"/>
    <s v="BA"/>
    <s v="BA2873"/>
    <s v="LHR"/>
    <s v="FRA"/>
    <s v="Germany"/>
    <s v="Europe"/>
    <s v="SHORT"/>
    <s v="A320"/>
    <n v="0"/>
    <n v="3"/>
    <n v="177"/>
    <n v="0"/>
    <n v="9"/>
    <n v="34"/>
    <m/>
    <x v="0"/>
  </r>
  <r>
    <d v="2025-09-14T00:00:00"/>
    <d v="1899-12-30T06:15:00"/>
    <x v="1"/>
    <s v="BA"/>
    <s v="BA8425"/>
    <s v="LHR"/>
    <s v="HND"/>
    <s v="Japan"/>
    <s v="Asia"/>
    <s v="LONG"/>
    <s v="B787"/>
    <n v="0"/>
    <n v="31"/>
    <n v="173"/>
    <n v="0"/>
    <n v="1"/>
    <n v="12"/>
    <n v="204"/>
    <x v="3"/>
  </r>
  <r>
    <d v="2025-04-30T00:00:00"/>
    <d v="1899-12-30T06:44:00"/>
    <x v="1"/>
    <s v="BA"/>
    <s v="BA6705"/>
    <s v="LHR"/>
    <s v="VIE"/>
    <s v="Austria"/>
    <s v="Europe"/>
    <s v="SHORT"/>
    <s v="A320"/>
    <n v="0"/>
    <n v="2"/>
    <n v="178"/>
    <n v="1"/>
    <n v="6"/>
    <n v="24"/>
    <n v="180"/>
    <x v="2"/>
  </r>
  <r>
    <d v="2025-09-25T00:00:00"/>
    <d v="1899-12-30T12:21:00"/>
    <x v="3"/>
    <s v="BA"/>
    <s v="BA2928"/>
    <s v="LHR"/>
    <s v="IST"/>
    <s v="Turkey"/>
    <s v="Europe"/>
    <s v="SHORT"/>
    <s v="A320"/>
    <n v="0"/>
    <n v="0"/>
    <n v="180"/>
    <n v="1"/>
    <n v="6"/>
    <n v="25"/>
    <m/>
    <x v="0"/>
  </r>
  <r>
    <d v="2025-06-11T00:00:00"/>
    <d v="1899-12-30T08:49:00"/>
    <x v="1"/>
    <s v="BA"/>
    <s v="BA6196"/>
    <s v="LHR"/>
    <s v="AMS"/>
    <s v="Netherlands"/>
    <s v="Europe"/>
    <s v="SHORT"/>
    <s v="A320"/>
    <n v="0"/>
    <n v="17"/>
    <n v="163"/>
    <n v="0"/>
    <n v="0"/>
    <n v="3"/>
    <n v="180"/>
    <x v="2"/>
  </r>
  <r>
    <d v="2025-06-10T00:00:00"/>
    <d v="1899-12-30T10:49:00"/>
    <x v="1"/>
    <s v="BA"/>
    <s v="BA9395"/>
    <s v="LHR"/>
    <s v="MAD"/>
    <s v="Spain"/>
    <s v="Europe"/>
    <s v="SHORT"/>
    <s v="A320"/>
    <n v="0"/>
    <n v="9"/>
    <n v="171"/>
    <n v="0"/>
    <n v="2"/>
    <n v="15"/>
    <n v="180"/>
    <x v="2"/>
  </r>
  <r>
    <d v="2025-10-03T00:00:00"/>
    <d v="1899-12-30T20:26:00"/>
    <x v="2"/>
    <s v="BA"/>
    <s v="BA9029"/>
    <s v="LHR"/>
    <s v="VIE"/>
    <s v="Austria"/>
    <s v="Europe"/>
    <s v="SHORT"/>
    <s v="A320"/>
    <n v="0"/>
    <n v="3"/>
    <n v="177"/>
    <n v="0"/>
    <n v="4"/>
    <n v="18"/>
    <m/>
    <x v="0"/>
  </r>
  <r>
    <d v="2025-04-26T00:00:00"/>
    <d v="1899-12-30T08:50:00"/>
    <x v="1"/>
    <s v="BA"/>
    <s v="BA8695"/>
    <s v="LHR"/>
    <s v="ORD"/>
    <s v="USA"/>
    <s v="North America"/>
    <s v="LONG"/>
    <s v="A350"/>
    <n v="0"/>
    <n v="56"/>
    <n v="275"/>
    <n v="0"/>
    <n v="16"/>
    <n v="53"/>
    <n v="331"/>
    <x v="1"/>
  </r>
  <r>
    <d v="2025-06-16T00:00:00"/>
    <d v="1899-12-30T20:55:00"/>
    <x v="2"/>
    <s v="BA"/>
    <s v="BA1311"/>
    <s v="LHR"/>
    <s v="MAD"/>
    <s v="Spain"/>
    <s v="Europe"/>
    <s v="SHORT"/>
    <s v="A320"/>
    <n v="0"/>
    <n v="9"/>
    <n v="171"/>
    <n v="0"/>
    <n v="9"/>
    <n v="33"/>
    <m/>
    <x v="0"/>
  </r>
  <r>
    <d v="2025-04-30T00:00:00"/>
    <d v="1899-12-30T10:01:00"/>
    <x v="1"/>
    <s v="BA"/>
    <s v="BA6814"/>
    <s v="LHR"/>
    <s v="CDG"/>
    <s v="France"/>
    <s v="Europe"/>
    <s v="SHORT"/>
    <s v="A320"/>
    <n v="0"/>
    <n v="12"/>
    <n v="168"/>
    <n v="4"/>
    <n v="11"/>
    <n v="41"/>
    <n v="180"/>
    <x v="2"/>
  </r>
  <r>
    <d v="2025-06-25T00:00:00"/>
    <d v="1899-12-30T10:57:00"/>
    <x v="1"/>
    <s v="BA"/>
    <s v="BA2627"/>
    <s v="LHR"/>
    <s v="HND"/>
    <s v="Japan"/>
    <s v="Asia"/>
    <s v="LONG"/>
    <s v="A350"/>
    <n v="0"/>
    <n v="56"/>
    <n v="275"/>
    <n v="0"/>
    <n v="0"/>
    <n v="7"/>
    <n v="331"/>
    <x v="3"/>
  </r>
  <r>
    <d v="2025-07-07T00:00:00"/>
    <d v="1899-12-30T17:00:00"/>
    <x v="0"/>
    <s v="BA"/>
    <s v="BA1631"/>
    <s v="LHR"/>
    <s v="DFW"/>
    <s v="USA"/>
    <s v="North America"/>
    <s v="LONG"/>
    <s v="A350"/>
    <n v="0"/>
    <n v="56"/>
    <n v="275"/>
    <n v="1"/>
    <n v="14"/>
    <n v="49"/>
    <m/>
    <x v="0"/>
  </r>
  <r>
    <d v="2025-06-07T00:00:00"/>
    <d v="1899-12-30T22:04:00"/>
    <x v="2"/>
    <s v="BA"/>
    <s v="BA7039"/>
    <s v="LHR"/>
    <s v="VIE"/>
    <s v="Austria"/>
    <s v="Europe"/>
    <s v="SHORT"/>
    <s v="A320"/>
    <n v="0"/>
    <n v="7"/>
    <n v="173"/>
    <n v="1"/>
    <n v="15"/>
    <n v="51"/>
    <m/>
    <x v="0"/>
  </r>
  <r>
    <d v="2025-04-22T00:00:00"/>
    <d v="1899-12-30T15:15:00"/>
    <x v="0"/>
    <s v="BA"/>
    <s v="BA9712"/>
    <s v="LHR"/>
    <s v="ORD"/>
    <s v="USA"/>
    <s v="North America"/>
    <s v="LONG"/>
    <s v="B777"/>
    <n v="8"/>
    <n v="49"/>
    <n v="178"/>
    <n v="1"/>
    <n v="0"/>
    <n v="0"/>
    <m/>
    <x v="0"/>
  </r>
  <r>
    <d v="2025-08-16T00:00:00"/>
    <d v="1899-12-30T06:11:00"/>
    <x v="1"/>
    <s v="BA"/>
    <s v="BA7513"/>
    <s v="LHR"/>
    <s v="HND"/>
    <s v="Japan"/>
    <s v="Asia"/>
    <s v="LONG"/>
    <s v="B777"/>
    <n v="0"/>
    <n v="32"/>
    <n v="304"/>
    <n v="0"/>
    <n v="4"/>
    <n v="19"/>
    <n v="336"/>
    <x v="3"/>
  </r>
  <r>
    <d v="2025-10-24T00:00:00"/>
    <d v="1899-12-30T22:02:00"/>
    <x v="2"/>
    <s v="BA"/>
    <s v="BA9958"/>
    <s v="LHR"/>
    <s v="DXB"/>
    <s v="UAE"/>
    <s v="Middle East"/>
    <s v="LONG"/>
    <s v="B787"/>
    <n v="8"/>
    <n v="48"/>
    <n v="200"/>
    <n v="1"/>
    <n v="10"/>
    <n v="38"/>
    <m/>
    <x v="0"/>
  </r>
  <r>
    <d v="2025-05-28T00:00:00"/>
    <d v="1899-12-30T22:00:00"/>
    <x v="2"/>
    <s v="BA"/>
    <s v="BA8374"/>
    <s v="LHR"/>
    <s v="DFW"/>
    <s v="USA"/>
    <s v="North America"/>
    <s v="LONG"/>
    <s v="B787"/>
    <n v="0"/>
    <n v="35"/>
    <n v="179"/>
    <n v="2"/>
    <n v="11"/>
    <n v="40"/>
    <m/>
    <x v="0"/>
  </r>
  <r>
    <m/>
    <m/>
    <x v="4"/>
    <m/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B91FF-992A-4685-9309-8162475D1604}" name="피벗 테이블4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8" firstHeaderRow="0" firstDataRow="1" firstDataCol="1"/>
  <pivotFields count="19">
    <pivotField showAll="0"/>
    <pivotField showAll="0"/>
    <pivotField axis="axisRow" showAll="0">
      <items count="6">
        <item h="1" x="0"/>
        <item h="1" x="2"/>
        <item h="1" x="3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axis="axisRow" showAll="0">
      <items count="5">
        <item x="2"/>
        <item x="1"/>
        <item x="3"/>
        <item x="0"/>
        <item t="default"/>
      </items>
    </pivotField>
  </pivotFields>
  <rowFields count="2">
    <field x="2"/>
    <field x="18"/>
  </rowFields>
  <rowItems count="5"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Total_Seats" fld="17" baseField="0" baseItem="0"/>
    <dataField name="합계 : TIER1_ELIGIBLE_PAX" fld="14" baseField="0" baseItem="0"/>
    <dataField name="합계 : TIER2_ELIGIBLE_PAX" fld="15" baseField="0" baseItem="0"/>
    <dataField name="합계 : TIER3_ELIGIBLE_PAX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76F21-94C9-4641-B45B-F61C6175D813}" name="피벗 테이블3" cacheId="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T9851:V9868" firstHeaderRow="1" firstDataRow="1" firstDataCol="0"/>
  <pivotFields count="19">
    <pivotField numFmtId="14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74AB-C131-476A-9849-2B790BB17F66}">
  <dimension ref="A3:I8"/>
  <sheetViews>
    <sheetView tabSelected="1" topLeftCell="C1" zoomScale="85" zoomScaleNormal="85" workbookViewId="0">
      <selection activeCell="G5" sqref="G5:I7"/>
    </sheetView>
  </sheetViews>
  <sheetFormatPr defaultRowHeight="17" x14ac:dyDescent="0.45"/>
  <cols>
    <col min="1" max="1" width="12.75" bestFit="1" customWidth="1"/>
    <col min="2" max="2" width="17" bestFit="1" customWidth="1"/>
    <col min="3" max="5" width="25.4140625" bestFit="1" customWidth="1"/>
  </cols>
  <sheetData>
    <row r="3" spans="1:9" x14ac:dyDescent="0.45">
      <c r="A3" s="13" t="s">
        <v>6096</v>
      </c>
      <c r="B3" t="s">
        <v>6107</v>
      </c>
      <c r="C3" t="s">
        <v>6098</v>
      </c>
      <c r="D3" t="s">
        <v>6099</v>
      </c>
      <c r="E3" t="s">
        <v>6100</v>
      </c>
      <c r="F3" s="18"/>
    </row>
    <row r="4" spans="1:9" x14ac:dyDescent="0.45">
      <c r="A4" s="14" t="s">
        <v>25</v>
      </c>
      <c r="B4" s="16">
        <v>798983</v>
      </c>
      <c r="C4" s="16">
        <v>2142</v>
      </c>
      <c r="D4" s="16">
        <v>28127</v>
      </c>
      <c r="E4" s="16">
        <v>107710</v>
      </c>
    </row>
    <row r="5" spans="1:9" x14ac:dyDescent="0.45">
      <c r="A5" s="15" t="s">
        <v>6104</v>
      </c>
      <c r="B5" s="16">
        <v>372420</v>
      </c>
      <c r="C5" s="16">
        <v>1266</v>
      </c>
      <c r="D5" s="16">
        <v>16230</v>
      </c>
      <c r="E5" s="16">
        <v>62354</v>
      </c>
      <c r="G5" s="18">
        <f>GETPIVOTDATA("합계 : TIER1_ELIGIBLE_PAX",$A$3,"TIME_OF_DAY","Morning","Category","Group A")/GETPIVOTDATA("합계 : Total_Seats",$A$3,"TIME_OF_DAY","Morning","Category","Group A")</f>
        <v>3.3993877879813115E-3</v>
      </c>
      <c r="H5" s="18">
        <f>GETPIVOTDATA("합계 : TIER2_ELIGIBLE_PAX",$A$3,"TIME_OF_DAY","Morning","Category","Group A")/GETPIVOTDATA("합계 : Total_Seats",$A$3,"TIME_OF_DAY","Morning","Category","Group A")</f>
        <v>4.3579829225068471E-2</v>
      </c>
      <c r="I5" s="18">
        <f>GETPIVOTDATA("합계 : TIER3_ELIGIBLE_PAX",$A$3,"TIME_OF_DAY","Morning","Category","Group A")/GETPIVOTDATA("합계 : Total_Seats",$A$3,"TIME_OF_DAY","Morning","Category","Group A")</f>
        <v>0.16742924654959454</v>
      </c>
    </row>
    <row r="6" spans="1:9" x14ac:dyDescent="0.45">
      <c r="A6" s="15" t="s">
        <v>6105</v>
      </c>
      <c r="B6" s="16">
        <v>282596</v>
      </c>
      <c r="C6" s="16">
        <v>586</v>
      </c>
      <c r="D6" s="16">
        <v>7993</v>
      </c>
      <c r="E6" s="16">
        <v>30398</v>
      </c>
      <c r="G6" s="18">
        <f>GETPIVOTDATA("합계 : TIER1_ELIGIBLE_PAX",$A$3,"TIME_OF_DAY","Morning","Category","Group B")/GETPIVOTDATA("합계 : Total_Seats",$A$3,"TIME_OF_DAY","Morning","Category","Group B")</f>
        <v>2.0736316154510324E-3</v>
      </c>
      <c r="H6" s="18">
        <f>GETPIVOTDATA("합계 : TIER2_ELIGIBLE_PAX",$A$3,"TIME_OF_DAY","Morning","Category","Group B")/GETPIVOTDATA("합계 : Total_Seats",$A$3,"TIME_OF_DAY","Morning","Category","Group B")</f>
        <v>2.8284193689931916E-2</v>
      </c>
      <c r="I6" s="18">
        <f>GETPIVOTDATA("합계 : TIER3_ELIGIBLE_PAX",$A$3,"TIME_OF_DAY","Morning","Category","Group B")/GETPIVOTDATA("합계 : Total_Seats",$A$3,"TIME_OF_DAY","Morning","Category","Group B")</f>
        <v>0.10756698608614418</v>
      </c>
    </row>
    <row r="7" spans="1:9" x14ac:dyDescent="0.45">
      <c r="A7" s="15" t="s">
        <v>6106</v>
      </c>
      <c r="B7" s="16">
        <v>143967</v>
      </c>
      <c r="C7" s="16">
        <v>290</v>
      </c>
      <c r="D7" s="16">
        <v>3904</v>
      </c>
      <c r="E7" s="16">
        <v>14958</v>
      </c>
      <c r="G7" s="18">
        <f>GETPIVOTDATA("합계 : TIER1_ELIGIBLE_PAX",$A$3,"TIME_OF_DAY","Morning","Category","Group C")/GETPIVOTDATA("합계 : Total_Seats",$A$3,"TIME_OF_DAY","Morning","Category","Group C")</f>
        <v>2.0143505108809658E-3</v>
      </c>
      <c r="H7" s="18">
        <f t="shared" ref="H6:H7" si="0">GETPIVOTDATA("합계 : TIER2_ELIGIBLE_PAX",$A$3,"TIME_OF_DAY","Morning","Category","Group A")/GETPIVOTDATA("합계 : Total_Seats",$A$3,"TIME_OF_DAY","Morning","Category","Group A")</f>
        <v>4.3579829225068471E-2</v>
      </c>
      <c r="I7" s="18">
        <f>GETPIVOTDATA("합계 : TIER3_ELIGIBLE_PAX",$A$3,"TIME_OF_DAY","Morning","Category","Group C")/GETPIVOTDATA("합계 : Total_Seats",$A$3,"TIME_OF_DAY","Morning","Category","Group C")</f>
        <v>0.10389881014399133</v>
      </c>
    </row>
    <row r="8" spans="1:9" x14ac:dyDescent="0.45">
      <c r="A8" s="14" t="s">
        <v>6097</v>
      </c>
      <c r="B8" s="16">
        <v>798983</v>
      </c>
      <c r="C8" s="16">
        <v>2142</v>
      </c>
      <c r="D8" s="16">
        <v>28127</v>
      </c>
      <c r="E8" s="16">
        <v>107710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sheetPr filterMode="1"/>
  <dimension ref="A1:V10001"/>
  <sheetViews>
    <sheetView zoomScaleNormal="100" workbookViewId="0">
      <selection activeCell="BE101" sqref="BE101"/>
    </sheetView>
  </sheetViews>
  <sheetFormatPr defaultRowHeight="17" x14ac:dyDescent="0.45"/>
  <cols>
    <col min="1" max="1" width="12.25" bestFit="1" customWidth="1"/>
    <col min="2" max="2" width="12" bestFit="1" customWidth="1"/>
    <col min="3" max="3" width="12.75" bestFit="1" customWidth="1"/>
    <col min="4" max="4" width="11" bestFit="1" customWidth="1"/>
    <col min="5" max="5" width="10.75" bestFit="1" customWidth="1"/>
    <col min="6" max="6" width="23.25" bestFit="1" customWidth="1"/>
    <col min="7" max="7" width="20.1640625" bestFit="1" customWidth="1"/>
    <col min="8" max="8" width="17.75" bestFit="1" customWidth="1"/>
    <col min="9" max="9" width="16" bestFit="1" customWidth="1"/>
    <col min="10" max="10" width="6.83203125" bestFit="1" customWidth="1"/>
    <col min="11" max="11" width="14.4140625" bestFit="1" customWidth="1"/>
    <col min="12" max="12" width="18" bestFit="1" customWidth="1"/>
    <col min="13" max="13" width="21.83203125" bestFit="1" customWidth="1"/>
    <col min="14" max="14" width="16.1640625" bestFit="1" customWidth="1"/>
    <col min="15" max="17" width="18.4140625" bestFit="1" customWidth="1"/>
    <col min="18" max="18" width="16.4140625" customWidth="1"/>
  </cols>
  <sheetData>
    <row r="1" spans="1:19" x14ac:dyDescent="0.45">
      <c r="A1" s="3" t="s">
        <v>0</v>
      </c>
      <c r="B1" s="3" t="s">
        <v>1</v>
      </c>
      <c r="C1" s="3" t="s">
        <v>6095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17" t="s">
        <v>6101</v>
      </c>
      <c r="S1" s="17" t="s">
        <v>6102</v>
      </c>
    </row>
    <row r="2" spans="1:19" hidden="1" x14ac:dyDescent="0.45">
      <c r="A2" s="1">
        <v>45902</v>
      </c>
      <c r="B2" s="2">
        <v>0.59652777777777777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  <c r="R2">
        <f>L2+M2+N2</f>
        <v>235</v>
      </c>
    </row>
    <row r="3" spans="1:19" x14ac:dyDescent="0.45">
      <c r="A3" s="1">
        <v>45818</v>
      </c>
      <c r="B3" s="2">
        <v>0.27916666666666667</v>
      </c>
      <c r="C3" t="s">
        <v>25</v>
      </c>
      <c r="D3" t="s">
        <v>17</v>
      </c>
      <c r="E3" t="s">
        <v>26</v>
      </c>
      <c r="F3" t="s">
        <v>19</v>
      </c>
      <c r="G3" t="s">
        <v>20</v>
      </c>
      <c r="H3" t="s">
        <v>21</v>
      </c>
      <c r="I3" t="s">
        <v>6103</v>
      </c>
      <c r="J3" t="s">
        <v>23</v>
      </c>
      <c r="K3" t="s">
        <v>24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  <c r="R3">
        <f>L3+M3+N3</f>
        <v>235</v>
      </c>
      <c r="S3" t="str">
        <f>IF(I3="Europe", "Group A", IF(I3="North America", "Group B", "Group C"))</f>
        <v>Group B</v>
      </c>
    </row>
    <row r="4" spans="1:19" hidden="1" x14ac:dyDescent="0.45">
      <c r="A4" s="1">
        <v>45957</v>
      </c>
      <c r="B4" s="2">
        <v>0.6479166666666667</v>
      </c>
      <c r="C4" t="s">
        <v>16</v>
      </c>
      <c r="D4" t="s">
        <v>17</v>
      </c>
      <c r="E4" t="s">
        <v>27</v>
      </c>
      <c r="F4" t="s">
        <v>19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9" hidden="1" x14ac:dyDescent="0.45">
      <c r="A5" s="1">
        <v>45823</v>
      </c>
      <c r="B5" s="2">
        <v>0.77013888888888893</v>
      </c>
      <c r="C5" t="s">
        <v>33</v>
      </c>
      <c r="D5" t="s">
        <v>17</v>
      </c>
      <c r="E5" t="s">
        <v>34</v>
      </c>
      <c r="F5" t="s">
        <v>19</v>
      </c>
      <c r="G5" t="s">
        <v>35</v>
      </c>
      <c r="H5" t="s">
        <v>36</v>
      </c>
      <c r="I5" t="s">
        <v>30</v>
      </c>
      <c r="J5" t="s">
        <v>31</v>
      </c>
      <c r="K5" t="s">
        <v>32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9" hidden="1" x14ac:dyDescent="0.45">
      <c r="A6" s="1">
        <v>45894</v>
      </c>
      <c r="B6" s="2">
        <v>0.85763888888888884</v>
      </c>
      <c r="C6" t="s">
        <v>33</v>
      </c>
      <c r="D6" t="s">
        <v>17</v>
      </c>
      <c r="E6" t="s">
        <v>37</v>
      </c>
      <c r="F6" t="s">
        <v>19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9" hidden="1" x14ac:dyDescent="0.45">
      <c r="A7" s="1">
        <v>45850</v>
      </c>
      <c r="B7" s="2">
        <v>0.79722222222222228</v>
      </c>
      <c r="C7" t="s">
        <v>33</v>
      </c>
      <c r="D7" t="s">
        <v>17</v>
      </c>
      <c r="E7" t="s">
        <v>38</v>
      </c>
      <c r="F7" t="s">
        <v>19</v>
      </c>
      <c r="G7" t="s">
        <v>39</v>
      </c>
      <c r="H7" t="s">
        <v>40</v>
      </c>
      <c r="I7" t="s">
        <v>30</v>
      </c>
      <c r="J7" t="s">
        <v>31</v>
      </c>
      <c r="K7" t="s">
        <v>32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9" hidden="1" x14ac:dyDescent="0.45">
      <c r="A8" s="1">
        <v>45916</v>
      </c>
      <c r="B8" s="2">
        <v>0.90555555555555556</v>
      </c>
      <c r="C8" t="s">
        <v>33</v>
      </c>
      <c r="D8" t="s">
        <v>17</v>
      </c>
      <c r="E8" t="s">
        <v>41</v>
      </c>
      <c r="F8" t="s">
        <v>19</v>
      </c>
      <c r="G8" t="s">
        <v>42</v>
      </c>
      <c r="H8" t="s">
        <v>43</v>
      </c>
      <c r="I8" t="s">
        <v>30</v>
      </c>
      <c r="J8" t="s">
        <v>31</v>
      </c>
      <c r="K8" t="s">
        <v>32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9" hidden="1" x14ac:dyDescent="0.45">
      <c r="A9" s="1">
        <v>45771</v>
      </c>
      <c r="B9" s="2">
        <v>0.61805555555555558</v>
      </c>
      <c r="C9" t="s">
        <v>16</v>
      </c>
      <c r="D9" t="s">
        <v>17</v>
      </c>
      <c r="E9" t="s">
        <v>44</v>
      </c>
      <c r="F9" t="s">
        <v>19</v>
      </c>
      <c r="G9" t="s">
        <v>45</v>
      </c>
      <c r="H9" t="s">
        <v>21</v>
      </c>
      <c r="I9" t="s">
        <v>22</v>
      </c>
      <c r="J9" t="s">
        <v>23</v>
      </c>
      <c r="K9" t="s">
        <v>46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9" hidden="1" x14ac:dyDescent="0.45">
      <c r="A10" s="1">
        <v>45794</v>
      </c>
      <c r="B10" s="2">
        <v>0.50902777777777775</v>
      </c>
      <c r="C10" t="s">
        <v>47</v>
      </c>
      <c r="D10" t="s">
        <v>17</v>
      </c>
      <c r="E10" t="s">
        <v>48</v>
      </c>
      <c r="F10" t="s">
        <v>19</v>
      </c>
      <c r="G10" t="s">
        <v>28</v>
      </c>
      <c r="H10" t="s">
        <v>29</v>
      </c>
      <c r="I10" t="s">
        <v>30</v>
      </c>
      <c r="J10" t="s">
        <v>31</v>
      </c>
      <c r="K10" t="s">
        <v>32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9" x14ac:dyDescent="0.45">
      <c r="A11" s="1">
        <v>45778</v>
      </c>
      <c r="B11" s="2">
        <v>0.41319444444444442</v>
      </c>
      <c r="C11" t="s">
        <v>25</v>
      </c>
      <c r="D11" t="s">
        <v>17</v>
      </c>
      <c r="E11" t="s">
        <v>49</v>
      </c>
      <c r="F11" t="s">
        <v>19</v>
      </c>
      <c r="G11" t="s">
        <v>35</v>
      </c>
      <c r="H11" t="s">
        <v>36</v>
      </c>
      <c r="I11" t="s">
        <v>30</v>
      </c>
      <c r="J11" t="s">
        <v>31</v>
      </c>
      <c r="K11" t="s">
        <v>32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  <c r="R11">
        <f t="shared" ref="R11:R15" si="0">L11+M11+N11</f>
        <v>180</v>
      </c>
      <c r="S11" t="str">
        <f t="shared" ref="S11:S15" si="1">IF(I11="Europe", "Group A", IF(I11="North America", "Group B", "Group C"))</f>
        <v>Group A</v>
      </c>
    </row>
    <row r="12" spans="1:19" x14ac:dyDescent="0.45">
      <c r="A12" s="1">
        <v>45892</v>
      </c>
      <c r="B12" s="2">
        <v>0.39374999999999999</v>
      </c>
      <c r="C12" t="s">
        <v>25</v>
      </c>
      <c r="D12" t="s">
        <v>17</v>
      </c>
      <c r="E12" t="s">
        <v>50</v>
      </c>
      <c r="F12" t="s">
        <v>19</v>
      </c>
      <c r="G12" t="s">
        <v>42</v>
      </c>
      <c r="H12" t="s">
        <v>43</v>
      </c>
      <c r="I12" t="s">
        <v>30</v>
      </c>
      <c r="J12" t="s">
        <v>31</v>
      </c>
      <c r="K12" t="s">
        <v>32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  <c r="R12">
        <f t="shared" si="0"/>
        <v>180</v>
      </c>
      <c r="S12" t="str">
        <f t="shared" si="1"/>
        <v>Group A</v>
      </c>
    </row>
    <row r="13" spans="1:19" x14ac:dyDescent="0.45">
      <c r="A13" s="1">
        <v>45902</v>
      </c>
      <c r="B13" s="2">
        <v>0.32500000000000001</v>
      </c>
      <c r="C13" t="s">
        <v>25</v>
      </c>
      <c r="D13" t="s">
        <v>17</v>
      </c>
      <c r="E13" t="s">
        <v>51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  <c r="R13">
        <f t="shared" si="0"/>
        <v>235</v>
      </c>
      <c r="S13" t="str">
        <f t="shared" si="1"/>
        <v>Group B</v>
      </c>
    </row>
    <row r="14" spans="1:19" x14ac:dyDescent="0.45">
      <c r="A14" s="1">
        <v>45787</v>
      </c>
      <c r="B14" s="2">
        <v>0.42430555555555555</v>
      </c>
      <c r="C14" t="s">
        <v>25</v>
      </c>
      <c r="D14" t="s">
        <v>17</v>
      </c>
      <c r="E14" t="s">
        <v>52</v>
      </c>
      <c r="F14" t="s">
        <v>19</v>
      </c>
      <c r="G14" t="s">
        <v>53</v>
      </c>
      <c r="H14" t="s">
        <v>29</v>
      </c>
      <c r="I14" t="s">
        <v>30</v>
      </c>
      <c r="J14" t="s">
        <v>31</v>
      </c>
      <c r="K14" t="s">
        <v>32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  <c r="R14">
        <f t="shared" si="0"/>
        <v>180</v>
      </c>
      <c r="S14" t="str">
        <f t="shared" si="1"/>
        <v>Group A</v>
      </c>
    </row>
    <row r="15" spans="1:19" x14ac:dyDescent="0.45">
      <c r="A15" s="1">
        <v>45799</v>
      </c>
      <c r="B15" s="2">
        <v>0.26597222222222222</v>
      </c>
      <c r="C15" t="s">
        <v>25</v>
      </c>
      <c r="D15" t="s">
        <v>17</v>
      </c>
      <c r="E15" t="s">
        <v>54</v>
      </c>
      <c r="F15" t="s">
        <v>19</v>
      </c>
      <c r="G15" t="s">
        <v>55</v>
      </c>
      <c r="H15" t="s">
        <v>56</v>
      </c>
      <c r="I15" t="s">
        <v>57</v>
      </c>
      <c r="J15" t="s">
        <v>23</v>
      </c>
      <c r="K15" t="s">
        <v>58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  <c r="R15">
        <f t="shared" si="0"/>
        <v>256</v>
      </c>
      <c r="S15" t="str">
        <f t="shared" si="1"/>
        <v>Group C</v>
      </c>
    </row>
    <row r="16" spans="1:19" hidden="1" x14ac:dyDescent="0.45">
      <c r="A16" s="1">
        <v>45821</v>
      </c>
      <c r="B16" s="2">
        <v>0.62291666666666667</v>
      </c>
      <c r="C16" t="s">
        <v>16</v>
      </c>
      <c r="D16" t="s">
        <v>17</v>
      </c>
      <c r="E16" t="s">
        <v>59</v>
      </c>
      <c r="F16" t="s">
        <v>19</v>
      </c>
      <c r="G16" t="s">
        <v>39</v>
      </c>
      <c r="H16" t="s">
        <v>40</v>
      </c>
      <c r="I16" t="s">
        <v>30</v>
      </c>
      <c r="J16" t="s">
        <v>31</v>
      </c>
      <c r="K16" t="s">
        <v>32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9" hidden="1" x14ac:dyDescent="0.45">
      <c r="A17" s="1">
        <v>45810</v>
      </c>
      <c r="B17" s="2">
        <v>0.94236111111111109</v>
      </c>
      <c r="C17" t="s">
        <v>33</v>
      </c>
      <c r="D17" t="s">
        <v>17</v>
      </c>
      <c r="E17" t="s">
        <v>60</v>
      </c>
      <c r="F17" t="s">
        <v>19</v>
      </c>
      <c r="G17" t="s">
        <v>61</v>
      </c>
      <c r="H17" t="s">
        <v>62</v>
      </c>
      <c r="I17" t="s">
        <v>30</v>
      </c>
      <c r="J17" t="s">
        <v>31</v>
      </c>
      <c r="K17" t="s">
        <v>32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9" hidden="1" x14ac:dyDescent="0.45">
      <c r="A18" s="1">
        <v>45749</v>
      </c>
      <c r="B18" s="2">
        <v>0.71111111111111114</v>
      </c>
      <c r="C18" t="s">
        <v>16</v>
      </c>
      <c r="D18" t="s">
        <v>17</v>
      </c>
      <c r="E18" t="s">
        <v>63</v>
      </c>
      <c r="F18" t="s">
        <v>19</v>
      </c>
      <c r="G18" t="s">
        <v>45</v>
      </c>
      <c r="H18" t="s">
        <v>21</v>
      </c>
      <c r="I18" t="s">
        <v>22</v>
      </c>
      <c r="J18" t="s">
        <v>23</v>
      </c>
      <c r="K18" t="s">
        <v>58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9" hidden="1" x14ac:dyDescent="0.45">
      <c r="A19" s="1">
        <v>45821</v>
      </c>
      <c r="B19" s="2">
        <v>0.59722222222222221</v>
      </c>
      <c r="C19" t="s">
        <v>16</v>
      </c>
      <c r="D19" t="s">
        <v>17</v>
      </c>
      <c r="E19" t="s">
        <v>64</v>
      </c>
      <c r="F19" t="s">
        <v>19</v>
      </c>
      <c r="G19" t="s">
        <v>61</v>
      </c>
      <c r="H19" t="s">
        <v>62</v>
      </c>
      <c r="I19" t="s">
        <v>30</v>
      </c>
      <c r="J19" t="s">
        <v>31</v>
      </c>
      <c r="K19" t="s">
        <v>32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9" hidden="1" x14ac:dyDescent="0.45">
      <c r="A20" s="1">
        <v>45871</v>
      </c>
      <c r="B20" s="2">
        <v>0.7416666666666667</v>
      </c>
      <c r="C20" t="s">
        <v>16</v>
      </c>
      <c r="D20" t="s">
        <v>17</v>
      </c>
      <c r="E20" t="s">
        <v>65</v>
      </c>
      <c r="F20" t="s">
        <v>19</v>
      </c>
      <c r="G20" t="s">
        <v>39</v>
      </c>
      <c r="H20" t="s">
        <v>40</v>
      </c>
      <c r="I20" t="s">
        <v>30</v>
      </c>
      <c r="J20" t="s">
        <v>31</v>
      </c>
      <c r="K20" t="s">
        <v>32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9" x14ac:dyDescent="0.45">
      <c r="A21" s="1">
        <v>45902</v>
      </c>
      <c r="B21" s="2">
        <v>0.28333333333333333</v>
      </c>
      <c r="C21" t="s">
        <v>25</v>
      </c>
      <c r="D21" t="s">
        <v>17</v>
      </c>
      <c r="E21" t="s">
        <v>66</v>
      </c>
      <c r="F21" t="s">
        <v>19</v>
      </c>
      <c r="G21" t="s">
        <v>67</v>
      </c>
      <c r="H21" t="s">
        <v>68</v>
      </c>
      <c r="I21" t="s">
        <v>30</v>
      </c>
      <c r="J21" t="s">
        <v>31</v>
      </c>
      <c r="K21" t="s">
        <v>32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  <c r="R21">
        <f>L21+M21+N21</f>
        <v>180</v>
      </c>
      <c r="S21" t="str">
        <f>IF(I21="Europe", "Group A", IF(I21="North America", "Group B", "Group C"))</f>
        <v>Group A</v>
      </c>
    </row>
    <row r="22" spans="1:19" hidden="1" x14ac:dyDescent="0.45">
      <c r="A22" s="1">
        <v>45813</v>
      </c>
      <c r="B22" s="2">
        <v>0.93611111111111112</v>
      </c>
      <c r="C22" t="s">
        <v>33</v>
      </c>
      <c r="D22" t="s">
        <v>17</v>
      </c>
      <c r="E22" t="s">
        <v>69</v>
      </c>
      <c r="F22" t="s">
        <v>19</v>
      </c>
      <c r="G22" t="s">
        <v>70</v>
      </c>
      <c r="H22" t="s">
        <v>21</v>
      </c>
      <c r="I22" t="s">
        <v>22</v>
      </c>
      <c r="J22" t="s">
        <v>23</v>
      </c>
      <c r="K22" t="s">
        <v>24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9" x14ac:dyDescent="0.45">
      <c r="A23" s="1">
        <v>45809</v>
      </c>
      <c r="B23" s="2">
        <v>0.43541666666666667</v>
      </c>
      <c r="C23" t="s">
        <v>25</v>
      </c>
      <c r="D23" t="s">
        <v>17</v>
      </c>
      <c r="E23" t="s">
        <v>71</v>
      </c>
      <c r="F23" t="s">
        <v>19</v>
      </c>
      <c r="G23" t="s">
        <v>72</v>
      </c>
      <c r="H23" t="s">
        <v>73</v>
      </c>
      <c r="I23" t="s">
        <v>30</v>
      </c>
      <c r="J23" t="s">
        <v>31</v>
      </c>
      <c r="K23" t="s">
        <v>32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  <c r="R23">
        <f>L23+M23+N23</f>
        <v>180</v>
      </c>
      <c r="S23" t="str">
        <f>IF(I23="Europe", "Group A", IF(I23="North America", "Group B", "Group C"))</f>
        <v>Group A</v>
      </c>
    </row>
    <row r="24" spans="1:19" hidden="1" x14ac:dyDescent="0.45">
      <c r="A24" s="1">
        <v>45757</v>
      </c>
      <c r="B24" s="2">
        <v>0.6694444444444444</v>
      </c>
      <c r="C24" t="s">
        <v>16</v>
      </c>
      <c r="D24" t="s">
        <v>17</v>
      </c>
      <c r="E24" t="s">
        <v>74</v>
      </c>
      <c r="F24" t="s">
        <v>19</v>
      </c>
      <c r="G24" t="s">
        <v>75</v>
      </c>
      <c r="H24" t="s">
        <v>76</v>
      </c>
      <c r="I24" t="s">
        <v>77</v>
      </c>
      <c r="J24" t="s">
        <v>23</v>
      </c>
      <c r="K24" t="s">
        <v>58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9" hidden="1" x14ac:dyDescent="0.45">
      <c r="A25" s="1">
        <v>45813</v>
      </c>
      <c r="B25" s="2">
        <v>0.73402777777777772</v>
      </c>
      <c r="C25" t="s">
        <v>16</v>
      </c>
      <c r="D25" t="s">
        <v>17</v>
      </c>
      <c r="E25" t="s">
        <v>78</v>
      </c>
      <c r="F25" t="s">
        <v>19</v>
      </c>
      <c r="G25" t="s">
        <v>70</v>
      </c>
      <c r="H25" t="s">
        <v>21</v>
      </c>
      <c r="I25" t="s">
        <v>22</v>
      </c>
      <c r="J25" t="s">
        <v>23</v>
      </c>
      <c r="K25" t="s">
        <v>79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9" hidden="1" x14ac:dyDescent="0.45">
      <c r="A26" s="1">
        <v>45804</v>
      </c>
      <c r="B26" s="2">
        <v>0.84791666666666665</v>
      </c>
      <c r="C26" t="s">
        <v>33</v>
      </c>
      <c r="D26" t="s">
        <v>17</v>
      </c>
      <c r="E26" t="s">
        <v>80</v>
      </c>
      <c r="F26" t="s">
        <v>19</v>
      </c>
      <c r="G26" t="s">
        <v>53</v>
      </c>
      <c r="H26" t="s">
        <v>29</v>
      </c>
      <c r="I26" t="s">
        <v>30</v>
      </c>
      <c r="J26" t="s">
        <v>31</v>
      </c>
      <c r="K26" t="s">
        <v>32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9" hidden="1" x14ac:dyDescent="0.45">
      <c r="A27" s="1">
        <v>45822</v>
      </c>
      <c r="B27" s="2">
        <v>0.59444444444444444</v>
      </c>
      <c r="C27" t="s">
        <v>16</v>
      </c>
      <c r="D27" t="s">
        <v>17</v>
      </c>
      <c r="E27" t="s">
        <v>81</v>
      </c>
      <c r="F27" t="s">
        <v>19</v>
      </c>
      <c r="G27" t="s">
        <v>35</v>
      </c>
      <c r="H27" t="s">
        <v>36</v>
      </c>
      <c r="I27" t="s">
        <v>30</v>
      </c>
      <c r="J27" t="s">
        <v>31</v>
      </c>
      <c r="K27" t="s">
        <v>32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9" hidden="1" x14ac:dyDescent="0.45">
      <c r="A28" s="1">
        <v>45935</v>
      </c>
      <c r="B28" s="2">
        <v>0.79097222222222219</v>
      </c>
      <c r="C28" t="s">
        <v>33</v>
      </c>
      <c r="D28" t="s">
        <v>17</v>
      </c>
      <c r="E28" t="s">
        <v>82</v>
      </c>
      <c r="F28" t="s">
        <v>19</v>
      </c>
      <c r="G28" t="s">
        <v>72</v>
      </c>
      <c r="H28" t="s">
        <v>73</v>
      </c>
      <c r="I28" t="s">
        <v>30</v>
      </c>
      <c r="J28" t="s">
        <v>31</v>
      </c>
      <c r="K28" t="s">
        <v>32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9" hidden="1" x14ac:dyDescent="0.45">
      <c r="A29" s="1">
        <v>45775</v>
      </c>
      <c r="B29" s="2">
        <v>0.79097222222222219</v>
      </c>
      <c r="C29" t="s">
        <v>33</v>
      </c>
      <c r="D29" t="s">
        <v>17</v>
      </c>
      <c r="E29" t="s">
        <v>83</v>
      </c>
      <c r="F29" t="s">
        <v>19</v>
      </c>
      <c r="G29" t="s">
        <v>45</v>
      </c>
      <c r="H29" t="s">
        <v>21</v>
      </c>
      <c r="I29" t="s">
        <v>22</v>
      </c>
      <c r="J29" t="s">
        <v>23</v>
      </c>
      <c r="K29" t="s">
        <v>24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9" hidden="1" x14ac:dyDescent="0.45">
      <c r="A30" s="1">
        <v>45893</v>
      </c>
      <c r="B30" s="2">
        <v>0.81111111111111112</v>
      </c>
      <c r="C30" t="s">
        <v>33</v>
      </c>
      <c r="D30" t="s">
        <v>17</v>
      </c>
      <c r="E30" t="s">
        <v>84</v>
      </c>
      <c r="F30" t="s">
        <v>19</v>
      </c>
      <c r="G30" t="s">
        <v>72</v>
      </c>
      <c r="H30" t="s">
        <v>73</v>
      </c>
      <c r="I30" t="s">
        <v>30</v>
      </c>
      <c r="J30" t="s">
        <v>31</v>
      </c>
      <c r="K30" t="s">
        <v>32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9" x14ac:dyDescent="0.45">
      <c r="A31" s="1">
        <v>45830</v>
      </c>
      <c r="B31" s="2">
        <v>0.2673611111111111</v>
      </c>
      <c r="C31" t="s">
        <v>25</v>
      </c>
      <c r="D31" t="s">
        <v>17</v>
      </c>
      <c r="E31" t="s">
        <v>85</v>
      </c>
      <c r="F31" t="s">
        <v>19</v>
      </c>
      <c r="G31" t="s">
        <v>28</v>
      </c>
      <c r="H31" t="s">
        <v>29</v>
      </c>
      <c r="I31" t="s">
        <v>30</v>
      </c>
      <c r="J31" t="s">
        <v>31</v>
      </c>
      <c r="K31" t="s">
        <v>32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  <c r="R31">
        <f t="shared" ref="R31:R33" si="2">L31+M31+N31</f>
        <v>180</v>
      </c>
      <c r="S31" t="str">
        <f t="shared" ref="S31:S33" si="3">IF(I31="Europe", "Group A", IF(I31="North America", "Group B", "Group C"))</f>
        <v>Group A</v>
      </c>
    </row>
    <row r="32" spans="1:19" x14ac:dyDescent="0.45">
      <c r="A32" s="1">
        <v>45889</v>
      </c>
      <c r="B32" s="2">
        <v>0.27013888888888887</v>
      </c>
      <c r="C32" t="s">
        <v>25</v>
      </c>
      <c r="D32" t="s">
        <v>17</v>
      </c>
      <c r="E32" t="s">
        <v>86</v>
      </c>
      <c r="F32" t="s">
        <v>19</v>
      </c>
      <c r="G32" t="s">
        <v>70</v>
      </c>
      <c r="H32" t="s">
        <v>21</v>
      </c>
      <c r="I32" t="s">
        <v>22</v>
      </c>
      <c r="J32" t="s">
        <v>23</v>
      </c>
      <c r="K32" t="s">
        <v>58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  <c r="R32">
        <f t="shared" si="2"/>
        <v>256</v>
      </c>
      <c r="S32" t="str">
        <f t="shared" si="3"/>
        <v>Group B</v>
      </c>
    </row>
    <row r="33" spans="1:19" x14ac:dyDescent="0.45">
      <c r="A33" s="1">
        <v>45804</v>
      </c>
      <c r="B33" s="2">
        <v>0.36736111111111114</v>
      </c>
      <c r="C33" t="s">
        <v>25</v>
      </c>
      <c r="D33" t="s">
        <v>17</v>
      </c>
      <c r="E33" t="s">
        <v>87</v>
      </c>
      <c r="F33" t="s">
        <v>19</v>
      </c>
      <c r="G33" t="s">
        <v>45</v>
      </c>
      <c r="H33" t="s">
        <v>21</v>
      </c>
      <c r="I33" t="s">
        <v>22</v>
      </c>
      <c r="J33" t="s">
        <v>23</v>
      </c>
      <c r="K33" t="s">
        <v>24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  <c r="R33">
        <f t="shared" si="2"/>
        <v>336</v>
      </c>
      <c r="S33" t="str">
        <f t="shared" si="3"/>
        <v>Group B</v>
      </c>
    </row>
    <row r="34" spans="1:19" hidden="1" x14ac:dyDescent="0.45">
      <c r="A34" s="1">
        <v>45809</v>
      </c>
      <c r="B34" s="2">
        <v>0.64444444444444449</v>
      </c>
      <c r="C34" t="s">
        <v>16</v>
      </c>
      <c r="D34" t="s">
        <v>17</v>
      </c>
      <c r="E34" t="s">
        <v>88</v>
      </c>
      <c r="F34" t="s">
        <v>19</v>
      </c>
      <c r="G34" t="s">
        <v>35</v>
      </c>
      <c r="H34" t="s">
        <v>36</v>
      </c>
      <c r="I34" t="s">
        <v>30</v>
      </c>
      <c r="J34" t="s">
        <v>31</v>
      </c>
      <c r="K34" t="s">
        <v>32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9" x14ac:dyDescent="0.45">
      <c r="A35" s="1">
        <v>45956</v>
      </c>
      <c r="B35" s="2">
        <v>0.44722222222222224</v>
      </c>
      <c r="C35" t="s">
        <v>25</v>
      </c>
      <c r="D35" t="s">
        <v>17</v>
      </c>
      <c r="E35" t="s">
        <v>89</v>
      </c>
      <c r="F35" t="s">
        <v>19</v>
      </c>
      <c r="G35" t="s">
        <v>70</v>
      </c>
      <c r="H35" t="s">
        <v>21</v>
      </c>
      <c r="I35" t="s">
        <v>22</v>
      </c>
      <c r="J35" t="s">
        <v>23</v>
      </c>
      <c r="K35" t="s">
        <v>58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  <c r="R35">
        <f>L35+M35+N35</f>
        <v>204</v>
      </c>
      <c r="S35" t="str">
        <f>IF(I35="Europe", "Group A", IF(I35="North America", "Group B", "Group C"))</f>
        <v>Group B</v>
      </c>
    </row>
    <row r="36" spans="1:19" hidden="1" x14ac:dyDescent="0.45">
      <c r="A36" s="1">
        <v>45910</v>
      </c>
      <c r="B36" s="2">
        <v>0.58680555555555558</v>
      </c>
      <c r="C36" t="s">
        <v>16</v>
      </c>
      <c r="D36" t="s">
        <v>17</v>
      </c>
      <c r="E36" t="s">
        <v>90</v>
      </c>
      <c r="F36" t="s">
        <v>19</v>
      </c>
      <c r="G36" t="s">
        <v>53</v>
      </c>
      <c r="H36" t="s">
        <v>29</v>
      </c>
      <c r="I36" t="s">
        <v>30</v>
      </c>
      <c r="J36" t="s">
        <v>31</v>
      </c>
      <c r="K36" t="s">
        <v>32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9" x14ac:dyDescent="0.45">
      <c r="A37" s="1">
        <v>45805</v>
      </c>
      <c r="B37" s="2">
        <v>0.25347222222222221</v>
      </c>
      <c r="C37" t="s">
        <v>25</v>
      </c>
      <c r="D37" t="s">
        <v>17</v>
      </c>
      <c r="E37" t="s">
        <v>91</v>
      </c>
      <c r="F37" t="s">
        <v>19</v>
      </c>
      <c r="G37" t="s">
        <v>42</v>
      </c>
      <c r="H37" t="s">
        <v>43</v>
      </c>
      <c r="I37" t="s">
        <v>30</v>
      </c>
      <c r="J37" t="s">
        <v>31</v>
      </c>
      <c r="K37" t="s">
        <v>32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  <c r="R37">
        <f>L37+M37+N37</f>
        <v>180</v>
      </c>
      <c r="S37" t="str">
        <f>IF(I37="Europe", "Group A", IF(I37="North America", "Group B", "Group C"))</f>
        <v>Group A</v>
      </c>
    </row>
    <row r="38" spans="1:19" hidden="1" x14ac:dyDescent="0.45">
      <c r="A38" s="1">
        <v>45772</v>
      </c>
      <c r="B38" s="2">
        <v>0.83750000000000002</v>
      </c>
      <c r="C38" t="s">
        <v>33</v>
      </c>
      <c r="D38" t="s">
        <v>17</v>
      </c>
      <c r="E38" t="s">
        <v>92</v>
      </c>
      <c r="F38" t="s">
        <v>19</v>
      </c>
      <c r="G38" t="s">
        <v>75</v>
      </c>
      <c r="H38" t="s">
        <v>76</v>
      </c>
      <c r="I38" t="s">
        <v>77</v>
      </c>
      <c r="J38" t="s">
        <v>23</v>
      </c>
      <c r="K38" t="s">
        <v>24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9" hidden="1" x14ac:dyDescent="0.45">
      <c r="A39" s="1">
        <v>45897</v>
      </c>
      <c r="B39" s="2">
        <v>0.93680555555555556</v>
      </c>
      <c r="C39" t="s">
        <v>33</v>
      </c>
      <c r="D39" t="s">
        <v>17</v>
      </c>
      <c r="E39" t="s">
        <v>93</v>
      </c>
      <c r="F39" t="s">
        <v>19</v>
      </c>
      <c r="G39" t="s">
        <v>75</v>
      </c>
      <c r="H39" t="s">
        <v>76</v>
      </c>
      <c r="I39" t="s">
        <v>77</v>
      </c>
      <c r="J39" t="s">
        <v>23</v>
      </c>
      <c r="K39" t="s">
        <v>58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9" hidden="1" x14ac:dyDescent="0.45">
      <c r="A40" s="1">
        <v>45946</v>
      </c>
      <c r="B40" s="2">
        <v>0.77013888888888893</v>
      </c>
      <c r="C40" t="s">
        <v>33</v>
      </c>
      <c r="D40" t="s">
        <v>17</v>
      </c>
      <c r="E40" t="s">
        <v>94</v>
      </c>
      <c r="F40" t="s">
        <v>19</v>
      </c>
      <c r="G40" t="s">
        <v>55</v>
      </c>
      <c r="H40" t="s">
        <v>56</v>
      </c>
      <c r="I40" t="s">
        <v>57</v>
      </c>
      <c r="J40" t="s">
        <v>23</v>
      </c>
      <c r="K40" t="s">
        <v>24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9" hidden="1" x14ac:dyDescent="0.45">
      <c r="A41" s="1">
        <v>45955</v>
      </c>
      <c r="B41" s="2">
        <v>0.66666666666666663</v>
      </c>
      <c r="C41" t="s">
        <v>16</v>
      </c>
      <c r="D41" t="s">
        <v>17</v>
      </c>
      <c r="E41" t="s">
        <v>95</v>
      </c>
      <c r="F41" t="s">
        <v>19</v>
      </c>
      <c r="G41" t="s">
        <v>28</v>
      </c>
      <c r="H41" t="s">
        <v>29</v>
      </c>
      <c r="I41" t="s">
        <v>30</v>
      </c>
      <c r="J41" t="s">
        <v>31</v>
      </c>
      <c r="K41" t="s">
        <v>32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9" hidden="1" x14ac:dyDescent="0.45">
      <c r="A42" s="1">
        <v>45915</v>
      </c>
      <c r="B42" s="2">
        <v>0.58333333333333337</v>
      </c>
      <c r="C42" t="s">
        <v>16</v>
      </c>
      <c r="D42" t="s">
        <v>17</v>
      </c>
      <c r="E42" t="s">
        <v>96</v>
      </c>
      <c r="F42" t="s">
        <v>19</v>
      </c>
      <c r="G42" t="s">
        <v>20</v>
      </c>
      <c r="H42" t="s">
        <v>21</v>
      </c>
      <c r="I42" t="s">
        <v>22</v>
      </c>
      <c r="J42" t="s">
        <v>23</v>
      </c>
      <c r="K42" t="s">
        <v>58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9" x14ac:dyDescent="0.45">
      <c r="A43" s="1">
        <v>45903</v>
      </c>
      <c r="B43" s="2">
        <v>0.25</v>
      </c>
      <c r="C43" t="s">
        <v>25</v>
      </c>
      <c r="D43" t="s">
        <v>17</v>
      </c>
      <c r="E43" t="s">
        <v>97</v>
      </c>
      <c r="F43" t="s">
        <v>19</v>
      </c>
      <c r="G43" t="s">
        <v>98</v>
      </c>
      <c r="H43" t="s">
        <v>73</v>
      </c>
      <c r="I43" t="s">
        <v>30</v>
      </c>
      <c r="J43" t="s">
        <v>31</v>
      </c>
      <c r="K43" t="s">
        <v>32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  <c r="R43">
        <f>L43+M43+N43</f>
        <v>180</v>
      </c>
      <c r="S43" t="str">
        <f t="shared" ref="S43:S46" si="4">IF(I43="Europe", "Group A", IF(I43="North America", "Group B", "Group C"))</f>
        <v>Group A</v>
      </c>
    </row>
    <row r="44" spans="1:19" x14ac:dyDescent="0.45">
      <c r="A44" s="1">
        <v>45957</v>
      </c>
      <c r="B44" s="2">
        <v>0.46527777777777779</v>
      </c>
      <c r="C44" t="s">
        <v>25</v>
      </c>
      <c r="D44" t="s">
        <v>17</v>
      </c>
      <c r="E44" t="s">
        <v>99</v>
      </c>
      <c r="F44" t="s">
        <v>19</v>
      </c>
      <c r="G44" t="s">
        <v>75</v>
      </c>
      <c r="H44" t="s">
        <v>76</v>
      </c>
      <c r="I44" t="s">
        <v>77</v>
      </c>
      <c r="J44" t="s">
        <v>23</v>
      </c>
      <c r="K44" t="s">
        <v>24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  <c r="R44">
        <f t="shared" ref="R44:R46" si="5">L44+M44+N44</f>
        <v>235</v>
      </c>
      <c r="S44" t="str">
        <f t="shared" si="4"/>
        <v>Group C</v>
      </c>
    </row>
    <row r="45" spans="1:19" x14ac:dyDescent="0.45">
      <c r="A45" s="1">
        <v>45902</v>
      </c>
      <c r="B45" s="2">
        <v>0.33680555555555558</v>
      </c>
      <c r="C45" t="s">
        <v>25</v>
      </c>
      <c r="D45" t="s">
        <v>17</v>
      </c>
      <c r="E45" t="s">
        <v>100</v>
      </c>
      <c r="F45" t="s">
        <v>19</v>
      </c>
      <c r="G45" t="s">
        <v>53</v>
      </c>
      <c r="H45" t="s">
        <v>29</v>
      </c>
      <c r="I45" t="s">
        <v>30</v>
      </c>
      <c r="J45" t="s">
        <v>31</v>
      </c>
      <c r="K45" t="s">
        <v>32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  <c r="R45">
        <f t="shared" si="5"/>
        <v>180</v>
      </c>
      <c r="S45" t="str">
        <f t="shared" si="4"/>
        <v>Group A</v>
      </c>
    </row>
    <row r="46" spans="1:19" x14ac:dyDescent="0.45">
      <c r="A46" s="1">
        <v>45920</v>
      </c>
      <c r="B46" s="2">
        <v>0.28749999999999998</v>
      </c>
      <c r="C46" t="s">
        <v>25</v>
      </c>
      <c r="D46" t="s">
        <v>17</v>
      </c>
      <c r="E46" t="s">
        <v>101</v>
      </c>
      <c r="F46" t="s">
        <v>19</v>
      </c>
      <c r="G46" t="s">
        <v>53</v>
      </c>
      <c r="H46" t="s">
        <v>29</v>
      </c>
      <c r="I46" t="s">
        <v>30</v>
      </c>
      <c r="J46" t="s">
        <v>31</v>
      </c>
      <c r="K46" t="s">
        <v>32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  <c r="R46">
        <f t="shared" si="5"/>
        <v>180</v>
      </c>
      <c r="S46" t="str">
        <f t="shared" si="4"/>
        <v>Group A</v>
      </c>
    </row>
    <row r="47" spans="1:19" hidden="1" x14ac:dyDescent="0.45">
      <c r="A47" s="1">
        <v>45927</v>
      </c>
      <c r="B47" s="2">
        <v>0.80277777777777781</v>
      </c>
      <c r="C47" t="s">
        <v>33</v>
      </c>
      <c r="D47" t="s">
        <v>17</v>
      </c>
      <c r="E47" t="s">
        <v>102</v>
      </c>
      <c r="F47" t="s">
        <v>19</v>
      </c>
      <c r="G47" t="s">
        <v>75</v>
      </c>
      <c r="H47" t="s">
        <v>76</v>
      </c>
      <c r="I47" t="s">
        <v>77</v>
      </c>
      <c r="J47" t="s">
        <v>23</v>
      </c>
      <c r="K47" t="s">
        <v>58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9" hidden="1" x14ac:dyDescent="0.45">
      <c r="A48" s="1">
        <v>45922</v>
      </c>
      <c r="B48" s="2">
        <v>0.9194444444444444</v>
      </c>
      <c r="C48" t="s">
        <v>33</v>
      </c>
      <c r="D48" t="s">
        <v>17</v>
      </c>
      <c r="E48" t="s">
        <v>103</v>
      </c>
      <c r="F48" t="s">
        <v>19</v>
      </c>
      <c r="G48" t="s">
        <v>72</v>
      </c>
      <c r="H48" t="s">
        <v>73</v>
      </c>
      <c r="I48" t="s">
        <v>30</v>
      </c>
      <c r="J48" t="s">
        <v>31</v>
      </c>
      <c r="K48" t="s">
        <v>32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9" hidden="1" x14ac:dyDescent="0.45">
      <c r="A49" s="1">
        <v>45859</v>
      </c>
      <c r="B49" s="2">
        <v>0.83819444444444446</v>
      </c>
      <c r="C49" t="s">
        <v>33</v>
      </c>
      <c r="D49" t="s">
        <v>17</v>
      </c>
      <c r="E49" t="s">
        <v>104</v>
      </c>
      <c r="F49" t="s">
        <v>19</v>
      </c>
      <c r="G49" t="s">
        <v>28</v>
      </c>
      <c r="H49" t="s">
        <v>29</v>
      </c>
      <c r="I49" t="s">
        <v>30</v>
      </c>
      <c r="J49" t="s">
        <v>31</v>
      </c>
      <c r="K49" t="s">
        <v>32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9" hidden="1" x14ac:dyDescent="0.45">
      <c r="A50" s="1">
        <v>45841</v>
      </c>
      <c r="B50" s="2">
        <v>0.51249999999999996</v>
      </c>
      <c r="C50" t="s">
        <v>47</v>
      </c>
      <c r="D50" t="s">
        <v>17</v>
      </c>
      <c r="E50" t="s">
        <v>105</v>
      </c>
      <c r="F50" t="s">
        <v>19</v>
      </c>
      <c r="G50" t="s">
        <v>61</v>
      </c>
      <c r="H50" t="s">
        <v>62</v>
      </c>
      <c r="I50" t="s">
        <v>30</v>
      </c>
      <c r="J50" t="s">
        <v>31</v>
      </c>
      <c r="K50" t="s">
        <v>32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9" hidden="1" x14ac:dyDescent="0.45">
      <c r="A51" s="1">
        <v>45811</v>
      </c>
      <c r="B51" s="2">
        <v>0.68819444444444444</v>
      </c>
      <c r="C51" t="s">
        <v>16</v>
      </c>
      <c r="D51" t="s">
        <v>17</v>
      </c>
      <c r="E51" t="s">
        <v>106</v>
      </c>
      <c r="F51" t="s">
        <v>19</v>
      </c>
      <c r="G51" t="s">
        <v>42</v>
      </c>
      <c r="H51" t="s">
        <v>43</v>
      </c>
      <c r="I51" t="s">
        <v>30</v>
      </c>
      <c r="J51" t="s">
        <v>31</v>
      </c>
      <c r="K51" t="s">
        <v>32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9" x14ac:dyDescent="0.45">
      <c r="A52" s="1">
        <v>45826</v>
      </c>
      <c r="B52" s="2">
        <v>0.4777777777777778</v>
      </c>
      <c r="C52" t="s">
        <v>25</v>
      </c>
      <c r="D52" t="s">
        <v>17</v>
      </c>
      <c r="E52" t="s">
        <v>107</v>
      </c>
      <c r="F52" t="s">
        <v>19</v>
      </c>
      <c r="G52" t="s">
        <v>72</v>
      </c>
      <c r="H52" t="s">
        <v>73</v>
      </c>
      <c r="I52" t="s">
        <v>30</v>
      </c>
      <c r="J52" t="s">
        <v>31</v>
      </c>
      <c r="K52" t="s">
        <v>32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  <c r="R52">
        <f>L52+M52+N52</f>
        <v>180</v>
      </c>
      <c r="S52" t="str">
        <f>IF(I52="Europe", "Group A", IF(I52="North America", "Group B", "Group C"))</f>
        <v>Group A</v>
      </c>
    </row>
    <row r="53" spans="1:19" hidden="1" x14ac:dyDescent="0.45">
      <c r="A53" s="1">
        <v>45927</v>
      </c>
      <c r="B53" s="2">
        <v>0.67500000000000004</v>
      </c>
      <c r="C53" t="s">
        <v>16</v>
      </c>
      <c r="D53" t="s">
        <v>17</v>
      </c>
      <c r="E53" t="s">
        <v>108</v>
      </c>
      <c r="F53" t="s">
        <v>19</v>
      </c>
      <c r="G53" t="s">
        <v>67</v>
      </c>
      <c r="H53" t="s">
        <v>68</v>
      </c>
      <c r="I53" t="s">
        <v>30</v>
      </c>
      <c r="J53" t="s">
        <v>31</v>
      </c>
      <c r="K53" t="s">
        <v>32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9" hidden="1" x14ac:dyDescent="0.45">
      <c r="A54" s="1">
        <v>45788</v>
      </c>
      <c r="B54" s="2">
        <v>0.55763888888888891</v>
      </c>
      <c r="C54" t="s">
        <v>47</v>
      </c>
      <c r="D54" t="s">
        <v>17</v>
      </c>
      <c r="E54" t="s">
        <v>109</v>
      </c>
      <c r="F54" t="s">
        <v>19</v>
      </c>
      <c r="G54" t="s">
        <v>45</v>
      </c>
      <c r="H54" t="s">
        <v>21</v>
      </c>
      <c r="I54" t="s">
        <v>22</v>
      </c>
      <c r="J54" t="s">
        <v>23</v>
      </c>
      <c r="K54" t="s">
        <v>79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9" hidden="1" x14ac:dyDescent="0.45">
      <c r="A55" s="1">
        <v>45830</v>
      </c>
      <c r="B55" s="2">
        <v>0.53263888888888888</v>
      </c>
      <c r="C55" t="s">
        <v>47</v>
      </c>
      <c r="D55" t="s">
        <v>17</v>
      </c>
      <c r="E55" t="s">
        <v>110</v>
      </c>
      <c r="F55" t="s">
        <v>19</v>
      </c>
      <c r="G55" t="s">
        <v>70</v>
      </c>
      <c r="H55" t="s">
        <v>21</v>
      </c>
      <c r="I55" t="s">
        <v>22</v>
      </c>
      <c r="J55" t="s">
        <v>23</v>
      </c>
      <c r="K55" t="s">
        <v>24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9" x14ac:dyDescent="0.45">
      <c r="A56" s="1">
        <v>45837</v>
      </c>
      <c r="B56" s="2">
        <v>0.45069444444444445</v>
      </c>
      <c r="C56" t="s">
        <v>25</v>
      </c>
      <c r="D56" t="s">
        <v>17</v>
      </c>
      <c r="E56" t="s">
        <v>111</v>
      </c>
      <c r="F56" t="s">
        <v>19</v>
      </c>
      <c r="G56" t="s">
        <v>72</v>
      </c>
      <c r="H56" t="s">
        <v>73</v>
      </c>
      <c r="I56" t="s">
        <v>30</v>
      </c>
      <c r="J56" t="s">
        <v>31</v>
      </c>
      <c r="K56" t="s">
        <v>32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  <c r="R56">
        <f>L56+M56+N56</f>
        <v>180</v>
      </c>
      <c r="S56" t="str">
        <f>IF(I56="Europe", "Group A", IF(I56="North America", "Group B", "Group C"))</f>
        <v>Group A</v>
      </c>
    </row>
    <row r="57" spans="1:19" hidden="1" x14ac:dyDescent="0.45">
      <c r="A57" s="1">
        <v>45950</v>
      </c>
      <c r="B57" s="2">
        <v>0.88263888888888886</v>
      </c>
      <c r="C57" t="s">
        <v>33</v>
      </c>
      <c r="D57" t="s">
        <v>17</v>
      </c>
      <c r="E57" t="s">
        <v>112</v>
      </c>
      <c r="F57" t="s">
        <v>19</v>
      </c>
      <c r="G57" t="s">
        <v>35</v>
      </c>
      <c r="H57" t="s">
        <v>36</v>
      </c>
      <c r="I57" t="s">
        <v>30</v>
      </c>
      <c r="J57" t="s">
        <v>31</v>
      </c>
      <c r="K57" t="s">
        <v>32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9" x14ac:dyDescent="0.45">
      <c r="A58" s="1">
        <v>45921</v>
      </c>
      <c r="B58" s="2">
        <v>0.40347222222222223</v>
      </c>
      <c r="C58" t="s">
        <v>25</v>
      </c>
      <c r="D58" t="s">
        <v>17</v>
      </c>
      <c r="E58" t="s">
        <v>113</v>
      </c>
      <c r="F58" t="s">
        <v>19</v>
      </c>
      <c r="G58" t="s">
        <v>20</v>
      </c>
      <c r="H58" t="s">
        <v>21</v>
      </c>
      <c r="I58" t="s">
        <v>22</v>
      </c>
      <c r="J58" t="s">
        <v>23</v>
      </c>
      <c r="K58" t="s">
        <v>58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  <c r="R58">
        <f>L58+M58+N58</f>
        <v>216</v>
      </c>
      <c r="S58" t="str">
        <f>IF(I58="Europe", "Group A", IF(I58="North America", "Group B", "Group C"))</f>
        <v>Group B</v>
      </c>
    </row>
    <row r="59" spans="1:19" hidden="1" x14ac:dyDescent="0.45">
      <c r="A59" s="1">
        <v>45892</v>
      </c>
      <c r="B59" s="2">
        <v>0.74861111111111112</v>
      </c>
      <c r="C59" t="s">
        <v>16</v>
      </c>
      <c r="D59" t="s">
        <v>17</v>
      </c>
      <c r="E59" t="s">
        <v>114</v>
      </c>
      <c r="F59" t="s">
        <v>19</v>
      </c>
      <c r="G59" t="s">
        <v>28</v>
      </c>
      <c r="H59" t="s">
        <v>29</v>
      </c>
      <c r="I59" t="s">
        <v>30</v>
      </c>
      <c r="J59" t="s">
        <v>31</v>
      </c>
      <c r="K59" t="s">
        <v>32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9" hidden="1" x14ac:dyDescent="0.45">
      <c r="A60" s="1">
        <v>45902</v>
      </c>
      <c r="B60" s="2">
        <v>0.82638888888888884</v>
      </c>
      <c r="C60" t="s">
        <v>33</v>
      </c>
      <c r="D60" t="s">
        <v>17</v>
      </c>
      <c r="E60" t="s">
        <v>115</v>
      </c>
      <c r="F60" t="s">
        <v>19</v>
      </c>
      <c r="G60" t="s">
        <v>35</v>
      </c>
      <c r="H60" t="s">
        <v>36</v>
      </c>
      <c r="I60" t="s">
        <v>30</v>
      </c>
      <c r="J60" t="s">
        <v>31</v>
      </c>
      <c r="K60" t="s">
        <v>32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9" hidden="1" x14ac:dyDescent="0.45">
      <c r="A61" s="1">
        <v>45780</v>
      </c>
      <c r="B61" s="2">
        <v>0.53125</v>
      </c>
      <c r="C61" t="s">
        <v>47</v>
      </c>
      <c r="D61" t="s">
        <v>17</v>
      </c>
      <c r="E61" t="s">
        <v>116</v>
      </c>
      <c r="F61" t="s">
        <v>19</v>
      </c>
      <c r="G61" t="s">
        <v>42</v>
      </c>
      <c r="H61" t="s">
        <v>43</v>
      </c>
      <c r="I61" t="s">
        <v>30</v>
      </c>
      <c r="J61" t="s">
        <v>31</v>
      </c>
      <c r="K61" t="s">
        <v>32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9" x14ac:dyDescent="0.45">
      <c r="A62" s="1">
        <v>45851</v>
      </c>
      <c r="B62" s="2">
        <v>0.47569444444444442</v>
      </c>
      <c r="C62" t="s">
        <v>25</v>
      </c>
      <c r="D62" t="s">
        <v>17</v>
      </c>
      <c r="E62" t="s">
        <v>117</v>
      </c>
      <c r="F62" t="s">
        <v>19</v>
      </c>
      <c r="G62" t="s">
        <v>35</v>
      </c>
      <c r="H62" t="s">
        <v>36</v>
      </c>
      <c r="I62" t="s">
        <v>30</v>
      </c>
      <c r="J62" t="s">
        <v>31</v>
      </c>
      <c r="K62" t="s">
        <v>32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  <c r="R62">
        <f>L62+M62+N62</f>
        <v>180</v>
      </c>
      <c r="S62" t="str">
        <f>IF(I62="Europe", "Group A", IF(I62="North America", "Group B", "Group C"))</f>
        <v>Group A</v>
      </c>
    </row>
    <row r="63" spans="1:19" hidden="1" x14ac:dyDescent="0.45">
      <c r="A63" s="1">
        <v>45778</v>
      </c>
      <c r="B63" s="2">
        <v>0.89375000000000004</v>
      </c>
      <c r="C63" t="s">
        <v>33</v>
      </c>
      <c r="D63" t="s">
        <v>17</v>
      </c>
      <c r="E63" t="s">
        <v>118</v>
      </c>
      <c r="F63" t="s">
        <v>19</v>
      </c>
      <c r="G63" t="s">
        <v>20</v>
      </c>
      <c r="H63" t="s">
        <v>21</v>
      </c>
      <c r="I63" t="s">
        <v>22</v>
      </c>
      <c r="J63" t="s">
        <v>23</v>
      </c>
      <c r="K63" t="s">
        <v>24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9" x14ac:dyDescent="0.45">
      <c r="A64" s="1">
        <v>45805</v>
      </c>
      <c r="B64" s="2">
        <v>0.27986111111111112</v>
      </c>
      <c r="C64" t="s">
        <v>25</v>
      </c>
      <c r="D64" t="s">
        <v>17</v>
      </c>
      <c r="E64" t="s">
        <v>119</v>
      </c>
      <c r="F64" t="s">
        <v>19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  <c r="R64">
        <f>L64+M64+N64</f>
        <v>332</v>
      </c>
      <c r="S64" t="str">
        <f>IF(I64="Europe", "Group A", IF(I64="North America", "Group B", "Group C"))</f>
        <v>Group B</v>
      </c>
    </row>
    <row r="65" spans="1:19" hidden="1" x14ac:dyDescent="0.45">
      <c r="A65" s="1">
        <v>45929</v>
      </c>
      <c r="B65" s="2">
        <v>0.57222222222222219</v>
      </c>
      <c r="C65" t="s">
        <v>47</v>
      </c>
      <c r="D65" t="s">
        <v>17</v>
      </c>
      <c r="E65" t="s">
        <v>120</v>
      </c>
      <c r="F65" t="s">
        <v>19</v>
      </c>
      <c r="G65" t="s">
        <v>42</v>
      </c>
      <c r="H65" t="s">
        <v>43</v>
      </c>
      <c r="I65" t="s">
        <v>30</v>
      </c>
      <c r="J65" t="s">
        <v>31</v>
      </c>
      <c r="K65" t="s">
        <v>32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9" hidden="1" x14ac:dyDescent="0.45">
      <c r="A66" s="1">
        <v>45905</v>
      </c>
      <c r="B66" s="2">
        <v>0.62638888888888888</v>
      </c>
      <c r="C66" t="s">
        <v>16</v>
      </c>
      <c r="D66" t="s">
        <v>17</v>
      </c>
      <c r="E66" t="s">
        <v>121</v>
      </c>
      <c r="F66" t="s">
        <v>19</v>
      </c>
      <c r="G66" t="s">
        <v>53</v>
      </c>
      <c r="H66" t="s">
        <v>29</v>
      </c>
      <c r="I66" t="s">
        <v>30</v>
      </c>
      <c r="J66" t="s">
        <v>31</v>
      </c>
      <c r="K66" t="s">
        <v>32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9" hidden="1" x14ac:dyDescent="0.45">
      <c r="A67" s="1">
        <v>45933</v>
      </c>
      <c r="B67" s="2">
        <v>0.51249999999999996</v>
      </c>
      <c r="C67" t="s">
        <v>47</v>
      </c>
      <c r="D67" t="s">
        <v>17</v>
      </c>
      <c r="E67" t="s">
        <v>122</v>
      </c>
      <c r="F67" t="s">
        <v>19</v>
      </c>
      <c r="G67" t="s">
        <v>123</v>
      </c>
      <c r="H67" t="s">
        <v>21</v>
      </c>
      <c r="I67" t="s">
        <v>22</v>
      </c>
      <c r="J67" t="s">
        <v>23</v>
      </c>
      <c r="K67" t="s">
        <v>24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9" hidden="1" x14ac:dyDescent="0.45">
      <c r="A68" s="1">
        <v>45837</v>
      </c>
      <c r="B68" s="2">
        <v>0.54236111111111107</v>
      </c>
      <c r="C68" t="s">
        <v>47</v>
      </c>
      <c r="D68" t="s">
        <v>17</v>
      </c>
      <c r="E68" t="s">
        <v>124</v>
      </c>
      <c r="F68" t="s">
        <v>19</v>
      </c>
      <c r="G68" t="s">
        <v>28</v>
      </c>
      <c r="H68" t="s">
        <v>29</v>
      </c>
      <c r="I68" t="s">
        <v>30</v>
      </c>
      <c r="J68" t="s">
        <v>31</v>
      </c>
      <c r="K68" t="s">
        <v>32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9" hidden="1" x14ac:dyDescent="0.45">
      <c r="A69" s="1">
        <v>45833</v>
      </c>
      <c r="B69" s="2">
        <v>0.56041666666666667</v>
      </c>
      <c r="C69" t="s">
        <v>47</v>
      </c>
      <c r="D69" t="s">
        <v>17</v>
      </c>
      <c r="E69" t="s">
        <v>125</v>
      </c>
      <c r="F69" t="s">
        <v>19</v>
      </c>
      <c r="G69" t="s">
        <v>28</v>
      </c>
      <c r="H69" t="s">
        <v>29</v>
      </c>
      <c r="I69" t="s">
        <v>30</v>
      </c>
      <c r="J69" t="s">
        <v>31</v>
      </c>
      <c r="K69" t="s">
        <v>32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9" hidden="1" x14ac:dyDescent="0.45">
      <c r="A70" s="1">
        <v>45914</v>
      </c>
      <c r="B70" s="2">
        <v>0.69444444444444442</v>
      </c>
      <c r="C70" t="s">
        <v>16</v>
      </c>
      <c r="D70" t="s">
        <v>17</v>
      </c>
      <c r="E70" t="s">
        <v>126</v>
      </c>
      <c r="F70" t="s">
        <v>19</v>
      </c>
      <c r="G70" t="s">
        <v>55</v>
      </c>
      <c r="H70" t="s">
        <v>56</v>
      </c>
      <c r="I70" t="s">
        <v>57</v>
      </c>
      <c r="J70" t="s">
        <v>23</v>
      </c>
      <c r="K70" t="s">
        <v>79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9" hidden="1" x14ac:dyDescent="0.45">
      <c r="A71" s="1">
        <v>45827</v>
      </c>
      <c r="B71" s="2">
        <v>0.94652777777777775</v>
      </c>
      <c r="C71" t="s">
        <v>33</v>
      </c>
      <c r="D71" t="s">
        <v>17</v>
      </c>
      <c r="E71" t="s">
        <v>127</v>
      </c>
      <c r="F71" t="s">
        <v>19</v>
      </c>
      <c r="G71" t="s">
        <v>98</v>
      </c>
      <c r="H71" t="s">
        <v>73</v>
      </c>
      <c r="I71" t="s">
        <v>30</v>
      </c>
      <c r="J71" t="s">
        <v>31</v>
      </c>
      <c r="K71" t="s">
        <v>32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9" hidden="1" x14ac:dyDescent="0.45">
      <c r="A72" s="1">
        <v>45896</v>
      </c>
      <c r="B72" s="2">
        <v>0.92500000000000004</v>
      </c>
      <c r="C72" t="s">
        <v>33</v>
      </c>
      <c r="D72" t="s">
        <v>17</v>
      </c>
      <c r="E72" t="s">
        <v>128</v>
      </c>
      <c r="F72" t="s">
        <v>19</v>
      </c>
      <c r="G72" t="s">
        <v>123</v>
      </c>
      <c r="H72" t="s">
        <v>21</v>
      </c>
      <c r="I72" t="s">
        <v>22</v>
      </c>
      <c r="J72" t="s">
        <v>23</v>
      </c>
      <c r="K72" t="s">
        <v>24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9" x14ac:dyDescent="0.45">
      <c r="A73" s="1">
        <v>45851</v>
      </c>
      <c r="B73" s="2">
        <v>0.44444444444444442</v>
      </c>
      <c r="C73" t="s">
        <v>25</v>
      </c>
      <c r="D73" t="s">
        <v>17</v>
      </c>
      <c r="E73" t="s">
        <v>129</v>
      </c>
      <c r="F73" t="s">
        <v>19</v>
      </c>
      <c r="G73" t="s">
        <v>45</v>
      </c>
      <c r="H73" t="s">
        <v>21</v>
      </c>
      <c r="I73" t="s">
        <v>22</v>
      </c>
      <c r="J73" t="s">
        <v>23</v>
      </c>
      <c r="K73" t="s">
        <v>24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  <c r="R73">
        <f>L73+M73+N73</f>
        <v>235</v>
      </c>
      <c r="S73" t="str">
        <f>IF(I73="Europe", "Group A", IF(I73="North America", "Group B", "Group C"))</f>
        <v>Group B</v>
      </c>
    </row>
    <row r="74" spans="1:19" hidden="1" x14ac:dyDescent="0.45">
      <c r="A74" s="1">
        <v>45950</v>
      </c>
      <c r="B74" s="2">
        <v>0.7895833333333333</v>
      </c>
      <c r="C74" t="s">
        <v>33</v>
      </c>
      <c r="D74" t="s">
        <v>17</v>
      </c>
      <c r="E74" t="s">
        <v>130</v>
      </c>
      <c r="F74" t="s">
        <v>19</v>
      </c>
      <c r="G74" t="s">
        <v>45</v>
      </c>
      <c r="H74" t="s">
        <v>21</v>
      </c>
      <c r="I74" t="s">
        <v>22</v>
      </c>
      <c r="J74" t="s">
        <v>23</v>
      </c>
      <c r="K74" t="s">
        <v>46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9" hidden="1" x14ac:dyDescent="0.45">
      <c r="A75" s="1">
        <v>45776</v>
      </c>
      <c r="B75" s="2">
        <v>0.69652777777777775</v>
      </c>
      <c r="C75" t="s">
        <v>16</v>
      </c>
      <c r="D75" t="s">
        <v>17</v>
      </c>
      <c r="E75" t="s">
        <v>131</v>
      </c>
      <c r="F75" t="s">
        <v>19</v>
      </c>
      <c r="G75" t="s">
        <v>72</v>
      </c>
      <c r="H75" t="s">
        <v>73</v>
      </c>
      <c r="I75" t="s">
        <v>30</v>
      </c>
      <c r="J75" t="s">
        <v>31</v>
      </c>
      <c r="K75" t="s">
        <v>32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9" hidden="1" x14ac:dyDescent="0.45">
      <c r="A76" s="1">
        <v>45923</v>
      </c>
      <c r="B76" s="2">
        <v>0.89375000000000004</v>
      </c>
      <c r="C76" t="s">
        <v>33</v>
      </c>
      <c r="D76" t="s">
        <v>17</v>
      </c>
      <c r="E76" t="s">
        <v>132</v>
      </c>
      <c r="F76" t="s">
        <v>19</v>
      </c>
      <c r="G76" t="s">
        <v>20</v>
      </c>
      <c r="H76" t="s">
        <v>21</v>
      </c>
      <c r="I76" t="s">
        <v>22</v>
      </c>
      <c r="J76" t="s">
        <v>23</v>
      </c>
      <c r="K76" t="s">
        <v>79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9" hidden="1" x14ac:dyDescent="0.45">
      <c r="A77" s="1">
        <v>45829</v>
      </c>
      <c r="B77" s="2">
        <v>0.56319444444444444</v>
      </c>
      <c r="C77" t="s">
        <v>47</v>
      </c>
      <c r="D77" t="s">
        <v>17</v>
      </c>
      <c r="E77" t="s">
        <v>133</v>
      </c>
      <c r="F77" t="s">
        <v>19</v>
      </c>
      <c r="G77" t="s">
        <v>61</v>
      </c>
      <c r="H77" t="s">
        <v>62</v>
      </c>
      <c r="I77" t="s">
        <v>30</v>
      </c>
      <c r="J77" t="s">
        <v>31</v>
      </c>
      <c r="K77" t="s">
        <v>32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9" x14ac:dyDescent="0.45">
      <c r="A78" s="1">
        <v>45815</v>
      </c>
      <c r="B78" s="2">
        <v>0.46111111111111114</v>
      </c>
      <c r="C78" t="s">
        <v>25</v>
      </c>
      <c r="D78" t="s">
        <v>17</v>
      </c>
      <c r="E78" t="s">
        <v>134</v>
      </c>
      <c r="F78" t="s">
        <v>19</v>
      </c>
      <c r="G78" t="s">
        <v>98</v>
      </c>
      <c r="H78" t="s">
        <v>73</v>
      </c>
      <c r="I78" t="s">
        <v>30</v>
      </c>
      <c r="J78" t="s">
        <v>31</v>
      </c>
      <c r="K78" t="s">
        <v>32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  <c r="R78">
        <f t="shared" ref="R78:R80" si="6">L78+M78+N78</f>
        <v>180</v>
      </c>
      <c r="S78" t="str">
        <f t="shared" ref="S78:S80" si="7">IF(I78="Europe", "Group A", IF(I78="North America", "Group B", "Group C"))</f>
        <v>Group A</v>
      </c>
    </row>
    <row r="79" spans="1:19" x14ac:dyDescent="0.45">
      <c r="A79" s="1">
        <v>45812</v>
      </c>
      <c r="B79" s="2">
        <v>0.47847222222222224</v>
      </c>
      <c r="C79" t="s">
        <v>25</v>
      </c>
      <c r="D79" t="s">
        <v>17</v>
      </c>
      <c r="E79" t="s">
        <v>135</v>
      </c>
      <c r="F79" t="s">
        <v>19</v>
      </c>
      <c r="G79" t="s">
        <v>61</v>
      </c>
      <c r="H79" t="s">
        <v>62</v>
      </c>
      <c r="I79" t="s">
        <v>30</v>
      </c>
      <c r="J79" t="s">
        <v>31</v>
      </c>
      <c r="K79" t="s">
        <v>32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  <c r="R79">
        <f t="shared" si="6"/>
        <v>180</v>
      </c>
      <c r="S79" t="str">
        <f t="shared" si="7"/>
        <v>Group A</v>
      </c>
    </row>
    <row r="80" spans="1:19" x14ac:dyDescent="0.45">
      <c r="A80" s="1">
        <v>45886</v>
      </c>
      <c r="B80" s="2">
        <v>0.46805555555555556</v>
      </c>
      <c r="C80" t="s">
        <v>25</v>
      </c>
      <c r="D80" t="s">
        <v>17</v>
      </c>
      <c r="E80" t="s">
        <v>136</v>
      </c>
      <c r="F80" t="s">
        <v>19</v>
      </c>
      <c r="G80" t="s">
        <v>98</v>
      </c>
      <c r="H80" t="s">
        <v>73</v>
      </c>
      <c r="I80" t="s">
        <v>30</v>
      </c>
      <c r="J80" t="s">
        <v>31</v>
      </c>
      <c r="K80" t="s">
        <v>32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  <c r="R80">
        <f t="shared" si="6"/>
        <v>180</v>
      </c>
      <c r="S80" t="str">
        <f t="shared" si="7"/>
        <v>Group A</v>
      </c>
    </row>
    <row r="81" spans="1:19" hidden="1" x14ac:dyDescent="0.45">
      <c r="A81" s="1">
        <v>45802</v>
      </c>
      <c r="B81" s="2">
        <v>0.60902777777777772</v>
      </c>
      <c r="C81" t="s">
        <v>16</v>
      </c>
      <c r="D81" t="s">
        <v>17</v>
      </c>
      <c r="E81" t="s">
        <v>137</v>
      </c>
      <c r="F81" t="s">
        <v>19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9" x14ac:dyDescent="0.45">
      <c r="A82" s="1">
        <v>45787</v>
      </c>
      <c r="B82" s="2">
        <v>0.46875</v>
      </c>
      <c r="C82" t="s">
        <v>25</v>
      </c>
      <c r="D82" t="s">
        <v>17</v>
      </c>
      <c r="E82" t="s">
        <v>138</v>
      </c>
      <c r="F82" t="s">
        <v>19</v>
      </c>
      <c r="G82" t="s">
        <v>72</v>
      </c>
      <c r="H82" t="s">
        <v>73</v>
      </c>
      <c r="I82" t="s">
        <v>30</v>
      </c>
      <c r="J82" t="s">
        <v>31</v>
      </c>
      <c r="K82" t="s">
        <v>32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  <c r="R82">
        <f>L82+M82+N82</f>
        <v>180</v>
      </c>
      <c r="S82" t="str">
        <f>IF(I82="Europe", "Group A", IF(I82="North America", "Group B", "Group C"))</f>
        <v>Group A</v>
      </c>
    </row>
    <row r="83" spans="1:19" hidden="1" x14ac:dyDescent="0.45">
      <c r="A83" s="1">
        <v>45775</v>
      </c>
      <c r="B83" s="2">
        <v>0.64722222222222225</v>
      </c>
      <c r="C83" t="s">
        <v>16</v>
      </c>
      <c r="D83" t="s">
        <v>17</v>
      </c>
      <c r="E83" t="s">
        <v>139</v>
      </c>
      <c r="F83" t="s">
        <v>19</v>
      </c>
      <c r="G83" t="s">
        <v>28</v>
      </c>
      <c r="H83" t="s">
        <v>29</v>
      </c>
      <c r="I83" t="s">
        <v>30</v>
      </c>
      <c r="J83" t="s">
        <v>31</v>
      </c>
      <c r="K83" t="s">
        <v>32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9" hidden="1" x14ac:dyDescent="0.45">
      <c r="A84" s="1">
        <v>45854</v>
      </c>
      <c r="B84" s="2">
        <v>0.94236111111111109</v>
      </c>
      <c r="C84" t="s">
        <v>33</v>
      </c>
      <c r="D84" t="s">
        <v>17</v>
      </c>
      <c r="E84" t="s">
        <v>140</v>
      </c>
      <c r="F84" t="s">
        <v>19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9" x14ac:dyDescent="0.45">
      <c r="A85" s="1">
        <v>45863</v>
      </c>
      <c r="B85" s="2">
        <v>0.45555555555555555</v>
      </c>
      <c r="C85" t="s">
        <v>25</v>
      </c>
      <c r="D85" t="s">
        <v>17</v>
      </c>
      <c r="E85" t="s">
        <v>141</v>
      </c>
      <c r="F85" t="s">
        <v>19</v>
      </c>
      <c r="G85" t="s">
        <v>75</v>
      </c>
      <c r="H85" t="s">
        <v>76</v>
      </c>
      <c r="I85" t="s">
        <v>77</v>
      </c>
      <c r="J85" t="s">
        <v>23</v>
      </c>
      <c r="K85" t="s">
        <v>58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  <c r="R85">
        <f>L85+M85+N85</f>
        <v>256</v>
      </c>
      <c r="S85" t="str">
        <f>IF(I85="Europe", "Group A", IF(I85="North America", "Group B", "Group C"))</f>
        <v>Group C</v>
      </c>
    </row>
    <row r="86" spans="1:19" hidden="1" x14ac:dyDescent="0.45">
      <c r="A86" s="1">
        <v>45750</v>
      </c>
      <c r="B86" s="2">
        <v>0.95277777777777772</v>
      </c>
      <c r="C86" t="s">
        <v>33</v>
      </c>
      <c r="D86" t="s">
        <v>17</v>
      </c>
      <c r="E86" t="s">
        <v>142</v>
      </c>
      <c r="F86" t="s">
        <v>19</v>
      </c>
      <c r="G86" t="s">
        <v>20</v>
      </c>
      <c r="H86" t="s">
        <v>21</v>
      </c>
      <c r="I86" t="s">
        <v>22</v>
      </c>
      <c r="J86" t="s">
        <v>23</v>
      </c>
      <c r="K86" t="s">
        <v>46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9" x14ac:dyDescent="0.45">
      <c r="A87" s="1">
        <v>45938</v>
      </c>
      <c r="B87" s="2">
        <v>0.35833333333333334</v>
      </c>
      <c r="C87" t="s">
        <v>25</v>
      </c>
      <c r="D87" t="s">
        <v>17</v>
      </c>
      <c r="E87" t="s">
        <v>143</v>
      </c>
      <c r="F87" t="s">
        <v>19</v>
      </c>
      <c r="G87" t="s">
        <v>35</v>
      </c>
      <c r="H87" t="s">
        <v>36</v>
      </c>
      <c r="I87" t="s">
        <v>30</v>
      </c>
      <c r="J87" t="s">
        <v>31</v>
      </c>
      <c r="K87" t="s">
        <v>32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  <c r="R87">
        <f>L87+M87+N87</f>
        <v>180</v>
      </c>
      <c r="S87" t="str">
        <f>IF(I87="Europe", "Group A", IF(I87="North America", "Group B", "Group C"))</f>
        <v>Group A</v>
      </c>
    </row>
    <row r="88" spans="1:19" hidden="1" x14ac:dyDescent="0.45">
      <c r="A88" s="1">
        <v>45878</v>
      </c>
      <c r="B88" s="2">
        <v>0.62083333333333335</v>
      </c>
      <c r="C88" t="s">
        <v>16</v>
      </c>
      <c r="D88" t="s">
        <v>17</v>
      </c>
      <c r="E88" t="s">
        <v>144</v>
      </c>
      <c r="F88" t="s">
        <v>19</v>
      </c>
      <c r="G88" t="s">
        <v>67</v>
      </c>
      <c r="H88" t="s">
        <v>68</v>
      </c>
      <c r="I88" t="s">
        <v>30</v>
      </c>
      <c r="J88" t="s">
        <v>31</v>
      </c>
      <c r="K88" t="s">
        <v>32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9" hidden="1" x14ac:dyDescent="0.45">
      <c r="A89" s="1">
        <v>45901</v>
      </c>
      <c r="B89" s="2">
        <v>0.82916666666666672</v>
      </c>
      <c r="C89" t="s">
        <v>33</v>
      </c>
      <c r="D89" t="s">
        <v>17</v>
      </c>
      <c r="E89" t="s">
        <v>145</v>
      </c>
      <c r="F89" t="s">
        <v>19</v>
      </c>
      <c r="G89" t="s">
        <v>72</v>
      </c>
      <c r="H89" t="s">
        <v>73</v>
      </c>
      <c r="I89" t="s">
        <v>30</v>
      </c>
      <c r="J89" t="s">
        <v>31</v>
      </c>
      <c r="K89" t="s">
        <v>32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9" hidden="1" x14ac:dyDescent="0.45">
      <c r="A90" s="1">
        <v>45834</v>
      </c>
      <c r="B90" s="2">
        <v>0.9</v>
      </c>
      <c r="C90" t="s">
        <v>33</v>
      </c>
      <c r="D90" t="s">
        <v>17</v>
      </c>
      <c r="E90" t="s">
        <v>146</v>
      </c>
      <c r="F90" t="s">
        <v>19</v>
      </c>
      <c r="G90" t="s">
        <v>20</v>
      </c>
      <c r="H90" t="s">
        <v>21</v>
      </c>
      <c r="I90" t="s">
        <v>22</v>
      </c>
      <c r="J90" t="s">
        <v>23</v>
      </c>
      <c r="K90" t="s">
        <v>58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9" hidden="1" x14ac:dyDescent="0.45">
      <c r="A91" s="1">
        <v>45914</v>
      </c>
      <c r="B91" s="2">
        <v>0.93541666666666667</v>
      </c>
      <c r="C91" t="s">
        <v>33</v>
      </c>
      <c r="D91" t="s">
        <v>17</v>
      </c>
      <c r="E91" t="s">
        <v>147</v>
      </c>
      <c r="F91" t="s">
        <v>19</v>
      </c>
      <c r="G91" t="s">
        <v>123</v>
      </c>
      <c r="H91" t="s">
        <v>21</v>
      </c>
      <c r="I91" t="s">
        <v>22</v>
      </c>
      <c r="J91" t="s">
        <v>23</v>
      </c>
      <c r="K91" t="s">
        <v>24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9" hidden="1" x14ac:dyDescent="0.45">
      <c r="A92" s="1">
        <v>45842</v>
      </c>
      <c r="B92" s="2">
        <v>0.54027777777777775</v>
      </c>
      <c r="C92" t="s">
        <v>47</v>
      </c>
      <c r="D92" t="s">
        <v>17</v>
      </c>
      <c r="E92" t="s">
        <v>148</v>
      </c>
      <c r="F92" t="s">
        <v>19</v>
      </c>
      <c r="G92" t="s">
        <v>28</v>
      </c>
      <c r="H92" t="s">
        <v>29</v>
      </c>
      <c r="I92" t="s">
        <v>30</v>
      </c>
      <c r="J92" t="s">
        <v>31</v>
      </c>
      <c r="K92" t="s">
        <v>32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9" x14ac:dyDescent="0.45">
      <c r="A93" s="1">
        <v>45880</v>
      </c>
      <c r="B93" s="2">
        <v>0.33124999999999999</v>
      </c>
      <c r="C93" t="s">
        <v>25</v>
      </c>
      <c r="D93" t="s">
        <v>17</v>
      </c>
      <c r="E93" t="s">
        <v>149</v>
      </c>
      <c r="F93" t="s">
        <v>19</v>
      </c>
      <c r="G93" t="s">
        <v>123</v>
      </c>
      <c r="H93" t="s">
        <v>21</v>
      </c>
      <c r="I93" t="s">
        <v>22</v>
      </c>
      <c r="J93" t="s">
        <v>23</v>
      </c>
      <c r="K93" t="s">
        <v>58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  <c r="R93">
        <f>L93+M93+N93</f>
        <v>256</v>
      </c>
      <c r="S93" t="str">
        <f>IF(I93="Europe", "Group A", IF(I93="North America", "Group B", "Group C"))</f>
        <v>Group B</v>
      </c>
    </row>
    <row r="94" spans="1:19" hidden="1" x14ac:dyDescent="0.45">
      <c r="A94" s="1">
        <v>45761</v>
      </c>
      <c r="B94" s="2">
        <v>0.6118055555555556</v>
      </c>
      <c r="C94" t="s">
        <v>16</v>
      </c>
      <c r="D94" t="s">
        <v>17</v>
      </c>
      <c r="E94" t="s">
        <v>150</v>
      </c>
      <c r="F94" t="s">
        <v>19</v>
      </c>
      <c r="G94" t="s">
        <v>98</v>
      </c>
      <c r="H94" t="s">
        <v>73</v>
      </c>
      <c r="I94" t="s">
        <v>30</v>
      </c>
      <c r="J94" t="s">
        <v>31</v>
      </c>
      <c r="K94" t="s">
        <v>32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9" hidden="1" x14ac:dyDescent="0.45">
      <c r="A95" s="1">
        <v>45871</v>
      </c>
      <c r="B95" s="2">
        <v>0.57430555555555551</v>
      </c>
      <c r="C95" t="s">
        <v>47</v>
      </c>
      <c r="D95" t="s">
        <v>17</v>
      </c>
      <c r="E95" t="s">
        <v>151</v>
      </c>
      <c r="F95" t="s">
        <v>19</v>
      </c>
      <c r="G95" t="s">
        <v>123</v>
      </c>
      <c r="H95" t="s">
        <v>21</v>
      </c>
      <c r="I95" t="s">
        <v>22</v>
      </c>
      <c r="J95" t="s">
        <v>23</v>
      </c>
      <c r="K95" t="s">
        <v>24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9" x14ac:dyDescent="0.45">
      <c r="A96" s="1">
        <v>45913</v>
      </c>
      <c r="B96" s="2">
        <v>0.27708333333333335</v>
      </c>
      <c r="C96" t="s">
        <v>25</v>
      </c>
      <c r="D96" t="s">
        <v>17</v>
      </c>
      <c r="E96" t="s">
        <v>152</v>
      </c>
      <c r="F96" t="s">
        <v>19</v>
      </c>
      <c r="G96" t="s">
        <v>75</v>
      </c>
      <c r="H96" t="s">
        <v>76</v>
      </c>
      <c r="I96" t="s">
        <v>77</v>
      </c>
      <c r="J96" t="s">
        <v>23</v>
      </c>
      <c r="K96" t="s">
        <v>24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  <c r="R96">
        <f>L96+M96+N96</f>
        <v>235</v>
      </c>
      <c r="S96" t="str">
        <f>IF(I96="Europe", "Group A", IF(I96="North America", "Group B", "Group C"))</f>
        <v>Group C</v>
      </c>
    </row>
    <row r="97" spans="1:19" hidden="1" x14ac:dyDescent="0.45">
      <c r="A97" s="1">
        <v>45955</v>
      </c>
      <c r="B97" s="2">
        <v>0.71319444444444446</v>
      </c>
      <c r="C97" t="s">
        <v>16</v>
      </c>
      <c r="D97" t="s">
        <v>17</v>
      </c>
      <c r="E97" t="s">
        <v>153</v>
      </c>
      <c r="F97" t="s">
        <v>19</v>
      </c>
      <c r="G97" t="s">
        <v>123</v>
      </c>
      <c r="H97" t="s">
        <v>21</v>
      </c>
      <c r="I97" t="s">
        <v>22</v>
      </c>
      <c r="J97" t="s">
        <v>23</v>
      </c>
      <c r="K97" t="s">
        <v>24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9" x14ac:dyDescent="0.45">
      <c r="A98" s="1">
        <v>45832</v>
      </c>
      <c r="B98" s="2">
        <v>0.4465277777777778</v>
      </c>
      <c r="C98" t="s">
        <v>25</v>
      </c>
      <c r="D98" t="s">
        <v>17</v>
      </c>
      <c r="E98" t="s">
        <v>154</v>
      </c>
      <c r="F98" t="s">
        <v>19</v>
      </c>
      <c r="G98" t="s">
        <v>67</v>
      </c>
      <c r="H98" t="s">
        <v>68</v>
      </c>
      <c r="I98" t="s">
        <v>30</v>
      </c>
      <c r="J98" t="s">
        <v>31</v>
      </c>
      <c r="K98" t="s">
        <v>32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  <c r="R98">
        <f>L98+M98+N98</f>
        <v>180</v>
      </c>
      <c r="S98" t="str">
        <f>IF(I98="Europe", "Group A", IF(I98="North America", "Group B", "Group C"))</f>
        <v>Group A</v>
      </c>
    </row>
    <row r="99" spans="1:19" hidden="1" x14ac:dyDescent="0.45">
      <c r="A99" s="1">
        <v>45946</v>
      </c>
      <c r="B99" s="2">
        <v>0.81874999999999998</v>
      </c>
      <c r="C99" t="s">
        <v>33</v>
      </c>
      <c r="D99" t="s">
        <v>17</v>
      </c>
      <c r="E99" t="s">
        <v>155</v>
      </c>
      <c r="F99" t="s">
        <v>19</v>
      </c>
      <c r="G99" t="s">
        <v>35</v>
      </c>
      <c r="H99" t="s">
        <v>36</v>
      </c>
      <c r="I99" t="s">
        <v>30</v>
      </c>
      <c r="J99" t="s">
        <v>31</v>
      </c>
      <c r="K99" t="s">
        <v>32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9" x14ac:dyDescent="0.45">
      <c r="A100" s="1">
        <v>45762</v>
      </c>
      <c r="B100" s="2">
        <v>0.4201388888888889</v>
      </c>
      <c r="C100" t="s">
        <v>25</v>
      </c>
      <c r="D100" t="s">
        <v>17</v>
      </c>
      <c r="E100" t="s">
        <v>156</v>
      </c>
      <c r="F100" t="s">
        <v>19</v>
      </c>
      <c r="G100" t="s">
        <v>123</v>
      </c>
      <c r="H100" t="s">
        <v>21</v>
      </c>
      <c r="I100" t="s">
        <v>22</v>
      </c>
      <c r="J100" t="s">
        <v>23</v>
      </c>
      <c r="K100" t="s">
        <v>24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  <c r="R100">
        <f t="shared" ref="R100:R101" si="8">L100+M100+N100</f>
        <v>235</v>
      </c>
      <c r="S100" t="str">
        <f t="shared" ref="S100:S101" si="9">IF(I100="Europe", "Group A", IF(I100="North America", "Group B", "Group C"))</f>
        <v>Group B</v>
      </c>
    </row>
    <row r="101" spans="1:19" x14ac:dyDescent="0.45">
      <c r="A101" s="1">
        <v>45925</v>
      </c>
      <c r="B101" s="2">
        <v>0.43125000000000002</v>
      </c>
      <c r="C101" t="s">
        <v>25</v>
      </c>
      <c r="D101" t="s">
        <v>17</v>
      </c>
      <c r="E101" t="s">
        <v>157</v>
      </c>
      <c r="F101" t="s">
        <v>19</v>
      </c>
      <c r="G101" t="s">
        <v>35</v>
      </c>
      <c r="H101" t="s">
        <v>36</v>
      </c>
      <c r="I101" t="s">
        <v>30</v>
      </c>
      <c r="J101" t="s">
        <v>31</v>
      </c>
      <c r="K101" t="s">
        <v>32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  <c r="R101">
        <f t="shared" si="8"/>
        <v>180</v>
      </c>
      <c r="S101" t="str">
        <f t="shared" si="9"/>
        <v>Group A</v>
      </c>
    </row>
    <row r="102" spans="1:19" hidden="1" x14ac:dyDescent="0.45">
      <c r="A102" s="1">
        <v>45781</v>
      </c>
      <c r="B102" s="2">
        <v>0.55347222222222225</v>
      </c>
      <c r="C102" t="s">
        <v>47</v>
      </c>
      <c r="D102" t="s">
        <v>17</v>
      </c>
      <c r="E102" t="s">
        <v>158</v>
      </c>
      <c r="F102" t="s">
        <v>19</v>
      </c>
      <c r="G102" t="s">
        <v>75</v>
      </c>
      <c r="H102" t="s">
        <v>76</v>
      </c>
      <c r="I102" t="s">
        <v>77</v>
      </c>
      <c r="J102" t="s">
        <v>23</v>
      </c>
      <c r="K102" t="s">
        <v>58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9" hidden="1" x14ac:dyDescent="0.45">
      <c r="A103" s="1">
        <v>45834</v>
      </c>
      <c r="B103" s="2">
        <v>0.51111111111111107</v>
      </c>
      <c r="C103" t="s">
        <v>47</v>
      </c>
      <c r="D103" t="s">
        <v>17</v>
      </c>
      <c r="E103" t="s">
        <v>159</v>
      </c>
      <c r="F103" t="s">
        <v>19</v>
      </c>
      <c r="G103" t="s">
        <v>67</v>
      </c>
      <c r="H103" t="s">
        <v>68</v>
      </c>
      <c r="I103" t="s">
        <v>30</v>
      </c>
      <c r="J103" t="s">
        <v>31</v>
      </c>
      <c r="K103" t="s">
        <v>32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9" hidden="1" x14ac:dyDescent="0.45">
      <c r="A104" s="1">
        <v>45828</v>
      </c>
      <c r="B104" s="2">
        <v>0.89583333333333337</v>
      </c>
      <c r="C104" t="s">
        <v>33</v>
      </c>
      <c r="D104" t="s">
        <v>17</v>
      </c>
      <c r="E104" t="s">
        <v>160</v>
      </c>
      <c r="F104" t="s">
        <v>19</v>
      </c>
      <c r="G104" t="s">
        <v>28</v>
      </c>
      <c r="H104" t="s">
        <v>29</v>
      </c>
      <c r="I104" t="s">
        <v>30</v>
      </c>
      <c r="J104" t="s">
        <v>31</v>
      </c>
      <c r="K104" t="s">
        <v>32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9" hidden="1" x14ac:dyDescent="0.45">
      <c r="A105" s="1">
        <v>45874</v>
      </c>
      <c r="B105" s="2">
        <v>0.8256944444444444</v>
      </c>
      <c r="C105" t="s">
        <v>33</v>
      </c>
      <c r="D105" t="s">
        <v>17</v>
      </c>
      <c r="E105" t="s">
        <v>161</v>
      </c>
      <c r="F105" t="s">
        <v>19</v>
      </c>
      <c r="G105" t="s">
        <v>75</v>
      </c>
      <c r="H105" t="s">
        <v>76</v>
      </c>
      <c r="I105" t="s">
        <v>77</v>
      </c>
      <c r="J105" t="s">
        <v>23</v>
      </c>
      <c r="K105" t="s">
        <v>79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9" hidden="1" x14ac:dyDescent="0.45">
      <c r="A106" s="1">
        <v>45845</v>
      </c>
      <c r="B106" s="2">
        <v>0.77638888888888891</v>
      </c>
      <c r="C106" t="s">
        <v>33</v>
      </c>
      <c r="D106" t="s">
        <v>17</v>
      </c>
      <c r="E106" t="s">
        <v>162</v>
      </c>
      <c r="F106" t="s">
        <v>19</v>
      </c>
      <c r="G106" t="s">
        <v>61</v>
      </c>
      <c r="H106" t="s">
        <v>62</v>
      </c>
      <c r="I106" t="s">
        <v>30</v>
      </c>
      <c r="J106" t="s">
        <v>31</v>
      </c>
      <c r="K106" t="s">
        <v>32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9" hidden="1" x14ac:dyDescent="0.45">
      <c r="A107" s="1">
        <v>45804</v>
      </c>
      <c r="B107" s="2">
        <v>0.51180555555555551</v>
      </c>
      <c r="C107" t="s">
        <v>47</v>
      </c>
      <c r="D107" t="s">
        <v>17</v>
      </c>
      <c r="E107" t="s">
        <v>163</v>
      </c>
      <c r="F107" t="s">
        <v>19</v>
      </c>
      <c r="G107" t="s">
        <v>61</v>
      </c>
      <c r="H107" t="s">
        <v>62</v>
      </c>
      <c r="I107" t="s">
        <v>30</v>
      </c>
      <c r="J107" t="s">
        <v>31</v>
      </c>
      <c r="K107" t="s">
        <v>32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9" hidden="1" x14ac:dyDescent="0.45">
      <c r="A108" s="1">
        <v>45912</v>
      </c>
      <c r="B108" s="2">
        <v>0.90486111111111112</v>
      </c>
      <c r="C108" t="s">
        <v>33</v>
      </c>
      <c r="D108" t="s">
        <v>17</v>
      </c>
      <c r="E108" t="s">
        <v>164</v>
      </c>
      <c r="F108" t="s">
        <v>19</v>
      </c>
      <c r="G108" t="s">
        <v>28</v>
      </c>
      <c r="H108" t="s">
        <v>29</v>
      </c>
      <c r="I108" t="s">
        <v>30</v>
      </c>
      <c r="J108" t="s">
        <v>31</v>
      </c>
      <c r="K108" t="s">
        <v>32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9" hidden="1" x14ac:dyDescent="0.45">
      <c r="A109" s="1">
        <v>45946</v>
      </c>
      <c r="B109" s="2">
        <v>0.7416666666666667</v>
      </c>
      <c r="C109" t="s">
        <v>16</v>
      </c>
      <c r="D109" t="s">
        <v>17</v>
      </c>
      <c r="E109" t="s">
        <v>165</v>
      </c>
      <c r="F109" t="s">
        <v>19</v>
      </c>
      <c r="G109" t="s">
        <v>72</v>
      </c>
      <c r="H109" t="s">
        <v>73</v>
      </c>
      <c r="I109" t="s">
        <v>30</v>
      </c>
      <c r="J109" t="s">
        <v>31</v>
      </c>
      <c r="K109" t="s">
        <v>32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9" x14ac:dyDescent="0.45">
      <c r="A110" s="1">
        <v>45807</v>
      </c>
      <c r="B110" s="2">
        <v>0.30902777777777779</v>
      </c>
      <c r="C110" t="s">
        <v>25</v>
      </c>
      <c r="D110" t="s">
        <v>17</v>
      </c>
      <c r="E110" t="s">
        <v>166</v>
      </c>
      <c r="F110" t="s">
        <v>19</v>
      </c>
      <c r="G110" t="s">
        <v>45</v>
      </c>
      <c r="H110" t="s">
        <v>21</v>
      </c>
      <c r="I110" t="s">
        <v>22</v>
      </c>
      <c r="J110" t="s">
        <v>23</v>
      </c>
      <c r="K110" t="s">
        <v>58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  <c r="R110">
        <f>L110+M110+N110</f>
        <v>214</v>
      </c>
      <c r="S110" t="str">
        <f>IF(I110="Europe", "Group A", IF(I110="North America", "Group B", "Group C"))</f>
        <v>Group B</v>
      </c>
    </row>
    <row r="111" spans="1:19" hidden="1" x14ac:dyDescent="0.45">
      <c r="A111" s="1">
        <v>45763</v>
      </c>
      <c r="B111" s="2">
        <v>0.88055555555555554</v>
      </c>
      <c r="C111" t="s">
        <v>33</v>
      </c>
      <c r="D111" t="s">
        <v>17</v>
      </c>
      <c r="E111" t="s">
        <v>167</v>
      </c>
      <c r="F111" t="s">
        <v>19</v>
      </c>
      <c r="G111" t="s">
        <v>98</v>
      </c>
      <c r="H111" t="s">
        <v>73</v>
      </c>
      <c r="I111" t="s">
        <v>30</v>
      </c>
      <c r="J111" t="s">
        <v>31</v>
      </c>
      <c r="K111" t="s">
        <v>32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9" hidden="1" x14ac:dyDescent="0.45">
      <c r="A112" s="1">
        <v>45897</v>
      </c>
      <c r="B112" s="2">
        <v>0.67986111111111114</v>
      </c>
      <c r="C112" t="s">
        <v>16</v>
      </c>
      <c r="D112" t="s">
        <v>17</v>
      </c>
      <c r="E112" t="s">
        <v>168</v>
      </c>
      <c r="F112" t="s">
        <v>19</v>
      </c>
      <c r="G112" t="s">
        <v>53</v>
      </c>
      <c r="H112" t="s">
        <v>29</v>
      </c>
      <c r="I112" t="s">
        <v>30</v>
      </c>
      <c r="J112" t="s">
        <v>31</v>
      </c>
      <c r="K112" t="s">
        <v>32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9" hidden="1" x14ac:dyDescent="0.45">
      <c r="A113" s="1">
        <v>45807</v>
      </c>
      <c r="B113" s="2">
        <v>0.92152777777777772</v>
      </c>
      <c r="C113" t="s">
        <v>33</v>
      </c>
      <c r="D113" t="s">
        <v>17</v>
      </c>
      <c r="E113" t="s">
        <v>169</v>
      </c>
      <c r="F113" t="s">
        <v>19</v>
      </c>
      <c r="G113" t="s">
        <v>61</v>
      </c>
      <c r="H113" t="s">
        <v>62</v>
      </c>
      <c r="I113" t="s">
        <v>30</v>
      </c>
      <c r="J113" t="s">
        <v>31</v>
      </c>
      <c r="K113" t="s">
        <v>32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9" x14ac:dyDescent="0.45">
      <c r="A114" s="1">
        <v>45928</v>
      </c>
      <c r="B114" s="2">
        <v>0.4152777777777778</v>
      </c>
      <c r="C114" t="s">
        <v>25</v>
      </c>
      <c r="D114" t="s">
        <v>17</v>
      </c>
      <c r="E114" t="s">
        <v>170</v>
      </c>
      <c r="F114" t="s">
        <v>19</v>
      </c>
      <c r="G114" t="s">
        <v>98</v>
      </c>
      <c r="H114" t="s">
        <v>73</v>
      </c>
      <c r="I114" t="s">
        <v>30</v>
      </c>
      <c r="J114" t="s">
        <v>31</v>
      </c>
      <c r="K114" t="s">
        <v>32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  <c r="R114">
        <f>L114+M114+N114</f>
        <v>180</v>
      </c>
      <c r="S114" t="str">
        <f>IF(I114="Europe", "Group A", IF(I114="North America", "Group B", "Group C"))</f>
        <v>Group A</v>
      </c>
    </row>
    <row r="115" spans="1:19" hidden="1" x14ac:dyDescent="0.45">
      <c r="A115" s="1">
        <v>45886</v>
      </c>
      <c r="B115" s="2">
        <v>0.62152777777777779</v>
      </c>
      <c r="C115" t="s">
        <v>16</v>
      </c>
      <c r="D115" t="s">
        <v>17</v>
      </c>
      <c r="E115" t="s">
        <v>171</v>
      </c>
      <c r="F115" t="s">
        <v>19</v>
      </c>
      <c r="G115" t="s">
        <v>28</v>
      </c>
      <c r="H115" t="s">
        <v>29</v>
      </c>
      <c r="I115" t="s">
        <v>30</v>
      </c>
      <c r="J115" t="s">
        <v>31</v>
      </c>
      <c r="K115" t="s">
        <v>32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9" hidden="1" x14ac:dyDescent="0.45">
      <c r="A116" s="1">
        <v>45923</v>
      </c>
      <c r="B116" s="2">
        <v>0.73750000000000004</v>
      </c>
      <c r="C116" t="s">
        <v>16</v>
      </c>
      <c r="D116" t="s">
        <v>17</v>
      </c>
      <c r="E116" t="s">
        <v>172</v>
      </c>
      <c r="F116" t="s">
        <v>19</v>
      </c>
      <c r="G116" t="s">
        <v>42</v>
      </c>
      <c r="H116" t="s">
        <v>43</v>
      </c>
      <c r="I116" t="s">
        <v>30</v>
      </c>
      <c r="J116" t="s">
        <v>31</v>
      </c>
      <c r="K116" t="s">
        <v>32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9" hidden="1" x14ac:dyDescent="0.45">
      <c r="A117" s="1">
        <v>45840</v>
      </c>
      <c r="B117" s="2">
        <v>0.72916666666666663</v>
      </c>
      <c r="C117" t="s">
        <v>16</v>
      </c>
      <c r="D117" t="s">
        <v>17</v>
      </c>
      <c r="E117" t="s">
        <v>173</v>
      </c>
      <c r="F117" t="s">
        <v>19</v>
      </c>
      <c r="G117" t="s">
        <v>98</v>
      </c>
      <c r="H117" t="s">
        <v>73</v>
      </c>
      <c r="I117" t="s">
        <v>30</v>
      </c>
      <c r="J117" t="s">
        <v>31</v>
      </c>
      <c r="K117" t="s">
        <v>32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9" hidden="1" x14ac:dyDescent="0.45">
      <c r="A118" s="1">
        <v>45750</v>
      </c>
      <c r="B118" s="2">
        <v>0.52500000000000002</v>
      </c>
      <c r="C118" t="s">
        <v>47</v>
      </c>
      <c r="D118" t="s">
        <v>17</v>
      </c>
      <c r="E118" t="s">
        <v>174</v>
      </c>
      <c r="F118" t="s">
        <v>19</v>
      </c>
      <c r="G118" t="s">
        <v>98</v>
      </c>
      <c r="H118" t="s">
        <v>73</v>
      </c>
      <c r="I118" t="s">
        <v>30</v>
      </c>
      <c r="J118" t="s">
        <v>31</v>
      </c>
      <c r="K118" t="s">
        <v>32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9" hidden="1" x14ac:dyDescent="0.45">
      <c r="A119" s="1">
        <v>45920</v>
      </c>
      <c r="B119" s="2">
        <v>0.92361111111111116</v>
      </c>
      <c r="C119" t="s">
        <v>33</v>
      </c>
      <c r="D119" t="s">
        <v>17</v>
      </c>
      <c r="E119" t="s">
        <v>175</v>
      </c>
      <c r="F119" t="s">
        <v>19</v>
      </c>
      <c r="G119" t="s">
        <v>70</v>
      </c>
      <c r="H119" t="s">
        <v>21</v>
      </c>
      <c r="I119" t="s">
        <v>22</v>
      </c>
      <c r="J119" t="s">
        <v>23</v>
      </c>
      <c r="K119" t="s">
        <v>58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9" x14ac:dyDescent="0.45">
      <c r="A120" s="1">
        <v>45757</v>
      </c>
      <c r="B120" s="2">
        <v>0.36249999999999999</v>
      </c>
      <c r="C120" t="s">
        <v>25</v>
      </c>
      <c r="D120" t="s">
        <v>17</v>
      </c>
      <c r="E120" t="s">
        <v>176</v>
      </c>
      <c r="F120" t="s">
        <v>19</v>
      </c>
      <c r="G120" t="s">
        <v>45</v>
      </c>
      <c r="H120" t="s">
        <v>21</v>
      </c>
      <c r="I120" t="s">
        <v>22</v>
      </c>
      <c r="J120" t="s">
        <v>23</v>
      </c>
      <c r="K120" t="s">
        <v>24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  <c r="R120">
        <f t="shared" ref="R120:R122" si="10">L120+M120+N120</f>
        <v>332</v>
      </c>
      <c r="S120" t="str">
        <f t="shared" ref="S120:S122" si="11">IF(I120="Europe", "Group A", IF(I120="North America", "Group B", "Group C"))</f>
        <v>Group B</v>
      </c>
    </row>
    <row r="121" spans="1:19" x14ac:dyDescent="0.45">
      <c r="A121" s="1">
        <v>45777</v>
      </c>
      <c r="B121" s="2">
        <v>0.34652777777777777</v>
      </c>
      <c r="C121" t="s">
        <v>25</v>
      </c>
      <c r="D121" t="s">
        <v>17</v>
      </c>
      <c r="E121" t="s">
        <v>177</v>
      </c>
      <c r="F121" t="s">
        <v>19</v>
      </c>
      <c r="G121" t="s">
        <v>45</v>
      </c>
      <c r="H121" t="s">
        <v>21</v>
      </c>
      <c r="I121" t="s">
        <v>22</v>
      </c>
      <c r="J121" t="s">
        <v>23</v>
      </c>
      <c r="K121" t="s">
        <v>24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  <c r="R121">
        <f t="shared" si="10"/>
        <v>272</v>
      </c>
      <c r="S121" t="str">
        <f t="shared" si="11"/>
        <v>Group B</v>
      </c>
    </row>
    <row r="122" spans="1:19" x14ac:dyDescent="0.45">
      <c r="A122" s="1">
        <v>45794</v>
      </c>
      <c r="B122" s="2">
        <v>0.47638888888888886</v>
      </c>
      <c r="C122" t="s">
        <v>25</v>
      </c>
      <c r="D122" t="s">
        <v>17</v>
      </c>
      <c r="E122" t="s">
        <v>178</v>
      </c>
      <c r="F122" t="s">
        <v>19</v>
      </c>
      <c r="G122" t="s">
        <v>55</v>
      </c>
      <c r="H122" t="s">
        <v>56</v>
      </c>
      <c r="I122" t="s">
        <v>57</v>
      </c>
      <c r="J122" t="s">
        <v>23</v>
      </c>
      <c r="K122" t="s">
        <v>58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  <c r="R122">
        <f t="shared" si="10"/>
        <v>214</v>
      </c>
      <c r="S122" t="str">
        <f t="shared" si="11"/>
        <v>Group C</v>
      </c>
    </row>
    <row r="123" spans="1:19" hidden="1" x14ac:dyDescent="0.45">
      <c r="A123" s="1">
        <v>45866</v>
      </c>
      <c r="B123" s="2">
        <v>0.67083333333333328</v>
      </c>
      <c r="C123" t="s">
        <v>16</v>
      </c>
      <c r="D123" t="s">
        <v>17</v>
      </c>
      <c r="E123" t="s">
        <v>179</v>
      </c>
      <c r="F123" t="s">
        <v>19</v>
      </c>
      <c r="G123" t="s">
        <v>53</v>
      </c>
      <c r="H123" t="s">
        <v>29</v>
      </c>
      <c r="I123" t="s">
        <v>30</v>
      </c>
      <c r="J123" t="s">
        <v>31</v>
      </c>
      <c r="K123" t="s">
        <v>32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9" x14ac:dyDescent="0.45">
      <c r="A124" s="1">
        <v>45775</v>
      </c>
      <c r="B124" s="2">
        <v>0.41458333333333336</v>
      </c>
      <c r="C124" t="s">
        <v>25</v>
      </c>
      <c r="D124" t="s">
        <v>17</v>
      </c>
      <c r="E124" t="s">
        <v>180</v>
      </c>
      <c r="F124" t="s">
        <v>19</v>
      </c>
      <c r="G124" t="s">
        <v>35</v>
      </c>
      <c r="H124" t="s">
        <v>36</v>
      </c>
      <c r="I124" t="s">
        <v>30</v>
      </c>
      <c r="J124" t="s">
        <v>31</v>
      </c>
      <c r="K124" t="s">
        <v>32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  <c r="R124">
        <f t="shared" ref="R124:R126" si="12">L124+M124+N124</f>
        <v>180</v>
      </c>
      <c r="S124" t="str">
        <f t="shared" ref="S124:S126" si="13">IF(I124="Europe", "Group A", IF(I124="North America", "Group B", "Group C"))</f>
        <v>Group A</v>
      </c>
    </row>
    <row r="125" spans="1:19" x14ac:dyDescent="0.45">
      <c r="A125" s="1">
        <v>45812</v>
      </c>
      <c r="B125" s="2">
        <v>0.27708333333333335</v>
      </c>
      <c r="C125" t="s">
        <v>25</v>
      </c>
      <c r="D125" t="s">
        <v>17</v>
      </c>
      <c r="E125" t="s">
        <v>181</v>
      </c>
      <c r="F125" t="s">
        <v>19</v>
      </c>
      <c r="G125" t="s">
        <v>55</v>
      </c>
      <c r="H125" t="s">
        <v>56</v>
      </c>
      <c r="I125" t="s">
        <v>57</v>
      </c>
      <c r="J125" t="s">
        <v>23</v>
      </c>
      <c r="K125" t="s">
        <v>24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  <c r="R125">
        <f t="shared" si="12"/>
        <v>336</v>
      </c>
      <c r="S125" t="str">
        <f t="shared" si="13"/>
        <v>Group C</v>
      </c>
    </row>
    <row r="126" spans="1:19" x14ac:dyDescent="0.45">
      <c r="A126" s="1">
        <v>45809</v>
      </c>
      <c r="B126" s="2">
        <v>0.31180555555555556</v>
      </c>
      <c r="C126" t="s">
        <v>25</v>
      </c>
      <c r="D126" t="s">
        <v>17</v>
      </c>
      <c r="E126" t="s">
        <v>182</v>
      </c>
      <c r="F126" t="s">
        <v>19</v>
      </c>
      <c r="G126" t="s">
        <v>55</v>
      </c>
      <c r="H126" t="s">
        <v>56</v>
      </c>
      <c r="I126" t="s">
        <v>57</v>
      </c>
      <c r="J126" t="s">
        <v>23</v>
      </c>
      <c r="K126" t="s">
        <v>58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  <c r="R126">
        <f t="shared" si="12"/>
        <v>204</v>
      </c>
      <c r="S126" t="str">
        <f t="shared" si="13"/>
        <v>Group C</v>
      </c>
    </row>
    <row r="127" spans="1:19" hidden="1" x14ac:dyDescent="0.45">
      <c r="A127" s="1">
        <v>45831</v>
      </c>
      <c r="B127" s="2">
        <v>0.88749999999999996</v>
      </c>
      <c r="C127" t="s">
        <v>33</v>
      </c>
      <c r="D127" t="s">
        <v>17</v>
      </c>
      <c r="E127" t="s">
        <v>183</v>
      </c>
      <c r="F127" t="s">
        <v>19</v>
      </c>
      <c r="G127" t="s">
        <v>53</v>
      </c>
      <c r="H127" t="s">
        <v>29</v>
      </c>
      <c r="I127" t="s">
        <v>30</v>
      </c>
      <c r="J127" t="s">
        <v>31</v>
      </c>
      <c r="K127" t="s">
        <v>32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9" hidden="1" x14ac:dyDescent="0.45">
      <c r="A128" s="1">
        <v>45874</v>
      </c>
      <c r="B128" s="2">
        <v>0.9291666666666667</v>
      </c>
      <c r="C128" t="s">
        <v>33</v>
      </c>
      <c r="D128" t="s">
        <v>17</v>
      </c>
      <c r="E128" t="s">
        <v>184</v>
      </c>
      <c r="F128" t="s">
        <v>19</v>
      </c>
      <c r="G128" t="s">
        <v>98</v>
      </c>
      <c r="H128" t="s">
        <v>73</v>
      </c>
      <c r="I128" t="s">
        <v>30</v>
      </c>
      <c r="J128" t="s">
        <v>31</v>
      </c>
      <c r="K128" t="s">
        <v>32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9" hidden="1" x14ac:dyDescent="0.45">
      <c r="A129" s="1">
        <v>45867</v>
      </c>
      <c r="B129" s="2">
        <v>0.75069444444444444</v>
      </c>
      <c r="C129" t="s">
        <v>33</v>
      </c>
      <c r="D129" t="s">
        <v>17</v>
      </c>
      <c r="E129" t="s">
        <v>185</v>
      </c>
      <c r="F129" t="s">
        <v>19</v>
      </c>
      <c r="G129" t="s">
        <v>67</v>
      </c>
      <c r="H129" t="s">
        <v>68</v>
      </c>
      <c r="I129" t="s">
        <v>30</v>
      </c>
      <c r="J129" t="s">
        <v>31</v>
      </c>
      <c r="K129" t="s">
        <v>32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9" x14ac:dyDescent="0.45">
      <c r="A130" s="1">
        <v>45845</v>
      </c>
      <c r="B130" s="2">
        <v>0.45069444444444445</v>
      </c>
      <c r="C130" t="s">
        <v>25</v>
      </c>
      <c r="D130" t="s">
        <v>17</v>
      </c>
      <c r="E130" t="s">
        <v>186</v>
      </c>
      <c r="F130" t="s">
        <v>19</v>
      </c>
      <c r="G130" t="s">
        <v>35</v>
      </c>
      <c r="H130" t="s">
        <v>36</v>
      </c>
      <c r="I130" t="s">
        <v>30</v>
      </c>
      <c r="J130" t="s">
        <v>31</v>
      </c>
      <c r="K130" t="s">
        <v>32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  <c r="R130">
        <f>L130+M130+N130</f>
        <v>180</v>
      </c>
      <c r="S130" t="str">
        <f>IF(I130="Europe", "Group A", IF(I130="North America", "Group B", "Group C"))</f>
        <v>Group A</v>
      </c>
    </row>
    <row r="131" spans="1:19" hidden="1" x14ac:dyDescent="0.45">
      <c r="A131" s="1">
        <v>45799</v>
      </c>
      <c r="B131" s="2">
        <v>0.76458333333333328</v>
      </c>
      <c r="C131" t="s">
        <v>33</v>
      </c>
      <c r="D131" t="s">
        <v>17</v>
      </c>
      <c r="E131" t="s">
        <v>187</v>
      </c>
      <c r="F131" t="s">
        <v>19</v>
      </c>
      <c r="G131" t="s">
        <v>61</v>
      </c>
      <c r="H131" t="s">
        <v>62</v>
      </c>
      <c r="I131" t="s">
        <v>30</v>
      </c>
      <c r="J131" t="s">
        <v>31</v>
      </c>
      <c r="K131" t="s">
        <v>32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9" hidden="1" x14ac:dyDescent="0.45">
      <c r="A132" s="1">
        <v>45921</v>
      </c>
      <c r="B132" s="2">
        <v>0.64722222222222225</v>
      </c>
      <c r="C132" t="s">
        <v>16</v>
      </c>
      <c r="D132" t="s">
        <v>17</v>
      </c>
      <c r="E132" t="s">
        <v>188</v>
      </c>
      <c r="F132" t="s">
        <v>19</v>
      </c>
      <c r="G132" t="s">
        <v>72</v>
      </c>
      <c r="H132" t="s">
        <v>73</v>
      </c>
      <c r="I132" t="s">
        <v>30</v>
      </c>
      <c r="J132" t="s">
        <v>31</v>
      </c>
      <c r="K132" t="s">
        <v>32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9" hidden="1" x14ac:dyDescent="0.45">
      <c r="A133" s="1">
        <v>45809</v>
      </c>
      <c r="B133" s="2">
        <v>0.72847222222222219</v>
      </c>
      <c r="C133" t="s">
        <v>16</v>
      </c>
      <c r="D133" t="s">
        <v>17</v>
      </c>
      <c r="E133" t="s">
        <v>189</v>
      </c>
      <c r="F133" t="s">
        <v>19</v>
      </c>
      <c r="G133" t="s">
        <v>42</v>
      </c>
      <c r="H133" t="s">
        <v>43</v>
      </c>
      <c r="I133" t="s">
        <v>30</v>
      </c>
      <c r="J133" t="s">
        <v>31</v>
      </c>
      <c r="K133" t="s">
        <v>32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9" hidden="1" x14ac:dyDescent="0.45">
      <c r="A134" s="1">
        <v>45815</v>
      </c>
      <c r="B134" s="2">
        <v>0.79166666666666663</v>
      </c>
      <c r="C134" t="s">
        <v>33</v>
      </c>
      <c r="D134" t="s">
        <v>17</v>
      </c>
      <c r="E134" t="s">
        <v>190</v>
      </c>
      <c r="F134" t="s">
        <v>19</v>
      </c>
      <c r="G134" t="s">
        <v>53</v>
      </c>
      <c r="H134" t="s">
        <v>29</v>
      </c>
      <c r="I134" t="s">
        <v>30</v>
      </c>
      <c r="J134" t="s">
        <v>31</v>
      </c>
      <c r="K134" t="s">
        <v>32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9" hidden="1" x14ac:dyDescent="0.45">
      <c r="A135" s="1">
        <v>45931</v>
      </c>
      <c r="B135" s="2">
        <v>0.61736111111111114</v>
      </c>
      <c r="C135" t="s">
        <v>16</v>
      </c>
      <c r="D135" t="s">
        <v>17</v>
      </c>
      <c r="E135" t="s">
        <v>191</v>
      </c>
      <c r="F135" t="s">
        <v>19</v>
      </c>
      <c r="G135" t="s">
        <v>67</v>
      </c>
      <c r="H135" t="s">
        <v>68</v>
      </c>
      <c r="I135" t="s">
        <v>30</v>
      </c>
      <c r="J135" t="s">
        <v>31</v>
      </c>
      <c r="K135" t="s">
        <v>32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9" x14ac:dyDescent="0.45">
      <c r="A136" s="1">
        <v>45875</v>
      </c>
      <c r="B136" s="2">
        <v>0.43333333333333335</v>
      </c>
      <c r="C136" t="s">
        <v>25</v>
      </c>
      <c r="D136" t="s">
        <v>17</v>
      </c>
      <c r="E136" t="s">
        <v>192</v>
      </c>
      <c r="F136" t="s">
        <v>19</v>
      </c>
      <c r="G136" t="s">
        <v>70</v>
      </c>
      <c r="H136" t="s">
        <v>21</v>
      </c>
      <c r="I136" t="s">
        <v>22</v>
      </c>
      <c r="J136" t="s">
        <v>23</v>
      </c>
      <c r="K136" t="s">
        <v>46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  <c r="R136">
        <f>L136+M136+N136</f>
        <v>331</v>
      </c>
      <c r="S136" t="str">
        <f>IF(I136="Europe", "Group A", IF(I136="North America", "Group B", "Group C"))</f>
        <v>Group B</v>
      </c>
    </row>
    <row r="137" spans="1:19" hidden="1" x14ac:dyDescent="0.45">
      <c r="A137" s="1">
        <v>45779</v>
      </c>
      <c r="B137" s="2">
        <v>0.69513888888888886</v>
      </c>
      <c r="C137" t="s">
        <v>16</v>
      </c>
      <c r="D137" t="s">
        <v>17</v>
      </c>
      <c r="E137" t="s">
        <v>193</v>
      </c>
      <c r="F137" t="s">
        <v>19</v>
      </c>
      <c r="G137" t="s">
        <v>70</v>
      </c>
      <c r="H137" t="s">
        <v>21</v>
      </c>
      <c r="I137" t="s">
        <v>22</v>
      </c>
      <c r="J137" t="s">
        <v>23</v>
      </c>
      <c r="K137" t="s">
        <v>46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9" x14ac:dyDescent="0.45">
      <c r="A138" s="1">
        <v>45792</v>
      </c>
      <c r="B138" s="2">
        <v>0.35</v>
      </c>
      <c r="C138" t="s">
        <v>25</v>
      </c>
      <c r="D138" t="s">
        <v>17</v>
      </c>
      <c r="E138" t="s">
        <v>194</v>
      </c>
      <c r="F138" t="s">
        <v>19</v>
      </c>
      <c r="G138" t="s">
        <v>28</v>
      </c>
      <c r="H138" t="s">
        <v>29</v>
      </c>
      <c r="I138" t="s">
        <v>30</v>
      </c>
      <c r="J138" t="s">
        <v>31</v>
      </c>
      <c r="K138" t="s">
        <v>32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  <c r="R138">
        <f>L138+M138+N138</f>
        <v>180</v>
      </c>
      <c r="S138" t="str">
        <f>IF(I138="Europe", "Group A", IF(I138="North America", "Group B", "Group C"))</f>
        <v>Group A</v>
      </c>
    </row>
    <row r="139" spans="1:19" hidden="1" x14ac:dyDescent="0.45">
      <c r="A139" s="1">
        <v>45893</v>
      </c>
      <c r="B139" s="2">
        <v>0.72638888888888886</v>
      </c>
      <c r="C139" t="s">
        <v>16</v>
      </c>
      <c r="D139" t="s">
        <v>17</v>
      </c>
      <c r="E139" t="s">
        <v>195</v>
      </c>
      <c r="F139" t="s">
        <v>19</v>
      </c>
      <c r="G139" t="s">
        <v>123</v>
      </c>
      <c r="H139" t="s">
        <v>21</v>
      </c>
      <c r="I139" t="s">
        <v>22</v>
      </c>
      <c r="J139" t="s">
        <v>23</v>
      </c>
      <c r="K139" t="s">
        <v>58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9" hidden="1" x14ac:dyDescent="0.45">
      <c r="A140" s="1">
        <v>45810</v>
      </c>
      <c r="B140" s="2">
        <v>0.70486111111111116</v>
      </c>
      <c r="C140" t="s">
        <v>16</v>
      </c>
      <c r="D140" t="s">
        <v>17</v>
      </c>
      <c r="E140" t="s">
        <v>196</v>
      </c>
      <c r="F140" t="s">
        <v>19</v>
      </c>
      <c r="G140" t="s">
        <v>20</v>
      </c>
      <c r="H140" t="s">
        <v>21</v>
      </c>
      <c r="I140" t="s">
        <v>22</v>
      </c>
      <c r="J140" t="s">
        <v>23</v>
      </c>
      <c r="K140" t="s">
        <v>46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9" hidden="1" x14ac:dyDescent="0.45">
      <c r="A141" s="1">
        <v>45784</v>
      </c>
      <c r="B141" s="2">
        <v>0.69930555555555551</v>
      </c>
      <c r="C141" t="s">
        <v>16</v>
      </c>
      <c r="D141" t="s">
        <v>17</v>
      </c>
      <c r="E141" t="s">
        <v>197</v>
      </c>
      <c r="F141" t="s">
        <v>19</v>
      </c>
      <c r="G141" t="s">
        <v>20</v>
      </c>
      <c r="H141" t="s">
        <v>21</v>
      </c>
      <c r="I141" t="s">
        <v>22</v>
      </c>
      <c r="J141" t="s">
        <v>23</v>
      </c>
      <c r="K141" t="s">
        <v>24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9" hidden="1" x14ac:dyDescent="0.45">
      <c r="A142" s="1">
        <v>45944</v>
      </c>
      <c r="B142" s="2">
        <v>0.65416666666666667</v>
      </c>
      <c r="C142" t="s">
        <v>16</v>
      </c>
      <c r="D142" t="s">
        <v>17</v>
      </c>
      <c r="E142" t="s">
        <v>198</v>
      </c>
      <c r="F142" t="s">
        <v>19</v>
      </c>
      <c r="G142" t="s">
        <v>55</v>
      </c>
      <c r="H142" t="s">
        <v>56</v>
      </c>
      <c r="I142" t="s">
        <v>57</v>
      </c>
      <c r="J142" t="s">
        <v>23</v>
      </c>
      <c r="K142" t="s">
        <v>46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9" x14ac:dyDescent="0.45">
      <c r="A143" s="1">
        <v>45864</v>
      </c>
      <c r="B143" s="2">
        <v>0.30277777777777776</v>
      </c>
      <c r="C143" t="s">
        <v>25</v>
      </c>
      <c r="D143" t="s">
        <v>17</v>
      </c>
      <c r="E143" t="s">
        <v>199</v>
      </c>
      <c r="F143" t="s">
        <v>19</v>
      </c>
      <c r="G143" t="s">
        <v>28</v>
      </c>
      <c r="H143" t="s">
        <v>29</v>
      </c>
      <c r="I143" t="s">
        <v>30</v>
      </c>
      <c r="J143" t="s">
        <v>31</v>
      </c>
      <c r="K143" t="s">
        <v>32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  <c r="R143">
        <f>L143+M143+N143</f>
        <v>180</v>
      </c>
      <c r="S143" t="str">
        <f>IF(I143="Europe", "Group A", IF(I143="North America", "Group B", "Group C"))</f>
        <v>Group A</v>
      </c>
    </row>
    <row r="144" spans="1:19" hidden="1" x14ac:dyDescent="0.45">
      <c r="A144" s="1">
        <v>45769</v>
      </c>
      <c r="B144" s="2">
        <v>0.86388888888888893</v>
      </c>
      <c r="C144" t="s">
        <v>33</v>
      </c>
      <c r="D144" t="s">
        <v>17</v>
      </c>
      <c r="E144" t="s">
        <v>200</v>
      </c>
      <c r="F144" t="s">
        <v>19</v>
      </c>
      <c r="G144" t="s">
        <v>42</v>
      </c>
      <c r="H144" t="s">
        <v>43</v>
      </c>
      <c r="I144" t="s">
        <v>30</v>
      </c>
      <c r="J144" t="s">
        <v>31</v>
      </c>
      <c r="K144" t="s">
        <v>32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9" x14ac:dyDescent="0.45">
      <c r="A145" s="1">
        <v>45805</v>
      </c>
      <c r="B145" s="2">
        <v>0.49166666666666664</v>
      </c>
      <c r="C145" t="s">
        <v>25</v>
      </c>
      <c r="D145" t="s">
        <v>17</v>
      </c>
      <c r="E145" t="s">
        <v>201</v>
      </c>
      <c r="F145" t="s">
        <v>19</v>
      </c>
      <c r="G145" t="s">
        <v>72</v>
      </c>
      <c r="H145" t="s">
        <v>73</v>
      </c>
      <c r="I145" t="s">
        <v>30</v>
      </c>
      <c r="J145" t="s">
        <v>31</v>
      </c>
      <c r="K145" t="s">
        <v>32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  <c r="R145">
        <f>L145+M145+N145</f>
        <v>180</v>
      </c>
      <c r="S145" t="str">
        <f>IF(I145="Europe", "Group A", IF(I145="North America", "Group B", "Group C"))</f>
        <v>Group A</v>
      </c>
    </row>
    <row r="146" spans="1:19" hidden="1" x14ac:dyDescent="0.45">
      <c r="A146" s="1">
        <v>45757</v>
      </c>
      <c r="B146" s="2">
        <v>0.83819444444444446</v>
      </c>
      <c r="C146" t="s">
        <v>33</v>
      </c>
      <c r="D146" t="s">
        <v>17</v>
      </c>
      <c r="E146" t="s">
        <v>202</v>
      </c>
      <c r="F146" t="s">
        <v>19</v>
      </c>
      <c r="G146" t="s">
        <v>45</v>
      </c>
      <c r="H146" t="s">
        <v>21</v>
      </c>
      <c r="I146" t="s">
        <v>22</v>
      </c>
      <c r="J146" t="s">
        <v>23</v>
      </c>
      <c r="K146" t="s">
        <v>58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9" hidden="1" x14ac:dyDescent="0.45">
      <c r="A147" s="1">
        <v>45927</v>
      </c>
      <c r="B147" s="2">
        <v>0.71805555555555556</v>
      </c>
      <c r="C147" t="s">
        <v>16</v>
      </c>
      <c r="D147" t="s">
        <v>17</v>
      </c>
      <c r="E147" t="s">
        <v>203</v>
      </c>
      <c r="F147" t="s">
        <v>19</v>
      </c>
      <c r="G147" t="s">
        <v>20</v>
      </c>
      <c r="H147" t="s">
        <v>21</v>
      </c>
      <c r="I147" t="s">
        <v>22</v>
      </c>
      <c r="J147" t="s">
        <v>23</v>
      </c>
      <c r="K147" t="s">
        <v>58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9" hidden="1" x14ac:dyDescent="0.45">
      <c r="A148" s="1">
        <v>45762</v>
      </c>
      <c r="B148" s="2">
        <v>0.9375</v>
      </c>
      <c r="C148" t="s">
        <v>33</v>
      </c>
      <c r="D148" t="s">
        <v>17</v>
      </c>
      <c r="E148" t="s">
        <v>204</v>
      </c>
      <c r="F148" t="s">
        <v>19</v>
      </c>
      <c r="G148" t="s">
        <v>28</v>
      </c>
      <c r="H148" t="s">
        <v>29</v>
      </c>
      <c r="I148" t="s">
        <v>30</v>
      </c>
      <c r="J148" t="s">
        <v>31</v>
      </c>
      <c r="K148" t="s">
        <v>32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9" hidden="1" x14ac:dyDescent="0.45">
      <c r="A149" s="1">
        <v>45954</v>
      </c>
      <c r="B149" s="2">
        <v>0.87152777777777779</v>
      </c>
      <c r="C149" t="s">
        <v>33</v>
      </c>
      <c r="D149" t="s">
        <v>17</v>
      </c>
      <c r="E149" t="s">
        <v>205</v>
      </c>
      <c r="F149" t="s">
        <v>19</v>
      </c>
      <c r="G149" t="s">
        <v>42</v>
      </c>
      <c r="H149" t="s">
        <v>43</v>
      </c>
      <c r="I149" t="s">
        <v>30</v>
      </c>
      <c r="J149" t="s">
        <v>31</v>
      </c>
      <c r="K149" t="s">
        <v>32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9" x14ac:dyDescent="0.45">
      <c r="A150" s="1">
        <v>45936</v>
      </c>
      <c r="B150" s="2">
        <v>0.41388888888888886</v>
      </c>
      <c r="C150" t="s">
        <v>25</v>
      </c>
      <c r="D150" t="s">
        <v>17</v>
      </c>
      <c r="E150" t="s">
        <v>206</v>
      </c>
      <c r="F150" t="s">
        <v>19</v>
      </c>
      <c r="G150" t="s">
        <v>61</v>
      </c>
      <c r="H150" t="s">
        <v>62</v>
      </c>
      <c r="I150" t="s">
        <v>30</v>
      </c>
      <c r="J150" t="s">
        <v>31</v>
      </c>
      <c r="K150" t="s">
        <v>32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  <c r="R150">
        <f>L150+M150+N150</f>
        <v>180</v>
      </c>
      <c r="S150" t="str">
        <f>IF(I150="Europe", "Group A", IF(I150="North America", "Group B", "Group C"))</f>
        <v>Group A</v>
      </c>
    </row>
    <row r="151" spans="1:19" hidden="1" x14ac:dyDescent="0.45">
      <c r="A151" s="1">
        <v>45883</v>
      </c>
      <c r="B151" s="2">
        <v>0.76527777777777772</v>
      </c>
      <c r="C151" t="s">
        <v>33</v>
      </c>
      <c r="D151" t="s">
        <v>17</v>
      </c>
      <c r="E151" t="s">
        <v>207</v>
      </c>
      <c r="F151" t="s">
        <v>19</v>
      </c>
      <c r="G151" t="s">
        <v>72</v>
      </c>
      <c r="H151" t="s">
        <v>73</v>
      </c>
      <c r="I151" t="s">
        <v>30</v>
      </c>
      <c r="J151" t="s">
        <v>31</v>
      </c>
      <c r="K151" t="s">
        <v>32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9" hidden="1" x14ac:dyDescent="0.45">
      <c r="A152" s="1">
        <v>45943</v>
      </c>
      <c r="B152" s="2">
        <v>0.71458333333333335</v>
      </c>
      <c r="C152" t="s">
        <v>16</v>
      </c>
      <c r="D152" t="s">
        <v>17</v>
      </c>
      <c r="E152" t="s">
        <v>208</v>
      </c>
      <c r="F152" t="s">
        <v>19</v>
      </c>
      <c r="G152" t="s">
        <v>61</v>
      </c>
      <c r="H152" t="s">
        <v>62</v>
      </c>
      <c r="I152" t="s">
        <v>30</v>
      </c>
      <c r="J152" t="s">
        <v>31</v>
      </c>
      <c r="K152" t="s">
        <v>32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9" hidden="1" x14ac:dyDescent="0.45">
      <c r="A153" s="1">
        <v>45884</v>
      </c>
      <c r="B153" s="2">
        <v>0.57777777777777772</v>
      </c>
      <c r="C153" t="s">
        <v>47</v>
      </c>
      <c r="D153" t="s">
        <v>17</v>
      </c>
      <c r="E153" t="s">
        <v>139</v>
      </c>
      <c r="F153" t="s">
        <v>19</v>
      </c>
      <c r="G153" t="s">
        <v>35</v>
      </c>
      <c r="H153" t="s">
        <v>36</v>
      </c>
      <c r="I153" t="s">
        <v>30</v>
      </c>
      <c r="J153" t="s">
        <v>31</v>
      </c>
      <c r="K153" t="s">
        <v>32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9" x14ac:dyDescent="0.45">
      <c r="A154" s="1">
        <v>45807</v>
      </c>
      <c r="B154" s="2">
        <v>0.32291666666666669</v>
      </c>
      <c r="C154" t="s">
        <v>25</v>
      </c>
      <c r="D154" t="s">
        <v>17</v>
      </c>
      <c r="E154" t="s">
        <v>209</v>
      </c>
      <c r="F154" t="s">
        <v>19</v>
      </c>
      <c r="G154" t="s">
        <v>67</v>
      </c>
      <c r="H154" t="s">
        <v>68</v>
      </c>
      <c r="I154" t="s">
        <v>30</v>
      </c>
      <c r="J154" t="s">
        <v>31</v>
      </c>
      <c r="K154" t="s">
        <v>32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  <c r="R154">
        <f t="shared" ref="R154:R155" si="14">L154+M154+N154</f>
        <v>180</v>
      </c>
      <c r="S154" t="str">
        <f t="shared" ref="S154:S155" si="15">IF(I154="Europe", "Group A", IF(I154="North America", "Group B", "Group C"))</f>
        <v>Group A</v>
      </c>
    </row>
    <row r="155" spans="1:19" x14ac:dyDescent="0.45">
      <c r="A155" s="1">
        <v>45844</v>
      </c>
      <c r="B155" s="2">
        <v>0.40625</v>
      </c>
      <c r="C155" t="s">
        <v>25</v>
      </c>
      <c r="D155" t="s">
        <v>17</v>
      </c>
      <c r="E155" t="s">
        <v>210</v>
      </c>
      <c r="F155" t="s">
        <v>19</v>
      </c>
      <c r="G155" t="s">
        <v>45</v>
      </c>
      <c r="H155" t="s">
        <v>21</v>
      </c>
      <c r="I155" t="s">
        <v>22</v>
      </c>
      <c r="J155" t="s">
        <v>23</v>
      </c>
      <c r="K155" t="s">
        <v>46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  <c r="R155">
        <f t="shared" si="14"/>
        <v>331</v>
      </c>
      <c r="S155" t="str">
        <f t="shared" si="15"/>
        <v>Group B</v>
      </c>
    </row>
    <row r="156" spans="1:19" hidden="1" x14ac:dyDescent="0.45">
      <c r="A156" s="1">
        <v>45856</v>
      </c>
      <c r="B156" s="2">
        <v>0.53055555555555556</v>
      </c>
      <c r="C156" t="s">
        <v>47</v>
      </c>
      <c r="D156" t="s">
        <v>17</v>
      </c>
      <c r="E156" t="s">
        <v>211</v>
      </c>
      <c r="F156" t="s">
        <v>19</v>
      </c>
      <c r="G156" t="s">
        <v>61</v>
      </c>
      <c r="H156" t="s">
        <v>62</v>
      </c>
      <c r="I156" t="s">
        <v>30</v>
      </c>
      <c r="J156" t="s">
        <v>31</v>
      </c>
      <c r="K156" t="s">
        <v>32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9" hidden="1" x14ac:dyDescent="0.45">
      <c r="A157" s="1">
        <v>45824</v>
      </c>
      <c r="B157" s="2">
        <v>0.67500000000000004</v>
      </c>
      <c r="C157" t="s">
        <v>16</v>
      </c>
      <c r="D157" t="s">
        <v>17</v>
      </c>
      <c r="E157" t="s">
        <v>212</v>
      </c>
      <c r="F157" t="s">
        <v>19</v>
      </c>
      <c r="G157" t="s">
        <v>123</v>
      </c>
      <c r="H157" t="s">
        <v>21</v>
      </c>
      <c r="I157" t="s">
        <v>22</v>
      </c>
      <c r="J157" t="s">
        <v>23</v>
      </c>
      <c r="K157" t="s">
        <v>58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9" hidden="1" x14ac:dyDescent="0.45">
      <c r="A158" s="1">
        <v>45832</v>
      </c>
      <c r="B158" s="2">
        <v>0.61458333333333337</v>
      </c>
      <c r="C158" t="s">
        <v>16</v>
      </c>
      <c r="D158" t="s">
        <v>17</v>
      </c>
      <c r="E158" t="s">
        <v>213</v>
      </c>
      <c r="F158" t="s">
        <v>19</v>
      </c>
      <c r="G158" t="s">
        <v>55</v>
      </c>
      <c r="H158" t="s">
        <v>56</v>
      </c>
      <c r="I158" t="s">
        <v>57</v>
      </c>
      <c r="J158" t="s">
        <v>23</v>
      </c>
      <c r="K158" t="s">
        <v>24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9" hidden="1" x14ac:dyDescent="0.45">
      <c r="A159" s="1">
        <v>45850</v>
      </c>
      <c r="B159" s="2">
        <v>0.59166666666666667</v>
      </c>
      <c r="C159" t="s">
        <v>16</v>
      </c>
      <c r="D159" t="s">
        <v>17</v>
      </c>
      <c r="E159" t="s">
        <v>214</v>
      </c>
      <c r="F159" t="s">
        <v>19</v>
      </c>
      <c r="G159" t="s">
        <v>35</v>
      </c>
      <c r="H159" t="s">
        <v>36</v>
      </c>
      <c r="I159" t="s">
        <v>30</v>
      </c>
      <c r="J159" t="s">
        <v>31</v>
      </c>
      <c r="K159" t="s">
        <v>32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9" hidden="1" x14ac:dyDescent="0.45">
      <c r="A160" s="1">
        <v>45886</v>
      </c>
      <c r="B160" s="2">
        <v>0.53611111111111109</v>
      </c>
      <c r="C160" t="s">
        <v>47</v>
      </c>
      <c r="D160" t="s">
        <v>17</v>
      </c>
      <c r="E160" t="s">
        <v>215</v>
      </c>
      <c r="F160" t="s">
        <v>19</v>
      </c>
      <c r="G160" t="s">
        <v>42</v>
      </c>
      <c r="H160" t="s">
        <v>43</v>
      </c>
      <c r="I160" t="s">
        <v>30</v>
      </c>
      <c r="J160" t="s">
        <v>31</v>
      </c>
      <c r="K160" t="s">
        <v>32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9" hidden="1" x14ac:dyDescent="0.45">
      <c r="A161" s="1">
        <v>45777</v>
      </c>
      <c r="B161" s="2">
        <v>0.94791666666666663</v>
      </c>
      <c r="C161" t="s">
        <v>33</v>
      </c>
      <c r="D161" t="s">
        <v>17</v>
      </c>
      <c r="E161" t="s">
        <v>216</v>
      </c>
      <c r="F161" t="s">
        <v>19</v>
      </c>
      <c r="G161" t="s">
        <v>20</v>
      </c>
      <c r="H161" t="s">
        <v>21</v>
      </c>
      <c r="I161" t="s">
        <v>22</v>
      </c>
      <c r="J161" t="s">
        <v>23</v>
      </c>
      <c r="K161" t="s">
        <v>58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9" hidden="1" x14ac:dyDescent="0.45">
      <c r="A162" s="1">
        <v>45866</v>
      </c>
      <c r="B162" s="2">
        <v>0.64027777777777772</v>
      </c>
      <c r="C162" t="s">
        <v>16</v>
      </c>
      <c r="D162" t="s">
        <v>17</v>
      </c>
      <c r="E162" t="s">
        <v>217</v>
      </c>
      <c r="F162" t="s">
        <v>19</v>
      </c>
      <c r="G162" t="s">
        <v>45</v>
      </c>
      <c r="H162" t="s">
        <v>21</v>
      </c>
      <c r="I162" t="s">
        <v>22</v>
      </c>
      <c r="J162" t="s">
        <v>23</v>
      </c>
      <c r="K162" t="s">
        <v>24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9" hidden="1" x14ac:dyDescent="0.45">
      <c r="A163" s="1">
        <v>45855</v>
      </c>
      <c r="B163" s="2">
        <v>0.86736111111111114</v>
      </c>
      <c r="C163" t="s">
        <v>33</v>
      </c>
      <c r="D163" t="s">
        <v>17</v>
      </c>
      <c r="E163" t="s">
        <v>218</v>
      </c>
      <c r="F163" t="s">
        <v>19</v>
      </c>
      <c r="G163" t="s">
        <v>75</v>
      </c>
      <c r="H163" t="s">
        <v>76</v>
      </c>
      <c r="I163" t="s">
        <v>77</v>
      </c>
      <c r="J163" t="s">
        <v>23</v>
      </c>
      <c r="K163" t="s">
        <v>24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9" x14ac:dyDescent="0.45">
      <c r="A164" s="1">
        <v>45860</v>
      </c>
      <c r="B164" s="2">
        <v>0.41736111111111113</v>
      </c>
      <c r="C164" t="s">
        <v>25</v>
      </c>
      <c r="D164" t="s">
        <v>17</v>
      </c>
      <c r="E164" t="s">
        <v>219</v>
      </c>
      <c r="F164" t="s">
        <v>19</v>
      </c>
      <c r="G164" t="s">
        <v>39</v>
      </c>
      <c r="H164" t="s">
        <v>40</v>
      </c>
      <c r="I164" t="s">
        <v>30</v>
      </c>
      <c r="J164" t="s">
        <v>31</v>
      </c>
      <c r="K164" t="s">
        <v>32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  <c r="R164">
        <f>L164+M164+N164</f>
        <v>180</v>
      </c>
      <c r="S164" t="str">
        <f>IF(I164="Europe", "Group A", IF(I164="North America", "Group B", "Group C"))</f>
        <v>Group A</v>
      </c>
    </row>
    <row r="165" spans="1:19" hidden="1" x14ac:dyDescent="0.45">
      <c r="A165" s="1">
        <v>45939</v>
      </c>
      <c r="B165" s="2">
        <v>0.68541666666666667</v>
      </c>
      <c r="C165" t="s">
        <v>16</v>
      </c>
      <c r="D165" t="s">
        <v>17</v>
      </c>
      <c r="E165" t="s">
        <v>220</v>
      </c>
      <c r="F165" t="s">
        <v>19</v>
      </c>
      <c r="G165" t="s">
        <v>35</v>
      </c>
      <c r="H165" t="s">
        <v>36</v>
      </c>
      <c r="I165" t="s">
        <v>30</v>
      </c>
      <c r="J165" t="s">
        <v>31</v>
      </c>
      <c r="K165" t="s">
        <v>32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9" x14ac:dyDescent="0.45">
      <c r="A166" s="1">
        <v>45806</v>
      </c>
      <c r="B166" s="2">
        <v>0.31874999999999998</v>
      </c>
      <c r="C166" t="s">
        <v>25</v>
      </c>
      <c r="D166" t="s">
        <v>17</v>
      </c>
      <c r="E166" t="s">
        <v>221</v>
      </c>
      <c r="F166" t="s">
        <v>19</v>
      </c>
      <c r="G166" t="s">
        <v>42</v>
      </c>
      <c r="H166" t="s">
        <v>43</v>
      </c>
      <c r="I166" t="s">
        <v>30</v>
      </c>
      <c r="J166" t="s">
        <v>31</v>
      </c>
      <c r="K166" t="s">
        <v>32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  <c r="R166">
        <f t="shared" ref="R166:R168" si="16">L166+M166+N166</f>
        <v>180</v>
      </c>
      <c r="S166" t="str">
        <f t="shared" ref="S166:S168" si="17">IF(I166="Europe", "Group A", IF(I166="North America", "Group B", "Group C"))</f>
        <v>Group A</v>
      </c>
    </row>
    <row r="167" spans="1:19" x14ac:dyDescent="0.45">
      <c r="A167" s="1">
        <v>45891</v>
      </c>
      <c r="B167" s="2">
        <v>0.25347222222222221</v>
      </c>
      <c r="C167" t="s">
        <v>25</v>
      </c>
      <c r="D167" t="s">
        <v>17</v>
      </c>
      <c r="E167" t="s">
        <v>222</v>
      </c>
      <c r="F167" t="s">
        <v>19</v>
      </c>
      <c r="G167" t="s">
        <v>70</v>
      </c>
      <c r="H167" t="s">
        <v>21</v>
      </c>
      <c r="I167" t="s">
        <v>22</v>
      </c>
      <c r="J167" t="s">
        <v>23</v>
      </c>
      <c r="K167" t="s">
        <v>79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  <c r="R167">
        <f t="shared" si="16"/>
        <v>469</v>
      </c>
      <c r="S167" t="str">
        <f t="shared" si="17"/>
        <v>Group B</v>
      </c>
    </row>
    <row r="168" spans="1:19" x14ac:dyDescent="0.45">
      <c r="A168" s="1">
        <v>45882</v>
      </c>
      <c r="B168" s="2">
        <v>0.26458333333333334</v>
      </c>
      <c r="C168" t="s">
        <v>25</v>
      </c>
      <c r="D168" t="s">
        <v>17</v>
      </c>
      <c r="E168" t="s">
        <v>223</v>
      </c>
      <c r="F168" t="s">
        <v>19</v>
      </c>
      <c r="G168" t="s">
        <v>55</v>
      </c>
      <c r="H168" t="s">
        <v>56</v>
      </c>
      <c r="I168" t="s">
        <v>57</v>
      </c>
      <c r="J168" t="s">
        <v>23</v>
      </c>
      <c r="K168" t="s">
        <v>79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  <c r="R168">
        <f t="shared" si="16"/>
        <v>469</v>
      </c>
      <c r="S168" t="str">
        <f t="shared" si="17"/>
        <v>Group C</v>
      </c>
    </row>
    <row r="169" spans="1:19" hidden="1" x14ac:dyDescent="0.45">
      <c r="A169" s="1">
        <v>45949</v>
      </c>
      <c r="B169" s="2">
        <v>0.78888888888888886</v>
      </c>
      <c r="C169" t="s">
        <v>33</v>
      </c>
      <c r="D169" t="s">
        <v>17</v>
      </c>
      <c r="E169" t="s">
        <v>224</v>
      </c>
      <c r="F169" t="s">
        <v>19</v>
      </c>
      <c r="G169" t="s">
        <v>98</v>
      </c>
      <c r="H169" t="s">
        <v>73</v>
      </c>
      <c r="I169" t="s">
        <v>30</v>
      </c>
      <c r="J169" t="s">
        <v>31</v>
      </c>
      <c r="K169" t="s">
        <v>32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9" hidden="1" x14ac:dyDescent="0.45">
      <c r="A170" s="1">
        <v>45834</v>
      </c>
      <c r="B170" s="2">
        <v>0.81597222222222221</v>
      </c>
      <c r="C170" t="s">
        <v>33</v>
      </c>
      <c r="D170" t="s">
        <v>17</v>
      </c>
      <c r="E170" t="s">
        <v>225</v>
      </c>
      <c r="F170" t="s">
        <v>19</v>
      </c>
      <c r="G170" t="s">
        <v>75</v>
      </c>
      <c r="H170" t="s">
        <v>76</v>
      </c>
      <c r="I170" t="s">
        <v>77</v>
      </c>
      <c r="J170" t="s">
        <v>23</v>
      </c>
      <c r="K170" t="s">
        <v>24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9" hidden="1" x14ac:dyDescent="0.45">
      <c r="A171" s="1">
        <v>45823</v>
      </c>
      <c r="B171" s="2">
        <v>0.5</v>
      </c>
      <c r="C171" t="s">
        <v>47</v>
      </c>
      <c r="D171" t="s">
        <v>17</v>
      </c>
      <c r="E171" t="s">
        <v>226</v>
      </c>
      <c r="F171" t="s">
        <v>19</v>
      </c>
      <c r="G171" t="s">
        <v>35</v>
      </c>
      <c r="H171" t="s">
        <v>36</v>
      </c>
      <c r="I171" t="s">
        <v>30</v>
      </c>
      <c r="J171" t="s">
        <v>31</v>
      </c>
      <c r="K171" t="s">
        <v>32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9" hidden="1" x14ac:dyDescent="0.45">
      <c r="A172" s="1">
        <v>45847</v>
      </c>
      <c r="B172" s="2">
        <v>0.95625000000000004</v>
      </c>
      <c r="C172" t="s">
        <v>33</v>
      </c>
      <c r="D172" t="s">
        <v>17</v>
      </c>
      <c r="E172" t="s">
        <v>227</v>
      </c>
      <c r="F172" t="s">
        <v>19</v>
      </c>
      <c r="G172" t="s">
        <v>53</v>
      </c>
      <c r="H172" t="s">
        <v>29</v>
      </c>
      <c r="I172" t="s">
        <v>30</v>
      </c>
      <c r="J172" t="s">
        <v>31</v>
      </c>
      <c r="K172" t="s">
        <v>32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9" hidden="1" x14ac:dyDescent="0.45">
      <c r="A173" s="1">
        <v>45872</v>
      </c>
      <c r="B173" s="2">
        <v>0.53472222222222221</v>
      </c>
      <c r="C173" t="s">
        <v>47</v>
      </c>
      <c r="D173" t="s">
        <v>17</v>
      </c>
      <c r="E173" t="s">
        <v>228</v>
      </c>
      <c r="F173" t="s">
        <v>19</v>
      </c>
      <c r="G173" t="s">
        <v>98</v>
      </c>
      <c r="H173" t="s">
        <v>73</v>
      </c>
      <c r="I173" t="s">
        <v>30</v>
      </c>
      <c r="J173" t="s">
        <v>31</v>
      </c>
      <c r="K173" t="s">
        <v>32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9" hidden="1" x14ac:dyDescent="0.45">
      <c r="A174" s="1">
        <v>45826</v>
      </c>
      <c r="B174" s="2">
        <v>0.5229166666666667</v>
      </c>
      <c r="C174" t="s">
        <v>47</v>
      </c>
      <c r="D174" t="s">
        <v>17</v>
      </c>
      <c r="E174" t="s">
        <v>229</v>
      </c>
      <c r="F174" t="s">
        <v>19</v>
      </c>
      <c r="G174" t="s">
        <v>123</v>
      </c>
      <c r="H174" t="s">
        <v>21</v>
      </c>
      <c r="I174" t="s">
        <v>22</v>
      </c>
      <c r="J174" t="s">
        <v>23</v>
      </c>
      <c r="K174" t="s">
        <v>58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9" hidden="1" x14ac:dyDescent="0.45">
      <c r="A175" s="1">
        <v>45916</v>
      </c>
      <c r="B175" s="2">
        <v>0.85555555555555551</v>
      </c>
      <c r="C175" t="s">
        <v>33</v>
      </c>
      <c r="D175" t="s">
        <v>17</v>
      </c>
      <c r="E175" t="s">
        <v>230</v>
      </c>
      <c r="F175" t="s">
        <v>19</v>
      </c>
      <c r="G175" t="s">
        <v>42</v>
      </c>
      <c r="H175" t="s">
        <v>43</v>
      </c>
      <c r="I175" t="s">
        <v>30</v>
      </c>
      <c r="J175" t="s">
        <v>31</v>
      </c>
      <c r="K175" t="s">
        <v>32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9" x14ac:dyDescent="0.45">
      <c r="A176" s="1">
        <v>45859</v>
      </c>
      <c r="B176" s="2">
        <v>0.39444444444444443</v>
      </c>
      <c r="C176" t="s">
        <v>25</v>
      </c>
      <c r="D176" t="s">
        <v>17</v>
      </c>
      <c r="E176" t="s">
        <v>231</v>
      </c>
      <c r="F176" t="s">
        <v>19</v>
      </c>
      <c r="G176" t="s">
        <v>45</v>
      </c>
      <c r="H176" t="s">
        <v>21</v>
      </c>
      <c r="I176" t="s">
        <v>22</v>
      </c>
      <c r="J176" t="s">
        <v>23</v>
      </c>
      <c r="K176" t="s">
        <v>24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  <c r="R176">
        <f>L176+M176+N176</f>
        <v>235</v>
      </c>
      <c r="S176" t="str">
        <f>IF(I176="Europe", "Group A", IF(I176="North America", "Group B", "Group C"))</f>
        <v>Group B</v>
      </c>
    </row>
    <row r="177" spans="1:19" hidden="1" x14ac:dyDescent="0.45">
      <c r="A177" s="1">
        <v>45794</v>
      </c>
      <c r="B177" s="2">
        <v>0.94374999999999998</v>
      </c>
      <c r="C177" t="s">
        <v>33</v>
      </c>
      <c r="D177" t="s">
        <v>17</v>
      </c>
      <c r="E177" t="s">
        <v>232</v>
      </c>
      <c r="F177" t="s">
        <v>19</v>
      </c>
      <c r="G177" t="s">
        <v>123</v>
      </c>
      <c r="H177" t="s">
        <v>21</v>
      </c>
      <c r="I177" t="s">
        <v>22</v>
      </c>
      <c r="J177" t="s">
        <v>23</v>
      </c>
      <c r="K177" t="s">
        <v>58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9" x14ac:dyDescent="0.45">
      <c r="A178" s="1">
        <v>45875</v>
      </c>
      <c r="B178" s="2">
        <v>0.47013888888888888</v>
      </c>
      <c r="C178" t="s">
        <v>25</v>
      </c>
      <c r="D178" t="s">
        <v>17</v>
      </c>
      <c r="E178" t="s">
        <v>233</v>
      </c>
      <c r="F178" t="s">
        <v>19</v>
      </c>
      <c r="G178" t="s">
        <v>55</v>
      </c>
      <c r="H178" t="s">
        <v>56</v>
      </c>
      <c r="I178" t="s">
        <v>57</v>
      </c>
      <c r="J178" t="s">
        <v>23</v>
      </c>
      <c r="K178" t="s">
        <v>24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  <c r="R178">
        <f t="shared" ref="R178:R179" si="18">L178+M178+N178</f>
        <v>272</v>
      </c>
      <c r="S178" t="str">
        <f t="shared" ref="S178:S179" si="19">IF(I178="Europe", "Group A", IF(I178="North America", "Group B", "Group C"))</f>
        <v>Group C</v>
      </c>
    </row>
    <row r="179" spans="1:19" x14ac:dyDescent="0.45">
      <c r="A179" s="1">
        <v>45809</v>
      </c>
      <c r="B179" s="2">
        <v>0.2638888888888889</v>
      </c>
      <c r="C179" t="s">
        <v>25</v>
      </c>
      <c r="D179" t="s">
        <v>17</v>
      </c>
      <c r="E179" t="s">
        <v>234</v>
      </c>
      <c r="F179" t="s">
        <v>19</v>
      </c>
      <c r="G179" t="s">
        <v>55</v>
      </c>
      <c r="H179" t="s">
        <v>56</v>
      </c>
      <c r="I179" t="s">
        <v>57</v>
      </c>
      <c r="J179" t="s">
        <v>23</v>
      </c>
      <c r="K179" t="s">
        <v>79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  <c r="R179">
        <f t="shared" si="18"/>
        <v>469</v>
      </c>
      <c r="S179" t="str">
        <f t="shared" si="19"/>
        <v>Group C</v>
      </c>
    </row>
    <row r="180" spans="1:19" hidden="1" x14ac:dyDescent="0.45">
      <c r="A180" s="1">
        <v>45844</v>
      </c>
      <c r="B180" s="2">
        <v>0.92013888888888884</v>
      </c>
      <c r="C180" t="s">
        <v>33</v>
      </c>
      <c r="D180" t="s">
        <v>17</v>
      </c>
      <c r="E180" t="s">
        <v>235</v>
      </c>
      <c r="F180" t="s">
        <v>19</v>
      </c>
      <c r="G180" t="s">
        <v>35</v>
      </c>
      <c r="H180" t="s">
        <v>36</v>
      </c>
      <c r="I180" t="s">
        <v>30</v>
      </c>
      <c r="J180" t="s">
        <v>31</v>
      </c>
      <c r="K180" t="s">
        <v>32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9" hidden="1" x14ac:dyDescent="0.45">
      <c r="A181" s="1">
        <v>45790</v>
      </c>
      <c r="B181" s="2">
        <v>0.78611111111111109</v>
      </c>
      <c r="C181" t="s">
        <v>33</v>
      </c>
      <c r="D181" t="s">
        <v>17</v>
      </c>
      <c r="E181" t="s">
        <v>236</v>
      </c>
      <c r="F181" t="s">
        <v>19</v>
      </c>
      <c r="G181" t="s">
        <v>98</v>
      </c>
      <c r="H181" t="s">
        <v>73</v>
      </c>
      <c r="I181" t="s">
        <v>30</v>
      </c>
      <c r="J181" t="s">
        <v>31</v>
      </c>
      <c r="K181" t="s">
        <v>32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9" hidden="1" x14ac:dyDescent="0.45">
      <c r="A182" s="1">
        <v>45794</v>
      </c>
      <c r="B182" s="2">
        <v>0.54861111111111116</v>
      </c>
      <c r="C182" t="s">
        <v>47</v>
      </c>
      <c r="D182" t="s">
        <v>17</v>
      </c>
      <c r="E182" t="s">
        <v>237</v>
      </c>
      <c r="F182" t="s">
        <v>19</v>
      </c>
      <c r="G182" t="s">
        <v>98</v>
      </c>
      <c r="H182" t="s">
        <v>73</v>
      </c>
      <c r="I182" t="s">
        <v>30</v>
      </c>
      <c r="J182" t="s">
        <v>31</v>
      </c>
      <c r="K182" t="s">
        <v>32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9" x14ac:dyDescent="0.45">
      <c r="A183" s="1">
        <v>45927</v>
      </c>
      <c r="B183" s="2">
        <v>0.39861111111111114</v>
      </c>
      <c r="C183" t="s">
        <v>25</v>
      </c>
      <c r="D183" t="s">
        <v>17</v>
      </c>
      <c r="E183" t="s">
        <v>238</v>
      </c>
      <c r="F183" t="s">
        <v>19</v>
      </c>
      <c r="G183" t="s">
        <v>72</v>
      </c>
      <c r="H183" t="s">
        <v>73</v>
      </c>
      <c r="I183" t="s">
        <v>30</v>
      </c>
      <c r="J183" t="s">
        <v>31</v>
      </c>
      <c r="K183" t="s">
        <v>32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  <c r="R183">
        <f>L183+M183+N183</f>
        <v>180</v>
      </c>
      <c r="S183" t="str">
        <f>IF(I183="Europe", "Group A", IF(I183="North America", "Group B", "Group C"))</f>
        <v>Group A</v>
      </c>
    </row>
    <row r="184" spans="1:19" hidden="1" x14ac:dyDescent="0.45">
      <c r="A184" s="1">
        <v>45804</v>
      </c>
      <c r="B184" s="2">
        <v>0.8125</v>
      </c>
      <c r="C184" t="s">
        <v>33</v>
      </c>
      <c r="D184" t="s">
        <v>17</v>
      </c>
      <c r="E184" t="s">
        <v>239</v>
      </c>
      <c r="F184" t="s">
        <v>19</v>
      </c>
      <c r="G184" t="s">
        <v>75</v>
      </c>
      <c r="H184" t="s">
        <v>76</v>
      </c>
      <c r="I184" t="s">
        <v>77</v>
      </c>
      <c r="J184" t="s">
        <v>23</v>
      </c>
      <c r="K184" t="s">
        <v>58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9" x14ac:dyDescent="0.45">
      <c r="A185" s="1">
        <v>45836</v>
      </c>
      <c r="B185" s="2">
        <v>0.42777777777777776</v>
      </c>
      <c r="C185" t="s">
        <v>25</v>
      </c>
      <c r="D185" t="s">
        <v>17</v>
      </c>
      <c r="E185" t="s">
        <v>240</v>
      </c>
      <c r="F185" t="s">
        <v>19</v>
      </c>
      <c r="G185" t="s">
        <v>53</v>
      </c>
      <c r="H185" t="s">
        <v>29</v>
      </c>
      <c r="I185" t="s">
        <v>30</v>
      </c>
      <c r="J185" t="s">
        <v>31</v>
      </c>
      <c r="K185" t="s">
        <v>32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  <c r="R185">
        <f>L185+M185+N185</f>
        <v>180</v>
      </c>
      <c r="S185" t="str">
        <f>IF(I185="Europe", "Group A", IF(I185="North America", "Group B", "Group C"))</f>
        <v>Group A</v>
      </c>
    </row>
    <row r="186" spans="1:19" hidden="1" x14ac:dyDescent="0.45">
      <c r="A186" s="1">
        <v>45823</v>
      </c>
      <c r="B186" s="2">
        <v>0.83194444444444449</v>
      </c>
      <c r="C186" t="s">
        <v>33</v>
      </c>
      <c r="D186" t="s">
        <v>17</v>
      </c>
      <c r="E186" t="s">
        <v>241</v>
      </c>
      <c r="F186" t="s">
        <v>19</v>
      </c>
      <c r="G186" t="s">
        <v>61</v>
      </c>
      <c r="H186" t="s">
        <v>62</v>
      </c>
      <c r="I186" t="s">
        <v>30</v>
      </c>
      <c r="J186" t="s">
        <v>31</v>
      </c>
      <c r="K186" t="s">
        <v>32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9" hidden="1" x14ac:dyDescent="0.45">
      <c r="A187" s="1">
        <v>45960</v>
      </c>
      <c r="B187" s="2">
        <v>0.71875</v>
      </c>
      <c r="C187" t="s">
        <v>16</v>
      </c>
      <c r="D187" t="s">
        <v>17</v>
      </c>
      <c r="E187" t="s">
        <v>242</v>
      </c>
      <c r="F187" t="s">
        <v>19</v>
      </c>
      <c r="G187" t="s">
        <v>70</v>
      </c>
      <c r="H187" t="s">
        <v>21</v>
      </c>
      <c r="I187" t="s">
        <v>22</v>
      </c>
      <c r="J187" t="s">
        <v>23</v>
      </c>
      <c r="K187" t="s">
        <v>24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9" x14ac:dyDescent="0.45">
      <c r="A188" s="1">
        <v>45778</v>
      </c>
      <c r="B188" s="2">
        <v>0.42291666666666666</v>
      </c>
      <c r="C188" t="s">
        <v>25</v>
      </c>
      <c r="D188" t="s">
        <v>17</v>
      </c>
      <c r="E188" t="s">
        <v>243</v>
      </c>
      <c r="F188" t="s">
        <v>19</v>
      </c>
      <c r="G188" t="s">
        <v>67</v>
      </c>
      <c r="H188" t="s">
        <v>68</v>
      </c>
      <c r="I188" t="s">
        <v>30</v>
      </c>
      <c r="J188" t="s">
        <v>31</v>
      </c>
      <c r="K188" t="s">
        <v>32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  <c r="R188">
        <f>L188+M188+N188</f>
        <v>180</v>
      </c>
      <c r="S188" t="str">
        <f>IF(I188="Europe", "Group A", IF(I188="North America", "Group B", "Group C"))</f>
        <v>Group A</v>
      </c>
    </row>
    <row r="189" spans="1:19" hidden="1" x14ac:dyDescent="0.45">
      <c r="A189" s="1">
        <v>45870</v>
      </c>
      <c r="B189" s="2">
        <v>0.72291666666666665</v>
      </c>
      <c r="C189" t="s">
        <v>16</v>
      </c>
      <c r="D189" t="s">
        <v>17</v>
      </c>
      <c r="E189" t="s">
        <v>244</v>
      </c>
      <c r="F189" t="s">
        <v>19</v>
      </c>
      <c r="G189" t="s">
        <v>75</v>
      </c>
      <c r="H189" t="s">
        <v>76</v>
      </c>
      <c r="I189" t="s">
        <v>77</v>
      </c>
      <c r="J189" t="s">
        <v>23</v>
      </c>
      <c r="K189" t="s">
        <v>58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9" hidden="1" x14ac:dyDescent="0.45">
      <c r="A190" s="1">
        <v>45903</v>
      </c>
      <c r="B190" s="2">
        <v>0.77847222222222223</v>
      </c>
      <c r="C190" t="s">
        <v>33</v>
      </c>
      <c r="D190" t="s">
        <v>17</v>
      </c>
      <c r="E190" t="s">
        <v>245</v>
      </c>
      <c r="F190" t="s">
        <v>19</v>
      </c>
      <c r="G190" t="s">
        <v>20</v>
      </c>
      <c r="H190" t="s">
        <v>21</v>
      </c>
      <c r="I190" t="s">
        <v>22</v>
      </c>
      <c r="J190" t="s">
        <v>23</v>
      </c>
      <c r="K190" t="s">
        <v>24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9" hidden="1" x14ac:dyDescent="0.45">
      <c r="A191" s="1">
        <v>45959</v>
      </c>
      <c r="B191" s="2">
        <v>0.7006944444444444</v>
      </c>
      <c r="C191" t="s">
        <v>16</v>
      </c>
      <c r="D191" t="s">
        <v>17</v>
      </c>
      <c r="E191" t="s">
        <v>246</v>
      </c>
      <c r="F191" t="s">
        <v>19</v>
      </c>
      <c r="G191" t="s">
        <v>55</v>
      </c>
      <c r="H191" t="s">
        <v>56</v>
      </c>
      <c r="I191" t="s">
        <v>57</v>
      </c>
      <c r="J191" t="s">
        <v>23</v>
      </c>
      <c r="K191" t="s">
        <v>24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9" x14ac:dyDescent="0.45">
      <c r="A192" s="1">
        <v>45922</v>
      </c>
      <c r="B192" s="2">
        <v>0.2673611111111111</v>
      </c>
      <c r="C192" t="s">
        <v>25</v>
      </c>
      <c r="D192" t="s">
        <v>17</v>
      </c>
      <c r="E192" t="s">
        <v>247</v>
      </c>
      <c r="F192" t="s">
        <v>19</v>
      </c>
      <c r="G192" t="s">
        <v>45</v>
      </c>
      <c r="H192" t="s">
        <v>21</v>
      </c>
      <c r="I192" t="s">
        <v>22</v>
      </c>
      <c r="J192" t="s">
        <v>23</v>
      </c>
      <c r="K192" t="s">
        <v>24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  <c r="R192">
        <f>L192+M192+N192</f>
        <v>336</v>
      </c>
      <c r="S192" t="str">
        <f>IF(I192="Europe", "Group A", IF(I192="North America", "Group B", "Group C"))</f>
        <v>Group B</v>
      </c>
    </row>
    <row r="193" spans="1:19" hidden="1" x14ac:dyDescent="0.45">
      <c r="A193" s="1">
        <v>45929</v>
      </c>
      <c r="B193" s="2">
        <v>0.90902777777777777</v>
      </c>
      <c r="C193" t="s">
        <v>33</v>
      </c>
      <c r="D193" t="s">
        <v>17</v>
      </c>
      <c r="E193" t="s">
        <v>248</v>
      </c>
      <c r="F193" t="s">
        <v>19</v>
      </c>
      <c r="G193" t="s">
        <v>55</v>
      </c>
      <c r="H193" t="s">
        <v>56</v>
      </c>
      <c r="I193" t="s">
        <v>57</v>
      </c>
      <c r="J193" t="s">
        <v>23</v>
      </c>
      <c r="K193" t="s">
        <v>79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9" x14ac:dyDescent="0.45">
      <c r="A194" s="1">
        <v>45909</v>
      </c>
      <c r="B194" s="2">
        <v>0.27430555555555558</v>
      </c>
      <c r="C194" t="s">
        <v>25</v>
      </c>
      <c r="D194" t="s">
        <v>17</v>
      </c>
      <c r="E194" t="s">
        <v>249</v>
      </c>
      <c r="F194" t="s">
        <v>19</v>
      </c>
      <c r="G194" t="s">
        <v>39</v>
      </c>
      <c r="H194" t="s">
        <v>40</v>
      </c>
      <c r="I194" t="s">
        <v>30</v>
      </c>
      <c r="J194" t="s">
        <v>31</v>
      </c>
      <c r="K194" t="s">
        <v>32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  <c r="R194">
        <f>L194+M194+N194</f>
        <v>180</v>
      </c>
      <c r="S194" t="str">
        <f>IF(I194="Europe", "Group A", IF(I194="North America", "Group B", "Group C"))</f>
        <v>Group A</v>
      </c>
    </row>
    <row r="195" spans="1:19" hidden="1" x14ac:dyDescent="0.45">
      <c r="A195" s="1">
        <v>45872</v>
      </c>
      <c r="B195" s="2">
        <v>0.50902777777777775</v>
      </c>
      <c r="C195" t="s">
        <v>47</v>
      </c>
      <c r="D195" t="s">
        <v>17</v>
      </c>
      <c r="E195" t="s">
        <v>250</v>
      </c>
      <c r="F195" t="s">
        <v>19</v>
      </c>
      <c r="G195" t="s">
        <v>28</v>
      </c>
      <c r="H195" t="s">
        <v>29</v>
      </c>
      <c r="I195" t="s">
        <v>30</v>
      </c>
      <c r="J195" t="s">
        <v>31</v>
      </c>
      <c r="K195" t="s">
        <v>32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9" hidden="1" x14ac:dyDescent="0.45">
      <c r="A196" s="1">
        <v>45781</v>
      </c>
      <c r="B196" s="2">
        <v>0.57499999999999996</v>
      </c>
      <c r="C196" t="s">
        <v>47</v>
      </c>
      <c r="D196" t="s">
        <v>17</v>
      </c>
      <c r="E196" t="s">
        <v>251</v>
      </c>
      <c r="F196" t="s">
        <v>19</v>
      </c>
      <c r="G196" t="s">
        <v>61</v>
      </c>
      <c r="H196" t="s">
        <v>62</v>
      </c>
      <c r="I196" t="s">
        <v>30</v>
      </c>
      <c r="J196" t="s">
        <v>31</v>
      </c>
      <c r="K196" t="s">
        <v>32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9" x14ac:dyDescent="0.45">
      <c r="A197" s="1">
        <v>45930</v>
      </c>
      <c r="B197" s="2">
        <v>0.28888888888888886</v>
      </c>
      <c r="C197" t="s">
        <v>25</v>
      </c>
      <c r="D197" t="s">
        <v>17</v>
      </c>
      <c r="E197" t="s">
        <v>252</v>
      </c>
      <c r="F197" t="s">
        <v>19</v>
      </c>
      <c r="G197" t="s">
        <v>67</v>
      </c>
      <c r="H197" t="s">
        <v>68</v>
      </c>
      <c r="I197" t="s">
        <v>30</v>
      </c>
      <c r="J197" t="s">
        <v>31</v>
      </c>
      <c r="K197" t="s">
        <v>32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  <c r="R197">
        <f>L197+M197+N197</f>
        <v>180</v>
      </c>
      <c r="S197" t="str">
        <f>IF(I197="Europe", "Group A", IF(I197="North America", "Group B", "Group C"))</f>
        <v>Group A</v>
      </c>
    </row>
    <row r="198" spans="1:19" hidden="1" x14ac:dyDescent="0.45">
      <c r="A198" s="1">
        <v>45801</v>
      </c>
      <c r="B198" s="2">
        <v>0.65972222222222221</v>
      </c>
      <c r="C198" t="s">
        <v>16</v>
      </c>
      <c r="D198" t="s">
        <v>17</v>
      </c>
      <c r="E198" t="s">
        <v>253</v>
      </c>
      <c r="F198" t="s">
        <v>19</v>
      </c>
      <c r="G198" t="s">
        <v>98</v>
      </c>
      <c r="H198" t="s">
        <v>73</v>
      </c>
      <c r="I198" t="s">
        <v>30</v>
      </c>
      <c r="J198" t="s">
        <v>31</v>
      </c>
      <c r="K198" t="s">
        <v>32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9" hidden="1" x14ac:dyDescent="0.45">
      <c r="A199" s="1">
        <v>45933</v>
      </c>
      <c r="B199" s="2">
        <v>0.58958333333333335</v>
      </c>
      <c r="C199" t="s">
        <v>16</v>
      </c>
      <c r="D199" t="s">
        <v>17</v>
      </c>
      <c r="E199" t="s">
        <v>254</v>
      </c>
      <c r="F199" t="s">
        <v>19</v>
      </c>
      <c r="G199" t="s">
        <v>53</v>
      </c>
      <c r="H199" t="s">
        <v>29</v>
      </c>
      <c r="I199" t="s">
        <v>30</v>
      </c>
      <c r="J199" t="s">
        <v>31</v>
      </c>
      <c r="K199" t="s">
        <v>32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9" hidden="1" x14ac:dyDescent="0.45">
      <c r="A200" s="1">
        <v>45816</v>
      </c>
      <c r="B200" s="2">
        <v>0.81736111111111109</v>
      </c>
      <c r="C200" t="s">
        <v>33</v>
      </c>
      <c r="D200" t="s">
        <v>17</v>
      </c>
      <c r="E200" t="s">
        <v>255</v>
      </c>
      <c r="F200" t="s">
        <v>19</v>
      </c>
      <c r="G200" t="s">
        <v>67</v>
      </c>
      <c r="H200" t="s">
        <v>68</v>
      </c>
      <c r="I200" t="s">
        <v>30</v>
      </c>
      <c r="J200" t="s">
        <v>31</v>
      </c>
      <c r="K200" t="s">
        <v>32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9" hidden="1" x14ac:dyDescent="0.45">
      <c r="A201" s="1">
        <v>45814</v>
      </c>
      <c r="B201" s="2">
        <v>0.6020833333333333</v>
      </c>
      <c r="C201" t="s">
        <v>16</v>
      </c>
      <c r="D201" t="s">
        <v>17</v>
      </c>
      <c r="E201" t="s">
        <v>256</v>
      </c>
      <c r="F201" t="s">
        <v>19</v>
      </c>
      <c r="G201" t="s">
        <v>45</v>
      </c>
      <c r="H201" t="s">
        <v>21</v>
      </c>
      <c r="I201" t="s">
        <v>22</v>
      </c>
      <c r="J201" t="s">
        <v>23</v>
      </c>
      <c r="K201" t="s">
        <v>58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9" x14ac:dyDescent="0.45">
      <c r="A202" s="1">
        <v>45854</v>
      </c>
      <c r="B202" s="2">
        <v>0.3347222222222222</v>
      </c>
      <c r="C202" t="s">
        <v>25</v>
      </c>
      <c r="D202" t="s">
        <v>17</v>
      </c>
      <c r="E202" t="s">
        <v>257</v>
      </c>
      <c r="F202" t="s">
        <v>19</v>
      </c>
      <c r="G202" t="s">
        <v>55</v>
      </c>
      <c r="H202" t="s">
        <v>56</v>
      </c>
      <c r="I202" t="s">
        <v>57</v>
      </c>
      <c r="J202" t="s">
        <v>23</v>
      </c>
      <c r="K202" t="s">
        <v>58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  <c r="R202">
        <f>L202+M202+N202</f>
        <v>216</v>
      </c>
      <c r="S202" t="str">
        <f>IF(I202="Europe", "Group A", IF(I202="North America", "Group B", "Group C"))</f>
        <v>Group C</v>
      </c>
    </row>
    <row r="203" spans="1:19" hidden="1" x14ac:dyDescent="0.45">
      <c r="A203" s="1">
        <v>45768</v>
      </c>
      <c r="B203" s="2">
        <v>0.82916666666666672</v>
      </c>
      <c r="C203" t="s">
        <v>33</v>
      </c>
      <c r="D203" t="s">
        <v>17</v>
      </c>
      <c r="E203" t="s">
        <v>258</v>
      </c>
      <c r="F203" t="s">
        <v>19</v>
      </c>
      <c r="G203" t="s">
        <v>98</v>
      </c>
      <c r="H203" t="s">
        <v>73</v>
      </c>
      <c r="I203" t="s">
        <v>30</v>
      </c>
      <c r="J203" t="s">
        <v>31</v>
      </c>
      <c r="K203" t="s">
        <v>32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9" hidden="1" x14ac:dyDescent="0.45">
      <c r="A204" s="1">
        <v>45849</v>
      </c>
      <c r="B204" s="2">
        <v>0.63124999999999998</v>
      </c>
      <c r="C204" t="s">
        <v>16</v>
      </c>
      <c r="D204" t="s">
        <v>17</v>
      </c>
      <c r="E204" t="s">
        <v>259</v>
      </c>
      <c r="F204" t="s">
        <v>19</v>
      </c>
      <c r="G204" t="s">
        <v>123</v>
      </c>
      <c r="H204" t="s">
        <v>21</v>
      </c>
      <c r="I204" t="s">
        <v>22</v>
      </c>
      <c r="J204" t="s">
        <v>23</v>
      </c>
      <c r="K204" t="s">
        <v>24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9" x14ac:dyDescent="0.45">
      <c r="A205" s="1">
        <v>45887</v>
      </c>
      <c r="B205" s="2">
        <v>0.28541666666666665</v>
      </c>
      <c r="C205" t="s">
        <v>25</v>
      </c>
      <c r="D205" t="s">
        <v>17</v>
      </c>
      <c r="E205" t="s">
        <v>260</v>
      </c>
      <c r="F205" t="s">
        <v>19</v>
      </c>
      <c r="G205" t="s">
        <v>123</v>
      </c>
      <c r="H205" t="s">
        <v>21</v>
      </c>
      <c r="I205" t="s">
        <v>22</v>
      </c>
      <c r="J205" t="s">
        <v>23</v>
      </c>
      <c r="K205" t="s">
        <v>58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  <c r="R205">
        <f t="shared" ref="R205:R208" si="20">L205+M205+N205</f>
        <v>216</v>
      </c>
      <c r="S205" t="str">
        <f t="shared" ref="S205:S208" si="21">IF(I205="Europe", "Group A", IF(I205="North America", "Group B", "Group C"))</f>
        <v>Group B</v>
      </c>
    </row>
    <row r="206" spans="1:19" x14ac:dyDescent="0.45">
      <c r="A206" s="1">
        <v>45800</v>
      </c>
      <c r="B206" s="2">
        <v>0.3</v>
      </c>
      <c r="C206" t="s">
        <v>25</v>
      </c>
      <c r="D206" t="s">
        <v>17</v>
      </c>
      <c r="E206" t="s">
        <v>261</v>
      </c>
      <c r="F206" t="s">
        <v>19</v>
      </c>
      <c r="G206" t="s">
        <v>53</v>
      </c>
      <c r="H206" t="s">
        <v>29</v>
      </c>
      <c r="I206" t="s">
        <v>30</v>
      </c>
      <c r="J206" t="s">
        <v>31</v>
      </c>
      <c r="K206" t="s">
        <v>32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  <c r="R206">
        <f t="shared" si="20"/>
        <v>180</v>
      </c>
      <c r="S206" t="str">
        <f t="shared" si="21"/>
        <v>Group A</v>
      </c>
    </row>
    <row r="207" spans="1:19" x14ac:dyDescent="0.45">
      <c r="A207" s="1">
        <v>45750</v>
      </c>
      <c r="B207" s="2">
        <v>0.33333333333333331</v>
      </c>
      <c r="C207" t="s">
        <v>25</v>
      </c>
      <c r="D207" t="s">
        <v>17</v>
      </c>
      <c r="E207" t="s">
        <v>262</v>
      </c>
      <c r="F207" t="s">
        <v>19</v>
      </c>
      <c r="G207" t="s">
        <v>123</v>
      </c>
      <c r="H207" t="s">
        <v>21</v>
      </c>
      <c r="I207" t="s">
        <v>22</v>
      </c>
      <c r="J207" t="s">
        <v>23</v>
      </c>
      <c r="K207" t="s">
        <v>58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  <c r="R207">
        <f t="shared" si="20"/>
        <v>216</v>
      </c>
      <c r="S207" t="str">
        <f t="shared" si="21"/>
        <v>Group B</v>
      </c>
    </row>
    <row r="208" spans="1:19" x14ac:dyDescent="0.45">
      <c r="A208" s="1">
        <v>45832</v>
      </c>
      <c r="B208" s="2">
        <v>0.3298611111111111</v>
      </c>
      <c r="C208" t="s">
        <v>25</v>
      </c>
      <c r="D208" t="s">
        <v>17</v>
      </c>
      <c r="E208" t="s">
        <v>263</v>
      </c>
      <c r="F208" t="s">
        <v>19</v>
      </c>
      <c r="G208" t="s">
        <v>42</v>
      </c>
      <c r="H208" t="s">
        <v>43</v>
      </c>
      <c r="I208" t="s">
        <v>30</v>
      </c>
      <c r="J208" t="s">
        <v>31</v>
      </c>
      <c r="K208" t="s">
        <v>32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  <c r="R208">
        <f t="shared" si="20"/>
        <v>180</v>
      </c>
      <c r="S208" t="str">
        <f t="shared" si="21"/>
        <v>Group A</v>
      </c>
    </row>
    <row r="209" spans="1:19" hidden="1" x14ac:dyDescent="0.45">
      <c r="A209" s="1">
        <v>45765</v>
      </c>
      <c r="B209" s="2">
        <v>0.68611111111111112</v>
      </c>
      <c r="C209" t="s">
        <v>16</v>
      </c>
      <c r="D209" t="s">
        <v>17</v>
      </c>
      <c r="E209" t="s">
        <v>264</v>
      </c>
      <c r="F209" t="s">
        <v>19</v>
      </c>
      <c r="G209" t="s">
        <v>45</v>
      </c>
      <c r="H209" t="s">
        <v>21</v>
      </c>
      <c r="I209" t="s">
        <v>22</v>
      </c>
      <c r="J209" t="s">
        <v>23</v>
      </c>
      <c r="K209" t="s">
        <v>58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9" hidden="1" x14ac:dyDescent="0.45">
      <c r="A210" s="1">
        <v>45929</v>
      </c>
      <c r="B210" s="2">
        <v>0.73958333333333337</v>
      </c>
      <c r="C210" t="s">
        <v>16</v>
      </c>
      <c r="D210" t="s">
        <v>17</v>
      </c>
      <c r="E210" t="s">
        <v>265</v>
      </c>
      <c r="F210" t="s">
        <v>19</v>
      </c>
      <c r="G210" t="s">
        <v>72</v>
      </c>
      <c r="H210" t="s">
        <v>73</v>
      </c>
      <c r="I210" t="s">
        <v>30</v>
      </c>
      <c r="J210" t="s">
        <v>31</v>
      </c>
      <c r="K210" t="s">
        <v>32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9" hidden="1" x14ac:dyDescent="0.45">
      <c r="A211" s="1">
        <v>45758</v>
      </c>
      <c r="B211" s="2">
        <v>0.92847222222222225</v>
      </c>
      <c r="C211" t="s">
        <v>33</v>
      </c>
      <c r="D211" t="s">
        <v>17</v>
      </c>
      <c r="E211" t="s">
        <v>266</v>
      </c>
      <c r="F211" t="s">
        <v>19</v>
      </c>
      <c r="G211" t="s">
        <v>67</v>
      </c>
      <c r="H211" t="s">
        <v>68</v>
      </c>
      <c r="I211" t="s">
        <v>30</v>
      </c>
      <c r="J211" t="s">
        <v>31</v>
      </c>
      <c r="K211" t="s">
        <v>32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9" hidden="1" x14ac:dyDescent="0.45">
      <c r="A212" s="1">
        <v>45942</v>
      </c>
      <c r="B212" s="2">
        <v>0.70208333333333328</v>
      </c>
      <c r="C212" t="s">
        <v>16</v>
      </c>
      <c r="D212" t="s">
        <v>17</v>
      </c>
      <c r="E212" t="s">
        <v>267</v>
      </c>
      <c r="F212" t="s">
        <v>19</v>
      </c>
      <c r="G212" t="s">
        <v>53</v>
      </c>
      <c r="H212" t="s">
        <v>29</v>
      </c>
      <c r="I212" t="s">
        <v>30</v>
      </c>
      <c r="J212" t="s">
        <v>31</v>
      </c>
      <c r="K212" t="s">
        <v>32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9" hidden="1" x14ac:dyDescent="0.45">
      <c r="A213" s="1">
        <v>45769</v>
      </c>
      <c r="B213" s="2">
        <v>0.50069444444444444</v>
      </c>
      <c r="C213" t="s">
        <v>47</v>
      </c>
      <c r="D213" t="s">
        <v>17</v>
      </c>
      <c r="E213" t="s">
        <v>268</v>
      </c>
      <c r="F213" t="s">
        <v>19</v>
      </c>
      <c r="G213" t="s">
        <v>67</v>
      </c>
      <c r="H213" t="s">
        <v>68</v>
      </c>
      <c r="I213" t="s">
        <v>30</v>
      </c>
      <c r="J213" t="s">
        <v>31</v>
      </c>
      <c r="K213" t="s">
        <v>32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9" hidden="1" x14ac:dyDescent="0.45">
      <c r="A214" s="1">
        <v>45833</v>
      </c>
      <c r="B214" s="2">
        <v>0.59791666666666665</v>
      </c>
      <c r="C214" t="s">
        <v>16</v>
      </c>
      <c r="D214" t="s">
        <v>17</v>
      </c>
      <c r="E214" t="s">
        <v>269</v>
      </c>
      <c r="F214" t="s">
        <v>19</v>
      </c>
      <c r="G214" t="s">
        <v>39</v>
      </c>
      <c r="H214" t="s">
        <v>40</v>
      </c>
      <c r="I214" t="s">
        <v>30</v>
      </c>
      <c r="J214" t="s">
        <v>31</v>
      </c>
      <c r="K214" t="s">
        <v>32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9" x14ac:dyDescent="0.45">
      <c r="A215" s="1">
        <v>45756</v>
      </c>
      <c r="B215" s="2">
        <v>0.27500000000000002</v>
      </c>
      <c r="C215" t="s">
        <v>25</v>
      </c>
      <c r="D215" t="s">
        <v>17</v>
      </c>
      <c r="E215" t="s">
        <v>270</v>
      </c>
      <c r="F215" t="s">
        <v>19</v>
      </c>
      <c r="G215" t="s">
        <v>53</v>
      </c>
      <c r="H215" t="s">
        <v>29</v>
      </c>
      <c r="I215" t="s">
        <v>30</v>
      </c>
      <c r="J215" t="s">
        <v>31</v>
      </c>
      <c r="K215" t="s">
        <v>32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  <c r="R215">
        <f>L215+M215+N215</f>
        <v>180</v>
      </c>
      <c r="S215" t="str">
        <f>IF(I215="Europe", "Group A", IF(I215="North America", "Group B", "Group C"))</f>
        <v>Group A</v>
      </c>
    </row>
    <row r="216" spans="1:19" hidden="1" x14ac:dyDescent="0.45">
      <c r="A216" s="1">
        <v>45944</v>
      </c>
      <c r="B216" s="2">
        <v>0.7729166666666667</v>
      </c>
      <c r="C216" t="s">
        <v>33</v>
      </c>
      <c r="D216" t="s">
        <v>17</v>
      </c>
      <c r="E216" t="s">
        <v>271</v>
      </c>
      <c r="F216" t="s">
        <v>19</v>
      </c>
      <c r="G216" t="s">
        <v>39</v>
      </c>
      <c r="H216" t="s">
        <v>40</v>
      </c>
      <c r="I216" t="s">
        <v>30</v>
      </c>
      <c r="J216" t="s">
        <v>31</v>
      </c>
      <c r="K216" t="s">
        <v>32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9" x14ac:dyDescent="0.45">
      <c r="A217" s="1">
        <v>45905</v>
      </c>
      <c r="B217" s="2">
        <v>0.34305555555555556</v>
      </c>
      <c r="C217" t="s">
        <v>25</v>
      </c>
      <c r="D217" t="s">
        <v>17</v>
      </c>
      <c r="E217" t="s">
        <v>272</v>
      </c>
      <c r="F217" t="s">
        <v>19</v>
      </c>
      <c r="G217" t="s">
        <v>67</v>
      </c>
      <c r="H217" t="s">
        <v>68</v>
      </c>
      <c r="I217" t="s">
        <v>30</v>
      </c>
      <c r="J217" t="s">
        <v>31</v>
      </c>
      <c r="K217" t="s">
        <v>32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  <c r="R217">
        <f>L217+M217+N217</f>
        <v>180</v>
      </c>
      <c r="S217" t="str">
        <f>IF(I217="Europe", "Group A", IF(I217="North America", "Group B", "Group C"))</f>
        <v>Group A</v>
      </c>
    </row>
    <row r="218" spans="1:19" hidden="1" x14ac:dyDescent="0.45">
      <c r="A218" s="1">
        <v>45941</v>
      </c>
      <c r="B218" s="2">
        <v>0.83402777777777781</v>
      </c>
      <c r="C218" t="s">
        <v>33</v>
      </c>
      <c r="D218" t="s">
        <v>17</v>
      </c>
      <c r="E218" t="s">
        <v>273</v>
      </c>
      <c r="F218" t="s">
        <v>19</v>
      </c>
      <c r="G218" t="s">
        <v>67</v>
      </c>
      <c r="H218" t="s">
        <v>68</v>
      </c>
      <c r="I218" t="s">
        <v>30</v>
      </c>
      <c r="J218" t="s">
        <v>31</v>
      </c>
      <c r="K218" t="s">
        <v>32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9" x14ac:dyDescent="0.45">
      <c r="A219" s="1">
        <v>45752</v>
      </c>
      <c r="B219" s="2">
        <v>0.43333333333333335</v>
      </c>
      <c r="C219" t="s">
        <v>25</v>
      </c>
      <c r="D219" t="s">
        <v>17</v>
      </c>
      <c r="E219" t="s">
        <v>274</v>
      </c>
      <c r="F219" t="s">
        <v>19</v>
      </c>
      <c r="G219" t="s">
        <v>67</v>
      </c>
      <c r="H219" t="s">
        <v>68</v>
      </c>
      <c r="I219" t="s">
        <v>30</v>
      </c>
      <c r="J219" t="s">
        <v>31</v>
      </c>
      <c r="K219" t="s">
        <v>32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  <c r="R219">
        <f>L219+M219+N219</f>
        <v>180</v>
      </c>
      <c r="S219" t="str">
        <f>IF(I219="Europe", "Group A", IF(I219="North America", "Group B", "Group C"))</f>
        <v>Group A</v>
      </c>
    </row>
    <row r="220" spans="1:19" hidden="1" x14ac:dyDescent="0.45">
      <c r="A220" s="1">
        <v>45785</v>
      </c>
      <c r="B220" s="2">
        <v>0.59166666666666667</v>
      </c>
      <c r="C220" t="s">
        <v>16</v>
      </c>
      <c r="D220" t="s">
        <v>17</v>
      </c>
      <c r="E220" t="s">
        <v>275</v>
      </c>
      <c r="F220" t="s">
        <v>19</v>
      </c>
      <c r="G220" t="s">
        <v>55</v>
      </c>
      <c r="H220" t="s">
        <v>56</v>
      </c>
      <c r="I220" t="s">
        <v>57</v>
      </c>
      <c r="J220" t="s">
        <v>23</v>
      </c>
      <c r="K220" t="s">
        <v>58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9" hidden="1" x14ac:dyDescent="0.45">
      <c r="A221" s="1">
        <v>45941</v>
      </c>
      <c r="B221" s="2">
        <v>0.56041666666666667</v>
      </c>
      <c r="C221" t="s">
        <v>47</v>
      </c>
      <c r="D221" t="s">
        <v>17</v>
      </c>
      <c r="E221" t="s">
        <v>276</v>
      </c>
      <c r="F221" t="s">
        <v>19</v>
      </c>
      <c r="G221" t="s">
        <v>45</v>
      </c>
      <c r="H221" t="s">
        <v>21</v>
      </c>
      <c r="I221" t="s">
        <v>22</v>
      </c>
      <c r="J221" t="s">
        <v>23</v>
      </c>
      <c r="K221" t="s">
        <v>58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9" hidden="1" x14ac:dyDescent="0.45">
      <c r="A222" s="1">
        <v>45863</v>
      </c>
      <c r="B222" s="2">
        <v>0.59791666666666665</v>
      </c>
      <c r="C222" t="s">
        <v>16</v>
      </c>
      <c r="D222" t="s">
        <v>17</v>
      </c>
      <c r="E222" t="s">
        <v>277</v>
      </c>
      <c r="F222" t="s">
        <v>19</v>
      </c>
      <c r="G222" t="s">
        <v>75</v>
      </c>
      <c r="H222" t="s">
        <v>76</v>
      </c>
      <c r="I222" t="s">
        <v>77</v>
      </c>
      <c r="J222" t="s">
        <v>23</v>
      </c>
      <c r="K222" t="s">
        <v>24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9" x14ac:dyDescent="0.45">
      <c r="A223" s="1">
        <v>45757</v>
      </c>
      <c r="B223" s="2">
        <v>0.48402777777777778</v>
      </c>
      <c r="C223" t="s">
        <v>25</v>
      </c>
      <c r="D223" t="s">
        <v>17</v>
      </c>
      <c r="E223" t="s">
        <v>278</v>
      </c>
      <c r="F223" t="s">
        <v>19</v>
      </c>
      <c r="G223" t="s">
        <v>39</v>
      </c>
      <c r="H223" t="s">
        <v>40</v>
      </c>
      <c r="I223" t="s">
        <v>30</v>
      </c>
      <c r="J223" t="s">
        <v>31</v>
      </c>
      <c r="K223" t="s">
        <v>32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  <c r="R223">
        <f>L223+M223+N223</f>
        <v>180</v>
      </c>
      <c r="S223" t="str">
        <f>IF(I223="Europe", "Group A", IF(I223="North America", "Group B", "Group C"))</f>
        <v>Group A</v>
      </c>
    </row>
    <row r="224" spans="1:19" hidden="1" x14ac:dyDescent="0.45">
      <c r="A224" s="1">
        <v>45879</v>
      </c>
      <c r="B224" s="2">
        <v>0.93611111111111112</v>
      </c>
      <c r="C224" t="s">
        <v>33</v>
      </c>
      <c r="D224" t="s">
        <v>17</v>
      </c>
      <c r="E224" t="s">
        <v>279</v>
      </c>
      <c r="F224" t="s">
        <v>19</v>
      </c>
      <c r="G224" t="s">
        <v>53</v>
      </c>
      <c r="H224" t="s">
        <v>29</v>
      </c>
      <c r="I224" t="s">
        <v>30</v>
      </c>
      <c r="J224" t="s">
        <v>31</v>
      </c>
      <c r="K224" t="s">
        <v>32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9" hidden="1" x14ac:dyDescent="0.45">
      <c r="A225" s="1">
        <v>45899</v>
      </c>
      <c r="B225" s="2">
        <v>0.52500000000000002</v>
      </c>
      <c r="C225" t="s">
        <v>47</v>
      </c>
      <c r="D225" t="s">
        <v>17</v>
      </c>
      <c r="E225" t="s">
        <v>280</v>
      </c>
      <c r="F225" t="s">
        <v>19</v>
      </c>
      <c r="G225" t="s">
        <v>20</v>
      </c>
      <c r="H225" t="s">
        <v>21</v>
      </c>
      <c r="I225" t="s">
        <v>22</v>
      </c>
      <c r="J225" t="s">
        <v>23</v>
      </c>
      <c r="K225" t="s">
        <v>24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9" hidden="1" x14ac:dyDescent="0.45">
      <c r="A226" s="1">
        <v>45813</v>
      </c>
      <c r="B226" s="2">
        <v>0.90069444444444446</v>
      </c>
      <c r="C226" t="s">
        <v>33</v>
      </c>
      <c r="D226" t="s">
        <v>17</v>
      </c>
      <c r="E226" t="s">
        <v>281</v>
      </c>
      <c r="F226" t="s">
        <v>19</v>
      </c>
      <c r="G226" t="s">
        <v>123</v>
      </c>
      <c r="H226" t="s">
        <v>21</v>
      </c>
      <c r="I226" t="s">
        <v>22</v>
      </c>
      <c r="J226" t="s">
        <v>23</v>
      </c>
      <c r="K226" t="s">
        <v>24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9" x14ac:dyDescent="0.45">
      <c r="A227" s="1">
        <v>45856</v>
      </c>
      <c r="B227" s="2">
        <v>0.45624999999999999</v>
      </c>
      <c r="C227" t="s">
        <v>25</v>
      </c>
      <c r="D227" t="s">
        <v>17</v>
      </c>
      <c r="E227" t="s">
        <v>282</v>
      </c>
      <c r="F227" t="s">
        <v>19</v>
      </c>
      <c r="G227" t="s">
        <v>42</v>
      </c>
      <c r="H227" t="s">
        <v>43</v>
      </c>
      <c r="I227" t="s">
        <v>30</v>
      </c>
      <c r="J227" t="s">
        <v>31</v>
      </c>
      <c r="K227" t="s">
        <v>32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  <c r="R227">
        <f t="shared" ref="R227:R228" si="22">L227+M227+N227</f>
        <v>180</v>
      </c>
      <c r="S227" t="str">
        <f t="shared" ref="S227:S228" si="23">IF(I227="Europe", "Group A", IF(I227="North America", "Group B", "Group C"))</f>
        <v>Group A</v>
      </c>
    </row>
    <row r="228" spans="1:19" x14ac:dyDescent="0.45">
      <c r="A228" s="1">
        <v>45888</v>
      </c>
      <c r="B228" s="2">
        <v>0.3659722222222222</v>
      </c>
      <c r="C228" t="s">
        <v>25</v>
      </c>
      <c r="D228" t="s">
        <v>17</v>
      </c>
      <c r="E228" t="s">
        <v>283</v>
      </c>
      <c r="F228" t="s">
        <v>19</v>
      </c>
      <c r="G228" t="s">
        <v>70</v>
      </c>
      <c r="H228" t="s">
        <v>21</v>
      </c>
      <c r="I228" t="s">
        <v>22</v>
      </c>
      <c r="J228" t="s">
        <v>23</v>
      </c>
      <c r="K228" t="s">
        <v>58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  <c r="R228">
        <f t="shared" si="22"/>
        <v>216</v>
      </c>
      <c r="S228" t="str">
        <f t="shared" si="23"/>
        <v>Group B</v>
      </c>
    </row>
    <row r="229" spans="1:19" hidden="1" x14ac:dyDescent="0.45">
      <c r="A229" s="1">
        <v>45822</v>
      </c>
      <c r="B229" s="2">
        <v>0.93958333333333333</v>
      </c>
      <c r="C229" t="s">
        <v>33</v>
      </c>
      <c r="D229" t="s">
        <v>17</v>
      </c>
      <c r="E229" t="s">
        <v>284</v>
      </c>
      <c r="F229" t="s">
        <v>19</v>
      </c>
      <c r="G229" t="s">
        <v>67</v>
      </c>
      <c r="H229" t="s">
        <v>68</v>
      </c>
      <c r="I229" t="s">
        <v>30</v>
      </c>
      <c r="J229" t="s">
        <v>31</v>
      </c>
      <c r="K229" t="s">
        <v>32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9" x14ac:dyDescent="0.45">
      <c r="A230" s="1">
        <v>45774</v>
      </c>
      <c r="B230" s="2">
        <v>0.26597222222222222</v>
      </c>
      <c r="C230" t="s">
        <v>25</v>
      </c>
      <c r="D230" t="s">
        <v>17</v>
      </c>
      <c r="E230" t="s">
        <v>285</v>
      </c>
      <c r="F230" t="s">
        <v>19</v>
      </c>
      <c r="G230" t="s">
        <v>61</v>
      </c>
      <c r="H230" t="s">
        <v>62</v>
      </c>
      <c r="I230" t="s">
        <v>30</v>
      </c>
      <c r="J230" t="s">
        <v>31</v>
      </c>
      <c r="K230" t="s">
        <v>32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  <c r="R230">
        <f t="shared" ref="R230:R231" si="24">L230+M230+N230</f>
        <v>180</v>
      </c>
      <c r="S230" t="str">
        <f t="shared" ref="S230:S231" si="25">IF(I230="Europe", "Group A", IF(I230="North America", "Group B", "Group C"))</f>
        <v>Group A</v>
      </c>
    </row>
    <row r="231" spans="1:19" x14ac:dyDescent="0.45">
      <c r="A231" s="1">
        <v>45874</v>
      </c>
      <c r="B231" s="2">
        <v>0.39374999999999999</v>
      </c>
      <c r="C231" t="s">
        <v>25</v>
      </c>
      <c r="D231" t="s">
        <v>17</v>
      </c>
      <c r="E231" t="s">
        <v>286</v>
      </c>
      <c r="F231" t="s">
        <v>19</v>
      </c>
      <c r="G231" t="s">
        <v>55</v>
      </c>
      <c r="H231" t="s">
        <v>56</v>
      </c>
      <c r="I231" t="s">
        <v>57</v>
      </c>
      <c r="J231" t="s">
        <v>23</v>
      </c>
      <c r="K231" t="s">
        <v>24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  <c r="R231">
        <f t="shared" si="24"/>
        <v>235</v>
      </c>
      <c r="S231" t="str">
        <f t="shared" si="25"/>
        <v>Group C</v>
      </c>
    </row>
    <row r="232" spans="1:19" hidden="1" x14ac:dyDescent="0.45">
      <c r="A232" s="1">
        <v>45843</v>
      </c>
      <c r="B232" s="2">
        <v>0.92638888888888893</v>
      </c>
      <c r="C232" t="s">
        <v>33</v>
      </c>
      <c r="D232" t="s">
        <v>17</v>
      </c>
      <c r="E232" t="s">
        <v>287</v>
      </c>
      <c r="F232" t="s">
        <v>19</v>
      </c>
      <c r="G232" t="s">
        <v>67</v>
      </c>
      <c r="H232" t="s">
        <v>68</v>
      </c>
      <c r="I232" t="s">
        <v>30</v>
      </c>
      <c r="J232" t="s">
        <v>31</v>
      </c>
      <c r="K232" t="s">
        <v>32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9" x14ac:dyDescent="0.45">
      <c r="A233" s="1">
        <v>45859</v>
      </c>
      <c r="B233" s="2">
        <v>0.42777777777777776</v>
      </c>
      <c r="C233" t="s">
        <v>25</v>
      </c>
      <c r="D233" t="s">
        <v>17</v>
      </c>
      <c r="E233" t="s">
        <v>288</v>
      </c>
      <c r="F233" t="s">
        <v>19</v>
      </c>
      <c r="G233" t="s">
        <v>20</v>
      </c>
      <c r="H233" t="s">
        <v>21</v>
      </c>
      <c r="I233" t="s">
        <v>22</v>
      </c>
      <c r="J233" t="s">
        <v>23</v>
      </c>
      <c r="K233" t="s">
        <v>24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  <c r="R233">
        <f>L233+M233+N233</f>
        <v>332</v>
      </c>
      <c r="S233" t="str">
        <f>IF(I233="Europe", "Group A", IF(I233="North America", "Group B", "Group C"))</f>
        <v>Group B</v>
      </c>
    </row>
    <row r="234" spans="1:19" hidden="1" x14ac:dyDescent="0.45">
      <c r="A234" s="1">
        <v>45956</v>
      </c>
      <c r="B234" s="2">
        <v>0.75416666666666665</v>
      </c>
      <c r="C234" t="s">
        <v>33</v>
      </c>
      <c r="D234" t="s">
        <v>17</v>
      </c>
      <c r="E234" t="s">
        <v>289</v>
      </c>
      <c r="F234" t="s">
        <v>19</v>
      </c>
      <c r="G234" t="s">
        <v>123</v>
      </c>
      <c r="H234" t="s">
        <v>21</v>
      </c>
      <c r="I234" t="s">
        <v>22</v>
      </c>
      <c r="J234" t="s">
        <v>23</v>
      </c>
      <c r="K234" t="s">
        <v>58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9" hidden="1" x14ac:dyDescent="0.45">
      <c r="A235" s="1">
        <v>45846</v>
      </c>
      <c r="B235" s="2">
        <v>0.60972222222222228</v>
      </c>
      <c r="C235" t="s">
        <v>16</v>
      </c>
      <c r="D235" t="s">
        <v>17</v>
      </c>
      <c r="E235" t="s">
        <v>290</v>
      </c>
      <c r="F235" t="s">
        <v>19</v>
      </c>
      <c r="G235" t="s">
        <v>67</v>
      </c>
      <c r="H235" t="s">
        <v>68</v>
      </c>
      <c r="I235" t="s">
        <v>30</v>
      </c>
      <c r="J235" t="s">
        <v>31</v>
      </c>
      <c r="K235" t="s">
        <v>32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9" hidden="1" x14ac:dyDescent="0.45">
      <c r="A236" s="1">
        <v>45810</v>
      </c>
      <c r="B236" s="2">
        <v>0.71319444444444446</v>
      </c>
      <c r="C236" t="s">
        <v>16</v>
      </c>
      <c r="D236" t="s">
        <v>17</v>
      </c>
      <c r="E236" t="s">
        <v>291</v>
      </c>
      <c r="F236" t="s">
        <v>19</v>
      </c>
      <c r="G236" t="s">
        <v>35</v>
      </c>
      <c r="H236" t="s">
        <v>36</v>
      </c>
      <c r="I236" t="s">
        <v>30</v>
      </c>
      <c r="J236" t="s">
        <v>31</v>
      </c>
      <c r="K236" t="s">
        <v>32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9" x14ac:dyDescent="0.45">
      <c r="A237" s="1">
        <v>45749</v>
      </c>
      <c r="B237" s="2">
        <v>0.45</v>
      </c>
      <c r="C237" t="s">
        <v>25</v>
      </c>
      <c r="D237" t="s">
        <v>17</v>
      </c>
      <c r="E237" t="s">
        <v>292</v>
      </c>
      <c r="F237" t="s">
        <v>19</v>
      </c>
      <c r="G237" t="s">
        <v>20</v>
      </c>
      <c r="H237" t="s">
        <v>21</v>
      </c>
      <c r="I237" t="s">
        <v>22</v>
      </c>
      <c r="J237" t="s">
        <v>23</v>
      </c>
      <c r="K237" t="s">
        <v>79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  <c r="R237">
        <f>L237+M237+N237</f>
        <v>469</v>
      </c>
      <c r="S237" t="str">
        <f>IF(I237="Europe", "Group A", IF(I237="North America", "Group B", "Group C"))</f>
        <v>Group B</v>
      </c>
    </row>
    <row r="238" spans="1:19" hidden="1" x14ac:dyDescent="0.45">
      <c r="A238" s="1">
        <v>45750</v>
      </c>
      <c r="B238" s="2">
        <v>0.6791666666666667</v>
      </c>
      <c r="C238" t="s">
        <v>16</v>
      </c>
      <c r="D238" t="s">
        <v>17</v>
      </c>
      <c r="E238" t="s">
        <v>293</v>
      </c>
      <c r="F238" t="s">
        <v>19</v>
      </c>
      <c r="G238" t="s">
        <v>61</v>
      </c>
      <c r="H238" t="s">
        <v>62</v>
      </c>
      <c r="I238" t="s">
        <v>30</v>
      </c>
      <c r="J238" t="s">
        <v>31</v>
      </c>
      <c r="K238" t="s">
        <v>32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9" hidden="1" x14ac:dyDescent="0.45">
      <c r="A239" s="1">
        <v>45783</v>
      </c>
      <c r="B239" s="2">
        <v>0.56041666666666667</v>
      </c>
      <c r="C239" t="s">
        <v>47</v>
      </c>
      <c r="D239" t="s">
        <v>17</v>
      </c>
      <c r="E239" t="s">
        <v>294</v>
      </c>
      <c r="F239" t="s">
        <v>19</v>
      </c>
      <c r="G239" t="s">
        <v>39</v>
      </c>
      <c r="H239" t="s">
        <v>40</v>
      </c>
      <c r="I239" t="s">
        <v>30</v>
      </c>
      <c r="J239" t="s">
        <v>31</v>
      </c>
      <c r="K239" t="s">
        <v>32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9" x14ac:dyDescent="0.45">
      <c r="A240" s="1">
        <v>45755</v>
      </c>
      <c r="B240" s="2">
        <v>0.31319444444444444</v>
      </c>
      <c r="C240" t="s">
        <v>25</v>
      </c>
      <c r="D240" t="s">
        <v>17</v>
      </c>
      <c r="E240" t="s">
        <v>295</v>
      </c>
      <c r="F240" t="s">
        <v>19</v>
      </c>
      <c r="G240" t="s">
        <v>72</v>
      </c>
      <c r="H240" t="s">
        <v>73</v>
      </c>
      <c r="I240" t="s">
        <v>30</v>
      </c>
      <c r="J240" t="s">
        <v>31</v>
      </c>
      <c r="K240" t="s">
        <v>32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  <c r="R240">
        <f>L240+M240+N240</f>
        <v>180</v>
      </c>
      <c r="S240" t="str">
        <f>IF(I240="Europe", "Group A", IF(I240="North America", "Group B", "Group C"))</f>
        <v>Group A</v>
      </c>
    </row>
    <row r="241" spans="1:19" hidden="1" x14ac:dyDescent="0.45">
      <c r="A241" s="1">
        <v>45911</v>
      </c>
      <c r="B241" s="2">
        <v>0.68611111111111112</v>
      </c>
      <c r="C241" t="s">
        <v>16</v>
      </c>
      <c r="D241" t="s">
        <v>17</v>
      </c>
      <c r="E241" t="s">
        <v>296</v>
      </c>
      <c r="F241" t="s">
        <v>19</v>
      </c>
      <c r="G241" t="s">
        <v>98</v>
      </c>
      <c r="H241" t="s">
        <v>73</v>
      </c>
      <c r="I241" t="s">
        <v>30</v>
      </c>
      <c r="J241" t="s">
        <v>31</v>
      </c>
      <c r="K241" t="s">
        <v>32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9" hidden="1" x14ac:dyDescent="0.45">
      <c r="A242" s="1">
        <v>45947</v>
      </c>
      <c r="B242" s="2">
        <v>0.84097222222222223</v>
      </c>
      <c r="C242" t="s">
        <v>33</v>
      </c>
      <c r="D242" t="s">
        <v>17</v>
      </c>
      <c r="E242" t="s">
        <v>297</v>
      </c>
      <c r="F242" t="s">
        <v>19</v>
      </c>
      <c r="G242" t="s">
        <v>35</v>
      </c>
      <c r="H242" t="s">
        <v>36</v>
      </c>
      <c r="I242" t="s">
        <v>30</v>
      </c>
      <c r="J242" t="s">
        <v>31</v>
      </c>
      <c r="K242" t="s">
        <v>32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9" x14ac:dyDescent="0.45">
      <c r="A243" s="1">
        <v>45751</v>
      </c>
      <c r="B243" s="2">
        <v>0.26527777777777778</v>
      </c>
      <c r="C243" t="s">
        <v>25</v>
      </c>
      <c r="D243" t="s">
        <v>17</v>
      </c>
      <c r="E243" t="s">
        <v>298</v>
      </c>
      <c r="F243" t="s">
        <v>19</v>
      </c>
      <c r="G243" t="s">
        <v>45</v>
      </c>
      <c r="H243" t="s">
        <v>21</v>
      </c>
      <c r="I243" t="s">
        <v>22</v>
      </c>
      <c r="J243" t="s">
        <v>23</v>
      </c>
      <c r="K243" t="s">
        <v>24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  <c r="R243">
        <f t="shared" ref="R243:R244" si="26">L243+M243+N243</f>
        <v>332</v>
      </c>
      <c r="S243" t="str">
        <f t="shared" ref="S243:S244" si="27">IF(I243="Europe", "Group A", IF(I243="North America", "Group B", "Group C"))</f>
        <v>Group B</v>
      </c>
    </row>
    <row r="244" spans="1:19" x14ac:dyDescent="0.45">
      <c r="A244" s="1">
        <v>45755</v>
      </c>
      <c r="B244" s="2">
        <v>0.41041666666666665</v>
      </c>
      <c r="C244" t="s">
        <v>25</v>
      </c>
      <c r="D244" t="s">
        <v>17</v>
      </c>
      <c r="E244" t="s">
        <v>299</v>
      </c>
      <c r="F244" t="s">
        <v>19</v>
      </c>
      <c r="G244" t="s">
        <v>39</v>
      </c>
      <c r="H244" t="s">
        <v>40</v>
      </c>
      <c r="I244" t="s">
        <v>30</v>
      </c>
      <c r="J244" t="s">
        <v>31</v>
      </c>
      <c r="K244" t="s">
        <v>32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  <c r="R244">
        <f t="shared" si="26"/>
        <v>180</v>
      </c>
      <c r="S244" t="str">
        <f t="shared" si="27"/>
        <v>Group A</v>
      </c>
    </row>
    <row r="245" spans="1:19" hidden="1" x14ac:dyDescent="0.45">
      <c r="A245" s="1">
        <v>45797</v>
      </c>
      <c r="B245" s="2">
        <v>0.88194444444444442</v>
      </c>
      <c r="C245" t="s">
        <v>33</v>
      </c>
      <c r="D245" t="s">
        <v>17</v>
      </c>
      <c r="E245" t="s">
        <v>300</v>
      </c>
      <c r="F245" t="s">
        <v>19</v>
      </c>
      <c r="G245" t="s">
        <v>98</v>
      </c>
      <c r="H245" t="s">
        <v>73</v>
      </c>
      <c r="I245" t="s">
        <v>30</v>
      </c>
      <c r="J245" t="s">
        <v>31</v>
      </c>
      <c r="K245" t="s">
        <v>32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9" x14ac:dyDescent="0.45">
      <c r="A246" s="1">
        <v>45830</v>
      </c>
      <c r="B246" s="2">
        <v>0.3576388888888889</v>
      </c>
      <c r="C246" t="s">
        <v>25</v>
      </c>
      <c r="D246" t="s">
        <v>17</v>
      </c>
      <c r="E246" t="s">
        <v>301</v>
      </c>
      <c r="F246" t="s">
        <v>19</v>
      </c>
      <c r="G246" t="s">
        <v>39</v>
      </c>
      <c r="H246" t="s">
        <v>40</v>
      </c>
      <c r="I246" t="s">
        <v>30</v>
      </c>
      <c r="J246" t="s">
        <v>31</v>
      </c>
      <c r="K246" t="s">
        <v>32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  <c r="R246">
        <f>L246+M246+N246</f>
        <v>180</v>
      </c>
      <c r="S246" t="str">
        <f>IF(I246="Europe", "Group A", IF(I246="North America", "Group B", "Group C"))</f>
        <v>Group A</v>
      </c>
    </row>
    <row r="247" spans="1:19" hidden="1" x14ac:dyDescent="0.45">
      <c r="A247" s="1">
        <v>45837</v>
      </c>
      <c r="B247" s="2">
        <v>0.72083333333333333</v>
      </c>
      <c r="C247" t="s">
        <v>16</v>
      </c>
      <c r="D247" t="s">
        <v>17</v>
      </c>
      <c r="E247" t="s">
        <v>302</v>
      </c>
      <c r="F247" t="s">
        <v>19</v>
      </c>
      <c r="G247" t="s">
        <v>72</v>
      </c>
      <c r="H247" t="s">
        <v>73</v>
      </c>
      <c r="I247" t="s">
        <v>30</v>
      </c>
      <c r="J247" t="s">
        <v>31</v>
      </c>
      <c r="K247" t="s">
        <v>32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9" x14ac:dyDescent="0.45">
      <c r="A248" s="1">
        <v>45946</v>
      </c>
      <c r="B248" s="2">
        <v>0.44583333333333336</v>
      </c>
      <c r="C248" t="s">
        <v>25</v>
      </c>
      <c r="D248" t="s">
        <v>17</v>
      </c>
      <c r="E248" t="s">
        <v>303</v>
      </c>
      <c r="F248" t="s">
        <v>19</v>
      </c>
      <c r="G248" t="s">
        <v>35</v>
      </c>
      <c r="H248" t="s">
        <v>36</v>
      </c>
      <c r="I248" t="s">
        <v>30</v>
      </c>
      <c r="J248" t="s">
        <v>31</v>
      </c>
      <c r="K248" t="s">
        <v>32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  <c r="R248">
        <f t="shared" ref="R248:R251" si="28">L248+M248+N248</f>
        <v>180</v>
      </c>
      <c r="S248" t="str">
        <f t="shared" ref="S248:S251" si="29">IF(I248="Europe", "Group A", IF(I248="North America", "Group B", "Group C"))</f>
        <v>Group A</v>
      </c>
    </row>
    <row r="249" spans="1:19" x14ac:dyDescent="0.45">
      <c r="A249" s="1">
        <v>45780</v>
      </c>
      <c r="B249" s="2">
        <v>0.35972222222222222</v>
      </c>
      <c r="C249" t="s">
        <v>25</v>
      </c>
      <c r="D249" t="s">
        <v>17</v>
      </c>
      <c r="E249" t="s">
        <v>304</v>
      </c>
      <c r="F249" t="s">
        <v>19</v>
      </c>
      <c r="G249" t="s">
        <v>53</v>
      </c>
      <c r="H249" t="s">
        <v>29</v>
      </c>
      <c r="I249" t="s">
        <v>30</v>
      </c>
      <c r="J249" t="s">
        <v>31</v>
      </c>
      <c r="K249" t="s">
        <v>32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  <c r="R249">
        <f t="shared" si="28"/>
        <v>180</v>
      </c>
      <c r="S249" t="str">
        <f t="shared" si="29"/>
        <v>Group A</v>
      </c>
    </row>
    <row r="250" spans="1:19" x14ac:dyDescent="0.45">
      <c r="A250" s="1">
        <v>45829</v>
      </c>
      <c r="B250" s="2">
        <v>0.37638888888888888</v>
      </c>
      <c r="C250" t="s">
        <v>25</v>
      </c>
      <c r="D250" t="s">
        <v>17</v>
      </c>
      <c r="E250" t="s">
        <v>305</v>
      </c>
      <c r="F250" t="s">
        <v>19</v>
      </c>
      <c r="G250" t="s">
        <v>75</v>
      </c>
      <c r="H250" t="s">
        <v>76</v>
      </c>
      <c r="I250" t="s">
        <v>77</v>
      </c>
      <c r="J250" t="s">
        <v>23</v>
      </c>
      <c r="K250" t="s">
        <v>24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  <c r="R250">
        <f t="shared" si="28"/>
        <v>235</v>
      </c>
      <c r="S250" t="str">
        <f t="shared" si="29"/>
        <v>Group C</v>
      </c>
    </row>
    <row r="251" spans="1:19" x14ac:dyDescent="0.45">
      <c r="A251" s="1">
        <v>45790</v>
      </c>
      <c r="B251" s="2">
        <v>0.33819444444444446</v>
      </c>
      <c r="C251" t="s">
        <v>25</v>
      </c>
      <c r="D251" t="s">
        <v>17</v>
      </c>
      <c r="E251" t="s">
        <v>306</v>
      </c>
      <c r="F251" t="s">
        <v>19</v>
      </c>
      <c r="G251" t="s">
        <v>45</v>
      </c>
      <c r="H251" t="s">
        <v>21</v>
      </c>
      <c r="I251" t="s">
        <v>22</v>
      </c>
      <c r="J251" t="s">
        <v>23</v>
      </c>
      <c r="K251" t="s">
        <v>24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  <c r="R251">
        <f t="shared" si="28"/>
        <v>272</v>
      </c>
      <c r="S251" t="str">
        <f t="shared" si="29"/>
        <v>Group B</v>
      </c>
    </row>
    <row r="252" spans="1:19" hidden="1" x14ac:dyDescent="0.45">
      <c r="A252" s="1">
        <v>45800</v>
      </c>
      <c r="B252" s="2">
        <v>0.88680555555555551</v>
      </c>
      <c r="C252" t="s">
        <v>33</v>
      </c>
      <c r="D252" t="s">
        <v>17</v>
      </c>
      <c r="E252" t="s">
        <v>307</v>
      </c>
      <c r="F252" t="s">
        <v>19</v>
      </c>
      <c r="G252" t="s">
        <v>28</v>
      </c>
      <c r="H252" t="s">
        <v>29</v>
      </c>
      <c r="I252" t="s">
        <v>30</v>
      </c>
      <c r="J252" t="s">
        <v>31</v>
      </c>
      <c r="K252" t="s">
        <v>32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9" hidden="1" x14ac:dyDescent="0.45">
      <c r="A253" s="1">
        <v>45767</v>
      </c>
      <c r="B253" s="2">
        <v>0.89444444444444449</v>
      </c>
      <c r="C253" t="s">
        <v>33</v>
      </c>
      <c r="D253" t="s">
        <v>17</v>
      </c>
      <c r="E253" t="s">
        <v>308</v>
      </c>
      <c r="F253" t="s">
        <v>19</v>
      </c>
      <c r="G253" t="s">
        <v>75</v>
      </c>
      <c r="H253" t="s">
        <v>76</v>
      </c>
      <c r="I253" t="s">
        <v>77</v>
      </c>
      <c r="J253" t="s">
        <v>23</v>
      </c>
      <c r="K253" t="s">
        <v>24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9" hidden="1" x14ac:dyDescent="0.45">
      <c r="A254" s="1">
        <v>45960</v>
      </c>
      <c r="B254" s="2">
        <v>0.95347222222222228</v>
      </c>
      <c r="C254" t="s">
        <v>33</v>
      </c>
      <c r="D254" t="s">
        <v>17</v>
      </c>
      <c r="E254" t="s">
        <v>309</v>
      </c>
      <c r="F254" t="s">
        <v>19</v>
      </c>
      <c r="G254" t="s">
        <v>98</v>
      </c>
      <c r="H254" t="s">
        <v>73</v>
      </c>
      <c r="I254" t="s">
        <v>30</v>
      </c>
      <c r="J254" t="s">
        <v>31</v>
      </c>
      <c r="K254" t="s">
        <v>32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9" hidden="1" x14ac:dyDescent="0.45">
      <c r="A255" s="1">
        <v>45950</v>
      </c>
      <c r="B255" s="2">
        <v>0.83611111111111114</v>
      </c>
      <c r="C255" t="s">
        <v>33</v>
      </c>
      <c r="D255" t="s">
        <v>17</v>
      </c>
      <c r="E255" t="s">
        <v>310</v>
      </c>
      <c r="F255" t="s">
        <v>19</v>
      </c>
      <c r="G255" t="s">
        <v>55</v>
      </c>
      <c r="H255" t="s">
        <v>56</v>
      </c>
      <c r="I255" t="s">
        <v>57</v>
      </c>
      <c r="J255" t="s">
        <v>23</v>
      </c>
      <c r="K255" t="s">
        <v>58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9" hidden="1" x14ac:dyDescent="0.45">
      <c r="A256" s="1">
        <v>45813</v>
      </c>
      <c r="B256" s="2">
        <v>0.63680555555555551</v>
      </c>
      <c r="C256" t="s">
        <v>16</v>
      </c>
      <c r="D256" t="s">
        <v>17</v>
      </c>
      <c r="E256" t="s">
        <v>177</v>
      </c>
      <c r="F256" t="s">
        <v>19</v>
      </c>
      <c r="G256" t="s">
        <v>70</v>
      </c>
      <c r="H256" t="s">
        <v>21</v>
      </c>
      <c r="I256" t="s">
        <v>22</v>
      </c>
      <c r="J256" t="s">
        <v>23</v>
      </c>
      <c r="K256" t="s">
        <v>58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9" hidden="1" x14ac:dyDescent="0.45">
      <c r="A257" s="1">
        <v>45753</v>
      </c>
      <c r="B257" s="2">
        <v>0.91666666666666663</v>
      </c>
      <c r="C257" t="s">
        <v>33</v>
      </c>
      <c r="D257" t="s">
        <v>17</v>
      </c>
      <c r="E257" t="s">
        <v>311</v>
      </c>
      <c r="F257" t="s">
        <v>19</v>
      </c>
      <c r="G257" t="s">
        <v>123</v>
      </c>
      <c r="H257" t="s">
        <v>21</v>
      </c>
      <c r="I257" t="s">
        <v>22</v>
      </c>
      <c r="J257" t="s">
        <v>23</v>
      </c>
      <c r="K257" t="s">
        <v>46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9" hidden="1" x14ac:dyDescent="0.45">
      <c r="A258" s="1">
        <v>45750</v>
      </c>
      <c r="B258" s="2">
        <v>0.69861111111111107</v>
      </c>
      <c r="C258" t="s">
        <v>16</v>
      </c>
      <c r="D258" t="s">
        <v>17</v>
      </c>
      <c r="E258" t="s">
        <v>312</v>
      </c>
      <c r="F258" t="s">
        <v>19</v>
      </c>
      <c r="G258" t="s">
        <v>20</v>
      </c>
      <c r="H258" t="s">
        <v>21</v>
      </c>
      <c r="I258" t="s">
        <v>22</v>
      </c>
      <c r="J258" t="s">
        <v>23</v>
      </c>
      <c r="K258" t="s">
        <v>24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9" x14ac:dyDescent="0.45">
      <c r="A259" s="1">
        <v>45902</v>
      </c>
      <c r="B259" s="2">
        <v>0.30416666666666664</v>
      </c>
      <c r="C259" t="s">
        <v>25</v>
      </c>
      <c r="D259" t="s">
        <v>17</v>
      </c>
      <c r="E259" t="s">
        <v>313</v>
      </c>
      <c r="F259" t="s">
        <v>19</v>
      </c>
      <c r="G259" t="s">
        <v>61</v>
      </c>
      <c r="H259" t="s">
        <v>62</v>
      </c>
      <c r="I259" t="s">
        <v>30</v>
      </c>
      <c r="J259" t="s">
        <v>31</v>
      </c>
      <c r="K259" t="s">
        <v>32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  <c r="R259">
        <f t="shared" ref="R259:R260" si="30">L259+M259+N259</f>
        <v>180</v>
      </c>
      <c r="S259" t="str">
        <f t="shared" ref="S259:S260" si="31">IF(I259="Europe", "Group A", IF(I259="North America", "Group B", "Group C"))</f>
        <v>Group A</v>
      </c>
    </row>
    <row r="260" spans="1:19" x14ac:dyDescent="0.45">
      <c r="A260" s="1">
        <v>45931</v>
      </c>
      <c r="B260" s="2">
        <v>0.4152777777777778</v>
      </c>
      <c r="C260" t="s">
        <v>25</v>
      </c>
      <c r="D260" t="s">
        <v>17</v>
      </c>
      <c r="E260" t="s">
        <v>314</v>
      </c>
      <c r="F260" t="s">
        <v>19</v>
      </c>
      <c r="G260" t="s">
        <v>75</v>
      </c>
      <c r="H260" t="s">
        <v>76</v>
      </c>
      <c r="I260" t="s">
        <v>77</v>
      </c>
      <c r="J260" t="s">
        <v>23</v>
      </c>
      <c r="K260" t="s">
        <v>24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  <c r="R260">
        <f t="shared" si="30"/>
        <v>332</v>
      </c>
      <c r="S260" t="str">
        <f t="shared" si="31"/>
        <v>Group C</v>
      </c>
    </row>
    <row r="261" spans="1:19" hidden="1" x14ac:dyDescent="0.45">
      <c r="A261" s="1">
        <v>45852</v>
      </c>
      <c r="B261" s="2">
        <v>0.65208333333333335</v>
      </c>
      <c r="C261" t="s">
        <v>16</v>
      </c>
      <c r="D261" t="s">
        <v>17</v>
      </c>
      <c r="E261" t="s">
        <v>315</v>
      </c>
      <c r="F261" t="s">
        <v>19</v>
      </c>
      <c r="G261" t="s">
        <v>67</v>
      </c>
      <c r="H261" t="s">
        <v>68</v>
      </c>
      <c r="I261" t="s">
        <v>30</v>
      </c>
      <c r="J261" t="s">
        <v>31</v>
      </c>
      <c r="K261" t="s">
        <v>32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9" hidden="1" x14ac:dyDescent="0.45">
      <c r="A262" s="1">
        <v>45879</v>
      </c>
      <c r="B262" s="2">
        <v>0.92361111111111116</v>
      </c>
      <c r="C262" t="s">
        <v>33</v>
      </c>
      <c r="D262" t="s">
        <v>17</v>
      </c>
      <c r="E262" t="s">
        <v>316</v>
      </c>
      <c r="F262" t="s">
        <v>19</v>
      </c>
      <c r="G262" t="s">
        <v>53</v>
      </c>
      <c r="H262" t="s">
        <v>29</v>
      </c>
      <c r="I262" t="s">
        <v>30</v>
      </c>
      <c r="J262" t="s">
        <v>31</v>
      </c>
      <c r="K262" t="s">
        <v>32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9" hidden="1" x14ac:dyDescent="0.45">
      <c r="A263" s="1">
        <v>45945</v>
      </c>
      <c r="B263" s="2">
        <v>0.8569444444444444</v>
      </c>
      <c r="C263" t="s">
        <v>33</v>
      </c>
      <c r="D263" t="s">
        <v>17</v>
      </c>
      <c r="E263" t="s">
        <v>317</v>
      </c>
      <c r="F263" t="s">
        <v>19</v>
      </c>
      <c r="G263" t="s">
        <v>45</v>
      </c>
      <c r="H263" t="s">
        <v>21</v>
      </c>
      <c r="I263" t="s">
        <v>22</v>
      </c>
      <c r="J263" t="s">
        <v>23</v>
      </c>
      <c r="K263" t="s">
        <v>24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9" x14ac:dyDescent="0.45">
      <c r="A264" s="1">
        <v>45790</v>
      </c>
      <c r="B264" s="2">
        <v>0.33541666666666664</v>
      </c>
      <c r="C264" t="s">
        <v>25</v>
      </c>
      <c r="D264" t="s">
        <v>17</v>
      </c>
      <c r="E264" t="s">
        <v>318</v>
      </c>
      <c r="F264" t="s">
        <v>19</v>
      </c>
      <c r="G264" t="s">
        <v>45</v>
      </c>
      <c r="H264" t="s">
        <v>21</v>
      </c>
      <c r="I264" t="s">
        <v>22</v>
      </c>
      <c r="J264" t="s">
        <v>23</v>
      </c>
      <c r="K264" t="s">
        <v>58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  <c r="R264">
        <f t="shared" ref="R264:R268" si="32">L264+M264+N264</f>
        <v>256</v>
      </c>
      <c r="S264" t="str">
        <f t="shared" ref="S264:S268" si="33">IF(I264="Europe", "Group A", IF(I264="North America", "Group B", "Group C"))</f>
        <v>Group B</v>
      </c>
    </row>
    <row r="265" spans="1:19" x14ac:dyDescent="0.45">
      <c r="A265" s="1">
        <v>45818</v>
      </c>
      <c r="B265" s="2">
        <v>0.47291666666666665</v>
      </c>
      <c r="C265" t="s">
        <v>25</v>
      </c>
      <c r="D265" t="s">
        <v>17</v>
      </c>
      <c r="E265" t="s">
        <v>319</v>
      </c>
      <c r="F265" t="s">
        <v>19</v>
      </c>
      <c r="G265" t="s">
        <v>53</v>
      </c>
      <c r="H265" t="s">
        <v>29</v>
      </c>
      <c r="I265" t="s">
        <v>30</v>
      </c>
      <c r="J265" t="s">
        <v>31</v>
      </c>
      <c r="K265" t="s">
        <v>32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  <c r="R265">
        <f t="shared" si="32"/>
        <v>180</v>
      </c>
      <c r="S265" t="str">
        <f t="shared" si="33"/>
        <v>Group A</v>
      </c>
    </row>
    <row r="266" spans="1:19" x14ac:dyDescent="0.45">
      <c r="A266" s="1">
        <v>45832</v>
      </c>
      <c r="B266" s="2">
        <v>0.41736111111111113</v>
      </c>
      <c r="C266" t="s">
        <v>25</v>
      </c>
      <c r="D266" t="s">
        <v>17</v>
      </c>
      <c r="E266" t="s">
        <v>320</v>
      </c>
      <c r="F266" t="s">
        <v>19</v>
      </c>
      <c r="G266" t="s">
        <v>67</v>
      </c>
      <c r="H266" t="s">
        <v>68</v>
      </c>
      <c r="I266" t="s">
        <v>30</v>
      </c>
      <c r="J266" t="s">
        <v>31</v>
      </c>
      <c r="K266" t="s">
        <v>32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  <c r="R266">
        <f t="shared" si="32"/>
        <v>180</v>
      </c>
      <c r="S266" t="str">
        <f t="shared" si="33"/>
        <v>Group A</v>
      </c>
    </row>
    <row r="267" spans="1:19" x14ac:dyDescent="0.45">
      <c r="A267" s="1">
        <v>45912</v>
      </c>
      <c r="B267" s="2">
        <v>0.33402777777777776</v>
      </c>
      <c r="C267" t="s">
        <v>25</v>
      </c>
      <c r="D267" t="s">
        <v>17</v>
      </c>
      <c r="E267" t="s">
        <v>321</v>
      </c>
      <c r="F267" t="s">
        <v>19</v>
      </c>
      <c r="G267" t="s">
        <v>70</v>
      </c>
      <c r="H267" t="s">
        <v>21</v>
      </c>
      <c r="I267" t="s">
        <v>22</v>
      </c>
      <c r="J267" t="s">
        <v>23</v>
      </c>
      <c r="K267" t="s">
        <v>24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  <c r="R267">
        <f t="shared" si="32"/>
        <v>332</v>
      </c>
      <c r="S267" t="str">
        <f t="shared" si="33"/>
        <v>Group B</v>
      </c>
    </row>
    <row r="268" spans="1:19" x14ac:dyDescent="0.45">
      <c r="A268" s="1">
        <v>45950</v>
      </c>
      <c r="B268" s="2">
        <v>0.36458333333333331</v>
      </c>
      <c r="C268" t="s">
        <v>25</v>
      </c>
      <c r="D268" t="s">
        <v>17</v>
      </c>
      <c r="E268" t="s">
        <v>322</v>
      </c>
      <c r="F268" t="s">
        <v>19</v>
      </c>
      <c r="G268" t="s">
        <v>42</v>
      </c>
      <c r="H268" t="s">
        <v>43</v>
      </c>
      <c r="I268" t="s">
        <v>30</v>
      </c>
      <c r="J268" t="s">
        <v>31</v>
      </c>
      <c r="K268" t="s">
        <v>32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  <c r="R268">
        <f t="shared" si="32"/>
        <v>180</v>
      </c>
      <c r="S268" t="str">
        <f t="shared" si="33"/>
        <v>Group A</v>
      </c>
    </row>
    <row r="269" spans="1:19" hidden="1" x14ac:dyDescent="0.45">
      <c r="A269" s="1">
        <v>45906</v>
      </c>
      <c r="B269" s="2">
        <v>0.81111111111111112</v>
      </c>
      <c r="C269" t="s">
        <v>33</v>
      </c>
      <c r="D269" t="s">
        <v>17</v>
      </c>
      <c r="E269" t="s">
        <v>323</v>
      </c>
      <c r="F269" t="s">
        <v>19</v>
      </c>
      <c r="G269" t="s">
        <v>61</v>
      </c>
      <c r="H269" t="s">
        <v>62</v>
      </c>
      <c r="I269" t="s">
        <v>30</v>
      </c>
      <c r="J269" t="s">
        <v>31</v>
      </c>
      <c r="K269" t="s">
        <v>32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9" hidden="1" x14ac:dyDescent="0.45">
      <c r="A270" s="1">
        <v>45834</v>
      </c>
      <c r="B270" s="2">
        <v>0.66527777777777775</v>
      </c>
      <c r="C270" t="s">
        <v>16</v>
      </c>
      <c r="D270" t="s">
        <v>17</v>
      </c>
      <c r="E270" t="s">
        <v>324</v>
      </c>
      <c r="F270" t="s">
        <v>19</v>
      </c>
      <c r="G270" t="s">
        <v>55</v>
      </c>
      <c r="H270" t="s">
        <v>56</v>
      </c>
      <c r="I270" t="s">
        <v>57</v>
      </c>
      <c r="J270" t="s">
        <v>23</v>
      </c>
      <c r="K270" t="s">
        <v>79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9" x14ac:dyDescent="0.45">
      <c r="A271" s="1">
        <v>45931</v>
      </c>
      <c r="B271" s="2">
        <v>0.39097222222222222</v>
      </c>
      <c r="C271" t="s">
        <v>25</v>
      </c>
      <c r="D271" t="s">
        <v>17</v>
      </c>
      <c r="E271" t="s">
        <v>325</v>
      </c>
      <c r="F271" t="s">
        <v>19</v>
      </c>
      <c r="G271" t="s">
        <v>39</v>
      </c>
      <c r="H271" t="s">
        <v>40</v>
      </c>
      <c r="I271" t="s">
        <v>30</v>
      </c>
      <c r="J271" t="s">
        <v>31</v>
      </c>
      <c r="K271" t="s">
        <v>32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  <c r="R271">
        <f>L271+M271+N271</f>
        <v>180</v>
      </c>
      <c r="S271" t="str">
        <f>IF(I271="Europe", "Group A", IF(I271="North America", "Group B", "Group C"))</f>
        <v>Group A</v>
      </c>
    </row>
    <row r="272" spans="1:19" hidden="1" x14ac:dyDescent="0.45">
      <c r="A272" s="1">
        <v>45867</v>
      </c>
      <c r="B272" s="2">
        <v>0.90416666666666667</v>
      </c>
      <c r="C272" t="s">
        <v>33</v>
      </c>
      <c r="D272" t="s">
        <v>17</v>
      </c>
      <c r="E272" t="s">
        <v>326</v>
      </c>
      <c r="F272" t="s">
        <v>19</v>
      </c>
      <c r="G272" t="s">
        <v>35</v>
      </c>
      <c r="H272" t="s">
        <v>36</v>
      </c>
      <c r="I272" t="s">
        <v>30</v>
      </c>
      <c r="J272" t="s">
        <v>31</v>
      </c>
      <c r="K272" t="s">
        <v>32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9" hidden="1" x14ac:dyDescent="0.45">
      <c r="A273" s="1">
        <v>45761</v>
      </c>
      <c r="B273" s="2">
        <v>0.55625000000000002</v>
      </c>
      <c r="C273" t="s">
        <v>47</v>
      </c>
      <c r="D273" t="s">
        <v>17</v>
      </c>
      <c r="E273" t="s">
        <v>224</v>
      </c>
      <c r="F273" t="s">
        <v>19</v>
      </c>
      <c r="G273" t="s">
        <v>39</v>
      </c>
      <c r="H273" t="s">
        <v>40</v>
      </c>
      <c r="I273" t="s">
        <v>30</v>
      </c>
      <c r="J273" t="s">
        <v>31</v>
      </c>
      <c r="K273" t="s">
        <v>32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9" hidden="1" x14ac:dyDescent="0.45">
      <c r="A274" s="1">
        <v>45909</v>
      </c>
      <c r="B274" s="2">
        <v>0.73124999999999996</v>
      </c>
      <c r="C274" t="s">
        <v>16</v>
      </c>
      <c r="D274" t="s">
        <v>17</v>
      </c>
      <c r="E274" t="s">
        <v>327</v>
      </c>
      <c r="F274" t="s">
        <v>19</v>
      </c>
      <c r="G274" t="s">
        <v>123</v>
      </c>
      <c r="H274" t="s">
        <v>21</v>
      </c>
      <c r="I274" t="s">
        <v>22</v>
      </c>
      <c r="J274" t="s">
        <v>23</v>
      </c>
      <c r="K274" t="s">
        <v>79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9" hidden="1" x14ac:dyDescent="0.45">
      <c r="A275" s="1">
        <v>45818</v>
      </c>
      <c r="B275" s="2">
        <v>0.90416666666666667</v>
      </c>
      <c r="C275" t="s">
        <v>33</v>
      </c>
      <c r="D275" t="s">
        <v>17</v>
      </c>
      <c r="E275" t="s">
        <v>328</v>
      </c>
      <c r="F275" t="s">
        <v>19</v>
      </c>
      <c r="G275" t="s">
        <v>39</v>
      </c>
      <c r="H275" t="s">
        <v>40</v>
      </c>
      <c r="I275" t="s">
        <v>30</v>
      </c>
      <c r="J275" t="s">
        <v>31</v>
      </c>
      <c r="K275" t="s">
        <v>32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9" hidden="1" x14ac:dyDescent="0.45">
      <c r="A276" s="1">
        <v>45751</v>
      </c>
      <c r="B276" s="2">
        <v>0.70138888888888884</v>
      </c>
      <c r="C276" t="s">
        <v>16</v>
      </c>
      <c r="D276" t="s">
        <v>17</v>
      </c>
      <c r="E276" t="s">
        <v>329</v>
      </c>
      <c r="F276" t="s">
        <v>19</v>
      </c>
      <c r="G276" t="s">
        <v>55</v>
      </c>
      <c r="H276" t="s">
        <v>56</v>
      </c>
      <c r="I276" t="s">
        <v>57</v>
      </c>
      <c r="J276" t="s">
        <v>23</v>
      </c>
      <c r="K276" t="s">
        <v>24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9" hidden="1" x14ac:dyDescent="0.45">
      <c r="A277" s="1">
        <v>45952</v>
      </c>
      <c r="B277" s="2">
        <v>0.67361111111111116</v>
      </c>
      <c r="C277" t="s">
        <v>16</v>
      </c>
      <c r="D277" t="s">
        <v>17</v>
      </c>
      <c r="E277" t="s">
        <v>330</v>
      </c>
      <c r="F277" t="s">
        <v>19</v>
      </c>
      <c r="G277" t="s">
        <v>55</v>
      </c>
      <c r="H277" t="s">
        <v>56</v>
      </c>
      <c r="I277" t="s">
        <v>57</v>
      </c>
      <c r="J277" t="s">
        <v>23</v>
      </c>
      <c r="K277" t="s">
        <v>58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9" x14ac:dyDescent="0.45">
      <c r="A278" s="1">
        <v>45960</v>
      </c>
      <c r="B278" s="2">
        <v>0.32361111111111113</v>
      </c>
      <c r="C278" t="s">
        <v>25</v>
      </c>
      <c r="D278" t="s">
        <v>17</v>
      </c>
      <c r="E278" t="s">
        <v>331</v>
      </c>
      <c r="F278" t="s">
        <v>19</v>
      </c>
      <c r="G278" t="s">
        <v>35</v>
      </c>
      <c r="H278" t="s">
        <v>36</v>
      </c>
      <c r="I278" t="s">
        <v>30</v>
      </c>
      <c r="J278" t="s">
        <v>31</v>
      </c>
      <c r="K278" t="s">
        <v>32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  <c r="R278">
        <f>L278+M278+N278</f>
        <v>180</v>
      </c>
      <c r="S278" t="str">
        <f>IF(I278="Europe", "Group A", IF(I278="North America", "Group B", "Group C"))</f>
        <v>Group A</v>
      </c>
    </row>
    <row r="279" spans="1:19" hidden="1" x14ac:dyDescent="0.45">
      <c r="A279" s="1">
        <v>45814</v>
      </c>
      <c r="B279" s="2">
        <v>0.5756944444444444</v>
      </c>
      <c r="C279" t="s">
        <v>47</v>
      </c>
      <c r="D279" t="s">
        <v>17</v>
      </c>
      <c r="E279" t="s">
        <v>332</v>
      </c>
      <c r="F279" t="s">
        <v>19</v>
      </c>
      <c r="G279" t="s">
        <v>55</v>
      </c>
      <c r="H279" t="s">
        <v>56</v>
      </c>
      <c r="I279" t="s">
        <v>57</v>
      </c>
      <c r="J279" t="s">
        <v>23</v>
      </c>
      <c r="K279" t="s">
        <v>58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9" x14ac:dyDescent="0.45">
      <c r="A280" s="1">
        <v>45837</v>
      </c>
      <c r="B280" s="2">
        <v>0.2986111111111111</v>
      </c>
      <c r="C280" t="s">
        <v>25</v>
      </c>
      <c r="D280" t="s">
        <v>17</v>
      </c>
      <c r="E280" t="s">
        <v>333</v>
      </c>
      <c r="F280" t="s">
        <v>19</v>
      </c>
      <c r="G280" t="s">
        <v>70</v>
      </c>
      <c r="H280" t="s">
        <v>21</v>
      </c>
      <c r="I280" t="s">
        <v>22</v>
      </c>
      <c r="J280" t="s">
        <v>23</v>
      </c>
      <c r="K280" t="s">
        <v>46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  <c r="R280">
        <f>L280+M280+N280</f>
        <v>331</v>
      </c>
      <c r="S280" t="str">
        <f>IF(I280="Europe", "Group A", IF(I280="North America", "Group B", "Group C"))</f>
        <v>Group B</v>
      </c>
    </row>
    <row r="281" spans="1:19" hidden="1" x14ac:dyDescent="0.45">
      <c r="A281" s="1">
        <v>45870</v>
      </c>
      <c r="B281" s="2">
        <v>0.56597222222222221</v>
      </c>
      <c r="C281" t="s">
        <v>47</v>
      </c>
      <c r="D281" t="s">
        <v>17</v>
      </c>
      <c r="E281" t="s">
        <v>334</v>
      </c>
      <c r="F281" t="s">
        <v>19</v>
      </c>
      <c r="G281" t="s">
        <v>70</v>
      </c>
      <c r="H281" t="s">
        <v>21</v>
      </c>
      <c r="I281" t="s">
        <v>22</v>
      </c>
      <c r="J281" t="s">
        <v>23</v>
      </c>
      <c r="K281" t="s">
        <v>58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9" x14ac:dyDescent="0.45">
      <c r="A282" s="1">
        <v>45926</v>
      </c>
      <c r="B282" s="2">
        <v>0.29444444444444445</v>
      </c>
      <c r="C282" t="s">
        <v>25</v>
      </c>
      <c r="D282" t="s">
        <v>17</v>
      </c>
      <c r="E282" t="s">
        <v>65</v>
      </c>
      <c r="F282" t="s">
        <v>19</v>
      </c>
      <c r="G282" t="s">
        <v>123</v>
      </c>
      <c r="H282" t="s">
        <v>21</v>
      </c>
      <c r="I282" t="s">
        <v>22</v>
      </c>
      <c r="J282" t="s">
        <v>23</v>
      </c>
      <c r="K282" t="s">
        <v>24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  <c r="R282">
        <f>L282+M282+N282</f>
        <v>336</v>
      </c>
      <c r="S282" t="str">
        <f>IF(I282="Europe", "Group A", IF(I282="North America", "Group B", "Group C"))</f>
        <v>Group B</v>
      </c>
    </row>
    <row r="283" spans="1:19" hidden="1" x14ac:dyDescent="0.45">
      <c r="A283" s="1">
        <v>45887</v>
      </c>
      <c r="B283" s="2">
        <v>0.51597222222222228</v>
      </c>
      <c r="C283" t="s">
        <v>47</v>
      </c>
      <c r="D283" t="s">
        <v>17</v>
      </c>
      <c r="E283" t="s">
        <v>335</v>
      </c>
      <c r="F283" t="s">
        <v>19</v>
      </c>
      <c r="G283" t="s">
        <v>20</v>
      </c>
      <c r="H283" t="s">
        <v>21</v>
      </c>
      <c r="I283" t="s">
        <v>22</v>
      </c>
      <c r="J283" t="s">
        <v>23</v>
      </c>
      <c r="K283" t="s">
        <v>24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9" x14ac:dyDescent="0.45">
      <c r="A284" s="1">
        <v>45871</v>
      </c>
      <c r="B284" s="2">
        <v>0.40138888888888891</v>
      </c>
      <c r="C284" t="s">
        <v>25</v>
      </c>
      <c r="D284" t="s">
        <v>17</v>
      </c>
      <c r="E284" t="s">
        <v>336</v>
      </c>
      <c r="F284" t="s">
        <v>19</v>
      </c>
      <c r="G284" t="s">
        <v>67</v>
      </c>
      <c r="H284" t="s">
        <v>68</v>
      </c>
      <c r="I284" t="s">
        <v>30</v>
      </c>
      <c r="J284" t="s">
        <v>31</v>
      </c>
      <c r="K284" t="s">
        <v>32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  <c r="R284">
        <f t="shared" ref="R284:R285" si="34">L284+M284+N284</f>
        <v>180</v>
      </c>
      <c r="S284" t="str">
        <f t="shared" ref="S284:S285" si="35">IF(I284="Europe", "Group A", IF(I284="North America", "Group B", "Group C"))</f>
        <v>Group A</v>
      </c>
    </row>
    <row r="285" spans="1:19" x14ac:dyDescent="0.45">
      <c r="A285" s="1">
        <v>45764</v>
      </c>
      <c r="B285" s="2">
        <v>0.49791666666666667</v>
      </c>
      <c r="C285" t="s">
        <v>25</v>
      </c>
      <c r="D285" t="s">
        <v>17</v>
      </c>
      <c r="E285" t="s">
        <v>337</v>
      </c>
      <c r="F285" t="s">
        <v>19</v>
      </c>
      <c r="G285" t="s">
        <v>28</v>
      </c>
      <c r="H285" t="s">
        <v>29</v>
      </c>
      <c r="I285" t="s">
        <v>30</v>
      </c>
      <c r="J285" t="s">
        <v>31</v>
      </c>
      <c r="K285" t="s">
        <v>32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  <c r="R285">
        <f t="shared" si="34"/>
        <v>180</v>
      </c>
      <c r="S285" t="str">
        <f t="shared" si="35"/>
        <v>Group A</v>
      </c>
    </row>
    <row r="286" spans="1:19" hidden="1" x14ac:dyDescent="0.45">
      <c r="A286" s="1">
        <v>45785</v>
      </c>
      <c r="B286" s="2">
        <v>0.87152777777777779</v>
      </c>
      <c r="C286" t="s">
        <v>33</v>
      </c>
      <c r="D286" t="s">
        <v>17</v>
      </c>
      <c r="E286" t="s">
        <v>338</v>
      </c>
      <c r="F286" t="s">
        <v>19</v>
      </c>
      <c r="G286" t="s">
        <v>67</v>
      </c>
      <c r="H286" t="s">
        <v>68</v>
      </c>
      <c r="I286" t="s">
        <v>30</v>
      </c>
      <c r="J286" t="s">
        <v>31</v>
      </c>
      <c r="K286" t="s">
        <v>32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9" x14ac:dyDescent="0.45">
      <c r="A287" s="1">
        <v>45823</v>
      </c>
      <c r="B287" s="2">
        <v>0.34791666666666665</v>
      </c>
      <c r="C287" t="s">
        <v>25</v>
      </c>
      <c r="D287" t="s">
        <v>17</v>
      </c>
      <c r="E287" t="s">
        <v>339</v>
      </c>
      <c r="F287" t="s">
        <v>19</v>
      </c>
      <c r="G287" t="s">
        <v>70</v>
      </c>
      <c r="H287" t="s">
        <v>21</v>
      </c>
      <c r="I287" t="s">
        <v>22</v>
      </c>
      <c r="J287" t="s">
        <v>23</v>
      </c>
      <c r="K287" t="s">
        <v>24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  <c r="R287">
        <f>L287+M287+N287</f>
        <v>332</v>
      </c>
      <c r="S287" t="str">
        <f>IF(I287="Europe", "Group A", IF(I287="North America", "Group B", "Group C"))</f>
        <v>Group B</v>
      </c>
    </row>
    <row r="288" spans="1:19" hidden="1" x14ac:dyDescent="0.45">
      <c r="A288" s="1">
        <v>45943</v>
      </c>
      <c r="B288" s="2">
        <v>0.91736111111111107</v>
      </c>
      <c r="C288" t="s">
        <v>33</v>
      </c>
      <c r="D288" t="s">
        <v>17</v>
      </c>
      <c r="E288" t="s">
        <v>340</v>
      </c>
      <c r="F288" t="s">
        <v>19</v>
      </c>
      <c r="G288" t="s">
        <v>123</v>
      </c>
      <c r="H288" t="s">
        <v>21</v>
      </c>
      <c r="I288" t="s">
        <v>22</v>
      </c>
      <c r="J288" t="s">
        <v>23</v>
      </c>
      <c r="K288" t="s">
        <v>58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9" hidden="1" x14ac:dyDescent="0.45">
      <c r="A289" s="1">
        <v>45855</v>
      </c>
      <c r="B289" s="2">
        <v>0.84930555555555554</v>
      </c>
      <c r="C289" t="s">
        <v>33</v>
      </c>
      <c r="D289" t="s">
        <v>17</v>
      </c>
      <c r="E289" t="s">
        <v>341</v>
      </c>
      <c r="F289" t="s">
        <v>19</v>
      </c>
      <c r="G289" t="s">
        <v>42</v>
      </c>
      <c r="H289" t="s">
        <v>43</v>
      </c>
      <c r="I289" t="s">
        <v>30</v>
      </c>
      <c r="J289" t="s">
        <v>31</v>
      </c>
      <c r="K289" t="s">
        <v>32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9" x14ac:dyDescent="0.45">
      <c r="A290" s="1">
        <v>45764</v>
      </c>
      <c r="B290" s="2">
        <v>0.43541666666666667</v>
      </c>
      <c r="C290" t="s">
        <v>25</v>
      </c>
      <c r="D290" t="s">
        <v>17</v>
      </c>
      <c r="E290" t="s">
        <v>342</v>
      </c>
      <c r="F290" t="s">
        <v>19</v>
      </c>
      <c r="G290" t="s">
        <v>28</v>
      </c>
      <c r="H290" t="s">
        <v>29</v>
      </c>
      <c r="I290" t="s">
        <v>30</v>
      </c>
      <c r="J290" t="s">
        <v>31</v>
      </c>
      <c r="K290" t="s">
        <v>32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  <c r="R290">
        <f t="shared" ref="R290:R292" si="36">L290+M290+N290</f>
        <v>180</v>
      </c>
      <c r="S290" t="str">
        <f t="shared" ref="S290:S292" si="37">IF(I290="Europe", "Group A", IF(I290="North America", "Group B", "Group C"))</f>
        <v>Group A</v>
      </c>
    </row>
    <row r="291" spans="1:19" x14ac:dyDescent="0.45">
      <c r="A291" s="1">
        <v>45791</v>
      </c>
      <c r="B291" s="2">
        <v>0.30972222222222223</v>
      </c>
      <c r="C291" t="s">
        <v>25</v>
      </c>
      <c r="D291" t="s">
        <v>17</v>
      </c>
      <c r="E291" t="s">
        <v>343</v>
      </c>
      <c r="F291" t="s">
        <v>19</v>
      </c>
      <c r="G291" t="s">
        <v>61</v>
      </c>
      <c r="H291" t="s">
        <v>62</v>
      </c>
      <c r="I291" t="s">
        <v>30</v>
      </c>
      <c r="J291" t="s">
        <v>31</v>
      </c>
      <c r="K291" t="s">
        <v>32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  <c r="R291">
        <f t="shared" si="36"/>
        <v>180</v>
      </c>
      <c r="S291" t="str">
        <f t="shared" si="37"/>
        <v>Group A</v>
      </c>
    </row>
    <row r="292" spans="1:19" x14ac:dyDescent="0.45">
      <c r="A292" s="1">
        <v>45896</v>
      </c>
      <c r="B292" s="2">
        <v>0.30555555555555558</v>
      </c>
      <c r="C292" t="s">
        <v>25</v>
      </c>
      <c r="D292" t="s">
        <v>17</v>
      </c>
      <c r="E292" t="s">
        <v>344</v>
      </c>
      <c r="F292" t="s">
        <v>19</v>
      </c>
      <c r="G292" t="s">
        <v>53</v>
      </c>
      <c r="H292" t="s">
        <v>29</v>
      </c>
      <c r="I292" t="s">
        <v>30</v>
      </c>
      <c r="J292" t="s">
        <v>31</v>
      </c>
      <c r="K292" t="s">
        <v>32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  <c r="R292">
        <f t="shared" si="36"/>
        <v>180</v>
      </c>
      <c r="S292" t="str">
        <f t="shared" si="37"/>
        <v>Group A</v>
      </c>
    </row>
    <row r="293" spans="1:19" hidden="1" x14ac:dyDescent="0.45">
      <c r="A293" s="1">
        <v>45947</v>
      </c>
      <c r="B293" s="2">
        <v>0.94791666666666663</v>
      </c>
      <c r="C293" t="s">
        <v>33</v>
      </c>
      <c r="D293" t="s">
        <v>17</v>
      </c>
      <c r="E293" t="s">
        <v>345</v>
      </c>
      <c r="F293" t="s">
        <v>19</v>
      </c>
      <c r="G293" t="s">
        <v>45</v>
      </c>
      <c r="H293" t="s">
        <v>21</v>
      </c>
      <c r="I293" t="s">
        <v>22</v>
      </c>
      <c r="J293" t="s">
        <v>23</v>
      </c>
      <c r="K293" t="s">
        <v>24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9" hidden="1" x14ac:dyDescent="0.45">
      <c r="A294" s="1">
        <v>45775</v>
      </c>
      <c r="B294" s="2">
        <v>0.6118055555555556</v>
      </c>
      <c r="C294" t="s">
        <v>16</v>
      </c>
      <c r="D294" t="s">
        <v>17</v>
      </c>
      <c r="E294" t="s">
        <v>346</v>
      </c>
      <c r="F294" t="s">
        <v>19</v>
      </c>
      <c r="G294" t="s">
        <v>75</v>
      </c>
      <c r="H294" t="s">
        <v>76</v>
      </c>
      <c r="I294" t="s">
        <v>77</v>
      </c>
      <c r="J294" t="s">
        <v>23</v>
      </c>
      <c r="K294" t="s">
        <v>24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9" x14ac:dyDescent="0.45">
      <c r="A295" s="1">
        <v>45816</v>
      </c>
      <c r="B295" s="2">
        <v>0.44583333333333336</v>
      </c>
      <c r="C295" t="s">
        <v>25</v>
      </c>
      <c r="D295" t="s">
        <v>17</v>
      </c>
      <c r="E295" t="s">
        <v>347</v>
      </c>
      <c r="F295" t="s">
        <v>19</v>
      </c>
      <c r="G295" t="s">
        <v>45</v>
      </c>
      <c r="H295" t="s">
        <v>21</v>
      </c>
      <c r="I295" t="s">
        <v>22</v>
      </c>
      <c r="J295" t="s">
        <v>23</v>
      </c>
      <c r="K295" t="s">
        <v>24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  <c r="R295">
        <f t="shared" ref="R295:R297" si="38">L295+M295+N295</f>
        <v>332</v>
      </c>
      <c r="S295" t="str">
        <f t="shared" ref="S295:S297" si="39">IF(I295="Europe", "Group A", IF(I295="North America", "Group B", "Group C"))</f>
        <v>Group B</v>
      </c>
    </row>
    <row r="296" spans="1:19" x14ac:dyDescent="0.45">
      <c r="A296" s="1">
        <v>45905</v>
      </c>
      <c r="B296" s="2">
        <v>0.40277777777777779</v>
      </c>
      <c r="C296" t="s">
        <v>25</v>
      </c>
      <c r="D296" t="s">
        <v>17</v>
      </c>
      <c r="E296" t="s">
        <v>348</v>
      </c>
      <c r="F296" t="s">
        <v>19</v>
      </c>
      <c r="G296" t="s">
        <v>75</v>
      </c>
      <c r="H296" t="s">
        <v>76</v>
      </c>
      <c r="I296" t="s">
        <v>77</v>
      </c>
      <c r="J296" t="s">
        <v>23</v>
      </c>
      <c r="K296" t="s">
        <v>24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  <c r="R296">
        <f t="shared" si="38"/>
        <v>235</v>
      </c>
      <c r="S296" t="str">
        <f t="shared" si="39"/>
        <v>Group C</v>
      </c>
    </row>
    <row r="297" spans="1:19" x14ac:dyDescent="0.45">
      <c r="A297" s="1">
        <v>45824</v>
      </c>
      <c r="B297" s="2">
        <v>0.47847222222222224</v>
      </c>
      <c r="C297" t="s">
        <v>25</v>
      </c>
      <c r="D297" t="s">
        <v>17</v>
      </c>
      <c r="E297" t="s">
        <v>349</v>
      </c>
      <c r="F297" t="s">
        <v>19</v>
      </c>
      <c r="G297" t="s">
        <v>123</v>
      </c>
      <c r="H297" t="s">
        <v>21</v>
      </c>
      <c r="I297" t="s">
        <v>22</v>
      </c>
      <c r="J297" t="s">
        <v>23</v>
      </c>
      <c r="K297" t="s">
        <v>24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  <c r="R297">
        <f t="shared" si="38"/>
        <v>332</v>
      </c>
      <c r="S297" t="str">
        <f t="shared" si="39"/>
        <v>Group B</v>
      </c>
    </row>
    <row r="298" spans="1:19" hidden="1" x14ac:dyDescent="0.45">
      <c r="A298" s="1">
        <v>45814</v>
      </c>
      <c r="B298" s="2">
        <v>0.60486111111111107</v>
      </c>
      <c r="C298" t="s">
        <v>16</v>
      </c>
      <c r="D298" t="s">
        <v>17</v>
      </c>
      <c r="E298" t="s">
        <v>350</v>
      </c>
      <c r="F298" t="s">
        <v>19</v>
      </c>
      <c r="G298" t="s">
        <v>55</v>
      </c>
      <c r="H298" t="s">
        <v>56</v>
      </c>
      <c r="I298" t="s">
        <v>57</v>
      </c>
      <c r="J298" t="s">
        <v>23</v>
      </c>
      <c r="K298" t="s">
        <v>24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9" hidden="1" x14ac:dyDescent="0.45">
      <c r="A299" s="1">
        <v>45820</v>
      </c>
      <c r="B299" s="2">
        <v>0.69097222222222221</v>
      </c>
      <c r="C299" t="s">
        <v>16</v>
      </c>
      <c r="D299" t="s">
        <v>17</v>
      </c>
      <c r="E299" t="s">
        <v>351</v>
      </c>
      <c r="F299" t="s">
        <v>19</v>
      </c>
      <c r="G299" t="s">
        <v>55</v>
      </c>
      <c r="H299" t="s">
        <v>56</v>
      </c>
      <c r="I299" t="s">
        <v>57</v>
      </c>
      <c r="J299" t="s">
        <v>23</v>
      </c>
      <c r="K299" t="s">
        <v>58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9" hidden="1" x14ac:dyDescent="0.45">
      <c r="A300" s="1">
        <v>45907</v>
      </c>
      <c r="B300" s="2">
        <v>0.87222222222222223</v>
      </c>
      <c r="C300" t="s">
        <v>33</v>
      </c>
      <c r="D300" t="s">
        <v>17</v>
      </c>
      <c r="E300" t="s">
        <v>352</v>
      </c>
      <c r="F300" t="s">
        <v>19</v>
      </c>
      <c r="G300" t="s">
        <v>61</v>
      </c>
      <c r="H300" t="s">
        <v>62</v>
      </c>
      <c r="I300" t="s">
        <v>30</v>
      </c>
      <c r="J300" t="s">
        <v>31</v>
      </c>
      <c r="K300" t="s">
        <v>32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9" hidden="1" x14ac:dyDescent="0.45">
      <c r="A301" s="1">
        <v>45825</v>
      </c>
      <c r="B301" s="2">
        <v>0.60486111111111107</v>
      </c>
      <c r="C301" t="s">
        <v>16</v>
      </c>
      <c r="D301" t="s">
        <v>17</v>
      </c>
      <c r="E301" t="s">
        <v>353</v>
      </c>
      <c r="F301" t="s">
        <v>19</v>
      </c>
      <c r="G301" t="s">
        <v>45</v>
      </c>
      <c r="H301" t="s">
        <v>21</v>
      </c>
      <c r="I301" t="s">
        <v>22</v>
      </c>
      <c r="J301" t="s">
        <v>23</v>
      </c>
      <c r="K301" t="s">
        <v>46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9" hidden="1" x14ac:dyDescent="0.45">
      <c r="A302" s="1">
        <v>45901</v>
      </c>
      <c r="B302" s="2">
        <v>0.85624999999999996</v>
      </c>
      <c r="C302" t="s">
        <v>33</v>
      </c>
      <c r="D302" t="s">
        <v>17</v>
      </c>
      <c r="E302" t="s">
        <v>354</v>
      </c>
      <c r="F302" t="s">
        <v>19</v>
      </c>
      <c r="G302" t="s">
        <v>75</v>
      </c>
      <c r="H302" t="s">
        <v>76</v>
      </c>
      <c r="I302" t="s">
        <v>77</v>
      </c>
      <c r="J302" t="s">
        <v>23</v>
      </c>
      <c r="K302" t="s">
        <v>24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9" x14ac:dyDescent="0.45">
      <c r="A303" s="1">
        <v>45883</v>
      </c>
      <c r="B303" s="2">
        <v>0.44166666666666665</v>
      </c>
      <c r="C303" t="s">
        <v>25</v>
      </c>
      <c r="D303" t="s">
        <v>17</v>
      </c>
      <c r="E303" t="s">
        <v>355</v>
      </c>
      <c r="F303" t="s">
        <v>19</v>
      </c>
      <c r="G303" t="s">
        <v>28</v>
      </c>
      <c r="H303" t="s">
        <v>29</v>
      </c>
      <c r="I303" t="s">
        <v>30</v>
      </c>
      <c r="J303" t="s">
        <v>31</v>
      </c>
      <c r="K303" t="s">
        <v>32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  <c r="R303">
        <f t="shared" ref="R303:R305" si="40">L303+M303+N303</f>
        <v>180</v>
      </c>
      <c r="S303" t="str">
        <f t="shared" ref="S303:S305" si="41">IF(I303="Europe", "Group A", IF(I303="North America", "Group B", "Group C"))</f>
        <v>Group A</v>
      </c>
    </row>
    <row r="304" spans="1:19" x14ac:dyDescent="0.45">
      <c r="A304" s="1">
        <v>45850</v>
      </c>
      <c r="B304" s="2">
        <v>0.46180555555555558</v>
      </c>
      <c r="C304" t="s">
        <v>25</v>
      </c>
      <c r="D304" t="s">
        <v>17</v>
      </c>
      <c r="E304" t="s">
        <v>356</v>
      </c>
      <c r="F304" t="s">
        <v>19</v>
      </c>
      <c r="G304" t="s">
        <v>45</v>
      </c>
      <c r="H304" t="s">
        <v>21</v>
      </c>
      <c r="I304" t="s">
        <v>22</v>
      </c>
      <c r="J304" t="s">
        <v>23</v>
      </c>
      <c r="K304" t="s">
        <v>24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  <c r="R304">
        <f t="shared" si="40"/>
        <v>272</v>
      </c>
      <c r="S304" t="str">
        <f t="shared" si="41"/>
        <v>Group B</v>
      </c>
    </row>
    <row r="305" spans="1:19" x14ac:dyDescent="0.45">
      <c r="A305" s="1">
        <v>45823</v>
      </c>
      <c r="B305" s="2">
        <v>0.44513888888888886</v>
      </c>
      <c r="C305" t="s">
        <v>25</v>
      </c>
      <c r="D305" t="s">
        <v>17</v>
      </c>
      <c r="E305" t="s">
        <v>357</v>
      </c>
      <c r="F305" t="s">
        <v>19</v>
      </c>
      <c r="G305" t="s">
        <v>67</v>
      </c>
      <c r="H305" t="s">
        <v>68</v>
      </c>
      <c r="I305" t="s">
        <v>30</v>
      </c>
      <c r="J305" t="s">
        <v>31</v>
      </c>
      <c r="K305" t="s">
        <v>32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  <c r="R305">
        <f t="shared" si="40"/>
        <v>180</v>
      </c>
      <c r="S305" t="str">
        <f t="shared" si="41"/>
        <v>Group A</v>
      </c>
    </row>
    <row r="306" spans="1:19" hidden="1" x14ac:dyDescent="0.45">
      <c r="A306" s="1">
        <v>45933</v>
      </c>
      <c r="B306" s="2">
        <v>0.51111111111111107</v>
      </c>
      <c r="C306" t="s">
        <v>47</v>
      </c>
      <c r="D306" t="s">
        <v>17</v>
      </c>
      <c r="E306" t="s">
        <v>358</v>
      </c>
      <c r="F306" t="s">
        <v>19</v>
      </c>
      <c r="G306" t="s">
        <v>70</v>
      </c>
      <c r="H306" t="s">
        <v>21</v>
      </c>
      <c r="I306" t="s">
        <v>22</v>
      </c>
      <c r="J306" t="s">
        <v>23</v>
      </c>
      <c r="K306" t="s">
        <v>24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9" x14ac:dyDescent="0.45">
      <c r="A307" s="1">
        <v>45912</v>
      </c>
      <c r="B307" s="2">
        <v>0.45069444444444445</v>
      </c>
      <c r="C307" t="s">
        <v>25</v>
      </c>
      <c r="D307" t="s">
        <v>17</v>
      </c>
      <c r="E307" t="s">
        <v>359</v>
      </c>
      <c r="F307" t="s">
        <v>19</v>
      </c>
      <c r="G307" t="s">
        <v>45</v>
      </c>
      <c r="H307" t="s">
        <v>21</v>
      </c>
      <c r="I307" t="s">
        <v>22</v>
      </c>
      <c r="J307" t="s">
        <v>23</v>
      </c>
      <c r="K307" t="s">
        <v>24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  <c r="R307">
        <f t="shared" ref="R307:R308" si="42">L307+M307+N307</f>
        <v>336</v>
      </c>
      <c r="S307" t="str">
        <f t="shared" ref="S307:S308" si="43">IF(I307="Europe", "Group A", IF(I307="North America", "Group B", "Group C"))</f>
        <v>Group B</v>
      </c>
    </row>
    <row r="308" spans="1:19" x14ac:dyDescent="0.45">
      <c r="A308" s="1">
        <v>45811</v>
      </c>
      <c r="B308" s="2">
        <v>0.29305555555555557</v>
      </c>
      <c r="C308" t="s">
        <v>25</v>
      </c>
      <c r="D308" t="s">
        <v>17</v>
      </c>
      <c r="E308" t="s">
        <v>360</v>
      </c>
      <c r="F308" t="s">
        <v>19</v>
      </c>
      <c r="G308" t="s">
        <v>72</v>
      </c>
      <c r="H308" t="s">
        <v>73</v>
      </c>
      <c r="I308" t="s">
        <v>30</v>
      </c>
      <c r="J308" t="s">
        <v>31</v>
      </c>
      <c r="K308" t="s">
        <v>32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  <c r="R308">
        <f t="shared" si="42"/>
        <v>180</v>
      </c>
      <c r="S308" t="str">
        <f t="shared" si="43"/>
        <v>Group A</v>
      </c>
    </row>
    <row r="309" spans="1:19" hidden="1" x14ac:dyDescent="0.45">
      <c r="A309" s="1">
        <v>45810</v>
      </c>
      <c r="B309" s="2">
        <v>0.56666666666666665</v>
      </c>
      <c r="C309" t="s">
        <v>47</v>
      </c>
      <c r="D309" t="s">
        <v>17</v>
      </c>
      <c r="E309" t="s">
        <v>361</v>
      </c>
      <c r="F309" t="s">
        <v>19</v>
      </c>
      <c r="G309" t="s">
        <v>61</v>
      </c>
      <c r="H309" t="s">
        <v>62</v>
      </c>
      <c r="I309" t="s">
        <v>30</v>
      </c>
      <c r="J309" t="s">
        <v>31</v>
      </c>
      <c r="K309" t="s">
        <v>32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9" hidden="1" x14ac:dyDescent="0.45">
      <c r="A310" s="1">
        <v>45773</v>
      </c>
      <c r="B310" s="2">
        <v>0.95138888888888884</v>
      </c>
      <c r="C310" t="s">
        <v>33</v>
      </c>
      <c r="D310" t="s">
        <v>17</v>
      </c>
      <c r="E310" t="s">
        <v>362</v>
      </c>
      <c r="F310" t="s">
        <v>19</v>
      </c>
      <c r="G310" t="s">
        <v>98</v>
      </c>
      <c r="H310" t="s">
        <v>73</v>
      </c>
      <c r="I310" t="s">
        <v>30</v>
      </c>
      <c r="J310" t="s">
        <v>31</v>
      </c>
      <c r="K310" t="s">
        <v>32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9" hidden="1" x14ac:dyDescent="0.45">
      <c r="A311" s="1">
        <v>45898</v>
      </c>
      <c r="B311" s="2">
        <v>0.65</v>
      </c>
      <c r="C311" t="s">
        <v>16</v>
      </c>
      <c r="D311" t="s">
        <v>17</v>
      </c>
      <c r="E311" t="s">
        <v>363</v>
      </c>
      <c r="F311" t="s">
        <v>19</v>
      </c>
      <c r="G311" t="s">
        <v>28</v>
      </c>
      <c r="H311" t="s">
        <v>29</v>
      </c>
      <c r="I311" t="s">
        <v>30</v>
      </c>
      <c r="J311" t="s">
        <v>31</v>
      </c>
      <c r="K311" t="s">
        <v>32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9" hidden="1" x14ac:dyDescent="0.45">
      <c r="A312" s="1">
        <v>45779</v>
      </c>
      <c r="B312" s="2">
        <v>0.51111111111111107</v>
      </c>
      <c r="C312" t="s">
        <v>47</v>
      </c>
      <c r="D312" t="s">
        <v>17</v>
      </c>
      <c r="E312" t="s">
        <v>364</v>
      </c>
      <c r="F312" t="s">
        <v>19</v>
      </c>
      <c r="G312" t="s">
        <v>72</v>
      </c>
      <c r="H312" t="s">
        <v>73</v>
      </c>
      <c r="I312" t="s">
        <v>30</v>
      </c>
      <c r="J312" t="s">
        <v>31</v>
      </c>
      <c r="K312" t="s">
        <v>32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9" x14ac:dyDescent="0.45">
      <c r="A313" s="1">
        <v>45944</v>
      </c>
      <c r="B313" s="2">
        <v>0.33124999999999999</v>
      </c>
      <c r="C313" t="s">
        <v>25</v>
      </c>
      <c r="D313" t="s">
        <v>17</v>
      </c>
      <c r="E313" t="s">
        <v>365</v>
      </c>
      <c r="F313" t="s">
        <v>19</v>
      </c>
      <c r="G313" t="s">
        <v>42</v>
      </c>
      <c r="H313" t="s">
        <v>43</v>
      </c>
      <c r="I313" t="s">
        <v>30</v>
      </c>
      <c r="J313" t="s">
        <v>31</v>
      </c>
      <c r="K313" t="s">
        <v>32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  <c r="R313">
        <f>L313+M313+N313</f>
        <v>180</v>
      </c>
      <c r="S313" t="str">
        <f>IF(I313="Europe", "Group A", IF(I313="North America", "Group B", "Group C"))</f>
        <v>Group A</v>
      </c>
    </row>
    <row r="314" spans="1:19" hidden="1" x14ac:dyDescent="0.45">
      <c r="A314" s="1">
        <v>45886</v>
      </c>
      <c r="B314" s="2">
        <v>0.53541666666666665</v>
      </c>
      <c r="C314" t="s">
        <v>47</v>
      </c>
      <c r="D314" t="s">
        <v>17</v>
      </c>
      <c r="E314" t="s">
        <v>366</v>
      </c>
      <c r="F314" t="s">
        <v>19</v>
      </c>
      <c r="G314" t="s">
        <v>55</v>
      </c>
      <c r="H314" t="s">
        <v>56</v>
      </c>
      <c r="I314" t="s">
        <v>57</v>
      </c>
      <c r="J314" t="s">
        <v>23</v>
      </c>
      <c r="K314" t="s">
        <v>58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9" hidden="1" x14ac:dyDescent="0.45">
      <c r="A315" s="1">
        <v>45804</v>
      </c>
      <c r="B315" s="2">
        <v>0.54652777777777772</v>
      </c>
      <c r="C315" t="s">
        <v>47</v>
      </c>
      <c r="D315" t="s">
        <v>17</v>
      </c>
      <c r="E315" t="s">
        <v>367</v>
      </c>
      <c r="F315" t="s">
        <v>19</v>
      </c>
      <c r="G315" t="s">
        <v>45</v>
      </c>
      <c r="H315" t="s">
        <v>21</v>
      </c>
      <c r="I315" t="s">
        <v>22</v>
      </c>
      <c r="J315" t="s">
        <v>23</v>
      </c>
      <c r="K315" t="s">
        <v>24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9" hidden="1" x14ac:dyDescent="0.45">
      <c r="A316" s="1">
        <v>45903</v>
      </c>
      <c r="B316" s="2">
        <v>0.52361111111111114</v>
      </c>
      <c r="C316" t="s">
        <v>47</v>
      </c>
      <c r="D316" t="s">
        <v>17</v>
      </c>
      <c r="E316" t="s">
        <v>368</v>
      </c>
      <c r="F316" t="s">
        <v>19</v>
      </c>
      <c r="G316" t="s">
        <v>55</v>
      </c>
      <c r="H316" t="s">
        <v>56</v>
      </c>
      <c r="I316" t="s">
        <v>57</v>
      </c>
      <c r="J316" t="s">
        <v>23</v>
      </c>
      <c r="K316" t="s">
        <v>58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9" hidden="1" x14ac:dyDescent="0.45">
      <c r="A317" s="1">
        <v>45795</v>
      </c>
      <c r="B317" s="2">
        <v>0.86458333333333337</v>
      </c>
      <c r="C317" t="s">
        <v>33</v>
      </c>
      <c r="D317" t="s">
        <v>17</v>
      </c>
      <c r="E317" t="s">
        <v>369</v>
      </c>
      <c r="F317" t="s">
        <v>19</v>
      </c>
      <c r="G317" t="s">
        <v>98</v>
      </c>
      <c r="H317" t="s">
        <v>73</v>
      </c>
      <c r="I317" t="s">
        <v>30</v>
      </c>
      <c r="J317" t="s">
        <v>31</v>
      </c>
      <c r="K317" t="s">
        <v>32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9" hidden="1" x14ac:dyDescent="0.45">
      <c r="A318" s="1">
        <v>45781</v>
      </c>
      <c r="B318" s="2">
        <v>0.78611111111111109</v>
      </c>
      <c r="C318" t="s">
        <v>33</v>
      </c>
      <c r="D318" t="s">
        <v>17</v>
      </c>
      <c r="E318" t="s">
        <v>370</v>
      </c>
      <c r="F318" t="s">
        <v>19</v>
      </c>
      <c r="G318" t="s">
        <v>75</v>
      </c>
      <c r="H318" t="s">
        <v>76</v>
      </c>
      <c r="I318" t="s">
        <v>77</v>
      </c>
      <c r="J318" t="s">
        <v>23</v>
      </c>
      <c r="K318" t="s">
        <v>24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9" hidden="1" x14ac:dyDescent="0.45">
      <c r="A319" s="1">
        <v>45950</v>
      </c>
      <c r="B319" s="2">
        <v>0.72083333333333333</v>
      </c>
      <c r="C319" t="s">
        <v>16</v>
      </c>
      <c r="D319" t="s">
        <v>17</v>
      </c>
      <c r="E319" t="s">
        <v>371</v>
      </c>
      <c r="F319" t="s">
        <v>19</v>
      </c>
      <c r="G319" t="s">
        <v>67</v>
      </c>
      <c r="H319" t="s">
        <v>68</v>
      </c>
      <c r="I319" t="s">
        <v>30</v>
      </c>
      <c r="J319" t="s">
        <v>31</v>
      </c>
      <c r="K319" t="s">
        <v>32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9" x14ac:dyDescent="0.45">
      <c r="A320" s="1">
        <v>45812</v>
      </c>
      <c r="B320" s="2">
        <v>0.38958333333333334</v>
      </c>
      <c r="C320" t="s">
        <v>25</v>
      </c>
      <c r="D320" t="s">
        <v>17</v>
      </c>
      <c r="E320" t="s">
        <v>372</v>
      </c>
      <c r="F320" t="s">
        <v>19</v>
      </c>
      <c r="G320" t="s">
        <v>45</v>
      </c>
      <c r="H320" t="s">
        <v>21</v>
      </c>
      <c r="I320" t="s">
        <v>22</v>
      </c>
      <c r="J320" t="s">
        <v>23</v>
      </c>
      <c r="K320" t="s">
        <v>24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  <c r="R320">
        <f>L320+M320+N320</f>
        <v>235</v>
      </c>
      <c r="S320" t="str">
        <f>IF(I320="Europe", "Group A", IF(I320="North America", "Group B", "Group C"))</f>
        <v>Group B</v>
      </c>
    </row>
    <row r="321" spans="1:19" hidden="1" x14ac:dyDescent="0.45">
      <c r="A321" s="1">
        <v>45749</v>
      </c>
      <c r="B321" s="2">
        <v>0.71319444444444446</v>
      </c>
      <c r="C321" t="s">
        <v>16</v>
      </c>
      <c r="D321" t="s">
        <v>17</v>
      </c>
      <c r="E321" t="s">
        <v>373</v>
      </c>
      <c r="F321" t="s">
        <v>19</v>
      </c>
      <c r="G321" t="s">
        <v>28</v>
      </c>
      <c r="H321" t="s">
        <v>29</v>
      </c>
      <c r="I321" t="s">
        <v>30</v>
      </c>
      <c r="J321" t="s">
        <v>31</v>
      </c>
      <c r="K321" t="s">
        <v>32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9" hidden="1" x14ac:dyDescent="0.45">
      <c r="A322" s="1">
        <v>45898</v>
      </c>
      <c r="B322" s="2">
        <v>0.86736111111111114</v>
      </c>
      <c r="C322" t="s">
        <v>33</v>
      </c>
      <c r="D322" t="s">
        <v>17</v>
      </c>
      <c r="E322" t="s">
        <v>374</v>
      </c>
      <c r="F322" t="s">
        <v>19</v>
      </c>
      <c r="G322" t="s">
        <v>53</v>
      </c>
      <c r="H322" t="s">
        <v>29</v>
      </c>
      <c r="I322" t="s">
        <v>30</v>
      </c>
      <c r="J322" t="s">
        <v>31</v>
      </c>
      <c r="K322" t="s">
        <v>32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9" x14ac:dyDescent="0.45">
      <c r="A323" s="1">
        <v>45820</v>
      </c>
      <c r="B323" s="2">
        <v>0.31944444444444442</v>
      </c>
      <c r="C323" t="s">
        <v>25</v>
      </c>
      <c r="D323" t="s">
        <v>17</v>
      </c>
      <c r="E323" t="s">
        <v>375</v>
      </c>
      <c r="F323" t="s">
        <v>19</v>
      </c>
      <c r="G323" t="s">
        <v>35</v>
      </c>
      <c r="H323" t="s">
        <v>36</v>
      </c>
      <c r="I323" t="s">
        <v>30</v>
      </c>
      <c r="J323" t="s">
        <v>31</v>
      </c>
      <c r="K323" t="s">
        <v>32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  <c r="R323">
        <f>L323+M323+N323</f>
        <v>180</v>
      </c>
      <c r="S323" t="str">
        <f>IF(I323="Europe", "Group A", IF(I323="North America", "Group B", "Group C"))</f>
        <v>Group A</v>
      </c>
    </row>
    <row r="324" spans="1:19" hidden="1" x14ac:dyDescent="0.45">
      <c r="A324" s="1">
        <v>45870</v>
      </c>
      <c r="B324" s="2">
        <v>0.66319444444444442</v>
      </c>
      <c r="C324" t="s">
        <v>16</v>
      </c>
      <c r="D324" t="s">
        <v>17</v>
      </c>
      <c r="E324" t="s">
        <v>376</v>
      </c>
      <c r="F324" t="s">
        <v>19</v>
      </c>
      <c r="G324" t="s">
        <v>28</v>
      </c>
      <c r="H324" t="s">
        <v>29</v>
      </c>
      <c r="I324" t="s">
        <v>30</v>
      </c>
      <c r="J324" t="s">
        <v>31</v>
      </c>
      <c r="K324" t="s">
        <v>32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9" x14ac:dyDescent="0.45">
      <c r="A325" s="1">
        <v>45810</v>
      </c>
      <c r="B325" s="2">
        <v>0.38611111111111113</v>
      </c>
      <c r="C325" t="s">
        <v>25</v>
      </c>
      <c r="D325" t="s">
        <v>17</v>
      </c>
      <c r="E325" t="s">
        <v>377</v>
      </c>
      <c r="F325" t="s">
        <v>19</v>
      </c>
      <c r="G325" t="s">
        <v>35</v>
      </c>
      <c r="H325" t="s">
        <v>36</v>
      </c>
      <c r="I325" t="s">
        <v>30</v>
      </c>
      <c r="J325" t="s">
        <v>31</v>
      </c>
      <c r="K325" t="s">
        <v>32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  <c r="R325">
        <f>L325+M325+N325</f>
        <v>180</v>
      </c>
      <c r="S325" t="str">
        <f>IF(I325="Europe", "Group A", IF(I325="North America", "Group B", "Group C"))</f>
        <v>Group A</v>
      </c>
    </row>
    <row r="326" spans="1:19" hidden="1" x14ac:dyDescent="0.45">
      <c r="A326" s="1">
        <v>45916</v>
      </c>
      <c r="B326" s="2">
        <v>0.76249999999999996</v>
      </c>
      <c r="C326" t="s">
        <v>33</v>
      </c>
      <c r="D326" t="s">
        <v>17</v>
      </c>
      <c r="E326" t="s">
        <v>378</v>
      </c>
      <c r="F326" t="s">
        <v>19</v>
      </c>
      <c r="G326" t="s">
        <v>55</v>
      </c>
      <c r="H326" t="s">
        <v>56</v>
      </c>
      <c r="I326" t="s">
        <v>57</v>
      </c>
      <c r="J326" t="s">
        <v>23</v>
      </c>
      <c r="K326" t="s">
        <v>46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9" hidden="1" x14ac:dyDescent="0.45">
      <c r="A327" s="1">
        <v>45775</v>
      </c>
      <c r="B327" s="2">
        <v>0.82013888888888886</v>
      </c>
      <c r="C327" t="s">
        <v>33</v>
      </c>
      <c r="D327" t="s">
        <v>17</v>
      </c>
      <c r="E327" t="s">
        <v>379</v>
      </c>
      <c r="F327" t="s">
        <v>19</v>
      </c>
      <c r="G327" t="s">
        <v>39</v>
      </c>
      <c r="H327" t="s">
        <v>40</v>
      </c>
      <c r="I327" t="s">
        <v>30</v>
      </c>
      <c r="J327" t="s">
        <v>31</v>
      </c>
      <c r="K327" t="s">
        <v>32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9" x14ac:dyDescent="0.45">
      <c r="A328" s="1">
        <v>45907</v>
      </c>
      <c r="B328" s="2">
        <v>0.27083333333333331</v>
      </c>
      <c r="C328" t="s">
        <v>25</v>
      </c>
      <c r="D328" t="s">
        <v>17</v>
      </c>
      <c r="E328" t="s">
        <v>380</v>
      </c>
      <c r="F328" t="s">
        <v>19</v>
      </c>
      <c r="G328" t="s">
        <v>123</v>
      </c>
      <c r="H328" t="s">
        <v>21</v>
      </c>
      <c r="I328" t="s">
        <v>22</v>
      </c>
      <c r="J328" t="s">
        <v>23</v>
      </c>
      <c r="K328" t="s">
        <v>58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  <c r="R328">
        <f>L328+M328+N328</f>
        <v>214</v>
      </c>
      <c r="S328" t="str">
        <f>IF(I328="Europe", "Group A", IF(I328="North America", "Group B", "Group C"))</f>
        <v>Group B</v>
      </c>
    </row>
    <row r="329" spans="1:19" hidden="1" x14ac:dyDescent="0.45">
      <c r="A329" s="1">
        <v>45798</v>
      </c>
      <c r="B329" s="2">
        <v>0.6069444444444444</v>
      </c>
      <c r="C329" t="s">
        <v>16</v>
      </c>
      <c r="D329" t="s">
        <v>17</v>
      </c>
      <c r="E329" t="s">
        <v>381</v>
      </c>
      <c r="F329" t="s">
        <v>19</v>
      </c>
      <c r="G329" t="s">
        <v>35</v>
      </c>
      <c r="H329" t="s">
        <v>36</v>
      </c>
      <c r="I329" t="s">
        <v>30</v>
      </c>
      <c r="J329" t="s">
        <v>31</v>
      </c>
      <c r="K329" t="s">
        <v>32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9" hidden="1" x14ac:dyDescent="0.45">
      <c r="A330" s="1">
        <v>45763</v>
      </c>
      <c r="B330" s="2">
        <v>0.52708333333333335</v>
      </c>
      <c r="C330" t="s">
        <v>47</v>
      </c>
      <c r="D330" t="s">
        <v>17</v>
      </c>
      <c r="E330" t="s">
        <v>382</v>
      </c>
      <c r="F330" t="s">
        <v>19</v>
      </c>
      <c r="G330" t="s">
        <v>53</v>
      </c>
      <c r="H330" t="s">
        <v>29</v>
      </c>
      <c r="I330" t="s">
        <v>30</v>
      </c>
      <c r="J330" t="s">
        <v>31</v>
      </c>
      <c r="K330" t="s">
        <v>32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9" hidden="1" x14ac:dyDescent="0.45">
      <c r="A331" s="1">
        <v>45823</v>
      </c>
      <c r="B331" s="2">
        <v>0.61319444444444449</v>
      </c>
      <c r="C331" t="s">
        <v>16</v>
      </c>
      <c r="D331" t="s">
        <v>17</v>
      </c>
      <c r="E331" t="s">
        <v>142</v>
      </c>
      <c r="F331" t="s">
        <v>19</v>
      </c>
      <c r="G331" t="s">
        <v>53</v>
      </c>
      <c r="H331" t="s">
        <v>29</v>
      </c>
      <c r="I331" t="s">
        <v>30</v>
      </c>
      <c r="J331" t="s">
        <v>31</v>
      </c>
      <c r="K331" t="s">
        <v>32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9" hidden="1" x14ac:dyDescent="0.45">
      <c r="A332" s="1">
        <v>45754</v>
      </c>
      <c r="B332" s="2">
        <v>0.81805555555555554</v>
      </c>
      <c r="C332" t="s">
        <v>33</v>
      </c>
      <c r="D332" t="s">
        <v>17</v>
      </c>
      <c r="E332" t="s">
        <v>231</v>
      </c>
      <c r="F332" t="s">
        <v>19</v>
      </c>
      <c r="G332" t="s">
        <v>20</v>
      </c>
      <c r="H332" t="s">
        <v>21</v>
      </c>
      <c r="I332" t="s">
        <v>22</v>
      </c>
      <c r="J332" t="s">
        <v>23</v>
      </c>
      <c r="K332" t="s">
        <v>46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9" hidden="1" x14ac:dyDescent="0.45">
      <c r="A333" s="1">
        <v>45873</v>
      </c>
      <c r="B333" s="2">
        <v>0.76249999999999996</v>
      </c>
      <c r="C333" t="s">
        <v>33</v>
      </c>
      <c r="D333" t="s">
        <v>17</v>
      </c>
      <c r="E333" t="s">
        <v>383</v>
      </c>
      <c r="F333" t="s">
        <v>19</v>
      </c>
      <c r="G333" t="s">
        <v>45</v>
      </c>
      <c r="H333" t="s">
        <v>21</v>
      </c>
      <c r="I333" t="s">
        <v>22</v>
      </c>
      <c r="J333" t="s">
        <v>23</v>
      </c>
      <c r="K333" t="s">
        <v>79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9" hidden="1" x14ac:dyDescent="0.45">
      <c r="A334" s="1">
        <v>45759</v>
      </c>
      <c r="B334" s="2">
        <v>0.5444444444444444</v>
      </c>
      <c r="C334" t="s">
        <v>47</v>
      </c>
      <c r="D334" t="s">
        <v>17</v>
      </c>
      <c r="E334" t="s">
        <v>384</v>
      </c>
      <c r="F334" t="s">
        <v>19</v>
      </c>
      <c r="G334" t="s">
        <v>35</v>
      </c>
      <c r="H334" t="s">
        <v>36</v>
      </c>
      <c r="I334" t="s">
        <v>30</v>
      </c>
      <c r="J334" t="s">
        <v>31</v>
      </c>
      <c r="K334" t="s">
        <v>32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9" x14ac:dyDescent="0.45">
      <c r="A335" s="1">
        <v>45800</v>
      </c>
      <c r="B335" s="2">
        <v>0.31944444444444442</v>
      </c>
      <c r="C335" t="s">
        <v>25</v>
      </c>
      <c r="D335" t="s">
        <v>17</v>
      </c>
      <c r="E335" t="s">
        <v>385</v>
      </c>
      <c r="F335" t="s">
        <v>19</v>
      </c>
      <c r="G335" t="s">
        <v>45</v>
      </c>
      <c r="H335" t="s">
        <v>21</v>
      </c>
      <c r="I335" t="s">
        <v>22</v>
      </c>
      <c r="J335" t="s">
        <v>23</v>
      </c>
      <c r="K335" t="s">
        <v>79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  <c r="R335">
        <f>L335+M335+N335</f>
        <v>469</v>
      </c>
      <c r="S335" t="str">
        <f>IF(I335="Europe", "Group A", IF(I335="North America", "Group B", "Group C"))</f>
        <v>Group B</v>
      </c>
    </row>
    <row r="336" spans="1:19" hidden="1" x14ac:dyDescent="0.45">
      <c r="A336" s="1">
        <v>45912</v>
      </c>
      <c r="B336" s="2">
        <v>0.82986111111111116</v>
      </c>
      <c r="C336" t="s">
        <v>33</v>
      </c>
      <c r="D336" t="s">
        <v>17</v>
      </c>
      <c r="E336" t="s">
        <v>386</v>
      </c>
      <c r="F336" t="s">
        <v>19</v>
      </c>
      <c r="G336" t="s">
        <v>55</v>
      </c>
      <c r="H336" t="s">
        <v>56</v>
      </c>
      <c r="I336" t="s">
        <v>57</v>
      </c>
      <c r="J336" t="s">
        <v>23</v>
      </c>
      <c r="K336" t="s">
        <v>24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9" hidden="1" x14ac:dyDescent="0.45">
      <c r="A337" s="1">
        <v>45886</v>
      </c>
      <c r="B337" s="2">
        <v>0.67708333333333337</v>
      </c>
      <c r="C337" t="s">
        <v>16</v>
      </c>
      <c r="D337" t="s">
        <v>17</v>
      </c>
      <c r="E337" t="s">
        <v>387</v>
      </c>
      <c r="F337" t="s">
        <v>19</v>
      </c>
      <c r="G337" t="s">
        <v>55</v>
      </c>
      <c r="H337" t="s">
        <v>56</v>
      </c>
      <c r="I337" t="s">
        <v>57</v>
      </c>
      <c r="J337" t="s">
        <v>23</v>
      </c>
      <c r="K337" t="s">
        <v>58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9" hidden="1" x14ac:dyDescent="0.45">
      <c r="A338" s="1">
        <v>45849</v>
      </c>
      <c r="B338" s="2">
        <v>0.79374999999999996</v>
      </c>
      <c r="C338" t="s">
        <v>33</v>
      </c>
      <c r="D338" t="s">
        <v>17</v>
      </c>
      <c r="E338" t="s">
        <v>388</v>
      </c>
      <c r="F338" t="s">
        <v>19</v>
      </c>
      <c r="G338" t="s">
        <v>45</v>
      </c>
      <c r="H338" t="s">
        <v>21</v>
      </c>
      <c r="I338" t="s">
        <v>22</v>
      </c>
      <c r="J338" t="s">
        <v>23</v>
      </c>
      <c r="K338" t="s">
        <v>24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9" hidden="1" x14ac:dyDescent="0.45">
      <c r="A339" s="1">
        <v>45755</v>
      </c>
      <c r="B339" s="2">
        <v>0.72638888888888886</v>
      </c>
      <c r="C339" t="s">
        <v>16</v>
      </c>
      <c r="D339" t="s">
        <v>17</v>
      </c>
      <c r="E339" t="s">
        <v>389</v>
      </c>
      <c r="F339" t="s">
        <v>19</v>
      </c>
      <c r="G339" t="s">
        <v>35</v>
      </c>
      <c r="H339" t="s">
        <v>36</v>
      </c>
      <c r="I339" t="s">
        <v>30</v>
      </c>
      <c r="J339" t="s">
        <v>31</v>
      </c>
      <c r="K339" t="s">
        <v>32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9" x14ac:dyDescent="0.45">
      <c r="A340" s="1">
        <v>45777</v>
      </c>
      <c r="B340" s="2">
        <v>0.37152777777777779</v>
      </c>
      <c r="C340" t="s">
        <v>25</v>
      </c>
      <c r="D340" t="s">
        <v>17</v>
      </c>
      <c r="E340" t="s">
        <v>390</v>
      </c>
      <c r="F340" t="s">
        <v>19</v>
      </c>
      <c r="G340" t="s">
        <v>75</v>
      </c>
      <c r="H340" t="s">
        <v>76</v>
      </c>
      <c r="I340" t="s">
        <v>77</v>
      </c>
      <c r="J340" t="s">
        <v>23</v>
      </c>
      <c r="K340" t="s">
        <v>58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  <c r="R340">
        <f>L340+M340+N340</f>
        <v>256</v>
      </c>
      <c r="S340" t="str">
        <f>IF(I340="Europe", "Group A", IF(I340="North America", "Group B", "Group C"))</f>
        <v>Group C</v>
      </c>
    </row>
    <row r="341" spans="1:19" hidden="1" x14ac:dyDescent="0.45">
      <c r="A341" s="1">
        <v>45841</v>
      </c>
      <c r="B341" s="2">
        <v>0.63958333333333328</v>
      </c>
      <c r="C341" t="s">
        <v>16</v>
      </c>
      <c r="D341" t="s">
        <v>17</v>
      </c>
      <c r="E341" t="s">
        <v>391</v>
      </c>
      <c r="F341" t="s">
        <v>19</v>
      </c>
      <c r="G341" t="s">
        <v>42</v>
      </c>
      <c r="H341" t="s">
        <v>43</v>
      </c>
      <c r="I341" t="s">
        <v>30</v>
      </c>
      <c r="J341" t="s">
        <v>31</v>
      </c>
      <c r="K341" t="s">
        <v>32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9" x14ac:dyDescent="0.45">
      <c r="A342" s="1">
        <v>45940</v>
      </c>
      <c r="B342" s="2">
        <v>0.47986111111111113</v>
      </c>
      <c r="C342" t="s">
        <v>25</v>
      </c>
      <c r="D342" t="s">
        <v>17</v>
      </c>
      <c r="E342" t="s">
        <v>392</v>
      </c>
      <c r="F342" t="s">
        <v>19</v>
      </c>
      <c r="G342" t="s">
        <v>55</v>
      </c>
      <c r="H342" t="s">
        <v>56</v>
      </c>
      <c r="I342" t="s">
        <v>57</v>
      </c>
      <c r="J342" t="s">
        <v>23</v>
      </c>
      <c r="K342" t="s">
        <v>24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  <c r="R342">
        <f t="shared" ref="R342:R344" si="44">L342+M342+N342</f>
        <v>332</v>
      </c>
      <c r="S342" t="str">
        <f t="shared" ref="S342:S344" si="45">IF(I342="Europe", "Group A", IF(I342="North America", "Group B", "Group C"))</f>
        <v>Group C</v>
      </c>
    </row>
    <row r="343" spans="1:19" x14ac:dyDescent="0.45">
      <c r="A343" s="1">
        <v>45938</v>
      </c>
      <c r="B343" s="2">
        <v>0.38263888888888886</v>
      </c>
      <c r="C343" t="s">
        <v>25</v>
      </c>
      <c r="D343" t="s">
        <v>17</v>
      </c>
      <c r="E343" t="s">
        <v>393</v>
      </c>
      <c r="F343" t="s">
        <v>19</v>
      </c>
      <c r="G343" t="s">
        <v>61</v>
      </c>
      <c r="H343" t="s">
        <v>62</v>
      </c>
      <c r="I343" t="s">
        <v>30</v>
      </c>
      <c r="J343" t="s">
        <v>31</v>
      </c>
      <c r="K343" t="s">
        <v>32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  <c r="R343">
        <f t="shared" si="44"/>
        <v>180</v>
      </c>
      <c r="S343" t="str">
        <f t="shared" si="45"/>
        <v>Group A</v>
      </c>
    </row>
    <row r="344" spans="1:19" x14ac:dyDescent="0.45">
      <c r="A344" s="1">
        <v>45887</v>
      </c>
      <c r="B344" s="2">
        <v>0.35416666666666669</v>
      </c>
      <c r="C344" t="s">
        <v>25</v>
      </c>
      <c r="D344" t="s">
        <v>17</v>
      </c>
      <c r="E344" t="s">
        <v>394</v>
      </c>
      <c r="F344" t="s">
        <v>19</v>
      </c>
      <c r="G344" t="s">
        <v>28</v>
      </c>
      <c r="H344" t="s">
        <v>29</v>
      </c>
      <c r="I344" t="s">
        <v>30</v>
      </c>
      <c r="J344" t="s">
        <v>31</v>
      </c>
      <c r="K344" t="s">
        <v>32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  <c r="R344">
        <f t="shared" si="44"/>
        <v>180</v>
      </c>
      <c r="S344" t="str">
        <f t="shared" si="45"/>
        <v>Group A</v>
      </c>
    </row>
    <row r="345" spans="1:19" hidden="1" x14ac:dyDescent="0.45">
      <c r="A345" s="1">
        <v>45829</v>
      </c>
      <c r="B345" s="2">
        <v>0.94791666666666663</v>
      </c>
      <c r="C345" t="s">
        <v>33</v>
      </c>
      <c r="D345" t="s">
        <v>17</v>
      </c>
      <c r="E345" t="s">
        <v>395</v>
      </c>
      <c r="F345" t="s">
        <v>19</v>
      </c>
      <c r="G345" t="s">
        <v>28</v>
      </c>
      <c r="H345" t="s">
        <v>29</v>
      </c>
      <c r="I345" t="s">
        <v>30</v>
      </c>
      <c r="J345" t="s">
        <v>31</v>
      </c>
      <c r="K345" t="s">
        <v>32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9" x14ac:dyDescent="0.45">
      <c r="A346" s="1">
        <v>45842</v>
      </c>
      <c r="B346" s="2">
        <v>0.4375</v>
      </c>
      <c r="C346" t="s">
        <v>25</v>
      </c>
      <c r="D346" t="s">
        <v>17</v>
      </c>
      <c r="E346" t="s">
        <v>396</v>
      </c>
      <c r="F346" t="s">
        <v>19</v>
      </c>
      <c r="G346" t="s">
        <v>72</v>
      </c>
      <c r="H346" t="s">
        <v>73</v>
      </c>
      <c r="I346" t="s">
        <v>30</v>
      </c>
      <c r="J346" t="s">
        <v>31</v>
      </c>
      <c r="K346" t="s">
        <v>32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  <c r="R346">
        <f>L346+M346+N346</f>
        <v>180</v>
      </c>
      <c r="S346" t="str">
        <f>IF(I346="Europe", "Group A", IF(I346="North America", "Group B", "Group C"))</f>
        <v>Group A</v>
      </c>
    </row>
    <row r="347" spans="1:19" hidden="1" x14ac:dyDescent="0.45">
      <c r="A347" s="1">
        <v>45762</v>
      </c>
      <c r="B347" s="2">
        <v>0.61805555555555558</v>
      </c>
      <c r="C347" t="s">
        <v>16</v>
      </c>
      <c r="D347" t="s">
        <v>17</v>
      </c>
      <c r="E347" t="s">
        <v>397</v>
      </c>
      <c r="F347" t="s">
        <v>19</v>
      </c>
      <c r="G347" t="s">
        <v>20</v>
      </c>
      <c r="H347" t="s">
        <v>21</v>
      </c>
      <c r="I347" t="s">
        <v>22</v>
      </c>
      <c r="J347" t="s">
        <v>23</v>
      </c>
      <c r="K347" t="s">
        <v>58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9" x14ac:dyDescent="0.45">
      <c r="A348" s="1">
        <v>45790</v>
      </c>
      <c r="B348" s="2">
        <v>0.26458333333333334</v>
      </c>
      <c r="C348" t="s">
        <v>25</v>
      </c>
      <c r="D348" t="s">
        <v>17</v>
      </c>
      <c r="E348" t="s">
        <v>398</v>
      </c>
      <c r="F348" t="s">
        <v>19</v>
      </c>
      <c r="G348" t="s">
        <v>55</v>
      </c>
      <c r="H348" t="s">
        <v>56</v>
      </c>
      <c r="I348" t="s">
        <v>57</v>
      </c>
      <c r="J348" t="s">
        <v>23</v>
      </c>
      <c r="K348" t="s">
        <v>58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  <c r="R348">
        <f>L348+M348+N348</f>
        <v>214</v>
      </c>
      <c r="S348" t="str">
        <f>IF(I348="Europe", "Group A", IF(I348="North America", "Group B", "Group C"))</f>
        <v>Group C</v>
      </c>
    </row>
    <row r="349" spans="1:19" hidden="1" x14ac:dyDescent="0.45">
      <c r="A349" s="1">
        <v>45907</v>
      </c>
      <c r="B349" s="2">
        <v>0.70694444444444449</v>
      </c>
      <c r="C349" t="s">
        <v>16</v>
      </c>
      <c r="D349" t="s">
        <v>17</v>
      </c>
      <c r="E349" t="s">
        <v>399</v>
      </c>
      <c r="F349" t="s">
        <v>19</v>
      </c>
      <c r="G349" t="s">
        <v>42</v>
      </c>
      <c r="H349" t="s">
        <v>43</v>
      </c>
      <c r="I349" t="s">
        <v>30</v>
      </c>
      <c r="J349" t="s">
        <v>31</v>
      </c>
      <c r="K349" t="s">
        <v>32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9" x14ac:dyDescent="0.45">
      <c r="A350" s="1">
        <v>45864</v>
      </c>
      <c r="B350" s="2">
        <v>0.36180555555555555</v>
      </c>
      <c r="C350" t="s">
        <v>25</v>
      </c>
      <c r="D350" t="s">
        <v>17</v>
      </c>
      <c r="E350" t="s">
        <v>400</v>
      </c>
      <c r="F350" t="s">
        <v>19</v>
      </c>
      <c r="G350" t="s">
        <v>35</v>
      </c>
      <c r="H350" t="s">
        <v>36</v>
      </c>
      <c r="I350" t="s">
        <v>30</v>
      </c>
      <c r="J350" t="s">
        <v>31</v>
      </c>
      <c r="K350" t="s">
        <v>32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  <c r="R350">
        <f>L350+M350+N350</f>
        <v>180</v>
      </c>
      <c r="S350" t="str">
        <f>IF(I350="Europe", "Group A", IF(I350="North America", "Group B", "Group C"))</f>
        <v>Group A</v>
      </c>
    </row>
    <row r="351" spans="1:19" hidden="1" x14ac:dyDescent="0.45">
      <c r="A351" s="1">
        <v>45827</v>
      </c>
      <c r="B351" s="2">
        <v>0.85763888888888884</v>
      </c>
      <c r="C351" t="s">
        <v>33</v>
      </c>
      <c r="D351" t="s">
        <v>17</v>
      </c>
      <c r="E351" t="s">
        <v>401</v>
      </c>
      <c r="F351" t="s">
        <v>19</v>
      </c>
      <c r="G351" t="s">
        <v>39</v>
      </c>
      <c r="H351" t="s">
        <v>40</v>
      </c>
      <c r="I351" t="s">
        <v>30</v>
      </c>
      <c r="J351" t="s">
        <v>31</v>
      </c>
      <c r="K351" t="s">
        <v>32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9" hidden="1" x14ac:dyDescent="0.45">
      <c r="A352" s="1">
        <v>45846</v>
      </c>
      <c r="B352" s="2">
        <v>0.5229166666666667</v>
      </c>
      <c r="C352" t="s">
        <v>47</v>
      </c>
      <c r="D352" t="s">
        <v>17</v>
      </c>
      <c r="E352" t="s">
        <v>402</v>
      </c>
      <c r="F352" t="s">
        <v>19</v>
      </c>
      <c r="G352" t="s">
        <v>123</v>
      </c>
      <c r="H352" t="s">
        <v>21</v>
      </c>
      <c r="I352" t="s">
        <v>22</v>
      </c>
      <c r="J352" t="s">
        <v>23</v>
      </c>
      <c r="K352" t="s">
        <v>58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9" x14ac:dyDescent="0.45">
      <c r="A353" s="1">
        <v>45776</v>
      </c>
      <c r="B353" s="2">
        <v>0.27986111111111112</v>
      </c>
      <c r="C353" t="s">
        <v>25</v>
      </c>
      <c r="D353" t="s">
        <v>17</v>
      </c>
      <c r="E353" t="s">
        <v>403</v>
      </c>
      <c r="F353" t="s">
        <v>19</v>
      </c>
      <c r="G353" t="s">
        <v>20</v>
      </c>
      <c r="H353" t="s">
        <v>21</v>
      </c>
      <c r="I353" t="s">
        <v>22</v>
      </c>
      <c r="J353" t="s">
        <v>23</v>
      </c>
      <c r="K353" t="s">
        <v>58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  <c r="R353">
        <f>L353+M353+N353</f>
        <v>216</v>
      </c>
      <c r="S353" t="str">
        <f>IF(I353="Europe", "Group A", IF(I353="North America", "Group B", "Group C"))</f>
        <v>Group B</v>
      </c>
    </row>
    <row r="354" spans="1:19" hidden="1" x14ac:dyDescent="0.45">
      <c r="A354" s="1">
        <v>45779</v>
      </c>
      <c r="B354" s="2">
        <v>0.8208333333333333</v>
      </c>
      <c r="C354" t="s">
        <v>33</v>
      </c>
      <c r="D354" t="s">
        <v>17</v>
      </c>
      <c r="E354" t="s">
        <v>404</v>
      </c>
      <c r="F354" t="s">
        <v>19</v>
      </c>
      <c r="G354" t="s">
        <v>75</v>
      </c>
      <c r="H354" t="s">
        <v>76</v>
      </c>
      <c r="I354" t="s">
        <v>77</v>
      </c>
      <c r="J354" t="s">
        <v>23</v>
      </c>
      <c r="K354" t="s">
        <v>24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9" hidden="1" x14ac:dyDescent="0.45">
      <c r="A355" s="1">
        <v>45761</v>
      </c>
      <c r="B355" s="2">
        <v>0.63958333333333328</v>
      </c>
      <c r="C355" t="s">
        <v>16</v>
      </c>
      <c r="D355" t="s">
        <v>17</v>
      </c>
      <c r="E355" t="s">
        <v>405</v>
      </c>
      <c r="F355" t="s">
        <v>19</v>
      </c>
      <c r="G355" t="s">
        <v>53</v>
      </c>
      <c r="H355" t="s">
        <v>29</v>
      </c>
      <c r="I355" t="s">
        <v>30</v>
      </c>
      <c r="J355" t="s">
        <v>31</v>
      </c>
      <c r="K355" t="s">
        <v>32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9" hidden="1" x14ac:dyDescent="0.45">
      <c r="A356" s="1">
        <v>45813</v>
      </c>
      <c r="B356" s="2">
        <v>0.67222222222222228</v>
      </c>
      <c r="C356" t="s">
        <v>16</v>
      </c>
      <c r="D356" t="s">
        <v>17</v>
      </c>
      <c r="E356" t="s">
        <v>406</v>
      </c>
      <c r="F356" t="s">
        <v>19</v>
      </c>
      <c r="G356" t="s">
        <v>35</v>
      </c>
      <c r="H356" t="s">
        <v>36</v>
      </c>
      <c r="I356" t="s">
        <v>30</v>
      </c>
      <c r="J356" t="s">
        <v>31</v>
      </c>
      <c r="K356" t="s">
        <v>32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9" hidden="1" x14ac:dyDescent="0.45">
      <c r="A357" s="1">
        <v>45941</v>
      </c>
      <c r="B357" s="2">
        <v>0.8208333333333333</v>
      </c>
      <c r="C357" t="s">
        <v>33</v>
      </c>
      <c r="D357" t="s">
        <v>17</v>
      </c>
      <c r="E357" t="s">
        <v>407</v>
      </c>
      <c r="F357" t="s">
        <v>19</v>
      </c>
      <c r="G357" t="s">
        <v>61</v>
      </c>
      <c r="H357" t="s">
        <v>62</v>
      </c>
      <c r="I357" t="s">
        <v>30</v>
      </c>
      <c r="J357" t="s">
        <v>31</v>
      </c>
      <c r="K357" t="s">
        <v>32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9" hidden="1" x14ac:dyDescent="0.45">
      <c r="A358" s="1">
        <v>45858</v>
      </c>
      <c r="B358" s="2">
        <v>0.52361111111111114</v>
      </c>
      <c r="C358" t="s">
        <v>47</v>
      </c>
      <c r="D358" t="s">
        <v>17</v>
      </c>
      <c r="E358" t="s">
        <v>408</v>
      </c>
      <c r="F358" t="s">
        <v>19</v>
      </c>
      <c r="G358" t="s">
        <v>67</v>
      </c>
      <c r="H358" t="s">
        <v>68</v>
      </c>
      <c r="I358" t="s">
        <v>30</v>
      </c>
      <c r="J358" t="s">
        <v>31</v>
      </c>
      <c r="K358" t="s">
        <v>32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9" hidden="1" x14ac:dyDescent="0.45">
      <c r="A359" s="1">
        <v>45909</v>
      </c>
      <c r="B359" s="2">
        <v>0.69513888888888886</v>
      </c>
      <c r="C359" t="s">
        <v>16</v>
      </c>
      <c r="D359" t="s">
        <v>17</v>
      </c>
      <c r="E359" t="s">
        <v>409</v>
      </c>
      <c r="F359" t="s">
        <v>19</v>
      </c>
      <c r="G359" t="s">
        <v>72</v>
      </c>
      <c r="H359" t="s">
        <v>73</v>
      </c>
      <c r="I359" t="s">
        <v>30</v>
      </c>
      <c r="J359" t="s">
        <v>31</v>
      </c>
      <c r="K359" t="s">
        <v>32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9" hidden="1" x14ac:dyDescent="0.45">
      <c r="A360" s="1">
        <v>45835</v>
      </c>
      <c r="B360" s="2">
        <v>0.59722222222222221</v>
      </c>
      <c r="C360" t="s">
        <v>16</v>
      </c>
      <c r="D360" t="s">
        <v>17</v>
      </c>
      <c r="E360" t="s">
        <v>410</v>
      </c>
      <c r="F360" t="s">
        <v>19</v>
      </c>
      <c r="G360" t="s">
        <v>35</v>
      </c>
      <c r="H360" t="s">
        <v>36</v>
      </c>
      <c r="I360" t="s">
        <v>30</v>
      </c>
      <c r="J360" t="s">
        <v>31</v>
      </c>
      <c r="K360" t="s">
        <v>32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9" hidden="1" x14ac:dyDescent="0.45">
      <c r="A361" s="1">
        <v>45881</v>
      </c>
      <c r="B361" s="2">
        <v>0.91597222222222219</v>
      </c>
      <c r="C361" t="s">
        <v>33</v>
      </c>
      <c r="D361" t="s">
        <v>17</v>
      </c>
      <c r="E361" t="s">
        <v>411</v>
      </c>
      <c r="F361" t="s">
        <v>19</v>
      </c>
      <c r="G361" t="s">
        <v>28</v>
      </c>
      <c r="H361" t="s">
        <v>29</v>
      </c>
      <c r="I361" t="s">
        <v>30</v>
      </c>
      <c r="J361" t="s">
        <v>31</v>
      </c>
      <c r="K361" t="s">
        <v>32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9" x14ac:dyDescent="0.45">
      <c r="A362" s="1">
        <v>45773</v>
      </c>
      <c r="B362" s="2">
        <v>0.44513888888888886</v>
      </c>
      <c r="C362" t="s">
        <v>25</v>
      </c>
      <c r="D362" t="s">
        <v>17</v>
      </c>
      <c r="E362" t="s">
        <v>412</v>
      </c>
      <c r="F362" t="s">
        <v>19</v>
      </c>
      <c r="G362" t="s">
        <v>53</v>
      </c>
      <c r="H362" t="s">
        <v>29</v>
      </c>
      <c r="I362" t="s">
        <v>30</v>
      </c>
      <c r="J362" t="s">
        <v>31</v>
      </c>
      <c r="K362" t="s">
        <v>32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  <c r="R362">
        <f t="shared" ref="R362:R363" si="46">L362+M362+N362</f>
        <v>180</v>
      </c>
      <c r="S362" t="str">
        <f t="shared" ref="S362:S363" si="47">IF(I362="Europe", "Group A", IF(I362="North America", "Group B", "Group C"))</f>
        <v>Group A</v>
      </c>
    </row>
    <row r="363" spans="1:19" x14ac:dyDescent="0.45">
      <c r="A363" s="1">
        <v>45925</v>
      </c>
      <c r="B363" s="2">
        <v>0.36805555555555558</v>
      </c>
      <c r="C363" t="s">
        <v>25</v>
      </c>
      <c r="D363" t="s">
        <v>17</v>
      </c>
      <c r="E363" t="s">
        <v>413</v>
      </c>
      <c r="F363" t="s">
        <v>19</v>
      </c>
      <c r="G363" t="s">
        <v>67</v>
      </c>
      <c r="H363" t="s">
        <v>68</v>
      </c>
      <c r="I363" t="s">
        <v>30</v>
      </c>
      <c r="J363" t="s">
        <v>31</v>
      </c>
      <c r="K363" t="s">
        <v>32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  <c r="R363">
        <f t="shared" si="46"/>
        <v>180</v>
      </c>
      <c r="S363" t="str">
        <f t="shared" si="47"/>
        <v>Group A</v>
      </c>
    </row>
    <row r="364" spans="1:19" hidden="1" x14ac:dyDescent="0.45">
      <c r="A364" s="1">
        <v>45835</v>
      </c>
      <c r="B364" s="2">
        <v>0.68611111111111112</v>
      </c>
      <c r="C364" t="s">
        <v>16</v>
      </c>
      <c r="D364" t="s">
        <v>17</v>
      </c>
      <c r="E364" t="s">
        <v>414</v>
      </c>
      <c r="F364" t="s">
        <v>19</v>
      </c>
      <c r="G364" t="s">
        <v>98</v>
      </c>
      <c r="H364" t="s">
        <v>73</v>
      </c>
      <c r="I364" t="s">
        <v>30</v>
      </c>
      <c r="J364" t="s">
        <v>31</v>
      </c>
      <c r="K364" t="s">
        <v>32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9" hidden="1" x14ac:dyDescent="0.45">
      <c r="A365" s="1">
        <v>45938</v>
      </c>
      <c r="B365" s="2">
        <v>0.90069444444444446</v>
      </c>
      <c r="C365" t="s">
        <v>33</v>
      </c>
      <c r="D365" t="s">
        <v>17</v>
      </c>
      <c r="E365" t="s">
        <v>415</v>
      </c>
      <c r="F365" t="s">
        <v>19</v>
      </c>
      <c r="G365" t="s">
        <v>42</v>
      </c>
      <c r="H365" t="s">
        <v>43</v>
      </c>
      <c r="I365" t="s">
        <v>30</v>
      </c>
      <c r="J365" t="s">
        <v>31</v>
      </c>
      <c r="K365" t="s">
        <v>32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9" hidden="1" x14ac:dyDescent="0.45">
      <c r="A366" s="1">
        <v>45904</v>
      </c>
      <c r="B366" s="2">
        <v>0.88958333333333328</v>
      </c>
      <c r="C366" t="s">
        <v>33</v>
      </c>
      <c r="D366" t="s">
        <v>17</v>
      </c>
      <c r="E366" t="s">
        <v>416</v>
      </c>
      <c r="F366" t="s">
        <v>19</v>
      </c>
      <c r="G366" t="s">
        <v>20</v>
      </c>
      <c r="H366" t="s">
        <v>21</v>
      </c>
      <c r="I366" t="s">
        <v>22</v>
      </c>
      <c r="J366" t="s">
        <v>23</v>
      </c>
      <c r="K366" t="s">
        <v>24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9" hidden="1" x14ac:dyDescent="0.45">
      <c r="A367" s="1">
        <v>45833</v>
      </c>
      <c r="B367" s="2">
        <v>0.77708333333333335</v>
      </c>
      <c r="C367" t="s">
        <v>33</v>
      </c>
      <c r="D367" t="s">
        <v>17</v>
      </c>
      <c r="E367" t="s">
        <v>417</v>
      </c>
      <c r="F367" t="s">
        <v>19</v>
      </c>
      <c r="G367" t="s">
        <v>53</v>
      </c>
      <c r="H367" t="s">
        <v>29</v>
      </c>
      <c r="I367" t="s">
        <v>30</v>
      </c>
      <c r="J367" t="s">
        <v>31</v>
      </c>
      <c r="K367" t="s">
        <v>32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9" x14ac:dyDescent="0.45">
      <c r="A368" s="1">
        <v>45784</v>
      </c>
      <c r="B368" s="2">
        <v>0.45833333333333331</v>
      </c>
      <c r="C368" t="s">
        <v>25</v>
      </c>
      <c r="D368" t="s">
        <v>17</v>
      </c>
      <c r="E368" t="s">
        <v>211</v>
      </c>
      <c r="F368" t="s">
        <v>19</v>
      </c>
      <c r="G368" t="s">
        <v>55</v>
      </c>
      <c r="H368" t="s">
        <v>56</v>
      </c>
      <c r="I368" t="s">
        <v>57</v>
      </c>
      <c r="J368" t="s">
        <v>23</v>
      </c>
      <c r="K368" t="s">
        <v>46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  <c r="R368">
        <f>L368+M368+N368</f>
        <v>331</v>
      </c>
      <c r="S368" t="str">
        <f>IF(I368="Europe", "Group A", IF(I368="North America", "Group B", "Group C"))</f>
        <v>Group C</v>
      </c>
    </row>
    <row r="369" spans="1:19" hidden="1" x14ac:dyDescent="0.45">
      <c r="A369" s="1">
        <v>45915</v>
      </c>
      <c r="B369" s="2">
        <v>0.70138888888888884</v>
      </c>
      <c r="C369" t="s">
        <v>16</v>
      </c>
      <c r="D369" t="s">
        <v>17</v>
      </c>
      <c r="E369" t="s">
        <v>418</v>
      </c>
      <c r="F369" t="s">
        <v>19</v>
      </c>
      <c r="G369" t="s">
        <v>53</v>
      </c>
      <c r="H369" t="s">
        <v>29</v>
      </c>
      <c r="I369" t="s">
        <v>30</v>
      </c>
      <c r="J369" t="s">
        <v>31</v>
      </c>
      <c r="K369" t="s">
        <v>32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9" x14ac:dyDescent="0.45">
      <c r="A370" s="1">
        <v>45796</v>
      </c>
      <c r="B370" s="2">
        <v>0.47986111111111113</v>
      </c>
      <c r="C370" t="s">
        <v>25</v>
      </c>
      <c r="D370" t="s">
        <v>17</v>
      </c>
      <c r="E370" t="s">
        <v>419</v>
      </c>
      <c r="F370" t="s">
        <v>19</v>
      </c>
      <c r="G370" t="s">
        <v>98</v>
      </c>
      <c r="H370" t="s">
        <v>73</v>
      </c>
      <c r="I370" t="s">
        <v>30</v>
      </c>
      <c r="J370" t="s">
        <v>31</v>
      </c>
      <c r="K370" t="s">
        <v>32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  <c r="R370">
        <f>L370+M370+N370</f>
        <v>180</v>
      </c>
      <c r="S370" t="str">
        <f>IF(I370="Europe", "Group A", IF(I370="North America", "Group B", "Group C"))</f>
        <v>Group A</v>
      </c>
    </row>
    <row r="371" spans="1:19" hidden="1" x14ac:dyDescent="0.45">
      <c r="A371" s="1">
        <v>45859</v>
      </c>
      <c r="B371" s="2">
        <v>0.80138888888888893</v>
      </c>
      <c r="C371" t="s">
        <v>33</v>
      </c>
      <c r="D371" t="s">
        <v>17</v>
      </c>
      <c r="E371" t="s">
        <v>420</v>
      </c>
      <c r="F371" t="s">
        <v>19</v>
      </c>
      <c r="G371" t="s">
        <v>98</v>
      </c>
      <c r="H371" t="s">
        <v>73</v>
      </c>
      <c r="I371" t="s">
        <v>30</v>
      </c>
      <c r="J371" t="s">
        <v>31</v>
      </c>
      <c r="K371" t="s">
        <v>32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9" x14ac:dyDescent="0.45">
      <c r="A372" s="1">
        <v>45797</v>
      </c>
      <c r="B372" s="2">
        <v>0.27638888888888891</v>
      </c>
      <c r="C372" t="s">
        <v>25</v>
      </c>
      <c r="D372" t="s">
        <v>17</v>
      </c>
      <c r="E372" t="s">
        <v>421</v>
      </c>
      <c r="F372" t="s">
        <v>19</v>
      </c>
      <c r="G372" t="s">
        <v>98</v>
      </c>
      <c r="H372" t="s">
        <v>73</v>
      </c>
      <c r="I372" t="s">
        <v>30</v>
      </c>
      <c r="J372" t="s">
        <v>31</v>
      </c>
      <c r="K372" t="s">
        <v>32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  <c r="R372">
        <f>L372+M372+N372</f>
        <v>180</v>
      </c>
      <c r="S372" t="str">
        <f>IF(I372="Europe", "Group A", IF(I372="North America", "Group B", "Group C"))</f>
        <v>Group A</v>
      </c>
    </row>
    <row r="373" spans="1:19" hidden="1" x14ac:dyDescent="0.45">
      <c r="A373" s="1">
        <v>45923</v>
      </c>
      <c r="B373" s="2">
        <v>0.55763888888888891</v>
      </c>
      <c r="C373" t="s">
        <v>47</v>
      </c>
      <c r="D373" t="s">
        <v>17</v>
      </c>
      <c r="E373" t="s">
        <v>422</v>
      </c>
      <c r="F373" t="s">
        <v>19</v>
      </c>
      <c r="G373" t="s">
        <v>35</v>
      </c>
      <c r="H373" t="s">
        <v>36</v>
      </c>
      <c r="I373" t="s">
        <v>30</v>
      </c>
      <c r="J373" t="s">
        <v>31</v>
      </c>
      <c r="K373" t="s">
        <v>32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9" x14ac:dyDescent="0.45">
      <c r="A374" s="1">
        <v>45951</v>
      </c>
      <c r="B374" s="2">
        <v>0.46597222222222223</v>
      </c>
      <c r="C374" t="s">
        <v>25</v>
      </c>
      <c r="D374" t="s">
        <v>17</v>
      </c>
      <c r="E374" t="s">
        <v>423</v>
      </c>
      <c r="F374" t="s">
        <v>19</v>
      </c>
      <c r="G374" t="s">
        <v>72</v>
      </c>
      <c r="H374" t="s">
        <v>73</v>
      </c>
      <c r="I374" t="s">
        <v>30</v>
      </c>
      <c r="J374" t="s">
        <v>31</v>
      </c>
      <c r="K374" t="s">
        <v>32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  <c r="R374">
        <f>L374+M374+N374</f>
        <v>180</v>
      </c>
      <c r="S374" t="str">
        <f>IF(I374="Europe", "Group A", IF(I374="North America", "Group B", "Group C"))</f>
        <v>Group A</v>
      </c>
    </row>
    <row r="375" spans="1:19" hidden="1" x14ac:dyDescent="0.45">
      <c r="A375" s="1">
        <v>45880</v>
      </c>
      <c r="B375" s="2">
        <v>0.50972222222222219</v>
      </c>
      <c r="C375" t="s">
        <v>47</v>
      </c>
      <c r="D375" t="s">
        <v>17</v>
      </c>
      <c r="E375" t="s">
        <v>424</v>
      </c>
      <c r="F375" t="s">
        <v>19</v>
      </c>
      <c r="G375" t="s">
        <v>45</v>
      </c>
      <c r="H375" t="s">
        <v>21</v>
      </c>
      <c r="I375" t="s">
        <v>22</v>
      </c>
      <c r="J375" t="s">
        <v>23</v>
      </c>
      <c r="K375" t="s">
        <v>24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9" hidden="1" x14ac:dyDescent="0.45">
      <c r="A376" s="1">
        <v>45874</v>
      </c>
      <c r="B376" s="2">
        <v>0.53472222222222221</v>
      </c>
      <c r="C376" t="s">
        <v>47</v>
      </c>
      <c r="D376" t="s">
        <v>17</v>
      </c>
      <c r="E376" t="s">
        <v>425</v>
      </c>
      <c r="F376" t="s">
        <v>19</v>
      </c>
      <c r="G376" t="s">
        <v>98</v>
      </c>
      <c r="H376" t="s">
        <v>73</v>
      </c>
      <c r="I376" t="s">
        <v>30</v>
      </c>
      <c r="J376" t="s">
        <v>31</v>
      </c>
      <c r="K376" t="s">
        <v>32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9" hidden="1" x14ac:dyDescent="0.45">
      <c r="A377" s="1">
        <v>45753</v>
      </c>
      <c r="B377" s="2">
        <v>0.58263888888888893</v>
      </c>
      <c r="C377" t="s">
        <v>47</v>
      </c>
      <c r="D377" t="s">
        <v>17</v>
      </c>
      <c r="E377" t="s">
        <v>426</v>
      </c>
      <c r="F377" t="s">
        <v>19</v>
      </c>
      <c r="G377" t="s">
        <v>42</v>
      </c>
      <c r="H377" t="s">
        <v>43</v>
      </c>
      <c r="I377" t="s">
        <v>30</v>
      </c>
      <c r="J377" t="s">
        <v>31</v>
      </c>
      <c r="K377" t="s">
        <v>32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9" hidden="1" x14ac:dyDescent="0.45">
      <c r="A378" s="1">
        <v>45854</v>
      </c>
      <c r="B378" s="2">
        <v>0.92708333333333337</v>
      </c>
      <c r="C378" t="s">
        <v>33</v>
      </c>
      <c r="D378" t="s">
        <v>17</v>
      </c>
      <c r="E378" t="s">
        <v>427</v>
      </c>
      <c r="F378" t="s">
        <v>19</v>
      </c>
      <c r="G378" t="s">
        <v>75</v>
      </c>
      <c r="H378" t="s">
        <v>76</v>
      </c>
      <c r="I378" t="s">
        <v>77</v>
      </c>
      <c r="J378" t="s">
        <v>23</v>
      </c>
      <c r="K378" t="s">
        <v>58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9" x14ac:dyDescent="0.45">
      <c r="A379" s="1">
        <v>45852</v>
      </c>
      <c r="B379" s="2">
        <v>0.49722222222222223</v>
      </c>
      <c r="C379" t="s">
        <v>25</v>
      </c>
      <c r="D379" t="s">
        <v>17</v>
      </c>
      <c r="E379" t="s">
        <v>251</v>
      </c>
      <c r="F379" t="s">
        <v>19</v>
      </c>
      <c r="G379" t="s">
        <v>35</v>
      </c>
      <c r="H379" t="s">
        <v>36</v>
      </c>
      <c r="I379" t="s">
        <v>30</v>
      </c>
      <c r="J379" t="s">
        <v>31</v>
      </c>
      <c r="K379" t="s">
        <v>32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  <c r="R379">
        <f t="shared" ref="R379:R380" si="48">L379+M379+N379</f>
        <v>180</v>
      </c>
      <c r="S379" t="str">
        <f t="shared" ref="S379:S380" si="49">IF(I379="Europe", "Group A", IF(I379="North America", "Group B", "Group C"))</f>
        <v>Group A</v>
      </c>
    </row>
    <row r="380" spans="1:19" x14ac:dyDescent="0.45">
      <c r="A380" s="1">
        <v>45811</v>
      </c>
      <c r="B380" s="2">
        <v>0.43125000000000002</v>
      </c>
      <c r="C380" t="s">
        <v>25</v>
      </c>
      <c r="D380" t="s">
        <v>17</v>
      </c>
      <c r="E380" t="s">
        <v>428</v>
      </c>
      <c r="F380" t="s">
        <v>19</v>
      </c>
      <c r="G380" t="s">
        <v>75</v>
      </c>
      <c r="H380" t="s">
        <v>76</v>
      </c>
      <c r="I380" t="s">
        <v>77</v>
      </c>
      <c r="J380" t="s">
        <v>23</v>
      </c>
      <c r="K380" t="s">
        <v>24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  <c r="R380">
        <f t="shared" si="48"/>
        <v>272</v>
      </c>
      <c r="S380" t="str">
        <f t="shared" si="49"/>
        <v>Group C</v>
      </c>
    </row>
    <row r="381" spans="1:19" hidden="1" x14ac:dyDescent="0.45">
      <c r="A381" s="1">
        <v>45761</v>
      </c>
      <c r="B381" s="2">
        <v>0.60277777777777775</v>
      </c>
      <c r="C381" t="s">
        <v>16</v>
      </c>
      <c r="D381" t="s">
        <v>17</v>
      </c>
      <c r="E381" t="s">
        <v>304</v>
      </c>
      <c r="F381" t="s">
        <v>19</v>
      </c>
      <c r="G381" t="s">
        <v>67</v>
      </c>
      <c r="H381" t="s">
        <v>68</v>
      </c>
      <c r="I381" t="s">
        <v>30</v>
      </c>
      <c r="J381" t="s">
        <v>31</v>
      </c>
      <c r="K381" t="s">
        <v>32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9" hidden="1" x14ac:dyDescent="0.45">
      <c r="A382" s="1">
        <v>45864</v>
      </c>
      <c r="B382" s="2">
        <v>0.68333333333333335</v>
      </c>
      <c r="C382" t="s">
        <v>16</v>
      </c>
      <c r="D382" t="s">
        <v>17</v>
      </c>
      <c r="E382" t="s">
        <v>429</v>
      </c>
      <c r="F382" t="s">
        <v>19</v>
      </c>
      <c r="G382" t="s">
        <v>35</v>
      </c>
      <c r="H382" t="s">
        <v>36</v>
      </c>
      <c r="I382" t="s">
        <v>30</v>
      </c>
      <c r="J382" t="s">
        <v>31</v>
      </c>
      <c r="K382" t="s">
        <v>32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9" hidden="1" x14ac:dyDescent="0.45">
      <c r="A383" s="1">
        <v>45926</v>
      </c>
      <c r="B383" s="2">
        <v>0.60972222222222228</v>
      </c>
      <c r="C383" t="s">
        <v>16</v>
      </c>
      <c r="D383" t="s">
        <v>17</v>
      </c>
      <c r="E383" t="s">
        <v>430</v>
      </c>
      <c r="F383" t="s">
        <v>19</v>
      </c>
      <c r="G383" t="s">
        <v>75</v>
      </c>
      <c r="H383" t="s">
        <v>76</v>
      </c>
      <c r="I383" t="s">
        <v>77</v>
      </c>
      <c r="J383" t="s">
        <v>23</v>
      </c>
      <c r="K383" t="s">
        <v>79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9" hidden="1" x14ac:dyDescent="0.45">
      <c r="A384" s="1">
        <v>45930</v>
      </c>
      <c r="B384" s="2">
        <v>0.75555555555555554</v>
      </c>
      <c r="C384" t="s">
        <v>33</v>
      </c>
      <c r="D384" t="s">
        <v>17</v>
      </c>
      <c r="E384" t="s">
        <v>431</v>
      </c>
      <c r="F384" t="s">
        <v>19</v>
      </c>
      <c r="G384" t="s">
        <v>20</v>
      </c>
      <c r="H384" t="s">
        <v>21</v>
      </c>
      <c r="I384" t="s">
        <v>22</v>
      </c>
      <c r="J384" t="s">
        <v>23</v>
      </c>
      <c r="K384" t="s">
        <v>24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9" x14ac:dyDescent="0.45">
      <c r="A385" s="1">
        <v>45874</v>
      </c>
      <c r="B385" s="2">
        <v>0.43125000000000002</v>
      </c>
      <c r="C385" t="s">
        <v>25</v>
      </c>
      <c r="D385" t="s">
        <v>17</v>
      </c>
      <c r="E385" t="s">
        <v>432</v>
      </c>
      <c r="F385" t="s">
        <v>19</v>
      </c>
      <c r="G385" t="s">
        <v>42</v>
      </c>
      <c r="H385" t="s">
        <v>43</v>
      </c>
      <c r="I385" t="s">
        <v>30</v>
      </c>
      <c r="J385" t="s">
        <v>31</v>
      </c>
      <c r="K385" t="s">
        <v>32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  <c r="R385">
        <f>L385+M385+N385</f>
        <v>180</v>
      </c>
      <c r="S385" t="str">
        <f>IF(I385="Europe", "Group A", IF(I385="North America", "Group B", "Group C"))</f>
        <v>Group A</v>
      </c>
    </row>
    <row r="386" spans="1:19" hidden="1" x14ac:dyDescent="0.45">
      <c r="A386" s="1">
        <v>45814</v>
      </c>
      <c r="B386" s="2">
        <v>0.83333333333333337</v>
      </c>
      <c r="C386" t="s">
        <v>33</v>
      </c>
      <c r="D386" t="s">
        <v>17</v>
      </c>
      <c r="E386" t="s">
        <v>433</v>
      </c>
      <c r="F386" t="s">
        <v>19</v>
      </c>
      <c r="G386" t="s">
        <v>20</v>
      </c>
      <c r="H386" t="s">
        <v>21</v>
      </c>
      <c r="I386" t="s">
        <v>22</v>
      </c>
      <c r="J386" t="s">
        <v>23</v>
      </c>
      <c r="K386" t="s">
        <v>79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9" hidden="1" x14ac:dyDescent="0.45">
      <c r="A387" s="1">
        <v>45829</v>
      </c>
      <c r="B387" s="2">
        <v>0.61388888888888893</v>
      </c>
      <c r="C387" t="s">
        <v>16</v>
      </c>
      <c r="D387" t="s">
        <v>17</v>
      </c>
      <c r="E387" t="s">
        <v>434</v>
      </c>
      <c r="F387" t="s">
        <v>19</v>
      </c>
      <c r="G387" t="s">
        <v>75</v>
      </c>
      <c r="H387" t="s">
        <v>76</v>
      </c>
      <c r="I387" t="s">
        <v>77</v>
      </c>
      <c r="J387" t="s">
        <v>23</v>
      </c>
      <c r="K387" t="s">
        <v>24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9" hidden="1" x14ac:dyDescent="0.45">
      <c r="A388" s="1">
        <v>45838</v>
      </c>
      <c r="B388" s="2">
        <v>0.65</v>
      </c>
      <c r="C388" t="s">
        <v>16</v>
      </c>
      <c r="D388" t="s">
        <v>17</v>
      </c>
      <c r="E388" t="s">
        <v>435</v>
      </c>
      <c r="F388" t="s">
        <v>19</v>
      </c>
      <c r="G388" t="s">
        <v>123</v>
      </c>
      <c r="H388" t="s">
        <v>21</v>
      </c>
      <c r="I388" t="s">
        <v>22</v>
      </c>
      <c r="J388" t="s">
        <v>23</v>
      </c>
      <c r="K388" t="s">
        <v>79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9" hidden="1" x14ac:dyDescent="0.45">
      <c r="A389" s="1">
        <v>45819</v>
      </c>
      <c r="B389" s="2">
        <v>0.54861111111111116</v>
      </c>
      <c r="C389" t="s">
        <v>47</v>
      </c>
      <c r="D389" t="s">
        <v>17</v>
      </c>
      <c r="E389" t="s">
        <v>436</v>
      </c>
      <c r="F389" t="s">
        <v>19</v>
      </c>
      <c r="G389" t="s">
        <v>75</v>
      </c>
      <c r="H389" t="s">
        <v>76</v>
      </c>
      <c r="I389" t="s">
        <v>77</v>
      </c>
      <c r="J389" t="s">
        <v>23</v>
      </c>
      <c r="K389" t="s">
        <v>24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9" x14ac:dyDescent="0.45">
      <c r="A390" s="1">
        <v>45816</v>
      </c>
      <c r="B390" s="2">
        <v>0.27847222222222223</v>
      </c>
      <c r="C390" t="s">
        <v>25</v>
      </c>
      <c r="D390" t="s">
        <v>17</v>
      </c>
      <c r="E390" t="s">
        <v>437</v>
      </c>
      <c r="F390" t="s">
        <v>19</v>
      </c>
      <c r="G390" t="s">
        <v>70</v>
      </c>
      <c r="H390" t="s">
        <v>21</v>
      </c>
      <c r="I390" t="s">
        <v>22</v>
      </c>
      <c r="J390" t="s">
        <v>23</v>
      </c>
      <c r="K390" t="s">
        <v>58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  <c r="R390">
        <f>L390+M390+N390</f>
        <v>204</v>
      </c>
      <c r="S390" t="str">
        <f>IF(I390="Europe", "Group A", IF(I390="North America", "Group B", "Group C"))</f>
        <v>Group B</v>
      </c>
    </row>
    <row r="391" spans="1:19" hidden="1" x14ac:dyDescent="0.45">
      <c r="A391" s="1">
        <v>45803</v>
      </c>
      <c r="B391" s="2">
        <v>0.85277777777777775</v>
      </c>
      <c r="C391" t="s">
        <v>33</v>
      </c>
      <c r="D391" t="s">
        <v>17</v>
      </c>
      <c r="E391" t="s">
        <v>438</v>
      </c>
      <c r="F391" t="s">
        <v>19</v>
      </c>
      <c r="G391" t="s">
        <v>39</v>
      </c>
      <c r="H391" t="s">
        <v>40</v>
      </c>
      <c r="I391" t="s">
        <v>30</v>
      </c>
      <c r="J391" t="s">
        <v>31</v>
      </c>
      <c r="K391" t="s">
        <v>32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9" x14ac:dyDescent="0.45">
      <c r="A392" s="1">
        <v>45823</v>
      </c>
      <c r="B392" s="2">
        <v>0.33055555555555555</v>
      </c>
      <c r="C392" t="s">
        <v>25</v>
      </c>
      <c r="D392" t="s">
        <v>17</v>
      </c>
      <c r="E392" t="s">
        <v>439</v>
      </c>
      <c r="F392" t="s">
        <v>19</v>
      </c>
      <c r="G392" t="s">
        <v>35</v>
      </c>
      <c r="H392" t="s">
        <v>36</v>
      </c>
      <c r="I392" t="s">
        <v>30</v>
      </c>
      <c r="J392" t="s">
        <v>31</v>
      </c>
      <c r="K392" t="s">
        <v>32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  <c r="R392">
        <f t="shared" ref="R392:R394" si="50">L392+M392+N392</f>
        <v>180</v>
      </c>
      <c r="S392" t="str">
        <f t="shared" ref="S392:S394" si="51">IF(I392="Europe", "Group A", IF(I392="North America", "Group B", "Group C"))</f>
        <v>Group A</v>
      </c>
    </row>
    <row r="393" spans="1:19" x14ac:dyDescent="0.45">
      <c r="A393" s="1">
        <v>45818</v>
      </c>
      <c r="B393" s="2">
        <v>0.34166666666666667</v>
      </c>
      <c r="C393" t="s">
        <v>25</v>
      </c>
      <c r="D393" t="s">
        <v>17</v>
      </c>
      <c r="E393" t="s">
        <v>440</v>
      </c>
      <c r="F393" t="s">
        <v>19</v>
      </c>
      <c r="G393" t="s">
        <v>75</v>
      </c>
      <c r="H393" t="s">
        <v>76</v>
      </c>
      <c r="I393" t="s">
        <v>77</v>
      </c>
      <c r="J393" t="s">
        <v>23</v>
      </c>
      <c r="K393" t="s">
        <v>58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  <c r="R393">
        <f t="shared" si="50"/>
        <v>214</v>
      </c>
      <c r="S393" t="str">
        <f t="shared" si="51"/>
        <v>Group C</v>
      </c>
    </row>
    <row r="394" spans="1:19" x14ac:dyDescent="0.45">
      <c r="A394" s="1">
        <v>45873</v>
      </c>
      <c r="B394" s="2">
        <v>0.49583333333333335</v>
      </c>
      <c r="C394" t="s">
        <v>25</v>
      </c>
      <c r="D394" t="s">
        <v>17</v>
      </c>
      <c r="E394" t="s">
        <v>441</v>
      </c>
      <c r="F394" t="s">
        <v>19</v>
      </c>
      <c r="G394" t="s">
        <v>75</v>
      </c>
      <c r="H394" t="s">
        <v>76</v>
      </c>
      <c r="I394" t="s">
        <v>77</v>
      </c>
      <c r="J394" t="s">
        <v>23</v>
      </c>
      <c r="K394" t="s">
        <v>46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  <c r="R394">
        <f t="shared" si="50"/>
        <v>331</v>
      </c>
      <c r="S394" t="str">
        <f t="shared" si="51"/>
        <v>Group C</v>
      </c>
    </row>
    <row r="395" spans="1:19" hidden="1" x14ac:dyDescent="0.45">
      <c r="A395" s="1">
        <v>45785</v>
      </c>
      <c r="B395" s="2">
        <v>0.5131944444444444</v>
      </c>
      <c r="C395" t="s">
        <v>47</v>
      </c>
      <c r="D395" t="s">
        <v>17</v>
      </c>
      <c r="E395" t="s">
        <v>278</v>
      </c>
      <c r="F395" t="s">
        <v>19</v>
      </c>
      <c r="G395" t="s">
        <v>53</v>
      </c>
      <c r="H395" t="s">
        <v>29</v>
      </c>
      <c r="I395" t="s">
        <v>30</v>
      </c>
      <c r="J395" t="s">
        <v>31</v>
      </c>
      <c r="K395" t="s">
        <v>32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9" x14ac:dyDescent="0.45">
      <c r="A396" s="1">
        <v>45893</v>
      </c>
      <c r="B396" s="2">
        <v>0.36180555555555555</v>
      </c>
      <c r="C396" t="s">
        <v>25</v>
      </c>
      <c r="D396" t="s">
        <v>17</v>
      </c>
      <c r="E396" t="s">
        <v>132</v>
      </c>
      <c r="F396" t="s">
        <v>19</v>
      </c>
      <c r="G396" t="s">
        <v>45</v>
      </c>
      <c r="H396" t="s">
        <v>21</v>
      </c>
      <c r="I396" t="s">
        <v>22</v>
      </c>
      <c r="J396" t="s">
        <v>23</v>
      </c>
      <c r="K396" t="s">
        <v>24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  <c r="R396">
        <f t="shared" ref="R396:R397" si="52">L396+M396+N396</f>
        <v>235</v>
      </c>
      <c r="S396" t="str">
        <f t="shared" ref="S396:S397" si="53">IF(I396="Europe", "Group A", IF(I396="North America", "Group B", "Group C"))</f>
        <v>Group B</v>
      </c>
    </row>
    <row r="397" spans="1:19" x14ac:dyDescent="0.45">
      <c r="A397" s="1">
        <v>45927</v>
      </c>
      <c r="B397" s="2">
        <v>0.37083333333333335</v>
      </c>
      <c r="C397" t="s">
        <v>25</v>
      </c>
      <c r="D397" t="s">
        <v>17</v>
      </c>
      <c r="E397" t="s">
        <v>442</v>
      </c>
      <c r="F397" t="s">
        <v>19</v>
      </c>
      <c r="G397" t="s">
        <v>72</v>
      </c>
      <c r="H397" t="s">
        <v>73</v>
      </c>
      <c r="I397" t="s">
        <v>30</v>
      </c>
      <c r="J397" t="s">
        <v>31</v>
      </c>
      <c r="K397" t="s">
        <v>32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  <c r="R397">
        <f t="shared" si="52"/>
        <v>180</v>
      </c>
      <c r="S397" t="str">
        <f t="shared" si="53"/>
        <v>Group A</v>
      </c>
    </row>
    <row r="398" spans="1:19" hidden="1" x14ac:dyDescent="0.45">
      <c r="A398" s="1">
        <v>45888</v>
      </c>
      <c r="B398" s="2">
        <v>0.52430555555555558</v>
      </c>
      <c r="C398" t="s">
        <v>47</v>
      </c>
      <c r="D398" t="s">
        <v>17</v>
      </c>
      <c r="E398" t="s">
        <v>443</v>
      </c>
      <c r="F398" t="s">
        <v>19</v>
      </c>
      <c r="G398" t="s">
        <v>42</v>
      </c>
      <c r="H398" t="s">
        <v>43</v>
      </c>
      <c r="I398" t="s">
        <v>30</v>
      </c>
      <c r="J398" t="s">
        <v>31</v>
      </c>
      <c r="K398" t="s">
        <v>32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9" x14ac:dyDescent="0.45">
      <c r="A399" s="1">
        <v>45831</v>
      </c>
      <c r="B399" s="2">
        <v>0.33819444444444446</v>
      </c>
      <c r="C399" t="s">
        <v>25</v>
      </c>
      <c r="D399" t="s">
        <v>17</v>
      </c>
      <c r="E399" t="s">
        <v>444</v>
      </c>
      <c r="F399" t="s">
        <v>19</v>
      </c>
      <c r="G399" t="s">
        <v>42</v>
      </c>
      <c r="H399" t="s">
        <v>43</v>
      </c>
      <c r="I399" t="s">
        <v>30</v>
      </c>
      <c r="J399" t="s">
        <v>31</v>
      </c>
      <c r="K399" t="s">
        <v>32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  <c r="R399">
        <f>L399+M399+N399</f>
        <v>180</v>
      </c>
      <c r="S399" t="str">
        <f>IF(I399="Europe", "Group A", IF(I399="North America", "Group B", "Group C"))</f>
        <v>Group A</v>
      </c>
    </row>
    <row r="400" spans="1:19" hidden="1" x14ac:dyDescent="0.45">
      <c r="A400" s="1">
        <v>45936</v>
      </c>
      <c r="B400" s="2">
        <v>0.63958333333333328</v>
      </c>
      <c r="C400" t="s">
        <v>16</v>
      </c>
      <c r="D400" t="s">
        <v>17</v>
      </c>
      <c r="E400" t="s">
        <v>445</v>
      </c>
      <c r="F400" t="s">
        <v>19</v>
      </c>
      <c r="G400" t="s">
        <v>42</v>
      </c>
      <c r="H400" t="s">
        <v>43</v>
      </c>
      <c r="I400" t="s">
        <v>30</v>
      </c>
      <c r="J400" t="s">
        <v>31</v>
      </c>
      <c r="K400" t="s">
        <v>32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9" hidden="1" x14ac:dyDescent="0.45">
      <c r="A401" s="1">
        <v>45781</v>
      </c>
      <c r="B401" s="2">
        <v>0.58125000000000004</v>
      </c>
      <c r="C401" t="s">
        <v>47</v>
      </c>
      <c r="D401" t="s">
        <v>17</v>
      </c>
      <c r="E401" t="s">
        <v>446</v>
      </c>
      <c r="F401" t="s">
        <v>19</v>
      </c>
      <c r="G401" t="s">
        <v>61</v>
      </c>
      <c r="H401" t="s">
        <v>62</v>
      </c>
      <c r="I401" t="s">
        <v>30</v>
      </c>
      <c r="J401" t="s">
        <v>31</v>
      </c>
      <c r="K401" t="s">
        <v>32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9" hidden="1" x14ac:dyDescent="0.45">
      <c r="A402" s="1">
        <v>45796</v>
      </c>
      <c r="B402" s="2">
        <v>0.91666666666666663</v>
      </c>
      <c r="C402" t="s">
        <v>33</v>
      </c>
      <c r="D402" t="s">
        <v>17</v>
      </c>
      <c r="E402" t="s">
        <v>447</v>
      </c>
      <c r="F402" t="s">
        <v>19</v>
      </c>
      <c r="G402" t="s">
        <v>98</v>
      </c>
      <c r="H402" t="s">
        <v>73</v>
      </c>
      <c r="I402" t="s">
        <v>30</v>
      </c>
      <c r="J402" t="s">
        <v>31</v>
      </c>
      <c r="K402" t="s">
        <v>32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9" x14ac:dyDescent="0.45">
      <c r="A403" s="1">
        <v>45914</v>
      </c>
      <c r="B403" s="2">
        <v>0.27152777777777776</v>
      </c>
      <c r="C403" t="s">
        <v>25</v>
      </c>
      <c r="D403" t="s">
        <v>17</v>
      </c>
      <c r="E403" t="s">
        <v>448</v>
      </c>
      <c r="F403" t="s">
        <v>19</v>
      </c>
      <c r="G403" t="s">
        <v>45</v>
      </c>
      <c r="H403" t="s">
        <v>21</v>
      </c>
      <c r="I403" t="s">
        <v>22</v>
      </c>
      <c r="J403" t="s">
        <v>23</v>
      </c>
      <c r="K403" t="s">
        <v>24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  <c r="R403">
        <f>L403+M403+N403</f>
        <v>332</v>
      </c>
      <c r="S403" t="str">
        <f>IF(I403="Europe", "Group A", IF(I403="North America", "Group B", "Group C"))</f>
        <v>Group B</v>
      </c>
    </row>
    <row r="404" spans="1:19" hidden="1" x14ac:dyDescent="0.45">
      <c r="A404" s="1">
        <v>45801</v>
      </c>
      <c r="B404" s="2">
        <v>0.58819444444444446</v>
      </c>
      <c r="C404" t="s">
        <v>16</v>
      </c>
      <c r="D404" t="s">
        <v>17</v>
      </c>
      <c r="E404" t="s">
        <v>449</v>
      </c>
      <c r="F404" t="s">
        <v>19</v>
      </c>
      <c r="G404" t="s">
        <v>61</v>
      </c>
      <c r="H404" t="s">
        <v>62</v>
      </c>
      <c r="I404" t="s">
        <v>30</v>
      </c>
      <c r="J404" t="s">
        <v>31</v>
      </c>
      <c r="K404" t="s">
        <v>32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9" hidden="1" x14ac:dyDescent="0.45">
      <c r="A405" s="1">
        <v>45841</v>
      </c>
      <c r="B405" s="2">
        <v>0.82152777777777775</v>
      </c>
      <c r="C405" t="s">
        <v>33</v>
      </c>
      <c r="D405" t="s">
        <v>17</v>
      </c>
      <c r="E405" t="s">
        <v>450</v>
      </c>
      <c r="F405" t="s">
        <v>19</v>
      </c>
      <c r="G405" t="s">
        <v>61</v>
      </c>
      <c r="H405" t="s">
        <v>62</v>
      </c>
      <c r="I405" t="s">
        <v>30</v>
      </c>
      <c r="J405" t="s">
        <v>31</v>
      </c>
      <c r="K405" t="s">
        <v>32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9" hidden="1" x14ac:dyDescent="0.45">
      <c r="A406" s="1">
        <v>45796</v>
      </c>
      <c r="B406" s="2">
        <v>0.85416666666666663</v>
      </c>
      <c r="C406" t="s">
        <v>33</v>
      </c>
      <c r="D406" t="s">
        <v>17</v>
      </c>
      <c r="E406" t="s">
        <v>451</v>
      </c>
      <c r="F406" t="s">
        <v>19</v>
      </c>
      <c r="G406" t="s">
        <v>61</v>
      </c>
      <c r="H406" t="s">
        <v>62</v>
      </c>
      <c r="I406" t="s">
        <v>30</v>
      </c>
      <c r="J406" t="s">
        <v>31</v>
      </c>
      <c r="K406" t="s">
        <v>32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9" hidden="1" x14ac:dyDescent="0.45">
      <c r="A407" s="1">
        <v>45880</v>
      </c>
      <c r="B407" s="2">
        <v>0.75208333333333333</v>
      </c>
      <c r="C407" t="s">
        <v>33</v>
      </c>
      <c r="D407" t="s">
        <v>17</v>
      </c>
      <c r="E407" t="s">
        <v>452</v>
      </c>
      <c r="F407" t="s">
        <v>19</v>
      </c>
      <c r="G407" t="s">
        <v>28</v>
      </c>
      <c r="H407" t="s">
        <v>29</v>
      </c>
      <c r="I407" t="s">
        <v>30</v>
      </c>
      <c r="J407" t="s">
        <v>31</v>
      </c>
      <c r="K407" t="s">
        <v>32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9" hidden="1" x14ac:dyDescent="0.45">
      <c r="A408" s="1">
        <v>45760</v>
      </c>
      <c r="B408" s="2">
        <v>0.69236111111111109</v>
      </c>
      <c r="C408" t="s">
        <v>16</v>
      </c>
      <c r="D408" t="s">
        <v>17</v>
      </c>
      <c r="E408" t="s">
        <v>71</v>
      </c>
      <c r="F408" t="s">
        <v>19</v>
      </c>
      <c r="G408" t="s">
        <v>67</v>
      </c>
      <c r="H408" t="s">
        <v>68</v>
      </c>
      <c r="I408" t="s">
        <v>30</v>
      </c>
      <c r="J408" t="s">
        <v>31</v>
      </c>
      <c r="K408" t="s">
        <v>32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9" hidden="1" x14ac:dyDescent="0.45">
      <c r="A409" s="1">
        <v>45804</v>
      </c>
      <c r="B409" s="2">
        <v>0.8305555555555556</v>
      </c>
      <c r="C409" t="s">
        <v>33</v>
      </c>
      <c r="D409" t="s">
        <v>17</v>
      </c>
      <c r="E409" t="s">
        <v>453</v>
      </c>
      <c r="F409" t="s">
        <v>19</v>
      </c>
      <c r="G409" t="s">
        <v>72</v>
      </c>
      <c r="H409" t="s">
        <v>73</v>
      </c>
      <c r="I409" t="s">
        <v>30</v>
      </c>
      <c r="J409" t="s">
        <v>31</v>
      </c>
      <c r="K409" t="s">
        <v>32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9" x14ac:dyDescent="0.45">
      <c r="A410" s="1">
        <v>45840</v>
      </c>
      <c r="B410" s="2">
        <v>0.41319444444444442</v>
      </c>
      <c r="C410" t="s">
        <v>25</v>
      </c>
      <c r="D410" t="s">
        <v>17</v>
      </c>
      <c r="E410" t="s">
        <v>454</v>
      </c>
      <c r="F410" t="s">
        <v>19</v>
      </c>
      <c r="G410" t="s">
        <v>70</v>
      </c>
      <c r="H410" t="s">
        <v>21</v>
      </c>
      <c r="I410" t="s">
        <v>22</v>
      </c>
      <c r="J410" t="s">
        <v>23</v>
      </c>
      <c r="K410" t="s">
        <v>79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  <c r="R410">
        <f>L410+M410+N410</f>
        <v>469</v>
      </c>
      <c r="S410" t="str">
        <f>IF(I410="Europe", "Group A", IF(I410="North America", "Group B", "Group C"))</f>
        <v>Group B</v>
      </c>
    </row>
    <row r="411" spans="1:19" hidden="1" x14ac:dyDescent="0.45">
      <c r="A411" s="1">
        <v>45944</v>
      </c>
      <c r="B411" s="2">
        <v>0.83472222222222225</v>
      </c>
      <c r="C411" t="s">
        <v>33</v>
      </c>
      <c r="D411" t="s">
        <v>17</v>
      </c>
      <c r="E411" t="s">
        <v>455</v>
      </c>
      <c r="F411" t="s">
        <v>19</v>
      </c>
      <c r="G411" t="s">
        <v>20</v>
      </c>
      <c r="H411" t="s">
        <v>21</v>
      </c>
      <c r="I411" t="s">
        <v>22</v>
      </c>
      <c r="J411" t="s">
        <v>23</v>
      </c>
      <c r="K411" t="s">
        <v>46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9" hidden="1" x14ac:dyDescent="0.45">
      <c r="A412" s="1">
        <v>45855</v>
      </c>
      <c r="B412" s="2">
        <v>0.8</v>
      </c>
      <c r="C412" t="s">
        <v>33</v>
      </c>
      <c r="D412" t="s">
        <v>17</v>
      </c>
      <c r="E412" t="s">
        <v>456</v>
      </c>
      <c r="F412" t="s">
        <v>19</v>
      </c>
      <c r="G412" t="s">
        <v>35</v>
      </c>
      <c r="H412" t="s">
        <v>36</v>
      </c>
      <c r="I412" t="s">
        <v>30</v>
      </c>
      <c r="J412" t="s">
        <v>31</v>
      </c>
      <c r="K412" t="s">
        <v>32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9" hidden="1" x14ac:dyDescent="0.45">
      <c r="A413" s="1">
        <v>45754</v>
      </c>
      <c r="B413" s="2">
        <v>0.78611111111111109</v>
      </c>
      <c r="C413" t="s">
        <v>33</v>
      </c>
      <c r="D413" t="s">
        <v>17</v>
      </c>
      <c r="E413" t="s">
        <v>457</v>
      </c>
      <c r="F413" t="s">
        <v>19</v>
      </c>
      <c r="G413" t="s">
        <v>98</v>
      </c>
      <c r="H413" t="s">
        <v>73</v>
      </c>
      <c r="I413" t="s">
        <v>30</v>
      </c>
      <c r="J413" t="s">
        <v>31</v>
      </c>
      <c r="K413" t="s">
        <v>32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9" x14ac:dyDescent="0.45">
      <c r="A414" s="1">
        <v>45932</v>
      </c>
      <c r="B414" s="2">
        <v>0.38124999999999998</v>
      </c>
      <c r="C414" t="s">
        <v>25</v>
      </c>
      <c r="D414" t="s">
        <v>17</v>
      </c>
      <c r="E414" t="s">
        <v>458</v>
      </c>
      <c r="F414" t="s">
        <v>19</v>
      </c>
      <c r="G414" t="s">
        <v>39</v>
      </c>
      <c r="H414" t="s">
        <v>40</v>
      </c>
      <c r="I414" t="s">
        <v>30</v>
      </c>
      <c r="J414" t="s">
        <v>31</v>
      </c>
      <c r="K414" t="s">
        <v>32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  <c r="R414">
        <f t="shared" ref="R414:R415" si="54">L414+M414+N414</f>
        <v>180</v>
      </c>
      <c r="S414" t="str">
        <f t="shared" ref="S414:S415" si="55">IF(I414="Europe", "Group A", IF(I414="North America", "Group B", "Group C"))</f>
        <v>Group A</v>
      </c>
    </row>
    <row r="415" spans="1:19" x14ac:dyDescent="0.45">
      <c r="A415" s="1">
        <v>45865</v>
      </c>
      <c r="B415" s="2">
        <v>0.30694444444444446</v>
      </c>
      <c r="C415" t="s">
        <v>25</v>
      </c>
      <c r="D415" t="s">
        <v>17</v>
      </c>
      <c r="E415" t="s">
        <v>459</v>
      </c>
      <c r="F415" t="s">
        <v>19</v>
      </c>
      <c r="G415" t="s">
        <v>35</v>
      </c>
      <c r="H415" t="s">
        <v>36</v>
      </c>
      <c r="I415" t="s">
        <v>30</v>
      </c>
      <c r="J415" t="s">
        <v>31</v>
      </c>
      <c r="K415" t="s">
        <v>32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  <c r="R415">
        <f t="shared" si="54"/>
        <v>180</v>
      </c>
      <c r="S415" t="str">
        <f t="shared" si="55"/>
        <v>Group A</v>
      </c>
    </row>
    <row r="416" spans="1:19" hidden="1" x14ac:dyDescent="0.45">
      <c r="A416" s="1">
        <v>45856</v>
      </c>
      <c r="B416" s="2">
        <v>0.88888888888888884</v>
      </c>
      <c r="C416" t="s">
        <v>33</v>
      </c>
      <c r="D416" t="s">
        <v>17</v>
      </c>
      <c r="E416" t="s">
        <v>460</v>
      </c>
      <c r="F416" t="s">
        <v>19</v>
      </c>
      <c r="G416" t="s">
        <v>123</v>
      </c>
      <c r="H416" t="s">
        <v>21</v>
      </c>
      <c r="I416" t="s">
        <v>22</v>
      </c>
      <c r="J416" t="s">
        <v>23</v>
      </c>
      <c r="K416" t="s">
        <v>24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9" hidden="1" x14ac:dyDescent="0.45">
      <c r="A417" s="1">
        <v>45930</v>
      </c>
      <c r="B417" s="2">
        <v>0.58819444444444446</v>
      </c>
      <c r="C417" t="s">
        <v>16</v>
      </c>
      <c r="D417" t="s">
        <v>17</v>
      </c>
      <c r="E417" t="s">
        <v>461</v>
      </c>
      <c r="F417" t="s">
        <v>19</v>
      </c>
      <c r="G417" t="s">
        <v>72</v>
      </c>
      <c r="H417" t="s">
        <v>73</v>
      </c>
      <c r="I417" t="s">
        <v>30</v>
      </c>
      <c r="J417" t="s">
        <v>31</v>
      </c>
      <c r="K417" t="s">
        <v>32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9" x14ac:dyDescent="0.45">
      <c r="A418" s="1">
        <v>45898</v>
      </c>
      <c r="B418" s="2">
        <v>0.29305555555555557</v>
      </c>
      <c r="C418" t="s">
        <v>25</v>
      </c>
      <c r="D418" t="s">
        <v>17</v>
      </c>
      <c r="E418" t="s">
        <v>462</v>
      </c>
      <c r="F418" t="s">
        <v>19</v>
      </c>
      <c r="G418" t="s">
        <v>39</v>
      </c>
      <c r="H418" t="s">
        <v>40</v>
      </c>
      <c r="I418" t="s">
        <v>30</v>
      </c>
      <c r="J418" t="s">
        <v>31</v>
      </c>
      <c r="K418" t="s">
        <v>32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  <c r="R418">
        <f>L418+M418+N418</f>
        <v>180</v>
      </c>
      <c r="S418" t="str">
        <f>IF(I418="Europe", "Group A", IF(I418="North America", "Group B", "Group C"))</f>
        <v>Group A</v>
      </c>
    </row>
    <row r="419" spans="1:19" hidden="1" x14ac:dyDescent="0.45">
      <c r="A419" s="1">
        <v>45830</v>
      </c>
      <c r="B419" s="2">
        <v>0.7006944444444444</v>
      </c>
      <c r="C419" t="s">
        <v>16</v>
      </c>
      <c r="D419" t="s">
        <v>17</v>
      </c>
      <c r="E419" t="s">
        <v>463</v>
      </c>
      <c r="F419" t="s">
        <v>19</v>
      </c>
      <c r="G419" t="s">
        <v>39</v>
      </c>
      <c r="H419" t="s">
        <v>40</v>
      </c>
      <c r="I419" t="s">
        <v>30</v>
      </c>
      <c r="J419" t="s">
        <v>31</v>
      </c>
      <c r="K419" t="s">
        <v>32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9" hidden="1" x14ac:dyDescent="0.45">
      <c r="A420" s="1">
        <v>45835</v>
      </c>
      <c r="B420" s="2">
        <v>0.65138888888888891</v>
      </c>
      <c r="C420" t="s">
        <v>16</v>
      </c>
      <c r="D420" t="s">
        <v>17</v>
      </c>
      <c r="E420" t="s">
        <v>464</v>
      </c>
      <c r="F420" t="s">
        <v>19</v>
      </c>
      <c r="G420" t="s">
        <v>75</v>
      </c>
      <c r="H420" t="s">
        <v>76</v>
      </c>
      <c r="I420" t="s">
        <v>77</v>
      </c>
      <c r="J420" t="s">
        <v>23</v>
      </c>
      <c r="K420" t="s">
        <v>24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9" hidden="1" x14ac:dyDescent="0.45">
      <c r="A421" s="1">
        <v>45836</v>
      </c>
      <c r="B421" s="2">
        <v>0.75347222222222221</v>
      </c>
      <c r="C421" t="s">
        <v>33</v>
      </c>
      <c r="D421" t="s">
        <v>17</v>
      </c>
      <c r="E421" t="s">
        <v>465</v>
      </c>
      <c r="F421" t="s">
        <v>19</v>
      </c>
      <c r="G421" t="s">
        <v>72</v>
      </c>
      <c r="H421" t="s">
        <v>73</v>
      </c>
      <c r="I421" t="s">
        <v>30</v>
      </c>
      <c r="J421" t="s">
        <v>31</v>
      </c>
      <c r="K421" t="s">
        <v>32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9" x14ac:dyDescent="0.45">
      <c r="A422" s="1">
        <v>45920</v>
      </c>
      <c r="B422" s="2">
        <v>0.33819444444444446</v>
      </c>
      <c r="C422" t="s">
        <v>25</v>
      </c>
      <c r="D422" t="s">
        <v>17</v>
      </c>
      <c r="E422" t="s">
        <v>466</v>
      </c>
      <c r="F422" t="s">
        <v>19</v>
      </c>
      <c r="G422" t="s">
        <v>53</v>
      </c>
      <c r="H422" t="s">
        <v>29</v>
      </c>
      <c r="I422" t="s">
        <v>30</v>
      </c>
      <c r="J422" t="s">
        <v>31</v>
      </c>
      <c r="K422" t="s">
        <v>32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  <c r="R422">
        <f>L422+M422+N422</f>
        <v>180</v>
      </c>
      <c r="S422" t="str">
        <f>IF(I422="Europe", "Group A", IF(I422="North America", "Group B", "Group C"))</f>
        <v>Group A</v>
      </c>
    </row>
    <row r="423" spans="1:19" hidden="1" x14ac:dyDescent="0.45">
      <c r="A423" s="1">
        <v>45919</v>
      </c>
      <c r="B423" s="2">
        <v>0.55902777777777779</v>
      </c>
      <c r="C423" t="s">
        <v>47</v>
      </c>
      <c r="D423" t="s">
        <v>17</v>
      </c>
      <c r="E423" t="s">
        <v>467</v>
      </c>
      <c r="F423" t="s">
        <v>19</v>
      </c>
      <c r="G423" t="s">
        <v>35</v>
      </c>
      <c r="H423" t="s">
        <v>36</v>
      </c>
      <c r="I423" t="s">
        <v>30</v>
      </c>
      <c r="J423" t="s">
        <v>31</v>
      </c>
      <c r="K423" t="s">
        <v>32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9" hidden="1" x14ac:dyDescent="0.45">
      <c r="A424" s="1">
        <v>45789</v>
      </c>
      <c r="B424" s="2">
        <v>0.84513888888888888</v>
      </c>
      <c r="C424" t="s">
        <v>33</v>
      </c>
      <c r="D424" t="s">
        <v>17</v>
      </c>
      <c r="E424" t="s">
        <v>468</v>
      </c>
      <c r="F424" t="s">
        <v>19</v>
      </c>
      <c r="G424" t="s">
        <v>72</v>
      </c>
      <c r="H424" t="s">
        <v>73</v>
      </c>
      <c r="I424" t="s">
        <v>30</v>
      </c>
      <c r="J424" t="s">
        <v>31</v>
      </c>
      <c r="K424" t="s">
        <v>32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9" hidden="1" x14ac:dyDescent="0.45">
      <c r="A425" s="1">
        <v>45908</v>
      </c>
      <c r="B425" s="2">
        <v>0.59652777777777777</v>
      </c>
      <c r="C425" t="s">
        <v>16</v>
      </c>
      <c r="D425" t="s">
        <v>17</v>
      </c>
      <c r="E425" t="s">
        <v>469</v>
      </c>
      <c r="F425" t="s">
        <v>19</v>
      </c>
      <c r="G425" t="s">
        <v>123</v>
      </c>
      <c r="H425" t="s">
        <v>21</v>
      </c>
      <c r="I425" t="s">
        <v>22</v>
      </c>
      <c r="J425" t="s">
        <v>23</v>
      </c>
      <c r="K425" t="s">
        <v>46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9" hidden="1" x14ac:dyDescent="0.45">
      <c r="A426" s="1">
        <v>45942</v>
      </c>
      <c r="B426" s="2">
        <v>0.78819444444444442</v>
      </c>
      <c r="C426" t="s">
        <v>33</v>
      </c>
      <c r="D426" t="s">
        <v>17</v>
      </c>
      <c r="E426" t="s">
        <v>470</v>
      </c>
      <c r="F426" t="s">
        <v>19</v>
      </c>
      <c r="G426" t="s">
        <v>123</v>
      </c>
      <c r="H426" t="s">
        <v>21</v>
      </c>
      <c r="I426" t="s">
        <v>22</v>
      </c>
      <c r="J426" t="s">
        <v>23</v>
      </c>
      <c r="K426" t="s">
        <v>24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9" x14ac:dyDescent="0.45">
      <c r="A427" s="1">
        <v>45887</v>
      </c>
      <c r="B427" s="2">
        <v>0.46666666666666667</v>
      </c>
      <c r="C427" t="s">
        <v>25</v>
      </c>
      <c r="D427" t="s">
        <v>17</v>
      </c>
      <c r="E427" t="s">
        <v>471</v>
      </c>
      <c r="F427" t="s">
        <v>19</v>
      </c>
      <c r="G427" t="s">
        <v>20</v>
      </c>
      <c r="H427" t="s">
        <v>21</v>
      </c>
      <c r="I427" t="s">
        <v>22</v>
      </c>
      <c r="J427" t="s">
        <v>23</v>
      </c>
      <c r="K427" t="s">
        <v>24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  <c r="R427">
        <f t="shared" ref="R427:R428" si="56">L427+M427+N427</f>
        <v>235</v>
      </c>
      <c r="S427" t="str">
        <f t="shared" ref="S427:S428" si="57">IF(I427="Europe", "Group A", IF(I427="North America", "Group B", "Group C"))</f>
        <v>Group B</v>
      </c>
    </row>
    <row r="428" spans="1:19" x14ac:dyDescent="0.45">
      <c r="A428" s="1">
        <v>45803</v>
      </c>
      <c r="B428" s="2">
        <v>0.27361111111111114</v>
      </c>
      <c r="C428" t="s">
        <v>25</v>
      </c>
      <c r="D428" t="s">
        <v>17</v>
      </c>
      <c r="E428" t="s">
        <v>472</v>
      </c>
      <c r="F428" t="s">
        <v>19</v>
      </c>
      <c r="G428" t="s">
        <v>67</v>
      </c>
      <c r="H428" t="s">
        <v>68</v>
      </c>
      <c r="I428" t="s">
        <v>30</v>
      </c>
      <c r="J428" t="s">
        <v>31</v>
      </c>
      <c r="K428" t="s">
        <v>32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  <c r="R428">
        <f t="shared" si="56"/>
        <v>180</v>
      </c>
      <c r="S428" t="str">
        <f t="shared" si="57"/>
        <v>Group A</v>
      </c>
    </row>
    <row r="429" spans="1:19" hidden="1" x14ac:dyDescent="0.45">
      <c r="A429" s="1">
        <v>45762</v>
      </c>
      <c r="B429" s="2">
        <v>0.5395833333333333</v>
      </c>
      <c r="C429" t="s">
        <v>47</v>
      </c>
      <c r="D429" t="s">
        <v>17</v>
      </c>
      <c r="E429" t="s">
        <v>473</v>
      </c>
      <c r="F429" t="s">
        <v>19</v>
      </c>
      <c r="G429" t="s">
        <v>28</v>
      </c>
      <c r="H429" t="s">
        <v>29</v>
      </c>
      <c r="I429" t="s">
        <v>30</v>
      </c>
      <c r="J429" t="s">
        <v>31</v>
      </c>
      <c r="K429" t="s">
        <v>32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9" hidden="1" x14ac:dyDescent="0.45">
      <c r="A430" s="1">
        <v>45941</v>
      </c>
      <c r="B430" s="2">
        <v>0.63055555555555554</v>
      </c>
      <c r="C430" t="s">
        <v>16</v>
      </c>
      <c r="D430" t="s">
        <v>17</v>
      </c>
      <c r="E430" t="s">
        <v>225</v>
      </c>
      <c r="F430" t="s">
        <v>19</v>
      </c>
      <c r="G430" t="s">
        <v>53</v>
      </c>
      <c r="H430" t="s">
        <v>29</v>
      </c>
      <c r="I430" t="s">
        <v>30</v>
      </c>
      <c r="J430" t="s">
        <v>31</v>
      </c>
      <c r="K430" t="s">
        <v>32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9" hidden="1" x14ac:dyDescent="0.45">
      <c r="A431" s="1">
        <v>45799</v>
      </c>
      <c r="B431" s="2">
        <v>0.90277777777777779</v>
      </c>
      <c r="C431" t="s">
        <v>33</v>
      </c>
      <c r="D431" t="s">
        <v>17</v>
      </c>
      <c r="E431" t="s">
        <v>474</v>
      </c>
      <c r="F431" t="s">
        <v>19</v>
      </c>
      <c r="G431" t="s">
        <v>28</v>
      </c>
      <c r="H431" t="s">
        <v>29</v>
      </c>
      <c r="I431" t="s">
        <v>30</v>
      </c>
      <c r="J431" t="s">
        <v>31</v>
      </c>
      <c r="K431" t="s">
        <v>32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9" x14ac:dyDescent="0.45">
      <c r="A432" s="1">
        <v>45814</v>
      </c>
      <c r="B432" s="2">
        <v>0.35972222222222222</v>
      </c>
      <c r="C432" t="s">
        <v>25</v>
      </c>
      <c r="D432" t="s">
        <v>17</v>
      </c>
      <c r="E432" t="s">
        <v>475</v>
      </c>
      <c r="F432" t="s">
        <v>19</v>
      </c>
      <c r="G432" t="s">
        <v>67</v>
      </c>
      <c r="H432" t="s">
        <v>68</v>
      </c>
      <c r="I432" t="s">
        <v>30</v>
      </c>
      <c r="J432" t="s">
        <v>31</v>
      </c>
      <c r="K432" t="s">
        <v>32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  <c r="R432">
        <f t="shared" ref="R432:R433" si="58">L432+M432+N432</f>
        <v>180</v>
      </c>
      <c r="S432" t="str">
        <f t="shared" ref="S432:S433" si="59">IF(I432="Europe", "Group A", IF(I432="North America", "Group B", "Group C"))</f>
        <v>Group A</v>
      </c>
    </row>
    <row r="433" spans="1:19" x14ac:dyDescent="0.45">
      <c r="A433" s="1">
        <v>45922</v>
      </c>
      <c r="B433" s="2">
        <v>0.33750000000000002</v>
      </c>
      <c r="C433" t="s">
        <v>25</v>
      </c>
      <c r="D433" t="s">
        <v>17</v>
      </c>
      <c r="E433" t="s">
        <v>476</v>
      </c>
      <c r="F433" t="s">
        <v>19</v>
      </c>
      <c r="G433" t="s">
        <v>42</v>
      </c>
      <c r="H433" t="s">
        <v>43</v>
      </c>
      <c r="I433" t="s">
        <v>30</v>
      </c>
      <c r="J433" t="s">
        <v>31</v>
      </c>
      <c r="K433" t="s">
        <v>32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  <c r="R433">
        <f t="shared" si="58"/>
        <v>180</v>
      </c>
      <c r="S433" t="str">
        <f t="shared" si="59"/>
        <v>Group A</v>
      </c>
    </row>
    <row r="434" spans="1:19" hidden="1" x14ac:dyDescent="0.45">
      <c r="A434" s="1">
        <v>45958</v>
      </c>
      <c r="B434" s="2">
        <v>0.62916666666666665</v>
      </c>
      <c r="C434" t="s">
        <v>16</v>
      </c>
      <c r="D434" t="s">
        <v>17</v>
      </c>
      <c r="E434" t="s">
        <v>477</v>
      </c>
      <c r="F434" t="s">
        <v>19</v>
      </c>
      <c r="G434" t="s">
        <v>53</v>
      </c>
      <c r="H434" t="s">
        <v>29</v>
      </c>
      <c r="I434" t="s">
        <v>30</v>
      </c>
      <c r="J434" t="s">
        <v>31</v>
      </c>
      <c r="K434" t="s">
        <v>32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9" hidden="1" x14ac:dyDescent="0.45">
      <c r="A435" s="1">
        <v>45946</v>
      </c>
      <c r="B435" s="2">
        <v>0.62986111111111109</v>
      </c>
      <c r="C435" t="s">
        <v>16</v>
      </c>
      <c r="D435" t="s">
        <v>17</v>
      </c>
      <c r="E435" t="s">
        <v>478</v>
      </c>
      <c r="F435" t="s">
        <v>19</v>
      </c>
      <c r="G435" t="s">
        <v>45</v>
      </c>
      <c r="H435" t="s">
        <v>21</v>
      </c>
      <c r="I435" t="s">
        <v>22</v>
      </c>
      <c r="J435" t="s">
        <v>23</v>
      </c>
      <c r="K435" t="s">
        <v>24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9" hidden="1" x14ac:dyDescent="0.45">
      <c r="A436" s="1">
        <v>45753</v>
      </c>
      <c r="B436" s="2">
        <v>0.67291666666666672</v>
      </c>
      <c r="C436" t="s">
        <v>16</v>
      </c>
      <c r="D436" t="s">
        <v>17</v>
      </c>
      <c r="E436" t="s">
        <v>479</v>
      </c>
      <c r="F436" t="s">
        <v>19</v>
      </c>
      <c r="G436" t="s">
        <v>35</v>
      </c>
      <c r="H436" t="s">
        <v>36</v>
      </c>
      <c r="I436" t="s">
        <v>30</v>
      </c>
      <c r="J436" t="s">
        <v>31</v>
      </c>
      <c r="K436" t="s">
        <v>32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9" x14ac:dyDescent="0.45">
      <c r="A437" s="1">
        <v>45805</v>
      </c>
      <c r="B437" s="2">
        <v>0.47222222222222221</v>
      </c>
      <c r="C437" t="s">
        <v>25</v>
      </c>
      <c r="D437" t="s">
        <v>17</v>
      </c>
      <c r="E437" t="s">
        <v>480</v>
      </c>
      <c r="F437" t="s">
        <v>19</v>
      </c>
      <c r="G437" t="s">
        <v>45</v>
      </c>
      <c r="H437" t="s">
        <v>21</v>
      </c>
      <c r="I437" t="s">
        <v>22</v>
      </c>
      <c r="J437" t="s">
        <v>23</v>
      </c>
      <c r="K437" t="s">
        <v>24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  <c r="R437">
        <f>L437+M437+N437</f>
        <v>235</v>
      </c>
      <c r="S437" t="str">
        <f>IF(I437="Europe", "Group A", IF(I437="North America", "Group B", "Group C"))</f>
        <v>Group B</v>
      </c>
    </row>
    <row r="438" spans="1:19" hidden="1" x14ac:dyDescent="0.45">
      <c r="A438" s="1">
        <v>45750</v>
      </c>
      <c r="B438" s="2">
        <v>0.9555555555555556</v>
      </c>
      <c r="C438" t="s">
        <v>33</v>
      </c>
      <c r="D438" t="s">
        <v>17</v>
      </c>
      <c r="E438" t="s">
        <v>481</v>
      </c>
      <c r="F438" t="s">
        <v>19</v>
      </c>
      <c r="G438" t="s">
        <v>72</v>
      </c>
      <c r="H438" t="s">
        <v>73</v>
      </c>
      <c r="I438" t="s">
        <v>30</v>
      </c>
      <c r="J438" t="s">
        <v>31</v>
      </c>
      <c r="K438" t="s">
        <v>32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9" hidden="1" x14ac:dyDescent="0.45">
      <c r="A439" s="1">
        <v>45852</v>
      </c>
      <c r="B439" s="2">
        <v>0.7006944444444444</v>
      </c>
      <c r="C439" t="s">
        <v>16</v>
      </c>
      <c r="D439" t="s">
        <v>17</v>
      </c>
      <c r="E439" t="s">
        <v>482</v>
      </c>
      <c r="F439" t="s">
        <v>19</v>
      </c>
      <c r="G439" t="s">
        <v>39</v>
      </c>
      <c r="H439" t="s">
        <v>40</v>
      </c>
      <c r="I439" t="s">
        <v>30</v>
      </c>
      <c r="J439" t="s">
        <v>31</v>
      </c>
      <c r="K439" t="s">
        <v>32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9" x14ac:dyDescent="0.45">
      <c r="A440" s="1">
        <v>45871</v>
      </c>
      <c r="B440" s="2">
        <v>0.30138888888888887</v>
      </c>
      <c r="C440" t="s">
        <v>25</v>
      </c>
      <c r="D440" t="s">
        <v>17</v>
      </c>
      <c r="E440" t="s">
        <v>483</v>
      </c>
      <c r="F440" t="s">
        <v>19</v>
      </c>
      <c r="G440" t="s">
        <v>35</v>
      </c>
      <c r="H440" t="s">
        <v>36</v>
      </c>
      <c r="I440" t="s">
        <v>30</v>
      </c>
      <c r="J440" t="s">
        <v>31</v>
      </c>
      <c r="K440" t="s">
        <v>32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  <c r="R440">
        <f t="shared" ref="R440:R441" si="60">L440+M440+N440</f>
        <v>180</v>
      </c>
      <c r="S440" t="str">
        <f t="shared" ref="S440:S441" si="61">IF(I440="Europe", "Group A", IF(I440="North America", "Group B", "Group C"))</f>
        <v>Group A</v>
      </c>
    </row>
    <row r="441" spans="1:19" x14ac:dyDescent="0.45">
      <c r="A441" s="1">
        <v>45836</v>
      </c>
      <c r="B441" s="2">
        <v>0.3125</v>
      </c>
      <c r="C441" t="s">
        <v>25</v>
      </c>
      <c r="D441" t="s">
        <v>17</v>
      </c>
      <c r="E441" t="s">
        <v>484</v>
      </c>
      <c r="F441" t="s">
        <v>19</v>
      </c>
      <c r="G441" t="s">
        <v>20</v>
      </c>
      <c r="H441" t="s">
        <v>21</v>
      </c>
      <c r="I441" t="s">
        <v>22</v>
      </c>
      <c r="J441" t="s">
        <v>23</v>
      </c>
      <c r="K441" t="s">
        <v>58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  <c r="R441">
        <f t="shared" si="60"/>
        <v>216</v>
      </c>
      <c r="S441" t="str">
        <f t="shared" si="61"/>
        <v>Group B</v>
      </c>
    </row>
    <row r="442" spans="1:19" hidden="1" x14ac:dyDescent="0.45">
      <c r="A442" s="1">
        <v>45820</v>
      </c>
      <c r="B442" s="2">
        <v>0.55902777777777779</v>
      </c>
      <c r="C442" t="s">
        <v>47</v>
      </c>
      <c r="D442" t="s">
        <v>17</v>
      </c>
      <c r="E442" t="s">
        <v>485</v>
      </c>
      <c r="F442" t="s">
        <v>19</v>
      </c>
      <c r="G442" t="s">
        <v>35</v>
      </c>
      <c r="H442" t="s">
        <v>36</v>
      </c>
      <c r="I442" t="s">
        <v>30</v>
      </c>
      <c r="J442" t="s">
        <v>31</v>
      </c>
      <c r="K442" t="s">
        <v>32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9" hidden="1" x14ac:dyDescent="0.45">
      <c r="A443" s="1">
        <v>45933</v>
      </c>
      <c r="B443" s="2">
        <v>0.69791666666666663</v>
      </c>
      <c r="C443" t="s">
        <v>16</v>
      </c>
      <c r="D443" t="s">
        <v>17</v>
      </c>
      <c r="E443" t="s">
        <v>486</v>
      </c>
      <c r="F443" t="s">
        <v>19</v>
      </c>
      <c r="G443" t="s">
        <v>42</v>
      </c>
      <c r="H443" t="s">
        <v>43</v>
      </c>
      <c r="I443" t="s">
        <v>30</v>
      </c>
      <c r="J443" t="s">
        <v>31</v>
      </c>
      <c r="K443" t="s">
        <v>32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9" hidden="1" x14ac:dyDescent="0.45">
      <c r="A444" s="1">
        <v>45772</v>
      </c>
      <c r="B444" s="2">
        <v>0.92986111111111114</v>
      </c>
      <c r="C444" t="s">
        <v>33</v>
      </c>
      <c r="D444" t="s">
        <v>17</v>
      </c>
      <c r="E444" t="s">
        <v>487</v>
      </c>
      <c r="F444" t="s">
        <v>19</v>
      </c>
      <c r="G444" t="s">
        <v>45</v>
      </c>
      <c r="H444" t="s">
        <v>21</v>
      </c>
      <c r="I444" t="s">
        <v>22</v>
      </c>
      <c r="J444" t="s">
        <v>23</v>
      </c>
      <c r="K444" t="s">
        <v>46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9" x14ac:dyDescent="0.45">
      <c r="A445" s="1">
        <v>45818</v>
      </c>
      <c r="B445" s="2">
        <v>0.43611111111111112</v>
      </c>
      <c r="C445" t="s">
        <v>25</v>
      </c>
      <c r="D445" t="s">
        <v>17</v>
      </c>
      <c r="E445" t="s">
        <v>488</v>
      </c>
      <c r="F445" t="s">
        <v>19</v>
      </c>
      <c r="G445" t="s">
        <v>55</v>
      </c>
      <c r="H445" t="s">
        <v>56</v>
      </c>
      <c r="I445" t="s">
        <v>57</v>
      </c>
      <c r="J445" t="s">
        <v>23</v>
      </c>
      <c r="K445" t="s">
        <v>24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  <c r="R445">
        <f>L445+M445+N445</f>
        <v>235</v>
      </c>
      <c r="S445" t="str">
        <f>IF(I445="Europe", "Group A", IF(I445="North America", "Group B", "Group C"))</f>
        <v>Group C</v>
      </c>
    </row>
    <row r="446" spans="1:19" hidden="1" x14ac:dyDescent="0.45">
      <c r="A446" s="1">
        <v>45834</v>
      </c>
      <c r="B446" s="2">
        <v>0.55694444444444446</v>
      </c>
      <c r="C446" t="s">
        <v>47</v>
      </c>
      <c r="D446" t="s">
        <v>17</v>
      </c>
      <c r="E446" t="s">
        <v>489</v>
      </c>
      <c r="F446" t="s">
        <v>19</v>
      </c>
      <c r="G446" t="s">
        <v>72</v>
      </c>
      <c r="H446" t="s">
        <v>73</v>
      </c>
      <c r="I446" t="s">
        <v>30</v>
      </c>
      <c r="J446" t="s">
        <v>31</v>
      </c>
      <c r="K446" t="s">
        <v>32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9" hidden="1" x14ac:dyDescent="0.45">
      <c r="A447" s="1">
        <v>45791</v>
      </c>
      <c r="B447" s="2">
        <v>0.63194444444444442</v>
      </c>
      <c r="C447" t="s">
        <v>16</v>
      </c>
      <c r="D447" t="s">
        <v>17</v>
      </c>
      <c r="E447" t="s">
        <v>490</v>
      </c>
      <c r="F447" t="s">
        <v>19</v>
      </c>
      <c r="G447" t="s">
        <v>55</v>
      </c>
      <c r="H447" t="s">
        <v>56</v>
      </c>
      <c r="I447" t="s">
        <v>57</v>
      </c>
      <c r="J447" t="s">
        <v>23</v>
      </c>
      <c r="K447" t="s">
        <v>24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9" hidden="1" x14ac:dyDescent="0.45">
      <c r="A448" s="1">
        <v>45839</v>
      </c>
      <c r="B448" s="2">
        <v>0.82430555555555551</v>
      </c>
      <c r="C448" t="s">
        <v>33</v>
      </c>
      <c r="D448" t="s">
        <v>17</v>
      </c>
      <c r="E448" t="s">
        <v>319</v>
      </c>
      <c r="F448" t="s">
        <v>19</v>
      </c>
      <c r="G448" t="s">
        <v>53</v>
      </c>
      <c r="H448" t="s">
        <v>29</v>
      </c>
      <c r="I448" t="s">
        <v>30</v>
      </c>
      <c r="J448" t="s">
        <v>31</v>
      </c>
      <c r="K448" t="s">
        <v>32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9" x14ac:dyDescent="0.45">
      <c r="A449" s="1">
        <v>45873</v>
      </c>
      <c r="B449" s="2">
        <v>0.48749999999999999</v>
      </c>
      <c r="C449" t="s">
        <v>25</v>
      </c>
      <c r="D449" t="s">
        <v>17</v>
      </c>
      <c r="E449" t="s">
        <v>328</v>
      </c>
      <c r="F449" t="s">
        <v>19</v>
      </c>
      <c r="G449" t="s">
        <v>98</v>
      </c>
      <c r="H449" t="s">
        <v>73</v>
      </c>
      <c r="I449" t="s">
        <v>30</v>
      </c>
      <c r="J449" t="s">
        <v>31</v>
      </c>
      <c r="K449" t="s">
        <v>32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  <c r="R449">
        <f t="shared" ref="R449:R451" si="62">L449+M449+N449</f>
        <v>180</v>
      </c>
      <c r="S449" t="str">
        <f t="shared" ref="S449:S451" si="63">IF(I449="Europe", "Group A", IF(I449="North America", "Group B", "Group C"))</f>
        <v>Group A</v>
      </c>
    </row>
    <row r="450" spans="1:19" x14ac:dyDescent="0.45">
      <c r="A450" s="1">
        <v>45832</v>
      </c>
      <c r="B450" s="2">
        <v>0.47569444444444442</v>
      </c>
      <c r="C450" t="s">
        <v>25</v>
      </c>
      <c r="D450" t="s">
        <v>17</v>
      </c>
      <c r="E450" t="s">
        <v>491</v>
      </c>
      <c r="F450" t="s">
        <v>19</v>
      </c>
      <c r="G450" t="s">
        <v>28</v>
      </c>
      <c r="H450" t="s">
        <v>29</v>
      </c>
      <c r="I450" t="s">
        <v>30</v>
      </c>
      <c r="J450" t="s">
        <v>31</v>
      </c>
      <c r="K450" t="s">
        <v>32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  <c r="R450">
        <f t="shared" si="62"/>
        <v>180</v>
      </c>
      <c r="S450" t="str">
        <f t="shared" si="63"/>
        <v>Group A</v>
      </c>
    </row>
    <row r="451" spans="1:19" x14ac:dyDescent="0.45">
      <c r="A451" s="1">
        <v>45769</v>
      </c>
      <c r="B451" s="2">
        <v>0.31944444444444442</v>
      </c>
      <c r="C451" t="s">
        <v>25</v>
      </c>
      <c r="D451" t="s">
        <v>17</v>
      </c>
      <c r="E451" t="s">
        <v>492</v>
      </c>
      <c r="F451" t="s">
        <v>19</v>
      </c>
      <c r="G451" t="s">
        <v>45</v>
      </c>
      <c r="H451" t="s">
        <v>21</v>
      </c>
      <c r="I451" t="s">
        <v>22</v>
      </c>
      <c r="J451" t="s">
        <v>23</v>
      </c>
      <c r="K451" t="s">
        <v>58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  <c r="R451">
        <f t="shared" si="62"/>
        <v>204</v>
      </c>
      <c r="S451" t="str">
        <f t="shared" si="63"/>
        <v>Group B</v>
      </c>
    </row>
    <row r="452" spans="1:19" hidden="1" x14ac:dyDescent="0.45">
      <c r="A452" s="1">
        <v>45749</v>
      </c>
      <c r="B452" s="2">
        <v>0.59513888888888888</v>
      </c>
      <c r="C452" t="s">
        <v>16</v>
      </c>
      <c r="D452" t="s">
        <v>17</v>
      </c>
      <c r="E452" t="s">
        <v>189</v>
      </c>
      <c r="F452" t="s">
        <v>19</v>
      </c>
      <c r="G452" t="s">
        <v>53</v>
      </c>
      <c r="H452" t="s">
        <v>29</v>
      </c>
      <c r="I452" t="s">
        <v>30</v>
      </c>
      <c r="J452" t="s">
        <v>31</v>
      </c>
      <c r="K452" t="s">
        <v>32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9" hidden="1" x14ac:dyDescent="0.45">
      <c r="A453" s="1">
        <v>45797</v>
      </c>
      <c r="B453" s="2">
        <v>0.53263888888888888</v>
      </c>
      <c r="C453" t="s">
        <v>47</v>
      </c>
      <c r="D453" t="s">
        <v>17</v>
      </c>
      <c r="E453" t="s">
        <v>493</v>
      </c>
      <c r="F453" t="s">
        <v>19</v>
      </c>
      <c r="G453" t="s">
        <v>45</v>
      </c>
      <c r="H453" t="s">
        <v>21</v>
      </c>
      <c r="I453" t="s">
        <v>22</v>
      </c>
      <c r="J453" t="s">
        <v>23</v>
      </c>
      <c r="K453" t="s">
        <v>58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9" hidden="1" x14ac:dyDescent="0.45">
      <c r="A454" s="1">
        <v>45960</v>
      </c>
      <c r="B454" s="2">
        <v>0.72499999999999998</v>
      </c>
      <c r="C454" t="s">
        <v>16</v>
      </c>
      <c r="D454" t="s">
        <v>17</v>
      </c>
      <c r="E454" t="s">
        <v>494</v>
      </c>
      <c r="F454" t="s">
        <v>19</v>
      </c>
      <c r="G454" t="s">
        <v>123</v>
      </c>
      <c r="H454" t="s">
        <v>21</v>
      </c>
      <c r="I454" t="s">
        <v>22</v>
      </c>
      <c r="J454" t="s">
        <v>23</v>
      </c>
      <c r="K454" t="s">
        <v>24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9" x14ac:dyDescent="0.45">
      <c r="A455" s="1">
        <v>45794</v>
      </c>
      <c r="B455" s="2">
        <v>0.29930555555555555</v>
      </c>
      <c r="C455" t="s">
        <v>25</v>
      </c>
      <c r="D455" t="s">
        <v>17</v>
      </c>
      <c r="E455" t="s">
        <v>495</v>
      </c>
      <c r="F455" t="s">
        <v>19</v>
      </c>
      <c r="G455" t="s">
        <v>20</v>
      </c>
      <c r="H455" t="s">
        <v>21</v>
      </c>
      <c r="I455" t="s">
        <v>22</v>
      </c>
      <c r="J455" t="s">
        <v>23</v>
      </c>
      <c r="K455" t="s">
        <v>24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  <c r="R455">
        <f>L455+M455+N455</f>
        <v>272</v>
      </c>
      <c r="S455" t="str">
        <f>IF(I455="Europe", "Group A", IF(I455="North America", "Group B", "Group C"))</f>
        <v>Group B</v>
      </c>
    </row>
    <row r="456" spans="1:19" hidden="1" x14ac:dyDescent="0.45">
      <c r="A456" s="1">
        <v>45811</v>
      </c>
      <c r="B456" s="2">
        <v>0.67986111111111114</v>
      </c>
      <c r="C456" t="s">
        <v>16</v>
      </c>
      <c r="D456" t="s">
        <v>17</v>
      </c>
      <c r="E456" t="s">
        <v>496</v>
      </c>
      <c r="F456" t="s">
        <v>19</v>
      </c>
      <c r="G456" t="s">
        <v>28</v>
      </c>
      <c r="H456" t="s">
        <v>29</v>
      </c>
      <c r="I456" t="s">
        <v>30</v>
      </c>
      <c r="J456" t="s">
        <v>31</v>
      </c>
      <c r="K456" t="s">
        <v>32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9" hidden="1" x14ac:dyDescent="0.45">
      <c r="A457" s="1">
        <v>45794</v>
      </c>
      <c r="B457" s="2">
        <v>0.76249999999999996</v>
      </c>
      <c r="C457" t="s">
        <v>33</v>
      </c>
      <c r="D457" t="s">
        <v>17</v>
      </c>
      <c r="E457" t="s">
        <v>497</v>
      </c>
      <c r="F457" t="s">
        <v>19</v>
      </c>
      <c r="G457" t="s">
        <v>72</v>
      </c>
      <c r="H457" t="s">
        <v>73</v>
      </c>
      <c r="I457" t="s">
        <v>30</v>
      </c>
      <c r="J457" t="s">
        <v>31</v>
      </c>
      <c r="K457" t="s">
        <v>32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9" x14ac:dyDescent="0.45">
      <c r="A458" s="1">
        <v>45906</v>
      </c>
      <c r="B458" s="2">
        <v>0.44027777777777777</v>
      </c>
      <c r="C458" t="s">
        <v>25</v>
      </c>
      <c r="D458" t="s">
        <v>17</v>
      </c>
      <c r="E458" t="s">
        <v>498</v>
      </c>
      <c r="F458" t="s">
        <v>19</v>
      </c>
      <c r="G458" t="s">
        <v>53</v>
      </c>
      <c r="H458" t="s">
        <v>29</v>
      </c>
      <c r="I458" t="s">
        <v>30</v>
      </c>
      <c r="J458" t="s">
        <v>31</v>
      </c>
      <c r="K458" t="s">
        <v>32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  <c r="R458">
        <f>L458+M458+N458</f>
        <v>180</v>
      </c>
      <c r="S458" t="str">
        <f>IF(I458="Europe", "Group A", IF(I458="North America", "Group B", "Group C"))</f>
        <v>Group A</v>
      </c>
    </row>
    <row r="459" spans="1:19" hidden="1" x14ac:dyDescent="0.45">
      <c r="A459" s="1">
        <v>45955</v>
      </c>
      <c r="B459" s="2">
        <v>0.68819444444444444</v>
      </c>
      <c r="C459" t="s">
        <v>16</v>
      </c>
      <c r="D459" t="s">
        <v>17</v>
      </c>
      <c r="E459" t="s">
        <v>499</v>
      </c>
      <c r="F459" t="s">
        <v>19</v>
      </c>
      <c r="G459" t="s">
        <v>28</v>
      </c>
      <c r="H459" t="s">
        <v>29</v>
      </c>
      <c r="I459" t="s">
        <v>30</v>
      </c>
      <c r="J459" t="s">
        <v>31</v>
      </c>
      <c r="K459" t="s">
        <v>32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9" hidden="1" x14ac:dyDescent="0.45">
      <c r="A460" s="1">
        <v>45934</v>
      </c>
      <c r="B460" s="2">
        <v>0.59861111111111109</v>
      </c>
      <c r="C460" t="s">
        <v>16</v>
      </c>
      <c r="D460" t="s">
        <v>17</v>
      </c>
      <c r="E460" t="s">
        <v>500</v>
      </c>
      <c r="F460" t="s">
        <v>19</v>
      </c>
      <c r="G460" t="s">
        <v>53</v>
      </c>
      <c r="H460" t="s">
        <v>29</v>
      </c>
      <c r="I460" t="s">
        <v>30</v>
      </c>
      <c r="J460" t="s">
        <v>31</v>
      </c>
      <c r="K460" t="s">
        <v>32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9" hidden="1" x14ac:dyDescent="0.45">
      <c r="A461" s="1">
        <v>45899</v>
      </c>
      <c r="B461" s="2">
        <v>0.67222222222222228</v>
      </c>
      <c r="C461" t="s">
        <v>16</v>
      </c>
      <c r="D461" t="s">
        <v>17</v>
      </c>
      <c r="E461" t="s">
        <v>501</v>
      </c>
      <c r="F461" t="s">
        <v>19</v>
      </c>
      <c r="G461" t="s">
        <v>123</v>
      </c>
      <c r="H461" t="s">
        <v>21</v>
      </c>
      <c r="I461" t="s">
        <v>22</v>
      </c>
      <c r="J461" t="s">
        <v>23</v>
      </c>
      <c r="K461" t="s">
        <v>46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9" x14ac:dyDescent="0.45">
      <c r="A462" s="1">
        <v>45779</v>
      </c>
      <c r="B462" s="2">
        <v>0.33819444444444446</v>
      </c>
      <c r="C462" t="s">
        <v>25</v>
      </c>
      <c r="D462" t="s">
        <v>17</v>
      </c>
      <c r="E462" t="s">
        <v>502</v>
      </c>
      <c r="F462" t="s">
        <v>19</v>
      </c>
      <c r="G462" t="s">
        <v>42</v>
      </c>
      <c r="H462" t="s">
        <v>43</v>
      </c>
      <c r="I462" t="s">
        <v>30</v>
      </c>
      <c r="J462" t="s">
        <v>31</v>
      </c>
      <c r="K462" t="s">
        <v>32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  <c r="R462">
        <f>L462+M462+N462</f>
        <v>180</v>
      </c>
      <c r="S462" t="str">
        <f>IF(I462="Europe", "Group A", IF(I462="North America", "Group B", "Group C"))</f>
        <v>Group A</v>
      </c>
    </row>
    <row r="463" spans="1:19" hidden="1" x14ac:dyDescent="0.45">
      <c r="A463" s="1">
        <v>45784</v>
      </c>
      <c r="B463" s="2">
        <v>0.53472222222222221</v>
      </c>
      <c r="C463" t="s">
        <v>47</v>
      </c>
      <c r="D463" t="s">
        <v>17</v>
      </c>
      <c r="E463" t="s">
        <v>503</v>
      </c>
      <c r="F463" t="s">
        <v>19</v>
      </c>
      <c r="G463" t="s">
        <v>20</v>
      </c>
      <c r="H463" t="s">
        <v>21</v>
      </c>
      <c r="I463" t="s">
        <v>22</v>
      </c>
      <c r="J463" t="s">
        <v>23</v>
      </c>
      <c r="K463" t="s">
        <v>24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9" x14ac:dyDescent="0.45">
      <c r="A464" s="1">
        <v>45777</v>
      </c>
      <c r="B464" s="2">
        <v>0.28680555555555554</v>
      </c>
      <c r="C464" t="s">
        <v>25</v>
      </c>
      <c r="D464" t="s">
        <v>17</v>
      </c>
      <c r="E464" t="s">
        <v>504</v>
      </c>
      <c r="F464" t="s">
        <v>19</v>
      </c>
      <c r="G464" t="s">
        <v>35</v>
      </c>
      <c r="H464" t="s">
        <v>36</v>
      </c>
      <c r="I464" t="s">
        <v>30</v>
      </c>
      <c r="J464" t="s">
        <v>31</v>
      </c>
      <c r="K464" t="s">
        <v>32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  <c r="R464">
        <f>L464+M464+N464</f>
        <v>180</v>
      </c>
      <c r="S464" t="str">
        <f>IF(I464="Europe", "Group A", IF(I464="North America", "Group B", "Group C"))</f>
        <v>Group A</v>
      </c>
    </row>
    <row r="465" spans="1:19" hidden="1" x14ac:dyDescent="0.45">
      <c r="A465" s="1">
        <v>45949</v>
      </c>
      <c r="B465" s="2">
        <v>0.74722222222222223</v>
      </c>
      <c r="C465" t="s">
        <v>16</v>
      </c>
      <c r="D465" t="s">
        <v>17</v>
      </c>
      <c r="E465" t="s">
        <v>505</v>
      </c>
      <c r="F465" t="s">
        <v>19</v>
      </c>
      <c r="G465" t="s">
        <v>67</v>
      </c>
      <c r="H465" t="s">
        <v>68</v>
      </c>
      <c r="I465" t="s">
        <v>30</v>
      </c>
      <c r="J465" t="s">
        <v>31</v>
      </c>
      <c r="K465" t="s">
        <v>32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9" hidden="1" x14ac:dyDescent="0.45">
      <c r="A466" s="1">
        <v>45787</v>
      </c>
      <c r="B466" s="2">
        <v>0.6430555555555556</v>
      </c>
      <c r="C466" t="s">
        <v>16</v>
      </c>
      <c r="D466" t="s">
        <v>17</v>
      </c>
      <c r="E466" t="s">
        <v>506</v>
      </c>
      <c r="F466" t="s">
        <v>19</v>
      </c>
      <c r="G466" t="s">
        <v>75</v>
      </c>
      <c r="H466" t="s">
        <v>76</v>
      </c>
      <c r="I466" t="s">
        <v>77</v>
      </c>
      <c r="J466" t="s">
        <v>23</v>
      </c>
      <c r="K466" t="s">
        <v>79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9" hidden="1" x14ac:dyDescent="0.45">
      <c r="A467" s="1">
        <v>45914</v>
      </c>
      <c r="B467" s="2">
        <v>0.76944444444444449</v>
      </c>
      <c r="C467" t="s">
        <v>33</v>
      </c>
      <c r="D467" t="s">
        <v>17</v>
      </c>
      <c r="E467" t="s">
        <v>507</v>
      </c>
      <c r="F467" t="s">
        <v>19</v>
      </c>
      <c r="G467" t="s">
        <v>123</v>
      </c>
      <c r="H467" t="s">
        <v>21</v>
      </c>
      <c r="I467" t="s">
        <v>22</v>
      </c>
      <c r="J467" t="s">
        <v>23</v>
      </c>
      <c r="K467" t="s">
        <v>79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9" hidden="1" x14ac:dyDescent="0.45">
      <c r="A468" s="1">
        <v>45793</v>
      </c>
      <c r="B468" s="2">
        <v>0.5805555555555556</v>
      </c>
      <c r="C468" t="s">
        <v>47</v>
      </c>
      <c r="D468" t="s">
        <v>17</v>
      </c>
      <c r="E468" t="s">
        <v>508</v>
      </c>
      <c r="F468" t="s">
        <v>19</v>
      </c>
      <c r="G468" t="s">
        <v>98</v>
      </c>
      <c r="H468" t="s">
        <v>73</v>
      </c>
      <c r="I468" t="s">
        <v>30</v>
      </c>
      <c r="J468" t="s">
        <v>31</v>
      </c>
      <c r="K468" t="s">
        <v>32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9" hidden="1" x14ac:dyDescent="0.45">
      <c r="A469" s="1">
        <v>45958</v>
      </c>
      <c r="B469" s="2">
        <v>0.54305555555555551</v>
      </c>
      <c r="C469" t="s">
        <v>47</v>
      </c>
      <c r="D469" t="s">
        <v>17</v>
      </c>
      <c r="E469" t="s">
        <v>509</v>
      </c>
      <c r="F469" t="s">
        <v>19</v>
      </c>
      <c r="G469" t="s">
        <v>123</v>
      </c>
      <c r="H469" t="s">
        <v>21</v>
      </c>
      <c r="I469" t="s">
        <v>22</v>
      </c>
      <c r="J469" t="s">
        <v>23</v>
      </c>
      <c r="K469" t="s">
        <v>24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9" hidden="1" x14ac:dyDescent="0.45">
      <c r="A470" s="1">
        <v>45748</v>
      </c>
      <c r="B470" s="2">
        <v>0.51458333333333328</v>
      </c>
      <c r="C470" t="s">
        <v>47</v>
      </c>
      <c r="D470" t="s">
        <v>17</v>
      </c>
      <c r="E470" t="s">
        <v>281</v>
      </c>
      <c r="F470" t="s">
        <v>19</v>
      </c>
      <c r="G470" t="s">
        <v>123</v>
      </c>
      <c r="H470" t="s">
        <v>21</v>
      </c>
      <c r="I470" t="s">
        <v>22</v>
      </c>
      <c r="J470" t="s">
        <v>23</v>
      </c>
      <c r="K470" t="s">
        <v>58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9" hidden="1" x14ac:dyDescent="0.45">
      <c r="A471" s="1">
        <v>45903</v>
      </c>
      <c r="B471" s="2">
        <v>0.91527777777777775</v>
      </c>
      <c r="C471" t="s">
        <v>33</v>
      </c>
      <c r="D471" t="s">
        <v>17</v>
      </c>
      <c r="E471" t="s">
        <v>510</v>
      </c>
      <c r="F471" t="s">
        <v>19</v>
      </c>
      <c r="G471" t="s">
        <v>72</v>
      </c>
      <c r="H471" t="s">
        <v>73</v>
      </c>
      <c r="I471" t="s">
        <v>30</v>
      </c>
      <c r="J471" t="s">
        <v>31</v>
      </c>
      <c r="K471" t="s">
        <v>32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9" hidden="1" x14ac:dyDescent="0.45">
      <c r="A472" s="1">
        <v>45958</v>
      </c>
      <c r="B472" s="2">
        <v>0.60486111111111107</v>
      </c>
      <c r="C472" t="s">
        <v>16</v>
      </c>
      <c r="D472" t="s">
        <v>17</v>
      </c>
      <c r="E472" t="s">
        <v>511</v>
      </c>
      <c r="F472" t="s">
        <v>19</v>
      </c>
      <c r="G472" t="s">
        <v>75</v>
      </c>
      <c r="H472" t="s">
        <v>76</v>
      </c>
      <c r="I472" t="s">
        <v>77</v>
      </c>
      <c r="J472" t="s">
        <v>23</v>
      </c>
      <c r="K472" t="s">
        <v>46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9" hidden="1" x14ac:dyDescent="0.45">
      <c r="A473" s="1">
        <v>45904</v>
      </c>
      <c r="B473" s="2">
        <v>0.53749999999999998</v>
      </c>
      <c r="C473" t="s">
        <v>47</v>
      </c>
      <c r="D473" t="s">
        <v>17</v>
      </c>
      <c r="E473" t="s">
        <v>512</v>
      </c>
      <c r="F473" t="s">
        <v>19</v>
      </c>
      <c r="G473" t="s">
        <v>98</v>
      </c>
      <c r="H473" t="s">
        <v>73</v>
      </c>
      <c r="I473" t="s">
        <v>30</v>
      </c>
      <c r="J473" t="s">
        <v>31</v>
      </c>
      <c r="K473" t="s">
        <v>32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9" x14ac:dyDescent="0.45">
      <c r="A474" s="1">
        <v>45873</v>
      </c>
      <c r="B474" s="2">
        <v>0.44583333333333336</v>
      </c>
      <c r="C474" t="s">
        <v>25</v>
      </c>
      <c r="D474" t="s">
        <v>17</v>
      </c>
      <c r="E474" t="s">
        <v>513</v>
      </c>
      <c r="F474" t="s">
        <v>19</v>
      </c>
      <c r="G474" t="s">
        <v>55</v>
      </c>
      <c r="H474" t="s">
        <v>56</v>
      </c>
      <c r="I474" t="s">
        <v>57</v>
      </c>
      <c r="J474" t="s">
        <v>23</v>
      </c>
      <c r="K474" t="s">
        <v>58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  <c r="R474">
        <f>L474+M474+N474</f>
        <v>256</v>
      </c>
      <c r="S474" t="str">
        <f>IF(I474="Europe", "Group A", IF(I474="North America", "Group B", "Group C"))</f>
        <v>Group C</v>
      </c>
    </row>
    <row r="475" spans="1:19" hidden="1" x14ac:dyDescent="0.45">
      <c r="A475" s="1">
        <v>45758</v>
      </c>
      <c r="B475" s="2">
        <v>0.65625</v>
      </c>
      <c r="C475" t="s">
        <v>16</v>
      </c>
      <c r="D475" t="s">
        <v>17</v>
      </c>
      <c r="E475" t="s">
        <v>514</v>
      </c>
      <c r="F475" t="s">
        <v>19</v>
      </c>
      <c r="G475" t="s">
        <v>45</v>
      </c>
      <c r="H475" t="s">
        <v>21</v>
      </c>
      <c r="I475" t="s">
        <v>22</v>
      </c>
      <c r="J475" t="s">
        <v>23</v>
      </c>
      <c r="K475" t="s">
        <v>24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9" x14ac:dyDescent="0.45">
      <c r="A476" s="1">
        <v>45792</v>
      </c>
      <c r="B476" s="2">
        <v>0.41180555555555554</v>
      </c>
      <c r="C476" t="s">
        <v>25</v>
      </c>
      <c r="D476" t="s">
        <v>17</v>
      </c>
      <c r="E476" t="s">
        <v>515</v>
      </c>
      <c r="F476" t="s">
        <v>19</v>
      </c>
      <c r="G476" t="s">
        <v>123</v>
      </c>
      <c r="H476" t="s">
        <v>21</v>
      </c>
      <c r="I476" t="s">
        <v>22</v>
      </c>
      <c r="J476" t="s">
        <v>23</v>
      </c>
      <c r="K476" t="s">
        <v>46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  <c r="R476">
        <f t="shared" ref="R476:R477" si="64">L476+M476+N476</f>
        <v>331</v>
      </c>
      <c r="S476" t="str">
        <f t="shared" ref="S476:S477" si="65">IF(I476="Europe", "Group A", IF(I476="North America", "Group B", "Group C"))</f>
        <v>Group B</v>
      </c>
    </row>
    <row r="477" spans="1:19" x14ac:dyDescent="0.45">
      <c r="A477" s="1">
        <v>45799</v>
      </c>
      <c r="B477" s="2">
        <v>0.34236111111111112</v>
      </c>
      <c r="C477" t="s">
        <v>25</v>
      </c>
      <c r="D477" t="s">
        <v>17</v>
      </c>
      <c r="E477" t="s">
        <v>516</v>
      </c>
      <c r="F477" t="s">
        <v>19</v>
      </c>
      <c r="G477" t="s">
        <v>20</v>
      </c>
      <c r="H477" t="s">
        <v>21</v>
      </c>
      <c r="I477" t="s">
        <v>22</v>
      </c>
      <c r="J477" t="s">
        <v>23</v>
      </c>
      <c r="K477" t="s">
        <v>46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  <c r="R477">
        <f t="shared" si="64"/>
        <v>331</v>
      </c>
      <c r="S477" t="str">
        <f t="shared" si="65"/>
        <v>Group B</v>
      </c>
    </row>
    <row r="478" spans="1:19" hidden="1" x14ac:dyDescent="0.45">
      <c r="A478" s="1">
        <v>45910</v>
      </c>
      <c r="B478" s="2">
        <v>0.77569444444444446</v>
      </c>
      <c r="C478" t="s">
        <v>33</v>
      </c>
      <c r="D478" t="s">
        <v>17</v>
      </c>
      <c r="E478" t="s">
        <v>517</v>
      </c>
      <c r="F478" t="s">
        <v>19</v>
      </c>
      <c r="G478" t="s">
        <v>75</v>
      </c>
      <c r="H478" t="s">
        <v>76</v>
      </c>
      <c r="I478" t="s">
        <v>77</v>
      </c>
      <c r="J478" t="s">
        <v>23</v>
      </c>
      <c r="K478" t="s">
        <v>24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9" hidden="1" x14ac:dyDescent="0.45">
      <c r="A479" s="1">
        <v>45839</v>
      </c>
      <c r="B479" s="2">
        <v>0.59513888888888888</v>
      </c>
      <c r="C479" t="s">
        <v>16</v>
      </c>
      <c r="D479" t="s">
        <v>17</v>
      </c>
      <c r="E479" t="s">
        <v>518</v>
      </c>
      <c r="F479" t="s">
        <v>19</v>
      </c>
      <c r="G479" t="s">
        <v>67</v>
      </c>
      <c r="H479" t="s">
        <v>68</v>
      </c>
      <c r="I479" t="s">
        <v>30</v>
      </c>
      <c r="J479" t="s">
        <v>31</v>
      </c>
      <c r="K479" t="s">
        <v>32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9" hidden="1" x14ac:dyDescent="0.45">
      <c r="A480" s="1">
        <v>45809</v>
      </c>
      <c r="B480" s="2">
        <v>0.52430555555555558</v>
      </c>
      <c r="C480" t="s">
        <v>47</v>
      </c>
      <c r="D480" t="s">
        <v>17</v>
      </c>
      <c r="E480" t="s">
        <v>519</v>
      </c>
      <c r="F480" t="s">
        <v>19</v>
      </c>
      <c r="G480" t="s">
        <v>123</v>
      </c>
      <c r="H480" t="s">
        <v>21</v>
      </c>
      <c r="I480" t="s">
        <v>22</v>
      </c>
      <c r="J480" t="s">
        <v>23</v>
      </c>
      <c r="K480" t="s">
        <v>24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9" x14ac:dyDescent="0.45">
      <c r="A481" s="1">
        <v>45782</v>
      </c>
      <c r="B481" s="2">
        <v>0.44861111111111113</v>
      </c>
      <c r="C481" t="s">
        <v>25</v>
      </c>
      <c r="D481" t="s">
        <v>17</v>
      </c>
      <c r="E481" t="s">
        <v>520</v>
      </c>
      <c r="F481" t="s">
        <v>19</v>
      </c>
      <c r="G481" t="s">
        <v>45</v>
      </c>
      <c r="H481" t="s">
        <v>21</v>
      </c>
      <c r="I481" t="s">
        <v>22</v>
      </c>
      <c r="J481" t="s">
        <v>23</v>
      </c>
      <c r="K481" t="s">
        <v>79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  <c r="R481">
        <f>L481+M481+N481</f>
        <v>469</v>
      </c>
      <c r="S481" t="str">
        <f>IF(I481="Europe", "Group A", IF(I481="North America", "Group B", "Group C"))</f>
        <v>Group B</v>
      </c>
    </row>
    <row r="482" spans="1:19" hidden="1" x14ac:dyDescent="0.45">
      <c r="A482" s="1">
        <v>45868</v>
      </c>
      <c r="B482" s="2">
        <v>0.57430555555555551</v>
      </c>
      <c r="C482" t="s">
        <v>47</v>
      </c>
      <c r="D482" t="s">
        <v>17</v>
      </c>
      <c r="E482" t="s">
        <v>521</v>
      </c>
      <c r="F482" t="s">
        <v>19</v>
      </c>
      <c r="G482" t="s">
        <v>20</v>
      </c>
      <c r="H482" t="s">
        <v>21</v>
      </c>
      <c r="I482" t="s">
        <v>22</v>
      </c>
      <c r="J482" t="s">
        <v>23</v>
      </c>
      <c r="K482" t="s">
        <v>58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9" hidden="1" x14ac:dyDescent="0.45">
      <c r="A483" s="1">
        <v>45906</v>
      </c>
      <c r="B483" s="2">
        <v>0.51249999999999996</v>
      </c>
      <c r="C483" t="s">
        <v>47</v>
      </c>
      <c r="D483" t="s">
        <v>17</v>
      </c>
      <c r="E483" t="s">
        <v>522</v>
      </c>
      <c r="F483" t="s">
        <v>19</v>
      </c>
      <c r="G483" t="s">
        <v>42</v>
      </c>
      <c r="H483" t="s">
        <v>43</v>
      </c>
      <c r="I483" t="s">
        <v>30</v>
      </c>
      <c r="J483" t="s">
        <v>31</v>
      </c>
      <c r="K483" t="s">
        <v>32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9" hidden="1" x14ac:dyDescent="0.45">
      <c r="A484" s="1">
        <v>45849</v>
      </c>
      <c r="B484" s="2">
        <v>0.64930555555555558</v>
      </c>
      <c r="C484" t="s">
        <v>16</v>
      </c>
      <c r="D484" t="s">
        <v>17</v>
      </c>
      <c r="E484" t="s">
        <v>523</v>
      </c>
      <c r="F484" t="s">
        <v>19</v>
      </c>
      <c r="G484" t="s">
        <v>28</v>
      </c>
      <c r="H484" t="s">
        <v>29</v>
      </c>
      <c r="I484" t="s">
        <v>30</v>
      </c>
      <c r="J484" t="s">
        <v>31</v>
      </c>
      <c r="K484" t="s">
        <v>32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9" x14ac:dyDescent="0.45">
      <c r="A485" s="1">
        <v>45875</v>
      </c>
      <c r="B485" s="2">
        <v>0.41736111111111113</v>
      </c>
      <c r="C485" t="s">
        <v>25</v>
      </c>
      <c r="D485" t="s">
        <v>17</v>
      </c>
      <c r="E485" t="s">
        <v>524</v>
      </c>
      <c r="F485" t="s">
        <v>19</v>
      </c>
      <c r="G485" t="s">
        <v>42</v>
      </c>
      <c r="H485" t="s">
        <v>43</v>
      </c>
      <c r="I485" t="s">
        <v>30</v>
      </c>
      <c r="J485" t="s">
        <v>31</v>
      </c>
      <c r="K485" t="s">
        <v>32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  <c r="R485">
        <f>L485+M485+N485</f>
        <v>180</v>
      </c>
      <c r="S485" t="str">
        <f>IF(I485="Europe", "Group A", IF(I485="North America", "Group B", "Group C"))</f>
        <v>Group A</v>
      </c>
    </row>
    <row r="486" spans="1:19" hidden="1" x14ac:dyDescent="0.45">
      <c r="A486" s="1">
        <v>45891</v>
      </c>
      <c r="B486" s="2">
        <v>0.89930555555555558</v>
      </c>
      <c r="C486" t="s">
        <v>33</v>
      </c>
      <c r="D486" t="s">
        <v>17</v>
      </c>
      <c r="E486" t="s">
        <v>525</v>
      </c>
      <c r="F486" t="s">
        <v>19</v>
      </c>
      <c r="G486" t="s">
        <v>20</v>
      </c>
      <c r="H486" t="s">
        <v>21</v>
      </c>
      <c r="I486" t="s">
        <v>22</v>
      </c>
      <c r="J486" t="s">
        <v>23</v>
      </c>
      <c r="K486" t="s">
        <v>58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9" hidden="1" x14ac:dyDescent="0.45">
      <c r="A487" s="1">
        <v>45790</v>
      </c>
      <c r="B487" s="2">
        <v>0.84722222222222221</v>
      </c>
      <c r="C487" t="s">
        <v>33</v>
      </c>
      <c r="D487" t="s">
        <v>17</v>
      </c>
      <c r="E487" t="s">
        <v>526</v>
      </c>
      <c r="F487" t="s">
        <v>19</v>
      </c>
      <c r="G487" t="s">
        <v>45</v>
      </c>
      <c r="H487" t="s">
        <v>21</v>
      </c>
      <c r="I487" t="s">
        <v>22</v>
      </c>
      <c r="J487" t="s">
        <v>23</v>
      </c>
      <c r="K487" t="s">
        <v>24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9" x14ac:dyDescent="0.45">
      <c r="A488" s="1">
        <v>45824</v>
      </c>
      <c r="B488" s="2">
        <v>0.43333333333333335</v>
      </c>
      <c r="C488" t="s">
        <v>25</v>
      </c>
      <c r="D488" t="s">
        <v>17</v>
      </c>
      <c r="E488" t="s">
        <v>527</v>
      </c>
      <c r="F488" t="s">
        <v>19</v>
      </c>
      <c r="G488" t="s">
        <v>67</v>
      </c>
      <c r="H488" t="s">
        <v>68</v>
      </c>
      <c r="I488" t="s">
        <v>30</v>
      </c>
      <c r="J488" t="s">
        <v>31</v>
      </c>
      <c r="K488" t="s">
        <v>32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  <c r="R488">
        <f>L488+M488+N488</f>
        <v>180</v>
      </c>
      <c r="S488" t="str">
        <f>IF(I488="Europe", "Group A", IF(I488="North America", "Group B", "Group C"))</f>
        <v>Group A</v>
      </c>
    </row>
    <row r="489" spans="1:19" hidden="1" x14ac:dyDescent="0.45">
      <c r="A489" s="1">
        <v>45811</v>
      </c>
      <c r="B489" s="2">
        <v>0.84583333333333333</v>
      </c>
      <c r="C489" t="s">
        <v>33</v>
      </c>
      <c r="D489" t="s">
        <v>17</v>
      </c>
      <c r="E489" t="s">
        <v>528</v>
      </c>
      <c r="F489" t="s">
        <v>19</v>
      </c>
      <c r="G489" t="s">
        <v>39</v>
      </c>
      <c r="H489" t="s">
        <v>40</v>
      </c>
      <c r="I489" t="s">
        <v>30</v>
      </c>
      <c r="J489" t="s">
        <v>31</v>
      </c>
      <c r="K489" t="s">
        <v>32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9" hidden="1" x14ac:dyDescent="0.45">
      <c r="A490" s="1">
        <v>45759</v>
      </c>
      <c r="B490" s="2">
        <v>0.64513888888888893</v>
      </c>
      <c r="C490" t="s">
        <v>16</v>
      </c>
      <c r="D490" t="s">
        <v>17</v>
      </c>
      <c r="E490" t="s">
        <v>529</v>
      </c>
      <c r="F490" t="s">
        <v>19</v>
      </c>
      <c r="G490" t="s">
        <v>98</v>
      </c>
      <c r="H490" t="s">
        <v>73</v>
      </c>
      <c r="I490" t="s">
        <v>30</v>
      </c>
      <c r="J490" t="s">
        <v>31</v>
      </c>
      <c r="K490" t="s">
        <v>32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9" hidden="1" x14ac:dyDescent="0.45">
      <c r="A491" s="1">
        <v>45858</v>
      </c>
      <c r="B491" s="2">
        <v>0.57291666666666663</v>
      </c>
      <c r="C491" t="s">
        <v>47</v>
      </c>
      <c r="D491" t="s">
        <v>17</v>
      </c>
      <c r="E491" t="s">
        <v>530</v>
      </c>
      <c r="F491" t="s">
        <v>19</v>
      </c>
      <c r="G491" t="s">
        <v>39</v>
      </c>
      <c r="H491" t="s">
        <v>40</v>
      </c>
      <c r="I491" t="s">
        <v>30</v>
      </c>
      <c r="J491" t="s">
        <v>31</v>
      </c>
      <c r="K491" t="s">
        <v>32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9" x14ac:dyDescent="0.45">
      <c r="A492" s="1">
        <v>45855</v>
      </c>
      <c r="B492" s="2">
        <v>0.4513888888888889</v>
      </c>
      <c r="C492" t="s">
        <v>25</v>
      </c>
      <c r="D492" t="s">
        <v>17</v>
      </c>
      <c r="E492" t="s">
        <v>531</v>
      </c>
      <c r="F492" t="s">
        <v>19</v>
      </c>
      <c r="G492" t="s">
        <v>67</v>
      </c>
      <c r="H492" t="s">
        <v>68</v>
      </c>
      <c r="I492" t="s">
        <v>30</v>
      </c>
      <c r="J492" t="s">
        <v>31</v>
      </c>
      <c r="K492" t="s">
        <v>32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  <c r="R492">
        <f t="shared" ref="R492:R493" si="66">L492+M492+N492</f>
        <v>180</v>
      </c>
      <c r="S492" t="str">
        <f t="shared" ref="S492:S493" si="67">IF(I492="Europe", "Group A", IF(I492="North America", "Group B", "Group C"))</f>
        <v>Group A</v>
      </c>
    </row>
    <row r="493" spans="1:19" x14ac:dyDescent="0.45">
      <c r="A493" s="1">
        <v>45958</v>
      </c>
      <c r="B493" s="2">
        <v>0.34583333333333333</v>
      </c>
      <c r="C493" t="s">
        <v>25</v>
      </c>
      <c r="D493" t="s">
        <v>17</v>
      </c>
      <c r="E493" t="s">
        <v>532</v>
      </c>
      <c r="F493" t="s">
        <v>19</v>
      </c>
      <c r="G493" t="s">
        <v>70</v>
      </c>
      <c r="H493" t="s">
        <v>21</v>
      </c>
      <c r="I493" t="s">
        <v>22</v>
      </c>
      <c r="J493" t="s">
        <v>23</v>
      </c>
      <c r="K493" t="s">
        <v>58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  <c r="R493">
        <f t="shared" si="66"/>
        <v>256</v>
      </c>
      <c r="S493" t="str">
        <f t="shared" si="67"/>
        <v>Group B</v>
      </c>
    </row>
    <row r="494" spans="1:19" hidden="1" x14ac:dyDescent="0.45">
      <c r="A494" s="1">
        <v>45936</v>
      </c>
      <c r="B494" s="2">
        <v>0.79166666666666663</v>
      </c>
      <c r="C494" t="s">
        <v>33</v>
      </c>
      <c r="D494" t="s">
        <v>17</v>
      </c>
      <c r="E494" t="s">
        <v>533</v>
      </c>
      <c r="F494" t="s">
        <v>19</v>
      </c>
      <c r="G494" t="s">
        <v>28</v>
      </c>
      <c r="H494" t="s">
        <v>29</v>
      </c>
      <c r="I494" t="s">
        <v>30</v>
      </c>
      <c r="J494" t="s">
        <v>31</v>
      </c>
      <c r="K494" t="s">
        <v>32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9" hidden="1" x14ac:dyDescent="0.45">
      <c r="A495" s="1">
        <v>45756</v>
      </c>
      <c r="B495" s="2">
        <v>0.85833333333333328</v>
      </c>
      <c r="C495" t="s">
        <v>33</v>
      </c>
      <c r="D495" t="s">
        <v>17</v>
      </c>
      <c r="E495" t="s">
        <v>534</v>
      </c>
      <c r="F495" t="s">
        <v>19</v>
      </c>
      <c r="G495" t="s">
        <v>70</v>
      </c>
      <c r="H495" t="s">
        <v>21</v>
      </c>
      <c r="I495" t="s">
        <v>22</v>
      </c>
      <c r="J495" t="s">
        <v>23</v>
      </c>
      <c r="K495" t="s">
        <v>46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9" hidden="1" x14ac:dyDescent="0.45">
      <c r="A496" s="1">
        <v>45783</v>
      </c>
      <c r="B496" s="2">
        <v>0.55486111111111114</v>
      </c>
      <c r="C496" t="s">
        <v>47</v>
      </c>
      <c r="D496" t="s">
        <v>17</v>
      </c>
      <c r="E496" t="s">
        <v>535</v>
      </c>
      <c r="F496" t="s">
        <v>19</v>
      </c>
      <c r="G496" t="s">
        <v>98</v>
      </c>
      <c r="H496" t="s">
        <v>73</v>
      </c>
      <c r="I496" t="s">
        <v>30</v>
      </c>
      <c r="J496" t="s">
        <v>31</v>
      </c>
      <c r="K496" t="s">
        <v>32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9" x14ac:dyDescent="0.45">
      <c r="A497" s="1">
        <v>45916</v>
      </c>
      <c r="B497" s="2">
        <v>0.36041666666666666</v>
      </c>
      <c r="C497" t="s">
        <v>25</v>
      </c>
      <c r="D497" t="s">
        <v>17</v>
      </c>
      <c r="E497" t="s">
        <v>145</v>
      </c>
      <c r="F497" t="s">
        <v>19</v>
      </c>
      <c r="G497" t="s">
        <v>28</v>
      </c>
      <c r="H497" t="s">
        <v>29</v>
      </c>
      <c r="I497" t="s">
        <v>30</v>
      </c>
      <c r="J497" t="s">
        <v>31</v>
      </c>
      <c r="K497" t="s">
        <v>32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  <c r="R497">
        <f t="shared" ref="R497:R498" si="68">L497+M497+N497</f>
        <v>180</v>
      </c>
      <c r="S497" t="str">
        <f t="shared" ref="S497:S498" si="69">IF(I497="Europe", "Group A", IF(I497="North America", "Group B", "Group C"))</f>
        <v>Group A</v>
      </c>
    </row>
    <row r="498" spans="1:19" x14ac:dyDescent="0.45">
      <c r="A498" s="1">
        <v>45850</v>
      </c>
      <c r="B498" s="2">
        <v>0.26874999999999999</v>
      </c>
      <c r="C498" t="s">
        <v>25</v>
      </c>
      <c r="D498" t="s">
        <v>17</v>
      </c>
      <c r="E498" t="s">
        <v>536</v>
      </c>
      <c r="F498" t="s">
        <v>19</v>
      </c>
      <c r="G498" t="s">
        <v>39</v>
      </c>
      <c r="H498" t="s">
        <v>40</v>
      </c>
      <c r="I498" t="s">
        <v>30</v>
      </c>
      <c r="J498" t="s">
        <v>31</v>
      </c>
      <c r="K498" t="s">
        <v>32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  <c r="R498">
        <f t="shared" si="68"/>
        <v>180</v>
      </c>
      <c r="S498" t="str">
        <f t="shared" si="69"/>
        <v>Group A</v>
      </c>
    </row>
    <row r="499" spans="1:19" hidden="1" x14ac:dyDescent="0.45">
      <c r="A499" s="1">
        <v>45916</v>
      </c>
      <c r="B499" s="2">
        <v>0.59305555555555556</v>
      </c>
      <c r="C499" t="s">
        <v>16</v>
      </c>
      <c r="D499" t="s">
        <v>17</v>
      </c>
      <c r="E499" t="s">
        <v>537</v>
      </c>
      <c r="F499" t="s">
        <v>19</v>
      </c>
      <c r="G499" t="s">
        <v>35</v>
      </c>
      <c r="H499" t="s">
        <v>36</v>
      </c>
      <c r="I499" t="s">
        <v>30</v>
      </c>
      <c r="J499" t="s">
        <v>31</v>
      </c>
      <c r="K499" t="s">
        <v>32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9" x14ac:dyDescent="0.45">
      <c r="A500" s="1">
        <v>45803</v>
      </c>
      <c r="B500" s="2">
        <v>0.33819444444444446</v>
      </c>
      <c r="C500" t="s">
        <v>25</v>
      </c>
      <c r="D500" t="s">
        <v>17</v>
      </c>
      <c r="E500" t="s">
        <v>538</v>
      </c>
      <c r="F500" t="s">
        <v>19</v>
      </c>
      <c r="G500" t="s">
        <v>55</v>
      </c>
      <c r="H500" t="s">
        <v>56</v>
      </c>
      <c r="I500" t="s">
        <v>57</v>
      </c>
      <c r="J500" t="s">
        <v>23</v>
      </c>
      <c r="K500" t="s">
        <v>24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  <c r="R500">
        <f>L500+M500+N500</f>
        <v>235</v>
      </c>
      <c r="S500" t="str">
        <f>IF(I500="Europe", "Group A", IF(I500="North America", "Group B", "Group C"))</f>
        <v>Group C</v>
      </c>
    </row>
    <row r="501" spans="1:19" hidden="1" x14ac:dyDescent="0.45">
      <c r="A501" s="1">
        <v>45750</v>
      </c>
      <c r="B501" s="2">
        <v>0.53333333333333333</v>
      </c>
      <c r="C501" t="s">
        <v>47</v>
      </c>
      <c r="D501" t="s">
        <v>17</v>
      </c>
      <c r="E501" t="s">
        <v>539</v>
      </c>
      <c r="F501" t="s">
        <v>19</v>
      </c>
      <c r="G501" t="s">
        <v>42</v>
      </c>
      <c r="H501" t="s">
        <v>43</v>
      </c>
      <c r="I501" t="s">
        <v>30</v>
      </c>
      <c r="J501" t="s">
        <v>31</v>
      </c>
      <c r="K501" t="s">
        <v>32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9" hidden="1" x14ac:dyDescent="0.45">
      <c r="A502" s="1">
        <v>45822</v>
      </c>
      <c r="B502" s="2">
        <v>0.50902777777777775</v>
      </c>
      <c r="C502" t="s">
        <v>47</v>
      </c>
      <c r="D502" t="s">
        <v>17</v>
      </c>
      <c r="E502" t="s">
        <v>540</v>
      </c>
      <c r="F502" t="s">
        <v>19</v>
      </c>
      <c r="G502" t="s">
        <v>67</v>
      </c>
      <c r="H502" t="s">
        <v>68</v>
      </c>
      <c r="I502" t="s">
        <v>30</v>
      </c>
      <c r="J502" t="s">
        <v>31</v>
      </c>
      <c r="K502" t="s">
        <v>32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9" hidden="1" x14ac:dyDescent="0.45">
      <c r="A503" s="1">
        <v>45859</v>
      </c>
      <c r="B503" s="2">
        <v>0.69791666666666663</v>
      </c>
      <c r="C503" t="s">
        <v>16</v>
      </c>
      <c r="D503" t="s">
        <v>17</v>
      </c>
      <c r="E503" t="s">
        <v>541</v>
      </c>
      <c r="F503" t="s">
        <v>19</v>
      </c>
      <c r="G503" t="s">
        <v>39</v>
      </c>
      <c r="H503" t="s">
        <v>40</v>
      </c>
      <c r="I503" t="s">
        <v>30</v>
      </c>
      <c r="J503" t="s">
        <v>31</v>
      </c>
      <c r="K503" t="s">
        <v>32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9" hidden="1" x14ac:dyDescent="0.45">
      <c r="A504" s="1">
        <v>45874</v>
      </c>
      <c r="B504" s="2">
        <v>0.63888888888888884</v>
      </c>
      <c r="C504" t="s">
        <v>16</v>
      </c>
      <c r="D504" t="s">
        <v>17</v>
      </c>
      <c r="E504" t="s">
        <v>542</v>
      </c>
      <c r="F504" t="s">
        <v>19</v>
      </c>
      <c r="G504" t="s">
        <v>42</v>
      </c>
      <c r="H504" t="s">
        <v>43</v>
      </c>
      <c r="I504" t="s">
        <v>30</v>
      </c>
      <c r="J504" t="s">
        <v>31</v>
      </c>
      <c r="K504" t="s">
        <v>32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9" hidden="1" x14ac:dyDescent="0.45">
      <c r="A505" s="1">
        <v>45847</v>
      </c>
      <c r="B505" s="2">
        <v>0.59236111111111112</v>
      </c>
      <c r="C505" t="s">
        <v>16</v>
      </c>
      <c r="D505" t="s">
        <v>17</v>
      </c>
      <c r="E505" t="s">
        <v>543</v>
      </c>
      <c r="F505" t="s">
        <v>19</v>
      </c>
      <c r="G505" t="s">
        <v>72</v>
      </c>
      <c r="H505" t="s">
        <v>73</v>
      </c>
      <c r="I505" t="s">
        <v>30</v>
      </c>
      <c r="J505" t="s">
        <v>31</v>
      </c>
      <c r="K505" t="s">
        <v>32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9" x14ac:dyDescent="0.45">
      <c r="A506" s="1">
        <v>45776</v>
      </c>
      <c r="B506" s="2">
        <v>0.35</v>
      </c>
      <c r="C506" t="s">
        <v>25</v>
      </c>
      <c r="D506" t="s">
        <v>17</v>
      </c>
      <c r="E506" t="s">
        <v>544</v>
      </c>
      <c r="F506" t="s">
        <v>19</v>
      </c>
      <c r="G506" t="s">
        <v>28</v>
      </c>
      <c r="H506" t="s">
        <v>29</v>
      </c>
      <c r="I506" t="s">
        <v>30</v>
      </c>
      <c r="J506" t="s">
        <v>31</v>
      </c>
      <c r="K506" t="s">
        <v>32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  <c r="R506">
        <f t="shared" ref="R506:R507" si="70">L506+M506+N506</f>
        <v>180</v>
      </c>
      <c r="S506" t="str">
        <f t="shared" ref="S506:S507" si="71">IF(I506="Europe", "Group A", IF(I506="North America", "Group B", "Group C"))</f>
        <v>Group A</v>
      </c>
    </row>
    <row r="507" spans="1:19" x14ac:dyDescent="0.45">
      <c r="A507" s="1">
        <v>45877</v>
      </c>
      <c r="B507" s="2">
        <v>0.26874999999999999</v>
      </c>
      <c r="C507" t="s">
        <v>25</v>
      </c>
      <c r="D507" t="s">
        <v>17</v>
      </c>
      <c r="E507" t="s">
        <v>545</v>
      </c>
      <c r="F507" t="s">
        <v>19</v>
      </c>
      <c r="G507" t="s">
        <v>42</v>
      </c>
      <c r="H507" t="s">
        <v>43</v>
      </c>
      <c r="I507" t="s">
        <v>30</v>
      </c>
      <c r="J507" t="s">
        <v>31</v>
      </c>
      <c r="K507" t="s">
        <v>32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  <c r="R507">
        <f t="shared" si="70"/>
        <v>180</v>
      </c>
      <c r="S507" t="str">
        <f t="shared" si="71"/>
        <v>Group A</v>
      </c>
    </row>
    <row r="508" spans="1:19" hidden="1" x14ac:dyDescent="0.45">
      <c r="A508" s="1">
        <v>45906</v>
      </c>
      <c r="B508" s="2">
        <v>0.66736111111111107</v>
      </c>
      <c r="C508" t="s">
        <v>16</v>
      </c>
      <c r="D508" t="s">
        <v>17</v>
      </c>
      <c r="E508" t="s">
        <v>546</v>
      </c>
      <c r="F508" t="s">
        <v>19</v>
      </c>
      <c r="G508" t="s">
        <v>53</v>
      </c>
      <c r="H508" t="s">
        <v>29</v>
      </c>
      <c r="I508" t="s">
        <v>30</v>
      </c>
      <c r="J508" t="s">
        <v>31</v>
      </c>
      <c r="K508" t="s">
        <v>32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9" x14ac:dyDescent="0.45">
      <c r="A509" s="1">
        <v>45856</v>
      </c>
      <c r="B509" s="2">
        <v>0.47083333333333333</v>
      </c>
      <c r="C509" t="s">
        <v>25</v>
      </c>
      <c r="D509" t="s">
        <v>17</v>
      </c>
      <c r="E509" t="s">
        <v>547</v>
      </c>
      <c r="F509" t="s">
        <v>19</v>
      </c>
      <c r="G509" t="s">
        <v>39</v>
      </c>
      <c r="H509" t="s">
        <v>40</v>
      </c>
      <c r="I509" t="s">
        <v>30</v>
      </c>
      <c r="J509" t="s">
        <v>31</v>
      </c>
      <c r="K509" t="s">
        <v>32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  <c r="R509">
        <f>L509+M509+N509</f>
        <v>180</v>
      </c>
      <c r="S509" t="str">
        <f>IF(I509="Europe", "Group A", IF(I509="North America", "Group B", "Group C"))</f>
        <v>Group A</v>
      </c>
    </row>
    <row r="510" spans="1:19" hidden="1" x14ac:dyDescent="0.45">
      <c r="A510" s="1">
        <v>45864</v>
      </c>
      <c r="B510" s="2">
        <v>0.87152777777777779</v>
      </c>
      <c r="C510" t="s">
        <v>33</v>
      </c>
      <c r="D510" t="s">
        <v>17</v>
      </c>
      <c r="E510" t="s">
        <v>548</v>
      </c>
      <c r="F510" t="s">
        <v>19</v>
      </c>
      <c r="G510" t="s">
        <v>61</v>
      </c>
      <c r="H510" t="s">
        <v>62</v>
      </c>
      <c r="I510" t="s">
        <v>30</v>
      </c>
      <c r="J510" t="s">
        <v>31</v>
      </c>
      <c r="K510" t="s">
        <v>32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9" hidden="1" x14ac:dyDescent="0.45">
      <c r="A511" s="1">
        <v>45920</v>
      </c>
      <c r="B511" s="2">
        <v>0.76249999999999996</v>
      </c>
      <c r="C511" t="s">
        <v>33</v>
      </c>
      <c r="D511" t="s">
        <v>17</v>
      </c>
      <c r="E511" t="s">
        <v>549</v>
      </c>
      <c r="F511" t="s">
        <v>19</v>
      </c>
      <c r="G511" t="s">
        <v>55</v>
      </c>
      <c r="H511" t="s">
        <v>56</v>
      </c>
      <c r="I511" t="s">
        <v>57</v>
      </c>
      <c r="J511" t="s">
        <v>23</v>
      </c>
      <c r="K511" t="s">
        <v>24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9" hidden="1" x14ac:dyDescent="0.45">
      <c r="A512" s="1">
        <v>45932</v>
      </c>
      <c r="B512" s="2">
        <v>0.65347222222222223</v>
      </c>
      <c r="C512" t="s">
        <v>16</v>
      </c>
      <c r="D512" t="s">
        <v>17</v>
      </c>
      <c r="E512" t="s">
        <v>550</v>
      </c>
      <c r="F512" t="s">
        <v>19</v>
      </c>
      <c r="G512" t="s">
        <v>35</v>
      </c>
      <c r="H512" t="s">
        <v>36</v>
      </c>
      <c r="I512" t="s">
        <v>30</v>
      </c>
      <c r="J512" t="s">
        <v>31</v>
      </c>
      <c r="K512" t="s">
        <v>32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9" hidden="1" x14ac:dyDescent="0.45">
      <c r="A513" s="1">
        <v>45806</v>
      </c>
      <c r="B513" s="2">
        <v>0.6958333333333333</v>
      </c>
      <c r="C513" t="s">
        <v>16</v>
      </c>
      <c r="D513" t="s">
        <v>17</v>
      </c>
      <c r="E513" t="s">
        <v>551</v>
      </c>
      <c r="F513" t="s">
        <v>19</v>
      </c>
      <c r="G513" t="s">
        <v>42</v>
      </c>
      <c r="H513" t="s">
        <v>43</v>
      </c>
      <c r="I513" t="s">
        <v>30</v>
      </c>
      <c r="J513" t="s">
        <v>31</v>
      </c>
      <c r="K513" t="s">
        <v>32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9" x14ac:dyDescent="0.45">
      <c r="A514" s="1">
        <v>45787</v>
      </c>
      <c r="B514" s="2">
        <v>0.26250000000000001</v>
      </c>
      <c r="C514" t="s">
        <v>25</v>
      </c>
      <c r="D514" t="s">
        <v>17</v>
      </c>
      <c r="E514" t="s">
        <v>552</v>
      </c>
      <c r="F514" t="s">
        <v>19</v>
      </c>
      <c r="G514" t="s">
        <v>45</v>
      </c>
      <c r="H514" t="s">
        <v>21</v>
      </c>
      <c r="I514" t="s">
        <v>22</v>
      </c>
      <c r="J514" t="s">
        <v>23</v>
      </c>
      <c r="K514" t="s">
        <v>58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  <c r="R514">
        <f t="shared" ref="R514:R516" si="72">L514+M514+N514</f>
        <v>256</v>
      </c>
      <c r="S514" t="str">
        <f t="shared" ref="S514:S516" si="73">IF(I514="Europe", "Group A", IF(I514="North America", "Group B", "Group C"))</f>
        <v>Group B</v>
      </c>
    </row>
    <row r="515" spans="1:19" x14ac:dyDescent="0.45">
      <c r="A515" s="1">
        <v>45835</v>
      </c>
      <c r="B515" s="2">
        <v>0.43958333333333333</v>
      </c>
      <c r="C515" t="s">
        <v>25</v>
      </c>
      <c r="D515" t="s">
        <v>17</v>
      </c>
      <c r="E515" t="s">
        <v>553</v>
      </c>
      <c r="F515" t="s">
        <v>19</v>
      </c>
      <c r="G515" t="s">
        <v>39</v>
      </c>
      <c r="H515" t="s">
        <v>40</v>
      </c>
      <c r="I515" t="s">
        <v>30</v>
      </c>
      <c r="J515" t="s">
        <v>31</v>
      </c>
      <c r="K515" t="s">
        <v>32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  <c r="R515">
        <f t="shared" si="72"/>
        <v>180</v>
      </c>
      <c r="S515" t="str">
        <f t="shared" si="73"/>
        <v>Group A</v>
      </c>
    </row>
    <row r="516" spans="1:19" x14ac:dyDescent="0.45">
      <c r="A516" s="1">
        <v>45841</v>
      </c>
      <c r="B516" s="2">
        <v>0.42291666666666666</v>
      </c>
      <c r="C516" t="s">
        <v>25</v>
      </c>
      <c r="D516" t="s">
        <v>17</v>
      </c>
      <c r="E516" t="s">
        <v>554</v>
      </c>
      <c r="F516" t="s">
        <v>19</v>
      </c>
      <c r="G516" t="s">
        <v>55</v>
      </c>
      <c r="H516" t="s">
        <v>56</v>
      </c>
      <c r="I516" t="s">
        <v>57</v>
      </c>
      <c r="J516" t="s">
        <v>23</v>
      </c>
      <c r="K516" t="s">
        <v>58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  <c r="R516">
        <f t="shared" si="72"/>
        <v>204</v>
      </c>
      <c r="S516" t="str">
        <f t="shared" si="73"/>
        <v>Group C</v>
      </c>
    </row>
    <row r="517" spans="1:19" hidden="1" x14ac:dyDescent="0.45">
      <c r="A517" s="1">
        <v>45891</v>
      </c>
      <c r="B517" s="2">
        <v>0.72847222222222219</v>
      </c>
      <c r="C517" t="s">
        <v>16</v>
      </c>
      <c r="D517" t="s">
        <v>17</v>
      </c>
      <c r="E517" t="s">
        <v>555</v>
      </c>
      <c r="F517" t="s">
        <v>19</v>
      </c>
      <c r="G517" t="s">
        <v>61</v>
      </c>
      <c r="H517" t="s">
        <v>62</v>
      </c>
      <c r="I517" t="s">
        <v>30</v>
      </c>
      <c r="J517" t="s">
        <v>31</v>
      </c>
      <c r="K517" t="s">
        <v>32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9" hidden="1" x14ac:dyDescent="0.45">
      <c r="A518" s="1">
        <v>45955</v>
      </c>
      <c r="B518" s="2">
        <v>0.50138888888888888</v>
      </c>
      <c r="C518" t="s">
        <v>47</v>
      </c>
      <c r="D518" t="s">
        <v>17</v>
      </c>
      <c r="E518" t="s">
        <v>556</v>
      </c>
      <c r="F518" t="s">
        <v>19</v>
      </c>
      <c r="G518" t="s">
        <v>42</v>
      </c>
      <c r="H518" t="s">
        <v>43</v>
      </c>
      <c r="I518" t="s">
        <v>30</v>
      </c>
      <c r="J518" t="s">
        <v>31</v>
      </c>
      <c r="K518" t="s">
        <v>32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9" hidden="1" x14ac:dyDescent="0.45">
      <c r="A519" s="1">
        <v>45851</v>
      </c>
      <c r="B519" s="2">
        <v>0.61805555555555558</v>
      </c>
      <c r="C519" t="s">
        <v>16</v>
      </c>
      <c r="D519" t="s">
        <v>17</v>
      </c>
      <c r="E519" t="s">
        <v>539</v>
      </c>
      <c r="F519" t="s">
        <v>19</v>
      </c>
      <c r="G519" t="s">
        <v>39</v>
      </c>
      <c r="H519" t="s">
        <v>40</v>
      </c>
      <c r="I519" t="s">
        <v>30</v>
      </c>
      <c r="J519" t="s">
        <v>31</v>
      </c>
      <c r="K519" t="s">
        <v>32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9" hidden="1" x14ac:dyDescent="0.45">
      <c r="A520" s="1">
        <v>45865</v>
      </c>
      <c r="B520" s="2">
        <v>0.81736111111111109</v>
      </c>
      <c r="C520" t="s">
        <v>33</v>
      </c>
      <c r="D520" t="s">
        <v>17</v>
      </c>
      <c r="E520" t="s">
        <v>557</v>
      </c>
      <c r="F520" t="s">
        <v>19</v>
      </c>
      <c r="G520" t="s">
        <v>70</v>
      </c>
      <c r="H520" t="s">
        <v>21</v>
      </c>
      <c r="I520" t="s">
        <v>22</v>
      </c>
      <c r="J520" t="s">
        <v>23</v>
      </c>
      <c r="K520" t="s">
        <v>58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9" hidden="1" x14ac:dyDescent="0.45">
      <c r="A521" s="1">
        <v>45904</v>
      </c>
      <c r="B521" s="2">
        <v>0.78611111111111109</v>
      </c>
      <c r="C521" t="s">
        <v>33</v>
      </c>
      <c r="D521" t="s">
        <v>17</v>
      </c>
      <c r="E521" t="s">
        <v>558</v>
      </c>
      <c r="F521" t="s">
        <v>19</v>
      </c>
      <c r="G521" t="s">
        <v>123</v>
      </c>
      <c r="H521" t="s">
        <v>21</v>
      </c>
      <c r="I521" t="s">
        <v>22</v>
      </c>
      <c r="J521" t="s">
        <v>23</v>
      </c>
      <c r="K521" t="s">
        <v>46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9" x14ac:dyDescent="0.45">
      <c r="A522" s="1">
        <v>45816</v>
      </c>
      <c r="B522" s="2">
        <v>0.43541666666666667</v>
      </c>
      <c r="C522" t="s">
        <v>25</v>
      </c>
      <c r="D522" t="s">
        <v>17</v>
      </c>
      <c r="E522" t="s">
        <v>559</v>
      </c>
      <c r="F522" t="s">
        <v>19</v>
      </c>
      <c r="G522" t="s">
        <v>70</v>
      </c>
      <c r="H522" t="s">
        <v>21</v>
      </c>
      <c r="I522" t="s">
        <v>22</v>
      </c>
      <c r="J522" t="s">
        <v>23</v>
      </c>
      <c r="K522" t="s">
        <v>58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  <c r="R522">
        <f t="shared" ref="R522:R523" si="74">L522+M522+N522</f>
        <v>256</v>
      </c>
      <c r="S522" t="str">
        <f t="shared" ref="S522:S523" si="75">IF(I522="Europe", "Group A", IF(I522="North America", "Group B", "Group C"))</f>
        <v>Group B</v>
      </c>
    </row>
    <row r="523" spans="1:19" x14ac:dyDescent="0.45">
      <c r="A523" s="1">
        <v>45865</v>
      </c>
      <c r="B523" s="2">
        <v>0.36944444444444446</v>
      </c>
      <c r="C523" t="s">
        <v>25</v>
      </c>
      <c r="D523" t="s">
        <v>17</v>
      </c>
      <c r="E523" t="s">
        <v>560</v>
      </c>
      <c r="F523" t="s">
        <v>19</v>
      </c>
      <c r="G523" t="s">
        <v>75</v>
      </c>
      <c r="H523" t="s">
        <v>76</v>
      </c>
      <c r="I523" t="s">
        <v>77</v>
      </c>
      <c r="J523" t="s">
        <v>23</v>
      </c>
      <c r="K523" t="s">
        <v>58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  <c r="R523">
        <f t="shared" si="74"/>
        <v>204</v>
      </c>
      <c r="S523" t="str">
        <f t="shared" si="75"/>
        <v>Group C</v>
      </c>
    </row>
    <row r="524" spans="1:19" hidden="1" x14ac:dyDescent="0.45">
      <c r="A524" s="1">
        <v>45841</v>
      </c>
      <c r="B524" s="2">
        <v>0.52430555555555558</v>
      </c>
      <c r="C524" t="s">
        <v>47</v>
      </c>
      <c r="D524" t="s">
        <v>17</v>
      </c>
      <c r="E524" t="s">
        <v>561</v>
      </c>
      <c r="F524" t="s">
        <v>19</v>
      </c>
      <c r="G524" t="s">
        <v>98</v>
      </c>
      <c r="H524" t="s">
        <v>73</v>
      </c>
      <c r="I524" t="s">
        <v>30</v>
      </c>
      <c r="J524" t="s">
        <v>31</v>
      </c>
      <c r="K524" t="s">
        <v>32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9" x14ac:dyDescent="0.45">
      <c r="A525" s="1">
        <v>45855</v>
      </c>
      <c r="B525" s="2">
        <v>0.4375</v>
      </c>
      <c r="C525" t="s">
        <v>25</v>
      </c>
      <c r="D525" t="s">
        <v>17</v>
      </c>
      <c r="E525" t="s">
        <v>331</v>
      </c>
      <c r="F525" t="s">
        <v>19</v>
      </c>
      <c r="G525" t="s">
        <v>39</v>
      </c>
      <c r="H525" t="s">
        <v>40</v>
      </c>
      <c r="I525" t="s">
        <v>30</v>
      </c>
      <c r="J525" t="s">
        <v>31</v>
      </c>
      <c r="K525" t="s">
        <v>32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  <c r="R525">
        <f>L525+M525+N525</f>
        <v>180</v>
      </c>
      <c r="S525" t="str">
        <f>IF(I525="Europe", "Group A", IF(I525="North America", "Group B", "Group C"))</f>
        <v>Group A</v>
      </c>
    </row>
    <row r="526" spans="1:19" hidden="1" x14ac:dyDescent="0.45">
      <c r="A526" s="1">
        <v>45816</v>
      </c>
      <c r="B526" s="2">
        <v>0.95694444444444449</v>
      </c>
      <c r="C526" t="s">
        <v>33</v>
      </c>
      <c r="D526" t="s">
        <v>17</v>
      </c>
      <c r="E526" t="s">
        <v>562</v>
      </c>
      <c r="F526" t="s">
        <v>19</v>
      </c>
      <c r="G526" t="s">
        <v>45</v>
      </c>
      <c r="H526" t="s">
        <v>21</v>
      </c>
      <c r="I526" t="s">
        <v>22</v>
      </c>
      <c r="J526" t="s">
        <v>23</v>
      </c>
      <c r="K526" t="s">
        <v>79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9" hidden="1" x14ac:dyDescent="0.45">
      <c r="A527" s="1">
        <v>45775</v>
      </c>
      <c r="B527" s="2">
        <v>0.7270833333333333</v>
      </c>
      <c r="C527" t="s">
        <v>16</v>
      </c>
      <c r="D527" t="s">
        <v>17</v>
      </c>
      <c r="E527" t="s">
        <v>563</v>
      </c>
      <c r="F527" t="s">
        <v>19</v>
      </c>
      <c r="G527" t="s">
        <v>75</v>
      </c>
      <c r="H527" t="s">
        <v>76</v>
      </c>
      <c r="I527" t="s">
        <v>77</v>
      </c>
      <c r="J527" t="s">
        <v>23</v>
      </c>
      <c r="K527" t="s">
        <v>58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9" hidden="1" x14ac:dyDescent="0.45">
      <c r="A528" s="1">
        <v>45929</v>
      </c>
      <c r="B528" s="2">
        <v>0.61388888888888893</v>
      </c>
      <c r="C528" t="s">
        <v>16</v>
      </c>
      <c r="D528" t="s">
        <v>17</v>
      </c>
      <c r="E528" t="s">
        <v>564</v>
      </c>
      <c r="F528" t="s">
        <v>19</v>
      </c>
      <c r="G528" t="s">
        <v>39</v>
      </c>
      <c r="H528" t="s">
        <v>40</v>
      </c>
      <c r="I528" t="s">
        <v>30</v>
      </c>
      <c r="J528" t="s">
        <v>31</v>
      </c>
      <c r="K528" t="s">
        <v>32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9" hidden="1" x14ac:dyDescent="0.45">
      <c r="A529" s="1">
        <v>45884</v>
      </c>
      <c r="B529" s="2">
        <v>0.77152777777777781</v>
      </c>
      <c r="C529" t="s">
        <v>33</v>
      </c>
      <c r="D529" t="s">
        <v>17</v>
      </c>
      <c r="E529" t="s">
        <v>565</v>
      </c>
      <c r="F529" t="s">
        <v>19</v>
      </c>
      <c r="G529" t="s">
        <v>53</v>
      </c>
      <c r="H529" t="s">
        <v>29</v>
      </c>
      <c r="I529" t="s">
        <v>30</v>
      </c>
      <c r="J529" t="s">
        <v>31</v>
      </c>
      <c r="K529" t="s">
        <v>32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9" x14ac:dyDescent="0.45">
      <c r="A530" s="1">
        <v>45950</v>
      </c>
      <c r="B530" s="2">
        <v>0.3576388888888889</v>
      </c>
      <c r="C530" t="s">
        <v>25</v>
      </c>
      <c r="D530" t="s">
        <v>17</v>
      </c>
      <c r="E530" t="s">
        <v>566</v>
      </c>
      <c r="F530" t="s">
        <v>19</v>
      </c>
      <c r="G530" t="s">
        <v>72</v>
      </c>
      <c r="H530" t="s">
        <v>73</v>
      </c>
      <c r="I530" t="s">
        <v>30</v>
      </c>
      <c r="J530" t="s">
        <v>31</v>
      </c>
      <c r="K530" t="s">
        <v>32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  <c r="R530">
        <f t="shared" ref="R530:R531" si="76">L530+M530+N530</f>
        <v>180</v>
      </c>
      <c r="S530" t="str">
        <f t="shared" ref="S530:S531" si="77">IF(I530="Europe", "Group A", IF(I530="North America", "Group B", "Group C"))</f>
        <v>Group A</v>
      </c>
    </row>
    <row r="531" spans="1:19" x14ac:dyDescent="0.45">
      <c r="A531" s="1">
        <v>45767</v>
      </c>
      <c r="B531" s="2">
        <v>0.33194444444444443</v>
      </c>
      <c r="C531" t="s">
        <v>25</v>
      </c>
      <c r="D531" t="s">
        <v>17</v>
      </c>
      <c r="E531" t="s">
        <v>567</v>
      </c>
      <c r="F531" t="s">
        <v>19</v>
      </c>
      <c r="G531" t="s">
        <v>39</v>
      </c>
      <c r="H531" t="s">
        <v>40</v>
      </c>
      <c r="I531" t="s">
        <v>30</v>
      </c>
      <c r="J531" t="s">
        <v>31</v>
      </c>
      <c r="K531" t="s">
        <v>32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  <c r="R531">
        <f t="shared" si="76"/>
        <v>180</v>
      </c>
      <c r="S531" t="str">
        <f t="shared" si="77"/>
        <v>Group A</v>
      </c>
    </row>
    <row r="532" spans="1:19" hidden="1" x14ac:dyDescent="0.45">
      <c r="A532" s="1">
        <v>45919</v>
      </c>
      <c r="B532" s="2">
        <v>0.71944444444444444</v>
      </c>
      <c r="C532" t="s">
        <v>16</v>
      </c>
      <c r="D532" t="s">
        <v>17</v>
      </c>
      <c r="E532" t="s">
        <v>568</v>
      </c>
      <c r="F532" t="s">
        <v>19</v>
      </c>
      <c r="G532" t="s">
        <v>53</v>
      </c>
      <c r="H532" t="s">
        <v>29</v>
      </c>
      <c r="I532" t="s">
        <v>30</v>
      </c>
      <c r="J532" t="s">
        <v>31</v>
      </c>
      <c r="K532" t="s">
        <v>32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9" hidden="1" x14ac:dyDescent="0.45">
      <c r="A533" s="1">
        <v>45772</v>
      </c>
      <c r="B533" s="2">
        <v>0.51458333333333328</v>
      </c>
      <c r="C533" t="s">
        <v>47</v>
      </c>
      <c r="D533" t="s">
        <v>17</v>
      </c>
      <c r="E533" t="s">
        <v>569</v>
      </c>
      <c r="F533" t="s">
        <v>19</v>
      </c>
      <c r="G533" t="s">
        <v>28</v>
      </c>
      <c r="H533" t="s">
        <v>29</v>
      </c>
      <c r="I533" t="s">
        <v>30</v>
      </c>
      <c r="J533" t="s">
        <v>31</v>
      </c>
      <c r="K533" t="s">
        <v>32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9" x14ac:dyDescent="0.45">
      <c r="A534" s="1">
        <v>45954</v>
      </c>
      <c r="B534" s="2">
        <v>0.30902777777777779</v>
      </c>
      <c r="C534" t="s">
        <v>25</v>
      </c>
      <c r="D534" t="s">
        <v>17</v>
      </c>
      <c r="E534" t="s">
        <v>570</v>
      </c>
      <c r="F534" t="s">
        <v>19</v>
      </c>
      <c r="G534" t="s">
        <v>20</v>
      </c>
      <c r="H534" t="s">
        <v>21</v>
      </c>
      <c r="I534" t="s">
        <v>22</v>
      </c>
      <c r="J534" t="s">
        <v>23</v>
      </c>
      <c r="K534" t="s">
        <v>24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  <c r="R534">
        <f>L534+M534+N534</f>
        <v>235</v>
      </c>
      <c r="S534" t="str">
        <f>IF(I534="Europe", "Group A", IF(I534="North America", "Group B", "Group C"))</f>
        <v>Group B</v>
      </c>
    </row>
    <row r="535" spans="1:19" hidden="1" x14ac:dyDescent="0.45">
      <c r="A535" s="1">
        <v>45754</v>
      </c>
      <c r="B535" s="2">
        <v>0.82638888888888884</v>
      </c>
      <c r="C535" t="s">
        <v>33</v>
      </c>
      <c r="D535" t="s">
        <v>17</v>
      </c>
      <c r="E535" t="s">
        <v>571</v>
      </c>
      <c r="F535" t="s">
        <v>19</v>
      </c>
      <c r="G535" t="s">
        <v>45</v>
      </c>
      <c r="H535" t="s">
        <v>21</v>
      </c>
      <c r="I535" t="s">
        <v>22</v>
      </c>
      <c r="J535" t="s">
        <v>23</v>
      </c>
      <c r="K535" t="s">
        <v>58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9" hidden="1" x14ac:dyDescent="0.45">
      <c r="A536" s="1">
        <v>45934</v>
      </c>
      <c r="B536" s="2">
        <v>0.93333333333333335</v>
      </c>
      <c r="C536" t="s">
        <v>33</v>
      </c>
      <c r="D536" t="s">
        <v>17</v>
      </c>
      <c r="E536" t="s">
        <v>572</v>
      </c>
      <c r="F536" t="s">
        <v>19</v>
      </c>
      <c r="G536" t="s">
        <v>70</v>
      </c>
      <c r="H536" t="s">
        <v>21</v>
      </c>
      <c r="I536" t="s">
        <v>22</v>
      </c>
      <c r="J536" t="s">
        <v>23</v>
      </c>
      <c r="K536" t="s">
        <v>24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9" hidden="1" x14ac:dyDescent="0.45">
      <c r="A537" s="1">
        <v>45870</v>
      </c>
      <c r="B537" s="2">
        <v>0.92777777777777781</v>
      </c>
      <c r="C537" t="s">
        <v>33</v>
      </c>
      <c r="D537" t="s">
        <v>17</v>
      </c>
      <c r="E537" t="s">
        <v>573</v>
      </c>
      <c r="F537" t="s">
        <v>19</v>
      </c>
      <c r="G537" t="s">
        <v>45</v>
      </c>
      <c r="H537" t="s">
        <v>21</v>
      </c>
      <c r="I537" t="s">
        <v>22</v>
      </c>
      <c r="J537" t="s">
        <v>23</v>
      </c>
      <c r="K537" t="s">
        <v>24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9" hidden="1" x14ac:dyDescent="0.45">
      <c r="A538" s="1">
        <v>45878</v>
      </c>
      <c r="B538" s="2">
        <v>0.79791666666666672</v>
      </c>
      <c r="C538" t="s">
        <v>33</v>
      </c>
      <c r="D538" t="s">
        <v>17</v>
      </c>
      <c r="E538" t="s">
        <v>574</v>
      </c>
      <c r="F538" t="s">
        <v>19</v>
      </c>
      <c r="G538" t="s">
        <v>75</v>
      </c>
      <c r="H538" t="s">
        <v>76</v>
      </c>
      <c r="I538" t="s">
        <v>77</v>
      </c>
      <c r="J538" t="s">
        <v>23</v>
      </c>
      <c r="K538" t="s">
        <v>24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9" x14ac:dyDescent="0.45">
      <c r="A539" s="1">
        <v>45804</v>
      </c>
      <c r="B539" s="2">
        <v>0.35833333333333334</v>
      </c>
      <c r="C539" t="s">
        <v>25</v>
      </c>
      <c r="D539" t="s">
        <v>17</v>
      </c>
      <c r="E539" t="s">
        <v>575</v>
      </c>
      <c r="F539" t="s">
        <v>19</v>
      </c>
      <c r="G539" t="s">
        <v>39</v>
      </c>
      <c r="H539" t="s">
        <v>40</v>
      </c>
      <c r="I539" t="s">
        <v>30</v>
      </c>
      <c r="J539" t="s">
        <v>31</v>
      </c>
      <c r="K539" t="s">
        <v>32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  <c r="R539">
        <f>L539+M539+N539</f>
        <v>180</v>
      </c>
      <c r="S539" t="str">
        <f>IF(I539="Europe", "Group A", IF(I539="North America", "Group B", "Group C"))</f>
        <v>Group A</v>
      </c>
    </row>
    <row r="540" spans="1:19" hidden="1" x14ac:dyDescent="0.45">
      <c r="A540" s="1">
        <v>45955</v>
      </c>
      <c r="B540" s="2">
        <v>0.90555555555555556</v>
      </c>
      <c r="C540" t="s">
        <v>33</v>
      </c>
      <c r="D540" t="s">
        <v>17</v>
      </c>
      <c r="E540" t="s">
        <v>576</v>
      </c>
      <c r="F540" t="s">
        <v>19</v>
      </c>
      <c r="G540" t="s">
        <v>67</v>
      </c>
      <c r="H540" t="s">
        <v>68</v>
      </c>
      <c r="I540" t="s">
        <v>30</v>
      </c>
      <c r="J540" t="s">
        <v>31</v>
      </c>
      <c r="K540" t="s">
        <v>32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9" x14ac:dyDescent="0.45">
      <c r="A541" s="1">
        <v>45875</v>
      </c>
      <c r="B541" s="2">
        <v>0.25138888888888888</v>
      </c>
      <c r="C541" t="s">
        <v>25</v>
      </c>
      <c r="D541" t="s">
        <v>17</v>
      </c>
      <c r="E541" t="s">
        <v>577</v>
      </c>
      <c r="F541" t="s">
        <v>19</v>
      </c>
      <c r="G541" t="s">
        <v>45</v>
      </c>
      <c r="H541" t="s">
        <v>21</v>
      </c>
      <c r="I541" t="s">
        <v>22</v>
      </c>
      <c r="J541" t="s">
        <v>23</v>
      </c>
      <c r="K541" t="s">
        <v>24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  <c r="R541">
        <f>L541+M541+N541</f>
        <v>332</v>
      </c>
      <c r="S541" t="str">
        <f>IF(I541="Europe", "Group A", IF(I541="North America", "Group B", "Group C"))</f>
        <v>Group B</v>
      </c>
    </row>
    <row r="542" spans="1:19" hidden="1" x14ac:dyDescent="0.45">
      <c r="A542" s="1">
        <v>45922</v>
      </c>
      <c r="B542" s="2">
        <v>0.66874999999999996</v>
      </c>
      <c r="C542" t="s">
        <v>16</v>
      </c>
      <c r="D542" t="s">
        <v>17</v>
      </c>
      <c r="E542" t="s">
        <v>292</v>
      </c>
      <c r="F542" t="s">
        <v>19</v>
      </c>
      <c r="G542" t="s">
        <v>35</v>
      </c>
      <c r="H542" t="s">
        <v>36</v>
      </c>
      <c r="I542" t="s">
        <v>30</v>
      </c>
      <c r="J542" t="s">
        <v>31</v>
      </c>
      <c r="K542" t="s">
        <v>32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9" x14ac:dyDescent="0.45">
      <c r="A543" s="1">
        <v>45796</v>
      </c>
      <c r="B543" s="2">
        <v>0.35833333333333334</v>
      </c>
      <c r="C543" t="s">
        <v>25</v>
      </c>
      <c r="D543" t="s">
        <v>17</v>
      </c>
      <c r="E543" t="s">
        <v>578</v>
      </c>
      <c r="F543" t="s">
        <v>19</v>
      </c>
      <c r="G543" t="s">
        <v>35</v>
      </c>
      <c r="H543" t="s">
        <v>36</v>
      </c>
      <c r="I543" t="s">
        <v>30</v>
      </c>
      <c r="J543" t="s">
        <v>31</v>
      </c>
      <c r="K543" t="s">
        <v>32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  <c r="R543">
        <f>L543+M543+N543</f>
        <v>180</v>
      </c>
      <c r="S543" t="str">
        <f>IF(I543="Europe", "Group A", IF(I543="North America", "Group B", "Group C"))</f>
        <v>Group A</v>
      </c>
    </row>
    <row r="544" spans="1:19" hidden="1" x14ac:dyDescent="0.45">
      <c r="A544" s="1">
        <v>45919</v>
      </c>
      <c r="B544" s="2">
        <v>0.72013888888888888</v>
      </c>
      <c r="C544" t="s">
        <v>16</v>
      </c>
      <c r="D544" t="s">
        <v>17</v>
      </c>
      <c r="E544" t="s">
        <v>579</v>
      </c>
      <c r="F544" t="s">
        <v>19</v>
      </c>
      <c r="G544" t="s">
        <v>39</v>
      </c>
      <c r="H544" t="s">
        <v>40</v>
      </c>
      <c r="I544" t="s">
        <v>30</v>
      </c>
      <c r="J544" t="s">
        <v>31</v>
      </c>
      <c r="K544" t="s">
        <v>32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9" hidden="1" x14ac:dyDescent="0.45">
      <c r="A545" s="1">
        <v>45787</v>
      </c>
      <c r="B545" s="2">
        <v>0.56736111111111109</v>
      </c>
      <c r="C545" t="s">
        <v>47</v>
      </c>
      <c r="D545" t="s">
        <v>17</v>
      </c>
      <c r="E545" t="s">
        <v>580</v>
      </c>
      <c r="F545" t="s">
        <v>19</v>
      </c>
      <c r="G545" t="s">
        <v>70</v>
      </c>
      <c r="H545" t="s">
        <v>21</v>
      </c>
      <c r="I545" t="s">
        <v>22</v>
      </c>
      <c r="J545" t="s">
        <v>23</v>
      </c>
      <c r="K545" t="s">
        <v>24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9" x14ac:dyDescent="0.45">
      <c r="A546" s="1">
        <v>45790</v>
      </c>
      <c r="B546" s="2">
        <v>0.44791666666666669</v>
      </c>
      <c r="C546" t="s">
        <v>25</v>
      </c>
      <c r="D546" t="s">
        <v>17</v>
      </c>
      <c r="E546" t="s">
        <v>581</v>
      </c>
      <c r="F546" t="s">
        <v>19</v>
      </c>
      <c r="G546" t="s">
        <v>61</v>
      </c>
      <c r="H546" t="s">
        <v>62</v>
      </c>
      <c r="I546" t="s">
        <v>30</v>
      </c>
      <c r="J546" t="s">
        <v>31</v>
      </c>
      <c r="K546" t="s">
        <v>32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  <c r="R546">
        <f>L546+M546+N546</f>
        <v>180</v>
      </c>
      <c r="S546" t="str">
        <f>IF(I546="Europe", "Group A", IF(I546="North America", "Group B", "Group C"))</f>
        <v>Group A</v>
      </c>
    </row>
    <row r="547" spans="1:19" hidden="1" x14ac:dyDescent="0.45">
      <c r="A547" s="1">
        <v>45934</v>
      </c>
      <c r="B547" s="2">
        <v>0.77708333333333335</v>
      </c>
      <c r="C547" t="s">
        <v>33</v>
      </c>
      <c r="D547" t="s">
        <v>17</v>
      </c>
      <c r="E547" t="s">
        <v>582</v>
      </c>
      <c r="F547" t="s">
        <v>19</v>
      </c>
      <c r="G547" t="s">
        <v>39</v>
      </c>
      <c r="H547" t="s">
        <v>40</v>
      </c>
      <c r="I547" t="s">
        <v>30</v>
      </c>
      <c r="J547" t="s">
        <v>31</v>
      </c>
      <c r="K547" t="s">
        <v>32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9" hidden="1" x14ac:dyDescent="0.45">
      <c r="A548" s="1">
        <v>45789</v>
      </c>
      <c r="B548" s="2">
        <v>0.77083333333333337</v>
      </c>
      <c r="C548" t="s">
        <v>33</v>
      </c>
      <c r="D548" t="s">
        <v>17</v>
      </c>
      <c r="E548" t="s">
        <v>583</v>
      </c>
      <c r="F548" t="s">
        <v>19</v>
      </c>
      <c r="G548" t="s">
        <v>53</v>
      </c>
      <c r="H548" t="s">
        <v>29</v>
      </c>
      <c r="I548" t="s">
        <v>30</v>
      </c>
      <c r="J548" t="s">
        <v>31</v>
      </c>
      <c r="K548" t="s">
        <v>32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9" x14ac:dyDescent="0.45">
      <c r="A549" s="1">
        <v>45940</v>
      </c>
      <c r="B549" s="2">
        <v>0.33888888888888891</v>
      </c>
      <c r="C549" t="s">
        <v>25</v>
      </c>
      <c r="D549" t="s">
        <v>17</v>
      </c>
      <c r="E549" t="s">
        <v>584</v>
      </c>
      <c r="F549" t="s">
        <v>19</v>
      </c>
      <c r="G549" t="s">
        <v>75</v>
      </c>
      <c r="H549" t="s">
        <v>76</v>
      </c>
      <c r="I549" t="s">
        <v>77</v>
      </c>
      <c r="J549" t="s">
        <v>23</v>
      </c>
      <c r="K549" t="s">
        <v>58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  <c r="R549">
        <f>L549+M549+N549</f>
        <v>216</v>
      </c>
      <c r="S549" t="str">
        <f>IF(I549="Europe", "Group A", IF(I549="North America", "Group B", "Group C"))</f>
        <v>Group C</v>
      </c>
    </row>
    <row r="550" spans="1:19" hidden="1" x14ac:dyDescent="0.45">
      <c r="A550" s="1">
        <v>45781</v>
      </c>
      <c r="B550" s="2">
        <v>0.71736111111111112</v>
      </c>
      <c r="C550" t="s">
        <v>16</v>
      </c>
      <c r="D550" t="s">
        <v>17</v>
      </c>
      <c r="E550" t="s">
        <v>585</v>
      </c>
      <c r="F550" t="s">
        <v>19</v>
      </c>
      <c r="G550" t="s">
        <v>39</v>
      </c>
      <c r="H550" t="s">
        <v>40</v>
      </c>
      <c r="I550" t="s">
        <v>30</v>
      </c>
      <c r="J550" t="s">
        <v>31</v>
      </c>
      <c r="K550" t="s">
        <v>32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9" x14ac:dyDescent="0.45">
      <c r="A551" s="1">
        <v>45838</v>
      </c>
      <c r="B551" s="2">
        <v>0.28125</v>
      </c>
      <c r="C551" t="s">
        <v>25</v>
      </c>
      <c r="D551" t="s">
        <v>17</v>
      </c>
      <c r="E551" t="s">
        <v>586</v>
      </c>
      <c r="F551" t="s">
        <v>19</v>
      </c>
      <c r="G551" t="s">
        <v>55</v>
      </c>
      <c r="H551" t="s">
        <v>56</v>
      </c>
      <c r="I551" t="s">
        <v>57</v>
      </c>
      <c r="J551" t="s">
        <v>23</v>
      </c>
      <c r="K551" t="s">
        <v>58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  <c r="R551">
        <f>L551+M551+N551</f>
        <v>256</v>
      </c>
      <c r="S551" t="str">
        <f>IF(I551="Europe", "Group A", IF(I551="North America", "Group B", "Group C"))</f>
        <v>Group C</v>
      </c>
    </row>
    <row r="552" spans="1:19" hidden="1" x14ac:dyDescent="0.45">
      <c r="A552" s="1">
        <v>45921</v>
      </c>
      <c r="B552" s="2">
        <v>0.86319444444444449</v>
      </c>
      <c r="C552" t="s">
        <v>33</v>
      </c>
      <c r="D552" t="s">
        <v>17</v>
      </c>
      <c r="E552" t="s">
        <v>587</v>
      </c>
      <c r="F552" t="s">
        <v>19</v>
      </c>
      <c r="G552" t="s">
        <v>123</v>
      </c>
      <c r="H552" t="s">
        <v>21</v>
      </c>
      <c r="I552" t="s">
        <v>22</v>
      </c>
      <c r="J552" t="s">
        <v>23</v>
      </c>
      <c r="K552" t="s">
        <v>58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9" hidden="1" x14ac:dyDescent="0.45">
      <c r="A553" s="1">
        <v>45818</v>
      </c>
      <c r="B553" s="2">
        <v>0.56041666666666667</v>
      </c>
      <c r="C553" t="s">
        <v>47</v>
      </c>
      <c r="D553" t="s">
        <v>17</v>
      </c>
      <c r="E553" t="s">
        <v>588</v>
      </c>
      <c r="F553" t="s">
        <v>19</v>
      </c>
      <c r="G553" t="s">
        <v>75</v>
      </c>
      <c r="H553" t="s">
        <v>76</v>
      </c>
      <c r="I553" t="s">
        <v>77</v>
      </c>
      <c r="J553" t="s">
        <v>23</v>
      </c>
      <c r="K553" t="s">
        <v>58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9" x14ac:dyDescent="0.45">
      <c r="A554" s="1">
        <v>45926</v>
      </c>
      <c r="B554" s="2">
        <v>0.25555555555555554</v>
      </c>
      <c r="C554" t="s">
        <v>25</v>
      </c>
      <c r="D554" t="s">
        <v>17</v>
      </c>
      <c r="E554" t="s">
        <v>589</v>
      </c>
      <c r="F554" t="s">
        <v>19</v>
      </c>
      <c r="G554" t="s">
        <v>55</v>
      </c>
      <c r="H554" t="s">
        <v>56</v>
      </c>
      <c r="I554" t="s">
        <v>57</v>
      </c>
      <c r="J554" t="s">
        <v>23</v>
      </c>
      <c r="K554" t="s">
        <v>79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  <c r="R554">
        <f>L554+M554+N554</f>
        <v>469</v>
      </c>
      <c r="S554" t="str">
        <f>IF(I554="Europe", "Group A", IF(I554="North America", "Group B", "Group C"))</f>
        <v>Group C</v>
      </c>
    </row>
    <row r="555" spans="1:19" hidden="1" x14ac:dyDescent="0.45">
      <c r="A555" s="1">
        <v>45939</v>
      </c>
      <c r="B555" s="2">
        <v>0.70833333333333337</v>
      </c>
      <c r="C555" t="s">
        <v>16</v>
      </c>
      <c r="D555" t="s">
        <v>17</v>
      </c>
      <c r="E555" t="s">
        <v>590</v>
      </c>
      <c r="F555" t="s">
        <v>19</v>
      </c>
      <c r="G555" t="s">
        <v>35</v>
      </c>
      <c r="H555" t="s">
        <v>36</v>
      </c>
      <c r="I555" t="s">
        <v>30</v>
      </c>
      <c r="J555" t="s">
        <v>31</v>
      </c>
      <c r="K555" t="s">
        <v>32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9" x14ac:dyDescent="0.45">
      <c r="A556" s="1">
        <v>45903</v>
      </c>
      <c r="B556" s="2">
        <v>0.26111111111111113</v>
      </c>
      <c r="C556" t="s">
        <v>25</v>
      </c>
      <c r="D556" t="s">
        <v>17</v>
      </c>
      <c r="E556" t="s">
        <v>591</v>
      </c>
      <c r="F556" t="s">
        <v>19</v>
      </c>
      <c r="G556" t="s">
        <v>55</v>
      </c>
      <c r="H556" t="s">
        <v>56</v>
      </c>
      <c r="I556" t="s">
        <v>57</v>
      </c>
      <c r="J556" t="s">
        <v>23</v>
      </c>
      <c r="K556" t="s">
        <v>58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  <c r="R556">
        <f>L556+M556+N556</f>
        <v>256</v>
      </c>
      <c r="S556" t="str">
        <f>IF(I556="Europe", "Group A", IF(I556="North America", "Group B", "Group C"))</f>
        <v>Group C</v>
      </c>
    </row>
    <row r="557" spans="1:19" hidden="1" x14ac:dyDescent="0.45">
      <c r="A557" s="1">
        <v>45890</v>
      </c>
      <c r="B557" s="2">
        <v>0.74444444444444446</v>
      </c>
      <c r="C557" t="s">
        <v>16</v>
      </c>
      <c r="D557" t="s">
        <v>17</v>
      </c>
      <c r="E557" t="s">
        <v>592</v>
      </c>
      <c r="F557" t="s">
        <v>19</v>
      </c>
      <c r="G557" t="s">
        <v>55</v>
      </c>
      <c r="H557" t="s">
        <v>56</v>
      </c>
      <c r="I557" t="s">
        <v>57</v>
      </c>
      <c r="J557" t="s">
        <v>23</v>
      </c>
      <c r="K557" t="s">
        <v>24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9" x14ac:dyDescent="0.45">
      <c r="A558" s="1">
        <v>45805</v>
      </c>
      <c r="B558" s="2">
        <v>0.45833333333333331</v>
      </c>
      <c r="C558" t="s">
        <v>25</v>
      </c>
      <c r="D558" t="s">
        <v>17</v>
      </c>
      <c r="E558" t="s">
        <v>593</v>
      </c>
      <c r="F558" t="s">
        <v>19</v>
      </c>
      <c r="G558" t="s">
        <v>53</v>
      </c>
      <c r="H558" t="s">
        <v>29</v>
      </c>
      <c r="I558" t="s">
        <v>30</v>
      </c>
      <c r="J558" t="s">
        <v>31</v>
      </c>
      <c r="K558" t="s">
        <v>32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  <c r="R558">
        <f t="shared" ref="R558:R559" si="78">L558+M558+N558</f>
        <v>180</v>
      </c>
      <c r="S558" t="str">
        <f t="shared" ref="S558:S559" si="79">IF(I558="Europe", "Group A", IF(I558="North America", "Group B", "Group C"))</f>
        <v>Group A</v>
      </c>
    </row>
    <row r="559" spans="1:19" x14ac:dyDescent="0.45">
      <c r="A559" s="1">
        <v>45811</v>
      </c>
      <c r="B559" s="2">
        <v>0.36805555555555558</v>
      </c>
      <c r="C559" t="s">
        <v>25</v>
      </c>
      <c r="D559" t="s">
        <v>17</v>
      </c>
      <c r="E559" t="s">
        <v>594</v>
      </c>
      <c r="F559" t="s">
        <v>19</v>
      </c>
      <c r="G559" t="s">
        <v>72</v>
      </c>
      <c r="H559" t="s">
        <v>73</v>
      </c>
      <c r="I559" t="s">
        <v>30</v>
      </c>
      <c r="J559" t="s">
        <v>31</v>
      </c>
      <c r="K559" t="s">
        <v>32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  <c r="R559">
        <f t="shared" si="78"/>
        <v>180</v>
      </c>
      <c r="S559" t="str">
        <f t="shared" si="79"/>
        <v>Group A</v>
      </c>
    </row>
    <row r="560" spans="1:19" hidden="1" x14ac:dyDescent="0.45">
      <c r="A560" s="1">
        <v>45908</v>
      </c>
      <c r="B560" s="2">
        <v>0.875</v>
      </c>
      <c r="C560" t="s">
        <v>33</v>
      </c>
      <c r="D560" t="s">
        <v>17</v>
      </c>
      <c r="E560" t="s">
        <v>595</v>
      </c>
      <c r="F560" t="s">
        <v>19</v>
      </c>
      <c r="G560" t="s">
        <v>70</v>
      </c>
      <c r="H560" t="s">
        <v>21</v>
      </c>
      <c r="I560" t="s">
        <v>22</v>
      </c>
      <c r="J560" t="s">
        <v>23</v>
      </c>
      <c r="K560" t="s">
        <v>24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9" x14ac:dyDescent="0.45">
      <c r="A561" s="1">
        <v>45858</v>
      </c>
      <c r="B561" s="2">
        <v>0.45277777777777778</v>
      </c>
      <c r="C561" t="s">
        <v>25</v>
      </c>
      <c r="D561" t="s">
        <v>17</v>
      </c>
      <c r="E561" t="s">
        <v>596</v>
      </c>
      <c r="F561" t="s">
        <v>19</v>
      </c>
      <c r="G561" t="s">
        <v>45</v>
      </c>
      <c r="H561" t="s">
        <v>21</v>
      </c>
      <c r="I561" t="s">
        <v>22</v>
      </c>
      <c r="J561" t="s">
        <v>23</v>
      </c>
      <c r="K561" t="s">
        <v>24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  <c r="R561">
        <f>L561+M561+N561</f>
        <v>332</v>
      </c>
      <c r="S561" t="str">
        <f>IF(I561="Europe", "Group A", IF(I561="North America", "Group B", "Group C"))</f>
        <v>Group B</v>
      </c>
    </row>
    <row r="562" spans="1:19" hidden="1" x14ac:dyDescent="0.45">
      <c r="A562" s="1">
        <v>45948</v>
      </c>
      <c r="B562" s="2">
        <v>0.84583333333333333</v>
      </c>
      <c r="C562" t="s">
        <v>33</v>
      </c>
      <c r="D562" t="s">
        <v>17</v>
      </c>
      <c r="E562" t="s">
        <v>597</v>
      </c>
      <c r="F562" t="s">
        <v>19</v>
      </c>
      <c r="G562" t="s">
        <v>75</v>
      </c>
      <c r="H562" t="s">
        <v>76</v>
      </c>
      <c r="I562" t="s">
        <v>77</v>
      </c>
      <c r="J562" t="s">
        <v>23</v>
      </c>
      <c r="K562" t="s">
        <v>46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9" hidden="1" x14ac:dyDescent="0.45">
      <c r="A563" s="1">
        <v>45868</v>
      </c>
      <c r="B563" s="2">
        <v>0.75416666666666665</v>
      </c>
      <c r="C563" t="s">
        <v>33</v>
      </c>
      <c r="D563" t="s">
        <v>17</v>
      </c>
      <c r="E563" t="s">
        <v>598</v>
      </c>
      <c r="F563" t="s">
        <v>19</v>
      </c>
      <c r="G563" t="s">
        <v>39</v>
      </c>
      <c r="H563" t="s">
        <v>40</v>
      </c>
      <c r="I563" t="s">
        <v>30</v>
      </c>
      <c r="J563" t="s">
        <v>31</v>
      </c>
      <c r="K563" t="s">
        <v>32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9" hidden="1" x14ac:dyDescent="0.45">
      <c r="A564" s="1">
        <v>45845</v>
      </c>
      <c r="B564" s="2">
        <v>0.77777777777777779</v>
      </c>
      <c r="C564" t="s">
        <v>33</v>
      </c>
      <c r="D564" t="s">
        <v>17</v>
      </c>
      <c r="E564" t="s">
        <v>599</v>
      </c>
      <c r="F564" t="s">
        <v>19</v>
      </c>
      <c r="G564" t="s">
        <v>35</v>
      </c>
      <c r="H564" t="s">
        <v>36</v>
      </c>
      <c r="I564" t="s">
        <v>30</v>
      </c>
      <c r="J564" t="s">
        <v>31</v>
      </c>
      <c r="K564" t="s">
        <v>32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9" x14ac:dyDescent="0.45">
      <c r="A565" s="1">
        <v>45948</v>
      </c>
      <c r="B565" s="2">
        <v>0.45763888888888887</v>
      </c>
      <c r="C565" t="s">
        <v>25</v>
      </c>
      <c r="D565" t="s">
        <v>17</v>
      </c>
      <c r="E565" t="s">
        <v>600</v>
      </c>
      <c r="F565" t="s">
        <v>19</v>
      </c>
      <c r="G565" t="s">
        <v>28</v>
      </c>
      <c r="H565" t="s">
        <v>29</v>
      </c>
      <c r="I565" t="s">
        <v>30</v>
      </c>
      <c r="J565" t="s">
        <v>31</v>
      </c>
      <c r="K565" t="s">
        <v>32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  <c r="R565">
        <f t="shared" ref="R565:R566" si="80">L565+M565+N565</f>
        <v>180</v>
      </c>
      <c r="S565" t="str">
        <f t="shared" ref="S565:S566" si="81">IF(I565="Europe", "Group A", IF(I565="North America", "Group B", "Group C"))</f>
        <v>Group A</v>
      </c>
    </row>
    <row r="566" spans="1:19" x14ac:dyDescent="0.45">
      <c r="A566" s="1">
        <v>45942</v>
      </c>
      <c r="B566" s="2">
        <v>0.44583333333333336</v>
      </c>
      <c r="C566" t="s">
        <v>25</v>
      </c>
      <c r="D566" t="s">
        <v>17</v>
      </c>
      <c r="E566" t="s">
        <v>601</v>
      </c>
      <c r="F566" t="s">
        <v>19</v>
      </c>
      <c r="G566" t="s">
        <v>45</v>
      </c>
      <c r="H566" t="s">
        <v>21</v>
      </c>
      <c r="I566" t="s">
        <v>22</v>
      </c>
      <c r="J566" t="s">
        <v>23</v>
      </c>
      <c r="K566" t="s">
        <v>58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  <c r="R566">
        <f t="shared" si="80"/>
        <v>216</v>
      </c>
      <c r="S566" t="str">
        <f t="shared" si="81"/>
        <v>Group B</v>
      </c>
    </row>
    <row r="567" spans="1:19" hidden="1" x14ac:dyDescent="0.45">
      <c r="A567" s="1">
        <v>45819</v>
      </c>
      <c r="B567" s="2">
        <v>0.61875000000000002</v>
      </c>
      <c r="C567" t="s">
        <v>16</v>
      </c>
      <c r="D567" t="s">
        <v>17</v>
      </c>
      <c r="E567" t="s">
        <v>602</v>
      </c>
      <c r="F567" t="s">
        <v>19</v>
      </c>
      <c r="G567" t="s">
        <v>35</v>
      </c>
      <c r="H567" t="s">
        <v>36</v>
      </c>
      <c r="I567" t="s">
        <v>30</v>
      </c>
      <c r="J567" t="s">
        <v>31</v>
      </c>
      <c r="K567" t="s">
        <v>32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9" x14ac:dyDescent="0.45">
      <c r="A568" s="1">
        <v>45903</v>
      </c>
      <c r="B568" s="2">
        <v>0.40416666666666667</v>
      </c>
      <c r="C568" t="s">
        <v>25</v>
      </c>
      <c r="D568" t="s">
        <v>17</v>
      </c>
      <c r="E568" t="s">
        <v>306</v>
      </c>
      <c r="F568" t="s">
        <v>19</v>
      </c>
      <c r="G568" t="s">
        <v>39</v>
      </c>
      <c r="H568" t="s">
        <v>40</v>
      </c>
      <c r="I568" t="s">
        <v>30</v>
      </c>
      <c r="J568" t="s">
        <v>31</v>
      </c>
      <c r="K568" t="s">
        <v>32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  <c r="R568">
        <f>L568+M568+N568</f>
        <v>180</v>
      </c>
      <c r="S568" t="str">
        <f>IF(I568="Europe", "Group A", IF(I568="North America", "Group B", "Group C"))</f>
        <v>Group A</v>
      </c>
    </row>
    <row r="569" spans="1:19" hidden="1" x14ac:dyDescent="0.45">
      <c r="A569" s="1">
        <v>45957</v>
      </c>
      <c r="B569" s="2">
        <v>0.91041666666666665</v>
      </c>
      <c r="C569" t="s">
        <v>33</v>
      </c>
      <c r="D569" t="s">
        <v>17</v>
      </c>
      <c r="E569" t="s">
        <v>603</v>
      </c>
      <c r="F569" t="s">
        <v>19</v>
      </c>
      <c r="G569" t="s">
        <v>75</v>
      </c>
      <c r="H569" t="s">
        <v>76</v>
      </c>
      <c r="I569" t="s">
        <v>77</v>
      </c>
      <c r="J569" t="s">
        <v>23</v>
      </c>
      <c r="K569" t="s">
        <v>79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9" hidden="1" x14ac:dyDescent="0.45">
      <c r="A570" s="1">
        <v>45760</v>
      </c>
      <c r="B570" s="2">
        <v>0.90972222222222221</v>
      </c>
      <c r="C570" t="s">
        <v>33</v>
      </c>
      <c r="D570" t="s">
        <v>17</v>
      </c>
      <c r="E570" t="s">
        <v>604</v>
      </c>
      <c r="F570" t="s">
        <v>19</v>
      </c>
      <c r="G570" t="s">
        <v>53</v>
      </c>
      <c r="H570" t="s">
        <v>29</v>
      </c>
      <c r="I570" t="s">
        <v>30</v>
      </c>
      <c r="J570" t="s">
        <v>31</v>
      </c>
      <c r="K570" t="s">
        <v>32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9" hidden="1" x14ac:dyDescent="0.45">
      <c r="A571" s="1">
        <v>45954</v>
      </c>
      <c r="B571" s="2">
        <v>0.58472222222222225</v>
      </c>
      <c r="C571" t="s">
        <v>16</v>
      </c>
      <c r="D571" t="s">
        <v>17</v>
      </c>
      <c r="E571" t="s">
        <v>605</v>
      </c>
      <c r="F571" t="s">
        <v>19</v>
      </c>
      <c r="G571" t="s">
        <v>42</v>
      </c>
      <c r="H571" t="s">
        <v>43</v>
      </c>
      <c r="I571" t="s">
        <v>30</v>
      </c>
      <c r="J571" t="s">
        <v>31</v>
      </c>
      <c r="K571" t="s">
        <v>32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9" hidden="1" x14ac:dyDescent="0.45">
      <c r="A572" s="1">
        <v>45757</v>
      </c>
      <c r="B572" s="2">
        <v>0.84513888888888888</v>
      </c>
      <c r="C572" t="s">
        <v>33</v>
      </c>
      <c r="D572" t="s">
        <v>17</v>
      </c>
      <c r="E572" t="s">
        <v>606</v>
      </c>
      <c r="F572" t="s">
        <v>19</v>
      </c>
      <c r="G572" t="s">
        <v>39</v>
      </c>
      <c r="H572" t="s">
        <v>40</v>
      </c>
      <c r="I572" t="s">
        <v>30</v>
      </c>
      <c r="J572" t="s">
        <v>31</v>
      </c>
      <c r="K572" t="s">
        <v>32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9" x14ac:dyDescent="0.45">
      <c r="A573" s="1">
        <v>45865</v>
      </c>
      <c r="B573" s="2">
        <v>0.3611111111111111</v>
      </c>
      <c r="C573" t="s">
        <v>25</v>
      </c>
      <c r="D573" t="s">
        <v>17</v>
      </c>
      <c r="E573" t="s">
        <v>607</v>
      </c>
      <c r="F573" t="s">
        <v>19</v>
      </c>
      <c r="G573" t="s">
        <v>75</v>
      </c>
      <c r="H573" t="s">
        <v>76</v>
      </c>
      <c r="I573" t="s">
        <v>77</v>
      </c>
      <c r="J573" t="s">
        <v>23</v>
      </c>
      <c r="K573" t="s">
        <v>24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  <c r="R573">
        <f>L573+M573+N573</f>
        <v>272</v>
      </c>
      <c r="S573" t="str">
        <f>IF(I573="Europe", "Group A", IF(I573="North America", "Group B", "Group C"))</f>
        <v>Group C</v>
      </c>
    </row>
    <row r="574" spans="1:19" hidden="1" x14ac:dyDescent="0.45">
      <c r="A574" s="1">
        <v>45836</v>
      </c>
      <c r="B574" s="2">
        <v>0.58402777777777781</v>
      </c>
      <c r="C574" t="s">
        <v>16</v>
      </c>
      <c r="D574" t="s">
        <v>17</v>
      </c>
      <c r="E574" t="s">
        <v>608</v>
      </c>
      <c r="F574" t="s">
        <v>19</v>
      </c>
      <c r="G574" t="s">
        <v>42</v>
      </c>
      <c r="H574" t="s">
        <v>43</v>
      </c>
      <c r="I574" t="s">
        <v>30</v>
      </c>
      <c r="J574" t="s">
        <v>31</v>
      </c>
      <c r="K574" t="s">
        <v>32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9" hidden="1" x14ac:dyDescent="0.45">
      <c r="A575" s="1">
        <v>45775</v>
      </c>
      <c r="B575" s="2">
        <v>0.52916666666666667</v>
      </c>
      <c r="C575" t="s">
        <v>47</v>
      </c>
      <c r="D575" t="s">
        <v>17</v>
      </c>
      <c r="E575" t="s">
        <v>609</v>
      </c>
      <c r="F575" t="s">
        <v>19</v>
      </c>
      <c r="G575" t="s">
        <v>53</v>
      </c>
      <c r="H575" t="s">
        <v>29</v>
      </c>
      <c r="I575" t="s">
        <v>30</v>
      </c>
      <c r="J575" t="s">
        <v>31</v>
      </c>
      <c r="K575" t="s">
        <v>32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9" x14ac:dyDescent="0.45">
      <c r="A576" s="1">
        <v>45818</v>
      </c>
      <c r="B576" s="2">
        <v>0.3923611111111111</v>
      </c>
      <c r="C576" t="s">
        <v>25</v>
      </c>
      <c r="D576" t="s">
        <v>17</v>
      </c>
      <c r="E576" t="s">
        <v>610</v>
      </c>
      <c r="F576" t="s">
        <v>19</v>
      </c>
      <c r="G576" t="s">
        <v>53</v>
      </c>
      <c r="H576" t="s">
        <v>29</v>
      </c>
      <c r="I576" t="s">
        <v>30</v>
      </c>
      <c r="J576" t="s">
        <v>31</v>
      </c>
      <c r="K576" t="s">
        <v>32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  <c r="R576">
        <f>L576+M576+N576</f>
        <v>180</v>
      </c>
      <c r="S576" t="str">
        <f>IF(I576="Europe", "Group A", IF(I576="North America", "Group B", "Group C"))</f>
        <v>Group A</v>
      </c>
    </row>
    <row r="577" spans="1:19" hidden="1" x14ac:dyDescent="0.45">
      <c r="A577" s="1">
        <v>45834</v>
      </c>
      <c r="B577" s="2">
        <v>0.73958333333333337</v>
      </c>
      <c r="C577" t="s">
        <v>16</v>
      </c>
      <c r="D577" t="s">
        <v>17</v>
      </c>
      <c r="E577" t="s">
        <v>611</v>
      </c>
      <c r="F577" t="s">
        <v>19</v>
      </c>
      <c r="G577" t="s">
        <v>53</v>
      </c>
      <c r="H577" t="s">
        <v>29</v>
      </c>
      <c r="I577" t="s">
        <v>30</v>
      </c>
      <c r="J577" t="s">
        <v>31</v>
      </c>
      <c r="K577" t="s">
        <v>32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9" x14ac:dyDescent="0.45">
      <c r="A578" s="1">
        <v>45921</v>
      </c>
      <c r="B578" s="2">
        <v>0.45277777777777778</v>
      </c>
      <c r="C578" t="s">
        <v>25</v>
      </c>
      <c r="D578" t="s">
        <v>17</v>
      </c>
      <c r="E578" t="s">
        <v>612</v>
      </c>
      <c r="F578" t="s">
        <v>19</v>
      </c>
      <c r="G578" t="s">
        <v>28</v>
      </c>
      <c r="H578" t="s">
        <v>29</v>
      </c>
      <c r="I578" t="s">
        <v>30</v>
      </c>
      <c r="J578" t="s">
        <v>31</v>
      </c>
      <c r="K578" t="s">
        <v>32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  <c r="R578">
        <f t="shared" ref="R578:R580" si="82">L578+M578+N578</f>
        <v>180</v>
      </c>
      <c r="S578" t="str">
        <f t="shared" ref="S578:S580" si="83">IF(I578="Europe", "Group A", IF(I578="North America", "Group B", "Group C"))</f>
        <v>Group A</v>
      </c>
    </row>
    <row r="579" spans="1:19" x14ac:dyDescent="0.45">
      <c r="A579" s="1">
        <v>45879</v>
      </c>
      <c r="B579" s="2">
        <v>0.31319444444444444</v>
      </c>
      <c r="C579" t="s">
        <v>25</v>
      </c>
      <c r="D579" t="s">
        <v>17</v>
      </c>
      <c r="E579" t="s">
        <v>613</v>
      </c>
      <c r="F579" t="s">
        <v>19</v>
      </c>
      <c r="G579" t="s">
        <v>75</v>
      </c>
      <c r="H579" t="s">
        <v>76</v>
      </c>
      <c r="I579" t="s">
        <v>77</v>
      </c>
      <c r="J579" t="s">
        <v>23</v>
      </c>
      <c r="K579" t="s">
        <v>46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  <c r="R579">
        <f t="shared" si="82"/>
        <v>331</v>
      </c>
      <c r="S579" t="str">
        <f t="shared" si="83"/>
        <v>Group C</v>
      </c>
    </row>
    <row r="580" spans="1:19" x14ac:dyDescent="0.45">
      <c r="A580" s="1">
        <v>45919</v>
      </c>
      <c r="B580" s="2">
        <v>0.46805555555555556</v>
      </c>
      <c r="C580" t="s">
        <v>25</v>
      </c>
      <c r="D580" t="s">
        <v>17</v>
      </c>
      <c r="E580" t="s">
        <v>614</v>
      </c>
      <c r="F580" t="s">
        <v>19</v>
      </c>
      <c r="G580" t="s">
        <v>20</v>
      </c>
      <c r="H580" t="s">
        <v>21</v>
      </c>
      <c r="I580" t="s">
        <v>22</v>
      </c>
      <c r="J580" t="s">
        <v>23</v>
      </c>
      <c r="K580" t="s">
        <v>58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  <c r="R580">
        <f t="shared" si="82"/>
        <v>214</v>
      </c>
      <c r="S580" t="str">
        <f t="shared" si="83"/>
        <v>Group B</v>
      </c>
    </row>
    <row r="581" spans="1:19" hidden="1" x14ac:dyDescent="0.45">
      <c r="A581" s="1">
        <v>45752</v>
      </c>
      <c r="B581" s="2">
        <v>0.7993055555555556</v>
      </c>
      <c r="C581" t="s">
        <v>33</v>
      </c>
      <c r="D581" t="s">
        <v>17</v>
      </c>
      <c r="E581" t="s">
        <v>615</v>
      </c>
      <c r="F581" t="s">
        <v>19</v>
      </c>
      <c r="G581" t="s">
        <v>70</v>
      </c>
      <c r="H581" t="s">
        <v>21</v>
      </c>
      <c r="I581" t="s">
        <v>22</v>
      </c>
      <c r="J581" t="s">
        <v>23</v>
      </c>
      <c r="K581" t="s">
        <v>79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9" hidden="1" x14ac:dyDescent="0.45">
      <c r="A582" s="1">
        <v>45751</v>
      </c>
      <c r="B582" s="2">
        <v>0.84444444444444444</v>
      </c>
      <c r="C582" t="s">
        <v>33</v>
      </c>
      <c r="D582" t="s">
        <v>17</v>
      </c>
      <c r="E582" t="s">
        <v>616</v>
      </c>
      <c r="F582" t="s">
        <v>19</v>
      </c>
      <c r="G582" t="s">
        <v>45</v>
      </c>
      <c r="H582" t="s">
        <v>21</v>
      </c>
      <c r="I582" t="s">
        <v>22</v>
      </c>
      <c r="J582" t="s">
        <v>23</v>
      </c>
      <c r="K582" t="s">
        <v>58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9" hidden="1" x14ac:dyDescent="0.45">
      <c r="A583" s="1">
        <v>45881</v>
      </c>
      <c r="B583" s="2">
        <v>0.63124999999999998</v>
      </c>
      <c r="C583" t="s">
        <v>16</v>
      </c>
      <c r="D583" t="s">
        <v>17</v>
      </c>
      <c r="E583" t="s">
        <v>617</v>
      </c>
      <c r="F583" t="s">
        <v>19</v>
      </c>
      <c r="G583" t="s">
        <v>45</v>
      </c>
      <c r="H583" t="s">
        <v>21</v>
      </c>
      <c r="I583" t="s">
        <v>22</v>
      </c>
      <c r="J583" t="s">
        <v>23</v>
      </c>
      <c r="K583" t="s">
        <v>58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9" hidden="1" x14ac:dyDescent="0.45">
      <c r="A584" s="1">
        <v>45765</v>
      </c>
      <c r="B584" s="2">
        <v>0.86388888888888893</v>
      </c>
      <c r="C584" t="s">
        <v>33</v>
      </c>
      <c r="D584" t="s">
        <v>17</v>
      </c>
      <c r="E584" t="s">
        <v>618</v>
      </c>
      <c r="F584" t="s">
        <v>19</v>
      </c>
      <c r="G584" t="s">
        <v>55</v>
      </c>
      <c r="H584" t="s">
        <v>56</v>
      </c>
      <c r="I584" t="s">
        <v>57</v>
      </c>
      <c r="J584" t="s">
        <v>23</v>
      </c>
      <c r="K584" t="s">
        <v>24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9" hidden="1" x14ac:dyDescent="0.45">
      <c r="A585" s="1">
        <v>45792</v>
      </c>
      <c r="B585" s="2">
        <v>0.75</v>
      </c>
      <c r="C585" t="s">
        <v>33</v>
      </c>
      <c r="D585" t="s">
        <v>17</v>
      </c>
      <c r="E585" t="s">
        <v>619</v>
      </c>
      <c r="F585" t="s">
        <v>19</v>
      </c>
      <c r="G585" t="s">
        <v>35</v>
      </c>
      <c r="H585" t="s">
        <v>36</v>
      </c>
      <c r="I585" t="s">
        <v>30</v>
      </c>
      <c r="J585" t="s">
        <v>31</v>
      </c>
      <c r="K585" t="s">
        <v>32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9" x14ac:dyDescent="0.45">
      <c r="A586" s="1">
        <v>45866</v>
      </c>
      <c r="B586" s="2">
        <v>0.40694444444444444</v>
      </c>
      <c r="C586" t="s">
        <v>25</v>
      </c>
      <c r="D586" t="s">
        <v>17</v>
      </c>
      <c r="E586" t="s">
        <v>620</v>
      </c>
      <c r="F586" t="s">
        <v>19</v>
      </c>
      <c r="G586" t="s">
        <v>20</v>
      </c>
      <c r="H586" t="s">
        <v>21</v>
      </c>
      <c r="I586" t="s">
        <v>22</v>
      </c>
      <c r="J586" t="s">
        <v>23</v>
      </c>
      <c r="K586" t="s">
        <v>46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  <c r="R586">
        <f t="shared" ref="R586:R587" si="84">L586+M586+N586</f>
        <v>331</v>
      </c>
      <c r="S586" t="str">
        <f t="shared" ref="S586:S587" si="85">IF(I586="Europe", "Group A", IF(I586="North America", "Group B", "Group C"))</f>
        <v>Group B</v>
      </c>
    </row>
    <row r="587" spans="1:19" x14ac:dyDescent="0.45">
      <c r="A587" s="1">
        <v>45814</v>
      </c>
      <c r="B587" s="2">
        <v>0.27916666666666667</v>
      </c>
      <c r="C587" t="s">
        <v>25</v>
      </c>
      <c r="D587" t="s">
        <v>17</v>
      </c>
      <c r="E587" t="s">
        <v>621</v>
      </c>
      <c r="F587" t="s">
        <v>19</v>
      </c>
      <c r="G587" t="s">
        <v>75</v>
      </c>
      <c r="H587" t="s">
        <v>76</v>
      </c>
      <c r="I587" t="s">
        <v>77</v>
      </c>
      <c r="J587" t="s">
        <v>23</v>
      </c>
      <c r="K587" t="s">
        <v>58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  <c r="R587">
        <f t="shared" si="84"/>
        <v>216</v>
      </c>
      <c r="S587" t="str">
        <f t="shared" si="85"/>
        <v>Group C</v>
      </c>
    </row>
    <row r="588" spans="1:19" hidden="1" x14ac:dyDescent="0.45">
      <c r="A588" s="1">
        <v>45770</v>
      </c>
      <c r="B588" s="2">
        <v>0.55625000000000002</v>
      </c>
      <c r="C588" t="s">
        <v>47</v>
      </c>
      <c r="D588" t="s">
        <v>17</v>
      </c>
      <c r="E588" t="s">
        <v>622</v>
      </c>
      <c r="F588" t="s">
        <v>19</v>
      </c>
      <c r="G588" t="s">
        <v>67</v>
      </c>
      <c r="H588" t="s">
        <v>68</v>
      </c>
      <c r="I588" t="s">
        <v>30</v>
      </c>
      <c r="J588" t="s">
        <v>31</v>
      </c>
      <c r="K588" t="s">
        <v>32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9" x14ac:dyDescent="0.45">
      <c r="A589" s="1">
        <v>45763</v>
      </c>
      <c r="B589" s="2">
        <v>0.32708333333333334</v>
      </c>
      <c r="C589" t="s">
        <v>25</v>
      </c>
      <c r="D589" t="s">
        <v>17</v>
      </c>
      <c r="E589" t="s">
        <v>623</v>
      </c>
      <c r="F589" t="s">
        <v>19</v>
      </c>
      <c r="G589" t="s">
        <v>42</v>
      </c>
      <c r="H589" t="s">
        <v>43</v>
      </c>
      <c r="I589" t="s">
        <v>30</v>
      </c>
      <c r="J589" t="s">
        <v>31</v>
      </c>
      <c r="K589" t="s">
        <v>32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  <c r="R589">
        <f>L589+M589+N589</f>
        <v>180</v>
      </c>
      <c r="S589" t="str">
        <f>IF(I589="Europe", "Group A", IF(I589="North America", "Group B", "Group C"))</f>
        <v>Group A</v>
      </c>
    </row>
    <row r="590" spans="1:19" hidden="1" x14ac:dyDescent="0.45">
      <c r="A590" s="1">
        <v>45927</v>
      </c>
      <c r="B590" s="2">
        <v>0.90416666666666667</v>
      </c>
      <c r="C590" t="s">
        <v>33</v>
      </c>
      <c r="D590" t="s">
        <v>17</v>
      </c>
      <c r="E590" t="s">
        <v>624</v>
      </c>
      <c r="F590" t="s">
        <v>19</v>
      </c>
      <c r="G590" t="s">
        <v>53</v>
      </c>
      <c r="H590" t="s">
        <v>29</v>
      </c>
      <c r="I590" t="s">
        <v>30</v>
      </c>
      <c r="J590" t="s">
        <v>31</v>
      </c>
      <c r="K590" t="s">
        <v>32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9" x14ac:dyDescent="0.45">
      <c r="A591" s="1">
        <v>45811</v>
      </c>
      <c r="B591" s="2">
        <v>0.41666666666666669</v>
      </c>
      <c r="C591" t="s">
        <v>25</v>
      </c>
      <c r="D591" t="s">
        <v>17</v>
      </c>
      <c r="E591" t="s">
        <v>625</v>
      </c>
      <c r="F591" t="s">
        <v>19</v>
      </c>
      <c r="G591" t="s">
        <v>123</v>
      </c>
      <c r="H591" t="s">
        <v>21</v>
      </c>
      <c r="I591" t="s">
        <v>22</v>
      </c>
      <c r="J591" t="s">
        <v>23</v>
      </c>
      <c r="K591" t="s">
        <v>24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  <c r="R591">
        <f t="shared" ref="R591:R593" si="86">L591+M591+N591</f>
        <v>332</v>
      </c>
      <c r="S591" t="str">
        <f t="shared" ref="S591:S593" si="87">IF(I591="Europe", "Group A", IF(I591="North America", "Group B", "Group C"))</f>
        <v>Group B</v>
      </c>
    </row>
    <row r="592" spans="1:19" x14ac:dyDescent="0.45">
      <c r="A592" s="1">
        <v>45887</v>
      </c>
      <c r="B592" s="2">
        <v>0.44027777777777777</v>
      </c>
      <c r="C592" t="s">
        <v>25</v>
      </c>
      <c r="D592" t="s">
        <v>17</v>
      </c>
      <c r="E592" t="s">
        <v>626</v>
      </c>
      <c r="F592" t="s">
        <v>19</v>
      </c>
      <c r="G592" t="s">
        <v>75</v>
      </c>
      <c r="H592" t="s">
        <v>76</v>
      </c>
      <c r="I592" t="s">
        <v>77</v>
      </c>
      <c r="J592" t="s">
        <v>23</v>
      </c>
      <c r="K592" t="s">
        <v>24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  <c r="R592">
        <f t="shared" si="86"/>
        <v>332</v>
      </c>
      <c r="S592" t="str">
        <f t="shared" si="87"/>
        <v>Group C</v>
      </c>
    </row>
    <row r="593" spans="1:19" x14ac:dyDescent="0.45">
      <c r="A593" s="1">
        <v>45870</v>
      </c>
      <c r="B593" s="2">
        <v>0.46111111111111114</v>
      </c>
      <c r="C593" t="s">
        <v>25</v>
      </c>
      <c r="D593" t="s">
        <v>17</v>
      </c>
      <c r="E593" t="s">
        <v>627</v>
      </c>
      <c r="F593" t="s">
        <v>19</v>
      </c>
      <c r="G593" t="s">
        <v>35</v>
      </c>
      <c r="H593" t="s">
        <v>36</v>
      </c>
      <c r="I593" t="s">
        <v>30</v>
      </c>
      <c r="J593" t="s">
        <v>31</v>
      </c>
      <c r="K593" t="s">
        <v>32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  <c r="R593">
        <f t="shared" si="86"/>
        <v>180</v>
      </c>
      <c r="S593" t="str">
        <f t="shared" si="87"/>
        <v>Group A</v>
      </c>
    </row>
    <row r="594" spans="1:19" hidden="1" x14ac:dyDescent="0.45">
      <c r="A594" s="1">
        <v>45917</v>
      </c>
      <c r="B594" s="2">
        <v>0.65972222222222221</v>
      </c>
      <c r="C594" t="s">
        <v>16</v>
      </c>
      <c r="D594" t="s">
        <v>17</v>
      </c>
      <c r="E594" t="s">
        <v>628</v>
      </c>
      <c r="F594" t="s">
        <v>19</v>
      </c>
      <c r="G594" t="s">
        <v>67</v>
      </c>
      <c r="H594" t="s">
        <v>68</v>
      </c>
      <c r="I594" t="s">
        <v>30</v>
      </c>
      <c r="J594" t="s">
        <v>31</v>
      </c>
      <c r="K594" t="s">
        <v>32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9" hidden="1" x14ac:dyDescent="0.45">
      <c r="A595" s="1">
        <v>45911</v>
      </c>
      <c r="B595" s="2">
        <v>0.62222222222222223</v>
      </c>
      <c r="C595" t="s">
        <v>16</v>
      </c>
      <c r="D595" t="s">
        <v>17</v>
      </c>
      <c r="E595" t="s">
        <v>629</v>
      </c>
      <c r="F595" t="s">
        <v>19</v>
      </c>
      <c r="G595" t="s">
        <v>72</v>
      </c>
      <c r="H595" t="s">
        <v>73</v>
      </c>
      <c r="I595" t="s">
        <v>30</v>
      </c>
      <c r="J595" t="s">
        <v>31</v>
      </c>
      <c r="K595" t="s">
        <v>32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9" hidden="1" x14ac:dyDescent="0.45">
      <c r="A596" s="1">
        <v>45919</v>
      </c>
      <c r="B596" s="2">
        <v>0.60902777777777772</v>
      </c>
      <c r="C596" t="s">
        <v>16</v>
      </c>
      <c r="D596" t="s">
        <v>17</v>
      </c>
      <c r="E596" t="s">
        <v>630</v>
      </c>
      <c r="F596" t="s">
        <v>19</v>
      </c>
      <c r="G596" t="s">
        <v>20</v>
      </c>
      <c r="H596" t="s">
        <v>21</v>
      </c>
      <c r="I596" t="s">
        <v>22</v>
      </c>
      <c r="J596" t="s">
        <v>23</v>
      </c>
      <c r="K596" t="s">
        <v>24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9" hidden="1" x14ac:dyDescent="0.45">
      <c r="A597" s="1">
        <v>45805</v>
      </c>
      <c r="B597" s="2">
        <v>0.86527777777777781</v>
      </c>
      <c r="C597" t="s">
        <v>33</v>
      </c>
      <c r="D597" t="s">
        <v>17</v>
      </c>
      <c r="E597" t="s">
        <v>631</v>
      </c>
      <c r="F597" t="s">
        <v>19</v>
      </c>
      <c r="G597" t="s">
        <v>42</v>
      </c>
      <c r="H597" t="s">
        <v>43</v>
      </c>
      <c r="I597" t="s">
        <v>30</v>
      </c>
      <c r="J597" t="s">
        <v>31</v>
      </c>
      <c r="K597" t="s">
        <v>32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9" x14ac:dyDescent="0.45">
      <c r="A598" s="1">
        <v>45859</v>
      </c>
      <c r="B598" s="2">
        <v>0.29722222222222222</v>
      </c>
      <c r="C598" t="s">
        <v>25</v>
      </c>
      <c r="D598" t="s">
        <v>17</v>
      </c>
      <c r="E598" t="s">
        <v>632</v>
      </c>
      <c r="F598" t="s">
        <v>19</v>
      </c>
      <c r="G598" t="s">
        <v>61</v>
      </c>
      <c r="H598" t="s">
        <v>62</v>
      </c>
      <c r="I598" t="s">
        <v>30</v>
      </c>
      <c r="J598" t="s">
        <v>31</v>
      </c>
      <c r="K598" t="s">
        <v>32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  <c r="R598">
        <f>L598+M598+N598</f>
        <v>180</v>
      </c>
      <c r="S598" t="str">
        <f>IF(I598="Europe", "Group A", IF(I598="North America", "Group B", "Group C"))</f>
        <v>Group A</v>
      </c>
    </row>
    <row r="599" spans="1:19" hidden="1" x14ac:dyDescent="0.45">
      <c r="A599" s="1">
        <v>45786</v>
      </c>
      <c r="B599" s="2">
        <v>0.93125000000000002</v>
      </c>
      <c r="C599" t="s">
        <v>33</v>
      </c>
      <c r="D599" t="s">
        <v>17</v>
      </c>
      <c r="E599" t="s">
        <v>633</v>
      </c>
      <c r="F599" t="s">
        <v>19</v>
      </c>
      <c r="G599" t="s">
        <v>123</v>
      </c>
      <c r="H599" t="s">
        <v>21</v>
      </c>
      <c r="I599" t="s">
        <v>22</v>
      </c>
      <c r="J599" t="s">
        <v>23</v>
      </c>
      <c r="K599" t="s">
        <v>58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9" hidden="1" x14ac:dyDescent="0.45">
      <c r="A600" s="1">
        <v>45836</v>
      </c>
      <c r="B600" s="2">
        <v>0.86319444444444449</v>
      </c>
      <c r="C600" t="s">
        <v>33</v>
      </c>
      <c r="D600" t="s">
        <v>17</v>
      </c>
      <c r="E600" t="s">
        <v>634</v>
      </c>
      <c r="F600" t="s">
        <v>19</v>
      </c>
      <c r="G600" t="s">
        <v>70</v>
      </c>
      <c r="H600" t="s">
        <v>21</v>
      </c>
      <c r="I600" t="s">
        <v>22</v>
      </c>
      <c r="J600" t="s">
        <v>23</v>
      </c>
      <c r="K600" t="s">
        <v>79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9" x14ac:dyDescent="0.45">
      <c r="A601" s="1">
        <v>45898</v>
      </c>
      <c r="B601" s="2">
        <v>0.43611111111111112</v>
      </c>
      <c r="C601" t="s">
        <v>25</v>
      </c>
      <c r="D601" t="s">
        <v>17</v>
      </c>
      <c r="E601" t="s">
        <v>624</v>
      </c>
      <c r="F601" t="s">
        <v>19</v>
      </c>
      <c r="G601" t="s">
        <v>55</v>
      </c>
      <c r="H601" t="s">
        <v>56</v>
      </c>
      <c r="I601" t="s">
        <v>57</v>
      </c>
      <c r="J601" t="s">
        <v>23</v>
      </c>
      <c r="K601" t="s">
        <v>46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  <c r="R601">
        <f t="shared" ref="R601:R605" si="88">L601+M601+N601</f>
        <v>331</v>
      </c>
      <c r="S601" t="str">
        <f t="shared" ref="S601:S605" si="89">IF(I601="Europe", "Group A", IF(I601="North America", "Group B", "Group C"))</f>
        <v>Group C</v>
      </c>
    </row>
    <row r="602" spans="1:19" x14ac:dyDescent="0.45">
      <c r="A602" s="1">
        <v>45885</v>
      </c>
      <c r="B602" s="2">
        <v>0.35625000000000001</v>
      </c>
      <c r="C602" t="s">
        <v>25</v>
      </c>
      <c r="D602" t="s">
        <v>17</v>
      </c>
      <c r="E602" t="s">
        <v>635</v>
      </c>
      <c r="F602" t="s">
        <v>19</v>
      </c>
      <c r="G602" t="s">
        <v>67</v>
      </c>
      <c r="H602" t="s">
        <v>68</v>
      </c>
      <c r="I602" t="s">
        <v>30</v>
      </c>
      <c r="J602" t="s">
        <v>31</v>
      </c>
      <c r="K602" t="s">
        <v>32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  <c r="R602">
        <f t="shared" si="88"/>
        <v>180</v>
      </c>
      <c r="S602" t="str">
        <f t="shared" si="89"/>
        <v>Group A</v>
      </c>
    </row>
    <row r="603" spans="1:19" x14ac:dyDescent="0.45">
      <c r="A603" s="1">
        <v>45902</v>
      </c>
      <c r="B603" s="2">
        <v>0.40069444444444446</v>
      </c>
      <c r="C603" t="s">
        <v>25</v>
      </c>
      <c r="D603" t="s">
        <v>17</v>
      </c>
      <c r="E603" t="s">
        <v>636</v>
      </c>
      <c r="F603" t="s">
        <v>19</v>
      </c>
      <c r="G603" t="s">
        <v>39</v>
      </c>
      <c r="H603" t="s">
        <v>40</v>
      </c>
      <c r="I603" t="s">
        <v>30</v>
      </c>
      <c r="J603" t="s">
        <v>31</v>
      </c>
      <c r="K603" t="s">
        <v>32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  <c r="R603">
        <f t="shared" si="88"/>
        <v>180</v>
      </c>
      <c r="S603" t="str">
        <f t="shared" si="89"/>
        <v>Group A</v>
      </c>
    </row>
    <row r="604" spans="1:19" x14ac:dyDescent="0.45">
      <c r="A604" s="1">
        <v>45868</v>
      </c>
      <c r="B604" s="2">
        <v>0.35555555555555557</v>
      </c>
      <c r="C604" t="s">
        <v>25</v>
      </c>
      <c r="D604" t="s">
        <v>17</v>
      </c>
      <c r="E604" t="s">
        <v>637</v>
      </c>
      <c r="F604" t="s">
        <v>19</v>
      </c>
      <c r="G604" t="s">
        <v>42</v>
      </c>
      <c r="H604" t="s">
        <v>43</v>
      </c>
      <c r="I604" t="s">
        <v>30</v>
      </c>
      <c r="J604" t="s">
        <v>31</v>
      </c>
      <c r="K604" t="s">
        <v>32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  <c r="R604">
        <f t="shared" si="88"/>
        <v>180</v>
      </c>
      <c r="S604" t="str">
        <f t="shared" si="89"/>
        <v>Group A</v>
      </c>
    </row>
    <row r="605" spans="1:19" x14ac:dyDescent="0.45">
      <c r="A605" s="1">
        <v>45782</v>
      </c>
      <c r="B605" s="2">
        <v>0.29166666666666669</v>
      </c>
      <c r="C605" t="s">
        <v>25</v>
      </c>
      <c r="D605" t="s">
        <v>17</v>
      </c>
      <c r="E605" t="s">
        <v>638</v>
      </c>
      <c r="F605" t="s">
        <v>19</v>
      </c>
      <c r="G605" t="s">
        <v>28</v>
      </c>
      <c r="H605" t="s">
        <v>29</v>
      </c>
      <c r="I605" t="s">
        <v>30</v>
      </c>
      <c r="J605" t="s">
        <v>31</v>
      </c>
      <c r="K605" t="s">
        <v>32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  <c r="R605">
        <f t="shared" si="88"/>
        <v>180</v>
      </c>
      <c r="S605" t="str">
        <f t="shared" si="89"/>
        <v>Group A</v>
      </c>
    </row>
    <row r="606" spans="1:19" hidden="1" x14ac:dyDescent="0.45">
      <c r="A606" s="1">
        <v>45783</v>
      </c>
      <c r="B606" s="2">
        <v>0.95625000000000004</v>
      </c>
      <c r="C606" t="s">
        <v>33</v>
      </c>
      <c r="D606" t="s">
        <v>17</v>
      </c>
      <c r="E606" t="s">
        <v>208</v>
      </c>
      <c r="F606" t="s">
        <v>19</v>
      </c>
      <c r="G606" t="s">
        <v>72</v>
      </c>
      <c r="H606" t="s">
        <v>73</v>
      </c>
      <c r="I606" t="s">
        <v>30</v>
      </c>
      <c r="J606" t="s">
        <v>31</v>
      </c>
      <c r="K606" t="s">
        <v>32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9" hidden="1" x14ac:dyDescent="0.45">
      <c r="A607" s="1">
        <v>45787</v>
      </c>
      <c r="B607" s="2">
        <v>0.62291666666666667</v>
      </c>
      <c r="C607" t="s">
        <v>16</v>
      </c>
      <c r="D607" t="s">
        <v>17</v>
      </c>
      <c r="E607" t="s">
        <v>639</v>
      </c>
      <c r="F607" t="s">
        <v>19</v>
      </c>
      <c r="G607" t="s">
        <v>35</v>
      </c>
      <c r="H607" t="s">
        <v>36</v>
      </c>
      <c r="I607" t="s">
        <v>30</v>
      </c>
      <c r="J607" t="s">
        <v>31</v>
      </c>
      <c r="K607" t="s">
        <v>32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9" x14ac:dyDescent="0.45">
      <c r="A608" s="1">
        <v>45830</v>
      </c>
      <c r="B608" s="2">
        <v>0.28819444444444442</v>
      </c>
      <c r="C608" t="s">
        <v>25</v>
      </c>
      <c r="D608" t="s">
        <v>17</v>
      </c>
      <c r="E608" t="s">
        <v>640</v>
      </c>
      <c r="F608" t="s">
        <v>19</v>
      </c>
      <c r="G608" t="s">
        <v>70</v>
      </c>
      <c r="H608" t="s">
        <v>21</v>
      </c>
      <c r="I608" t="s">
        <v>22</v>
      </c>
      <c r="J608" t="s">
        <v>23</v>
      </c>
      <c r="K608" t="s">
        <v>24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  <c r="R608">
        <f t="shared" ref="R608:R610" si="90">L608+M608+N608</f>
        <v>332</v>
      </c>
      <c r="S608" t="str">
        <f t="shared" ref="S608:S610" si="91">IF(I608="Europe", "Group A", IF(I608="North America", "Group B", "Group C"))</f>
        <v>Group B</v>
      </c>
    </row>
    <row r="609" spans="1:19" x14ac:dyDescent="0.45">
      <c r="A609" s="1">
        <v>45755</v>
      </c>
      <c r="B609" s="2">
        <v>0.28402777777777777</v>
      </c>
      <c r="C609" t="s">
        <v>25</v>
      </c>
      <c r="D609" t="s">
        <v>17</v>
      </c>
      <c r="E609" t="s">
        <v>641</v>
      </c>
      <c r="F609" t="s">
        <v>19</v>
      </c>
      <c r="G609" t="s">
        <v>72</v>
      </c>
      <c r="H609" t="s">
        <v>73</v>
      </c>
      <c r="I609" t="s">
        <v>30</v>
      </c>
      <c r="J609" t="s">
        <v>31</v>
      </c>
      <c r="K609" t="s">
        <v>32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  <c r="R609">
        <f t="shared" si="90"/>
        <v>180</v>
      </c>
      <c r="S609" t="str">
        <f t="shared" si="91"/>
        <v>Group A</v>
      </c>
    </row>
    <row r="610" spans="1:19" x14ac:dyDescent="0.45">
      <c r="A610" s="1">
        <v>45789</v>
      </c>
      <c r="B610" s="2">
        <v>0.38124999999999998</v>
      </c>
      <c r="C610" t="s">
        <v>25</v>
      </c>
      <c r="D610" t="s">
        <v>17</v>
      </c>
      <c r="E610" t="s">
        <v>642</v>
      </c>
      <c r="F610" t="s">
        <v>19</v>
      </c>
      <c r="G610" t="s">
        <v>98</v>
      </c>
      <c r="H610" t="s">
        <v>73</v>
      </c>
      <c r="I610" t="s">
        <v>30</v>
      </c>
      <c r="J610" t="s">
        <v>31</v>
      </c>
      <c r="K610" t="s">
        <v>32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  <c r="R610">
        <f t="shared" si="90"/>
        <v>180</v>
      </c>
      <c r="S610" t="str">
        <f t="shared" si="91"/>
        <v>Group A</v>
      </c>
    </row>
    <row r="611" spans="1:19" hidden="1" x14ac:dyDescent="0.45">
      <c r="A611" s="1">
        <v>45921</v>
      </c>
      <c r="B611" s="2">
        <v>0.57986111111111116</v>
      </c>
      <c r="C611" t="s">
        <v>47</v>
      </c>
      <c r="D611" t="s">
        <v>17</v>
      </c>
      <c r="E611" t="s">
        <v>643</v>
      </c>
      <c r="F611" t="s">
        <v>19</v>
      </c>
      <c r="G611" t="s">
        <v>123</v>
      </c>
      <c r="H611" t="s">
        <v>21</v>
      </c>
      <c r="I611" t="s">
        <v>22</v>
      </c>
      <c r="J611" t="s">
        <v>23</v>
      </c>
      <c r="K611" t="s">
        <v>46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9" hidden="1" x14ac:dyDescent="0.45">
      <c r="A612" s="1">
        <v>45788</v>
      </c>
      <c r="B612" s="2">
        <v>0.90763888888888888</v>
      </c>
      <c r="C612" t="s">
        <v>33</v>
      </c>
      <c r="D612" t="s">
        <v>17</v>
      </c>
      <c r="E612" t="s">
        <v>644</v>
      </c>
      <c r="F612" t="s">
        <v>19</v>
      </c>
      <c r="G612" t="s">
        <v>20</v>
      </c>
      <c r="H612" t="s">
        <v>21</v>
      </c>
      <c r="I612" t="s">
        <v>22</v>
      </c>
      <c r="J612" t="s">
        <v>23</v>
      </c>
      <c r="K612" t="s">
        <v>24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9" x14ac:dyDescent="0.45">
      <c r="A613" s="1">
        <v>45759</v>
      </c>
      <c r="B613" s="2">
        <v>0.37708333333333333</v>
      </c>
      <c r="C613" t="s">
        <v>25</v>
      </c>
      <c r="D613" t="s">
        <v>17</v>
      </c>
      <c r="E613" t="s">
        <v>645</v>
      </c>
      <c r="F613" t="s">
        <v>19</v>
      </c>
      <c r="G613" t="s">
        <v>39</v>
      </c>
      <c r="H613" t="s">
        <v>40</v>
      </c>
      <c r="I613" t="s">
        <v>30</v>
      </c>
      <c r="J613" t="s">
        <v>31</v>
      </c>
      <c r="K613" t="s">
        <v>32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  <c r="R613">
        <f t="shared" ref="R613:R614" si="92">L613+M613+N613</f>
        <v>180</v>
      </c>
      <c r="S613" t="str">
        <f t="shared" ref="S613:S614" si="93">IF(I613="Europe", "Group A", IF(I613="North America", "Group B", "Group C"))</f>
        <v>Group A</v>
      </c>
    </row>
    <row r="614" spans="1:19" x14ac:dyDescent="0.45">
      <c r="A614" s="1">
        <v>45883</v>
      </c>
      <c r="B614" s="2">
        <v>0.38263888888888886</v>
      </c>
      <c r="C614" t="s">
        <v>25</v>
      </c>
      <c r="D614" t="s">
        <v>17</v>
      </c>
      <c r="E614" t="s">
        <v>646</v>
      </c>
      <c r="F614" t="s">
        <v>19</v>
      </c>
      <c r="G614" t="s">
        <v>28</v>
      </c>
      <c r="H614" t="s">
        <v>29</v>
      </c>
      <c r="I614" t="s">
        <v>30</v>
      </c>
      <c r="J614" t="s">
        <v>31</v>
      </c>
      <c r="K614" t="s">
        <v>32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  <c r="R614">
        <f t="shared" si="92"/>
        <v>180</v>
      </c>
      <c r="S614" t="str">
        <f t="shared" si="93"/>
        <v>Group A</v>
      </c>
    </row>
    <row r="615" spans="1:19" hidden="1" x14ac:dyDescent="0.45">
      <c r="A615" s="1">
        <v>45833</v>
      </c>
      <c r="B615" s="2">
        <v>0.51249999999999996</v>
      </c>
      <c r="C615" t="s">
        <v>47</v>
      </c>
      <c r="D615" t="s">
        <v>17</v>
      </c>
      <c r="E615" t="s">
        <v>647</v>
      </c>
      <c r="F615" t="s">
        <v>19</v>
      </c>
      <c r="G615" t="s">
        <v>98</v>
      </c>
      <c r="H615" t="s">
        <v>73</v>
      </c>
      <c r="I615" t="s">
        <v>30</v>
      </c>
      <c r="J615" t="s">
        <v>31</v>
      </c>
      <c r="K615" t="s">
        <v>32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9" x14ac:dyDescent="0.45">
      <c r="A616" s="1">
        <v>45819</v>
      </c>
      <c r="B616" s="2">
        <v>0.47361111111111109</v>
      </c>
      <c r="C616" t="s">
        <v>25</v>
      </c>
      <c r="D616" t="s">
        <v>17</v>
      </c>
      <c r="E616" t="s">
        <v>648</v>
      </c>
      <c r="F616" t="s">
        <v>19</v>
      </c>
      <c r="G616" t="s">
        <v>75</v>
      </c>
      <c r="H616" t="s">
        <v>76</v>
      </c>
      <c r="I616" t="s">
        <v>77</v>
      </c>
      <c r="J616" t="s">
        <v>23</v>
      </c>
      <c r="K616" t="s">
        <v>79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  <c r="R616">
        <f>L616+M616+N616</f>
        <v>469</v>
      </c>
      <c r="S616" t="str">
        <f>IF(I616="Europe", "Group A", IF(I616="North America", "Group B", "Group C"))</f>
        <v>Group C</v>
      </c>
    </row>
    <row r="617" spans="1:19" hidden="1" x14ac:dyDescent="0.45">
      <c r="A617" s="1">
        <v>45793</v>
      </c>
      <c r="B617" s="2">
        <v>0.74513888888888891</v>
      </c>
      <c r="C617" t="s">
        <v>16</v>
      </c>
      <c r="D617" t="s">
        <v>17</v>
      </c>
      <c r="E617" t="s">
        <v>649</v>
      </c>
      <c r="F617" t="s">
        <v>19</v>
      </c>
      <c r="G617" t="s">
        <v>53</v>
      </c>
      <c r="H617" t="s">
        <v>29</v>
      </c>
      <c r="I617" t="s">
        <v>30</v>
      </c>
      <c r="J617" t="s">
        <v>31</v>
      </c>
      <c r="K617" t="s">
        <v>32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9" x14ac:dyDescent="0.45">
      <c r="A618" s="1">
        <v>45798</v>
      </c>
      <c r="B618" s="2">
        <v>0.37430555555555556</v>
      </c>
      <c r="C618" t="s">
        <v>25</v>
      </c>
      <c r="D618" t="s">
        <v>17</v>
      </c>
      <c r="E618" t="s">
        <v>650</v>
      </c>
      <c r="F618" t="s">
        <v>19</v>
      </c>
      <c r="G618" t="s">
        <v>53</v>
      </c>
      <c r="H618" t="s">
        <v>29</v>
      </c>
      <c r="I618" t="s">
        <v>30</v>
      </c>
      <c r="J618" t="s">
        <v>31</v>
      </c>
      <c r="K618" t="s">
        <v>32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  <c r="R618">
        <f>L618+M618+N618</f>
        <v>180</v>
      </c>
      <c r="S618" t="str">
        <f>IF(I618="Europe", "Group A", IF(I618="North America", "Group B", "Group C"))</f>
        <v>Group A</v>
      </c>
    </row>
    <row r="619" spans="1:19" hidden="1" x14ac:dyDescent="0.45">
      <c r="A619" s="1">
        <v>45810</v>
      </c>
      <c r="B619" s="2">
        <v>0.63055555555555554</v>
      </c>
      <c r="C619" t="s">
        <v>16</v>
      </c>
      <c r="D619" t="s">
        <v>17</v>
      </c>
      <c r="E619" t="s">
        <v>651</v>
      </c>
      <c r="F619" t="s">
        <v>19</v>
      </c>
      <c r="G619" t="s">
        <v>67</v>
      </c>
      <c r="H619" t="s">
        <v>68</v>
      </c>
      <c r="I619" t="s">
        <v>30</v>
      </c>
      <c r="J619" t="s">
        <v>31</v>
      </c>
      <c r="K619" t="s">
        <v>32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9" x14ac:dyDescent="0.45">
      <c r="A620" s="1">
        <v>45940</v>
      </c>
      <c r="B620" s="2">
        <v>0.46666666666666667</v>
      </c>
      <c r="C620" t="s">
        <v>25</v>
      </c>
      <c r="D620" t="s">
        <v>17</v>
      </c>
      <c r="E620" t="s">
        <v>652</v>
      </c>
      <c r="F620" t="s">
        <v>19</v>
      </c>
      <c r="G620" t="s">
        <v>20</v>
      </c>
      <c r="H620" t="s">
        <v>21</v>
      </c>
      <c r="I620" t="s">
        <v>22</v>
      </c>
      <c r="J620" t="s">
        <v>23</v>
      </c>
      <c r="K620" t="s">
        <v>58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  <c r="R620">
        <f>L620+M620+N620</f>
        <v>214</v>
      </c>
      <c r="S620" t="str">
        <f>IF(I620="Europe", "Group A", IF(I620="North America", "Group B", "Group C"))</f>
        <v>Group B</v>
      </c>
    </row>
    <row r="621" spans="1:19" hidden="1" x14ac:dyDescent="0.45">
      <c r="A621" s="1">
        <v>45772</v>
      </c>
      <c r="B621" s="2">
        <v>0.87361111111111112</v>
      </c>
      <c r="C621" t="s">
        <v>33</v>
      </c>
      <c r="D621" t="s">
        <v>17</v>
      </c>
      <c r="E621" t="s">
        <v>653</v>
      </c>
      <c r="F621" t="s">
        <v>19</v>
      </c>
      <c r="G621" t="s">
        <v>98</v>
      </c>
      <c r="H621" t="s">
        <v>73</v>
      </c>
      <c r="I621" t="s">
        <v>30</v>
      </c>
      <c r="J621" t="s">
        <v>31</v>
      </c>
      <c r="K621" t="s">
        <v>32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9" hidden="1" x14ac:dyDescent="0.45">
      <c r="A622" s="1">
        <v>45944</v>
      </c>
      <c r="B622" s="2">
        <v>0.82777777777777772</v>
      </c>
      <c r="C622" t="s">
        <v>33</v>
      </c>
      <c r="D622" t="s">
        <v>17</v>
      </c>
      <c r="E622" t="s">
        <v>654</v>
      </c>
      <c r="F622" t="s">
        <v>19</v>
      </c>
      <c r="G622" t="s">
        <v>53</v>
      </c>
      <c r="H622" t="s">
        <v>29</v>
      </c>
      <c r="I622" t="s">
        <v>30</v>
      </c>
      <c r="J622" t="s">
        <v>31</v>
      </c>
      <c r="K622" t="s">
        <v>32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9" hidden="1" x14ac:dyDescent="0.45">
      <c r="A623" s="1">
        <v>45919</v>
      </c>
      <c r="B623" s="2">
        <v>0.7006944444444444</v>
      </c>
      <c r="C623" t="s">
        <v>16</v>
      </c>
      <c r="D623" t="s">
        <v>17</v>
      </c>
      <c r="E623" t="s">
        <v>655</v>
      </c>
      <c r="F623" t="s">
        <v>19</v>
      </c>
      <c r="G623" t="s">
        <v>123</v>
      </c>
      <c r="H623" t="s">
        <v>21</v>
      </c>
      <c r="I623" t="s">
        <v>22</v>
      </c>
      <c r="J623" t="s">
        <v>23</v>
      </c>
      <c r="K623" t="s">
        <v>24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9" hidden="1" x14ac:dyDescent="0.45">
      <c r="A624" s="1">
        <v>45795</v>
      </c>
      <c r="B624" s="2">
        <v>0.54722222222222228</v>
      </c>
      <c r="C624" t="s">
        <v>47</v>
      </c>
      <c r="D624" t="s">
        <v>17</v>
      </c>
      <c r="E624" t="s">
        <v>656</v>
      </c>
      <c r="F624" t="s">
        <v>19</v>
      </c>
      <c r="G624" t="s">
        <v>20</v>
      </c>
      <c r="H624" t="s">
        <v>21</v>
      </c>
      <c r="I624" t="s">
        <v>22</v>
      </c>
      <c r="J624" t="s">
        <v>23</v>
      </c>
      <c r="K624" t="s">
        <v>24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9" hidden="1" x14ac:dyDescent="0.45">
      <c r="A625" s="1">
        <v>45936</v>
      </c>
      <c r="B625" s="2">
        <v>0.65</v>
      </c>
      <c r="C625" t="s">
        <v>16</v>
      </c>
      <c r="D625" t="s">
        <v>17</v>
      </c>
      <c r="E625" t="s">
        <v>657</v>
      </c>
      <c r="F625" t="s">
        <v>19</v>
      </c>
      <c r="G625" t="s">
        <v>67</v>
      </c>
      <c r="H625" t="s">
        <v>68</v>
      </c>
      <c r="I625" t="s">
        <v>30</v>
      </c>
      <c r="J625" t="s">
        <v>31</v>
      </c>
      <c r="K625" t="s">
        <v>32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9" hidden="1" x14ac:dyDescent="0.45">
      <c r="A626" s="1">
        <v>45758</v>
      </c>
      <c r="B626" s="2">
        <v>0.875</v>
      </c>
      <c r="C626" t="s">
        <v>33</v>
      </c>
      <c r="D626" t="s">
        <v>17</v>
      </c>
      <c r="E626" t="s">
        <v>658</v>
      </c>
      <c r="F626" t="s">
        <v>19</v>
      </c>
      <c r="G626" t="s">
        <v>39</v>
      </c>
      <c r="H626" t="s">
        <v>40</v>
      </c>
      <c r="I626" t="s">
        <v>30</v>
      </c>
      <c r="J626" t="s">
        <v>31</v>
      </c>
      <c r="K626" t="s">
        <v>32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9" hidden="1" x14ac:dyDescent="0.45">
      <c r="A627" s="1">
        <v>45781</v>
      </c>
      <c r="B627" s="2">
        <v>0.70902777777777781</v>
      </c>
      <c r="C627" t="s">
        <v>16</v>
      </c>
      <c r="D627" t="s">
        <v>17</v>
      </c>
      <c r="E627" t="s">
        <v>409</v>
      </c>
      <c r="F627" t="s">
        <v>19</v>
      </c>
      <c r="G627" t="s">
        <v>98</v>
      </c>
      <c r="H627" t="s">
        <v>73</v>
      </c>
      <c r="I627" t="s">
        <v>30</v>
      </c>
      <c r="J627" t="s">
        <v>31</v>
      </c>
      <c r="K627" t="s">
        <v>32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9" hidden="1" x14ac:dyDescent="0.45">
      <c r="A628" s="1">
        <v>45754</v>
      </c>
      <c r="B628" s="2">
        <v>0.90833333333333333</v>
      </c>
      <c r="C628" t="s">
        <v>33</v>
      </c>
      <c r="D628" t="s">
        <v>17</v>
      </c>
      <c r="E628" t="s">
        <v>659</v>
      </c>
      <c r="F628" t="s">
        <v>19</v>
      </c>
      <c r="G628" t="s">
        <v>28</v>
      </c>
      <c r="H628" t="s">
        <v>29</v>
      </c>
      <c r="I628" t="s">
        <v>30</v>
      </c>
      <c r="J628" t="s">
        <v>31</v>
      </c>
      <c r="K628" t="s">
        <v>32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9" hidden="1" x14ac:dyDescent="0.45">
      <c r="A629" s="1">
        <v>45931</v>
      </c>
      <c r="B629" s="2">
        <v>0.61527777777777781</v>
      </c>
      <c r="C629" t="s">
        <v>16</v>
      </c>
      <c r="D629" t="s">
        <v>17</v>
      </c>
      <c r="E629" t="s">
        <v>660</v>
      </c>
      <c r="F629" t="s">
        <v>19</v>
      </c>
      <c r="G629" t="s">
        <v>42</v>
      </c>
      <c r="H629" t="s">
        <v>43</v>
      </c>
      <c r="I629" t="s">
        <v>30</v>
      </c>
      <c r="J629" t="s">
        <v>31</v>
      </c>
      <c r="K629" t="s">
        <v>32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9" hidden="1" x14ac:dyDescent="0.45">
      <c r="A630" s="1">
        <v>45896</v>
      </c>
      <c r="B630" s="2">
        <v>0.88402777777777775</v>
      </c>
      <c r="C630" t="s">
        <v>33</v>
      </c>
      <c r="D630" t="s">
        <v>17</v>
      </c>
      <c r="E630" t="s">
        <v>245</v>
      </c>
      <c r="F630" t="s">
        <v>19</v>
      </c>
      <c r="G630" t="s">
        <v>45</v>
      </c>
      <c r="H630" t="s">
        <v>21</v>
      </c>
      <c r="I630" t="s">
        <v>22</v>
      </c>
      <c r="J630" t="s">
        <v>23</v>
      </c>
      <c r="K630" t="s">
        <v>58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9" x14ac:dyDescent="0.45">
      <c r="A631" s="1">
        <v>45959</v>
      </c>
      <c r="B631" s="2">
        <v>0.43263888888888891</v>
      </c>
      <c r="C631" t="s">
        <v>25</v>
      </c>
      <c r="D631" t="s">
        <v>17</v>
      </c>
      <c r="E631" t="s">
        <v>661</v>
      </c>
      <c r="F631" t="s">
        <v>19</v>
      </c>
      <c r="G631" t="s">
        <v>35</v>
      </c>
      <c r="H631" t="s">
        <v>36</v>
      </c>
      <c r="I631" t="s">
        <v>30</v>
      </c>
      <c r="J631" t="s">
        <v>31</v>
      </c>
      <c r="K631" t="s">
        <v>32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  <c r="R631">
        <f>L631+M631+N631</f>
        <v>180</v>
      </c>
      <c r="S631" t="str">
        <f>IF(I631="Europe", "Group A", IF(I631="North America", "Group B", "Group C"))</f>
        <v>Group A</v>
      </c>
    </row>
    <row r="632" spans="1:19" hidden="1" x14ac:dyDescent="0.45">
      <c r="A632" s="1">
        <v>45927</v>
      </c>
      <c r="B632" s="2">
        <v>0.81736111111111109</v>
      </c>
      <c r="C632" t="s">
        <v>33</v>
      </c>
      <c r="D632" t="s">
        <v>17</v>
      </c>
      <c r="E632" t="s">
        <v>662</v>
      </c>
      <c r="F632" t="s">
        <v>19</v>
      </c>
      <c r="G632" t="s">
        <v>42</v>
      </c>
      <c r="H632" t="s">
        <v>43</v>
      </c>
      <c r="I632" t="s">
        <v>30</v>
      </c>
      <c r="J632" t="s">
        <v>31</v>
      </c>
      <c r="K632" t="s">
        <v>32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9" hidden="1" x14ac:dyDescent="0.45">
      <c r="A633" s="1">
        <v>45837</v>
      </c>
      <c r="B633" s="2">
        <v>0.93611111111111112</v>
      </c>
      <c r="C633" t="s">
        <v>33</v>
      </c>
      <c r="D633" t="s">
        <v>17</v>
      </c>
      <c r="E633" t="s">
        <v>663</v>
      </c>
      <c r="F633" t="s">
        <v>19</v>
      </c>
      <c r="G633" t="s">
        <v>20</v>
      </c>
      <c r="H633" t="s">
        <v>21</v>
      </c>
      <c r="I633" t="s">
        <v>22</v>
      </c>
      <c r="J633" t="s">
        <v>23</v>
      </c>
      <c r="K633" t="s">
        <v>58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9" hidden="1" x14ac:dyDescent="0.45">
      <c r="A634" s="1">
        <v>45764</v>
      </c>
      <c r="B634" s="2">
        <v>0.63194444444444442</v>
      </c>
      <c r="C634" t="s">
        <v>16</v>
      </c>
      <c r="D634" t="s">
        <v>17</v>
      </c>
      <c r="E634" t="s">
        <v>664</v>
      </c>
      <c r="F634" t="s">
        <v>19</v>
      </c>
      <c r="G634" t="s">
        <v>98</v>
      </c>
      <c r="H634" t="s">
        <v>73</v>
      </c>
      <c r="I634" t="s">
        <v>30</v>
      </c>
      <c r="J634" t="s">
        <v>31</v>
      </c>
      <c r="K634" t="s">
        <v>32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9" hidden="1" x14ac:dyDescent="0.45">
      <c r="A635" s="1">
        <v>45885</v>
      </c>
      <c r="B635" s="2">
        <v>0.86736111111111114</v>
      </c>
      <c r="C635" t="s">
        <v>33</v>
      </c>
      <c r="D635" t="s">
        <v>17</v>
      </c>
      <c r="E635" t="s">
        <v>665</v>
      </c>
      <c r="F635" t="s">
        <v>19</v>
      </c>
      <c r="G635" t="s">
        <v>75</v>
      </c>
      <c r="H635" t="s">
        <v>76</v>
      </c>
      <c r="I635" t="s">
        <v>77</v>
      </c>
      <c r="J635" t="s">
        <v>23</v>
      </c>
      <c r="K635" t="s">
        <v>24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9" hidden="1" x14ac:dyDescent="0.45">
      <c r="A636" s="1">
        <v>45836</v>
      </c>
      <c r="B636" s="2">
        <v>0.84444444444444444</v>
      </c>
      <c r="C636" t="s">
        <v>33</v>
      </c>
      <c r="D636" t="s">
        <v>17</v>
      </c>
      <c r="E636" t="s">
        <v>666</v>
      </c>
      <c r="F636" t="s">
        <v>19</v>
      </c>
      <c r="G636" t="s">
        <v>55</v>
      </c>
      <c r="H636" t="s">
        <v>56</v>
      </c>
      <c r="I636" t="s">
        <v>57</v>
      </c>
      <c r="J636" t="s">
        <v>23</v>
      </c>
      <c r="K636" t="s">
        <v>58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9" hidden="1" x14ac:dyDescent="0.45">
      <c r="A637" s="1">
        <v>45794</v>
      </c>
      <c r="B637" s="2">
        <v>0.73124999999999996</v>
      </c>
      <c r="C637" t="s">
        <v>16</v>
      </c>
      <c r="D637" t="s">
        <v>17</v>
      </c>
      <c r="E637" t="s">
        <v>667</v>
      </c>
      <c r="F637" t="s">
        <v>19</v>
      </c>
      <c r="G637" t="s">
        <v>61</v>
      </c>
      <c r="H637" t="s">
        <v>62</v>
      </c>
      <c r="I637" t="s">
        <v>30</v>
      </c>
      <c r="J637" t="s">
        <v>31</v>
      </c>
      <c r="K637" t="s">
        <v>32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9" hidden="1" x14ac:dyDescent="0.45">
      <c r="A638" s="1">
        <v>45825</v>
      </c>
      <c r="B638" s="2">
        <v>0.95347222222222228</v>
      </c>
      <c r="C638" t="s">
        <v>33</v>
      </c>
      <c r="D638" t="s">
        <v>17</v>
      </c>
      <c r="E638" t="s">
        <v>668</v>
      </c>
      <c r="F638" t="s">
        <v>19</v>
      </c>
      <c r="G638" t="s">
        <v>39</v>
      </c>
      <c r="H638" t="s">
        <v>40</v>
      </c>
      <c r="I638" t="s">
        <v>30</v>
      </c>
      <c r="J638" t="s">
        <v>31</v>
      </c>
      <c r="K638" t="s">
        <v>32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9" x14ac:dyDescent="0.45">
      <c r="A639" s="1">
        <v>45835</v>
      </c>
      <c r="B639" s="2">
        <v>0.35902777777777778</v>
      </c>
      <c r="C639" t="s">
        <v>25</v>
      </c>
      <c r="D639" t="s">
        <v>17</v>
      </c>
      <c r="E639" t="s">
        <v>669</v>
      </c>
      <c r="F639" t="s">
        <v>19</v>
      </c>
      <c r="G639" t="s">
        <v>53</v>
      </c>
      <c r="H639" t="s">
        <v>29</v>
      </c>
      <c r="I639" t="s">
        <v>30</v>
      </c>
      <c r="J639" t="s">
        <v>31</v>
      </c>
      <c r="K639" t="s">
        <v>32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  <c r="R639">
        <f t="shared" ref="R639:R640" si="94">L639+M639+N639</f>
        <v>180</v>
      </c>
      <c r="S639" t="str">
        <f t="shared" ref="S639:S640" si="95">IF(I639="Europe", "Group A", IF(I639="North America", "Group B", "Group C"))</f>
        <v>Group A</v>
      </c>
    </row>
    <row r="640" spans="1:19" x14ac:dyDescent="0.45">
      <c r="A640" s="1">
        <v>45921</v>
      </c>
      <c r="B640" s="2">
        <v>0.29097222222222224</v>
      </c>
      <c r="C640" t="s">
        <v>25</v>
      </c>
      <c r="D640" t="s">
        <v>17</v>
      </c>
      <c r="E640" t="s">
        <v>670</v>
      </c>
      <c r="F640" t="s">
        <v>19</v>
      </c>
      <c r="G640" t="s">
        <v>98</v>
      </c>
      <c r="H640" t="s">
        <v>73</v>
      </c>
      <c r="I640" t="s">
        <v>30</v>
      </c>
      <c r="J640" t="s">
        <v>31</v>
      </c>
      <c r="K640" t="s">
        <v>32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  <c r="R640">
        <f t="shared" si="94"/>
        <v>180</v>
      </c>
      <c r="S640" t="str">
        <f t="shared" si="95"/>
        <v>Group A</v>
      </c>
    </row>
    <row r="641" spans="1:19" hidden="1" x14ac:dyDescent="0.45">
      <c r="A641" s="1">
        <v>45837</v>
      </c>
      <c r="B641" s="2">
        <v>0.93194444444444446</v>
      </c>
      <c r="C641" t="s">
        <v>33</v>
      </c>
      <c r="D641" t="s">
        <v>17</v>
      </c>
      <c r="E641" t="s">
        <v>671</v>
      </c>
      <c r="F641" t="s">
        <v>19</v>
      </c>
      <c r="G641" t="s">
        <v>70</v>
      </c>
      <c r="H641" t="s">
        <v>21</v>
      </c>
      <c r="I641" t="s">
        <v>22</v>
      </c>
      <c r="J641" t="s">
        <v>23</v>
      </c>
      <c r="K641" t="s">
        <v>24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9" x14ac:dyDescent="0.45">
      <c r="A642" s="1">
        <v>45859</v>
      </c>
      <c r="B642" s="2">
        <v>0.37986111111111109</v>
      </c>
      <c r="C642" t="s">
        <v>25</v>
      </c>
      <c r="D642" t="s">
        <v>17</v>
      </c>
      <c r="E642" t="s">
        <v>672</v>
      </c>
      <c r="F642" t="s">
        <v>19</v>
      </c>
      <c r="G642" t="s">
        <v>75</v>
      </c>
      <c r="H642" t="s">
        <v>76</v>
      </c>
      <c r="I642" t="s">
        <v>77</v>
      </c>
      <c r="J642" t="s">
        <v>23</v>
      </c>
      <c r="K642" t="s">
        <v>24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  <c r="R642">
        <f>L642+M642+N642</f>
        <v>332</v>
      </c>
      <c r="S642" t="str">
        <f>IF(I642="Europe", "Group A", IF(I642="North America", "Group B", "Group C"))</f>
        <v>Group C</v>
      </c>
    </row>
    <row r="643" spans="1:19" hidden="1" x14ac:dyDescent="0.45">
      <c r="A643" s="1">
        <v>45905</v>
      </c>
      <c r="B643" s="2">
        <v>0.81597222222222221</v>
      </c>
      <c r="C643" t="s">
        <v>33</v>
      </c>
      <c r="D643" t="s">
        <v>17</v>
      </c>
      <c r="E643" t="s">
        <v>673</v>
      </c>
      <c r="F643" t="s">
        <v>19</v>
      </c>
      <c r="G643" t="s">
        <v>67</v>
      </c>
      <c r="H643" t="s">
        <v>68</v>
      </c>
      <c r="I643" t="s">
        <v>30</v>
      </c>
      <c r="J643" t="s">
        <v>31</v>
      </c>
      <c r="K643" t="s">
        <v>32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9" hidden="1" x14ac:dyDescent="0.45">
      <c r="A644" s="1">
        <v>45857</v>
      </c>
      <c r="B644" s="2">
        <v>0.71111111111111114</v>
      </c>
      <c r="C644" t="s">
        <v>16</v>
      </c>
      <c r="D644" t="s">
        <v>17</v>
      </c>
      <c r="E644" t="s">
        <v>674</v>
      </c>
      <c r="F644" t="s">
        <v>19</v>
      </c>
      <c r="G644" t="s">
        <v>20</v>
      </c>
      <c r="H644" t="s">
        <v>21</v>
      </c>
      <c r="I644" t="s">
        <v>22</v>
      </c>
      <c r="J644" t="s">
        <v>23</v>
      </c>
      <c r="K644" t="s">
        <v>24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9" hidden="1" x14ac:dyDescent="0.45">
      <c r="A645" s="1">
        <v>45827</v>
      </c>
      <c r="B645" s="2">
        <v>0.73333333333333328</v>
      </c>
      <c r="C645" t="s">
        <v>16</v>
      </c>
      <c r="D645" t="s">
        <v>17</v>
      </c>
      <c r="E645" t="s">
        <v>675</v>
      </c>
      <c r="F645" t="s">
        <v>19</v>
      </c>
      <c r="G645" t="s">
        <v>61</v>
      </c>
      <c r="H645" t="s">
        <v>62</v>
      </c>
      <c r="I645" t="s">
        <v>30</v>
      </c>
      <c r="J645" t="s">
        <v>31</v>
      </c>
      <c r="K645" t="s">
        <v>32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9" hidden="1" x14ac:dyDescent="0.45">
      <c r="A646" s="1">
        <v>45789</v>
      </c>
      <c r="B646" s="2">
        <v>0.80347222222222225</v>
      </c>
      <c r="C646" t="s">
        <v>33</v>
      </c>
      <c r="D646" t="s">
        <v>17</v>
      </c>
      <c r="E646" t="s">
        <v>676</v>
      </c>
      <c r="F646" t="s">
        <v>19</v>
      </c>
      <c r="G646" t="s">
        <v>72</v>
      </c>
      <c r="H646" t="s">
        <v>73</v>
      </c>
      <c r="I646" t="s">
        <v>30</v>
      </c>
      <c r="J646" t="s">
        <v>31</v>
      </c>
      <c r="K646" t="s">
        <v>32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9" hidden="1" x14ac:dyDescent="0.45">
      <c r="A647" s="1">
        <v>45841</v>
      </c>
      <c r="B647" s="2">
        <v>0.87777777777777777</v>
      </c>
      <c r="C647" t="s">
        <v>33</v>
      </c>
      <c r="D647" t="s">
        <v>17</v>
      </c>
      <c r="E647" t="s">
        <v>677</v>
      </c>
      <c r="F647" t="s">
        <v>19</v>
      </c>
      <c r="G647" t="s">
        <v>55</v>
      </c>
      <c r="H647" t="s">
        <v>56</v>
      </c>
      <c r="I647" t="s">
        <v>57</v>
      </c>
      <c r="J647" t="s">
        <v>23</v>
      </c>
      <c r="K647" t="s">
        <v>24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9" hidden="1" x14ac:dyDescent="0.45">
      <c r="A648" s="1">
        <v>45776</v>
      </c>
      <c r="B648" s="2">
        <v>0.8520833333333333</v>
      </c>
      <c r="C648" t="s">
        <v>33</v>
      </c>
      <c r="D648" t="s">
        <v>17</v>
      </c>
      <c r="E648" t="s">
        <v>678</v>
      </c>
      <c r="F648" t="s">
        <v>19</v>
      </c>
      <c r="G648" t="s">
        <v>39</v>
      </c>
      <c r="H648" t="s">
        <v>40</v>
      </c>
      <c r="I648" t="s">
        <v>30</v>
      </c>
      <c r="J648" t="s">
        <v>31</v>
      </c>
      <c r="K648" t="s">
        <v>32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9" hidden="1" x14ac:dyDescent="0.45">
      <c r="A649" s="1">
        <v>45787</v>
      </c>
      <c r="B649" s="2">
        <v>0.74305555555555558</v>
      </c>
      <c r="C649" t="s">
        <v>16</v>
      </c>
      <c r="D649" t="s">
        <v>17</v>
      </c>
      <c r="E649" t="s">
        <v>679</v>
      </c>
      <c r="F649" t="s">
        <v>19</v>
      </c>
      <c r="G649" t="s">
        <v>55</v>
      </c>
      <c r="H649" t="s">
        <v>56</v>
      </c>
      <c r="I649" t="s">
        <v>57</v>
      </c>
      <c r="J649" t="s">
        <v>23</v>
      </c>
      <c r="K649" t="s">
        <v>24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9" hidden="1" x14ac:dyDescent="0.45">
      <c r="A650" s="1">
        <v>45901</v>
      </c>
      <c r="B650" s="2">
        <v>0.58402777777777781</v>
      </c>
      <c r="C650" t="s">
        <v>16</v>
      </c>
      <c r="D650" t="s">
        <v>17</v>
      </c>
      <c r="E650" t="s">
        <v>680</v>
      </c>
      <c r="F650" t="s">
        <v>19</v>
      </c>
      <c r="G650" t="s">
        <v>72</v>
      </c>
      <c r="H650" t="s">
        <v>73</v>
      </c>
      <c r="I650" t="s">
        <v>30</v>
      </c>
      <c r="J650" t="s">
        <v>31</v>
      </c>
      <c r="K650" t="s">
        <v>32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9" x14ac:dyDescent="0.45">
      <c r="A651" s="1">
        <v>45852</v>
      </c>
      <c r="B651" s="2">
        <v>0.4597222222222222</v>
      </c>
      <c r="C651" t="s">
        <v>25</v>
      </c>
      <c r="D651" t="s">
        <v>17</v>
      </c>
      <c r="E651" t="s">
        <v>681</v>
      </c>
      <c r="F651" t="s">
        <v>19</v>
      </c>
      <c r="G651" t="s">
        <v>45</v>
      </c>
      <c r="H651" t="s">
        <v>21</v>
      </c>
      <c r="I651" t="s">
        <v>22</v>
      </c>
      <c r="J651" t="s">
        <v>23</v>
      </c>
      <c r="K651" t="s">
        <v>46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  <c r="R651">
        <f>L651+M651+N651</f>
        <v>331</v>
      </c>
      <c r="S651" t="str">
        <f>IF(I651="Europe", "Group A", IF(I651="North America", "Group B", "Group C"))</f>
        <v>Group B</v>
      </c>
    </row>
    <row r="652" spans="1:19" hidden="1" x14ac:dyDescent="0.45">
      <c r="A652" s="1">
        <v>45792</v>
      </c>
      <c r="B652" s="2">
        <v>0.79305555555555551</v>
      </c>
      <c r="C652" t="s">
        <v>33</v>
      </c>
      <c r="D652" t="s">
        <v>17</v>
      </c>
      <c r="E652" t="s">
        <v>682</v>
      </c>
      <c r="F652" t="s">
        <v>19</v>
      </c>
      <c r="G652" t="s">
        <v>39</v>
      </c>
      <c r="H652" t="s">
        <v>40</v>
      </c>
      <c r="I652" t="s">
        <v>30</v>
      </c>
      <c r="J652" t="s">
        <v>31</v>
      </c>
      <c r="K652" t="s">
        <v>32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9" x14ac:dyDescent="0.45">
      <c r="A653" s="1">
        <v>45816</v>
      </c>
      <c r="B653" s="2">
        <v>0.34861111111111109</v>
      </c>
      <c r="C653" t="s">
        <v>25</v>
      </c>
      <c r="D653" t="s">
        <v>17</v>
      </c>
      <c r="E653" t="s">
        <v>683</v>
      </c>
      <c r="F653" t="s">
        <v>19</v>
      </c>
      <c r="G653" t="s">
        <v>98</v>
      </c>
      <c r="H653" t="s">
        <v>73</v>
      </c>
      <c r="I653" t="s">
        <v>30</v>
      </c>
      <c r="J653" t="s">
        <v>31</v>
      </c>
      <c r="K653" t="s">
        <v>32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  <c r="R653">
        <f t="shared" ref="R653:R655" si="96">L653+M653+N653</f>
        <v>180</v>
      </c>
      <c r="S653" t="str">
        <f t="shared" ref="S653:S655" si="97">IF(I653="Europe", "Group A", IF(I653="North America", "Group B", "Group C"))</f>
        <v>Group A</v>
      </c>
    </row>
    <row r="654" spans="1:19" x14ac:dyDescent="0.45">
      <c r="A654" s="1">
        <v>45826</v>
      </c>
      <c r="B654" s="2">
        <v>0.38055555555555554</v>
      </c>
      <c r="C654" t="s">
        <v>25</v>
      </c>
      <c r="D654" t="s">
        <v>17</v>
      </c>
      <c r="E654" t="s">
        <v>684</v>
      </c>
      <c r="F654" t="s">
        <v>19</v>
      </c>
      <c r="G654" t="s">
        <v>72</v>
      </c>
      <c r="H654" t="s">
        <v>73</v>
      </c>
      <c r="I654" t="s">
        <v>30</v>
      </c>
      <c r="J654" t="s">
        <v>31</v>
      </c>
      <c r="K654" t="s">
        <v>32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  <c r="R654">
        <f t="shared" si="96"/>
        <v>180</v>
      </c>
      <c r="S654" t="str">
        <f t="shared" si="97"/>
        <v>Group A</v>
      </c>
    </row>
    <row r="655" spans="1:19" x14ac:dyDescent="0.45">
      <c r="A655" s="1">
        <v>45878</v>
      </c>
      <c r="B655" s="2">
        <v>0.28680555555555554</v>
      </c>
      <c r="C655" t="s">
        <v>25</v>
      </c>
      <c r="D655" t="s">
        <v>17</v>
      </c>
      <c r="E655" t="s">
        <v>685</v>
      </c>
      <c r="F655" t="s">
        <v>19</v>
      </c>
      <c r="G655" t="s">
        <v>98</v>
      </c>
      <c r="H655" t="s">
        <v>73</v>
      </c>
      <c r="I655" t="s">
        <v>30</v>
      </c>
      <c r="J655" t="s">
        <v>31</v>
      </c>
      <c r="K655" t="s">
        <v>32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  <c r="R655">
        <f t="shared" si="96"/>
        <v>180</v>
      </c>
      <c r="S655" t="str">
        <f t="shared" si="97"/>
        <v>Group A</v>
      </c>
    </row>
    <row r="656" spans="1:19" hidden="1" x14ac:dyDescent="0.45">
      <c r="A656" s="1">
        <v>45813</v>
      </c>
      <c r="B656" s="2">
        <v>0.85555555555555551</v>
      </c>
      <c r="C656" t="s">
        <v>33</v>
      </c>
      <c r="D656" t="s">
        <v>17</v>
      </c>
      <c r="E656" t="s">
        <v>686</v>
      </c>
      <c r="F656" t="s">
        <v>19</v>
      </c>
      <c r="G656" t="s">
        <v>55</v>
      </c>
      <c r="H656" t="s">
        <v>56</v>
      </c>
      <c r="I656" t="s">
        <v>57</v>
      </c>
      <c r="J656" t="s">
        <v>23</v>
      </c>
      <c r="K656" t="s">
        <v>24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9" hidden="1" x14ac:dyDescent="0.45">
      <c r="A657" s="1">
        <v>45789</v>
      </c>
      <c r="B657" s="2">
        <v>0.6069444444444444</v>
      </c>
      <c r="C657" t="s">
        <v>16</v>
      </c>
      <c r="D657" t="s">
        <v>17</v>
      </c>
      <c r="E657" t="s">
        <v>687</v>
      </c>
      <c r="F657" t="s">
        <v>19</v>
      </c>
      <c r="G657" t="s">
        <v>70</v>
      </c>
      <c r="H657" t="s">
        <v>21</v>
      </c>
      <c r="I657" t="s">
        <v>22</v>
      </c>
      <c r="J657" t="s">
        <v>23</v>
      </c>
      <c r="K657" t="s">
        <v>24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9" x14ac:dyDescent="0.45">
      <c r="A658" s="1">
        <v>45866</v>
      </c>
      <c r="B658" s="2">
        <v>0.3659722222222222</v>
      </c>
      <c r="C658" t="s">
        <v>25</v>
      </c>
      <c r="D658" t="s">
        <v>17</v>
      </c>
      <c r="E658" t="s">
        <v>688</v>
      </c>
      <c r="F658" t="s">
        <v>19</v>
      </c>
      <c r="G658" t="s">
        <v>67</v>
      </c>
      <c r="H658" t="s">
        <v>68</v>
      </c>
      <c r="I658" t="s">
        <v>30</v>
      </c>
      <c r="J658" t="s">
        <v>31</v>
      </c>
      <c r="K658" t="s">
        <v>32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  <c r="R658">
        <f>L658+M658+N658</f>
        <v>180</v>
      </c>
      <c r="S658" t="str">
        <f>IF(I658="Europe", "Group A", IF(I658="North America", "Group B", "Group C"))</f>
        <v>Group A</v>
      </c>
    </row>
    <row r="659" spans="1:19" hidden="1" x14ac:dyDescent="0.45">
      <c r="A659" s="1">
        <v>45883</v>
      </c>
      <c r="B659" s="2">
        <v>0.72499999999999998</v>
      </c>
      <c r="C659" t="s">
        <v>16</v>
      </c>
      <c r="D659" t="s">
        <v>17</v>
      </c>
      <c r="E659" t="s">
        <v>689</v>
      </c>
      <c r="F659" t="s">
        <v>19</v>
      </c>
      <c r="G659" t="s">
        <v>72</v>
      </c>
      <c r="H659" t="s">
        <v>73</v>
      </c>
      <c r="I659" t="s">
        <v>30</v>
      </c>
      <c r="J659" t="s">
        <v>31</v>
      </c>
      <c r="K659" t="s">
        <v>32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9" hidden="1" x14ac:dyDescent="0.45">
      <c r="A660" s="1">
        <v>45844</v>
      </c>
      <c r="B660" s="2">
        <v>0.58472222222222225</v>
      </c>
      <c r="C660" t="s">
        <v>16</v>
      </c>
      <c r="D660" t="s">
        <v>17</v>
      </c>
      <c r="E660" t="s">
        <v>690</v>
      </c>
      <c r="F660" t="s">
        <v>19</v>
      </c>
      <c r="G660" t="s">
        <v>42</v>
      </c>
      <c r="H660" t="s">
        <v>43</v>
      </c>
      <c r="I660" t="s">
        <v>30</v>
      </c>
      <c r="J660" t="s">
        <v>31</v>
      </c>
      <c r="K660" t="s">
        <v>32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9" hidden="1" x14ac:dyDescent="0.45">
      <c r="A661" s="1">
        <v>45823</v>
      </c>
      <c r="B661" s="2">
        <v>0.75972222222222219</v>
      </c>
      <c r="C661" t="s">
        <v>33</v>
      </c>
      <c r="D661" t="s">
        <v>17</v>
      </c>
      <c r="E661" t="s">
        <v>691</v>
      </c>
      <c r="F661" t="s">
        <v>19</v>
      </c>
      <c r="G661" t="s">
        <v>75</v>
      </c>
      <c r="H661" t="s">
        <v>76</v>
      </c>
      <c r="I661" t="s">
        <v>77</v>
      </c>
      <c r="J661" t="s">
        <v>23</v>
      </c>
      <c r="K661" t="s">
        <v>46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9" hidden="1" x14ac:dyDescent="0.45">
      <c r="A662" s="1">
        <v>45908</v>
      </c>
      <c r="B662" s="2">
        <v>0.63888888888888884</v>
      </c>
      <c r="C662" t="s">
        <v>16</v>
      </c>
      <c r="D662" t="s">
        <v>17</v>
      </c>
      <c r="E662" t="s">
        <v>692</v>
      </c>
      <c r="F662" t="s">
        <v>19</v>
      </c>
      <c r="G662" t="s">
        <v>42</v>
      </c>
      <c r="H662" t="s">
        <v>43</v>
      </c>
      <c r="I662" t="s">
        <v>30</v>
      </c>
      <c r="J662" t="s">
        <v>31</v>
      </c>
      <c r="K662" t="s">
        <v>32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9" hidden="1" x14ac:dyDescent="0.45">
      <c r="A663" s="1">
        <v>45795</v>
      </c>
      <c r="B663" s="2">
        <v>0.88611111111111107</v>
      </c>
      <c r="C663" t="s">
        <v>33</v>
      </c>
      <c r="D663" t="s">
        <v>17</v>
      </c>
      <c r="E663" t="s">
        <v>693</v>
      </c>
      <c r="F663" t="s">
        <v>19</v>
      </c>
      <c r="G663" t="s">
        <v>35</v>
      </c>
      <c r="H663" t="s">
        <v>36</v>
      </c>
      <c r="I663" t="s">
        <v>30</v>
      </c>
      <c r="J663" t="s">
        <v>31</v>
      </c>
      <c r="K663" t="s">
        <v>32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9" x14ac:dyDescent="0.45">
      <c r="A664" s="1">
        <v>45885</v>
      </c>
      <c r="B664" s="2">
        <v>0.30208333333333331</v>
      </c>
      <c r="C664" t="s">
        <v>25</v>
      </c>
      <c r="D664" t="s">
        <v>17</v>
      </c>
      <c r="E664" t="s">
        <v>694</v>
      </c>
      <c r="F664" t="s">
        <v>19</v>
      </c>
      <c r="G664" t="s">
        <v>98</v>
      </c>
      <c r="H664" t="s">
        <v>73</v>
      </c>
      <c r="I664" t="s">
        <v>30</v>
      </c>
      <c r="J664" t="s">
        <v>31</v>
      </c>
      <c r="K664" t="s">
        <v>32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  <c r="R664">
        <f t="shared" ref="R664:R665" si="98">L664+M664+N664</f>
        <v>180</v>
      </c>
      <c r="S664" t="str">
        <f t="shared" ref="S664:S665" si="99">IF(I664="Europe", "Group A", IF(I664="North America", "Group B", "Group C"))</f>
        <v>Group A</v>
      </c>
    </row>
    <row r="665" spans="1:19" x14ac:dyDescent="0.45">
      <c r="A665" s="1">
        <v>45805</v>
      </c>
      <c r="B665" s="2">
        <v>0.32569444444444445</v>
      </c>
      <c r="C665" t="s">
        <v>25</v>
      </c>
      <c r="D665" t="s">
        <v>17</v>
      </c>
      <c r="E665" t="s">
        <v>695</v>
      </c>
      <c r="F665" t="s">
        <v>19</v>
      </c>
      <c r="G665" t="s">
        <v>98</v>
      </c>
      <c r="H665" t="s">
        <v>73</v>
      </c>
      <c r="I665" t="s">
        <v>30</v>
      </c>
      <c r="J665" t="s">
        <v>31</v>
      </c>
      <c r="K665" t="s">
        <v>32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  <c r="R665">
        <f t="shared" si="98"/>
        <v>180</v>
      </c>
      <c r="S665" t="str">
        <f t="shared" si="99"/>
        <v>Group A</v>
      </c>
    </row>
    <row r="666" spans="1:19" hidden="1" x14ac:dyDescent="0.45">
      <c r="A666" s="1">
        <v>45917</v>
      </c>
      <c r="B666" s="2">
        <v>0.63749999999999996</v>
      </c>
      <c r="C666" t="s">
        <v>16</v>
      </c>
      <c r="D666" t="s">
        <v>17</v>
      </c>
      <c r="E666" t="s">
        <v>696</v>
      </c>
      <c r="F666" t="s">
        <v>19</v>
      </c>
      <c r="G666" t="s">
        <v>42</v>
      </c>
      <c r="H666" t="s">
        <v>43</v>
      </c>
      <c r="I666" t="s">
        <v>30</v>
      </c>
      <c r="J666" t="s">
        <v>31</v>
      </c>
      <c r="K666" t="s">
        <v>32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9" hidden="1" x14ac:dyDescent="0.45">
      <c r="A667" s="1">
        <v>45858</v>
      </c>
      <c r="B667" s="2">
        <v>0.87083333333333335</v>
      </c>
      <c r="C667" t="s">
        <v>33</v>
      </c>
      <c r="D667" t="s">
        <v>17</v>
      </c>
      <c r="E667" t="s">
        <v>697</v>
      </c>
      <c r="F667" t="s">
        <v>19</v>
      </c>
      <c r="G667" t="s">
        <v>72</v>
      </c>
      <c r="H667" t="s">
        <v>73</v>
      </c>
      <c r="I667" t="s">
        <v>30</v>
      </c>
      <c r="J667" t="s">
        <v>31</v>
      </c>
      <c r="K667" t="s">
        <v>32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9" x14ac:dyDescent="0.45">
      <c r="A668" s="1">
        <v>45804</v>
      </c>
      <c r="B668" s="2">
        <v>0.30277777777777776</v>
      </c>
      <c r="C668" t="s">
        <v>25</v>
      </c>
      <c r="D668" t="s">
        <v>17</v>
      </c>
      <c r="E668" t="s">
        <v>698</v>
      </c>
      <c r="F668" t="s">
        <v>19</v>
      </c>
      <c r="G668" t="s">
        <v>53</v>
      </c>
      <c r="H668" t="s">
        <v>29</v>
      </c>
      <c r="I668" t="s">
        <v>30</v>
      </c>
      <c r="J668" t="s">
        <v>31</v>
      </c>
      <c r="K668" t="s">
        <v>32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  <c r="R668">
        <f>L668+M668+N668</f>
        <v>180</v>
      </c>
      <c r="S668" t="str">
        <f>IF(I668="Europe", "Group A", IF(I668="North America", "Group B", "Group C"))</f>
        <v>Group A</v>
      </c>
    </row>
    <row r="669" spans="1:19" hidden="1" x14ac:dyDescent="0.45">
      <c r="A669" s="1">
        <v>45770</v>
      </c>
      <c r="B669" s="2">
        <v>0.55138888888888893</v>
      </c>
      <c r="C669" t="s">
        <v>47</v>
      </c>
      <c r="D669" t="s">
        <v>17</v>
      </c>
      <c r="E669" t="s">
        <v>699</v>
      </c>
      <c r="F669" t="s">
        <v>19</v>
      </c>
      <c r="G669" t="s">
        <v>42</v>
      </c>
      <c r="H669" t="s">
        <v>43</v>
      </c>
      <c r="I669" t="s">
        <v>30</v>
      </c>
      <c r="J669" t="s">
        <v>31</v>
      </c>
      <c r="K669" t="s">
        <v>32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9" hidden="1" x14ac:dyDescent="0.45">
      <c r="A670" s="1">
        <v>45954</v>
      </c>
      <c r="B670" s="2">
        <v>0.58958333333333335</v>
      </c>
      <c r="C670" t="s">
        <v>16</v>
      </c>
      <c r="D670" t="s">
        <v>17</v>
      </c>
      <c r="E670" t="s">
        <v>700</v>
      </c>
      <c r="F670" t="s">
        <v>19</v>
      </c>
      <c r="G670" t="s">
        <v>123</v>
      </c>
      <c r="H670" t="s">
        <v>21</v>
      </c>
      <c r="I670" t="s">
        <v>22</v>
      </c>
      <c r="J670" t="s">
        <v>23</v>
      </c>
      <c r="K670" t="s">
        <v>58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9" hidden="1" x14ac:dyDescent="0.45">
      <c r="A671" s="1">
        <v>45774</v>
      </c>
      <c r="B671" s="2">
        <v>0.80277777777777781</v>
      </c>
      <c r="C671" t="s">
        <v>33</v>
      </c>
      <c r="D671" t="s">
        <v>17</v>
      </c>
      <c r="E671" t="s">
        <v>701</v>
      </c>
      <c r="F671" t="s">
        <v>19</v>
      </c>
      <c r="G671" t="s">
        <v>42</v>
      </c>
      <c r="H671" t="s">
        <v>43</v>
      </c>
      <c r="I671" t="s">
        <v>30</v>
      </c>
      <c r="J671" t="s">
        <v>31</v>
      </c>
      <c r="K671" t="s">
        <v>32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9" hidden="1" x14ac:dyDescent="0.45">
      <c r="A672" s="1">
        <v>45847</v>
      </c>
      <c r="B672" s="2">
        <v>0.71597222222222223</v>
      </c>
      <c r="C672" t="s">
        <v>16</v>
      </c>
      <c r="D672" t="s">
        <v>17</v>
      </c>
      <c r="E672" t="s">
        <v>702</v>
      </c>
      <c r="F672" t="s">
        <v>19</v>
      </c>
      <c r="G672" t="s">
        <v>35</v>
      </c>
      <c r="H672" t="s">
        <v>36</v>
      </c>
      <c r="I672" t="s">
        <v>30</v>
      </c>
      <c r="J672" t="s">
        <v>31</v>
      </c>
      <c r="K672" t="s">
        <v>32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9" x14ac:dyDescent="0.45">
      <c r="A673" s="1">
        <v>45917</v>
      </c>
      <c r="B673" s="2">
        <v>0.27083333333333331</v>
      </c>
      <c r="C673" t="s">
        <v>25</v>
      </c>
      <c r="D673" t="s">
        <v>17</v>
      </c>
      <c r="E673" t="s">
        <v>703</v>
      </c>
      <c r="F673" t="s">
        <v>19</v>
      </c>
      <c r="G673" t="s">
        <v>72</v>
      </c>
      <c r="H673" t="s">
        <v>73</v>
      </c>
      <c r="I673" t="s">
        <v>30</v>
      </c>
      <c r="J673" t="s">
        <v>31</v>
      </c>
      <c r="K673" t="s">
        <v>32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  <c r="R673">
        <f t="shared" ref="R673:R674" si="100">L673+M673+N673</f>
        <v>180</v>
      </c>
      <c r="S673" t="str">
        <f t="shared" ref="S673:S674" si="101">IF(I673="Europe", "Group A", IF(I673="North America", "Group B", "Group C"))</f>
        <v>Group A</v>
      </c>
    </row>
    <row r="674" spans="1:19" x14ac:dyDescent="0.45">
      <c r="A674" s="1">
        <v>45882</v>
      </c>
      <c r="B674" s="2">
        <v>0.31874999999999998</v>
      </c>
      <c r="C674" t="s">
        <v>25</v>
      </c>
      <c r="D674" t="s">
        <v>17</v>
      </c>
      <c r="E674" t="s">
        <v>704</v>
      </c>
      <c r="F674" t="s">
        <v>19</v>
      </c>
      <c r="G674" t="s">
        <v>70</v>
      </c>
      <c r="H674" t="s">
        <v>21</v>
      </c>
      <c r="I674" t="s">
        <v>22</v>
      </c>
      <c r="J674" t="s">
        <v>23</v>
      </c>
      <c r="K674" t="s">
        <v>79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  <c r="R674">
        <f t="shared" si="100"/>
        <v>469</v>
      </c>
      <c r="S674" t="str">
        <f t="shared" si="101"/>
        <v>Group B</v>
      </c>
    </row>
    <row r="675" spans="1:19" hidden="1" x14ac:dyDescent="0.45">
      <c r="A675" s="1">
        <v>45779</v>
      </c>
      <c r="B675" s="2">
        <v>0.82222222222222219</v>
      </c>
      <c r="C675" t="s">
        <v>33</v>
      </c>
      <c r="D675" t="s">
        <v>17</v>
      </c>
      <c r="E675" t="s">
        <v>705</v>
      </c>
      <c r="F675" t="s">
        <v>19</v>
      </c>
      <c r="G675" t="s">
        <v>70</v>
      </c>
      <c r="H675" t="s">
        <v>21</v>
      </c>
      <c r="I675" t="s">
        <v>22</v>
      </c>
      <c r="J675" t="s">
        <v>23</v>
      </c>
      <c r="K675" t="s">
        <v>58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9" hidden="1" x14ac:dyDescent="0.45">
      <c r="A676" s="1">
        <v>45922</v>
      </c>
      <c r="B676" s="2">
        <v>0.83750000000000002</v>
      </c>
      <c r="C676" t="s">
        <v>33</v>
      </c>
      <c r="D676" t="s">
        <v>17</v>
      </c>
      <c r="E676" t="s">
        <v>706</v>
      </c>
      <c r="F676" t="s">
        <v>19</v>
      </c>
      <c r="G676" t="s">
        <v>70</v>
      </c>
      <c r="H676" t="s">
        <v>21</v>
      </c>
      <c r="I676" t="s">
        <v>22</v>
      </c>
      <c r="J676" t="s">
        <v>23</v>
      </c>
      <c r="K676" t="s">
        <v>24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9" hidden="1" x14ac:dyDescent="0.45">
      <c r="A677" s="1">
        <v>45796</v>
      </c>
      <c r="B677" s="2">
        <v>0.7104166666666667</v>
      </c>
      <c r="C677" t="s">
        <v>16</v>
      </c>
      <c r="D677" t="s">
        <v>17</v>
      </c>
      <c r="E677" t="s">
        <v>707</v>
      </c>
      <c r="F677" t="s">
        <v>19</v>
      </c>
      <c r="G677" t="s">
        <v>42</v>
      </c>
      <c r="H677" t="s">
        <v>43</v>
      </c>
      <c r="I677" t="s">
        <v>30</v>
      </c>
      <c r="J677" t="s">
        <v>31</v>
      </c>
      <c r="K677" t="s">
        <v>32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9" x14ac:dyDescent="0.45">
      <c r="A678" s="1">
        <v>45761</v>
      </c>
      <c r="B678" s="2">
        <v>0.28611111111111109</v>
      </c>
      <c r="C678" t="s">
        <v>25</v>
      </c>
      <c r="D678" t="s">
        <v>17</v>
      </c>
      <c r="E678" t="s">
        <v>708</v>
      </c>
      <c r="F678" t="s">
        <v>19</v>
      </c>
      <c r="G678" t="s">
        <v>67</v>
      </c>
      <c r="H678" t="s">
        <v>68</v>
      </c>
      <c r="I678" t="s">
        <v>30</v>
      </c>
      <c r="J678" t="s">
        <v>31</v>
      </c>
      <c r="K678" t="s">
        <v>32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  <c r="R678">
        <f>L678+M678+N678</f>
        <v>180</v>
      </c>
      <c r="S678" t="str">
        <f>IF(I678="Europe", "Group A", IF(I678="North America", "Group B", "Group C"))</f>
        <v>Group A</v>
      </c>
    </row>
    <row r="679" spans="1:19" hidden="1" x14ac:dyDescent="0.45">
      <c r="A679" s="1">
        <v>45910</v>
      </c>
      <c r="B679" s="2">
        <v>0.85902777777777772</v>
      </c>
      <c r="C679" t="s">
        <v>33</v>
      </c>
      <c r="D679" t="s">
        <v>17</v>
      </c>
      <c r="E679" t="s">
        <v>709</v>
      </c>
      <c r="F679" t="s">
        <v>19</v>
      </c>
      <c r="G679" t="s">
        <v>35</v>
      </c>
      <c r="H679" t="s">
        <v>36</v>
      </c>
      <c r="I679" t="s">
        <v>30</v>
      </c>
      <c r="J679" t="s">
        <v>31</v>
      </c>
      <c r="K679" t="s">
        <v>32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9" hidden="1" x14ac:dyDescent="0.45">
      <c r="A680" s="1">
        <v>45916</v>
      </c>
      <c r="B680" s="2">
        <v>0.73402777777777772</v>
      </c>
      <c r="C680" t="s">
        <v>16</v>
      </c>
      <c r="D680" t="s">
        <v>17</v>
      </c>
      <c r="E680" t="s">
        <v>710</v>
      </c>
      <c r="F680" t="s">
        <v>19</v>
      </c>
      <c r="G680" t="s">
        <v>39</v>
      </c>
      <c r="H680" t="s">
        <v>40</v>
      </c>
      <c r="I680" t="s">
        <v>30</v>
      </c>
      <c r="J680" t="s">
        <v>31</v>
      </c>
      <c r="K680" t="s">
        <v>32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9" x14ac:dyDescent="0.45">
      <c r="A681" s="1">
        <v>45769</v>
      </c>
      <c r="B681" s="2">
        <v>0.3611111111111111</v>
      </c>
      <c r="C681" t="s">
        <v>25</v>
      </c>
      <c r="D681" t="s">
        <v>17</v>
      </c>
      <c r="E681" t="s">
        <v>711</v>
      </c>
      <c r="F681" t="s">
        <v>19</v>
      </c>
      <c r="G681" t="s">
        <v>55</v>
      </c>
      <c r="H681" t="s">
        <v>56</v>
      </c>
      <c r="I681" t="s">
        <v>57</v>
      </c>
      <c r="J681" t="s">
        <v>23</v>
      </c>
      <c r="K681" t="s">
        <v>24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  <c r="R681">
        <f t="shared" ref="R681:R683" si="102">L681+M681+N681</f>
        <v>235</v>
      </c>
      <c r="S681" t="str">
        <f t="shared" ref="S681:S683" si="103">IF(I681="Europe", "Group A", IF(I681="North America", "Group B", "Group C"))</f>
        <v>Group C</v>
      </c>
    </row>
    <row r="682" spans="1:19" x14ac:dyDescent="0.45">
      <c r="A682" s="1">
        <v>45748</v>
      </c>
      <c r="B682" s="2">
        <v>0.40555555555555556</v>
      </c>
      <c r="C682" t="s">
        <v>25</v>
      </c>
      <c r="D682" t="s">
        <v>17</v>
      </c>
      <c r="E682" t="s">
        <v>712</v>
      </c>
      <c r="F682" t="s">
        <v>19</v>
      </c>
      <c r="G682" t="s">
        <v>123</v>
      </c>
      <c r="H682" t="s">
        <v>21</v>
      </c>
      <c r="I682" t="s">
        <v>22</v>
      </c>
      <c r="J682" t="s">
        <v>23</v>
      </c>
      <c r="K682" t="s">
        <v>46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  <c r="R682">
        <f t="shared" si="102"/>
        <v>331</v>
      </c>
      <c r="S682" t="str">
        <f t="shared" si="103"/>
        <v>Group B</v>
      </c>
    </row>
    <row r="683" spans="1:19" x14ac:dyDescent="0.45">
      <c r="A683" s="1">
        <v>45758</v>
      </c>
      <c r="B683" s="2">
        <v>0.2673611111111111</v>
      </c>
      <c r="C683" t="s">
        <v>25</v>
      </c>
      <c r="D683" t="s">
        <v>17</v>
      </c>
      <c r="E683" t="s">
        <v>713</v>
      </c>
      <c r="F683" t="s">
        <v>19</v>
      </c>
      <c r="G683" t="s">
        <v>67</v>
      </c>
      <c r="H683" t="s">
        <v>68</v>
      </c>
      <c r="I683" t="s">
        <v>30</v>
      </c>
      <c r="J683" t="s">
        <v>31</v>
      </c>
      <c r="K683" t="s">
        <v>32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  <c r="R683">
        <f t="shared" si="102"/>
        <v>180</v>
      </c>
      <c r="S683" t="str">
        <f t="shared" si="103"/>
        <v>Group A</v>
      </c>
    </row>
    <row r="684" spans="1:19" hidden="1" x14ac:dyDescent="0.45">
      <c r="A684" s="1">
        <v>45907</v>
      </c>
      <c r="B684" s="2">
        <v>0.53819444444444442</v>
      </c>
      <c r="C684" t="s">
        <v>47</v>
      </c>
      <c r="D684" t="s">
        <v>17</v>
      </c>
      <c r="E684" t="s">
        <v>714</v>
      </c>
      <c r="F684" t="s">
        <v>19</v>
      </c>
      <c r="G684" t="s">
        <v>67</v>
      </c>
      <c r="H684" t="s">
        <v>68</v>
      </c>
      <c r="I684" t="s">
        <v>30</v>
      </c>
      <c r="J684" t="s">
        <v>31</v>
      </c>
      <c r="K684" t="s">
        <v>32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9" hidden="1" x14ac:dyDescent="0.45">
      <c r="A685" s="1">
        <v>45847</v>
      </c>
      <c r="B685" s="2">
        <v>0.53749999999999998</v>
      </c>
      <c r="C685" t="s">
        <v>47</v>
      </c>
      <c r="D685" t="s">
        <v>17</v>
      </c>
      <c r="E685" t="s">
        <v>715</v>
      </c>
      <c r="F685" t="s">
        <v>19</v>
      </c>
      <c r="G685" t="s">
        <v>123</v>
      </c>
      <c r="H685" t="s">
        <v>21</v>
      </c>
      <c r="I685" t="s">
        <v>22</v>
      </c>
      <c r="J685" t="s">
        <v>23</v>
      </c>
      <c r="K685" t="s">
        <v>58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9" hidden="1" x14ac:dyDescent="0.45">
      <c r="A686" s="1">
        <v>45894</v>
      </c>
      <c r="B686" s="2">
        <v>0.90277777777777779</v>
      </c>
      <c r="C686" t="s">
        <v>33</v>
      </c>
      <c r="D686" t="s">
        <v>17</v>
      </c>
      <c r="E686" t="s">
        <v>716</v>
      </c>
      <c r="F686" t="s">
        <v>19</v>
      </c>
      <c r="G686" t="s">
        <v>75</v>
      </c>
      <c r="H686" t="s">
        <v>76</v>
      </c>
      <c r="I686" t="s">
        <v>77</v>
      </c>
      <c r="J686" t="s">
        <v>23</v>
      </c>
      <c r="K686" t="s">
        <v>46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9" x14ac:dyDescent="0.45">
      <c r="A687" s="1">
        <v>45890</v>
      </c>
      <c r="B687" s="2">
        <v>0.34722222222222221</v>
      </c>
      <c r="C687" t="s">
        <v>25</v>
      </c>
      <c r="D687" t="s">
        <v>17</v>
      </c>
      <c r="E687" t="s">
        <v>717</v>
      </c>
      <c r="F687" t="s">
        <v>19</v>
      </c>
      <c r="G687" t="s">
        <v>39</v>
      </c>
      <c r="H687" t="s">
        <v>40</v>
      </c>
      <c r="I687" t="s">
        <v>30</v>
      </c>
      <c r="J687" t="s">
        <v>31</v>
      </c>
      <c r="K687" t="s">
        <v>32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  <c r="R687">
        <f t="shared" ref="R687:R688" si="104">L687+M687+N687</f>
        <v>180</v>
      </c>
      <c r="S687" t="str">
        <f t="shared" ref="S687:S688" si="105">IF(I687="Europe", "Group A", IF(I687="North America", "Group B", "Group C"))</f>
        <v>Group A</v>
      </c>
    </row>
    <row r="688" spans="1:19" x14ac:dyDescent="0.45">
      <c r="A688" s="1">
        <v>45836</v>
      </c>
      <c r="B688" s="2">
        <v>0.35486111111111113</v>
      </c>
      <c r="C688" t="s">
        <v>25</v>
      </c>
      <c r="D688" t="s">
        <v>17</v>
      </c>
      <c r="E688" t="s">
        <v>718</v>
      </c>
      <c r="F688" t="s">
        <v>19</v>
      </c>
      <c r="G688" t="s">
        <v>39</v>
      </c>
      <c r="H688" t="s">
        <v>40</v>
      </c>
      <c r="I688" t="s">
        <v>30</v>
      </c>
      <c r="J688" t="s">
        <v>31</v>
      </c>
      <c r="K688" t="s">
        <v>32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  <c r="R688">
        <f t="shared" si="104"/>
        <v>180</v>
      </c>
      <c r="S688" t="str">
        <f t="shared" si="105"/>
        <v>Group A</v>
      </c>
    </row>
    <row r="689" spans="1:19" hidden="1" x14ac:dyDescent="0.45">
      <c r="A689" s="1">
        <v>45799</v>
      </c>
      <c r="B689" s="2">
        <v>0.68333333333333335</v>
      </c>
      <c r="C689" t="s">
        <v>16</v>
      </c>
      <c r="D689" t="s">
        <v>17</v>
      </c>
      <c r="E689" t="s">
        <v>719</v>
      </c>
      <c r="F689" t="s">
        <v>19</v>
      </c>
      <c r="G689" t="s">
        <v>61</v>
      </c>
      <c r="H689" t="s">
        <v>62</v>
      </c>
      <c r="I689" t="s">
        <v>30</v>
      </c>
      <c r="J689" t="s">
        <v>31</v>
      </c>
      <c r="K689" t="s">
        <v>32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9" hidden="1" x14ac:dyDescent="0.45">
      <c r="A690" s="1">
        <v>45920</v>
      </c>
      <c r="B690" s="2">
        <v>0.8930555555555556</v>
      </c>
      <c r="C690" t="s">
        <v>33</v>
      </c>
      <c r="D690" t="s">
        <v>17</v>
      </c>
      <c r="E690" t="s">
        <v>720</v>
      </c>
      <c r="F690" t="s">
        <v>19</v>
      </c>
      <c r="G690" t="s">
        <v>98</v>
      </c>
      <c r="H690" t="s">
        <v>73</v>
      </c>
      <c r="I690" t="s">
        <v>30</v>
      </c>
      <c r="J690" t="s">
        <v>31</v>
      </c>
      <c r="K690" t="s">
        <v>32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9" hidden="1" x14ac:dyDescent="0.45">
      <c r="A691" s="1">
        <v>45936</v>
      </c>
      <c r="B691" s="2">
        <v>0.65416666666666667</v>
      </c>
      <c r="C691" t="s">
        <v>16</v>
      </c>
      <c r="D691" t="s">
        <v>17</v>
      </c>
      <c r="E691" t="s">
        <v>721</v>
      </c>
      <c r="F691" t="s">
        <v>19</v>
      </c>
      <c r="G691" t="s">
        <v>35</v>
      </c>
      <c r="H691" t="s">
        <v>36</v>
      </c>
      <c r="I691" t="s">
        <v>30</v>
      </c>
      <c r="J691" t="s">
        <v>31</v>
      </c>
      <c r="K691" t="s">
        <v>32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9" hidden="1" x14ac:dyDescent="0.45">
      <c r="A692" s="1">
        <v>45748</v>
      </c>
      <c r="B692" s="2">
        <v>0.52638888888888891</v>
      </c>
      <c r="C692" t="s">
        <v>47</v>
      </c>
      <c r="D692" t="s">
        <v>17</v>
      </c>
      <c r="E692" t="s">
        <v>722</v>
      </c>
      <c r="F692" t="s">
        <v>19</v>
      </c>
      <c r="G692" t="s">
        <v>39</v>
      </c>
      <c r="H692" t="s">
        <v>40</v>
      </c>
      <c r="I692" t="s">
        <v>30</v>
      </c>
      <c r="J692" t="s">
        <v>31</v>
      </c>
      <c r="K692" t="s">
        <v>32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9" hidden="1" x14ac:dyDescent="0.45">
      <c r="A693" s="1">
        <v>45758</v>
      </c>
      <c r="B693" s="2">
        <v>0.88541666666666663</v>
      </c>
      <c r="C693" t="s">
        <v>33</v>
      </c>
      <c r="D693" t="s">
        <v>17</v>
      </c>
      <c r="E693" t="s">
        <v>723</v>
      </c>
      <c r="F693" t="s">
        <v>19</v>
      </c>
      <c r="G693" t="s">
        <v>45</v>
      </c>
      <c r="H693" t="s">
        <v>21</v>
      </c>
      <c r="I693" t="s">
        <v>22</v>
      </c>
      <c r="J693" t="s">
        <v>23</v>
      </c>
      <c r="K693" t="s">
        <v>58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9" x14ac:dyDescent="0.45">
      <c r="A694" s="1">
        <v>45908</v>
      </c>
      <c r="B694" s="2">
        <v>0.46527777777777779</v>
      </c>
      <c r="C694" t="s">
        <v>25</v>
      </c>
      <c r="D694" t="s">
        <v>17</v>
      </c>
      <c r="E694" t="s">
        <v>724</v>
      </c>
      <c r="F694" t="s">
        <v>19</v>
      </c>
      <c r="G694" t="s">
        <v>72</v>
      </c>
      <c r="H694" t="s">
        <v>73</v>
      </c>
      <c r="I694" t="s">
        <v>30</v>
      </c>
      <c r="J694" t="s">
        <v>31</v>
      </c>
      <c r="K694" t="s">
        <v>32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  <c r="R694">
        <f t="shared" ref="R694:R695" si="106">L694+M694+N694</f>
        <v>180</v>
      </c>
      <c r="S694" t="str">
        <f t="shared" ref="S694:S695" si="107">IF(I694="Europe", "Group A", IF(I694="North America", "Group B", "Group C"))</f>
        <v>Group A</v>
      </c>
    </row>
    <row r="695" spans="1:19" x14ac:dyDescent="0.45">
      <c r="A695" s="1">
        <v>45883</v>
      </c>
      <c r="B695" s="2">
        <v>0.41041666666666665</v>
      </c>
      <c r="C695" t="s">
        <v>25</v>
      </c>
      <c r="D695" t="s">
        <v>17</v>
      </c>
      <c r="E695" t="s">
        <v>725</v>
      </c>
      <c r="F695" t="s">
        <v>19</v>
      </c>
      <c r="G695" t="s">
        <v>70</v>
      </c>
      <c r="H695" t="s">
        <v>21</v>
      </c>
      <c r="I695" t="s">
        <v>22</v>
      </c>
      <c r="J695" t="s">
        <v>23</v>
      </c>
      <c r="K695" t="s">
        <v>24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  <c r="R695">
        <f t="shared" si="106"/>
        <v>235</v>
      </c>
      <c r="S695" t="str">
        <f t="shared" si="107"/>
        <v>Group B</v>
      </c>
    </row>
    <row r="696" spans="1:19" hidden="1" x14ac:dyDescent="0.45">
      <c r="A696" s="1">
        <v>45749</v>
      </c>
      <c r="B696" s="2">
        <v>0.83888888888888891</v>
      </c>
      <c r="C696" t="s">
        <v>33</v>
      </c>
      <c r="D696" t="s">
        <v>17</v>
      </c>
      <c r="E696" t="s">
        <v>726</v>
      </c>
      <c r="F696" t="s">
        <v>19</v>
      </c>
      <c r="G696" t="s">
        <v>98</v>
      </c>
      <c r="H696" t="s">
        <v>73</v>
      </c>
      <c r="I696" t="s">
        <v>30</v>
      </c>
      <c r="J696" t="s">
        <v>31</v>
      </c>
      <c r="K696" t="s">
        <v>32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9" hidden="1" x14ac:dyDescent="0.45">
      <c r="A697" s="1">
        <v>45866</v>
      </c>
      <c r="B697" s="2">
        <v>0.82291666666666663</v>
      </c>
      <c r="C697" t="s">
        <v>33</v>
      </c>
      <c r="D697" t="s">
        <v>17</v>
      </c>
      <c r="E697" t="s">
        <v>727</v>
      </c>
      <c r="F697" t="s">
        <v>19</v>
      </c>
      <c r="G697" t="s">
        <v>39</v>
      </c>
      <c r="H697" t="s">
        <v>40</v>
      </c>
      <c r="I697" t="s">
        <v>30</v>
      </c>
      <c r="J697" t="s">
        <v>31</v>
      </c>
      <c r="K697" t="s">
        <v>32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9" x14ac:dyDescent="0.45">
      <c r="A698" s="1">
        <v>45899</v>
      </c>
      <c r="B698" s="2">
        <v>0.25763888888888886</v>
      </c>
      <c r="C698" t="s">
        <v>25</v>
      </c>
      <c r="D698" t="s">
        <v>17</v>
      </c>
      <c r="E698" t="s">
        <v>728</v>
      </c>
      <c r="F698" t="s">
        <v>19</v>
      </c>
      <c r="G698" t="s">
        <v>28</v>
      </c>
      <c r="H698" t="s">
        <v>29</v>
      </c>
      <c r="I698" t="s">
        <v>30</v>
      </c>
      <c r="J698" t="s">
        <v>31</v>
      </c>
      <c r="K698" t="s">
        <v>32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  <c r="R698">
        <f>L698+M698+N698</f>
        <v>180</v>
      </c>
      <c r="S698" t="str">
        <f>IF(I698="Europe", "Group A", IF(I698="North America", "Group B", "Group C"))</f>
        <v>Group A</v>
      </c>
    </row>
    <row r="699" spans="1:19" hidden="1" x14ac:dyDescent="0.45">
      <c r="A699" s="1">
        <v>45820</v>
      </c>
      <c r="B699" s="2">
        <v>0.75069444444444444</v>
      </c>
      <c r="C699" t="s">
        <v>33</v>
      </c>
      <c r="D699" t="s">
        <v>17</v>
      </c>
      <c r="E699" t="s">
        <v>729</v>
      </c>
      <c r="F699" t="s">
        <v>19</v>
      </c>
      <c r="G699" t="s">
        <v>28</v>
      </c>
      <c r="H699" t="s">
        <v>29</v>
      </c>
      <c r="I699" t="s">
        <v>30</v>
      </c>
      <c r="J699" t="s">
        <v>31</v>
      </c>
      <c r="K699" t="s">
        <v>32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9" hidden="1" x14ac:dyDescent="0.45">
      <c r="A700" s="1">
        <v>45799</v>
      </c>
      <c r="B700" s="2">
        <v>0.50069444444444444</v>
      </c>
      <c r="C700" t="s">
        <v>47</v>
      </c>
      <c r="D700" t="s">
        <v>17</v>
      </c>
      <c r="E700" t="s">
        <v>730</v>
      </c>
      <c r="F700" t="s">
        <v>19</v>
      </c>
      <c r="G700" t="s">
        <v>61</v>
      </c>
      <c r="H700" t="s">
        <v>62</v>
      </c>
      <c r="I700" t="s">
        <v>30</v>
      </c>
      <c r="J700" t="s">
        <v>31</v>
      </c>
      <c r="K700" t="s">
        <v>32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9" x14ac:dyDescent="0.45">
      <c r="A701" s="1">
        <v>45821</v>
      </c>
      <c r="B701" s="2">
        <v>0.4465277777777778</v>
      </c>
      <c r="C701" t="s">
        <v>25</v>
      </c>
      <c r="D701" t="s">
        <v>17</v>
      </c>
      <c r="E701" t="s">
        <v>731</v>
      </c>
      <c r="F701" t="s">
        <v>19</v>
      </c>
      <c r="G701" t="s">
        <v>98</v>
      </c>
      <c r="H701" t="s">
        <v>73</v>
      </c>
      <c r="I701" t="s">
        <v>30</v>
      </c>
      <c r="J701" t="s">
        <v>31</v>
      </c>
      <c r="K701" t="s">
        <v>32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  <c r="R701">
        <f>L701+M701+N701</f>
        <v>180</v>
      </c>
      <c r="S701" t="str">
        <f>IF(I701="Europe", "Group A", IF(I701="North America", "Group B", "Group C"))</f>
        <v>Group A</v>
      </c>
    </row>
    <row r="702" spans="1:19" hidden="1" x14ac:dyDescent="0.45">
      <c r="A702" s="1">
        <v>45893</v>
      </c>
      <c r="B702" s="2">
        <v>0.91111111111111109</v>
      </c>
      <c r="C702" t="s">
        <v>33</v>
      </c>
      <c r="D702" t="s">
        <v>17</v>
      </c>
      <c r="E702" t="s">
        <v>589</v>
      </c>
      <c r="F702" t="s">
        <v>19</v>
      </c>
      <c r="G702" t="s">
        <v>20</v>
      </c>
      <c r="H702" t="s">
        <v>21</v>
      </c>
      <c r="I702" t="s">
        <v>22</v>
      </c>
      <c r="J702" t="s">
        <v>23</v>
      </c>
      <c r="K702" t="s">
        <v>46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9" x14ac:dyDescent="0.45">
      <c r="A703" s="1">
        <v>45810</v>
      </c>
      <c r="B703" s="2">
        <v>0.35208333333333336</v>
      </c>
      <c r="C703" t="s">
        <v>25</v>
      </c>
      <c r="D703" t="s">
        <v>17</v>
      </c>
      <c r="E703" t="s">
        <v>732</v>
      </c>
      <c r="F703" t="s">
        <v>19</v>
      </c>
      <c r="G703" t="s">
        <v>98</v>
      </c>
      <c r="H703" t="s">
        <v>73</v>
      </c>
      <c r="I703" t="s">
        <v>30</v>
      </c>
      <c r="J703" t="s">
        <v>31</v>
      </c>
      <c r="K703" t="s">
        <v>32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  <c r="R703">
        <f>L703+M703+N703</f>
        <v>180</v>
      </c>
      <c r="S703" t="str">
        <f>IF(I703="Europe", "Group A", IF(I703="North America", "Group B", "Group C"))</f>
        <v>Group A</v>
      </c>
    </row>
    <row r="704" spans="1:19" hidden="1" x14ac:dyDescent="0.45">
      <c r="A704" s="1">
        <v>45867</v>
      </c>
      <c r="B704" s="2">
        <v>0.51458333333333328</v>
      </c>
      <c r="C704" t="s">
        <v>47</v>
      </c>
      <c r="D704" t="s">
        <v>17</v>
      </c>
      <c r="E704" t="s">
        <v>733</v>
      </c>
      <c r="F704" t="s">
        <v>19</v>
      </c>
      <c r="G704" t="s">
        <v>42</v>
      </c>
      <c r="H704" t="s">
        <v>43</v>
      </c>
      <c r="I704" t="s">
        <v>30</v>
      </c>
      <c r="J704" t="s">
        <v>31</v>
      </c>
      <c r="K704" t="s">
        <v>32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9" x14ac:dyDescent="0.45">
      <c r="A705" s="1">
        <v>45932</v>
      </c>
      <c r="B705" s="2">
        <v>0.30972222222222223</v>
      </c>
      <c r="C705" t="s">
        <v>25</v>
      </c>
      <c r="D705" t="s">
        <v>17</v>
      </c>
      <c r="E705" t="s">
        <v>734</v>
      </c>
      <c r="F705" t="s">
        <v>19</v>
      </c>
      <c r="G705" t="s">
        <v>28</v>
      </c>
      <c r="H705" t="s">
        <v>29</v>
      </c>
      <c r="I705" t="s">
        <v>30</v>
      </c>
      <c r="J705" t="s">
        <v>31</v>
      </c>
      <c r="K705" t="s">
        <v>32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  <c r="R705">
        <f>L705+M705+N705</f>
        <v>180</v>
      </c>
      <c r="S705" t="str">
        <f>IF(I705="Europe", "Group A", IF(I705="North America", "Group B", "Group C"))</f>
        <v>Group A</v>
      </c>
    </row>
    <row r="706" spans="1:19" hidden="1" x14ac:dyDescent="0.45">
      <c r="A706" s="1">
        <v>45871</v>
      </c>
      <c r="B706" s="2">
        <v>0.64166666666666672</v>
      </c>
      <c r="C706" t="s">
        <v>16</v>
      </c>
      <c r="D706" t="s">
        <v>17</v>
      </c>
      <c r="E706" t="s">
        <v>735</v>
      </c>
      <c r="F706" t="s">
        <v>19</v>
      </c>
      <c r="G706" t="s">
        <v>39</v>
      </c>
      <c r="H706" t="s">
        <v>40</v>
      </c>
      <c r="I706" t="s">
        <v>30</v>
      </c>
      <c r="J706" t="s">
        <v>31</v>
      </c>
      <c r="K706" t="s">
        <v>32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9" hidden="1" x14ac:dyDescent="0.45">
      <c r="A707" s="1">
        <v>45787</v>
      </c>
      <c r="B707" s="2">
        <v>0.68263888888888891</v>
      </c>
      <c r="C707" t="s">
        <v>16</v>
      </c>
      <c r="D707" t="s">
        <v>17</v>
      </c>
      <c r="E707" t="s">
        <v>736</v>
      </c>
      <c r="F707" t="s">
        <v>19</v>
      </c>
      <c r="G707" t="s">
        <v>42</v>
      </c>
      <c r="H707" t="s">
        <v>43</v>
      </c>
      <c r="I707" t="s">
        <v>30</v>
      </c>
      <c r="J707" t="s">
        <v>31</v>
      </c>
      <c r="K707" t="s">
        <v>32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9" hidden="1" x14ac:dyDescent="0.45">
      <c r="A708" s="1">
        <v>45928</v>
      </c>
      <c r="B708" s="2">
        <v>0.56944444444444442</v>
      </c>
      <c r="C708" t="s">
        <v>47</v>
      </c>
      <c r="D708" t="s">
        <v>17</v>
      </c>
      <c r="E708" t="s">
        <v>737</v>
      </c>
      <c r="F708" t="s">
        <v>19</v>
      </c>
      <c r="G708" t="s">
        <v>42</v>
      </c>
      <c r="H708" t="s">
        <v>43</v>
      </c>
      <c r="I708" t="s">
        <v>30</v>
      </c>
      <c r="J708" t="s">
        <v>31</v>
      </c>
      <c r="K708" t="s">
        <v>32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9" hidden="1" x14ac:dyDescent="0.45">
      <c r="A709" s="1">
        <v>45805</v>
      </c>
      <c r="B709" s="2">
        <v>0.7631944444444444</v>
      </c>
      <c r="C709" t="s">
        <v>33</v>
      </c>
      <c r="D709" t="s">
        <v>17</v>
      </c>
      <c r="E709" t="s">
        <v>738</v>
      </c>
      <c r="F709" t="s">
        <v>19</v>
      </c>
      <c r="G709" t="s">
        <v>61</v>
      </c>
      <c r="H709" t="s">
        <v>62</v>
      </c>
      <c r="I709" t="s">
        <v>30</v>
      </c>
      <c r="J709" t="s">
        <v>31</v>
      </c>
      <c r="K709" t="s">
        <v>32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9" hidden="1" x14ac:dyDescent="0.45">
      <c r="A710" s="1">
        <v>45853</v>
      </c>
      <c r="B710" s="2">
        <v>0.54097222222222219</v>
      </c>
      <c r="C710" t="s">
        <v>47</v>
      </c>
      <c r="D710" t="s">
        <v>17</v>
      </c>
      <c r="E710" t="s">
        <v>739</v>
      </c>
      <c r="F710" t="s">
        <v>19</v>
      </c>
      <c r="G710" t="s">
        <v>70</v>
      </c>
      <c r="H710" t="s">
        <v>21</v>
      </c>
      <c r="I710" t="s">
        <v>22</v>
      </c>
      <c r="J710" t="s">
        <v>23</v>
      </c>
      <c r="K710" t="s">
        <v>24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9" hidden="1" x14ac:dyDescent="0.45">
      <c r="A711" s="1">
        <v>45894</v>
      </c>
      <c r="B711" s="2">
        <v>0.61944444444444446</v>
      </c>
      <c r="C711" t="s">
        <v>16</v>
      </c>
      <c r="D711" t="s">
        <v>17</v>
      </c>
      <c r="E711" t="s">
        <v>740</v>
      </c>
      <c r="F711" t="s">
        <v>19</v>
      </c>
      <c r="G711" t="s">
        <v>28</v>
      </c>
      <c r="H711" t="s">
        <v>29</v>
      </c>
      <c r="I711" t="s">
        <v>30</v>
      </c>
      <c r="J711" t="s">
        <v>31</v>
      </c>
      <c r="K711" t="s">
        <v>32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9" hidden="1" x14ac:dyDescent="0.45">
      <c r="A712" s="1">
        <v>45830</v>
      </c>
      <c r="B712" s="2">
        <v>0.75069444444444444</v>
      </c>
      <c r="C712" t="s">
        <v>33</v>
      </c>
      <c r="D712" t="s">
        <v>17</v>
      </c>
      <c r="E712" t="s">
        <v>741</v>
      </c>
      <c r="F712" t="s">
        <v>19</v>
      </c>
      <c r="G712" t="s">
        <v>72</v>
      </c>
      <c r="H712" t="s">
        <v>73</v>
      </c>
      <c r="I712" t="s">
        <v>30</v>
      </c>
      <c r="J712" t="s">
        <v>31</v>
      </c>
      <c r="K712" t="s">
        <v>32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9" hidden="1" x14ac:dyDescent="0.45">
      <c r="A713" s="1">
        <v>45891</v>
      </c>
      <c r="B713" s="2">
        <v>0.86805555555555558</v>
      </c>
      <c r="C713" t="s">
        <v>33</v>
      </c>
      <c r="D713" t="s">
        <v>17</v>
      </c>
      <c r="E713" t="s">
        <v>742</v>
      </c>
      <c r="F713" t="s">
        <v>19</v>
      </c>
      <c r="G713" t="s">
        <v>61</v>
      </c>
      <c r="H713" t="s">
        <v>62</v>
      </c>
      <c r="I713" t="s">
        <v>30</v>
      </c>
      <c r="J713" t="s">
        <v>31</v>
      </c>
      <c r="K713" t="s">
        <v>32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9" hidden="1" x14ac:dyDescent="0.45">
      <c r="A714" s="1">
        <v>45779</v>
      </c>
      <c r="B714" s="2">
        <v>0.76249999999999996</v>
      </c>
      <c r="C714" t="s">
        <v>33</v>
      </c>
      <c r="D714" t="s">
        <v>17</v>
      </c>
      <c r="E714" t="s">
        <v>743</v>
      </c>
      <c r="F714" t="s">
        <v>19</v>
      </c>
      <c r="G714" t="s">
        <v>28</v>
      </c>
      <c r="H714" t="s">
        <v>29</v>
      </c>
      <c r="I714" t="s">
        <v>30</v>
      </c>
      <c r="J714" t="s">
        <v>31</v>
      </c>
      <c r="K714" t="s">
        <v>32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9" hidden="1" x14ac:dyDescent="0.45">
      <c r="A715" s="1">
        <v>45958</v>
      </c>
      <c r="B715" s="2">
        <v>0.67777777777777781</v>
      </c>
      <c r="C715" t="s">
        <v>16</v>
      </c>
      <c r="D715" t="s">
        <v>17</v>
      </c>
      <c r="E715" t="s">
        <v>744</v>
      </c>
      <c r="F715" t="s">
        <v>19</v>
      </c>
      <c r="G715" t="s">
        <v>39</v>
      </c>
      <c r="H715" t="s">
        <v>40</v>
      </c>
      <c r="I715" t="s">
        <v>30</v>
      </c>
      <c r="J715" t="s">
        <v>31</v>
      </c>
      <c r="K715" t="s">
        <v>32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9" hidden="1" x14ac:dyDescent="0.45">
      <c r="A716" s="1">
        <v>45777</v>
      </c>
      <c r="B716" s="2">
        <v>0.68055555555555558</v>
      </c>
      <c r="C716" t="s">
        <v>16</v>
      </c>
      <c r="D716" t="s">
        <v>17</v>
      </c>
      <c r="E716" t="s">
        <v>745</v>
      </c>
      <c r="F716" t="s">
        <v>19</v>
      </c>
      <c r="G716" t="s">
        <v>28</v>
      </c>
      <c r="H716" t="s">
        <v>29</v>
      </c>
      <c r="I716" t="s">
        <v>30</v>
      </c>
      <c r="J716" t="s">
        <v>31</v>
      </c>
      <c r="K716" t="s">
        <v>32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9" x14ac:dyDescent="0.45">
      <c r="A717" s="1">
        <v>45788</v>
      </c>
      <c r="B717" s="2">
        <v>0.40416666666666667</v>
      </c>
      <c r="C717" t="s">
        <v>25</v>
      </c>
      <c r="D717" t="s">
        <v>17</v>
      </c>
      <c r="E717" t="s">
        <v>746</v>
      </c>
      <c r="F717" t="s">
        <v>19</v>
      </c>
      <c r="G717" t="s">
        <v>75</v>
      </c>
      <c r="H717" t="s">
        <v>76</v>
      </c>
      <c r="I717" t="s">
        <v>77</v>
      </c>
      <c r="J717" t="s">
        <v>23</v>
      </c>
      <c r="K717" t="s">
        <v>46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  <c r="R717">
        <f>L717+M717+N717</f>
        <v>331</v>
      </c>
      <c r="S717" t="str">
        <f>IF(I717="Europe", "Group A", IF(I717="North America", "Group B", "Group C"))</f>
        <v>Group C</v>
      </c>
    </row>
    <row r="718" spans="1:19" hidden="1" x14ac:dyDescent="0.45">
      <c r="A718" s="1">
        <v>45764</v>
      </c>
      <c r="B718" s="2">
        <v>0.68888888888888888</v>
      </c>
      <c r="C718" t="s">
        <v>16</v>
      </c>
      <c r="D718" t="s">
        <v>17</v>
      </c>
      <c r="E718" t="s">
        <v>747</v>
      </c>
      <c r="F718" t="s">
        <v>19</v>
      </c>
      <c r="G718" t="s">
        <v>20</v>
      </c>
      <c r="H718" t="s">
        <v>21</v>
      </c>
      <c r="I718" t="s">
        <v>22</v>
      </c>
      <c r="J718" t="s">
        <v>23</v>
      </c>
      <c r="K718" t="s">
        <v>24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9" hidden="1" x14ac:dyDescent="0.45">
      <c r="A719" s="1">
        <v>45830</v>
      </c>
      <c r="B719" s="2">
        <v>0.86250000000000004</v>
      </c>
      <c r="C719" t="s">
        <v>33</v>
      </c>
      <c r="D719" t="s">
        <v>17</v>
      </c>
      <c r="E719" t="s">
        <v>748</v>
      </c>
      <c r="F719" t="s">
        <v>19</v>
      </c>
      <c r="G719" t="s">
        <v>98</v>
      </c>
      <c r="H719" t="s">
        <v>73</v>
      </c>
      <c r="I719" t="s">
        <v>30</v>
      </c>
      <c r="J719" t="s">
        <v>31</v>
      </c>
      <c r="K719" t="s">
        <v>32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9" x14ac:dyDescent="0.45">
      <c r="A720" s="1">
        <v>45765</v>
      </c>
      <c r="B720" s="2">
        <v>0.44861111111111113</v>
      </c>
      <c r="C720" t="s">
        <v>25</v>
      </c>
      <c r="D720" t="s">
        <v>17</v>
      </c>
      <c r="E720" t="s">
        <v>749</v>
      </c>
      <c r="F720" t="s">
        <v>19</v>
      </c>
      <c r="G720" t="s">
        <v>70</v>
      </c>
      <c r="H720" t="s">
        <v>21</v>
      </c>
      <c r="I720" t="s">
        <v>22</v>
      </c>
      <c r="J720" t="s">
        <v>23</v>
      </c>
      <c r="K720" t="s">
        <v>24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  <c r="R720">
        <f>L720+M720+N720</f>
        <v>332</v>
      </c>
      <c r="S720" t="str">
        <f>IF(I720="Europe", "Group A", IF(I720="North America", "Group B", "Group C"))</f>
        <v>Group B</v>
      </c>
    </row>
    <row r="721" spans="1:19" hidden="1" x14ac:dyDescent="0.45">
      <c r="A721" s="1">
        <v>45898</v>
      </c>
      <c r="B721" s="2">
        <v>0.64722222222222225</v>
      </c>
      <c r="C721" t="s">
        <v>16</v>
      </c>
      <c r="D721" t="s">
        <v>17</v>
      </c>
      <c r="E721" t="s">
        <v>750</v>
      </c>
      <c r="F721" t="s">
        <v>19</v>
      </c>
      <c r="G721" t="s">
        <v>55</v>
      </c>
      <c r="H721" t="s">
        <v>56</v>
      </c>
      <c r="I721" t="s">
        <v>57</v>
      </c>
      <c r="J721" t="s">
        <v>23</v>
      </c>
      <c r="K721" t="s">
        <v>24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9" hidden="1" x14ac:dyDescent="0.45">
      <c r="A722" s="1">
        <v>45793</v>
      </c>
      <c r="B722" s="2">
        <v>0.88749999999999996</v>
      </c>
      <c r="C722" t="s">
        <v>33</v>
      </c>
      <c r="D722" t="s">
        <v>17</v>
      </c>
      <c r="E722" t="s">
        <v>751</v>
      </c>
      <c r="F722" t="s">
        <v>19</v>
      </c>
      <c r="G722" t="s">
        <v>28</v>
      </c>
      <c r="H722" t="s">
        <v>29</v>
      </c>
      <c r="I722" t="s">
        <v>30</v>
      </c>
      <c r="J722" t="s">
        <v>31</v>
      </c>
      <c r="K722" t="s">
        <v>32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9" x14ac:dyDescent="0.45">
      <c r="A723" s="1">
        <v>45867</v>
      </c>
      <c r="B723" s="2">
        <v>0.43680555555555556</v>
      </c>
      <c r="C723" t="s">
        <v>25</v>
      </c>
      <c r="D723" t="s">
        <v>17</v>
      </c>
      <c r="E723" t="s">
        <v>752</v>
      </c>
      <c r="F723" t="s">
        <v>19</v>
      </c>
      <c r="G723" t="s">
        <v>70</v>
      </c>
      <c r="H723" t="s">
        <v>21</v>
      </c>
      <c r="I723" t="s">
        <v>22</v>
      </c>
      <c r="J723" t="s">
        <v>23</v>
      </c>
      <c r="K723" t="s">
        <v>46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  <c r="R723">
        <f t="shared" ref="R723:R725" si="108">L723+M723+N723</f>
        <v>331</v>
      </c>
      <c r="S723" t="str">
        <f t="shared" ref="S723:S725" si="109">IF(I723="Europe", "Group A", IF(I723="North America", "Group B", "Group C"))</f>
        <v>Group B</v>
      </c>
    </row>
    <row r="724" spans="1:19" x14ac:dyDescent="0.45">
      <c r="A724" s="1">
        <v>45892</v>
      </c>
      <c r="B724" s="2">
        <v>0.34097222222222223</v>
      </c>
      <c r="C724" t="s">
        <v>25</v>
      </c>
      <c r="D724" t="s">
        <v>17</v>
      </c>
      <c r="E724" t="s">
        <v>753</v>
      </c>
      <c r="F724" t="s">
        <v>19</v>
      </c>
      <c r="G724" t="s">
        <v>42</v>
      </c>
      <c r="H724" t="s">
        <v>43</v>
      </c>
      <c r="I724" t="s">
        <v>30</v>
      </c>
      <c r="J724" t="s">
        <v>31</v>
      </c>
      <c r="K724" t="s">
        <v>32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  <c r="R724">
        <f t="shared" si="108"/>
        <v>180</v>
      </c>
      <c r="S724" t="str">
        <f t="shared" si="109"/>
        <v>Group A</v>
      </c>
    </row>
    <row r="725" spans="1:19" x14ac:dyDescent="0.45">
      <c r="A725" s="1">
        <v>45850</v>
      </c>
      <c r="B725" s="2">
        <v>0.25069444444444444</v>
      </c>
      <c r="C725" t="s">
        <v>25</v>
      </c>
      <c r="D725" t="s">
        <v>17</v>
      </c>
      <c r="E725" t="s">
        <v>754</v>
      </c>
      <c r="F725" t="s">
        <v>19</v>
      </c>
      <c r="G725" t="s">
        <v>55</v>
      </c>
      <c r="H725" t="s">
        <v>56</v>
      </c>
      <c r="I725" t="s">
        <v>57</v>
      </c>
      <c r="J725" t="s">
        <v>23</v>
      </c>
      <c r="K725" t="s">
        <v>24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  <c r="R725">
        <f t="shared" si="108"/>
        <v>235</v>
      </c>
      <c r="S725" t="str">
        <f t="shared" si="109"/>
        <v>Group C</v>
      </c>
    </row>
    <row r="726" spans="1:19" hidden="1" x14ac:dyDescent="0.45">
      <c r="A726" s="1">
        <v>45840</v>
      </c>
      <c r="B726" s="2">
        <v>0.93819444444444444</v>
      </c>
      <c r="C726" t="s">
        <v>33</v>
      </c>
      <c r="D726" t="s">
        <v>17</v>
      </c>
      <c r="E726" t="s">
        <v>755</v>
      </c>
      <c r="F726" t="s">
        <v>19</v>
      </c>
      <c r="G726" t="s">
        <v>75</v>
      </c>
      <c r="H726" t="s">
        <v>76</v>
      </c>
      <c r="I726" t="s">
        <v>77</v>
      </c>
      <c r="J726" t="s">
        <v>23</v>
      </c>
      <c r="K726" t="s">
        <v>24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9" hidden="1" x14ac:dyDescent="0.45">
      <c r="A727" s="1">
        <v>45763</v>
      </c>
      <c r="B727" s="2">
        <v>0.55138888888888893</v>
      </c>
      <c r="C727" t="s">
        <v>47</v>
      </c>
      <c r="D727" t="s">
        <v>17</v>
      </c>
      <c r="E727" t="s">
        <v>756</v>
      </c>
      <c r="F727" t="s">
        <v>19</v>
      </c>
      <c r="G727" t="s">
        <v>42</v>
      </c>
      <c r="H727" t="s">
        <v>43</v>
      </c>
      <c r="I727" t="s">
        <v>30</v>
      </c>
      <c r="J727" t="s">
        <v>31</v>
      </c>
      <c r="K727" t="s">
        <v>32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9" x14ac:dyDescent="0.45">
      <c r="A728" s="1">
        <v>45763</v>
      </c>
      <c r="B728" s="2">
        <v>0.36805555555555558</v>
      </c>
      <c r="C728" t="s">
        <v>25</v>
      </c>
      <c r="D728" t="s">
        <v>17</v>
      </c>
      <c r="E728" t="s">
        <v>757</v>
      </c>
      <c r="F728" t="s">
        <v>19</v>
      </c>
      <c r="G728" t="s">
        <v>39</v>
      </c>
      <c r="H728" t="s">
        <v>40</v>
      </c>
      <c r="I728" t="s">
        <v>30</v>
      </c>
      <c r="J728" t="s">
        <v>31</v>
      </c>
      <c r="K728" t="s">
        <v>32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  <c r="R728">
        <f t="shared" ref="R728:R729" si="110">L728+M728+N728</f>
        <v>180</v>
      </c>
      <c r="S728" t="str">
        <f t="shared" ref="S728:S729" si="111">IF(I728="Europe", "Group A", IF(I728="North America", "Group B", "Group C"))</f>
        <v>Group A</v>
      </c>
    </row>
    <row r="729" spans="1:19" x14ac:dyDescent="0.45">
      <c r="A729" s="1">
        <v>45901</v>
      </c>
      <c r="B729" s="2">
        <v>0.34027777777777779</v>
      </c>
      <c r="C729" t="s">
        <v>25</v>
      </c>
      <c r="D729" t="s">
        <v>17</v>
      </c>
      <c r="E729" t="s">
        <v>758</v>
      </c>
      <c r="F729" t="s">
        <v>19</v>
      </c>
      <c r="G729" t="s">
        <v>39</v>
      </c>
      <c r="H729" t="s">
        <v>40</v>
      </c>
      <c r="I729" t="s">
        <v>30</v>
      </c>
      <c r="J729" t="s">
        <v>31</v>
      </c>
      <c r="K729" t="s">
        <v>32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  <c r="R729">
        <f t="shared" si="110"/>
        <v>180</v>
      </c>
      <c r="S729" t="str">
        <f t="shared" si="111"/>
        <v>Group A</v>
      </c>
    </row>
    <row r="730" spans="1:19" hidden="1" x14ac:dyDescent="0.45">
      <c r="A730" s="1">
        <v>45955</v>
      </c>
      <c r="B730" s="2">
        <v>0.85</v>
      </c>
      <c r="C730" t="s">
        <v>33</v>
      </c>
      <c r="D730" t="s">
        <v>17</v>
      </c>
      <c r="E730" t="s">
        <v>759</v>
      </c>
      <c r="F730" t="s">
        <v>19</v>
      </c>
      <c r="G730" t="s">
        <v>39</v>
      </c>
      <c r="H730" t="s">
        <v>40</v>
      </c>
      <c r="I730" t="s">
        <v>30</v>
      </c>
      <c r="J730" t="s">
        <v>31</v>
      </c>
      <c r="K730" t="s">
        <v>32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9" hidden="1" x14ac:dyDescent="0.45">
      <c r="A731" s="1">
        <v>45826</v>
      </c>
      <c r="B731" s="2">
        <v>0.56458333333333333</v>
      </c>
      <c r="C731" t="s">
        <v>47</v>
      </c>
      <c r="D731" t="s">
        <v>17</v>
      </c>
      <c r="E731" t="s">
        <v>760</v>
      </c>
      <c r="F731" t="s">
        <v>19</v>
      </c>
      <c r="G731" t="s">
        <v>72</v>
      </c>
      <c r="H731" t="s">
        <v>73</v>
      </c>
      <c r="I731" t="s">
        <v>30</v>
      </c>
      <c r="J731" t="s">
        <v>31</v>
      </c>
      <c r="K731" t="s">
        <v>32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9" hidden="1" x14ac:dyDescent="0.45">
      <c r="A732" s="1">
        <v>45800</v>
      </c>
      <c r="B732" s="2">
        <v>0.61388888888888893</v>
      </c>
      <c r="C732" t="s">
        <v>16</v>
      </c>
      <c r="D732" t="s">
        <v>17</v>
      </c>
      <c r="E732" t="s">
        <v>761</v>
      </c>
      <c r="F732" t="s">
        <v>19</v>
      </c>
      <c r="G732" t="s">
        <v>72</v>
      </c>
      <c r="H732" t="s">
        <v>73</v>
      </c>
      <c r="I732" t="s">
        <v>30</v>
      </c>
      <c r="J732" t="s">
        <v>31</v>
      </c>
      <c r="K732" t="s">
        <v>32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9" hidden="1" x14ac:dyDescent="0.45">
      <c r="A733" s="1">
        <v>45846</v>
      </c>
      <c r="B733" s="2">
        <v>0.91874999999999996</v>
      </c>
      <c r="C733" t="s">
        <v>33</v>
      </c>
      <c r="D733" t="s">
        <v>17</v>
      </c>
      <c r="E733" t="s">
        <v>188</v>
      </c>
      <c r="F733" t="s">
        <v>19</v>
      </c>
      <c r="G733" t="s">
        <v>53</v>
      </c>
      <c r="H733" t="s">
        <v>29</v>
      </c>
      <c r="I733" t="s">
        <v>30</v>
      </c>
      <c r="J733" t="s">
        <v>31</v>
      </c>
      <c r="K733" t="s">
        <v>32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9" hidden="1" x14ac:dyDescent="0.45">
      <c r="A734" s="1">
        <v>45946</v>
      </c>
      <c r="B734" s="2">
        <v>0.65972222222222221</v>
      </c>
      <c r="C734" t="s">
        <v>16</v>
      </c>
      <c r="D734" t="s">
        <v>17</v>
      </c>
      <c r="E734" t="s">
        <v>762</v>
      </c>
      <c r="F734" t="s">
        <v>19</v>
      </c>
      <c r="G734" t="s">
        <v>45</v>
      </c>
      <c r="H734" t="s">
        <v>21</v>
      </c>
      <c r="I734" t="s">
        <v>22</v>
      </c>
      <c r="J734" t="s">
        <v>23</v>
      </c>
      <c r="K734" t="s">
        <v>24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9" x14ac:dyDescent="0.45">
      <c r="A735" s="1">
        <v>45884</v>
      </c>
      <c r="B735" s="2">
        <v>0.39861111111111114</v>
      </c>
      <c r="C735" t="s">
        <v>25</v>
      </c>
      <c r="D735" t="s">
        <v>17</v>
      </c>
      <c r="E735" t="s">
        <v>763</v>
      </c>
      <c r="F735" t="s">
        <v>19</v>
      </c>
      <c r="G735" t="s">
        <v>98</v>
      </c>
      <c r="H735" t="s">
        <v>73</v>
      </c>
      <c r="I735" t="s">
        <v>30</v>
      </c>
      <c r="J735" t="s">
        <v>31</v>
      </c>
      <c r="K735" t="s">
        <v>32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  <c r="R735">
        <f>L735+M735+N735</f>
        <v>180</v>
      </c>
      <c r="S735" t="str">
        <f>IF(I735="Europe", "Group A", IF(I735="North America", "Group B", "Group C"))</f>
        <v>Group A</v>
      </c>
    </row>
    <row r="736" spans="1:19" hidden="1" x14ac:dyDescent="0.45">
      <c r="A736" s="1">
        <v>45844</v>
      </c>
      <c r="B736" s="2">
        <v>0.89166666666666672</v>
      </c>
      <c r="C736" t="s">
        <v>33</v>
      </c>
      <c r="D736" t="s">
        <v>17</v>
      </c>
      <c r="E736" t="s">
        <v>764</v>
      </c>
      <c r="F736" t="s">
        <v>19</v>
      </c>
      <c r="G736" t="s">
        <v>39</v>
      </c>
      <c r="H736" t="s">
        <v>40</v>
      </c>
      <c r="I736" t="s">
        <v>30</v>
      </c>
      <c r="J736" t="s">
        <v>31</v>
      </c>
      <c r="K736" t="s">
        <v>32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9" hidden="1" x14ac:dyDescent="0.45">
      <c r="A737" s="1">
        <v>45951</v>
      </c>
      <c r="B737" s="2">
        <v>0.64861111111111114</v>
      </c>
      <c r="C737" t="s">
        <v>16</v>
      </c>
      <c r="D737" t="s">
        <v>17</v>
      </c>
      <c r="E737" t="s">
        <v>765</v>
      </c>
      <c r="F737" t="s">
        <v>19</v>
      </c>
      <c r="G737" t="s">
        <v>67</v>
      </c>
      <c r="H737" t="s">
        <v>68</v>
      </c>
      <c r="I737" t="s">
        <v>30</v>
      </c>
      <c r="J737" t="s">
        <v>31</v>
      </c>
      <c r="K737" t="s">
        <v>32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9" hidden="1" x14ac:dyDescent="0.45">
      <c r="A738" s="1">
        <v>45794</v>
      </c>
      <c r="B738" s="2">
        <v>0.84513888888888888</v>
      </c>
      <c r="C738" t="s">
        <v>33</v>
      </c>
      <c r="D738" t="s">
        <v>17</v>
      </c>
      <c r="E738" t="s">
        <v>766</v>
      </c>
      <c r="F738" t="s">
        <v>19</v>
      </c>
      <c r="G738" t="s">
        <v>28</v>
      </c>
      <c r="H738" t="s">
        <v>29</v>
      </c>
      <c r="I738" t="s">
        <v>30</v>
      </c>
      <c r="J738" t="s">
        <v>31</v>
      </c>
      <c r="K738" t="s">
        <v>32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9" hidden="1" x14ac:dyDescent="0.45">
      <c r="A739" s="1">
        <v>45804</v>
      </c>
      <c r="B739" s="2">
        <v>0.62152777777777779</v>
      </c>
      <c r="C739" t="s">
        <v>16</v>
      </c>
      <c r="D739" t="s">
        <v>17</v>
      </c>
      <c r="E739" t="s">
        <v>767</v>
      </c>
      <c r="F739" t="s">
        <v>19</v>
      </c>
      <c r="G739" t="s">
        <v>61</v>
      </c>
      <c r="H739" t="s">
        <v>62</v>
      </c>
      <c r="I739" t="s">
        <v>30</v>
      </c>
      <c r="J739" t="s">
        <v>31</v>
      </c>
      <c r="K739" t="s">
        <v>32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9" hidden="1" x14ac:dyDescent="0.45">
      <c r="A740" s="1">
        <v>45871</v>
      </c>
      <c r="B740" s="2">
        <v>0.54027777777777775</v>
      </c>
      <c r="C740" t="s">
        <v>47</v>
      </c>
      <c r="D740" t="s">
        <v>17</v>
      </c>
      <c r="E740" t="s">
        <v>768</v>
      </c>
      <c r="F740" t="s">
        <v>19</v>
      </c>
      <c r="G740" t="s">
        <v>28</v>
      </c>
      <c r="H740" t="s">
        <v>29</v>
      </c>
      <c r="I740" t="s">
        <v>30</v>
      </c>
      <c r="J740" t="s">
        <v>31</v>
      </c>
      <c r="K740" t="s">
        <v>32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9" hidden="1" x14ac:dyDescent="0.45">
      <c r="A741" s="1">
        <v>45802</v>
      </c>
      <c r="B741" s="2">
        <v>0.88263888888888886</v>
      </c>
      <c r="C741" t="s">
        <v>33</v>
      </c>
      <c r="D741" t="s">
        <v>17</v>
      </c>
      <c r="E741" t="s">
        <v>769</v>
      </c>
      <c r="F741" t="s">
        <v>19</v>
      </c>
      <c r="G741" t="s">
        <v>70</v>
      </c>
      <c r="H741" t="s">
        <v>21</v>
      </c>
      <c r="I741" t="s">
        <v>22</v>
      </c>
      <c r="J741" t="s">
        <v>23</v>
      </c>
      <c r="K741" t="s">
        <v>58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9" hidden="1" x14ac:dyDescent="0.45">
      <c r="A742" s="1">
        <v>45789</v>
      </c>
      <c r="B742" s="2">
        <v>0.90972222222222221</v>
      </c>
      <c r="C742" t="s">
        <v>33</v>
      </c>
      <c r="D742" t="s">
        <v>17</v>
      </c>
      <c r="E742" t="s">
        <v>770</v>
      </c>
      <c r="F742" t="s">
        <v>19</v>
      </c>
      <c r="G742" t="s">
        <v>123</v>
      </c>
      <c r="H742" t="s">
        <v>21</v>
      </c>
      <c r="I742" t="s">
        <v>22</v>
      </c>
      <c r="J742" t="s">
        <v>23</v>
      </c>
      <c r="K742" t="s">
        <v>58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9" hidden="1" x14ac:dyDescent="0.45">
      <c r="A743" s="1">
        <v>45892</v>
      </c>
      <c r="B743" s="2">
        <v>0.58402777777777781</v>
      </c>
      <c r="C743" t="s">
        <v>16</v>
      </c>
      <c r="D743" t="s">
        <v>17</v>
      </c>
      <c r="E743" t="s">
        <v>771</v>
      </c>
      <c r="F743" t="s">
        <v>19</v>
      </c>
      <c r="G743" t="s">
        <v>39</v>
      </c>
      <c r="H743" t="s">
        <v>40</v>
      </c>
      <c r="I743" t="s">
        <v>30</v>
      </c>
      <c r="J743" t="s">
        <v>31</v>
      </c>
      <c r="K743" t="s">
        <v>32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9" hidden="1" x14ac:dyDescent="0.45">
      <c r="A744" s="1">
        <v>45772</v>
      </c>
      <c r="B744" s="2">
        <v>0.71388888888888891</v>
      </c>
      <c r="C744" t="s">
        <v>16</v>
      </c>
      <c r="D744" t="s">
        <v>17</v>
      </c>
      <c r="E744" t="s">
        <v>772</v>
      </c>
      <c r="F744" t="s">
        <v>19</v>
      </c>
      <c r="G744" t="s">
        <v>70</v>
      </c>
      <c r="H744" t="s">
        <v>21</v>
      </c>
      <c r="I744" t="s">
        <v>22</v>
      </c>
      <c r="J744" t="s">
        <v>23</v>
      </c>
      <c r="K744" t="s">
        <v>79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9" x14ac:dyDescent="0.45">
      <c r="A745" s="1">
        <v>45800</v>
      </c>
      <c r="B745" s="2">
        <v>0.31111111111111112</v>
      </c>
      <c r="C745" t="s">
        <v>25</v>
      </c>
      <c r="D745" t="s">
        <v>17</v>
      </c>
      <c r="E745" t="s">
        <v>773</v>
      </c>
      <c r="F745" t="s">
        <v>19</v>
      </c>
      <c r="G745" t="s">
        <v>39</v>
      </c>
      <c r="H745" t="s">
        <v>40</v>
      </c>
      <c r="I745" t="s">
        <v>30</v>
      </c>
      <c r="J745" t="s">
        <v>31</v>
      </c>
      <c r="K745" t="s">
        <v>32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  <c r="R745">
        <f>L745+M745+N745</f>
        <v>180</v>
      </c>
      <c r="S745" t="str">
        <f>IF(I745="Europe", "Group A", IF(I745="North America", "Group B", "Group C"))</f>
        <v>Group A</v>
      </c>
    </row>
    <row r="746" spans="1:19" hidden="1" x14ac:dyDescent="0.45">
      <c r="A746" s="1">
        <v>45823</v>
      </c>
      <c r="B746" s="2">
        <v>0.76041666666666663</v>
      </c>
      <c r="C746" t="s">
        <v>33</v>
      </c>
      <c r="D746" t="s">
        <v>17</v>
      </c>
      <c r="E746" t="s">
        <v>774</v>
      </c>
      <c r="F746" t="s">
        <v>19</v>
      </c>
      <c r="G746" t="s">
        <v>39</v>
      </c>
      <c r="H746" t="s">
        <v>40</v>
      </c>
      <c r="I746" t="s">
        <v>30</v>
      </c>
      <c r="J746" t="s">
        <v>31</v>
      </c>
      <c r="K746" t="s">
        <v>32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9" x14ac:dyDescent="0.45">
      <c r="A747" s="1">
        <v>45810</v>
      </c>
      <c r="B747" s="2">
        <v>0.44583333333333336</v>
      </c>
      <c r="C747" t="s">
        <v>25</v>
      </c>
      <c r="D747" t="s">
        <v>17</v>
      </c>
      <c r="E747" t="s">
        <v>462</v>
      </c>
      <c r="F747" t="s">
        <v>19</v>
      </c>
      <c r="G747" t="s">
        <v>39</v>
      </c>
      <c r="H747" t="s">
        <v>40</v>
      </c>
      <c r="I747" t="s">
        <v>30</v>
      </c>
      <c r="J747" t="s">
        <v>31</v>
      </c>
      <c r="K747" t="s">
        <v>32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  <c r="R747">
        <f>L747+M747+N747</f>
        <v>180</v>
      </c>
      <c r="S747" t="str">
        <f>IF(I747="Europe", "Group A", IF(I747="North America", "Group B", "Group C"))</f>
        <v>Group A</v>
      </c>
    </row>
    <row r="748" spans="1:19" hidden="1" x14ac:dyDescent="0.45">
      <c r="A748" s="1">
        <v>45844</v>
      </c>
      <c r="B748" s="2">
        <v>0.72430555555555554</v>
      </c>
      <c r="C748" t="s">
        <v>16</v>
      </c>
      <c r="D748" t="s">
        <v>17</v>
      </c>
      <c r="E748" t="s">
        <v>775</v>
      </c>
      <c r="F748" t="s">
        <v>19</v>
      </c>
      <c r="G748" t="s">
        <v>20</v>
      </c>
      <c r="H748" t="s">
        <v>21</v>
      </c>
      <c r="I748" t="s">
        <v>22</v>
      </c>
      <c r="J748" t="s">
        <v>23</v>
      </c>
      <c r="K748" t="s">
        <v>58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9" hidden="1" x14ac:dyDescent="0.45">
      <c r="A749" s="1">
        <v>45776</v>
      </c>
      <c r="B749" s="2">
        <v>0.94305555555555554</v>
      </c>
      <c r="C749" t="s">
        <v>33</v>
      </c>
      <c r="D749" t="s">
        <v>17</v>
      </c>
      <c r="E749" t="s">
        <v>776</v>
      </c>
      <c r="F749" t="s">
        <v>19</v>
      </c>
      <c r="G749" t="s">
        <v>72</v>
      </c>
      <c r="H749" t="s">
        <v>73</v>
      </c>
      <c r="I749" t="s">
        <v>30</v>
      </c>
      <c r="J749" t="s">
        <v>31</v>
      </c>
      <c r="K749" t="s">
        <v>32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9" hidden="1" x14ac:dyDescent="0.45">
      <c r="A750" s="1">
        <v>45944</v>
      </c>
      <c r="B750" s="2">
        <v>0.50138888888888888</v>
      </c>
      <c r="C750" t="s">
        <v>47</v>
      </c>
      <c r="D750" t="s">
        <v>17</v>
      </c>
      <c r="E750" t="s">
        <v>777</v>
      </c>
      <c r="F750" t="s">
        <v>19</v>
      </c>
      <c r="G750" t="s">
        <v>39</v>
      </c>
      <c r="H750" t="s">
        <v>40</v>
      </c>
      <c r="I750" t="s">
        <v>30</v>
      </c>
      <c r="J750" t="s">
        <v>31</v>
      </c>
      <c r="K750" t="s">
        <v>32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9" x14ac:dyDescent="0.45">
      <c r="A751" s="1">
        <v>45905</v>
      </c>
      <c r="B751" s="2">
        <v>0.48333333333333334</v>
      </c>
      <c r="C751" t="s">
        <v>25</v>
      </c>
      <c r="D751" t="s">
        <v>17</v>
      </c>
      <c r="E751" t="s">
        <v>778</v>
      </c>
      <c r="F751" t="s">
        <v>19</v>
      </c>
      <c r="G751" t="s">
        <v>61</v>
      </c>
      <c r="H751" t="s">
        <v>62</v>
      </c>
      <c r="I751" t="s">
        <v>30</v>
      </c>
      <c r="J751" t="s">
        <v>31</v>
      </c>
      <c r="K751" t="s">
        <v>32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  <c r="R751">
        <f t="shared" ref="R751:R752" si="112">L751+M751+N751</f>
        <v>180</v>
      </c>
      <c r="S751" t="str">
        <f t="shared" ref="S751:S752" si="113">IF(I751="Europe", "Group A", IF(I751="North America", "Group B", "Group C"))</f>
        <v>Group A</v>
      </c>
    </row>
    <row r="752" spans="1:19" x14ac:dyDescent="0.45">
      <c r="A752" s="1">
        <v>45823</v>
      </c>
      <c r="B752" s="2">
        <v>0.41388888888888886</v>
      </c>
      <c r="C752" t="s">
        <v>25</v>
      </c>
      <c r="D752" t="s">
        <v>17</v>
      </c>
      <c r="E752" t="s">
        <v>779</v>
      </c>
      <c r="F752" t="s">
        <v>19</v>
      </c>
      <c r="G752" t="s">
        <v>72</v>
      </c>
      <c r="H752" t="s">
        <v>73</v>
      </c>
      <c r="I752" t="s">
        <v>30</v>
      </c>
      <c r="J752" t="s">
        <v>31</v>
      </c>
      <c r="K752" t="s">
        <v>32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  <c r="R752">
        <f t="shared" si="112"/>
        <v>180</v>
      </c>
      <c r="S752" t="str">
        <f t="shared" si="113"/>
        <v>Group A</v>
      </c>
    </row>
    <row r="753" spans="1:19" hidden="1" x14ac:dyDescent="0.45">
      <c r="A753" s="1">
        <v>45797</v>
      </c>
      <c r="B753" s="2">
        <v>0.54305555555555551</v>
      </c>
      <c r="C753" t="s">
        <v>47</v>
      </c>
      <c r="D753" t="s">
        <v>17</v>
      </c>
      <c r="E753" t="s">
        <v>780</v>
      </c>
      <c r="F753" t="s">
        <v>19</v>
      </c>
      <c r="G753" t="s">
        <v>72</v>
      </c>
      <c r="H753" t="s">
        <v>73</v>
      </c>
      <c r="I753" t="s">
        <v>30</v>
      </c>
      <c r="J753" t="s">
        <v>31</v>
      </c>
      <c r="K753" t="s">
        <v>32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9" hidden="1" x14ac:dyDescent="0.45">
      <c r="A754" s="1">
        <v>45767</v>
      </c>
      <c r="B754" s="2">
        <v>0.70208333333333328</v>
      </c>
      <c r="C754" t="s">
        <v>16</v>
      </c>
      <c r="D754" t="s">
        <v>17</v>
      </c>
      <c r="E754" t="s">
        <v>781</v>
      </c>
      <c r="F754" t="s">
        <v>19</v>
      </c>
      <c r="G754" t="s">
        <v>55</v>
      </c>
      <c r="H754" t="s">
        <v>56</v>
      </c>
      <c r="I754" t="s">
        <v>57</v>
      </c>
      <c r="J754" t="s">
        <v>23</v>
      </c>
      <c r="K754" t="s">
        <v>58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9" hidden="1" x14ac:dyDescent="0.45">
      <c r="A755" s="1">
        <v>45751</v>
      </c>
      <c r="B755" s="2">
        <v>0.87708333333333333</v>
      </c>
      <c r="C755" t="s">
        <v>33</v>
      </c>
      <c r="D755" t="s">
        <v>17</v>
      </c>
      <c r="E755" t="s">
        <v>782</v>
      </c>
      <c r="F755" t="s">
        <v>19</v>
      </c>
      <c r="G755" t="s">
        <v>98</v>
      </c>
      <c r="H755" t="s">
        <v>73</v>
      </c>
      <c r="I755" t="s">
        <v>30</v>
      </c>
      <c r="J755" t="s">
        <v>31</v>
      </c>
      <c r="K755" t="s">
        <v>32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9" hidden="1" x14ac:dyDescent="0.45">
      <c r="A756" s="1">
        <v>45906</v>
      </c>
      <c r="B756" s="2">
        <v>0.92222222222222228</v>
      </c>
      <c r="C756" t="s">
        <v>33</v>
      </c>
      <c r="D756" t="s">
        <v>17</v>
      </c>
      <c r="E756" t="s">
        <v>783</v>
      </c>
      <c r="F756" t="s">
        <v>19</v>
      </c>
      <c r="G756" t="s">
        <v>75</v>
      </c>
      <c r="H756" t="s">
        <v>76</v>
      </c>
      <c r="I756" t="s">
        <v>77</v>
      </c>
      <c r="J756" t="s">
        <v>23</v>
      </c>
      <c r="K756" t="s">
        <v>58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9" hidden="1" x14ac:dyDescent="0.45">
      <c r="A757" s="1">
        <v>45902</v>
      </c>
      <c r="B757" s="2">
        <v>0.60486111111111107</v>
      </c>
      <c r="C757" t="s">
        <v>16</v>
      </c>
      <c r="D757" t="s">
        <v>17</v>
      </c>
      <c r="E757" t="s">
        <v>784</v>
      </c>
      <c r="F757" t="s">
        <v>19</v>
      </c>
      <c r="G757" t="s">
        <v>123</v>
      </c>
      <c r="H757" t="s">
        <v>21</v>
      </c>
      <c r="I757" t="s">
        <v>22</v>
      </c>
      <c r="J757" t="s">
        <v>23</v>
      </c>
      <c r="K757" t="s">
        <v>24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9" x14ac:dyDescent="0.45">
      <c r="A758" s="1">
        <v>45856</v>
      </c>
      <c r="B758" s="2">
        <v>0.29930555555555555</v>
      </c>
      <c r="C758" t="s">
        <v>25</v>
      </c>
      <c r="D758" t="s">
        <v>17</v>
      </c>
      <c r="E758" t="s">
        <v>299</v>
      </c>
      <c r="F758" t="s">
        <v>19</v>
      </c>
      <c r="G758" t="s">
        <v>42</v>
      </c>
      <c r="H758" t="s">
        <v>43</v>
      </c>
      <c r="I758" t="s">
        <v>30</v>
      </c>
      <c r="J758" t="s">
        <v>31</v>
      </c>
      <c r="K758" t="s">
        <v>32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  <c r="R758">
        <f>L758+M758+N758</f>
        <v>180</v>
      </c>
      <c r="S758" t="str">
        <f>IF(I758="Europe", "Group A", IF(I758="North America", "Group B", "Group C"))</f>
        <v>Group A</v>
      </c>
    </row>
    <row r="759" spans="1:19" hidden="1" x14ac:dyDescent="0.45">
      <c r="A759" s="1">
        <v>45827</v>
      </c>
      <c r="B759" s="2">
        <v>0.92708333333333337</v>
      </c>
      <c r="C759" t="s">
        <v>33</v>
      </c>
      <c r="D759" t="s">
        <v>17</v>
      </c>
      <c r="E759" t="s">
        <v>785</v>
      </c>
      <c r="F759" t="s">
        <v>19</v>
      </c>
      <c r="G759" t="s">
        <v>45</v>
      </c>
      <c r="H759" t="s">
        <v>21</v>
      </c>
      <c r="I759" t="s">
        <v>22</v>
      </c>
      <c r="J759" t="s">
        <v>23</v>
      </c>
      <c r="K759" t="s">
        <v>24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9" hidden="1" x14ac:dyDescent="0.45">
      <c r="A760" s="1">
        <v>45823</v>
      </c>
      <c r="B760" s="2">
        <v>0.52708333333333335</v>
      </c>
      <c r="C760" t="s">
        <v>47</v>
      </c>
      <c r="D760" t="s">
        <v>17</v>
      </c>
      <c r="E760" t="s">
        <v>786</v>
      </c>
      <c r="F760" t="s">
        <v>19</v>
      </c>
      <c r="G760" t="s">
        <v>98</v>
      </c>
      <c r="H760" t="s">
        <v>73</v>
      </c>
      <c r="I760" t="s">
        <v>30</v>
      </c>
      <c r="J760" t="s">
        <v>31</v>
      </c>
      <c r="K760" t="s">
        <v>32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9" hidden="1" x14ac:dyDescent="0.45">
      <c r="A761" s="1">
        <v>45932</v>
      </c>
      <c r="B761" s="2">
        <v>0.63124999999999998</v>
      </c>
      <c r="C761" t="s">
        <v>16</v>
      </c>
      <c r="D761" t="s">
        <v>17</v>
      </c>
      <c r="E761" t="s">
        <v>787</v>
      </c>
      <c r="F761" t="s">
        <v>19</v>
      </c>
      <c r="G761" t="s">
        <v>28</v>
      </c>
      <c r="H761" t="s">
        <v>29</v>
      </c>
      <c r="I761" t="s">
        <v>30</v>
      </c>
      <c r="J761" t="s">
        <v>31</v>
      </c>
      <c r="K761" t="s">
        <v>32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9" hidden="1" x14ac:dyDescent="0.45">
      <c r="A762" s="1">
        <v>45862</v>
      </c>
      <c r="B762" s="2">
        <v>0.93194444444444446</v>
      </c>
      <c r="C762" t="s">
        <v>33</v>
      </c>
      <c r="D762" t="s">
        <v>17</v>
      </c>
      <c r="E762" t="s">
        <v>397</v>
      </c>
      <c r="F762" t="s">
        <v>19</v>
      </c>
      <c r="G762" t="s">
        <v>55</v>
      </c>
      <c r="H762" t="s">
        <v>56</v>
      </c>
      <c r="I762" t="s">
        <v>57</v>
      </c>
      <c r="J762" t="s">
        <v>23</v>
      </c>
      <c r="K762" t="s">
        <v>58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9" x14ac:dyDescent="0.45">
      <c r="A763" s="1">
        <v>45934</v>
      </c>
      <c r="B763" s="2">
        <v>0.35902777777777778</v>
      </c>
      <c r="C763" t="s">
        <v>25</v>
      </c>
      <c r="D763" t="s">
        <v>17</v>
      </c>
      <c r="E763" t="s">
        <v>788</v>
      </c>
      <c r="F763" t="s">
        <v>19</v>
      </c>
      <c r="G763" t="s">
        <v>55</v>
      </c>
      <c r="H763" t="s">
        <v>56</v>
      </c>
      <c r="I763" t="s">
        <v>57</v>
      </c>
      <c r="J763" t="s">
        <v>23</v>
      </c>
      <c r="K763" t="s">
        <v>24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  <c r="R763">
        <f t="shared" ref="R763:R764" si="114">L763+M763+N763</f>
        <v>235</v>
      </c>
      <c r="S763" t="str">
        <f t="shared" ref="S763:S764" si="115">IF(I763="Europe", "Group A", IF(I763="North America", "Group B", "Group C"))</f>
        <v>Group C</v>
      </c>
    </row>
    <row r="764" spans="1:19" x14ac:dyDescent="0.45">
      <c r="A764" s="1">
        <v>45811</v>
      </c>
      <c r="B764" s="2">
        <v>0.34097222222222223</v>
      </c>
      <c r="C764" t="s">
        <v>25</v>
      </c>
      <c r="D764" t="s">
        <v>17</v>
      </c>
      <c r="E764" t="s">
        <v>789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 t="s">
        <v>58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  <c r="R764">
        <f t="shared" si="114"/>
        <v>204</v>
      </c>
      <c r="S764" t="str">
        <f t="shared" si="115"/>
        <v>Group B</v>
      </c>
    </row>
    <row r="765" spans="1:19" hidden="1" x14ac:dyDescent="0.45">
      <c r="A765" s="1">
        <v>45865</v>
      </c>
      <c r="B765" s="2">
        <v>0.62569444444444444</v>
      </c>
      <c r="C765" t="s">
        <v>16</v>
      </c>
      <c r="D765" t="s">
        <v>17</v>
      </c>
      <c r="E765" t="s">
        <v>281</v>
      </c>
      <c r="F765" t="s">
        <v>19</v>
      </c>
      <c r="G765" t="s">
        <v>70</v>
      </c>
      <c r="H765" t="s">
        <v>21</v>
      </c>
      <c r="I765" t="s">
        <v>22</v>
      </c>
      <c r="J765" t="s">
        <v>23</v>
      </c>
      <c r="K765" t="s">
        <v>46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9" x14ac:dyDescent="0.45">
      <c r="A766" s="1">
        <v>45809</v>
      </c>
      <c r="B766" s="2">
        <v>0.38611111111111113</v>
      </c>
      <c r="C766" t="s">
        <v>25</v>
      </c>
      <c r="D766" t="s">
        <v>17</v>
      </c>
      <c r="E766" t="s">
        <v>790</v>
      </c>
      <c r="F766" t="s">
        <v>19</v>
      </c>
      <c r="G766" t="s">
        <v>123</v>
      </c>
      <c r="H766" t="s">
        <v>21</v>
      </c>
      <c r="I766" t="s">
        <v>22</v>
      </c>
      <c r="J766" t="s">
        <v>23</v>
      </c>
      <c r="K766" t="s">
        <v>46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  <c r="R766">
        <f t="shared" ref="R766:R769" si="116">L766+M766+N766</f>
        <v>331</v>
      </c>
      <c r="S766" t="str">
        <f t="shared" ref="S766:S769" si="117">IF(I766="Europe", "Group A", IF(I766="North America", "Group B", "Group C"))</f>
        <v>Group B</v>
      </c>
    </row>
    <row r="767" spans="1:19" x14ac:dyDescent="0.45">
      <c r="A767" s="1">
        <v>45796</v>
      </c>
      <c r="B767" s="2">
        <v>0.40902777777777777</v>
      </c>
      <c r="C767" t="s">
        <v>25</v>
      </c>
      <c r="D767" t="s">
        <v>17</v>
      </c>
      <c r="E767" t="s">
        <v>325</v>
      </c>
      <c r="F767" t="s">
        <v>19</v>
      </c>
      <c r="G767" t="s">
        <v>75</v>
      </c>
      <c r="H767" t="s">
        <v>76</v>
      </c>
      <c r="I767" t="s">
        <v>77</v>
      </c>
      <c r="J767" t="s">
        <v>23</v>
      </c>
      <c r="K767" t="s">
        <v>24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  <c r="R767">
        <f t="shared" si="116"/>
        <v>336</v>
      </c>
      <c r="S767" t="str">
        <f t="shared" si="117"/>
        <v>Group C</v>
      </c>
    </row>
    <row r="768" spans="1:19" x14ac:dyDescent="0.45">
      <c r="A768" s="1">
        <v>45881</v>
      </c>
      <c r="B768" s="2">
        <v>0.3888888888888889</v>
      </c>
      <c r="C768" t="s">
        <v>25</v>
      </c>
      <c r="D768" t="s">
        <v>17</v>
      </c>
      <c r="E768" t="s">
        <v>791</v>
      </c>
      <c r="F768" t="s">
        <v>19</v>
      </c>
      <c r="G768" t="s">
        <v>28</v>
      </c>
      <c r="H768" t="s">
        <v>29</v>
      </c>
      <c r="I768" t="s">
        <v>30</v>
      </c>
      <c r="J768" t="s">
        <v>31</v>
      </c>
      <c r="K768" t="s">
        <v>32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  <c r="R768">
        <f t="shared" si="116"/>
        <v>180</v>
      </c>
      <c r="S768" t="str">
        <f t="shared" si="117"/>
        <v>Group A</v>
      </c>
    </row>
    <row r="769" spans="1:19" x14ac:dyDescent="0.45">
      <c r="A769" s="1">
        <v>45883</v>
      </c>
      <c r="B769" s="2">
        <v>0.33611111111111114</v>
      </c>
      <c r="C769" t="s">
        <v>25</v>
      </c>
      <c r="D769" t="s">
        <v>17</v>
      </c>
      <c r="E769" t="s">
        <v>322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t="s">
        <v>79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  <c r="R769">
        <f t="shared" si="116"/>
        <v>469</v>
      </c>
      <c r="S769" t="str">
        <f t="shared" si="117"/>
        <v>Group B</v>
      </c>
    </row>
    <row r="770" spans="1:19" hidden="1" x14ac:dyDescent="0.45">
      <c r="A770" s="1">
        <v>45954</v>
      </c>
      <c r="B770" s="2">
        <v>0.51944444444444449</v>
      </c>
      <c r="C770" t="s">
        <v>47</v>
      </c>
      <c r="D770" t="s">
        <v>17</v>
      </c>
      <c r="E770" t="s">
        <v>792</v>
      </c>
      <c r="F770" t="s">
        <v>19</v>
      </c>
      <c r="G770" t="s">
        <v>70</v>
      </c>
      <c r="H770" t="s">
        <v>21</v>
      </c>
      <c r="I770" t="s">
        <v>22</v>
      </c>
      <c r="J770" t="s">
        <v>23</v>
      </c>
      <c r="K770" t="s">
        <v>24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9" hidden="1" x14ac:dyDescent="0.45">
      <c r="A771" s="1">
        <v>45864</v>
      </c>
      <c r="B771" s="2">
        <v>0.75</v>
      </c>
      <c r="C771" t="s">
        <v>33</v>
      </c>
      <c r="D771" t="s">
        <v>17</v>
      </c>
      <c r="E771" t="s">
        <v>793</v>
      </c>
      <c r="F771" t="s">
        <v>19</v>
      </c>
      <c r="G771" t="s">
        <v>55</v>
      </c>
      <c r="H771" t="s">
        <v>56</v>
      </c>
      <c r="I771" t="s">
        <v>57</v>
      </c>
      <c r="J771" t="s">
        <v>23</v>
      </c>
      <c r="K771" t="s">
        <v>58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9" x14ac:dyDescent="0.45">
      <c r="A772" s="1">
        <v>45777</v>
      </c>
      <c r="B772" s="2">
        <v>0.45902777777777776</v>
      </c>
      <c r="C772" t="s">
        <v>25</v>
      </c>
      <c r="D772" t="s">
        <v>17</v>
      </c>
      <c r="E772" t="s">
        <v>794</v>
      </c>
      <c r="F772" t="s">
        <v>19</v>
      </c>
      <c r="G772" t="s">
        <v>53</v>
      </c>
      <c r="H772" t="s">
        <v>29</v>
      </c>
      <c r="I772" t="s">
        <v>30</v>
      </c>
      <c r="J772" t="s">
        <v>31</v>
      </c>
      <c r="K772" t="s">
        <v>32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  <c r="R772">
        <f t="shared" ref="R772:R773" si="118">L772+M772+N772</f>
        <v>180</v>
      </c>
      <c r="S772" t="str">
        <f t="shared" ref="S772:S773" si="119">IF(I772="Europe", "Group A", IF(I772="North America", "Group B", "Group C"))</f>
        <v>Group A</v>
      </c>
    </row>
    <row r="773" spans="1:19" x14ac:dyDescent="0.45">
      <c r="A773" s="1">
        <v>45857</v>
      </c>
      <c r="B773" s="2">
        <v>0.4152777777777778</v>
      </c>
      <c r="C773" t="s">
        <v>25</v>
      </c>
      <c r="D773" t="s">
        <v>17</v>
      </c>
      <c r="E773" t="s">
        <v>795</v>
      </c>
      <c r="F773" t="s">
        <v>19</v>
      </c>
      <c r="G773" t="s">
        <v>75</v>
      </c>
      <c r="H773" t="s">
        <v>76</v>
      </c>
      <c r="I773" t="s">
        <v>77</v>
      </c>
      <c r="J773" t="s">
        <v>23</v>
      </c>
      <c r="K773" t="s">
        <v>24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  <c r="R773">
        <f t="shared" si="118"/>
        <v>332</v>
      </c>
      <c r="S773" t="str">
        <f t="shared" si="119"/>
        <v>Group C</v>
      </c>
    </row>
    <row r="774" spans="1:19" hidden="1" x14ac:dyDescent="0.45">
      <c r="A774" s="1">
        <v>45952</v>
      </c>
      <c r="B774" s="2">
        <v>0.57638888888888884</v>
      </c>
      <c r="C774" t="s">
        <v>47</v>
      </c>
      <c r="D774" t="s">
        <v>17</v>
      </c>
      <c r="E774" t="s">
        <v>796</v>
      </c>
      <c r="F774" t="s">
        <v>19</v>
      </c>
      <c r="G774" t="s">
        <v>70</v>
      </c>
      <c r="H774" t="s">
        <v>21</v>
      </c>
      <c r="I774" t="s">
        <v>22</v>
      </c>
      <c r="J774" t="s">
        <v>23</v>
      </c>
      <c r="K774" t="s">
        <v>24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9" hidden="1" x14ac:dyDescent="0.45">
      <c r="A775" s="1">
        <v>45848</v>
      </c>
      <c r="B775" s="2">
        <v>0.80486111111111114</v>
      </c>
      <c r="C775" t="s">
        <v>33</v>
      </c>
      <c r="D775" t="s">
        <v>17</v>
      </c>
      <c r="E775" t="s">
        <v>797</v>
      </c>
      <c r="F775" t="s">
        <v>19</v>
      </c>
      <c r="G775" t="s">
        <v>98</v>
      </c>
      <c r="H775" t="s">
        <v>73</v>
      </c>
      <c r="I775" t="s">
        <v>30</v>
      </c>
      <c r="J775" t="s">
        <v>31</v>
      </c>
      <c r="K775" t="s">
        <v>32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9" hidden="1" x14ac:dyDescent="0.45">
      <c r="A776" s="1">
        <v>45776</v>
      </c>
      <c r="B776" s="2">
        <v>0.75138888888888888</v>
      </c>
      <c r="C776" t="s">
        <v>33</v>
      </c>
      <c r="D776" t="s">
        <v>17</v>
      </c>
      <c r="E776" t="s">
        <v>798</v>
      </c>
      <c r="F776" t="s">
        <v>19</v>
      </c>
      <c r="G776" t="s">
        <v>70</v>
      </c>
      <c r="H776" t="s">
        <v>21</v>
      </c>
      <c r="I776" t="s">
        <v>22</v>
      </c>
      <c r="J776" t="s">
        <v>23</v>
      </c>
      <c r="K776" t="s">
        <v>46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9" hidden="1" x14ac:dyDescent="0.45">
      <c r="A777" s="1">
        <v>45902</v>
      </c>
      <c r="B777" s="2">
        <v>0.64861111111111114</v>
      </c>
      <c r="C777" t="s">
        <v>16</v>
      </c>
      <c r="D777" t="s">
        <v>17</v>
      </c>
      <c r="E777" t="s">
        <v>799</v>
      </c>
      <c r="F777" t="s">
        <v>19</v>
      </c>
      <c r="G777" t="s">
        <v>45</v>
      </c>
      <c r="H777" t="s">
        <v>21</v>
      </c>
      <c r="I777" t="s">
        <v>22</v>
      </c>
      <c r="J777" t="s">
        <v>23</v>
      </c>
      <c r="K777" t="s">
        <v>58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9" hidden="1" x14ac:dyDescent="0.45">
      <c r="A778" s="1">
        <v>45821</v>
      </c>
      <c r="B778" s="2">
        <v>0.54861111111111116</v>
      </c>
      <c r="C778" t="s">
        <v>47</v>
      </c>
      <c r="D778" t="s">
        <v>17</v>
      </c>
      <c r="E778" t="s">
        <v>800</v>
      </c>
      <c r="F778" t="s">
        <v>19</v>
      </c>
      <c r="G778" t="s">
        <v>45</v>
      </c>
      <c r="H778" t="s">
        <v>21</v>
      </c>
      <c r="I778" t="s">
        <v>22</v>
      </c>
      <c r="J778" t="s">
        <v>23</v>
      </c>
      <c r="K778" t="s">
        <v>58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9" hidden="1" x14ac:dyDescent="0.45">
      <c r="A779" s="1">
        <v>45957</v>
      </c>
      <c r="B779" s="2">
        <v>0.77500000000000002</v>
      </c>
      <c r="C779" t="s">
        <v>33</v>
      </c>
      <c r="D779" t="s">
        <v>17</v>
      </c>
      <c r="E779" t="s">
        <v>801</v>
      </c>
      <c r="F779" t="s">
        <v>19</v>
      </c>
      <c r="G779" t="s">
        <v>75</v>
      </c>
      <c r="H779" t="s">
        <v>76</v>
      </c>
      <c r="I779" t="s">
        <v>77</v>
      </c>
      <c r="J779" t="s">
        <v>23</v>
      </c>
      <c r="K779" t="s">
        <v>24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9" hidden="1" x14ac:dyDescent="0.45">
      <c r="A780" s="1">
        <v>45786</v>
      </c>
      <c r="B780" s="2">
        <v>0.50972222222222219</v>
      </c>
      <c r="C780" t="s">
        <v>47</v>
      </c>
      <c r="D780" t="s">
        <v>17</v>
      </c>
      <c r="E780" t="s">
        <v>802</v>
      </c>
      <c r="F780" t="s">
        <v>19</v>
      </c>
      <c r="G780" t="s">
        <v>53</v>
      </c>
      <c r="H780" t="s">
        <v>29</v>
      </c>
      <c r="I780" t="s">
        <v>30</v>
      </c>
      <c r="J780" t="s">
        <v>31</v>
      </c>
      <c r="K780" t="s">
        <v>32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9" hidden="1" x14ac:dyDescent="0.45">
      <c r="A781" s="1">
        <v>45936</v>
      </c>
      <c r="B781" s="2">
        <v>0.50902777777777775</v>
      </c>
      <c r="C781" t="s">
        <v>47</v>
      </c>
      <c r="D781" t="s">
        <v>17</v>
      </c>
      <c r="E781" t="s">
        <v>803</v>
      </c>
      <c r="F781" t="s">
        <v>19</v>
      </c>
      <c r="G781" t="s">
        <v>123</v>
      </c>
      <c r="H781" t="s">
        <v>21</v>
      </c>
      <c r="I781" t="s">
        <v>22</v>
      </c>
      <c r="J781" t="s">
        <v>23</v>
      </c>
      <c r="K781" t="s">
        <v>24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9" hidden="1" x14ac:dyDescent="0.45">
      <c r="A782" s="1">
        <v>45914</v>
      </c>
      <c r="B782" s="2">
        <v>0.57013888888888886</v>
      </c>
      <c r="C782" t="s">
        <v>47</v>
      </c>
      <c r="D782" t="s">
        <v>17</v>
      </c>
      <c r="E782" t="s">
        <v>804</v>
      </c>
      <c r="F782" t="s">
        <v>19</v>
      </c>
      <c r="G782" t="s">
        <v>61</v>
      </c>
      <c r="H782" t="s">
        <v>62</v>
      </c>
      <c r="I782" t="s">
        <v>30</v>
      </c>
      <c r="J782" t="s">
        <v>31</v>
      </c>
      <c r="K782" t="s">
        <v>32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9" x14ac:dyDescent="0.45">
      <c r="A783" s="1">
        <v>45804</v>
      </c>
      <c r="B783" s="2">
        <v>0.35694444444444445</v>
      </c>
      <c r="C783" t="s">
        <v>25</v>
      </c>
      <c r="D783" t="s">
        <v>17</v>
      </c>
      <c r="E783" t="s">
        <v>805</v>
      </c>
      <c r="F783" t="s">
        <v>19</v>
      </c>
      <c r="G783" t="s">
        <v>72</v>
      </c>
      <c r="H783" t="s">
        <v>73</v>
      </c>
      <c r="I783" t="s">
        <v>30</v>
      </c>
      <c r="J783" t="s">
        <v>31</v>
      </c>
      <c r="K783" t="s">
        <v>32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  <c r="R783">
        <f t="shared" ref="R783:R785" si="120">L783+M783+N783</f>
        <v>180</v>
      </c>
      <c r="S783" t="str">
        <f t="shared" ref="S783:S785" si="121">IF(I783="Europe", "Group A", IF(I783="North America", "Group B", "Group C"))</f>
        <v>Group A</v>
      </c>
    </row>
    <row r="784" spans="1:19" x14ac:dyDescent="0.45">
      <c r="A784" s="1">
        <v>45848</v>
      </c>
      <c r="B784" s="2">
        <v>0.41458333333333336</v>
      </c>
      <c r="C784" t="s">
        <v>25</v>
      </c>
      <c r="D784" t="s">
        <v>17</v>
      </c>
      <c r="E784" t="s">
        <v>806</v>
      </c>
      <c r="F784" t="s">
        <v>19</v>
      </c>
      <c r="G784" t="s">
        <v>42</v>
      </c>
      <c r="H784" t="s">
        <v>43</v>
      </c>
      <c r="I784" t="s">
        <v>30</v>
      </c>
      <c r="J784" t="s">
        <v>31</v>
      </c>
      <c r="K784" t="s">
        <v>32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  <c r="R784">
        <f t="shared" si="120"/>
        <v>180</v>
      </c>
      <c r="S784" t="str">
        <f t="shared" si="121"/>
        <v>Group A</v>
      </c>
    </row>
    <row r="785" spans="1:19" x14ac:dyDescent="0.45">
      <c r="A785" s="1">
        <v>45798</v>
      </c>
      <c r="B785" s="2">
        <v>0.45208333333333334</v>
      </c>
      <c r="C785" t="s">
        <v>25</v>
      </c>
      <c r="D785" t="s">
        <v>17</v>
      </c>
      <c r="E785" t="s">
        <v>807</v>
      </c>
      <c r="F785" t="s">
        <v>19</v>
      </c>
      <c r="G785" t="s">
        <v>55</v>
      </c>
      <c r="H785" t="s">
        <v>56</v>
      </c>
      <c r="I785" t="s">
        <v>57</v>
      </c>
      <c r="J785" t="s">
        <v>23</v>
      </c>
      <c r="K785" t="s">
        <v>58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  <c r="R785">
        <f t="shared" si="120"/>
        <v>256</v>
      </c>
      <c r="S785" t="str">
        <f t="shared" si="121"/>
        <v>Group C</v>
      </c>
    </row>
    <row r="786" spans="1:19" hidden="1" x14ac:dyDescent="0.45">
      <c r="A786" s="1">
        <v>45877</v>
      </c>
      <c r="B786" s="2">
        <v>0.91805555555555551</v>
      </c>
      <c r="C786" t="s">
        <v>33</v>
      </c>
      <c r="D786" t="s">
        <v>17</v>
      </c>
      <c r="E786" t="s">
        <v>808</v>
      </c>
      <c r="F786" t="s">
        <v>19</v>
      </c>
      <c r="G786" t="s">
        <v>61</v>
      </c>
      <c r="H786" t="s">
        <v>62</v>
      </c>
      <c r="I786" t="s">
        <v>30</v>
      </c>
      <c r="J786" t="s">
        <v>31</v>
      </c>
      <c r="K786" t="s">
        <v>32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9" hidden="1" x14ac:dyDescent="0.45">
      <c r="A787" s="1">
        <v>45857</v>
      </c>
      <c r="B787" s="2">
        <v>0.81736111111111109</v>
      </c>
      <c r="C787" t="s">
        <v>33</v>
      </c>
      <c r="D787" t="s">
        <v>17</v>
      </c>
      <c r="E787" t="s">
        <v>809</v>
      </c>
      <c r="F787" t="s">
        <v>19</v>
      </c>
      <c r="G787" t="s">
        <v>53</v>
      </c>
      <c r="H787" t="s">
        <v>29</v>
      </c>
      <c r="I787" t="s">
        <v>30</v>
      </c>
      <c r="J787" t="s">
        <v>31</v>
      </c>
      <c r="K787" t="s">
        <v>32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9" hidden="1" x14ac:dyDescent="0.45">
      <c r="A788" s="1">
        <v>45750</v>
      </c>
      <c r="B788" s="2">
        <v>0.68541666666666667</v>
      </c>
      <c r="C788" t="s">
        <v>16</v>
      </c>
      <c r="D788" t="s">
        <v>17</v>
      </c>
      <c r="E788" t="s">
        <v>810</v>
      </c>
      <c r="F788" t="s">
        <v>19</v>
      </c>
      <c r="G788" t="s">
        <v>39</v>
      </c>
      <c r="H788" t="s">
        <v>40</v>
      </c>
      <c r="I788" t="s">
        <v>30</v>
      </c>
      <c r="J788" t="s">
        <v>31</v>
      </c>
      <c r="K788" t="s">
        <v>32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9" hidden="1" x14ac:dyDescent="0.45">
      <c r="A789" s="1">
        <v>45804</v>
      </c>
      <c r="B789" s="2">
        <v>0.95347222222222228</v>
      </c>
      <c r="C789" t="s">
        <v>33</v>
      </c>
      <c r="D789" t="s">
        <v>17</v>
      </c>
      <c r="E789" t="s">
        <v>811</v>
      </c>
      <c r="F789" t="s">
        <v>19</v>
      </c>
      <c r="G789" t="s">
        <v>98</v>
      </c>
      <c r="H789" t="s">
        <v>73</v>
      </c>
      <c r="I789" t="s">
        <v>30</v>
      </c>
      <c r="J789" t="s">
        <v>31</v>
      </c>
      <c r="K789" t="s">
        <v>32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9" hidden="1" x14ac:dyDescent="0.45">
      <c r="A790" s="1">
        <v>45794</v>
      </c>
      <c r="B790" s="2">
        <v>0.60347222222222219</v>
      </c>
      <c r="C790" t="s">
        <v>16</v>
      </c>
      <c r="D790" t="s">
        <v>17</v>
      </c>
      <c r="E790" t="s">
        <v>812</v>
      </c>
      <c r="F790" t="s">
        <v>19</v>
      </c>
      <c r="G790" t="s">
        <v>20</v>
      </c>
      <c r="H790" t="s">
        <v>21</v>
      </c>
      <c r="I790" t="s">
        <v>22</v>
      </c>
      <c r="J790" t="s">
        <v>23</v>
      </c>
      <c r="K790" t="s">
        <v>46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9" x14ac:dyDescent="0.45">
      <c r="A791" s="1">
        <v>45787</v>
      </c>
      <c r="B791" s="2">
        <v>0.43888888888888888</v>
      </c>
      <c r="C791" t="s">
        <v>25</v>
      </c>
      <c r="D791" t="s">
        <v>17</v>
      </c>
      <c r="E791" t="s">
        <v>699</v>
      </c>
      <c r="F791" t="s">
        <v>19</v>
      </c>
      <c r="G791" t="s">
        <v>39</v>
      </c>
      <c r="H791" t="s">
        <v>40</v>
      </c>
      <c r="I791" t="s">
        <v>30</v>
      </c>
      <c r="J791" t="s">
        <v>31</v>
      </c>
      <c r="K791" t="s">
        <v>32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  <c r="R791">
        <f>L791+M791+N791</f>
        <v>180</v>
      </c>
      <c r="S791" t="str">
        <f>IF(I791="Europe", "Group A", IF(I791="North America", "Group B", "Group C"))</f>
        <v>Group A</v>
      </c>
    </row>
    <row r="792" spans="1:19" hidden="1" x14ac:dyDescent="0.45">
      <c r="A792" s="1">
        <v>45880</v>
      </c>
      <c r="B792" s="2">
        <v>0.57291666666666663</v>
      </c>
      <c r="C792" t="s">
        <v>47</v>
      </c>
      <c r="D792" t="s">
        <v>17</v>
      </c>
      <c r="E792" t="s">
        <v>813</v>
      </c>
      <c r="F792" t="s">
        <v>19</v>
      </c>
      <c r="G792" t="s">
        <v>98</v>
      </c>
      <c r="H792" t="s">
        <v>73</v>
      </c>
      <c r="I792" t="s">
        <v>30</v>
      </c>
      <c r="J792" t="s">
        <v>31</v>
      </c>
      <c r="K792" t="s">
        <v>32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9" x14ac:dyDescent="0.45">
      <c r="A793" s="1">
        <v>45907</v>
      </c>
      <c r="B793" s="2">
        <v>0.41944444444444445</v>
      </c>
      <c r="C793" t="s">
        <v>25</v>
      </c>
      <c r="D793" t="s">
        <v>17</v>
      </c>
      <c r="E793" t="s">
        <v>814</v>
      </c>
      <c r="F793" t="s">
        <v>19</v>
      </c>
      <c r="G793" t="s">
        <v>39</v>
      </c>
      <c r="H793" t="s">
        <v>40</v>
      </c>
      <c r="I793" t="s">
        <v>30</v>
      </c>
      <c r="J793" t="s">
        <v>31</v>
      </c>
      <c r="K793" t="s">
        <v>32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  <c r="R793">
        <f>L793+M793+N793</f>
        <v>180</v>
      </c>
      <c r="S793" t="str">
        <f>IF(I793="Europe", "Group A", IF(I793="North America", "Group B", "Group C"))</f>
        <v>Group A</v>
      </c>
    </row>
    <row r="794" spans="1:19" hidden="1" x14ac:dyDescent="0.45">
      <c r="A794" s="1">
        <v>45771</v>
      </c>
      <c r="B794" s="2">
        <v>0.67152777777777772</v>
      </c>
      <c r="C794" t="s">
        <v>16</v>
      </c>
      <c r="D794" t="s">
        <v>17</v>
      </c>
      <c r="E794" t="s">
        <v>815</v>
      </c>
      <c r="F794" t="s">
        <v>19</v>
      </c>
      <c r="G794" t="s">
        <v>35</v>
      </c>
      <c r="H794" t="s">
        <v>36</v>
      </c>
      <c r="I794" t="s">
        <v>30</v>
      </c>
      <c r="J794" t="s">
        <v>31</v>
      </c>
      <c r="K794" t="s">
        <v>32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9" x14ac:dyDescent="0.45">
      <c r="A795" s="1">
        <v>45858</v>
      </c>
      <c r="B795" s="2">
        <v>0.30208333333333331</v>
      </c>
      <c r="C795" t="s">
        <v>25</v>
      </c>
      <c r="D795" t="s">
        <v>17</v>
      </c>
      <c r="E795" t="s">
        <v>816</v>
      </c>
      <c r="F795" t="s">
        <v>19</v>
      </c>
      <c r="G795" t="s">
        <v>35</v>
      </c>
      <c r="H795" t="s">
        <v>36</v>
      </c>
      <c r="I795" t="s">
        <v>30</v>
      </c>
      <c r="J795" t="s">
        <v>31</v>
      </c>
      <c r="K795" t="s">
        <v>32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  <c r="R795">
        <f t="shared" ref="R795:R797" si="122">L795+M795+N795</f>
        <v>180</v>
      </c>
      <c r="S795" t="str">
        <f t="shared" ref="S795:S797" si="123">IF(I795="Europe", "Group A", IF(I795="North America", "Group B", "Group C"))</f>
        <v>Group A</v>
      </c>
    </row>
    <row r="796" spans="1:19" x14ac:dyDescent="0.45">
      <c r="A796" s="1">
        <v>45760</v>
      </c>
      <c r="B796" s="2">
        <v>0.3527777777777778</v>
      </c>
      <c r="C796" t="s">
        <v>25</v>
      </c>
      <c r="D796" t="s">
        <v>17</v>
      </c>
      <c r="E796" t="s">
        <v>817</v>
      </c>
      <c r="F796" t="s">
        <v>19</v>
      </c>
      <c r="G796" t="s">
        <v>53</v>
      </c>
      <c r="H796" t="s">
        <v>29</v>
      </c>
      <c r="I796" t="s">
        <v>30</v>
      </c>
      <c r="J796" t="s">
        <v>31</v>
      </c>
      <c r="K796" t="s">
        <v>32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  <c r="R796">
        <f t="shared" si="122"/>
        <v>180</v>
      </c>
      <c r="S796" t="str">
        <f t="shared" si="123"/>
        <v>Group A</v>
      </c>
    </row>
    <row r="797" spans="1:19" x14ac:dyDescent="0.45">
      <c r="A797" s="1">
        <v>45779</v>
      </c>
      <c r="B797" s="2">
        <v>0.41666666666666669</v>
      </c>
      <c r="C797" t="s">
        <v>25</v>
      </c>
      <c r="D797" t="s">
        <v>17</v>
      </c>
      <c r="E797" t="s">
        <v>818</v>
      </c>
      <c r="F797" t="s">
        <v>19</v>
      </c>
      <c r="G797" t="s">
        <v>67</v>
      </c>
      <c r="H797" t="s">
        <v>68</v>
      </c>
      <c r="I797" t="s">
        <v>30</v>
      </c>
      <c r="J797" t="s">
        <v>31</v>
      </c>
      <c r="K797" t="s">
        <v>32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  <c r="R797">
        <f t="shared" si="122"/>
        <v>180</v>
      </c>
      <c r="S797" t="str">
        <f t="shared" si="123"/>
        <v>Group A</v>
      </c>
    </row>
    <row r="798" spans="1:19" hidden="1" x14ac:dyDescent="0.45">
      <c r="A798" s="1">
        <v>45928</v>
      </c>
      <c r="B798" s="2">
        <v>0.53680555555555554</v>
      </c>
      <c r="C798" t="s">
        <v>47</v>
      </c>
      <c r="D798" t="s">
        <v>17</v>
      </c>
      <c r="E798" t="s">
        <v>819</v>
      </c>
      <c r="F798" t="s">
        <v>19</v>
      </c>
      <c r="G798" t="s">
        <v>70</v>
      </c>
      <c r="H798" t="s">
        <v>21</v>
      </c>
      <c r="I798" t="s">
        <v>22</v>
      </c>
      <c r="J798" t="s">
        <v>23</v>
      </c>
      <c r="K798" t="s">
        <v>58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9" hidden="1" x14ac:dyDescent="0.45">
      <c r="A799" s="1">
        <v>45932</v>
      </c>
      <c r="B799" s="2">
        <v>0.81458333333333333</v>
      </c>
      <c r="C799" t="s">
        <v>33</v>
      </c>
      <c r="D799" t="s">
        <v>17</v>
      </c>
      <c r="E799" t="s">
        <v>820</v>
      </c>
      <c r="F799" t="s">
        <v>19</v>
      </c>
      <c r="G799" t="s">
        <v>53</v>
      </c>
      <c r="H799" t="s">
        <v>29</v>
      </c>
      <c r="I799" t="s">
        <v>30</v>
      </c>
      <c r="J799" t="s">
        <v>31</v>
      </c>
      <c r="K799" t="s">
        <v>32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9" hidden="1" x14ac:dyDescent="0.45">
      <c r="A800" s="1">
        <v>45853</v>
      </c>
      <c r="B800" s="2">
        <v>0.89236111111111116</v>
      </c>
      <c r="C800" t="s">
        <v>33</v>
      </c>
      <c r="D800" t="s">
        <v>17</v>
      </c>
      <c r="E800" t="s">
        <v>279</v>
      </c>
      <c r="F800" t="s">
        <v>19</v>
      </c>
      <c r="G800" t="s">
        <v>39</v>
      </c>
      <c r="H800" t="s">
        <v>40</v>
      </c>
      <c r="I800" t="s">
        <v>30</v>
      </c>
      <c r="J800" t="s">
        <v>31</v>
      </c>
      <c r="K800" t="s">
        <v>32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9" x14ac:dyDescent="0.45">
      <c r="A801" s="1">
        <v>45942</v>
      </c>
      <c r="B801" s="2">
        <v>0.44166666666666665</v>
      </c>
      <c r="C801" t="s">
        <v>25</v>
      </c>
      <c r="D801" t="s">
        <v>17</v>
      </c>
      <c r="E801" t="s">
        <v>821</v>
      </c>
      <c r="F801" t="s">
        <v>19</v>
      </c>
      <c r="G801" t="s">
        <v>35</v>
      </c>
      <c r="H801" t="s">
        <v>36</v>
      </c>
      <c r="I801" t="s">
        <v>30</v>
      </c>
      <c r="J801" t="s">
        <v>31</v>
      </c>
      <c r="K801" t="s">
        <v>32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  <c r="R801">
        <f>L801+M801+N801</f>
        <v>180</v>
      </c>
      <c r="S801" t="str">
        <f>IF(I801="Europe", "Group A", IF(I801="North America", "Group B", "Group C"))</f>
        <v>Group A</v>
      </c>
    </row>
    <row r="802" spans="1:19" hidden="1" x14ac:dyDescent="0.45">
      <c r="A802" s="1">
        <v>45791</v>
      </c>
      <c r="B802" s="2">
        <v>0.74305555555555558</v>
      </c>
      <c r="C802" t="s">
        <v>16</v>
      </c>
      <c r="D802" t="s">
        <v>17</v>
      </c>
      <c r="E802" t="s">
        <v>822</v>
      </c>
      <c r="F802" t="s">
        <v>19</v>
      </c>
      <c r="G802" t="s">
        <v>39</v>
      </c>
      <c r="H802" t="s">
        <v>40</v>
      </c>
      <c r="I802" t="s">
        <v>30</v>
      </c>
      <c r="J802" t="s">
        <v>31</v>
      </c>
      <c r="K802" t="s">
        <v>32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9" x14ac:dyDescent="0.45">
      <c r="A803" s="1">
        <v>45927</v>
      </c>
      <c r="B803" s="2">
        <v>0.40972222222222221</v>
      </c>
      <c r="C803" t="s">
        <v>25</v>
      </c>
      <c r="D803" t="s">
        <v>17</v>
      </c>
      <c r="E803" t="s">
        <v>823</v>
      </c>
      <c r="F803" t="s">
        <v>19</v>
      </c>
      <c r="G803" t="s">
        <v>70</v>
      </c>
      <c r="H803" t="s">
        <v>21</v>
      </c>
      <c r="I803" t="s">
        <v>22</v>
      </c>
      <c r="J803" t="s">
        <v>23</v>
      </c>
      <c r="K803" t="s">
        <v>24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  <c r="R803">
        <f t="shared" ref="R803:R804" si="124">L803+M803+N803</f>
        <v>235</v>
      </c>
      <c r="S803" t="str">
        <f t="shared" ref="S803:S804" si="125">IF(I803="Europe", "Group A", IF(I803="North America", "Group B", "Group C"))</f>
        <v>Group B</v>
      </c>
    </row>
    <row r="804" spans="1:19" x14ac:dyDescent="0.45">
      <c r="A804" s="1">
        <v>45898</v>
      </c>
      <c r="B804" s="2">
        <v>0.38541666666666669</v>
      </c>
      <c r="C804" t="s">
        <v>25</v>
      </c>
      <c r="D804" t="s">
        <v>17</v>
      </c>
      <c r="E804" t="s">
        <v>824</v>
      </c>
      <c r="F804" t="s">
        <v>19</v>
      </c>
      <c r="G804" t="s">
        <v>53</v>
      </c>
      <c r="H804" t="s">
        <v>29</v>
      </c>
      <c r="I804" t="s">
        <v>30</v>
      </c>
      <c r="J804" t="s">
        <v>31</v>
      </c>
      <c r="K804" t="s">
        <v>32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  <c r="R804">
        <f t="shared" si="124"/>
        <v>180</v>
      </c>
      <c r="S804" t="str">
        <f t="shared" si="125"/>
        <v>Group A</v>
      </c>
    </row>
    <row r="805" spans="1:19" hidden="1" x14ac:dyDescent="0.45">
      <c r="A805" s="1">
        <v>45838</v>
      </c>
      <c r="B805" s="2">
        <v>0.58611111111111114</v>
      </c>
      <c r="C805" t="s">
        <v>16</v>
      </c>
      <c r="D805" t="s">
        <v>17</v>
      </c>
      <c r="E805" t="s">
        <v>825</v>
      </c>
      <c r="F805" t="s">
        <v>19</v>
      </c>
      <c r="G805" t="s">
        <v>75</v>
      </c>
      <c r="H805" t="s">
        <v>76</v>
      </c>
      <c r="I805" t="s">
        <v>77</v>
      </c>
      <c r="J805" t="s">
        <v>23</v>
      </c>
      <c r="K805" t="s">
        <v>24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9" hidden="1" x14ac:dyDescent="0.45">
      <c r="A806" s="1">
        <v>45926</v>
      </c>
      <c r="B806" s="2">
        <v>0.75694444444444442</v>
      </c>
      <c r="C806" t="s">
        <v>33</v>
      </c>
      <c r="D806" t="s">
        <v>17</v>
      </c>
      <c r="E806" t="s">
        <v>826</v>
      </c>
      <c r="F806" t="s">
        <v>19</v>
      </c>
      <c r="G806" t="s">
        <v>42</v>
      </c>
      <c r="H806" t="s">
        <v>43</v>
      </c>
      <c r="I806" t="s">
        <v>30</v>
      </c>
      <c r="J806" t="s">
        <v>31</v>
      </c>
      <c r="K806" t="s">
        <v>32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9" x14ac:dyDescent="0.45">
      <c r="A807" s="1">
        <v>45810</v>
      </c>
      <c r="B807" s="2">
        <v>0.25694444444444442</v>
      </c>
      <c r="C807" t="s">
        <v>25</v>
      </c>
      <c r="D807" t="s">
        <v>17</v>
      </c>
      <c r="E807" t="s">
        <v>827</v>
      </c>
      <c r="F807" t="s">
        <v>19</v>
      </c>
      <c r="G807" t="s">
        <v>75</v>
      </c>
      <c r="H807" t="s">
        <v>76</v>
      </c>
      <c r="I807" t="s">
        <v>77</v>
      </c>
      <c r="J807" t="s">
        <v>23</v>
      </c>
      <c r="K807" t="s">
        <v>24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  <c r="R807">
        <f t="shared" ref="R807:R808" si="126">L807+M807+N807</f>
        <v>332</v>
      </c>
      <c r="S807" t="str">
        <f t="shared" ref="S807:S808" si="127">IF(I807="Europe", "Group A", IF(I807="North America", "Group B", "Group C"))</f>
        <v>Group C</v>
      </c>
    </row>
    <row r="808" spans="1:19" x14ac:dyDescent="0.45">
      <c r="A808" s="1">
        <v>45779</v>
      </c>
      <c r="B808" s="2">
        <v>0.4513888888888889</v>
      </c>
      <c r="C808" t="s">
        <v>25</v>
      </c>
      <c r="D808" t="s">
        <v>17</v>
      </c>
      <c r="E808" t="s">
        <v>828</v>
      </c>
      <c r="F808" t="s">
        <v>19</v>
      </c>
      <c r="G808" t="s">
        <v>55</v>
      </c>
      <c r="H808" t="s">
        <v>56</v>
      </c>
      <c r="I808" t="s">
        <v>57</v>
      </c>
      <c r="J808" t="s">
        <v>23</v>
      </c>
      <c r="K808" t="s">
        <v>46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  <c r="R808">
        <f t="shared" si="126"/>
        <v>331</v>
      </c>
      <c r="S808" t="str">
        <f t="shared" si="127"/>
        <v>Group C</v>
      </c>
    </row>
    <row r="809" spans="1:19" hidden="1" x14ac:dyDescent="0.45">
      <c r="A809" s="1">
        <v>45813</v>
      </c>
      <c r="B809" s="2">
        <v>0.91111111111111109</v>
      </c>
      <c r="C809" t="s">
        <v>33</v>
      </c>
      <c r="D809" t="s">
        <v>17</v>
      </c>
      <c r="E809" t="s">
        <v>829</v>
      </c>
      <c r="F809" t="s">
        <v>19</v>
      </c>
      <c r="G809" t="s">
        <v>35</v>
      </c>
      <c r="H809" t="s">
        <v>36</v>
      </c>
      <c r="I809" t="s">
        <v>30</v>
      </c>
      <c r="J809" t="s">
        <v>31</v>
      </c>
      <c r="K809" t="s">
        <v>32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9" x14ac:dyDescent="0.45">
      <c r="A810" s="1">
        <v>45801</v>
      </c>
      <c r="B810" s="2">
        <v>0.26874999999999999</v>
      </c>
      <c r="C810" t="s">
        <v>25</v>
      </c>
      <c r="D810" t="s">
        <v>17</v>
      </c>
      <c r="E810" t="s">
        <v>830</v>
      </c>
      <c r="F810" t="s">
        <v>19</v>
      </c>
      <c r="G810" t="s">
        <v>55</v>
      </c>
      <c r="H810" t="s">
        <v>56</v>
      </c>
      <c r="I810" t="s">
        <v>57</v>
      </c>
      <c r="J810" t="s">
        <v>23</v>
      </c>
      <c r="K810" t="s">
        <v>58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  <c r="R810">
        <f t="shared" ref="R810:R811" si="128">L810+M810+N810</f>
        <v>216</v>
      </c>
      <c r="S810" t="str">
        <f t="shared" ref="S810:S811" si="129">IF(I810="Europe", "Group A", IF(I810="North America", "Group B", "Group C"))</f>
        <v>Group C</v>
      </c>
    </row>
    <row r="811" spans="1:19" x14ac:dyDescent="0.45">
      <c r="A811" s="1">
        <v>45769</v>
      </c>
      <c r="B811" s="2">
        <v>0.44444444444444442</v>
      </c>
      <c r="C811" t="s">
        <v>25</v>
      </c>
      <c r="D811" t="s">
        <v>17</v>
      </c>
      <c r="E811" t="s">
        <v>831</v>
      </c>
      <c r="F811" t="s">
        <v>19</v>
      </c>
      <c r="G811" t="s">
        <v>39</v>
      </c>
      <c r="H811" t="s">
        <v>40</v>
      </c>
      <c r="I811" t="s">
        <v>30</v>
      </c>
      <c r="J811" t="s">
        <v>31</v>
      </c>
      <c r="K811" t="s">
        <v>32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  <c r="R811">
        <f t="shared" si="128"/>
        <v>180</v>
      </c>
      <c r="S811" t="str">
        <f t="shared" si="129"/>
        <v>Group A</v>
      </c>
    </row>
    <row r="812" spans="1:19" hidden="1" x14ac:dyDescent="0.45">
      <c r="A812" s="1">
        <v>45764</v>
      </c>
      <c r="B812" s="2">
        <v>0.92638888888888893</v>
      </c>
      <c r="C812" t="s">
        <v>33</v>
      </c>
      <c r="D812" t="s">
        <v>17</v>
      </c>
      <c r="E812" t="s">
        <v>633</v>
      </c>
      <c r="F812" t="s">
        <v>19</v>
      </c>
      <c r="G812" t="s">
        <v>53</v>
      </c>
      <c r="H812" t="s">
        <v>29</v>
      </c>
      <c r="I812" t="s">
        <v>30</v>
      </c>
      <c r="J812" t="s">
        <v>31</v>
      </c>
      <c r="K812" t="s">
        <v>32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9" x14ac:dyDescent="0.45">
      <c r="A813" s="1">
        <v>45935</v>
      </c>
      <c r="B813" s="2">
        <v>0.32777777777777778</v>
      </c>
      <c r="C813" t="s">
        <v>25</v>
      </c>
      <c r="D813" t="s">
        <v>17</v>
      </c>
      <c r="E813" t="s">
        <v>832</v>
      </c>
      <c r="F813" t="s">
        <v>19</v>
      </c>
      <c r="G813" t="s">
        <v>123</v>
      </c>
      <c r="H813" t="s">
        <v>21</v>
      </c>
      <c r="I813" t="s">
        <v>22</v>
      </c>
      <c r="J813" t="s">
        <v>23</v>
      </c>
      <c r="K813" t="s">
        <v>24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  <c r="R813">
        <f t="shared" ref="R813:R814" si="130">L813+M813+N813</f>
        <v>332</v>
      </c>
      <c r="S813" t="str">
        <f t="shared" ref="S813:S814" si="131">IF(I813="Europe", "Group A", IF(I813="North America", "Group B", "Group C"))</f>
        <v>Group B</v>
      </c>
    </row>
    <row r="814" spans="1:19" x14ac:dyDescent="0.45">
      <c r="A814" s="1">
        <v>45945</v>
      </c>
      <c r="B814" s="2">
        <v>0.43333333333333335</v>
      </c>
      <c r="C814" t="s">
        <v>25</v>
      </c>
      <c r="D814" t="s">
        <v>17</v>
      </c>
      <c r="E814" t="s">
        <v>833</v>
      </c>
      <c r="F814" t="s">
        <v>19</v>
      </c>
      <c r="G814" t="s">
        <v>28</v>
      </c>
      <c r="H814" t="s">
        <v>29</v>
      </c>
      <c r="I814" t="s">
        <v>30</v>
      </c>
      <c r="J814" t="s">
        <v>31</v>
      </c>
      <c r="K814" t="s">
        <v>32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  <c r="R814">
        <f t="shared" si="130"/>
        <v>180</v>
      </c>
      <c r="S814" t="str">
        <f t="shared" si="131"/>
        <v>Group A</v>
      </c>
    </row>
    <row r="815" spans="1:19" hidden="1" x14ac:dyDescent="0.45">
      <c r="A815" s="1">
        <v>45835</v>
      </c>
      <c r="B815" s="2">
        <v>0.94374999999999998</v>
      </c>
      <c r="C815" t="s">
        <v>33</v>
      </c>
      <c r="D815" t="s">
        <v>17</v>
      </c>
      <c r="E815" t="s">
        <v>834</v>
      </c>
      <c r="F815" t="s">
        <v>19</v>
      </c>
      <c r="G815" t="s">
        <v>72</v>
      </c>
      <c r="H815" t="s">
        <v>73</v>
      </c>
      <c r="I815" t="s">
        <v>30</v>
      </c>
      <c r="J815" t="s">
        <v>31</v>
      </c>
      <c r="K815" t="s">
        <v>32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9" x14ac:dyDescent="0.45">
      <c r="A816" s="1">
        <v>45902</v>
      </c>
      <c r="B816" s="2">
        <v>0.35555555555555557</v>
      </c>
      <c r="C816" t="s">
        <v>25</v>
      </c>
      <c r="D816" t="s">
        <v>17</v>
      </c>
      <c r="E816" t="s">
        <v>835</v>
      </c>
      <c r="F816" t="s">
        <v>19</v>
      </c>
      <c r="G816" t="s">
        <v>20</v>
      </c>
      <c r="H816" t="s">
        <v>21</v>
      </c>
      <c r="I816" t="s">
        <v>22</v>
      </c>
      <c r="J816" t="s">
        <v>23</v>
      </c>
      <c r="K816" t="s">
        <v>46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  <c r="R816">
        <f t="shared" ref="R816:R817" si="132">L816+M816+N816</f>
        <v>331</v>
      </c>
      <c r="S816" t="str">
        <f t="shared" ref="S816:S817" si="133">IF(I816="Europe", "Group A", IF(I816="North America", "Group B", "Group C"))</f>
        <v>Group B</v>
      </c>
    </row>
    <row r="817" spans="1:19" x14ac:dyDescent="0.45">
      <c r="A817" s="1">
        <v>45861</v>
      </c>
      <c r="B817" s="2">
        <v>0.4548611111111111</v>
      </c>
      <c r="C817" t="s">
        <v>25</v>
      </c>
      <c r="D817" t="s">
        <v>17</v>
      </c>
      <c r="E817" t="s">
        <v>836</v>
      </c>
      <c r="F817" t="s">
        <v>19</v>
      </c>
      <c r="G817" t="s">
        <v>39</v>
      </c>
      <c r="H817" t="s">
        <v>40</v>
      </c>
      <c r="I817" t="s">
        <v>30</v>
      </c>
      <c r="J817" t="s">
        <v>31</v>
      </c>
      <c r="K817" t="s">
        <v>32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  <c r="R817">
        <f t="shared" si="132"/>
        <v>180</v>
      </c>
      <c r="S817" t="str">
        <f t="shared" si="133"/>
        <v>Group A</v>
      </c>
    </row>
    <row r="818" spans="1:19" hidden="1" x14ac:dyDescent="0.45">
      <c r="A818" s="1">
        <v>45887</v>
      </c>
      <c r="B818" s="2">
        <v>0.76458333333333328</v>
      </c>
      <c r="C818" t="s">
        <v>33</v>
      </c>
      <c r="D818" t="s">
        <v>17</v>
      </c>
      <c r="E818" t="s">
        <v>837</v>
      </c>
      <c r="F818" t="s">
        <v>19</v>
      </c>
      <c r="G818" t="s">
        <v>61</v>
      </c>
      <c r="H818" t="s">
        <v>62</v>
      </c>
      <c r="I818" t="s">
        <v>30</v>
      </c>
      <c r="J818" t="s">
        <v>31</v>
      </c>
      <c r="K818" t="s">
        <v>32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9" hidden="1" x14ac:dyDescent="0.45">
      <c r="A819" s="1">
        <v>45868</v>
      </c>
      <c r="B819" s="2">
        <v>0.74305555555555558</v>
      </c>
      <c r="C819" t="s">
        <v>16</v>
      </c>
      <c r="D819" t="s">
        <v>17</v>
      </c>
      <c r="E819" t="s">
        <v>838</v>
      </c>
      <c r="F819" t="s">
        <v>19</v>
      </c>
      <c r="G819" t="s">
        <v>75</v>
      </c>
      <c r="H819" t="s">
        <v>76</v>
      </c>
      <c r="I819" t="s">
        <v>77</v>
      </c>
      <c r="J819" t="s">
        <v>23</v>
      </c>
      <c r="K819" t="s">
        <v>24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9" x14ac:dyDescent="0.45">
      <c r="A820" s="1">
        <v>45886</v>
      </c>
      <c r="B820" s="2">
        <v>0.37916666666666665</v>
      </c>
      <c r="C820" t="s">
        <v>25</v>
      </c>
      <c r="D820" t="s">
        <v>17</v>
      </c>
      <c r="E820" t="s">
        <v>839</v>
      </c>
      <c r="F820" t="s">
        <v>19</v>
      </c>
      <c r="G820" t="s">
        <v>45</v>
      </c>
      <c r="H820" t="s">
        <v>21</v>
      </c>
      <c r="I820" t="s">
        <v>22</v>
      </c>
      <c r="J820" t="s">
        <v>23</v>
      </c>
      <c r="K820" t="s">
        <v>24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  <c r="R820">
        <f>L820+M820+N820</f>
        <v>272</v>
      </c>
      <c r="S820" t="str">
        <f>IF(I820="Europe", "Group A", IF(I820="North America", "Group B", "Group C"))</f>
        <v>Group B</v>
      </c>
    </row>
    <row r="821" spans="1:19" hidden="1" x14ac:dyDescent="0.45">
      <c r="A821" s="1">
        <v>45939</v>
      </c>
      <c r="B821" s="2">
        <v>0.77916666666666667</v>
      </c>
      <c r="C821" t="s">
        <v>33</v>
      </c>
      <c r="D821" t="s">
        <v>17</v>
      </c>
      <c r="E821" t="s">
        <v>840</v>
      </c>
      <c r="F821" t="s">
        <v>19</v>
      </c>
      <c r="G821" t="s">
        <v>55</v>
      </c>
      <c r="H821" t="s">
        <v>56</v>
      </c>
      <c r="I821" t="s">
        <v>57</v>
      </c>
      <c r="J821" t="s">
        <v>23</v>
      </c>
      <c r="K821" t="s">
        <v>58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9" x14ac:dyDescent="0.45">
      <c r="A822" s="1">
        <v>45830</v>
      </c>
      <c r="B822" s="2">
        <v>0.37916666666666665</v>
      </c>
      <c r="C822" t="s">
        <v>25</v>
      </c>
      <c r="D822" t="s">
        <v>17</v>
      </c>
      <c r="E822" t="s">
        <v>841</v>
      </c>
      <c r="F822" t="s">
        <v>19</v>
      </c>
      <c r="G822" t="s">
        <v>39</v>
      </c>
      <c r="H822" t="s">
        <v>40</v>
      </c>
      <c r="I822" t="s">
        <v>30</v>
      </c>
      <c r="J822" t="s">
        <v>31</v>
      </c>
      <c r="K822" t="s">
        <v>32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  <c r="R822">
        <f t="shared" ref="R822:R824" si="134">L822+M822+N822</f>
        <v>180</v>
      </c>
      <c r="S822" t="str">
        <f t="shared" ref="S822:S824" si="135">IF(I822="Europe", "Group A", IF(I822="North America", "Group B", "Group C"))</f>
        <v>Group A</v>
      </c>
    </row>
    <row r="823" spans="1:19" x14ac:dyDescent="0.45">
      <c r="A823" s="1">
        <v>45775</v>
      </c>
      <c r="B823" s="2">
        <v>0.40972222222222221</v>
      </c>
      <c r="C823" t="s">
        <v>25</v>
      </c>
      <c r="D823" t="s">
        <v>17</v>
      </c>
      <c r="E823" t="s">
        <v>842</v>
      </c>
      <c r="F823" t="s">
        <v>19</v>
      </c>
      <c r="G823" t="s">
        <v>42</v>
      </c>
      <c r="H823" t="s">
        <v>43</v>
      </c>
      <c r="I823" t="s">
        <v>30</v>
      </c>
      <c r="J823" t="s">
        <v>31</v>
      </c>
      <c r="K823" t="s">
        <v>32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  <c r="R823">
        <f t="shared" si="134"/>
        <v>180</v>
      </c>
      <c r="S823" t="str">
        <f t="shared" si="135"/>
        <v>Group A</v>
      </c>
    </row>
    <row r="824" spans="1:19" x14ac:dyDescent="0.45">
      <c r="A824" s="1">
        <v>45822</v>
      </c>
      <c r="B824" s="2">
        <v>0.34097222222222223</v>
      </c>
      <c r="C824" t="s">
        <v>25</v>
      </c>
      <c r="D824" t="s">
        <v>17</v>
      </c>
      <c r="E824" t="s">
        <v>843</v>
      </c>
      <c r="F824" t="s">
        <v>19</v>
      </c>
      <c r="G824" t="s">
        <v>70</v>
      </c>
      <c r="H824" t="s">
        <v>21</v>
      </c>
      <c r="I824" t="s">
        <v>22</v>
      </c>
      <c r="J824" t="s">
        <v>23</v>
      </c>
      <c r="K824" t="s">
        <v>24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  <c r="R824">
        <f t="shared" si="134"/>
        <v>336</v>
      </c>
      <c r="S824" t="str">
        <f t="shared" si="135"/>
        <v>Group B</v>
      </c>
    </row>
    <row r="825" spans="1:19" hidden="1" x14ac:dyDescent="0.45">
      <c r="A825" s="1">
        <v>45791</v>
      </c>
      <c r="B825" s="2">
        <v>0.73819444444444449</v>
      </c>
      <c r="C825" t="s">
        <v>16</v>
      </c>
      <c r="D825" t="s">
        <v>17</v>
      </c>
      <c r="E825" t="s">
        <v>844</v>
      </c>
      <c r="F825" t="s">
        <v>19</v>
      </c>
      <c r="G825" t="s">
        <v>20</v>
      </c>
      <c r="H825" t="s">
        <v>21</v>
      </c>
      <c r="I825" t="s">
        <v>22</v>
      </c>
      <c r="J825" t="s">
        <v>23</v>
      </c>
      <c r="K825" t="s">
        <v>58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9" x14ac:dyDescent="0.45">
      <c r="A826" s="1">
        <v>45925</v>
      </c>
      <c r="B826" s="2">
        <v>0.47291666666666665</v>
      </c>
      <c r="C826" t="s">
        <v>25</v>
      </c>
      <c r="D826" t="s">
        <v>17</v>
      </c>
      <c r="E826" t="s">
        <v>845</v>
      </c>
      <c r="F826" t="s">
        <v>19</v>
      </c>
      <c r="G826" t="s">
        <v>123</v>
      </c>
      <c r="H826" t="s">
        <v>21</v>
      </c>
      <c r="I826" t="s">
        <v>22</v>
      </c>
      <c r="J826" t="s">
        <v>23</v>
      </c>
      <c r="K826" t="s">
        <v>24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  <c r="R826">
        <f t="shared" ref="R826:R827" si="136">L826+M826+N826</f>
        <v>272</v>
      </c>
      <c r="S826" t="str">
        <f t="shared" ref="S826:S827" si="137">IF(I826="Europe", "Group A", IF(I826="North America", "Group B", "Group C"))</f>
        <v>Group B</v>
      </c>
    </row>
    <row r="827" spans="1:19" x14ac:dyDescent="0.45">
      <c r="A827" s="1">
        <v>45763</v>
      </c>
      <c r="B827" s="2">
        <v>0.3888888888888889</v>
      </c>
      <c r="C827" t="s">
        <v>25</v>
      </c>
      <c r="D827" t="s">
        <v>17</v>
      </c>
      <c r="E827" t="s">
        <v>846</v>
      </c>
      <c r="F827" t="s">
        <v>19</v>
      </c>
      <c r="G827" t="s">
        <v>53</v>
      </c>
      <c r="H827" t="s">
        <v>29</v>
      </c>
      <c r="I827" t="s">
        <v>30</v>
      </c>
      <c r="J827" t="s">
        <v>31</v>
      </c>
      <c r="K827" t="s">
        <v>32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  <c r="R827">
        <f t="shared" si="136"/>
        <v>180</v>
      </c>
      <c r="S827" t="str">
        <f t="shared" si="137"/>
        <v>Group A</v>
      </c>
    </row>
    <row r="828" spans="1:19" hidden="1" x14ac:dyDescent="0.45">
      <c r="A828" s="1">
        <v>45750</v>
      </c>
      <c r="B828" s="2">
        <v>0.75277777777777777</v>
      </c>
      <c r="C828" t="s">
        <v>33</v>
      </c>
      <c r="D828" t="s">
        <v>17</v>
      </c>
      <c r="E828" t="s">
        <v>847</v>
      </c>
      <c r="F828" t="s">
        <v>19</v>
      </c>
      <c r="G828" t="s">
        <v>53</v>
      </c>
      <c r="H828" t="s">
        <v>29</v>
      </c>
      <c r="I828" t="s">
        <v>30</v>
      </c>
      <c r="J828" t="s">
        <v>31</v>
      </c>
      <c r="K828" t="s">
        <v>32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9" x14ac:dyDescent="0.45">
      <c r="A829" s="1">
        <v>45860</v>
      </c>
      <c r="B829" s="2">
        <v>0.34444444444444444</v>
      </c>
      <c r="C829" t="s">
        <v>25</v>
      </c>
      <c r="D829" t="s">
        <v>17</v>
      </c>
      <c r="E829" t="s">
        <v>129</v>
      </c>
      <c r="F829" t="s">
        <v>19</v>
      </c>
      <c r="G829" t="s">
        <v>67</v>
      </c>
      <c r="H829" t="s">
        <v>68</v>
      </c>
      <c r="I829" t="s">
        <v>30</v>
      </c>
      <c r="J829" t="s">
        <v>31</v>
      </c>
      <c r="K829" t="s">
        <v>32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  <c r="R829">
        <f>L829+M829+N829</f>
        <v>180</v>
      </c>
      <c r="S829" t="str">
        <f>IF(I829="Europe", "Group A", IF(I829="North America", "Group B", "Group C"))</f>
        <v>Group A</v>
      </c>
    </row>
    <row r="830" spans="1:19" hidden="1" x14ac:dyDescent="0.45">
      <c r="A830" s="1">
        <v>45923</v>
      </c>
      <c r="B830" s="2">
        <v>0.93125000000000002</v>
      </c>
      <c r="C830" t="s">
        <v>33</v>
      </c>
      <c r="D830" t="s">
        <v>17</v>
      </c>
      <c r="E830" t="s">
        <v>315</v>
      </c>
      <c r="F830" t="s">
        <v>19</v>
      </c>
      <c r="G830" t="s">
        <v>70</v>
      </c>
      <c r="H830" t="s">
        <v>21</v>
      </c>
      <c r="I830" t="s">
        <v>22</v>
      </c>
      <c r="J830" t="s">
        <v>23</v>
      </c>
      <c r="K830" t="s">
        <v>58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9" hidden="1" x14ac:dyDescent="0.45">
      <c r="A831" s="1">
        <v>45904</v>
      </c>
      <c r="B831" s="2">
        <v>0.66249999999999998</v>
      </c>
      <c r="C831" t="s">
        <v>16</v>
      </c>
      <c r="D831" t="s">
        <v>17</v>
      </c>
      <c r="E831" t="s">
        <v>848</v>
      </c>
      <c r="F831" t="s">
        <v>19</v>
      </c>
      <c r="G831" t="s">
        <v>70</v>
      </c>
      <c r="H831" t="s">
        <v>21</v>
      </c>
      <c r="I831" t="s">
        <v>22</v>
      </c>
      <c r="J831" t="s">
        <v>23</v>
      </c>
      <c r="K831" t="s">
        <v>24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9" hidden="1" x14ac:dyDescent="0.45">
      <c r="A832" s="1">
        <v>45885</v>
      </c>
      <c r="B832" s="2">
        <v>0.69722222222222219</v>
      </c>
      <c r="C832" t="s">
        <v>16</v>
      </c>
      <c r="D832" t="s">
        <v>17</v>
      </c>
      <c r="E832" t="s">
        <v>849</v>
      </c>
      <c r="F832" t="s">
        <v>19</v>
      </c>
      <c r="G832" t="s">
        <v>45</v>
      </c>
      <c r="H832" t="s">
        <v>21</v>
      </c>
      <c r="I832" t="s">
        <v>22</v>
      </c>
      <c r="J832" t="s">
        <v>23</v>
      </c>
      <c r="K832" t="s">
        <v>46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9" hidden="1" x14ac:dyDescent="0.45">
      <c r="A833" s="1">
        <v>45864</v>
      </c>
      <c r="B833" s="2">
        <v>0.89375000000000004</v>
      </c>
      <c r="C833" t="s">
        <v>33</v>
      </c>
      <c r="D833" t="s">
        <v>17</v>
      </c>
      <c r="E833" t="s">
        <v>850</v>
      </c>
      <c r="F833" t="s">
        <v>19</v>
      </c>
      <c r="G833" t="s">
        <v>42</v>
      </c>
      <c r="H833" t="s">
        <v>43</v>
      </c>
      <c r="I833" t="s">
        <v>30</v>
      </c>
      <c r="J833" t="s">
        <v>31</v>
      </c>
      <c r="K833" t="s">
        <v>32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9" hidden="1" x14ac:dyDescent="0.45">
      <c r="A834" s="1">
        <v>45861</v>
      </c>
      <c r="B834" s="2">
        <v>0.91805555555555551</v>
      </c>
      <c r="C834" t="s">
        <v>33</v>
      </c>
      <c r="D834" t="s">
        <v>17</v>
      </c>
      <c r="E834" t="s">
        <v>851</v>
      </c>
      <c r="F834" t="s">
        <v>19</v>
      </c>
      <c r="G834" t="s">
        <v>75</v>
      </c>
      <c r="H834" t="s">
        <v>76</v>
      </c>
      <c r="I834" t="s">
        <v>77</v>
      </c>
      <c r="J834" t="s">
        <v>23</v>
      </c>
      <c r="K834" t="s">
        <v>58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9" hidden="1" x14ac:dyDescent="0.45">
      <c r="A835" s="1">
        <v>45938</v>
      </c>
      <c r="B835" s="2">
        <v>0.74722222222222223</v>
      </c>
      <c r="C835" t="s">
        <v>16</v>
      </c>
      <c r="D835" t="s">
        <v>17</v>
      </c>
      <c r="E835" t="s">
        <v>94</v>
      </c>
      <c r="F835" t="s">
        <v>19</v>
      </c>
      <c r="G835" t="s">
        <v>67</v>
      </c>
      <c r="H835" t="s">
        <v>68</v>
      </c>
      <c r="I835" t="s">
        <v>30</v>
      </c>
      <c r="J835" t="s">
        <v>31</v>
      </c>
      <c r="K835" t="s">
        <v>32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9" x14ac:dyDescent="0.45">
      <c r="A836" s="1">
        <v>45773</v>
      </c>
      <c r="B836" s="2">
        <v>0.28958333333333336</v>
      </c>
      <c r="C836" t="s">
        <v>25</v>
      </c>
      <c r="D836" t="s">
        <v>17</v>
      </c>
      <c r="E836" t="s">
        <v>852</v>
      </c>
      <c r="F836" t="s">
        <v>19</v>
      </c>
      <c r="G836" t="s">
        <v>61</v>
      </c>
      <c r="H836" t="s">
        <v>62</v>
      </c>
      <c r="I836" t="s">
        <v>30</v>
      </c>
      <c r="J836" t="s">
        <v>31</v>
      </c>
      <c r="K836" t="s">
        <v>32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  <c r="R836">
        <f>L836+M836+N836</f>
        <v>180</v>
      </c>
      <c r="S836" t="str">
        <f>IF(I836="Europe", "Group A", IF(I836="North America", "Group B", "Group C"))</f>
        <v>Group A</v>
      </c>
    </row>
    <row r="837" spans="1:19" hidden="1" x14ac:dyDescent="0.45">
      <c r="A837" s="1">
        <v>45909</v>
      </c>
      <c r="B837" s="2">
        <v>0.8125</v>
      </c>
      <c r="C837" t="s">
        <v>33</v>
      </c>
      <c r="D837" t="s">
        <v>17</v>
      </c>
      <c r="E837" t="s">
        <v>853</v>
      </c>
      <c r="F837" t="s">
        <v>19</v>
      </c>
      <c r="G837" t="s">
        <v>45</v>
      </c>
      <c r="H837" t="s">
        <v>21</v>
      </c>
      <c r="I837" t="s">
        <v>22</v>
      </c>
      <c r="J837" t="s">
        <v>23</v>
      </c>
      <c r="K837" t="s">
        <v>79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9" hidden="1" x14ac:dyDescent="0.45">
      <c r="A838" s="1">
        <v>45771</v>
      </c>
      <c r="B838" s="2">
        <v>0.84236111111111112</v>
      </c>
      <c r="C838" t="s">
        <v>33</v>
      </c>
      <c r="D838" t="s">
        <v>17</v>
      </c>
      <c r="E838" t="s">
        <v>854</v>
      </c>
      <c r="F838" t="s">
        <v>19</v>
      </c>
      <c r="G838" t="s">
        <v>123</v>
      </c>
      <c r="H838" t="s">
        <v>21</v>
      </c>
      <c r="I838" t="s">
        <v>22</v>
      </c>
      <c r="J838" t="s">
        <v>23</v>
      </c>
      <c r="K838" t="s">
        <v>79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9" hidden="1" x14ac:dyDescent="0.45">
      <c r="A839" s="1">
        <v>45843</v>
      </c>
      <c r="B839" s="2">
        <v>0.67500000000000004</v>
      </c>
      <c r="C839" t="s">
        <v>16</v>
      </c>
      <c r="D839" t="s">
        <v>17</v>
      </c>
      <c r="E839" t="s">
        <v>855</v>
      </c>
      <c r="F839" t="s">
        <v>19</v>
      </c>
      <c r="G839" t="s">
        <v>53</v>
      </c>
      <c r="H839" t="s">
        <v>29</v>
      </c>
      <c r="I839" t="s">
        <v>30</v>
      </c>
      <c r="J839" t="s">
        <v>31</v>
      </c>
      <c r="K839" t="s">
        <v>32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9" hidden="1" x14ac:dyDescent="0.45">
      <c r="A840" s="1">
        <v>45858</v>
      </c>
      <c r="B840" s="2">
        <v>0.66180555555555554</v>
      </c>
      <c r="C840" t="s">
        <v>16</v>
      </c>
      <c r="D840" t="s">
        <v>17</v>
      </c>
      <c r="E840" t="s">
        <v>856</v>
      </c>
      <c r="F840" t="s">
        <v>19</v>
      </c>
      <c r="G840" t="s">
        <v>39</v>
      </c>
      <c r="H840" t="s">
        <v>40</v>
      </c>
      <c r="I840" t="s">
        <v>30</v>
      </c>
      <c r="J840" t="s">
        <v>31</v>
      </c>
      <c r="K840" t="s">
        <v>32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9" x14ac:dyDescent="0.45">
      <c r="A841" s="1">
        <v>45921</v>
      </c>
      <c r="B841" s="2">
        <v>0.31319444444444444</v>
      </c>
      <c r="C841" t="s">
        <v>25</v>
      </c>
      <c r="D841" t="s">
        <v>17</v>
      </c>
      <c r="E841" t="s">
        <v>857</v>
      </c>
      <c r="F841" t="s">
        <v>19</v>
      </c>
      <c r="G841" t="s">
        <v>35</v>
      </c>
      <c r="H841" t="s">
        <v>36</v>
      </c>
      <c r="I841" t="s">
        <v>30</v>
      </c>
      <c r="J841" t="s">
        <v>31</v>
      </c>
      <c r="K841" t="s">
        <v>32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  <c r="R841">
        <f t="shared" ref="R841:R842" si="138">L841+M841+N841</f>
        <v>180</v>
      </c>
      <c r="S841" t="str">
        <f t="shared" ref="S841:S842" si="139">IF(I841="Europe", "Group A", IF(I841="North America", "Group B", "Group C"))</f>
        <v>Group A</v>
      </c>
    </row>
    <row r="842" spans="1:19" x14ac:dyDescent="0.45">
      <c r="A842" s="1">
        <v>45849</v>
      </c>
      <c r="B842" s="2">
        <v>0.31597222222222221</v>
      </c>
      <c r="C842" t="s">
        <v>25</v>
      </c>
      <c r="D842" t="s">
        <v>17</v>
      </c>
      <c r="E842" t="s">
        <v>858</v>
      </c>
      <c r="F842" t="s">
        <v>19</v>
      </c>
      <c r="G842" t="s">
        <v>61</v>
      </c>
      <c r="H842" t="s">
        <v>62</v>
      </c>
      <c r="I842" t="s">
        <v>30</v>
      </c>
      <c r="J842" t="s">
        <v>31</v>
      </c>
      <c r="K842" t="s">
        <v>32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  <c r="R842">
        <f t="shared" si="138"/>
        <v>180</v>
      </c>
      <c r="S842" t="str">
        <f t="shared" si="139"/>
        <v>Group A</v>
      </c>
    </row>
    <row r="843" spans="1:19" hidden="1" x14ac:dyDescent="0.45">
      <c r="A843" s="1">
        <v>45761</v>
      </c>
      <c r="B843" s="2">
        <v>0.84375</v>
      </c>
      <c r="C843" t="s">
        <v>33</v>
      </c>
      <c r="D843" t="s">
        <v>17</v>
      </c>
      <c r="E843" t="s">
        <v>859</v>
      </c>
      <c r="F843" t="s">
        <v>19</v>
      </c>
      <c r="G843" t="s">
        <v>98</v>
      </c>
      <c r="H843" t="s">
        <v>73</v>
      </c>
      <c r="I843" t="s">
        <v>30</v>
      </c>
      <c r="J843" t="s">
        <v>31</v>
      </c>
      <c r="K843" t="s">
        <v>32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9" hidden="1" x14ac:dyDescent="0.45">
      <c r="A844" s="1">
        <v>45959</v>
      </c>
      <c r="B844" s="2">
        <v>0.94722222222222219</v>
      </c>
      <c r="C844" t="s">
        <v>33</v>
      </c>
      <c r="D844" t="s">
        <v>17</v>
      </c>
      <c r="E844" t="s">
        <v>860</v>
      </c>
      <c r="F844" t="s">
        <v>19</v>
      </c>
      <c r="G844" t="s">
        <v>70</v>
      </c>
      <c r="H844" t="s">
        <v>21</v>
      </c>
      <c r="I844" t="s">
        <v>22</v>
      </c>
      <c r="J844" t="s">
        <v>23</v>
      </c>
      <c r="K844" t="s">
        <v>24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9" x14ac:dyDescent="0.45">
      <c r="A845" s="1">
        <v>45906</v>
      </c>
      <c r="B845" s="2">
        <v>0.33333333333333331</v>
      </c>
      <c r="C845" t="s">
        <v>25</v>
      </c>
      <c r="D845" t="s">
        <v>17</v>
      </c>
      <c r="E845" t="s">
        <v>861</v>
      </c>
      <c r="F845" t="s">
        <v>19</v>
      </c>
      <c r="G845" t="s">
        <v>72</v>
      </c>
      <c r="H845" t="s">
        <v>73</v>
      </c>
      <c r="I845" t="s">
        <v>30</v>
      </c>
      <c r="J845" t="s">
        <v>31</v>
      </c>
      <c r="K845" t="s">
        <v>32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  <c r="R845">
        <f>L845+M845+N845</f>
        <v>180</v>
      </c>
      <c r="S845" t="str">
        <f>IF(I845="Europe", "Group A", IF(I845="North America", "Group B", "Group C"))</f>
        <v>Group A</v>
      </c>
    </row>
    <row r="846" spans="1:19" hidden="1" x14ac:dyDescent="0.45">
      <c r="A846" s="1">
        <v>45777</v>
      </c>
      <c r="B846" s="2">
        <v>0.73611111111111116</v>
      </c>
      <c r="C846" t="s">
        <v>16</v>
      </c>
      <c r="D846" t="s">
        <v>17</v>
      </c>
      <c r="E846" t="s">
        <v>862</v>
      </c>
      <c r="F846" t="s">
        <v>19</v>
      </c>
      <c r="G846" t="s">
        <v>61</v>
      </c>
      <c r="H846" t="s">
        <v>62</v>
      </c>
      <c r="I846" t="s">
        <v>30</v>
      </c>
      <c r="J846" t="s">
        <v>31</v>
      </c>
      <c r="K846" t="s">
        <v>32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9" hidden="1" x14ac:dyDescent="0.45">
      <c r="A847" s="1">
        <v>45807</v>
      </c>
      <c r="B847" s="2">
        <v>0.65555555555555556</v>
      </c>
      <c r="C847" t="s">
        <v>16</v>
      </c>
      <c r="D847" t="s">
        <v>17</v>
      </c>
      <c r="E847" t="s">
        <v>863</v>
      </c>
      <c r="F847" t="s">
        <v>19</v>
      </c>
      <c r="G847" t="s">
        <v>98</v>
      </c>
      <c r="H847" t="s">
        <v>73</v>
      </c>
      <c r="I847" t="s">
        <v>30</v>
      </c>
      <c r="J847" t="s">
        <v>31</v>
      </c>
      <c r="K847" t="s">
        <v>32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9" hidden="1" x14ac:dyDescent="0.45">
      <c r="A848" s="1">
        <v>45862</v>
      </c>
      <c r="B848" s="2">
        <v>0.77847222222222223</v>
      </c>
      <c r="C848" t="s">
        <v>33</v>
      </c>
      <c r="D848" t="s">
        <v>17</v>
      </c>
      <c r="E848" t="s">
        <v>864</v>
      </c>
      <c r="F848" t="s">
        <v>19</v>
      </c>
      <c r="G848" t="s">
        <v>39</v>
      </c>
      <c r="H848" t="s">
        <v>40</v>
      </c>
      <c r="I848" t="s">
        <v>30</v>
      </c>
      <c r="J848" t="s">
        <v>31</v>
      </c>
      <c r="K848" t="s">
        <v>32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9" hidden="1" x14ac:dyDescent="0.45">
      <c r="A849" s="1">
        <v>45832</v>
      </c>
      <c r="B849" s="2">
        <v>0.67708333333333337</v>
      </c>
      <c r="C849" t="s">
        <v>16</v>
      </c>
      <c r="D849" t="s">
        <v>17</v>
      </c>
      <c r="E849" t="s">
        <v>865</v>
      </c>
      <c r="F849" t="s">
        <v>19</v>
      </c>
      <c r="G849" t="s">
        <v>55</v>
      </c>
      <c r="H849" t="s">
        <v>56</v>
      </c>
      <c r="I849" t="s">
        <v>57</v>
      </c>
      <c r="J849" t="s">
        <v>23</v>
      </c>
      <c r="K849" t="s">
        <v>58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9" hidden="1" x14ac:dyDescent="0.45">
      <c r="A850" s="1">
        <v>45768</v>
      </c>
      <c r="B850" s="2">
        <v>0.50486111111111109</v>
      </c>
      <c r="C850" t="s">
        <v>47</v>
      </c>
      <c r="D850" t="s">
        <v>17</v>
      </c>
      <c r="E850" t="s">
        <v>866</v>
      </c>
      <c r="F850" t="s">
        <v>19</v>
      </c>
      <c r="G850" t="s">
        <v>61</v>
      </c>
      <c r="H850" t="s">
        <v>62</v>
      </c>
      <c r="I850" t="s">
        <v>30</v>
      </c>
      <c r="J850" t="s">
        <v>31</v>
      </c>
      <c r="K850" t="s">
        <v>32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9" hidden="1" x14ac:dyDescent="0.45">
      <c r="A851" s="1">
        <v>45760</v>
      </c>
      <c r="B851" s="2">
        <v>0.6069444444444444</v>
      </c>
      <c r="C851" t="s">
        <v>16</v>
      </c>
      <c r="D851" t="s">
        <v>17</v>
      </c>
      <c r="E851" t="s">
        <v>867</v>
      </c>
      <c r="F851" t="s">
        <v>19</v>
      </c>
      <c r="G851" t="s">
        <v>67</v>
      </c>
      <c r="H851" t="s">
        <v>68</v>
      </c>
      <c r="I851" t="s">
        <v>30</v>
      </c>
      <c r="J851" t="s">
        <v>31</v>
      </c>
      <c r="K851" t="s">
        <v>32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9" x14ac:dyDescent="0.45">
      <c r="A852" s="1">
        <v>45778</v>
      </c>
      <c r="B852" s="2">
        <v>0.33263888888888887</v>
      </c>
      <c r="C852" t="s">
        <v>25</v>
      </c>
      <c r="D852" t="s">
        <v>17</v>
      </c>
      <c r="E852" t="s">
        <v>868</v>
      </c>
      <c r="F852" t="s">
        <v>19</v>
      </c>
      <c r="G852" t="s">
        <v>28</v>
      </c>
      <c r="H852" t="s">
        <v>29</v>
      </c>
      <c r="I852" t="s">
        <v>30</v>
      </c>
      <c r="J852" t="s">
        <v>31</v>
      </c>
      <c r="K852" t="s">
        <v>32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  <c r="R852">
        <f>L852+M852+N852</f>
        <v>180</v>
      </c>
      <c r="S852" t="str">
        <f>IF(I852="Europe", "Group A", IF(I852="North America", "Group B", "Group C"))</f>
        <v>Group A</v>
      </c>
    </row>
    <row r="853" spans="1:19" hidden="1" x14ac:dyDescent="0.45">
      <c r="A853" s="1">
        <v>45822</v>
      </c>
      <c r="B853" s="2">
        <v>0.84236111111111112</v>
      </c>
      <c r="C853" t="s">
        <v>33</v>
      </c>
      <c r="D853" t="s">
        <v>17</v>
      </c>
      <c r="E853" t="s">
        <v>869</v>
      </c>
      <c r="F853" t="s">
        <v>19</v>
      </c>
      <c r="G853" t="s">
        <v>67</v>
      </c>
      <c r="H853" t="s">
        <v>68</v>
      </c>
      <c r="I853" t="s">
        <v>30</v>
      </c>
      <c r="J853" t="s">
        <v>31</v>
      </c>
      <c r="K853" t="s">
        <v>32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9" hidden="1" x14ac:dyDescent="0.45">
      <c r="A854" s="1">
        <v>45891</v>
      </c>
      <c r="B854" s="2">
        <v>0.63749999999999996</v>
      </c>
      <c r="C854" t="s">
        <v>16</v>
      </c>
      <c r="D854" t="s">
        <v>17</v>
      </c>
      <c r="E854" t="s">
        <v>870</v>
      </c>
      <c r="F854" t="s">
        <v>19</v>
      </c>
      <c r="G854" t="s">
        <v>98</v>
      </c>
      <c r="H854" t="s">
        <v>73</v>
      </c>
      <c r="I854" t="s">
        <v>30</v>
      </c>
      <c r="J854" t="s">
        <v>31</v>
      </c>
      <c r="K854" t="s">
        <v>32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9" hidden="1" x14ac:dyDescent="0.45">
      <c r="A855" s="1">
        <v>45881</v>
      </c>
      <c r="B855" s="2">
        <v>0.59375</v>
      </c>
      <c r="C855" t="s">
        <v>16</v>
      </c>
      <c r="D855" t="s">
        <v>17</v>
      </c>
      <c r="E855" t="s">
        <v>871</v>
      </c>
      <c r="F855" t="s">
        <v>19</v>
      </c>
      <c r="G855" t="s">
        <v>123</v>
      </c>
      <c r="H855" t="s">
        <v>21</v>
      </c>
      <c r="I855" t="s">
        <v>22</v>
      </c>
      <c r="J855" t="s">
        <v>23</v>
      </c>
      <c r="K855" t="s">
        <v>58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9" x14ac:dyDescent="0.45">
      <c r="A856" s="1">
        <v>45818</v>
      </c>
      <c r="B856" s="2">
        <v>0.28958333333333336</v>
      </c>
      <c r="C856" t="s">
        <v>25</v>
      </c>
      <c r="D856" t="s">
        <v>17</v>
      </c>
      <c r="E856" t="s">
        <v>872</v>
      </c>
      <c r="F856" t="s">
        <v>19</v>
      </c>
      <c r="G856" t="s">
        <v>35</v>
      </c>
      <c r="H856" t="s">
        <v>36</v>
      </c>
      <c r="I856" t="s">
        <v>30</v>
      </c>
      <c r="J856" t="s">
        <v>31</v>
      </c>
      <c r="K856" t="s">
        <v>32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  <c r="R856">
        <f>L856+M856+N856</f>
        <v>180</v>
      </c>
      <c r="S856" t="str">
        <f>IF(I856="Europe", "Group A", IF(I856="North America", "Group B", "Group C"))</f>
        <v>Group A</v>
      </c>
    </row>
    <row r="857" spans="1:19" hidden="1" x14ac:dyDescent="0.45">
      <c r="A857" s="1">
        <v>45761</v>
      </c>
      <c r="B857" s="2">
        <v>0.90277777777777779</v>
      </c>
      <c r="C857" t="s">
        <v>33</v>
      </c>
      <c r="D857" t="s">
        <v>17</v>
      </c>
      <c r="E857" t="s">
        <v>873</v>
      </c>
      <c r="F857" t="s">
        <v>19</v>
      </c>
      <c r="G857" t="s">
        <v>70</v>
      </c>
      <c r="H857" t="s">
        <v>21</v>
      </c>
      <c r="I857" t="s">
        <v>22</v>
      </c>
      <c r="J857" t="s">
        <v>23</v>
      </c>
      <c r="K857" t="s">
        <v>58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9" hidden="1" x14ac:dyDescent="0.45">
      <c r="A858" s="1">
        <v>45914</v>
      </c>
      <c r="B858" s="2">
        <v>0.58680555555555558</v>
      </c>
      <c r="C858" t="s">
        <v>16</v>
      </c>
      <c r="D858" t="s">
        <v>17</v>
      </c>
      <c r="E858" t="s">
        <v>874</v>
      </c>
      <c r="F858" t="s">
        <v>19</v>
      </c>
      <c r="G858" t="s">
        <v>35</v>
      </c>
      <c r="H858" t="s">
        <v>36</v>
      </c>
      <c r="I858" t="s">
        <v>30</v>
      </c>
      <c r="J858" t="s">
        <v>31</v>
      </c>
      <c r="K858" t="s">
        <v>32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9" x14ac:dyDescent="0.45">
      <c r="A859" s="1">
        <v>45925</v>
      </c>
      <c r="B859" s="2">
        <v>0.47986111111111113</v>
      </c>
      <c r="C859" t="s">
        <v>25</v>
      </c>
      <c r="D859" t="s">
        <v>17</v>
      </c>
      <c r="E859" t="s">
        <v>875</v>
      </c>
      <c r="F859" t="s">
        <v>19</v>
      </c>
      <c r="G859" t="s">
        <v>123</v>
      </c>
      <c r="H859" t="s">
        <v>21</v>
      </c>
      <c r="I859" t="s">
        <v>22</v>
      </c>
      <c r="J859" t="s">
        <v>23</v>
      </c>
      <c r="K859" t="s">
        <v>24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  <c r="R859">
        <f>L859+M859+N859</f>
        <v>332</v>
      </c>
      <c r="S859" t="str">
        <f>IF(I859="Europe", "Group A", IF(I859="North America", "Group B", "Group C"))</f>
        <v>Group B</v>
      </c>
    </row>
    <row r="860" spans="1:19" hidden="1" x14ac:dyDescent="0.45">
      <c r="A860" s="1">
        <v>45839</v>
      </c>
      <c r="B860" s="2">
        <v>0.80555555555555558</v>
      </c>
      <c r="C860" t="s">
        <v>33</v>
      </c>
      <c r="D860" t="s">
        <v>17</v>
      </c>
      <c r="E860" t="s">
        <v>876</v>
      </c>
      <c r="F860" t="s">
        <v>19</v>
      </c>
      <c r="G860" t="s">
        <v>61</v>
      </c>
      <c r="H860" t="s">
        <v>62</v>
      </c>
      <c r="I860" t="s">
        <v>30</v>
      </c>
      <c r="J860" t="s">
        <v>31</v>
      </c>
      <c r="K860" t="s">
        <v>32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9" x14ac:dyDescent="0.45">
      <c r="A861" s="1">
        <v>45948</v>
      </c>
      <c r="B861" s="2">
        <v>0.44513888888888886</v>
      </c>
      <c r="C861" t="s">
        <v>25</v>
      </c>
      <c r="D861" t="s">
        <v>17</v>
      </c>
      <c r="E861" t="s">
        <v>877</v>
      </c>
      <c r="F861" t="s">
        <v>19</v>
      </c>
      <c r="G861" t="s">
        <v>20</v>
      </c>
      <c r="H861" t="s">
        <v>21</v>
      </c>
      <c r="I861" t="s">
        <v>22</v>
      </c>
      <c r="J861" t="s">
        <v>23</v>
      </c>
      <c r="K861" t="s">
        <v>79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  <c r="R861">
        <f>L861+M861+N861</f>
        <v>469</v>
      </c>
      <c r="S861" t="str">
        <f>IF(I861="Europe", "Group A", IF(I861="North America", "Group B", "Group C"))</f>
        <v>Group B</v>
      </c>
    </row>
    <row r="862" spans="1:19" hidden="1" x14ac:dyDescent="0.45">
      <c r="A862" s="1">
        <v>45912</v>
      </c>
      <c r="B862" s="2">
        <v>0.65694444444444444</v>
      </c>
      <c r="C862" t="s">
        <v>16</v>
      </c>
      <c r="D862" t="s">
        <v>17</v>
      </c>
      <c r="E862" t="s">
        <v>878</v>
      </c>
      <c r="F862" t="s">
        <v>19</v>
      </c>
      <c r="G862" t="s">
        <v>53</v>
      </c>
      <c r="H862" t="s">
        <v>29</v>
      </c>
      <c r="I862" t="s">
        <v>30</v>
      </c>
      <c r="J862" t="s">
        <v>31</v>
      </c>
      <c r="K862" t="s">
        <v>32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9" hidden="1" x14ac:dyDescent="0.45">
      <c r="A863" s="1">
        <v>45862</v>
      </c>
      <c r="B863" s="2">
        <v>0.81527777777777777</v>
      </c>
      <c r="C863" t="s">
        <v>33</v>
      </c>
      <c r="D863" t="s">
        <v>17</v>
      </c>
      <c r="E863" t="s">
        <v>879</v>
      </c>
      <c r="F863" t="s">
        <v>19</v>
      </c>
      <c r="G863" t="s">
        <v>20</v>
      </c>
      <c r="H863" t="s">
        <v>21</v>
      </c>
      <c r="I863" t="s">
        <v>22</v>
      </c>
      <c r="J863" t="s">
        <v>23</v>
      </c>
      <c r="K863" t="s">
        <v>24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9" hidden="1" x14ac:dyDescent="0.45">
      <c r="A864" s="1">
        <v>45929</v>
      </c>
      <c r="B864" s="2">
        <v>0.69027777777777777</v>
      </c>
      <c r="C864" t="s">
        <v>16</v>
      </c>
      <c r="D864" t="s">
        <v>17</v>
      </c>
      <c r="E864" t="s">
        <v>880</v>
      </c>
      <c r="F864" t="s">
        <v>19</v>
      </c>
      <c r="G864" t="s">
        <v>123</v>
      </c>
      <c r="H864" t="s">
        <v>21</v>
      </c>
      <c r="I864" t="s">
        <v>22</v>
      </c>
      <c r="J864" t="s">
        <v>23</v>
      </c>
      <c r="K864" t="s">
        <v>46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9" hidden="1" x14ac:dyDescent="0.45">
      <c r="A865" s="1">
        <v>45805</v>
      </c>
      <c r="B865" s="2">
        <v>0.63194444444444442</v>
      </c>
      <c r="C865" t="s">
        <v>16</v>
      </c>
      <c r="D865" t="s">
        <v>17</v>
      </c>
      <c r="E865" t="s">
        <v>881</v>
      </c>
      <c r="F865" t="s">
        <v>19</v>
      </c>
      <c r="G865" t="s">
        <v>55</v>
      </c>
      <c r="H865" t="s">
        <v>56</v>
      </c>
      <c r="I865" t="s">
        <v>57</v>
      </c>
      <c r="J865" t="s">
        <v>23</v>
      </c>
      <c r="K865" t="s">
        <v>24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9" hidden="1" x14ac:dyDescent="0.45">
      <c r="A866" s="1">
        <v>45907</v>
      </c>
      <c r="B866" s="2">
        <v>0.78333333333333333</v>
      </c>
      <c r="C866" t="s">
        <v>33</v>
      </c>
      <c r="D866" t="s">
        <v>17</v>
      </c>
      <c r="E866" t="s">
        <v>882</v>
      </c>
      <c r="F866" t="s">
        <v>19</v>
      </c>
      <c r="G866" t="s">
        <v>20</v>
      </c>
      <c r="H866" t="s">
        <v>21</v>
      </c>
      <c r="I866" t="s">
        <v>22</v>
      </c>
      <c r="J866" t="s">
        <v>23</v>
      </c>
      <c r="K866" t="s">
        <v>24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9" hidden="1" x14ac:dyDescent="0.45">
      <c r="A867" s="1">
        <v>45923</v>
      </c>
      <c r="B867" s="2">
        <v>0.67222222222222228</v>
      </c>
      <c r="C867" t="s">
        <v>16</v>
      </c>
      <c r="D867" t="s">
        <v>17</v>
      </c>
      <c r="E867" t="s">
        <v>883</v>
      </c>
      <c r="F867" t="s">
        <v>19</v>
      </c>
      <c r="G867" t="s">
        <v>55</v>
      </c>
      <c r="H867" t="s">
        <v>56</v>
      </c>
      <c r="I867" t="s">
        <v>57</v>
      </c>
      <c r="J867" t="s">
        <v>23</v>
      </c>
      <c r="K867" t="s">
        <v>58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9" hidden="1" x14ac:dyDescent="0.45">
      <c r="A868" s="1">
        <v>45791</v>
      </c>
      <c r="B868" s="2">
        <v>0.56874999999999998</v>
      </c>
      <c r="C868" t="s">
        <v>47</v>
      </c>
      <c r="D868" t="s">
        <v>17</v>
      </c>
      <c r="E868" t="s">
        <v>884</v>
      </c>
      <c r="F868" t="s">
        <v>19</v>
      </c>
      <c r="G868" t="s">
        <v>123</v>
      </c>
      <c r="H868" t="s">
        <v>21</v>
      </c>
      <c r="I868" t="s">
        <v>22</v>
      </c>
      <c r="J868" t="s">
        <v>23</v>
      </c>
      <c r="K868" t="s">
        <v>58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9" hidden="1" x14ac:dyDescent="0.45">
      <c r="A869" s="1">
        <v>45929</v>
      </c>
      <c r="B869" s="2">
        <v>0.5444444444444444</v>
      </c>
      <c r="C869" t="s">
        <v>47</v>
      </c>
      <c r="D869" t="s">
        <v>17</v>
      </c>
      <c r="E869" t="s">
        <v>885</v>
      </c>
      <c r="F869" t="s">
        <v>19</v>
      </c>
      <c r="G869" t="s">
        <v>42</v>
      </c>
      <c r="H869" t="s">
        <v>43</v>
      </c>
      <c r="I869" t="s">
        <v>30</v>
      </c>
      <c r="J869" t="s">
        <v>31</v>
      </c>
      <c r="K869" t="s">
        <v>32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9" hidden="1" x14ac:dyDescent="0.45">
      <c r="A870" s="1">
        <v>45810</v>
      </c>
      <c r="B870" s="2">
        <v>0.75486111111111109</v>
      </c>
      <c r="C870" t="s">
        <v>33</v>
      </c>
      <c r="D870" t="s">
        <v>17</v>
      </c>
      <c r="E870" t="s">
        <v>886</v>
      </c>
      <c r="F870" t="s">
        <v>19</v>
      </c>
      <c r="G870" t="s">
        <v>20</v>
      </c>
      <c r="H870" t="s">
        <v>21</v>
      </c>
      <c r="I870" t="s">
        <v>22</v>
      </c>
      <c r="J870" t="s">
        <v>23</v>
      </c>
      <c r="K870" t="s">
        <v>46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9" hidden="1" x14ac:dyDescent="0.45">
      <c r="A871" s="1">
        <v>45766</v>
      </c>
      <c r="B871" s="2">
        <v>0.76944444444444449</v>
      </c>
      <c r="C871" t="s">
        <v>33</v>
      </c>
      <c r="D871" t="s">
        <v>17</v>
      </c>
      <c r="E871" t="s">
        <v>887</v>
      </c>
      <c r="F871" t="s">
        <v>19</v>
      </c>
      <c r="G871" t="s">
        <v>42</v>
      </c>
      <c r="H871" t="s">
        <v>43</v>
      </c>
      <c r="I871" t="s">
        <v>30</v>
      </c>
      <c r="J871" t="s">
        <v>31</v>
      </c>
      <c r="K871" t="s">
        <v>32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9" hidden="1" x14ac:dyDescent="0.45">
      <c r="A872" s="1">
        <v>45948</v>
      </c>
      <c r="B872" s="2">
        <v>0.53541666666666665</v>
      </c>
      <c r="C872" t="s">
        <v>47</v>
      </c>
      <c r="D872" t="s">
        <v>17</v>
      </c>
      <c r="E872" t="s">
        <v>888</v>
      </c>
      <c r="F872" t="s">
        <v>19</v>
      </c>
      <c r="G872" t="s">
        <v>35</v>
      </c>
      <c r="H872" t="s">
        <v>36</v>
      </c>
      <c r="I872" t="s">
        <v>30</v>
      </c>
      <c r="J872" t="s">
        <v>31</v>
      </c>
      <c r="K872" t="s">
        <v>32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9" hidden="1" x14ac:dyDescent="0.45">
      <c r="A873" s="1">
        <v>45910</v>
      </c>
      <c r="B873" s="2">
        <v>0.52569444444444446</v>
      </c>
      <c r="C873" t="s">
        <v>47</v>
      </c>
      <c r="D873" t="s">
        <v>17</v>
      </c>
      <c r="E873" t="s">
        <v>889</v>
      </c>
      <c r="F873" t="s">
        <v>19</v>
      </c>
      <c r="G873" t="s">
        <v>28</v>
      </c>
      <c r="H873" t="s">
        <v>29</v>
      </c>
      <c r="I873" t="s">
        <v>30</v>
      </c>
      <c r="J873" t="s">
        <v>31</v>
      </c>
      <c r="K873" t="s">
        <v>32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9" x14ac:dyDescent="0.45">
      <c r="A874" s="1">
        <v>45911</v>
      </c>
      <c r="B874" s="2">
        <v>0.29305555555555557</v>
      </c>
      <c r="C874" t="s">
        <v>25</v>
      </c>
      <c r="D874" t="s">
        <v>17</v>
      </c>
      <c r="E874" t="s">
        <v>890</v>
      </c>
      <c r="F874" t="s">
        <v>19</v>
      </c>
      <c r="G874" t="s">
        <v>70</v>
      </c>
      <c r="H874" t="s">
        <v>21</v>
      </c>
      <c r="I874" t="s">
        <v>22</v>
      </c>
      <c r="J874" t="s">
        <v>23</v>
      </c>
      <c r="K874" t="s">
        <v>79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  <c r="R874">
        <f>L874+M874+N874</f>
        <v>469</v>
      </c>
      <c r="S874" t="str">
        <f>IF(I874="Europe", "Group A", IF(I874="North America", "Group B", "Group C"))</f>
        <v>Group B</v>
      </c>
    </row>
    <row r="875" spans="1:19" hidden="1" x14ac:dyDescent="0.45">
      <c r="A875" s="1">
        <v>45807</v>
      </c>
      <c r="B875" s="2">
        <v>0.88611111111111107</v>
      </c>
      <c r="C875" t="s">
        <v>33</v>
      </c>
      <c r="D875" t="s">
        <v>17</v>
      </c>
      <c r="E875" t="s">
        <v>891</v>
      </c>
      <c r="F875" t="s">
        <v>19</v>
      </c>
      <c r="G875" t="s">
        <v>70</v>
      </c>
      <c r="H875" t="s">
        <v>21</v>
      </c>
      <c r="I875" t="s">
        <v>22</v>
      </c>
      <c r="J875" t="s">
        <v>23</v>
      </c>
      <c r="K875" t="s">
        <v>24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9" hidden="1" x14ac:dyDescent="0.45">
      <c r="A876" s="1">
        <v>45891</v>
      </c>
      <c r="B876" s="2">
        <v>0.6743055555555556</v>
      </c>
      <c r="C876" t="s">
        <v>16</v>
      </c>
      <c r="D876" t="s">
        <v>17</v>
      </c>
      <c r="E876" t="s">
        <v>892</v>
      </c>
      <c r="F876" t="s">
        <v>19</v>
      </c>
      <c r="G876" t="s">
        <v>72</v>
      </c>
      <c r="H876" t="s">
        <v>73</v>
      </c>
      <c r="I876" t="s">
        <v>30</v>
      </c>
      <c r="J876" t="s">
        <v>31</v>
      </c>
      <c r="K876" t="s">
        <v>32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9" hidden="1" x14ac:dyDescent="0.45">
      <c r="A877" s="1">
        <v>45796</v>
      </c>
      <c r="B877" s="2">
        <v>0.95625000000000004</v>
      </c>
      <c r="C877" t="s">
        <v>33</v>
      </c>
      <c r="D877" t="s">
        <v>17</v>
      </c>
      <c r="E877" t="s">
        <v>893</v>
      </c>
      <c r="F877" t="s">
        <v>19</v>
      </c>
      <c r="G877" t="s">
        <v>28</v>
      </c>
      <c r="H877" t="s">
        <v>29</v>
      </c>
      <c r="I877" t="s">
        <v>30</v>
      </c>
      <c r="J877" t="s">
        <v>31</v>
      </c>
      <c r="K877" t="s">
        <v>32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9" hidden="1" x14ac:dyDescent="0.45">
      <c r="A878" s="1">
        <v>45847</v>
      </c>
      <c r="B878" s="2">
        <v>0.7895833333333333</v>
      </c>
      <c r="C878" t="s">
        <v>33</v>
      </c>
      <c r="D878" t="s">
        <v>17</v>
      </c>
      <c r="E878" t="s">
        <v>894</v>
      </c>
      <c r="F878" t="s">
        <v>19</v>
      </c>
      <c r="G878" t="s">
        <v>67</v>
      </c>
      <c r="H878" t="s">
        <v>68</v>
      </c>
      <c r="I878" t="s">
        <v>30</v>
      </c>
      <c r="J878" t="s">
        <v>31</v>
      </c>
      <c r="K878" t="s">
        <v>32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9" hidden="1" x14ac:dyDescent="0.45">
      <c r="A879" s="1">
        <v>45880</v>
      </c>
      <c r="B879" s="2">
        <v>0.51875000000000004</v>
      </c>
      <c r="C879" t="s">
        <v>47</v>
      </c>
      <c r="D879" t="s">
        <v>17</v>
      </c>
      <c r="E879" t="s">
        <v>895</v>
      </c>
      <c r="F879" t="s">
        <v>19</v>
      </c>
      <c r="G879" t="s">
        <v>67</v>
      </c>
      <c r="H879" t="s">
        <v>68</v>
      </c>
      <c r="I879" t="s">
        <v>30</v>
      </c>
      <c r="J879" t="s">
        <v>31</v>
      </c>
      <c r="K879" t="s">
        <v>32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9" hidden="1" x14ac:dyDescent="0.45">
      <c r="A880" s="1">
        <v>45769</v>
      </c>
      <c r="B880" s="2">
        <v>0.89722222222222225</v>
      </c>
      <c r="C880" t="s">
        <v>33</v>
      </c>
      <c r="D880" t="s">
        <v>17</v>
      </c>
      <c r="E880" t="s">
        <v>896</v>
      </c>
      <c r="F880" t="s">
        <v>19</v>
      </c>
      <c r="G880" t="s">
        <v>42</v>
      </c>
      <c r="H880" t="s">
        <v>43</v>
      </c>
      <c r="I880" t="s">
        <v>30</v>
      </c>
      <c r="J880" t="s">
        <v>31</v>
      </c>
      <c r="K880" t="s">
        <v>32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9" hidden="1" x14ac:dyDescent="0.45">
      <c r="A881" s="1">
        <v>45877</v>
      </c>
      <c r="B881" s="2">
        <v>0.58472222222222225</v>
      </c>
      <c r="C881" t="s">
        <v>16</v>
      </c>
      <c r="D881" t="s">
        <v>17</v>
      </c>
      <c r="E881" t="s">
        <v>897</v>
      </c>
      <c r="F881" t="s">
        <v>19</v>
      </c>
      <c r="G881" t="s">
        <v>61</v>
      </c>
      <c r="H881" t="s">
        <v>62</v>
      </c>
      <c r="I881" t="s">
        <v>30</v>
      </c>
      <c r="J881" t="s">
        <v>31</v>
      </c>
      <c r="K881" t="s">
        <v>32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9" x14ac:dyDescent="0.45">
      <c r="A882" s="1">
        <v>45938</v>
      </c>
      <c r="B882" s="2">
        <v>0.48958333333333331</v>
      </c>
      <c r="C882" t="s">
        <v>25</v>
      </c>
      <c r="D882" t="s">
        <v>17</v>
      </c>
      <c r="E882" t="s">
        <v>898</v>
      </c>
      <c r="F882" t="s">
        <v>19</v>
      </c>
      <c r="G882" t="s">
        <v>35</v>
      </c>
      <c r="H882" t="s">
        <v>36</v>
      </c>
      <c r="I882" t="s">
        <v>30</v>
      </c>
      <c r="J882" t="s">
        <v>31</v>
      </c>
      <c r="K882" t="s">
        <v>32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  <c r="R882">
        <f>L882+M882+N882</f>
        <v>180</v>
      </c>
      <c r="S882" t="str">
        <f>IF(I882="Europe", "Group A", IF(I882="North America", "Group B", "Group C"))</f>
        <v>Group A</v>
      </c>
    </row>
    <row r="883" spans="1:19" hidden="1" x14ac:dyDescent="0.45">
      <c r="A883" s="1">
        <v>45829</v>
      </c>
      <c r="B883" s="2">
        <v>0.78611111111111109</v>
      </c>
      <c r="C883" t="s">
        <v>33</v>
      </c>
      <c r="D883" t="s">
        <v>17</v>
      </c>
      <c r="E883" t="s">
        <v>899</v>
      </c>
      <c r="F883" t="s">
        <v>19</v>
      </c>
      <c r="G883" t="s">
        <v>75</v>
      </c>
      <c r="H883" t="s">
        <v>76</v>
      </c>
      <c r="I883" t="s">
        <v>77</v>
      </c>
      <c r="J883" t="s">
        <v>23</v>
      </c>
      <c r="K883" t="s">
        <v>24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9" x14ac:dyDescent="0.45">
      <c r="A884" s="1">
        <v>45820</v>
      </c>
      <c r="B884" s="2">
        <v>0.44097222222222221</v>
      </c>
      <c r="C884" t="s">
        <v>25</v>
      </c>
      <c r="D884" t="s">
        <v>17</v>
      </c>
      <c r="E884" t="s">
        <v>900</v>
      </c>
      <c r="F884" t="s">
        <v>19</v>
      </c>
      <c r="G884" t="s">
        <v>53</v>
      </c>
      <c r="H884" t="s">
        <v>29</v>
      </c>
      <c r="I884" t="s">
        <v>30</v>
      </c>
      <c r="J884" t="s">
        <v>31</v>
      </c>
      <c r="K884" t="s">
        <v>32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  <c r="R884">
        <f>L884+M884+N884</f>
        <v>180</v>
      </c>
      <c r="S884" t="str">
        <f>IF(I884="Europe", "Group A", IF(I884="North America", "Group B", "Group C"))</f>
        <v>Group A</v>
      </c>
    </row>
    <row r="885" spans="1:19" hidden="1" x14ac:dyDescent="0.45">
      <c r="A885" s="1">
        <v>45941</v>
      </c>
      <c r="B885" s="2">
        <v>0.64722222222222225</v>
      </c>
      <c r="C885" t="s">
        <v>16</v>
      </c>
      <c r="D885" t="s">
        <v>17</v>
      </c>
      <c r="E885" t="s">
        <v>901</v>
      </c>
      <c r="F885" t="s">
        <v>19</v>
      </c>
      <c r="G885" t="s">
        <v>53</v>
      </c>
      <c r="H885" t="s">
        <v>29</v>
      </c>
      <c r="I885" t="s">
        <v>30</v>
      </c>
      <c r="J885" t="s">
        <v>31</v>
      </c>
      <c r="K885" t="s">
        <v>32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9" hidden="1" x14ac:dyDescent="0.45">
      <c r="A886" s="1">
        <v>45786</v>
      </c>
      <c r="B886" s="2">
        <v>0.88402777777777775</v>
      </c>
      <c r="C886" t="s">
        <v>33</v>
      </c>
      <c r="D886" t="s">
        <v>17</v>
      </c>
      <c r="E886" t="s">
        <v>902</v>
      </c>
      <c r="F886" t="s">
        <v>19</v>
      </c>
      <c r="G886" t="s">
        <v>39</v>
      </c>
      <c r="H886" t="s">
        <v>40</v>
      </c>
      <c r="I886" t="s">
        <v>30</v>
      </c>
      <c r="J886" t="s">
        <v>31</v>
      </c>
      <c r="K886" t="s">
        <v>32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9" x14ac:dyDescent="0.45">
      <c r="A887" s="1">
        <v>45879</v>
      </c>
      <c r="B887" s="2">
        <v>0.34930555555555554</v>
      </c>
      <c r="C887" t="s">
        <v>25</v>
      </c>
      <c r="D887" t="s">
        <v>17</v>
      </c>
      <c r="E887" t="s">
        <v>903</v>
      </c>
      <c r="F887" t="s">
        <v>19</v>
      </c>
      <c r="G887" t="s">
        <v>42</v>
      </c>
      <c r="H887" t="s">
        <v>43</v>
      </c>
      <c r="I887" t="s">
        <v>30</v>
      </c>
      <c r="J887" t="s">
        <v>31</v>
      </c>
      <c r="K887" t="s">
        <v>32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  <c r="R887">
        <f>L887+M887+N887</f>
        <v>180</v>
      </c>
      <c r="S887" t="str">
        <f>IF(I887="Europe", "Group A", IF(I887="North America", "Group B", "Group C"))</f>
        <v>Group A</v>
      </c>
    </row>
    <row r="888" spans="1:19" hidden="1" x14ac:dyDescent="0.45">
      <c r="A888" s="1">
        <v>45936</v>
      </c>
      <c r="B888" s="2">
        <v>0.74722222222222223</v>
      </c>
      <c r="C888" t="s">
        <v>16</v>
      </c>
      <c r="D888" t="s">
        <v>17</v>
      </c>
      <c r="E888" t="s">
        <v>904</v>
      </c>
      <c r="F888" t="s">
        <v>19</v>
      </c>
      <c r="G888" t="s">
        <v>72</v>
      </c>
      <c r="H888" t="s">
        <v>73</v>
      </c>
      <c r="I888" t="s">
        <v>30</v>
      </c>
      <c r="J888" t="s">
        <v>31</v>
      </c>
      <c r="K888" t="s">
        <v>32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9" hidden="1" x14ac:dyDescent="0.45">
      <c r="A889" s="1">
        <v>45850</v>
      </c>
      <c r="B889" s="2">
        <v>0.87638888888888888</v>
      </c>
      <c r="C889" t="s">
        <v>33</v>
      </c>
      <c r="D889" t="s">
        <v>17</v>
      </c>
      <c r="E889" t="s">
        <v>905</v>
      </c>
      <c r="F889" t="s">
        <v>19</v>
      </c>
      <c r="G889" t="s">
        <v>72</v>
      </c>
      <c r="H889" t="s">
        <v>73</v>
      </c>
      <c r="I889" t="s">
        <v>30</v>
      </c>
      <c r="J889" t="s">
        <v>31</v>
      </c>
      <c r="K889" t="s">
        <v>32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9" hidden="1" x14ac:dyDescent="0.45">
      <c r="A890" s="1">
        <v>45821</v>
      </c>
      <c r="B890" s="2">
        <v>0.50277777777777777</v>
      </c>
      <c r="C890" t="s">
        <v>47</v>
      </c>
      <c r="D890" t="s">
        <v>17</v>
      </c>
      <c r="E890" t="s">
        <v>906</v>
      </c>
      <c r="F890" t="s">
        <v>19</v>
      </c>
      <c r="G890" t="s">
        <v>67</v>
      </c>
      <c r="H890" t="s">
        <v>68</v>
      </c>
      <c r="I890" t="s">
        <v>30</v>
      </c>
      <c r="J890" t="s">
        <v>31</v>
      </c>
      <c r="K890" t="s">
        <v>32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9" x14ac:dyDescent="0.45">
      <c r="A891" s="1">
        <v>45875</v>
      </c>
      <c r="B891" s="2">
        <v>0.32361111111111113</v>
      </c>
      <c r="C891" t="s">
        <v>25</v>
      </c>
      <c r="D891" t="s">
        <v>17</v>
      </c>
      <c r="E891" t="s">
        <v>907</v>
      </c>
      <c r="F891" t="s">
        <v>19</v>
      </c>
      <c r="G891" t="s">
        <v>42</v>
      </c>
      <c r="H891" t="s">
        <v>43</v>
      </c>
      <c r="I891" t="s">
        <v>30</v>
      </c>
      <c r="J891" t="s">
        <v>31</v>
      </c>
      <c r="K891" t="s">
        <v>32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  <c r="R891">
        <f>L891+M891+N891</f>
        <v>180</v>
      </c>
      <c r="S891" t="str">
        <f>IF(I891="Europe", "Group A", IF(I891="North America", "Group B", "Group C"))</f>
        <v>Group A</v>
      </c>
    </row>
    <row r="892" spans="1:19" hidden="1" x14ac:dyDescent="0.45">
      <c r="A892" s="1">
        <v>45935</v>
      </c>
      <c r="B892" s="2">
        <v>0.94166666666666665</v>
      </c>
      <c r="C892" t="s">
        <v>33</v>
      </c>
      <c r="D892" t="s">
        <v>17</v>
      </c>
      <c r="E892" t="s">
        <v>878</v>
      </c>
      <c r="F892" t="s">
        <v>19</v>
      </c>
      <c r="G892" t="s">
        <v>28</v>
      </c>
      <c r="H892" t="s">
        <v>29</v>
      </c>
      <c r="I892" t="s">
        <v>30</v>
      </c>
      <c r="J892" t="s">
        <v>31</v>
      </c>
      <c r="K892" t="s">
        <v>32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9" hidden="1" x14ac:dyDescent="0.45">
      <c r="A893" s="1">
        <v>45932</v>
      </c>
      <c r="B893" s="2">
        <v>0.58958333333333335</v>
      </c>
      <c r="C893" t="s">
        <v>16</v>
      </c>
      <c r="D893" t="s">
        <v>17</v>
      </c>
      <c r="E893" t="s">
        <v>908</v>
      </c>
      <c r="F893" t="s">
        <v>19</v>
      </c>
      <c r="G893" t="s">
        <v>28</v>
      </c>
      <c r="H893" t="s">
        <v>29</v>
      </c>
      <c r="I893" t="s">
        <v>30</v>
      </c>
      <c r="J893" t="s">
        <v>31</v>
      </c>
      <c r="K893" t="s">
        <v>32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9" x14ac:dyDescent="0.45">
      <c r="A894" s="1">
        <v>45803</v>
      </c>
      <c r="B894" s="2">
        <v>0.43333333333333335</v>
      </c>
      <c r="C894" t="s">
        <v>25</v>
      </c>
      <c r="D894" t="s">
        <v>17</v>
      </c>
      <c r="E894" t="s">
        <v>909</v>
      </c>
      <c r="F894" t="s">
        <v>19</v>
      </c>
      <c r="G894" t="s">
        <v>67</v>
      </c>
      <c r="H894" t="s">
        <v>68</v>
      </c>
      <c r="I894" t="s">
        <v>30</v>
      </c>
      <c r="J894" t="s">
        <v>31</v>
      </c>
      <c r="K894" t="s">
        <v>32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  <c r="R894">
        <f t="shared" ref="R894:R897" si="140">L894+M894+N894</f>
        <v>180</v>
      </c>
      <c r="S894" t="str">
        <f t="shared" ref="S894:S897" si="141">IF(I894="Europe", "Group A", IF(I894="North America", "Group B", "Group C"))</f>
        <v>Group A</v>
      </c>
    </row>
    <row r="895" spans="1:19" x14ac:dyDescent="0.45">
      <c r="A895" s="1">
        <v>45917</v>
      </c>
      <c r="B895" s="2">
        <v>0.32847222222222222</v>
      </c>
      <c r="C895" t="s">
        <v>25</v>
      </c>
      <c r="D895" t="s">
        <v>17</v>
      </c>
      <c r="E895" t="s">
        <v>910</v>
      </c>
      <c r="F895" t="s">
        <v>19</v>
      </c>
      <c r="G895" t="s">
        <v>45</v>
      </c>
      <c r="H895" t="s">
        <v>21</v>
      </c>
      <c r="I895" t="s">
        <v>22</v>
      </c>
      <c r="J895" t="s">
        <v>23</v>
      </c>
      <c r="K895" t="s">
        <v>58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  <c r="R895">
        <f t="shared" si="140"/>
        <v>256</v>
      </c>
      <c r="S895" t="str">
        <f t="shared" si="141"/>
        <v>Group B</v>
      </c>
    </row>
    <row r="896" spans="1:19" x14ac:dyDescent="0.45">
      <c r="A896" s="1">
        <v>45901</v>
      </c>
      <c r="B896" s="2">
        <v>0.31805555555555554</v>
      </c>
      <c r="C896" t="s">
        <v>25</v>
      </c>
      <c r="D896" t="s">
        <v>17</v>
      </c>
      <c r="E896" t="s">
        <v>81</v>
      </c>
      <c r="F896" t="s">
        <v>19</v>
      </c>
      <c r="G896" t="s">
        <v>70</v>
      </c>
      <c r="H896" t="s">
        <v>21</v>
      </c>
      <c r="I896" t="s">
        <v>22</v>
      </c>
      <c r="J896" t="s">
        <v>23</v>
      </c>
      <c r="K896" t="s">
        <v>24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  <c r="R896">
        <f t="shared" si="140"/>
        <v>336</v>
      </c>
      <c r="S896" t="str">
        <f t="shared" si="141"/>
        <v>Group B</v>
      </c>
    </row>
    <row r="897" spans="1:19" x14ac:dyDescent="0.45">
      <c r="A897" s="1">
        <v>45782</v>
      </c>
      <c r="B897" s="2">
        <v>0.37013888888888891</v>
      </c>
      <c r="C897" t="s">
        <v>25</v>
      </c>
      <c r="D897" t="s">
        <v>17</v>
      </c>
      <c r="E897" t="s">
        <v>911</v>
      </c>
      <c r="F897" t="s">
        <v>19</v>
      </c>
      <c r="G897" t="s">
        <v>67</v>
      </c>
      <c r="H897" t="s">
        <v>68</v>
      </c>
      <c r="I897" t="s">
        <v>30</v>
      </c>
      <c r="J897" t="s">
        <v>31</v>
      </c>
      <c r="K897" t="s">
        <v>32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  <c r="R897">
        <f t="shared" si="140"/>
        <v>180</v>
      </c>
      <c r="S897" t="str">
        <f t="shared" si="141"/>
        <v>Group A</v>
      </c>
    </row>
    <row r="898" spans="1:19" hidden="1" x14ac:dyDescent="0.45">
      <c r="A898" s="1">
        <v>45861</v>
      </c>
      <c r="B898" s="2">
        <v>0.61875000000000002</v>
      </c>
      <c r="C898" t="s">
        <v>16</v>
      </c>
      <c r="D898" t="s">
        <v>17</v>
      </c>
      <c r="E898" t="s">
        <v>912</v>
      </c>
      <c r="F898" t="s">
        <v>19</v>
      </c>
      <c r="G898" t="s">
        <v>55</v>
      </c>
      <c r="H898" t="s">
        <v>56</v>
      </c>
      <c r="I898" t="s">
        <v>57</v>
      </c>
      <c r="J898" t="s">
        <v>23</v>
      </c>
      <c r="K898" t="s">
        <v>24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9" hidden="1" x14ac:dyDescent="0.45">
      <c r="A899" s="1">
        <v>45844</v>
      </c>
      <c r="B899" s="2">
        <v>0.9375</v>
      </c>
      <c r="C899" t="s">
        <v>33</v>
      </c>
      <c r="D899" t="s">
        <v>17</v>
      </c>
      <c r="E899" t="s">
        <v>913</v>
      </c>
      <c r="F899" t="s">
        <v>19</v>
      </c>
      <c r="G899" t="s">
        <v>55</v>
      </c>
      <c r="H899" t="s">
        <v>56</v>
      </c>
      <c r="I899" t="s">
        <v>57</v>
      </c>
      <c r="J899" t="s">
        <v>23</v>
      </c>
      <c r="K899" t="s">
        <v>58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9" hidden="1" x14ac:dyDescent="0.45">
      <c r="A900" s="1">
        <v>45764</v>
      </c>
      <c r="B900" s="2">
        <v>0.55000000000000004</v>
      </c>
      <c r="C900" t="s">
        <v>47</v>
      </c>
      <c r="D900" t="s">
        <v>17</v>
      </c>
      <c r="E900" t="s">
        <v>914</v>
      </c>
      <c r="F900" t="s">
        <v>19</v>
      </c>
      <c r="G900" t="s">
        <v>20</v>
      </c>
      <c r="H900" t="s">
        <v>21</v>
      </c>
      <c r="I900" t="s">
        <v>22</v>
      </c>
      <c r="J900" t="s">
        <v>23</v>
      </c>
      <c r="K900" t="s">
        <v>79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9" x14ac:dyDescent="0.45">
      <c r="A901" s="1">
        <v>45853</v>
      </c>
      <c r="B901" s="2">
        <v>0.37152777777777779</v>
      </c>
      <c r="C901" t="s">
        <v>25</v>
      </c>
      <c r="D901" t="s">
        <v>17</v>
      </c>
      <c r="E901" t="s">
        <v>915</v>
      </c>
      <c r="F901" t="s">
        <v>19</v>
      </c>
      <c r="G901" t="s">
        <v>61</v>
      </c>
      <c r="H901" t="s">
        <v>62</v>
      </c>
      <c r="I901" t="s">
        <v>30</v>
      </c>
      <c r="J901" t="s">
        <v>31</v>
      </c>
      <c r="K901" t="s">
        <v>32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  <c r="R901">
        <f t="shared" ref="R901:R902" si="142">L901+M901+N901</f>
        <v>180</v>
      </c>
      <c r="S901" t="str">
        <f t="shared" ref="S901:S902" si="143">IF(I901="Europe", "Group A", IF(I901="North America", "Group B", "Group C"))</f>
        <v>Group A</v>
      </c>
    </row>
    <row r="902" spans="1:19" x14ac:dyDescent="0.45">
      <c r="A902" s="1">
        <v>45801</v>
      </c>
      <c r="B902" s="2">
        <v>0.25</v>
      </c>
      <c r="C902" t="s">
        <v>25</v>
      </c>
      <c r="D902" t="s">
        <v>17</v>
      </c>
      <c r="E902" t="s">
        <v>916</v>
      </c>
      <c r="F902" t="s">
        <v>19</v>
      </c>
      <c r="G902" t="s">
        <v>67</v>
      </c>
      <c r="H902" t="s">
        <v>68</v>
      </c>
      <c r="I902" t="s">
        <v>30</v>
      </c>
      <c r="J902" t="s">
        <v>31</v>
      </c>
      <c r="K902" t="s">
        <v>32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  <c r="R902">
        <f t="shared" si="142"/>
        <v>180</v>
      </c>
      <c r="S902" t="str">
        <f t="shared" si="143"/>
        <v>Group A</v>
      </c>
    </row>
    <row r="903" spans="1:19" hidden="1" x14ac:dyDescent="0.45">
      <c r="A903" s="1">
        <v>45812</v>
      </c>
      <c r="B903" s="2">
        <v>0.73333333333333328</v>
      </c>
      <c r="C903" t="s">
        <v>16</v>
      </c>
      <c r="D903" t="s">
        <v>17</v>
      </c>
      <c r="E903" t="s">
        <v>917</v>
      </c>
      <c r="F903" t="s">
        <v>19</v>
      </c>
      <c r="G903" t="s">
        <v>75</v>
      </c>
      <c r="H903" t="s">
        <v>76</v>
      </c>
      <c r="I903" t="s">
        <v>77</v>
      </c>
      <c r="J903" t="s">
        <v>23</v>
      </c>
      <c r="K903" t="s">
        <v>24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9" x14ac:dyDescent="0.45">
      <c r="A904" s="1">
        <v>45756</v>
      </c>
      <c r="B904" s="2">
        <v>0.39861111111111114</v>
      </c>
      <c r="C904" t="s">
        <v>25</v>
      </c>
      <c r="D904" t="s">
        <v>17</v>
      </c>
      <c r="E904" t="s">
        <v>918</v>
      </c>
      <c r="F904" t="s">
        <v>19</v>
      </c>
      <c r="G904" t="s">
        <v>28</v>
      </c>
      <c r="H904" t="s">
        <v>29</v>
      </c>
      <c r="I904" t="s">
        <v>30</v>
      </c>
      <c r="J904" t="s">
        <v>31</v>
      </c>
      <c r="K904" t="s">
        <v>32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  <c r="R904">
        <f>L904+M904+N904</f>
        <v>180</v>
      </c>
      <c r="S904" t="str">
        <f>IF(I904="Europe", "Group A", IF(I904="North America", "Group B", "Group C"))</f>
        <v>Group A</v>
      </c>
    </row>
    <row r="905" spans="1:19" hidden="1" x14ac:dyDescent="0.45">
      <c r="A905" s="1">
        <v>45792</v>
      </c>
      <c r="B905" s="2">
        <v>0.75138888888888888</v>
      </c>
      <c r="C905" t="s">
        <v>33</v>
      </c>
      <c r="D905" t="s">
        <v>17</v>
      </c>
      <c r="E905" t="s">
        <v>919</v>
      </c>
      <c r="F905" t="s">
        <v>19</v>
      </c>
      <c r="G905" t="s">
        <v>98</v>
      </c>
      <c r="H905" t="s">
        <v>73</v>
      </c>
      <c r="I905" t="s">
        <v>30</v>
      </c>
      <c r="J905" t="s">
        <v>31</v>
      </c>
      <c r="K905" t="s">
        <v>32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9" hidden="1" x14ac:dyDescent="0.45">
      <c r="A906" s="1">
        <v>45871</v>
      </c>
      <c r="B906" s="2">
        <v>0.56458333333333333</v>
      </c>
      <c r="C906" t="s">
        <v>47</v>
      </c>
      <c r="D906" t="s">
        <v>17</v>
      </c>
      <c r="E906" t="s">
        <v>122</v>
      </c>
      <c r="F906" t="s">
        <v>19</v>
      </c>
      <c r="G906" t="s">
        <v>70</v>
      </c>
      <c r="H906" t="s">
        <v>21</v>
      </c>
      <c r="I906" t="s">
        <v>22</v>
      </c>
      <c r="J906" t="s">
        <v>23</v>
      </c>
      <c r="K906" t="s">
        <v>58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9" hidden="1" x14ac:dyDescent="0.45">
      <c r="A907" s="1">
        <v>45895</v>
      </c>
      <c r="B907" s="2">
        <v>0.79583333333333328</v>
      </c>
      <c r="C907" t="s">
        <v>33</v>
      </c>
      <c r="D907" t="s">
        <v>17</v>
      </c>
      <c r="E907" t="s">
        <v>920</v>
      </c>
      <c r="F907" t="s">
        <v>19</v>
      </c>
      <c r="G907" t="s">
        <v>75</v>
      </c>
      <c r="H907" t="s">
        <v>76</v>
      </c>
      <c r="I907" t="s">
        <v>77</v>
      </c>
      <c r="J907" t="s">
        <v>23</v>
      </c>
      <c r="K907" t="s">
        <v>58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9" hidden="1" x14ac:dyDescent="0.45">
      <c r="A908" s="1">
        <v>45849</v>
      </c>
      <c r="B908" s="2">
        <v>0.71527777777777779</v>
      </c>
      <c r="C908" t="s">
        <v>16</v>
      </c>
      <c r="D908" t="s">
        <v>17</v>
      </c>
      <c r="E908" t="s">
        <v>921</v>
      </c>
      <c r="F908" t="s">
        <v>19</v>
      </c>
      <c r="G908" t="s">
        <v>123</v>
      </c>
      <c r="H908" t="s">
        <v>21</v>
      </c>
      <c r="I908" t="s">
        <v>22</v>
      </c>
      <c r="J908" t="s">
        <v>23</v>
      </c>
      <c r="K908" t="s">
        <v>24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9" x14ac:dyDescent="0.45">
      <c r="A909" s="1">
        <v>45937</v>
      </c>
      <c r="B909" s="2">
        <v>0.3298611111111111</v>
      </c>
      <c r="C909" t="s">
        <v>25</v>
      </c>
      <c r="D909" t="s">
        <v>17</v>
      </c>
      <c r="E909" t="s">
        <v>922</v>
      </c>
      <c r="F909" t="s">
        <v>19</v>
      </c>
      <c r="G909" t="s">
        <v>53</v>
      </c>
      <c r="H909" t="s">
        <v>29</v>
      </c>
      <c r="I909" t="s">
        <v>30</v>
      </c>
      <c r="J909" t="s">
        <v>31</v>
      </c>
      <c r="K909" t="s">
        <v>32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  <c r="R909">
        <f t="shared" ref="R909:R911" si="144">L909+M909+N909</f>
        <v>180</v>
      </c>
      <c r="S909" t="str">
        <f t="shared" ref="S909:S911" si="145">IF(I909="Europe", "Group A", IF(I909="North America", "Group B", "Group C"))</f>
        <v>Group A</v>
      </c>
    </row>
    <row r="910" spans="1:19" x14ac:dyDescent="0.45">
      <c r="A910" s="1">
        <v>45849</v>
      </c>
      <c r="B910" s="2">
        <v>0.40208333333333335</v>
      </c>
      <c r="C910" t="s">
        <v>25</v>
      </c>
      <c r="D910" t="s">
        <v>17</v>
      </c>
      <c r="E910" t="s">
        <v>923</v>
      </c>
      <c r="F910" t="s">
        <v>19</v>
      </c>
      <c r="G910" t="s">
        <v>123</v>
      </c>
      <c r="H910" t="s">
        <v>21</v>
      </c>
      <c r="I910" t="s">
        <v>22</v>
      </c>
      <c r="J910" t="s">
        <v>23</v>
      </c>
      <c r="K910" t="s">
        <v>58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  <c r="R910">
        <f t="shared" si="144"/>
        <v>214</v>
      </c>
      <c r="S910" t="str">
        <f t="shared" si="145"/>
        <v>Group B</v>
      </c>
    </row>
    <row r="911" spans="1:19" x14ac:dyDescent="0.45">
      <c r="A911" s="1">
        <v>45840</v>
      </c>
      <c r="B911" s="2">
        <v>0.44166666666666665</v>
      </c>
      <c r="C911" t="s">
        <v>25</v>
      </c>
      <c r="D911" t="s">
        <v>17</v>
      </c>
      <c r="E911" t="s">
        <v>924</v>
      </c>
      <c r="F911" t="s">
        <v>19</v>
      </c>
      <c r="G911" t="s">
        <v>39</v>
      </c>
      <c r="H911" t="s">
        <v>40</v>
      </c>
      <c r="I911" t="s">
        <v>30</v>
      </c>
      <c r="J911" t="s">
        <v>31</v>
      </c>
      <c r="K911" t="s">
        <v>32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  <c r="R911">
        <f t="shared" si="144"/>
        <v>180</v>
      </c>
      <c r="S911" t="str">
        <f t="shared" si="145"/>
        <v>Group A</v>
      </c>
    </row>
    <row r="912" spans="1:19" hidden="1" x14ac:dyDescent="0.45">
      <c r="A912" s="1">
        <v>45748</v>
      </c>
      <c r="B912" s="2">
        <v>0.68333333333333335</v>
      </c>
      <c r="C912" t="s">
        <v>16</v>
      </c>
      <c r="D912" t="s">
        <v>17</v>
      </c>
      <c r="E912" t="s">
        <v>925</v>
      </c>
      <c r="F912" t="s">
        <v>19</v>
      </c>
      <c r="G912" t="s">
        <v>45</v>
      </c>
      <c r="H912" t="s">
        <v>21</v>
      </c>
      <c r="I912" t="s">
        <v>22</v>
      </c>
      <c r="J912" t="s">
        <v>23</v>
      </c>
      <c r="K912" t="s">
        <v>58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9" hidden="1" x14ac:dyDescent="0.45">
      <c r="A913" s="1">
        <v>45847</v>
      </c>
      <c r="B913" s="2">
        <v>0.7270833333333333</v>
      </c>
      <c r="C913" t="s">
        <v>16</v>
      </c>
      <c r="D913" t="s">
        <v>17</v>
      </c>
      <c r="E913" t="s">
        <v>926</v>
      </c>
      <c r="F913" t="s">
        <v>19</v>
      </c>
      <c r="G913" t="s">
        <v>123</v>
      </c>
      <c r="H913" t="s">
        <v>21</v>
      </c>
      <c r="I913" t="s">
        <v>22</v>
      </c>
      <c r="J913" t="s">
        <v>23</v>
      </c>
      <c r="K913" t="s">
        <v>58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9" hidden="1" x14ac:dyDescent="0.45">
      <c r="A914" s="1">
        <v>45954</v>
      </c>
      <c r="B914" s="2">
        <v>0.55486111111111114</v>
      </c>
      <c r="C914" t="s">
        <v>47</v>
      </c>
      <c r="D914" t="s">
        <v>17</v>
      </c>
      <c r="E914" t="s">
        <v>927</v>
      </c>
      <c r="F914" t="s">
        <v>19</v>
      </c>
      <c r="G914" t="s">
        <v>45</v>
      </c>
      <c r="H914" t="s">
        <v>21</v>
      </c>
      <c r="I914" t="s">
        <v>22</v>
      </c>
      <c r="J914" t="s">
        <v>23</v>
      </c>
      <c r="K914" t="s">
        <v>58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9" hidden="1" x14ac:dyDescent="0.45">
      <c r="A915" s="1">
        <v>45885</v>
      </c>
      <c r="B915" s="2">
        <v>0.90347222222222223</v>
      </c>
      <c r="C915" t="s">
        <v>33</v>
      </c>
      <c r="D915" t="s">
        <v>17</v>
      </c>
      <c r="E915" t="s">
        <v>928</v>
      </c>
      <c r="F915" t="s">
        <v>19</v>
      </c>
      <c r="G915" t="s">
        <v>72</v>
      </c>
      <c r="H915" t="s">
        <v>73</v>
      </c>
      <c r="I915" t="s">
        <v>30</v>
      </c>
      <c r="J915" t="s">
        <v>31</v>
      </c>
      <c r="K915" t="s">
        <v>32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9" x14ac:dyDescent="0.45">
      <c r="A916" s="1">
        <v>45781</v>
      </c>
      <c r="B916" s="2">
        <v>0.38194444444444442</v>
      </c>
      <c r="C916" t="s">
        <v>25</v>
      </c>
      <c r="D916" t="s">
        <v>17</v>
      </c>
      <c r="E916" t="s">
        <v>376</v>
      </c>
      <c r="F916" t="s">
        <v>19</v>
      </c>
      <c r="G916" t="s">
        <v>75</v>
      </c>
      <c r="H916" t="s">
        <v>76</v>
      </c>
      <c r="I916" t="s">
        <v>77</v>
      </c>
      <c r="J916" t="s">
        <v>23</v>
      </c>
      <c r="K916" t="s">
        <v>58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  <c r="R916">
        <f t="shared" ref="R916:R917" si="146">L916+M916+N916</f>
        <v>204</v>
      </c>
      <c r="S916" t="str">
        <f t="shared" ref="S916:S917" si="147">IF(I916="Europe", "Group A", IF(I916="North America", "Group B", "Group C"))</f>
        <v>Group C</v>
      </c>
    </row>
    <row r="917" spans="1:19" x14ac:dyDescent="0.45">
      <c r="A917" s="1">
        <v>45793</v>
      </c>
      <c r="B917" s="2">
        <v>0.28680555555555554</v>
      </c>
      <c r="C917" t="s">
        <v>25</v>
      </c>
      <c r="D917" t="s">
        <v>17</v>
      </c>
      <c r="E917" t="s">
        <v>929</v>
      </c>
      <c r="F917" t="s">
        <v>19</v>
      </c>
      <c r="G917" t="s">
        <v>61</v>
      </c>
      <c r="H917" t="s">
        <v>62</v>
      </c>
      <c r="I917" t="s">
        <v>30</v>
      </c>
      <c r="J917" t="s">
        <v>31</v>
      </c>
      <c r="K917" t="s">
        <v>32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  <c r="R917">
        <f t="shared" si="146"/>
        <v>180</v>
      </c>
      <c r="S917" t="str">
        <f t="shared" si="147"/>
        <v>Group A</v>
      </c>
    </row>
    <row r="918" spans="1:19" hidden="1" x14ac:dyDescent="0.45">
      <c r="A918" s="1">
        <v>45846</v>
      </c>
      <c r="B918" s="2">
        <v>0.65069444444444446</v>
      </c>
      <c r="C918" t="s">
        <v>16</v>
      </c>
      <c r="D918" t="s">
        <v>17</v>
      </c>
      <c r="E918" t="s">
        <v>930</v>
      </c>
      <c r="F918" t="s">
        <v>19</v>
      </c>
      <c r="G918" t="s">
        <v>123</v>
      </c>
      <c r="H918" t="s">
        <v>21</v>
      </c>
      <c r="I918" t="s">
        <v>22</v>
      </c>
      <c r="J918" t="s">
        <v>23</v>
      </c>
      <c r="K918" t="s">
        <v>58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9" hidden="1" x14ac:dyDescent="0.45">
      <c r="A919" s="1">
        <v>45792</v>
      </c>
      <c r="B919" s="2">
        <v>0.63194444444444442</v>
      </c>
      <c r="C919" t="s">
        <v>16</v>
      </c>
      <c r="D919" t="s">
        <v>17</v>
      </c>
      <c r="E919" t="s">
        <v>931</v>
      </c>
      <c r="F919" t="s">
        <v>19</v>
      </c>
      <c r="G919" t="s">
        <v>61</v>
      </c>
      <c r="H919" t="s">
        <v>62</v>
      </c>
      <c r="I919" t="s">
        <v>30</v>
      </c>
      <c r="J919" t="s">
        <v>31</v>
      </c>
      <c r="K919" t="s">
        <v>32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9" hidden="1" x14ac:dyDescent="0.45">
      <c r="A920" s="1">
        <v>45907</v>
      </c>
      <c r="B920" s="2">
        <v>0.80138888888888893</v>
      </c>
      <c r="C920" t="s">
        <v>33</v>
      </c>
      <c r="D920" t="s">
        <v>17</v>
      </c>
      <c r="E920" t="s">
        <v>932</v>
      </c>
      <c r="F920" t="s">
        <v>19</v>
      </c>
      <c r="G920" t="s">
        <v>72</v>
      </c>
      <c r="H920" t="s">
        <v>73</v>
      </c>
      <c r="I920" t="s">
        <v>30</v>
      </c>
      <c r="J920" t="s">
        <v>31</v>
      </c>
      <c r="K920" t="s">
        <v>32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9" hidden="1" x14ac:dyDescent="0.45">
      <c r="A921" s="1">
        <v>45774</v>
      </c>
      <c r="B921" s="2">
        <v>0.84444444444444444</v>
      </c>
      <c r="C921" t="s">
        <v>33</v>
      </c>
      <c r="D921" t="s">
        <v>17</v>
      </c>
      <c r="E921" t="s">
        <v>933</v>
      </c>
      <c r="F921" t="s">
        <v>19</v>
      </c>
      <c r="G921" t="s">
        <v>55</v>
      </c>
      <c r="H921" t="s">
        <v>56</v>
      </c>
      <c r="I921" t="s">
        <v>57</v>
      </c>
      <c r="J921" t="s">
        <v>23</v>
      </c>
      <c r="K921" t="s">
        <v>24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9" hidden="1" x14ac:dyDescent="0.45">
      <c r="A922" s="1">
        <v>45749</v>
      </c>
      <c r="B922" s="2">
        <v>0.68194444444444446</v>
      </c>
      <c r="C922" t="s">
        <v>16</v>
      </c>
      <c r="D922" t="s">
        <v>17</v>
      </c>
      <c r="E922" t="s">
        <v>934</v>
      </c>
      <c r="F922" t="s">
        <v>19</v>
      </c>
      <c r="G922" t="s">
        <v>28</v>
      </c>
      <c r="H922" t="s">
        <v>29</v>
      </c>
      <c r="I922" t="s">
        <v>30</v>
      </c>
      <c r="J922" t="s">
        <v>31</v>
      </c>
      <c r="K922" t="s">
        <v>32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9" hidden="1" x14ac:dyDescent="0.45">
      <c r="A923" s="1">
        <v>45812</v>
      </c>
      <c r="B923" s="2">
        <v>0.8305555555555556</v>
      </c>
      <c r="C923" t="s">
        <v>33</v>
      </c>
      <c r="D923" t="s">
        <v>17</v>
      </c>
      <c r="E923" t="s">
        <v>935</v>
      </c>
      <c r="F923" t="s">
        <v>19</v>
      </c>
      <c r="G923" t="s">
        <v>72</v>
      </c>
      <c r="H923" t="s">
        <v>73</v>
      </c>
      <c r="I923" t="s">
        <v>30</v>
      </c>
      <c r="J923" t="s">
        <v>31</v>
      </c>
      <c r="K923" t="s">
        <v>32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9" hidden="1" x14ac:dyDescent="0.45">
      <c r="A924" s="1">
        <v>45911</v>
      </c>
      <c r="B924" s="2">
        <v>0.92291666666666672</v>
      </c>
      <c r="C924" t="s">
        <v>33</v>
      </c>
      <c r="D924" t="s">
        <v>17</v>
      </c>
      <c r="E924" t="s">
        <v>338</v>
      </c>
      <c r="F924" t="s">
        <v>19</v>
      </c>
      <c r="G924" t="s">
        <v>61</v>
      </c>
      <c r="H924" t="s">
        <v>62</v>
      </c>
      <c r="I924" t="s">
        <v>30</v>
      </c>
      <c r="J924" t="s">
        <v>31</v>
      </c>
      <c r="K924" t="s">
        <v>32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9" x14ac:dyDescent="0.45">
      <c r="A925" s="1">
        <v>45917</v>
      </c>
      <c r="B925" s="2">
        <v>0.38958333333333334</v>
      </c>
      <c r="C925" t="s">
        <v>25</v>
      </c>
      <c r="D925" t="s">
        <v>17</v>
      </c>
      <c r="E925" t="s">
        <v>936</v>
      </c>
      <c r="F925" t="s">
        <v>19</v>
      </c>
      <c r="G925" t="s">
        <v>98</v>
      </c>
      <c r="H925" t="s">
        <v>73</v>
      </c>
      <c r="I925" t="s">
        <v>30</v>
      </c>
      <c r="J925" t="s">
        <v>31</v>
      </c>
      <c r="K925" t="s">
        <v>32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  <c r="R925">
        <f>L925+M925+N925</f>
        <v>180</v>
      </c>
      <c r="S925" t="str">
        <f>IF(I925="Europe", "Group A", IF(I925="North America", "Group B", "Group C"))</f>
        <v>Group A</v>
      </c>
    </row>
    <row r="926" spans="1:19" hidden="1" x14ac:dyDescent="0.45">
      <c r="A926" s="1">
        <v>45925</v>
      </c>
      <c r="B926" s="2">
        <v>0.79791666666666672</v>
      </c>
      <c r="C926" t="s">
        <v>33</v>
      </c>
      <c r="D926" t="s">
        <v>17</v>
      </c>
      <c r="E926" t="s">
        <v>937</v>
      </c>
      <c r="F926" t="s">
        <v>19</v>
      </c>
      <c r="G926" t="s">
        <v>53</v>
      </c>
      <c r="H926" t="s">
        <v>29</v>
      </c>
      <c r="I926" t="s">
        <v>30</v>
      </c>
      <c r="J926" t="s">
        <v>31</v>
      </c>
      <c r="K926" t="s">
        <v>32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9" x14ac:dyDescent="0.45">
      <c r="A927" s="1">
        <v>45889</v>
      </c>
      <c r="B927" s="2">
        <v>0.41180555555555554</v>
      </c>
      <c r="C927" t="s">
        <v>25</v>
      </c>
      <c r="D927" t="s">
        <v>17</v>
      </c>
      <c r="E927" t="s">
        <v>938</v>
      </c>
      <c r="F927" t="s">
        <v>19</v>
      </c>
      <c r="G927" t="s">
        <v>39</v>
      </c>
      <c r="H927" t="s">
        <v>40</v>
      </c>
      <c r="I927" t="s">
        <v>30</v>
      </c>
      <c r="J927" t="s">
        <v>31</v>
      </c>
      <c r="K927" t="s">
        <v>32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  <c r="R927">
        <f>L927+M927+N927</f>
        <v>180</v>
      </c>
      <c r="S927" t="str">
        <f>IF(I927="Europe", "Group A", IF(I927="North America", "Group B", "Group C"))</f>
        <v>Group A</v>
      </c>
    </row>
    <row r="928" spans="1:19" hidden="1" x14ac:dyDescent="0.45">
      <c r="A928" s="1">
        <v>45878</v>
      </c>
      <c r="B928" s="2">
        <v>0.83819444444444446</v>
      </c>
      <c r="C928" t="s">
        <v>33</v>
      </c>
      <c r="D928" t="s">
        <v>17</v>
      </c>
      <c r="E928" t="s">
        <v>939</v>
      </c>
      <c r="F928" t="s">
        <v>19</v>
      </c>
      <c r="G928" t="s">
        <v>67</v>
      </c>
      <c r="H928" t="s">
        <v>68</v>
      </c>
      <c r="I928" t="s">
        <v>30</v>
      </c>
      <c r="J928" t="s">
        <v>31</v>
      </c>
      <c r="K928" t="s">
        <v>32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9" hidden="1" x14ac:dyDescent="0.45">
      <c r="A929" s="1">
        <v>45939</v>
      </c>
      <c r="B929" s="2">
        <v>0.91111111111111109</v>
      </c>
      <c r="C929" t="s">
        <v>33</v>
      </c>
      <c r="D929" t="s">
        <v>17</v>
      </c>
      <c r="E929" t="s">
        <v>940</v>
      </c>
      <c r="F929" t="s">
        <v>19</v>
      </c>
      <c r="G929" t="s">
        <v>28</v>
      </c>
      <c r="H929" t="s">
        <v>29</v>
      </c>
      <c r="I929" t="s">
        <v>30</v>
      </c>
      <c r="J929" t="s">
        <v>31</v>
      </c>
      <c r="K929" t="s">
        <v>32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9" hidden="1" x14ac:dyDescent="0.45">
      <c r="A930" s="1">
        <v>45892</v>
      </c>
      <c r="B930" s="2">
        <v>0.64930555555555558</v>
      </c>
      <c r="C930" t="s">
        <v>16</v>
      </c>
      <c r="D930" t="s">
        <v>17</v>
      </c>
      <c r="E930" t="s">
        <v>941</v>
      </c>
      <c r="F930" t="s">
        <v>19</v>
      </c>
      <c r="G930" t="s">
        <v>67</v>
      </c>
      <c r="H930" t="s">
        <v>68</v>
      </c>
      <c r="I930" t="s">
        <v>30</v>
      </c>
      <c r="J930" t="s">
        <v>31</v>
      </c>
      <c r="K930" t="s">
        <v>32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9" x14ac:dyDescent="0.45">
      <c r="A931" s="1">
        <v>45903</v>
      </c>
      <c r="B931" s="2">
        <v>0.44930555555555557</v>
      </c>
      <c r="C931" t="s">
        <v>25</v>
      </c>
      <c r="D931" t="s">
        <v>17</v>
      </c>
      <c r="E931" t="s">
        <v>942</v>
      </c>
      <c r="F931" t="s">
        <v>19</v>
      </c>
      <c r="G931" t="s">
        <v>75</v>
      </c>
      <c r="H931" t="s">
        <v>76</v>
      </c>
      <c r="I931" t="s">
        <v>77</v>
      </c>
      <c r="J931" t="s">
        <v>23</v>
      </c>
      <c r="K931" t="s">
        <v>79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  <c r="R931">
        <f>L931+M931+N931</f>
        <v>469</v>
      </c>
      <c r="S931" t="str">
        <f>IF(I931="Europe", "Group A", IF(I931="North America", "Group B", "Group C"))</f>
        <v>Group C</v>
      </c>
    </row>
    <row r="932" spans="1:19" hidden="1" x14ac:dyDescent="0.45">
      <c r="A932" s="1">
        <v>45933</v>
      </c>
      <c r="B932" s="2">
        <v>0.75277777777777777</v>
      </c>
      <c r="C932" t="s">
        <v>33</v>
      </c>
      <c r="D932" t="s">
        <v>17</v>
      </c>
      <c r="E932" t="s">
        <v>541</v>
      </c>
      <c r="F932" t="s">
        <v>19</v>
      </c>
      <c r="G932" t="s">
        <v>53</v>
      </c>
      <c r="H932" t="s">
        <v>29</v>
      </c>
      <c r="I932" t="s">
        <v>30</v>
      </c>
      <c r="J932" t="s">
        <v>31</v>
      </c>
      <c r="K932" t="s">
        <v>32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9" x14ac:dyDescent="0.45">
      <c r="A933" s="1">
        <v>45942</v>
      </c>
      <c r="B933" s="2">
        <v>0.39930555555555558</v>
      </c>
      <c r="C933" t="s">
        <v>25</v>
      </c>
      <c r="D933" t="s">
        <v>17</v>
      </c>
      <c r="E933" t="s">
        <v>943</v>
      </c>
      <c r="F933" t="s">
        <v>19</v>
      </c>
      <c r="G933" t="s">
        <v>20</v>
      </c>
      <c r="H933" t="s">
        <v>21</v>
      </c>
      <c r="I933" t="s">
        <v>22</v>
      </c>
      <c r="J933" t="s">
        <v>23</v>
      </c>
      <c r="K933" t="s">
        <v>58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  <c r="R933">
        <f>L933+M933+N933</f>
        <v>256</v>
      </c>
      <c r="S933" t="str">
        <f>IF(I933="Europe", "Group A", IF(I933="North America", "Group B", "Group C"))</f>
        <v>Group B</v>
      </c>
    </row>
    <row r="934" spans="1:19" hidden="1" x14ac:dyDescent="0.45">
      <c r="A934" s="1">
        <v>45824</v>
      </c>
      <c r="B934" s="2">
        <v>0.69791666666666663</v>
      </c>
      <c r="C934" t="s">
        <v>16</v>
      </c>
      <c r="D934" t="s">
        <v>17</v>
      </c>
      <c r="E934" t="s">
        <v>944</v>
      </c>
      <c r="F934" t="s">
        <v>19</v>
      </c>
      <c r="G934" t="s">
        <v>70</v>
      </c>
      <c r="H934" t="s">
        <v>21</v>
      </c>
      <c r="I934" t="s">
        <v>22</v>
      </c>
      <c r="J934" t="s">
        <v>23</v>
      </c>
      <c r="K934" t="s">
        <v>24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9" x14ac:dyDescent="0.45">
      <c r="A935" s="1">
        <v>45769</v>
      </c>
      <c r="B935" s="2">
        <v>0.35486111111111113</v>
      </c>
      <c r="C935" t="s">
        <v>25</v>
      </c>
      <c r="D935" t="s">
        <v>17</v>
      </c>
      <c r="E935" t="s">
        <v>945</v>
      </c>
      <c r="F935" t="s">
        <v>19</v>
      </c>
      <c r="G935" t="s">
        <v>70</v>
      </c>
      <c r="H935" t="s">
        <v>21</v>
      </c>
      <c r="I935" t="s">
        <v>22</v>
      </c>
      <c r="J935" t="s">
        <v>23</v>
      </c>
      <c r="K935" t="s">
        <v>24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  <c r="R935">
        <f t="shared" ref="R935:R939" si="148">L935+M935+N935</f>
        <v>272</v>
      </c>
      <c r="S935" t="str">
        <f t="shared" ref="S935:S939" si="149">IF(I935="Europe", "Group A", IF(I935="North America", "Group B", "Group C"))</f>
        <v>Group B</v>
      </c>
    </row>
    <row r="936" spans="1:19" x14ac:dyDescent="0.45">
      <c r="A936" s="1">
        <v>45865</v>
      </c>
      <c r="B936" s="2">
        <v>0.29444444444444445</v>
      </c>
      <c r="C936" t="s">
        <v>25</v>
      </c>
      <c r="D936" t="s">
        <v>17</v>
      </c>
      <c r="E936" t="s">
        <v>946</v>
      </c>
      <c r="F936" t="s">
        <v>19</v>
      </c>
      <c r="G936" t="s">
        <v>55</v>
      </c>
      <c r="H936" t="s">
        <v>56</v>
      </c>
      <c r="I936" t="s">
        <v>57</v>
      </c>
      <c r="J936" t="s">
        <v>23</v>
      </c>
      <c r="K936" t="s">
        <v>79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  <c r="R936">
        <f t="shared" si="148"/>
        <v>469</v>
      </c>
      <c r="S936" t="str">
        <f t="shared" si="149"/>
        <v>Group C</v>
      </c>
    </row>
    <row r="937" spans="1:19" x14ac:dyDescent="0.45">
      <c r="A937" s="1">
        <v>45934</v>
      </c>
      <c r="B937" s="2">
        <v>0.26319444444444445</v>
      </c>
      <c r="C937" t="s">
        <v>25</v>
      </c>
      <c r="D937" t="s">
        <v>17</v>
      </c>
      <c r="E937" t="s">
        <v>947</v>
      </c>
      <c r="F937" t="s">
        <v>19</v>
      </c>
      <c r="G937" t="s">
        <v>42</v>
      </c>
      <c r="H937" t="s">
        <v>43</v>
      </c>
      <c r="I937" t="s">
        <v>30</v>
      </c>
      <c r="J937" t="s">
        <v>31</v>
      </c>
      <c r="K937" t="s">
        <v>32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  <c r="R937">
        <f t="shared" si="148"/>
        <v>180</v>
      </c>
      <c r="S937" t="str">
        <f t="shared" si="149"/>
        <v>Group A</v>
      </c>
    </row>
    <row r="938" spans="1:19" x14ac:dyDescent="0.45">
      <c r="A938" s="1">
        <v>45782</v>
      </c>
      <c r="B938" s="2">
        <v>0.43888888888888888</v>
      </c>
      <c r="C938" t="s">
        <v>25</v>
      </c>
      <c r="D938" t="s">
        <v>17</v>
      </c>
      <c r="E938" t="s">
        <v>948</v>
      </c>
      <c r="F938" t="s">
        <v>19</v>
      </c>
      <c r="G938" t="s">
        <v>55</v>
      </c>
      <c r="H938" t="s">
        <v>56</v>
      </c>
      <c r="I938" t="s">
        <v>57</v>
      </c>
      <c r="J938" t="s">
        <v>23</v>
      </c>
      <c r="K938" t="s">
        <v>58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  <c r="R938">
        <f t="shared" si="148"/>
        <v>256</v>
      </c>
      <c r="S938" t="str">
        <f t="shared" si="149"/>
        <v>Group C</v>
      </c>
    </row>
    <row r="939" spans="1:19" x14ac:dyDescent="0.45">
      <c r="A939" s="1">
        <v>45859</v>
      </c>
      <c r="B939" s="2">
        <v>0.35625000000000001</v>
      </c>
      <c r="C939" t="s">
        <v>25</v>
      </c>
      <c r="D939" t="s">
        <v>17</v>
      </c>
      <c r="E939" t="s">
        <v>949</v>
      </c>
      <c r="F939" t="s">
        <v>19</v>
      </c>
      <c r="G939" t="s">
        <v>70</v>
      </c>
      <c r="H939" t="s">
        <v>21</v>
      </c>
      <c r="I939" t="s">
        <v>22</v>
      </c>
      <c r="J939" t="s">
        <v>23</v>
      </c>
      <c r="K939" t="s">
        <v>24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  <c r="R939">
        <f t="shared" si="148"/>
        <v>332</v>
      </c>
      <c r="S939" t="str">
        <f t="shared" si="149"/>
        <v>Group B</v>
      </c>
    </row>
    <row r="940" spans="1:19" hidden="1" x14ac:dyDescent="0.45">
      <c r="A940" s="1">
        <v>45868</v>
      </c>
      <c r="B940" s="2">
        <v>0.87013888888888891</v>
      </c>
      <c r="C940" t="s">
        <v>33</v>
      </c>
      <c r="D940" t="s">
        <v>17</v>
      </c>
      <c r="E940" t="s">
        <v>950</v>
      </c>
      <c r="F940" t="s">
        <v>19</v>
      </c>
      <c r="G940" t="s">
        <v>28</v>
      </c>
      <c r="H940" t="s">
        <v>29</v>
      </c>
      <c r="I940" t="s">
        <v>30</v>
      </c>
      <c r="J940" t="s">
        <v>31</v>
      </c>
      <c r="K940" t="s">
        <v>32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9" hidden="1" x14ac:dyDescent="0.45">
      <c r="A941" s="1">
        <v>45911</v>
      </c>
      <c r="B941" s="2">
        <v>0.52083333333333337</v>
      </c>
      <c r="C941" t="s">
        <v>47</v>
      </c>
      <c r="D941" t="s">
        <v>17</v>
      </c>
      <c r="E941" t="s">
        <v>951</v>
      </c>
      <c r="F941" t="s">
        <v>19</v>
      </c>
      <c r="G941" t="s">
        <v>55</v>
      </c>
      <c r="H941" t="s">
        <v>56</v>
      </c>
      <c r="I941" t="s">
        <v>57</v>
      </c>
      <c r="J941" t="s">
        <v>23</v>
      </c>
      <c r="K941" t="s">
        <v>46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9" x14ac:dyDescent="0.45">
      <c r="A942" s="1">
        <v>45843</v>
      </c>
      <c r="B942" s="2">
        <v>0.38541666666666669</v>
      </c>
      <c r="C942" t="s">
        <v>25</v>
      </c>
      <c r="D942" t="s">
        <v>17</v>
      </c>
      <c r="E942" t="s">
        <v>952</v>
      </c>
      <c r="F942" t="s">
        <v>19</v>
      </c>
      <c r="G942" t="s">
        <v>55</v>
      </c>
      <c r="H942" t="s">
        <v>56</v>
      </c>
      <c r="I942" t="s">
        <v>57</v>
      </c>
      <c r="J942" t="s">
        <v>23</v>
      </c>
      <c r="K942" t="s">
        <v>58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  <c r="R942">
        <f t="shared" ref="R942:R944" si="150">L942+M942+N942</f>
        <v>256</v>
      </c>
      <c r="S942" t="str">
        <f t="shared" ref="S942:S944" si="151">IF(I942="Europe", "Group A", IF(I942="North America", "Group B", "Group C"))</f>
        <v>Group C</v>
      </c>
    </row>
    <row r="943" spans="1:19" x14ac:dyDescent="0.45">
      <c r="A943" s="1">
        <v>45865</v>
      </c>
      <c r="B943" s="2">
        <v>0.35416666666666669</v>
      </c>
      <c r="C943" t="s">
        <v>25</v>
      </c>
      <c r="D943" t="s">
        <v>17</v>
      </c>
      <c r="E943" t="s">
        <v>953</v>
      </c>
      <c r="F943" t="s">
        <v>19</v>
      </c>
      <c r="G943" t="s">
        <v>35</v>
      </c>
      <c r="H943" t="s">
        <v>36</v>
      </c>
      <c r="I943" t="s">
        <v>30</v>
      </c>
      <c r="J943" t="s">
        <v>31</v>
      </c>
      <c r="K943" t="s">
        <v>32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  <c r="R943">
        <f t="shared" si="150"/>
        <v>180</v>
      </c>
      <c r="S943" t="str">
        <f t="shared" si="151"/>
        <v>Group A</v>
      </c>
    </row>
    <row r="944" spans="1:19" x14ac:dyDescent="0.45">
      <c r="A944" s="1">
        <v>45821</v>
      </c>
      <c r="B944" s="2">
        <v>0.47222222222222221</v>
      </c>
      <c r="C944" t="s">
        <v>25</v>
      </c>
      <c r="D944" t="s">
        <v>17</v>
      </c>
      <c r="E944" t="s">
        <v>954</v>
      </c>
      <c r="F944" t="s">
        <v>19</v>
      </c>
      <c r="G944" t="s">
        <v>55</v>
      </c>
      <c r="H944" t="s">
        <v>56</v>
      </c>
      <c r="I944" t="s">
        <v>57</v>
      </c>
      <c r="J944" t="s">
        <v>23</v>
      </c>
      <c r="K944" t="s">
        <v>58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  <c r="R944">
        <f t="shared" si="150"/>
        <v>214</v>
      </c>
      <c r="S944" t="str">
        <f t="shared" si="151"/>
        <v>Group C</v>
      </c>
    </row>
    <row r="945" spans="1:19" hidden="1" x14ac:dyDescent="0.45">
      <c r="A945" s="1">
        <v>45909</v>
      </c>
      <c r="B945" s="2">
        <v>0.93402777777777779</v>
      </c>
      <c r="C945" t="s">
        <v>33</v>
      </c>
      <c r="D945" t="s">
        <v>17</v>
      </c>
      <c r="E945" t="s">
        <v>955</v>
      </c>
      <c r="F945" t="s">
        <v>19</v>
      </c>
      <c r="G945" t="s">
        <v>72</v>
      </c>
      <c r="H945" t="s">
        <v>73</v>
      </c>
      <c r="I945" t="s">
        <v>30</v>
      </c>
      <c r="J945" t="s">
        <v>31</v>
      </c>
      <c r="K945" t="s">
        <v>32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9" x14ac:dyDescent="0.45">
      <c r="A946" s="1">
        <v>45832</v>
      </c>
      <c r="B946" s="2">
        <v>0.49791666666666667</v>
      </c>
      <c r="C946" t="s">
        <v>25</v>
      </c>
      <c r="D946" t="s">
        <v>17</v>
      </c>
      <c r="E946" t="s">
        <v>678</v>
      </c>
      <c r="F946" t="s">
        <v>19</v>
      </c>
      <c r="G946" t="s">
        <v>20</v>
      </c>
      <c r="H946" t="s">
        <v>21</v>
      </c>
      <c r="I946" t="s">
        <v>22</v>
      </c>
      <c r="J946" t="s">
        <v>23</v>
      </c>
      <c r="K946" t="s">
        <v>24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  <c r="R946">
        <f t="shared" ref="R946:R950" si="152">L946+M946+N946</f>
        <v>272</v>
      </c>
      <c r="S946" t="str">
        <f t="shared" ref="S946:S950" si="153">IF(I946="Europe", "Group A", IF(I946="North America", "Group B", "Group C"))</f>
        <v>Group B</v>
      </c>
    </row>
    <row r="947" spans="1:19" x14ac:dyDescent="0.45">
      <c r="A947" s="1">
        <v>45910</v>
      </c>
      <c r="B947" s="2">
        <v>0.38958333333333334</v>
      </c>
      <c r="C947" t="s">
        <v>25</v>
      </c>
      <c r="D947" t="s">
        <v>17</v>
      </c>
      <c r="E947" t="s">
        <v>956</v>
      </c>
      <c r="F947" t="s">
        <v>19</v>
      </c>
      <c r="G947" t="s">
        <v>39</v>
      </c>
      <c r="H947" t="s">
        <v>40</v>
      </c>
      <c r="I947" t="s">
        <v>30</v>
      </c>
      <c r="J947" t="s">
        <v>31</v>
      </c>
      <c r="K947" t="s">
        <v>32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  <c r="R947">
        <f t="shared" si="152"/>
        <v>180</v>
      </c>
      <c r="S947" t="str">
        <f t="shared" si="153"/>
        <v>Group A</v>
      </c>
    </row>
    <row r="948" spans="1:19" x14ac:dyDescent="0.45">
      <c r="A948" s="1">
        <v>45867</v>
      </c>
      <c r="B948" s="2">
        <v>0.25694444444444442</v>
      </c>
      <c r="C948" t="s">
        <v>25</v>
      </c>
      <c r="D948" t="s">
        <v>17</v>
      </c>
      <c r="E948" t="s">
        <v>957</v>
      </c>
      <c r="F948" t="s">
        <v>19</v>
      </c>
      <c r="G948" t="s">
        <v>75</v>
      </c>
      <c r="H948" t="s">
        <v>76</v>
      </c>
      <c r="I948" t="s">
        <v>77</v>
      </c>
      <c r="J948" t="s">
        <v>23</v>
      </c>
      <c r="K948" t="s">
        <v>58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  <c r="R948">
        <f t="shared" si="152"/>
        <v>214</v>
      </c>
      <c r="S948" t="str">
        <f t="shared" si="153"/>
        <v>Group C</v>
      </c>
    </row>
    <row r="949" spans="1:19" x14ac:dyDescent="0.45">
      <c r="A949" s="1">
        <v>45878</v>
      </c>
      <c r="B949" s="2">
        <v>0.35208333333333336</v>
      </c>
      <c r="C949" t="s">
        <v>25</v>
      </c>
      <c r="D949" t="s">
        <v>17</v>
      </c>
      <c r="E949" t="s">
        <v>958</v>
      </c>
      <c r="F949" t="s">
        <v>19</v>
      </c>
      <c r="G949" t="s">
        <v>98</v>
      </c>
      <c r="H949" t="s">
        <v>73</v>
      </c>
      <c r="I949" t="s">
        <v>30</v>
      </c>
      <c r="J949" t="s">
        <v>31</v>
      </c>
      <c r="K949" t="s">
        <v>32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  <c r="R949">
        <f t="shared" si="152"/>
        <v>180</v>
      </c>
      <c r="S949" t="str">
        <f t="shared" si="153"/>
        <v>Group A</v>
      </c>
    </row>
    <row r="950" spans="1:19" x14ac:dyDescent="0.45">
      <c r="A950" s="1">
        <v>45919</v>
      </c>
      <c r="B950" s="2">
        <v>0.35138888888888886</v>
      </c>
      <c r="C950" t="s">
        <v>25</v>
      </c>
      <c r="D950" t="s">
        <v>17</v>
      </c>
      <c r="E950" t="s">
        <v>959</v>
      </c>
      <c r="F950" t="s">
        <v>19</v>
      </c>
      <c r="G950" t="s">
        <v>39</v>
      </c>
      <c r="H950" t="s">
        <v>40</v>
      </c>
      <c r="I950" t="s">
        <v>30</v>
      </c>
      <c r="J950" t="s">
        <v>31</v>
      </c>
      <c r="K950" t="s">
        <v>32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  <c r="R950">
        <f t="shared" si="152"/>
        <v>180</v>
      </c>
      <c r="S950" t="str">
        <f t="shared" si="153"/>
        <v>Group A</v>
      </c>
    </row>
    <row r="951" spans="1:19" hidden="1" x14ac:dyDescent="0.45">
      <c r="A951" s="1">
        <v>45879</v>
      </c>
      <c r="B951" s="2">
        <v>0.75555555555555554</v>
      </c>
      <c r="C951" t="s">
        <v>33</v>
      </c>
      <c r="D951" t="s">
        <v>17</v>
      </c>
      <c r="E951" t="s">
        <v>960</v>
      </c>
      <c r="F951" t="s">
        <v>19</v>
      </c>
      <c r="G951" t="s">
        <v>75</v>
      </c>
      <c r="H951" t="s">
        <v>76</v>
      </c>
      <c r="I951" t="s">
        <v>77</v>
      </c>
      <c r="J951" t="s">
        <v>23</v>
      </c>
      <c r="K951" t="s">
        <v>58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9" hidden="1" x14ac:dyDescent="0.45">
      <c r="A952" s="1">
        <v>45751</v>
      </c>
      <c r="B952" s="2">
        <v>0.80694444444444446</v>
      </c>
      <c r="C952" t="s">
        <v>33</v>
      </c>
      <c r="D952" t="s">
        <v>17</v>
      </c>
      <c r="E952" t="s">
        <v>961</v>
      </c>
      <c r="F952" t="s">
        <v>19</v>
      </c>
      <c r="G952" t="s">
        <v>55</v>
      </c>
      <c r="H952" t="s">
        <v>56</v>
      </c>
      <c r="I952" t="s">
        <v>57</v>
      </c>
      <c r="J952" t="s">
        <v>23</v>
      </c>
      <c r="K952" t="s">
        <v>58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9" hidden="1" x14ac:dyDescent="0.45">
      <c r="A953" s="1">
        <v>45771</v>
      </c>
      <c r="B953" s="2">
        <v>0.63402777777777775</v>
      </c>
      <c r="C953" t="s">
        <v>16</v>
      </c>
      <c r="D953" t="s">
        <v>17</v>
      </c>
      <c r="E953" t="s">
        <v>962</v>
      </c>
      <c r="F953" t="s">
        <v>19</v>
      </c>
      <c r="G953" t="s">
        <v>67</v>
      </c>
      <c r="H953" t="s">
        <v>68</v>
      </c>
      <c r="I953" t="s">
        <v>30</v>
      </c>
      <c r="J953" t="s">
        <v>31</v>
      </c>
      <c r="K953" t="s">
        <v>32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9" x14ac:dyDescent="0.45">
      <c r="A954" s="1">
        <v>45795</v>
      </c>
      <c r="B954" s="2">
        <v>0.3840277777777778</v>
      </c>
      <c r="C954" t="s">
        <v>25</v>
      </c>
      <c r="D954" t="s">
        <v>17</v>
      </c>
      <c r="E954" t="s">
        <v>963</v>
      </c>
      <c r="F954" t="s">
        <v>19</v>
      </c>
      <c r="G954" t="s">
        <v>55</v>
      </c>
      <c r="H954" t="s">
        <v>56</v>
      </c>
      <c r="I954" t="s">
        <v>57</v>
      </c>
      <c r="J954" t="s">
        <v>23</v>
      </c>
      <c r="K954" t="s">
        <v>24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  <c r="R954">
        <f t="shared" ref="R954:R955" si="154">L954+M954+N954</f>
        <v>336</v>
      </c>
      <c r="S954" t="str">
        <f t="shared" ref="S954:S955" si="155">IF(I954="Europe", "Group A", IF(I954="North America", "Group B", "Group C"))</f>
        <v>Group C</v>
      </c>
    </row>
    <row r="955" spans="1:19" x14ac:dyDescent="0.45">
      <c r="A955" s="1">
        <v>45885</v>
      </c>
      <c r="B955" s="2">
        <v>0.46875</v>
      </c>
      <c r="C955" t="s">
        <v>25</v>
      </c>
      <c r="D955" t="s">
        <v>17</v>
      </c>
      <c r="E955" t="s">
        <v>964</v>
      </c>
      <c r="F955" t="s">
        <v>19</v>
      </c>
      <c r="G955" t="s">
        <v>39</v>
      </c>
      <c r="H955" t="s">
        <v>40</v>
      </c>
      <c r="I955" t="s">
        <v>30</v>
      </c>
      <c r="J955" t="s">
        <v>31</v>
      </c>
      <c r="K955" t="s">
        <v>32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  <c r="R955">
        <f t="shared" si="154"/>
        <v>180</v>
      </c>
      <c r="S955" t="str">
        <f t="shared" si="155"/>
        <v>Group A</v>
      </c>
    </row>
    <row r="956" spans="1:19" hidden="1" x14ac:dyDescent="0.45">
      <c r="A956" s="1">
        <v>45898</v>
      </c>
      <c r="B956" s="2">
        <v>0.67152777777777772</v>
      </c>
      <c r="C956" t="s">
        <v>16</v>
      </c>
      <c r="D956" t="s">
        <v>17</v>
      </c>
      <c r="E956" t="s">
        <v>965</v>
      </c>
      <c r="F956" t="s">
        <v>19</v>
      </c>
      <c r="G956" t="s">
        <v>98</v>
      </c>
      <c r="H956" t="s">
        <v>73</v>
      </c>
      <c r="I956" t="s">
        <v>30</v>
      </c>
      <c r="J956" t="s">
        <v>31</v>
      </c>
      <c r="K956" t="s">
        <v>32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9" x14ac:dyDescent="0.45">
      <c r="A957" s="1">
        <v>45772</v>
      </c>
      <c r="B957" s="2">
        <v>0.34583333333333333</v>
      </c>
      <c r="C957" t="s">
        <v>25</v>
      </c>
      <c r="D957" t="s">
        <v>17</v>
      </c>
      <c r="E957" t="s">
        <v>465</v>
      </c>
      <c r="F957" t="s">
        <v>19</v>
      </c>
      <c r="G957" t="s">
        <v>75</v>
      </c>
      <c r="H957" t="s">
        <v>76</v>
      </c>
      <c r="I957" t="s">
        <v>77</v>
      </c>
      <c r="J957" t="s">
        <v>23</v>
      </c>
      <c r="K957" t="s">
        <v>46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  <c r="R957">
        <f t="shared" ref="R957:R958" si="156">L957+M957+N957</f>
        <v>331</v>
      </c>
      <c r="S957" t="str">
        <f t="shared" ref="S957:S958" si="157">IF(I957="Europe", "Group A", IF(I957="North America", "Group B", "Group C"))</f>
        <v>Group C</v>
      </c>
    </row>
    <row r="958" spans="1:19" x14ac:dyDescent="0.45">
      <c r="A958" s="1">
        <v>45787</v>
      </c>
      <c r="B958" s="2">
        <v>0.35347222222222224</v>
      </c>
      <c r="C958" t="s">
        <v>25</v>
      </c>
      <c r="D958" t="s">
        <v>17</v>
      </c>
      <c r="E958" t="s">
        <v>966</v>
      </c>
      <c r="F958" t="s">
        <v>19</v>
      </c>
      <c r="G958" t="s">
        <v>72</v>
      </c>
      <c r="H958" t="s">
        <v>73</v>
      </c>
      <c r="I958" t="s">
        <v>30</v>
      </c>
      <c r="J958" t="s">
        <v>31</v>
      </c>
      <c r="K958" t="s">
        <v>32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  <c r="R958">
        <f t="shared" si="156"/>
        <v>180</v>
      </c>
      <c r="S958" t="str">
        <f t="shared" si="157"/>
        <v>Group A</v>
      </c>
    </row>
    <row r="959" spans="1:19" hidden="1" x14ac:dyDescent="0.45">
      <c r="A959" s="1">
        <v>45918</v>
      </c>
      <c r="B959" s="2">
        <v>0.73263888888888884</v>
      </c>
      <c r="C959" t="s">
        <v>16</v>
      </c>
      <c r="D959" t="s">
        <v>17</v>
      </c>
      <c r="E959" t="s">
        <v>967</v>
      </c>
      <c r="F959" t="s">
        <v>19</v>
      </c>
      <c r="G959" t="s">
        <v>55</v>
      </c>
      <c r="H959" t="s">
        <v>56</v>
      </c>
      <c r="I959" t="s">
        <v>57</v>
      </c>
      <c r="J959" t="s">
        <v>23</v>
      </c>
      <c r="K959" t="s">
        <v>24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9" hidden="1" x14ac:dyDescent="0.45">
      <c r="A960" s="1">
        <v>45783</v>
      </c>
      <c r="B960" s="2">
        <v>0.86944444444444446</v>
      </c>
      <c r="C960" t="s">
        <v>33</v>
      </c>
      <c r="D960" t="s">
        <v>17</v>
      </c>
      <c r="E960" t="s">
        <v>968</v>
      </c>
      <c r="F960" t="s">
        <v>19</v>
      </c>
      <c r="G960" t="s">
        <v>98</v>
      </c>
      <c r="H960" t="s">
        <v>73</v>
      </c>
      <c r="I960" t="s">
        <v>30</v>
      </c>
      <c r="J960" t="s">
        <v>31</v>
      </c>
      <c r="K960" t="s">
        <v>32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9" hidden="1" x14ac:dyDescent="0.45">
      <c r="A961" s="1">
        <v>45756</v>
      </c>
      <c r="B961" s="2">
        <v>0.61388888888888893</v>
      </c>
      <c r="C961" t="s">
        <v>16</v>
      </c>
      <c r="D961" t="s">
        <v>17</v>
      </c>
      <c r="E961" t="s">
        <v>969</v>
      </c>
      <c r="F961" t="s">
        <v>19</v>
      </c>
      <c r="G961" t="s">
        <v>39</v>
      </c>
      <c r="H961" t="s">
        <v>40</v>
      </c>
      <c r="I961" t="s">
        <v>30</v>
      </c>
      <c r="J961" t="s">
        <v>31</v>
      </c>
      <c r="K961" t="s">
        <v>32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9" x14ac:dyDescent="0.45">
      <c r="A962" s="1">
        <v>45880</v>
      </c>
      <c r="B962" s="2">
        <v>0.33402777777777776</v>
      </c>
      <c r="C962" t="s">
        <v>25</v>
      </c>
      <c r="D962" t="s">
        <v>17</v>
      </c>
      <c r="E962" t="s">
        <v>970</v>
      </c>
      <c r="F962" t="s">
        <v>19</v>
      </c>
      <c r="G962" t="s">
        <v>72</v>
      </c>
      <c r="H962" t="s">
        <v>73</v>
      </c>
      <c r="I962" t="s">
        <v>30</v>
      </c>
      <c r="J962" t="s">
        <v>31</v>
      </c>
      <c r="K962" t="s">
        <v>32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  <c r="R962">
        <f t="shared" ref="R962:R964" si="158">L962+M962+N962</f>
        <v>180</v>
      </c>
      <c r="S962" t="str">
        <f t="shared" ref="S962:S964" si="159">IF(I962="Europe", "Group A", IF(I962="North America", "Group B", "Group C"))</f>
        <v>Group A</v>
      </c>
    </row>
    <row r="963" spans="1:19" x14ac:dyDescent="0.45">
      <c r="A963" s="1">
        <v>45868</v>
      </c>
      <c r="B963" s="2">
        <v>0.3576388888888889</v>
      </c>
      <c r="C963" t="s">
        <v>25</v>
      </c>
      <c r="D963" t="s">
        <v>17</v>
      </c>
      <c r="E963" t="s">
        <v>971</v>
      </c>
      <c r="F963" t="s">
        <v>19</v>
      </c>
      <c r="G963" t="s">
        <v>55</v>
      </c>
      <c r="H963" t="s">
        <v>56</v>
      </c>
      <c r="I963" t="s">
        <v>57</v>
      </c>
      <c r="J963" t="s">
        <v>23</v>
      </c>
      <c r="K963" t="s">
        <v>24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  <c r="R963">
        <f t="shared" si="158"/>
        <v>272</v>
      </c>
      <c r="S963" t="str">
        <f t="shared" si="159"/>
        <v>Group C</v>
      </c>
    </row>
    <row r="964" spans="1:19" x14ac:dyDescent="0.45">
      <c r="A964" s="1">
        <v>45784</v>
      </c>
      <c r="B964" s="2">
        <v>0.38611111111111113</v>
      </c>
      <c r="C964" t="s">
        <v>25</v>
      </c>
      <c r="D964" t="s">
        <v>17</v>
      </c>
      <c r="E964" t="s">
        <v>402</v>
      </c>
      <c r="F964" t="s">
        <v>19</v>
      </c>
      <c r="G964" t="s">
        <v>123</v>
      </c>
      <c r="H964" t="s">
        <v>21</v>
      </c>
      <c r="I964" t="s">
        <v>22</v>
      </c>
      <c r="J964" t="s">
        <v>23</v>
      </c>
      <c r="K964" t="s">
        <v>58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  <c r="R964">
        <f t="shared" si="158"/>
        <v>256</v>
      </c>
      <c r="S964" t="str">
        <f t="shared" si="159"/>
        <v>Group B</v>
      </c>
    </row>
    <row r="965" spans="1:19" hidden="1" x14ac:dyDescent="0.45">
      <c r="A965" s="1">
        <v>45881</v>
      </c>
      <c r="B965" s="2">
        <v>0.60555555555555551</v>
      </c>
      <c r="C965" t="s">
        <v>16</v>
      </c>
      <c r="D965" t="s">
        <v>17</v>
      </c>
      <c r="E965" t="s">
        <v>972</v>
      </c>
      <c r="F965" t="s">
        <v>19</v>
      </c>
      <c r="G965" t="s">
        <v>123</v>
      </c>
      <c r="H965" t="s">
        <v>21</v>
      </c>
      <c r="I965" t="s">
        <v>22</v>
      </c>
      <c r="J965" t="s">
        <v>23</v>
      </c>
      <c r="K965" t="s">
        <v>24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9" hidden="1" x14ac:dyDescent="0.45">
      <c r="A966" s="1">
        <v>45827</v>
      </c>
      <c r="B966" s="2">
        <v>0.94791666666666663</v>
      </c>
      <c r="C966" t="s">
        <v>33</v>
      </c>
      <c r="D966" t="s">
        <v>17</v>
      </c>
      <c r="E966" t="s">
        <v>973</v>
      </c>
      <c r="F966" t="s">
        <v>19</v>
      </c>
      <c r="G966" t="s">
        <v>123</v>
      </c>
      <c r="H966" t="s">
        <v>21</v>
      </c>
      <c r="I966" t="s">
        <v>22</v>
      </c>
      <c r="J966" t="s">
        <v>23</v>
      </c>
      <c r="K966" t="s">
        <v>58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9" hidden="1" x14ac:dyDescent="0.45">
      <c r="A967" s="1">
        <v>45791</v>
      </c>
      <c r="B967" s="2">
        <v>0.81180555555555556</v>
      </c>
      <c r="C967" t="s">
        <v>33</v>
      </c>
      <c r="D967" t="s">
        <v>17</v>
      </c>
      <c r="E967" t="s">
        <v>974</v>
      </c>
      <c r="F967" t="s">
        <v>19</v>
      </c>
      <c r="G967" t="s">
        <v>67</v>
      </c>
      <c r="H967" t="s">
        <v>68</v>
      </c>
      <c r="I967" t="s">
        <v>30</v>
      </c>
      <c r="J967" t="s">
        <v>31</v>
      </c>
      <c r="K967" t="s">
        <v>32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9" hidden="1" x14ac:dyDescent="0.45">
      <c r="A968" s="1">
        <v>45886</v>
      </c>
      <c r="B968" s="2">
        <v>0.87152777777777779</v>
      </c>
      <c r="C968" t="s">
        <v>33</v>
      </c>
      <c r="D968" t="s">
        <v>17</v>
      </c>
      <c r="E968" t="s">
        <v>975</v>
      </c>
      <c r="F968" t="s">
        <v>19</v>
      </c>
      <c r="G968" t="s">
        <v>35</v>
      </c>
      <c r="H968" t="s">
        <v>36</v>
      </c>
      <c r="I968" t="s">
        <v>30</v>
      </c>
      <c r="J968" t="s">
        <v>31</v>
      </c>
      <c r="K968" t="s">
        <v>32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9" x14ac:dyDescent="0.45">
      <c r="A969" s="1">
        <v>45912</v>
      </c>
      <c r="B969" s="2">
        <v>0.39583333333333331</v>
      </c>
      <c r="C969" t="s">
        <v>25</v>
      </c>
      <c r="D969" t="s">
        <v>17</v>
      </c>
      <c r="E969" t="s">
        <v>976</v>
      </c>
      <c r="F969" t="s">
        <v>19</v>
      </c>
      <c r="G969" t="s">
        <v>53</v>
      </c>
      <c r="H969" t="s">
        <v>29</v>
      </c>
      <c r="I969" t="s">
        <v>30</v>
      </c>
      <c r="J969" t="s">
        <v>31</v>
      </c>
      <c r="K969" t="s">
        <v>32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  <c r="R969">
        <f>L969+M969+N969</f>
        <v>180</v>
      </c>
      <c r="S969" t="str">
        <f>IF(I969="Europe", "Group A", IF(I969="North America", "Group B", "Group C"))</f>
        <v>Group A</v>
      </c>
    </row>
    <row r="970" spans="1:19" hidden="1" x14ac:dyDescent="0.45">
      <c r="A970" s="1">
        <v>45831</v>
      </c>
      <c r="B970" s="2">
        <v>0.95138888888888884</v>
      </c>
      <c r="C970" t="s">
        <v>33</v>
      </c>
      <c r="D970" t="s">
        <v>17</v>
      </c>
      <c r="E970" t="s">
        <v>977</v>
      </c>
      <c r="F970" t="s">
        <v>19</v>
      </c>
      <c r="G970" t="s">
        <v>72</v>
      </c>
      <c r="H970" t="s">
        <v>73</v>
      </c>
      <c r="I970" t="s">
        <v>30</v>
      </c>
      <c r="J970" t="s">
        <v>31</v>
      </c>
      <c r="K970" t="s">
        <v>32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9" hidden="1" x14ac:dyDescent="0.45">
      <c r="A971" s="1">
        <v>45908</v>
      </c>
      <c r="B971" s="2">
        <v>0.95694444444444449</v>
      </c>
      <c r="C971" t="s">
        <v>33</v>
      </c>
      <c r="D971" t="s">
        <v>17</v>
      </c>
      <c r="E971" t="s">
        <v>978</v>
      </c>
      <c r="F971" t="s">
        <v>19</v>
      </c>
      <c r="G971" t="s">
        <v>123</v>
      </c>
      <c r="H971" t="s">
        <v>21</v>
      </c>
      <c r="I971" t="s">
        <v>22</v>
      </c>
      <c r="J971" t="s">
        <v>23</v>
      </c>
      <c r="K971" t="s">
        <v>24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9" hidden="1" x14ac:dyDescent="0.45">
      <c r="A972" s="1">
        <v>45849</v>
      </c>
      <c r="B972" s="2">
        <v>0.59930555555555554</v>
      </c>
      <c r="C972" t="s">
        <v>16</v>
      </c>
      <c r="D972" t="s">
        <v>17</v>
      </c>
      <c r="E972" t="s">
        <v>979</v>
      </c>
      <c r="F972" t="s">
        <v>19</v>
      </c>
      <c r="G972" t="s">
        <v>39</v>
      </c>
      <c r="H972" t="s">
        <v>40</v>
      </c>
      <c r="I972" t="s">
        <v>30</v>
      </c>
      <c r="J972" t="s">
        <v>31</v>
      </c>
      <c r="K972" t="s">
        <v>32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9" x14ac:dyDescent="0.45">
      <c r="A973" s="1">
        <v>45911</v>
      </c>
      <c r="B973" s="2">
        <v>0.44166666666666665</v>
      </c>
      <c r="C973" t="s">
        <v>25</v>
      </c>
      <c r="D973" t="s">
        <v>17</v>
      </c>
      <c r="E973" t="s">
        <v>980</v>
      </c>
      <c r="F973" t="s">
        <v>19</v>
      </c>
      <c r="G973" t="s">
        <v>45</v>
      </c>
      <c r="H973" t="s">
        <v>21</v>
      </c>
      <c r="I973" t="s">
        <v>22</v>
      </c>
      <c r="J973" t="s">
        <v>23</v>
      </c>
      <c r="K973" t="s">
        <v>24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  <c r="R973">
        <f>L973+M973+N973</f>
        <v>272</v>
      </c>
      <c r="S973" t="str">
        <f>IF(I973="Europe", "Group A", IF(I973="North America", "Group B", "Group C"))</f>
        <v>Group B</v>
      </c>
    </row>
    <row r="974" spans="1:19" hidden="1" x14ac:dyDescent="0.45">
      <c r="A974" s="1">
        <v>45820</v>
      </c>
      <c r="B974" s="2">
        <v>0.7368055555555556</v>
      </c>
      <c r="C974" t="s">
        <v>16</v>
      </c>
      <c r="D974" t="s">
        <v>17</v>
      </c>
      <c r="E974" t="s">
        <v>981</v>
      </c>
      <c r="F974" t="s">
        <v>19</v>
      </c>
      <c r="G974" t="s">
        <v>42</v>
      </c>
      <c r="H974" t="s">
        <v>43</v>
      </c>
      <c r="I974" t="s">
        <v>30</v>
      </c>
      <c r="J974" t="s">
        <v>31</v>
      </c>
      <c r="K974" t="s">
        <v>32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9" x14ac:dyDescent="0.45">
      <c r="A975" s="1">
        <v>45930</v>
      </c>
      <c r="B975" s="2">
        <v>0.25972222222222224</v>
      </c>
      <c r="C975" t="s">
        <v>25</v>
      </c>
      <c r="D975" t="s">
        <v>17</v>
      </c>
      <c r="E975" t="s">
        <v>982</v>
      </c>
      <c r="F975" t="s">
        <v>19</v>
      </c>
      <c r="G975" t="s">
        <v>67</v>
      </c>
      <c r="H975" t="s">
        <v>68</v>
      </c>
      <c r="I975" t="s">
        <v>30</v>
      </c>
      <c r="J975" t="s">
        <v>31</v>
      </c>
      <c r="K975" t="s">
        <v>32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  <c r="R975">
        <f>L975+M975+N975</f>
        <v>180</v>
      </c>
      <c r="S975" t="str">
        <f>IF(I975="Europe", "Group A", IF(I975="North America", "Group B", "Group C"))</f>
        <v>Group A</v>
      </c>
    </row>
    <row r="976" spans="1:19" hidden="1" x14ac:dyDescent="0.45">
      <c r="A976" s="1">
        <v>45859</v>
      </c>
      <c r="B976" s="2">
        <v>0.7895833333333333</v>
      </c>
      <c r="C976" t="s">
        <v>33</v>
      </c>
      <c r="D976" t="s">
        <v>17</v>
      </c>
      <c r="E976" t="s">
        <v>983</v>
      </c>
      <c r="F976" t="s">
        <v>19</v>
      </c>
      <c r="G976" t="s">
        <v>67</v>
      </c>
      <c r="H976" t="s">
        <v>68</v>
      </c>
      <c r="I976" t="s">
        <v>30</v>
      </c>
      <c r="J976" t="s">
        <v>31</v>
      </c>
      <c r="K976" t="s">
        <v>32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9" x14ac:dyDescent="0.45">
      <c r="A977" s="1">
        <v>45924</v>
      </c>
      <c r="B977" s="2">
        <v>0.40972222222222221</v>
      </c>
      <c r="C977" t="s">
        <v>25</v>
      </c>
      <c r="D977" t="s">
        <v>17</v>
      </c>
      <c r="E977" t="s">
        <v>984</v>
      </c>
      <c r="F977" t="s">
        <v>19</v>
      </c>
      <c r="G977" t="s">
        <v>53</v>
      </c>
      <c r="H977" t="s">
        <v>29</v>
      </c>
      <c r="I977" t="s">
        <v>30</v>
      </c>
      <c r="J977" t="s">
        <v>31</v>
      </c>
      <c r="K977" t="s">
        <v>32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  <c r="R977">
        <f t="shared" ref="R977:R980" si="160">L977+M977+N977</f>
        <v>180</v>
      </c>
      <c r="S977" t="str">
        <f t="shared" ref="S977:S980" si="161">IF(I977="Europe", "Group A", IF(I977="North America", "Group B", "Group C"))</f>
        <v>Group A</v>
      </c>
    </row>
    <row r="978" spans="1:19" x14ac:dyDescent="0.45">
      <c r="A978" s="1">
        <v>45909</v>
      </c>
      <c r="B978" s="2">
        <v>0.45069444444444445</v>
      </c>
      <c r="C978" t="s">
        <v>25</v>
      </c>
      <c r="D978" t="s">
        <v>17</v>
      </c>
      <c r="E978" t="s">
        <v>985</v>
      </c>
      <c r="F978" t="s">
        <v>19</v>
      </c>
      <c r="G978" t="s">
        <v>28</v>
      </c>
      <c r="H978" t="s">
        <v>29</v>
      </c>
      <c r="I978" t="s">
        <v>30</v>
      </c>
      <c r="J978" t="s">
        <v>31</v>
      </c>
      <c r="K978" t="s">
        <v>32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  <c r="R978">
        <f t="shared" si="160"/>
        <v>180</v>
      </c>
      <c r="S978" t="str">
        <f t="shared" si="161"/>
        <v>Group A</v>
      </c>
    </row>
    <row r="979" spans="1:19" x14ac:dyDescent="0.45">
      <c r="A979" s="1">
        <v>45846</v>
      </c>
      <c r="B979" s="2">
        <v>0.41249999999999998</v>
      </c>
      <c r="C979" t="s">
        <v>25</v>
      </c>
      <c r="D979" t="s">
        <v>17</v>
      </c>
      <c r="E979" t="s">
        <v>986</v>
      </c>
      <c r="F979" t="s">
        <v>19</v>
      </c>
      <c r="G979" t="s">
        <v>53</v>
      </c>
      <c r="H979" t="s">
        <v>29</v>
      </c>
      <c r="I979" t="s">
        <v>30</v>
      </c>
      <c r="J979" t="s">
        <v>31</v>
      </c>
      <c r="K979" t="s">
        <v>32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  <c r="R979">
        <f t="shared" si="160"/>
        <v>180</v>
      </c>
      <c r="S979" t="str">
        <f t="shared" si="161"/>
        <v>Group A</v>
      </c>
    </row>
    <row r="980" spans="1:19" x14ac:dyDescent="0.45">
      <c r="A980" s="1">
        <v>45790</v>
      </c>
      <c r="B980" s="2">
        <v>0.26180555555555557</v>
      </c>
      <c r="C980" t="s">
        <v>25</v>
      </c>
      <c r="D980" t="s">
        <v>17</v>
      </c>
      <c r="E980" t="s">
        <v>987</v>
      </c>
      <c r="F980" t="s">
        <v>19</v>
      </c>
      <c r="G980" t="s">
        <v>72</v>
      </c>
      <c r="H980" t="s">
        <v>73</v>
      </c>
      <c r="I980" t="s">
        <v>30</v>
      </c>
      <c r="J980" t="s">
        <v>31</v>
      </c>
      <c r="K980" t="s">
        <v>32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  <c r="R980">
        <f t="shared" si="160"/>
        <v>180</v>
      </c>
      <c r="S980" t="str">
        <f t="shared" si="161"/>
        <v>Group A</v>
      </c>
    </row>
    <row r="981" spans="1:19" hidden="1" x14ac:dyDescent="0.45">
      <c r="A981" s="1">
        <v>45757</v>
      </c>
      <c r="B981" s="2">
        <v>0.84930555555555554</v>
      </c>
      <c r="C981" t="s">
        <v>33</v>
      </c>
      <c r="D981" t="s">
        <v>17</v>
      </c>
      <c r="E981" t="s">
        <v>988</v>
      </c>
      <c r="F981" t="s">
        <v>19</v>
      </c>
      <c r="G981" t="s">
        <v>98</v>
      </c>
      <c r="H981" t="s">
        <v>73</v>
      </c>
      <c r="I981" t="s">
        <v>30</v>
      </c>
      <c r="J981" t="s">
        <v>31</v>
      </c>
      <c r="K981" t="s">
        <v>32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9" hidden="1" x14ac:dyDescent="0.45">
      <c r="A982" s="1">
        <v>45786</v>
      </c>
      <c r="B982" s="2">
        <v>0.50624999999999998</v>
      </c>
      <c r="C982" t="s">
        <v>47</v>
      </c>
      <c r="D982" t="s">
        <v>17</v>
      </c>
      <c r="E982" t="s">
        <v>989</v>
      </c>
      <c r="F982" t="s">
        <v>19</v>
      </c>
      <c r="G982" t="s">
        <v>61</v>
      </c>
      <c r="H982" t="s">
        <v>62</v>
      </c>
      <c r="I982" t="s">
        <v>30</v>
      </c>
      <c r="J982" t="s">
        <v>31</v>
      </c>
      <c r="K982" t="s">
        <v>32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9" hidden="1" x14ac:dyDescent="0.45">
      <c r="A983" s="1">
        <v>45911</v>
      </c>
      <c r="B983" s="2">
        <v>0.86041666666666672</v>
      </c>
      <c r="C983" t="s">
        <v>33</v>
      </c>
      <c r="D983" t="s">
        <v>17</v>
      </c>
      <c r="E983" t="s">
        <v>990</v>
      </c>
      <c r="F983" t="s">
        <v>19</v>
      </c>
      <c r="G983" t="s">
        <v>98</v>
      </c>
      <c r="H983" t="s">
        <v>73</v>
      </c>
      <c r="I983" t="s">
        <v>30</v>
      </c>
      <c r="J983" t="s">
        <v>31</v>
      </c>
      <c r="K983" t="s">
        <v>32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9" x14ac:dyDescent="0.45">
      <c r="A984" s="1">
        <v>45911</v>
      </c>
      <c r="B984" s="2">
        <v>0.31874999999999998</v>
      </c>
      <c r="C984" t="s">
        <v>25</v>
      </c>
      <c r="D984" t="s">
        <v>17</v>
      </c>
      <c r="E984" t="s">
        <v>991</v>
      </c>
      <c r="F984" t="s">
        <v>19</v>
      </c>
      <c r="G984" t="s">
        <v>75</v>
      </c>
      <c r="H984" t="s">
        <v>76</v>
      </c>
      <c r="I984" t="s">
        <v>77</v>
      </c>
      <c r="J984" t="s">
        <v>23</v>
      </c>
      <c r="K984" t="s">
        <v>24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  <c r="R984">
        <f t="shared" ref="R984:R985" si="162">L984+M984+N984</f>
        <v>332</v>
      </c>
      <c r="S984" t="str">
        <f t="shared" ref="S984:S985" si="163">IF(I984="Europe", "Group A", IF(I984="North America", "Group B", "Group C"))</f>
        <v>Group C</v>
      </c>
    </row>
    <row r="985" spans="1:19" x14ac:dyDescent="0.45">
      <c r="A985" s="1">
        <v>45859</v>
      </c>
      <c r="B985" s="2">
        <v>0.35972222222222222</v>
      </c>
      <c r="C985" t="s">
        <v>25</v>
      </c>
      <c r="D985" t="s">
        <v>17</v>
      </c>
      <c r="E985" t="s">
        <v>992</v>
      </c>
      <c r="F985" t="s">
        <v>19</v>
      </c>
      <c r="G985" t="s">
        <v>61</v>
      </c>
      <c r="H985" t="s">
        <v>62</v>
      </c>
      <c r="I985" t="s">
        <v>30</v>
      </c>
      <c r="J985" t="s">
        <v>31</v>
      </c>
      <c r="K985" t="s">
        <v>32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  <c r="R985">
        <f t="shared" si="162"/>
        <v>180</v>
      </c>
      <c r="S985" t="str">
        <f t="shared" si="163"/>
        <v>Group A</v>
      </c>
    </row>
    <row r="986" spans="1:19" hidden="1" x14ac:dyDescent="0.45">
      <c r="A986" s="1">
        <v>45894</v>
      </c>
      <c r="B986" s="2">
        <v>0.78194444444444444</v>
      </c>
      <c r="C986" t="s">
        <v>33</v>
      </c>
      <c r="D986" t="s">
        <v>17</v>
      </c>
      <c r="E986" t="s">
        <v>993</v>
      </c>
      <c r="F986" t="s">
        <v>19</v>
      </c>
      <c r="G986" t="s">
        <v>28</v>
      </c>
      <c r="H986" t="s">
        <v>29</v>
      </c>
      <c r="I986" t="s">
        <v>30</v>
      </c>
      <c r="J986" t="s">
        <v>31</v>
      </c>
      <c r="K986" t="s">
        <v>32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9" x14ac:dyDescent="0.45">
      <c r="A987" s="1">
        <v>45773</v>
      </c>
      <c r="B987" s="2">
        <v>0.41041666666666665</v>
      </c>
      <c r="C987" t="s">
        <v>25</v>
      </c>
      <c r="D987" t="s">
        <v>17</v>
      </c>
      <c r="E987" t="s">
        <v>994</v>
      </c>
      <c r="F987" t="s">
        <v>19</v>
      </c>
      <c r="G987" t="s">
        <v>53</v>
      </c>
      <c r="H987" t="s">
        <v>29</v>
      </c>
      <c r="I987" t="s">
        <v>30</v>
      </c>
      <c r="J987" t="s">
        <v>31</v>
      </c>
      <c r="K987" t="s">
        <v>32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  <c r="R987">
        <f t="shared" ref="R987:R988" si="164">L987+M987+N987</f>
        <v>180</v>
      </c>
      <c r="S987" t="str">
        <f t="shared" ref="S987:S988" si="165">IF(I987="Europe", "Group A", IF(I987="North America", "Group B", "Group C"))</f>
        <v>Group A</v>
      </c>
    </row>
    <row r="988" spans="1:19" x14ac:dyDescent="0.45">
      <c r="A988" s="1">
        <v>45797</v>
      </c>
      <c r="B988" s="2">
        <v>0.4826388888888889</v>
      </c>
      <c r="C988" t="s">
        <v>25</v>
      </c>
      <c r="D988" t="s">
        <v>17</v>
      </c>
      <c r="E988" t="s">
        <v>995</v>
      </c>
      <c r="F988" t="s">
        <v>19</v>
      </c>
      <c r="G988" t="s">
        <v>72</v>
      </c>
      <c r="H988" t="s">
        <v>73</v>
      </c>
      <c r="I988" t="s">
        <v>30</v>
      </c>
      <c r="J988" t="s">
        <v>31</v>
      </c>
      <c r="K988" t="s">
        <v>32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  <c r="R988">
        <f t="shared" si="164"/>
        <v>180</v>
      </c>
      <c r="S988" t="str">
        <f t="shared" si="165"/>
        <v>Group A</v>
      </c>
    </row>
    <row r="989" spans="1:19" hidden="1" x14ac:dyDescent="0.45">
      <c r="A989" s="1">
        <v>45794</v>
      </c>
      <c r="B989" s="2">
        <v>0.71180555555555558</v>
      </c>
      <c r="C989" t="s">
        <v>16</v>
      </c>
      <c r="D989" t="s">
        <v>17</v>
      </c>
      <c r="E989" t="s">
        <v>996</v>
      </c>
      <c r="F989" t="s">
        <v>19</v>
      </c>
      <c r="G989" t="s">
        <v>70</v>
      </c>
      <c r="H989" t="s">
        <v>21</v>
      </c>
      <c r="I989" t="s">
        <v>22</v>
      </c>
      <c r="J989" t="s">
        <v>23</v>
      </c>
      <c r="K989" t="s">
        <v>24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9" hidden="1" x14ac:dyDescent="0.45">
      <c r="A990" s="1">
        <v>45817</v>
      </c>
      <c r="B990" s="2">
        <v>0.625</v>
      </c>
      <c r="C990" t="s">
        <v>16</v>
      </c>
      <c r="D990" t="s">
        <v>17</v>
      </c>
      <c r="E990" t="s">
        <v>405</v>
      </c>
      <c r="F990" t="s">
        <v>19</v>
      </c>
      <c r="G990" t="s">
        <v>123</v>
      </c>
      <c r="H990" t="s">
        <v>21</v>
      </c>
      <c r="I990" t="s">
        <v>22</v>
      </c>
      <c r="J990" t="s">
        <v>23</v>
      </c>
      <c r="K990" t="s">
        <v>46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9" x14ac:dyDescent="0.45">
      <c r="A991" s="1">
        <v>45789</v>
      </c>
      <c r="B991" s="2">
        <v>0.4152777777777778</v>
      </c>
      <c r="C991" t="s">
        <v>25</v>
      </c>
      <c r="D991" t="s">
        <v>17</v>
      </c>
      <c r="E991" t="s">
        <v>997</v>
      </c>
      <c r="F991" t="s">
        <v>19</v>
      </c>
      <c r="G991" t="s">
        <v>61</v>
      </c>
      <c r="H991" t="s">
        <v>62</v>
      </c>
      <c r="I991" t="s">
        <v>30</v>
      </c>
      <c r="J991" t="s">
        <v>31</v>
      </c>
      <c r="K991" t="s">
        <v>32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  <c r="R991">
        <f t="shared" ref="R991:R992" si="166">L991+M991+N991</f>
        <v>180</v>
      </c>
      <c r="S991" t="str">
        <f t="shared" ref="S991:S992" si="167">IF(I991="Europe", "Group A", IF(I991="North America", "Group B", "Group C"))</f>
        <v>Group A</v>
      </c>
    </row>
    <row r="992" spans="1:19" x14ac:dyDescent="0.45">
      <c r="A992" s="1">
        <v>45913</v>
      </c>
      <c r="B992" s="2">
        <v>0.36249999999999999</v>
      </c>
      <c r="C992" t="s">
        <v>25</v>
      </c>
      <c r="D992" t="s">
        <v>17</v>
      </c>
      <c r="E992" t="s">
        <v>998</v>
      </c>
      <c r="F992" t="s">
        <v>19</v>
      </c>
      <c r="G992" t="s">
        <v>70</v>
      </c>
      <c r="H992" t="s">
        <v>21</v>
      </c>
      <c r="I992" t="s">
        <v>22</v>
      </c>
      <c r="J992" t="s">
        <v>23</v>
      </c>
      <c r="K992" t="s">
        <v>46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  <c r="R992">
        <f t="shared" si="166"/>
        <v>331</v>
      </c>
      <c r="S992" t="str">
        <f t="shared" si="167"/>
        <v>Group B</v>
      </c>
    </row>
    <row r="993" spans="1:19" hidden="1" x14ac:dyDescent="0.45">
      <c r="A993" s="1">
        <v>45804</v>
      </c>
      <c r="B993" s="2">
        <v>0.58819444444444446</v>
      </c>
      <c r="C993" t="s">
        <v>16</v>
      </c>
      <c r="D993" t="s">
        <v>17</v>
      </c>
      <c r="E993" t="s">
        <v>999</v>
      </c>
      <c r="F993" t="s">
        <v>19</v>
      </c>
      <c r="G993" t="s">
        <v>123</v>
      </c>
      <c r="H993" t="s">
        <v>21</v>
      </c>
      <c r="I993" t="s">
        <v>22</v>
      </c>
      <c r="J993" t="s">
        <v>23</v>
      </c>
      <c r="K993" t="s">
        <v>24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9" x14ac:dyDescent="0.45">
      <c r="A994" s="1">
        <v>45845</v>
      </c>
      <c r="B994" s="2">
        <v>0.30208333333333331</v>
      </c>
      <c r="C994" t="s">
        <v>25</v>
      </c>
      <c r="D994" t="s">
        <v>17</v>
      </c>
      <c r="E994" t="s">
        <v>1000</v>
      </c>
      <c r="F994" t="s">
        <v>19</v>
      </c>
      <c r="G994" t="s">
        <v>42</v>
      </c>
      <c r="H994" t="s">
        <v>43</v>
      </c>
      <c r="I994" t="s">
        <v>30</v>
      </c>
      <c r="J994" t="s">
        <v>31</v>
      </c>
      <c r="K994" t="s">
        <v>32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  <c r="R994">
        <f>L994+M994+N994</f>
        <v>180</v>
      </c>
      <c r="S994" t="str">
        <f>IF(I994="Europe", "Group A", IF(I994="North America", "Group B", "Group C"))</f>
        <v>Group A</v>
      </c>
    </row>
    <row r="995" spans="1:19" hidden="1" x14ac:dyDescent="0.45">
      <c r="A995" s="1">
        <v>45894</v>
      </c>
      <c r="B995" s="2">
        <v>0.59027777777777779</v>
      </c>
      <c r="C995" t="s">
        <v>16</v>
      </c>
      <c r="D995" t="s">
        <v>17</v>
      </c>
      <c r="E995" t="s">
        <v>1001</v>
      </c>
      <c r="F995" t="s">
        <v>19</v>
      </c>
      <c r="G995" t="s">
        <v>35</v>
      </c>
      <c r="H995" t="s">
        <v>36</v>
      </c>
      <c r="I995" t="s">
        <v>30</v>
      </c>
      <c r="J995" t="s">
        <v>31</v>
      </c>
      <c r="K995" t="s">
        <v>32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9" hidden="1" x14ac:dyDescent="0.45">
      <c r="A996" s="1">
        <v>45947</v>
      </c>
      <c r="B996" s="2">
        <v>0.78402777777777777</v>
      </c>
      <c r="C996" t="s">
        <v>33</v>
      </c>
      <c r="D996" t="s">
        <v>17</v>
      </c>
      <c r="E996" t="s">
        <v>1002</v>
      </c>
      <c r="F996" t="s">
        <v>19</v>
      </c>
      <c r="G996" t="s">
        <v>67</v>
      </c>
      <c r="H996" t="s">
        <v>68</v>
      </c>
      <c r="I996" t="s">
        <v>30</v>
      </c>
      <c r="J996" t="s">
        <v>31</v>
      </c>
      <c r="K996" t="s">
        <v>32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9" hidden="1" x14ac:dyDescent="0.45">
      <c r="A997" s="1">
        <v>45891</v>
      </c>
      <c r="B997" s="2">
        <v>0.58611111111111114</v>
      </c>
      <c r="C997" t="s">
        <v>16</v>
      </c>
      <c r="D997" t="s">
        <v>17</v>
      </c>
      <c r="E997" t="s">
        <v>1003</v>
      </c>
      <c r="F997" t="s">
        <v>19</v>
      </c>
      <c r="G997" t="s">
        <v>53</v>
      </c>
      <c r="H997" t="s">
        <v>29</v>
      </c>
      <c r="I997" t="s">
        <v>30</v>
      </c>
      <c r="J997" t="s">
        <v>31</v>
      </c>
      <c r="K997" t="s">
        <v>32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9" x14ac:dyDescent="0.45">
      <c r="A998" s="1">
        <v>45863</v>
      </c>
      <c r="B998" s="2">
        <v>0.27361111111111114</v>
      </c>
      <c r="C998" t="s">
        <v>25</v>
      </c>
      <c r="D998" t="s">
        <v>17</v>
      </c>
      <c r="E998" t="s">
        <v>1004</v>
      </c>
      <c r="F998" t="s">
        <v>19</v>
      </c>
      <c r="G998" t="s">
        <v>98</v>
      </c>
      <c r="H998" t="s">
        <v>73</v>
      </c>
      <c r="I998" t="s">
        <v>30</v>
      </c>
      <c r="J998" t="s">
        <v>31</v>
      </c>
      <c r="K998" t="s">
        <v>32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  <c r="R998">
        <f t="shared" ref="R998:R999" si="168">L998+M998+N998</f>
        <v>180</v>
      </c>
      <c r="S998" t="str">
        <f t="shared" ref="S998:S999" si="169">IF(I998="Europe", "Group A", IF(I998="North America", "Group B", "Group C"))</f>
        <v>Group A</v>
      </c>
    </row>
    <row r="999" spans="1:19" x14ac:dyDescent="0.45">
      <c r="A999" s="1">
        <v>45921</v>
      </c>
      <c r="B999" s="2">
        <v>0.39444444444444443</v>
      </c>
      <c r="C999" t="s">
        <v>25</v>
      </c>
      <c r="D999" t="s">
        <v>17</v>
      </c>
      <c r="E999" t="s">
        <v>1005</v>
      </c>
      <c r="F999" t="s">
        <v>19</v>
      </c>
      <c r="G999" t="s">
        <v>53</v>
      </c>
      <c r="H999" t="s">
        <v>29</v>
      </c>
      <c r="I999" t="s">
        <v>30</v>
      </c>
      <c r="J999" t="s">
        <v>31</v>
      </c>
      <c r="K999" t="s">
        <v>32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  <c r="R999">
        <f t="shared" si="168"/>
        <v>180</v>
      </c>
      <c r="S999" t="str">
        <f t="shared" si="169"/>
        <v>Group A</v>
      </c>
    </row>
    <row r="1000" spans="1:19" hidden="1" x14ac:dyDescent="0.45">
      <c r="A1000" s="1">
        <v>45921</v>
      </c>
      <c r="B1000" s="2">
        <v>0.77916666666666667</v>
      </c>
      <c r="C1000" t="s">
        <v>33</v>
      </c>
      <c r="D1000" t="s">
        <v>17</v>
      </c>
      <c r="E1000" t="s">
        <v>1006</v>
      </c>
      <c r="F1000" t="s">
        <v>19</v>
      </c>
      <c r="G1000" t="s">
        <v>20</v>
      </c>
      <c r="H1000" t="s">
        <v>21</v>
      </c>
      <c r="I1000" t="s">
        <v>22</v>
      </c>
      <c r="J1000" t="s">
        <v>23</v>
      </c>
      <c r="K1000" t="s">
        <v>58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9" hidden="1" x14ac:dyDescent="0.45">
      <c r="A1001" s="1">
        <v>45942</v>
      </c>
      <c r="B1001" s="2">
        <v>0.70416666666666672</v>
      </c>
      <c r="C1001" t="s">
        <v>16</v>
      </c>
      <c r="D1001" t="s">
        <v>17</v>
      </c>
      <c r="E1001" t="s">
        <v>1007</v>
      </c>
      <c r="F1001" t="s">
        <v>19</v>
      </c>
      <c r="G1001" t="s">
        <v>45</v>
      </c>
      <c r="H1001" t="s">
        <v>21</v>
      </c>
      <c r="I1001" t="s">
        <v>22</v>
      </c>
      <c r="J1001" t="s">
        <v>23</v>
      </c>
      <c r="K1001" t="s">
        <v>24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9" hidden="1" x14ac:dyDescent="0.45">
      <c r="A1002" s="1">
        <v>45960</v>
      </c>
      <c r="B1002" s="2">
        <v>0.55694444444444446</v>
      </c>
      <c r="C1002" t="s">
        <v>47</v>
      </c>
      <c r="D1002" t="s">
        <v>17</v>
      </c>
      <c r="E1002" t="s">
        <v>1008</v>
      </c>
      <c r="F1002" t="s">
        <v>19</v>
      </c>
      <c r="G1002" t="s">
        <v>20</v>
      </c>
      <c r="H1002" t="s">
        <v>21</v>
      </c>
      <c r="I1002" t="s">
        <v>22</v>
      </c>
      <c r="J1002" t="s">
        <v>23</v>
      </c>
      <c r="K1002" t="s">
        <v>24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9" x14ac:dyDescent="0.45">
      <c r="A1003" s="1">
        <v>45960</v>
      </c>
      <c r="B1003" s="2">
        <v>0.40486111111111112</v>
      </c>
      <c r="C1003" t="s">
        <v>25</v>
      </c>
      <c r="D1003" t="s">
        <v>17</v>
      </c>
      <c r="E1003" t="s">
        <v>1009</v>
      </c>
      <c r="F1003" t="s">
        <v>19</v>
      </c>
      <c r="G1003" t="s">
        <v>20</v>
      </c>
      <c r="H1003" t="s">
        <v>21</v>
      </c>
      <c r="I1003" t="s">
        <v>22</v>
      </c>
      <c r="J1003" t="s">
        <v>23</v>
      </c>
      <c r="K1003" t="s">
        <v>79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  <c r="R1003">
        <f t="shared" ref="R1003:R1005" si="170">L1003+M1003+N1003</f>
        <v>469</v>
      </c>
      <c r="S1003" t="str">
        <f t="shared" ref="S1003:S1005" si="171">IF(I1003="Europe", "Group A", IF(I1003="North America", "Group B", "Group C"))</f>
        <v>Group B</v>
      </c>
    </row>
    <row r="1004" spans="1:19" x14ac:dyDescent="0.45">
      <c r="A1004" s="1">
        <v>45801</v>
      </c>
      <c r="B1004" s="2">
        <v>0.4826388888888889</v>
      </c>
      <c r="C1004" t="s">
        <v>25</v>
      </c>
      <c r="D1004" t="s">
        <v>17</v>
      </c>
      <c r="E1004" t="s">
        <v>1010</v>
      </c>
      <c r="F1004" t="s">
        <v>19</v>
      </c>
      <c r="G1004" t="s">
        <v>72</v>
      </c>
      <c r="H1004" t="s">
        <v>73</v>
      </c>
      <c r="I1004" t="s">
        <v>30</v>
      </c>
      <c r="J1004" t="s">
        <v>31</v>
      </c>
      <c r="K1004" t="s">
        <v>32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  <c r="R1004">
        <f t="shared" si="170"/>
        <v>180</v>
      </c>
      <c r="S1004" t="str">
        <f t="shared" si="171"/>
        <v>Group A</v>
      </c>
    </row>
    <row r="1005" spans="1:19" x14ac:dyDescent="0.45">
      <c r="A1005" s="1">
        <v>45856</v>
      </c>
      <c r="B1005" s="2">
        <v>0.43888888888888888</v>
      </c>
      <c r="C1005" t="s">
        <v>25</v>
      </c>
      <c r="D1005" t="s">
        <v>17</v>
      </c>
      <c r="E1005" t="s">
        <v>1011</v>
      </c>
      <c r="F1005" t="s">
        <v>19</v>
      </c>
      <c r="G1005" t="s">
        <v>72</v>
      </c>
      <c r="H1005" t="s">
        <v>73</v>
      </c>
      <c r="I1005" t="s">
        <v>30</v>
      </c>
      <c r="J1005" t="s">
        <v>31</v>
      </c>
      <c r="K1005" t="s">
        <v>32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  <c r="R1005">
        <f t="shared" si="170"/>
        <v>180</v>
      </c>
      <c r="S1005" t="str">
        <f t="shared" si="171"/>
        <v>Group A</v>
      </c>
    </row>
    <row r="1006" spans="1:19" hidden="1" x14ac:dyDescent="0.45">
      <c r="A1006" s="1">
        <v>45936</v>
      </c>
      <c r="B1006" s="2">
        <v>0.5229166666666667</v>
      </c>
      <c r="C1006" t="s">
        <v>47</v>
      </c>
      <c r="D1006" t="s">
        <v>17</v>
      </c>
      <c r="E1006" t="s">
        <v>1012</v>
      </c>
      <c r="F1006" t="s">
        <v>19</v>
      </c>
      <c r="G1006" t="s">
        <v>35</v>
      </c>
      <c r="H1006" t="s">
        <v>36</v>
      </c>
      <c r="I1006" t="s">
        <v>30</v>
      </c>
      <c r="J1006" t="s">
        <v>31</v>
      </c>
      <c r="K1006" t="s">
        <v>32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9" hidden="1" x14ac:dyDescent="0.45">
      <c r="A1007" s="1">
        <v>45906</v>
      </c>
      <c r="B1007" s="2">
        <v>0.94305555555555554</v>
      </c>
      <c r="C1007" t="s">
        <v>33</v>
      </c>
      <c r="D1007" t="s">
        <v>17</v>
      </c>
      <c r="E1007" t="s">
        <v>1013</v>
      </c>
      <c r="F1007" t="s">
        <v>19</v>
      </c>
      <c r="G1007" t="s">
        <v>42</v>
      </c>
      <c r="H1007" t="s">
        <v>43</v>
      </c>
      <c r="I1007" t="s">
        <v>30</v>
      </c>
      <c r="J1007" t="s">
        <v>31</v>
      </c>
      <c r="K1007" t="s">
        <v>32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9" x14ac:dyDescent="0.45">
      <c r="A1008" s="1">
        <v>45938</v>
      </c>
      <c r="B1008" s="2">
        <v>0.46250000000000002</v>
      </c>
      <c r="C1008" t="s">
        <v>25</v>
      </c>
      <c r="D1008" t="s">
        <v>17</v>
      </c>
      <c r="E1008" t="s">
        <v>1014</v>
      </c>
      <c r="F1008" t="s">
        <v>19</v>
      </c>
      <c r="G1008" t="s">
        <v>28</v>
      </c>
      <c r="H1008" t="s">
        <v>29</v>
      </c>
      <c r="I1008" t="s">
        <v>30</v>
      </c>
      <c r="J1008" t="s">
        <v>31</v>
      </c>
      <c r="K1008" t="s">
        <v>32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  <c r="R1008">
        <f>L1008+M1008+N1008</f>
        <v>180</v>
      </c>
      <c r="S1008" t="str">
        <f>IF(I1008="Europe", "Group A", IF(I1008="North America", "Group B", "Group C"))</f>
        <v>Group A</v>
      </c>
    </row>
    <row r="1009" spans="1:19" hidden="1" x14ac:dyDescent="0.45">
      <c r="A1009" s="1">
        <v>45764</v>
      </c>
      <c r="B1009" s="2">
        <v>0.60277777777777775</v>
      </c>
      <c r="C1009" t="s">
        <v>16</v>
      </c>
      <c r="D1009" t="s">
        <v>17</v>
      </c>
      <c r="E1009" t="s">
        <v>1015</v>
      </c>
      <c r="F1009" t="s">
        <v>19</v>
      </c>
      <c r="G1009" t="s">
        <v>72</v>
      </c>
      <c r="H1009" t="s">
        <v>73</v>
      </c>
      <c r="I1009" t="s">
        <v>30</v>
      </c>
      <c r="J1009" t="s">
        <v>31</v>
      </c>
      <c r="K1009" t="s">
        <v>32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9" x14ac:dyDescent="0.45">
      <c r="A1010" s="1">
        <v>45816</v>
      </c>
      <c r="B1010" s="2">
        <v>0.46180555555555558</v>
      </c>
      <c r="C1010" t="s">
        <v>25</v>
      </c>
      <c r="D1010" t="s">
        <v>17</v>
      </c>
      <c r="E1010" t="s">
        <v>1016</v>
      </c>
      <c r="F1010" t="s">
        <v>19</v>
      </c>
      <c r="G1010" t="s">
        <v>70</v>
      </c>
      <c r="H1010" t="s">
        <v>21</v>
      </c>
      <c r="I1010" t="s">
        <v>22</v>
      </c>
      <c r="J1010" t="s">
        <v>23</v>
      </c>
      <c r="K1010" t="s">
        <v>58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  <c r="R1010">
        <f t="shared" ref="R1010:R1013" si="172">L1010+M1010+N1010</f>
        <v>256</v>
      </c>
      <c r="S1010" t="str">
        <f t="shared" ref="S1010:S1013" si="173">IF(I1010="Europe", "Group A", IF(I1010="North America", "Group B", "Group C"))</f>
        <v>Group B</v>
      </c>
    </row>
    <row r="1011" spans="1:19" x14ac:dyDescent="0.45">
      <c r="A1011" s="1">
        <v>45889</v>
      </c>
      <c r="B1011" s="2">
        <v>0.25694444444444442</v>
      </c>
      <c r="C1011" t="s">
        <v>25</v>
      </c>
      <c r="D1011" t="s">
        <v>17</v>
      </c>
      <c r="E1011" t="s">
        <v>1017</v>
      </c>
      <c r="F1011" t="s">
        <v>19</v>
      </c>
      <c r="G1011" t="s">
        <v>72</v>
      </c>
      <c r="H1011" t="s">
        <v>73</v>
      </c>
      <c r="I1011" t="s">
        <v>30</v>
      </c>
      <c r="J1011" t="s">
        <v>31</v>
      </c>
      <c r="K1011" t="s">
        <v>32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  <c r="R1011">
        <f t="shared" si="172"/>
        <v>180</v>
      </c>
      <c r="S1011" t="str">
        <f t="shared" si="173"/>
        <v>Group A</v>
      </c>
    </row>
    <row r="1012" spans="1:19" x14ac:dyDescent="0.45">
      <c r="A1012" s="1">
        <v>45855</v>
      </c>
      <c r="B1012" s="2">
        <v>0.3659722222222222</v>
      </c>
      <c r="C1012" t="s">
        <v>25</v>
      </c>
      <c r="D1012" t="s">
        <v>17</v>
      </c>
      <c r="E1012" t="s">
        <v>1018</v>
      </c>
      <c r="F1012" t="s">
        <v>19</v>
      </c>
      <c r="G1012" t="s">
        <v>42</v>
      </c>
      <c r="H1012" t="s">
        <v>43</v>
      </c>
      <c r="I1012" t="s">
        <v>30</v>
      </c>
      <c r="J1012" t="s">
        <v>31</v>
      </c>
      <c r="K1012" t="s">
        <v>32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  <c r="R1012">
        <f t="shared" si="172"/>
        <v>180</v>
      </c>
      <c r="S1012" t="str">
        <f t="shared" si="173"/>
        <v>Group A</v>
      </c>
    </row>
    <row r="1013" spans="1:19" x14ac:dyDescent="0.45">
      <c r="A1013" s="1">
        <v>45795</v>
      </c>
      <c r="B1013" s="2">
        <v>0.29930555555555555</v>
      </c>
      <c r="C1013" t="s">
        <v>25</v>
      </c>
      <c r="D1013" t="s">
        <v>17</v>
      </c>
      <c r="E1013" t="s">
        <v>1019</v>
      </c>
      <c r="F1013" t="s">
        <v>19</v>
      </c>
      <c r="G1013" t="s">
        <v>53</v>
      </c>
      <c r="H1013" t="s">
        <v>29</v>
      </c>
      <c r="I1013" t="s">
        <v>30</v>
      </c>
      <c r="J1013" t="s">
        <v>31</v>
      </c>
      <c r="K1013" t="s">
        <v>32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  <c r="R1013">
        <f t="shared" si="172"/>
        <v>180</v>
      </c>
      <c r="S1013" t="str">
        <f t="shared" si="173"/>
        <v>Group A</v>
      </c>
    </row>
    <row r="1014" spans="1:19" hidden="1" x14ac:dyDescent="0.45">
      <c r="A1014" s="1">
        <v>45954</v>
      </c>
      <c r="B1014" s="2">
        <v>0.83125000000000004</v>
      </c>
      <c r="C1014" t="s">
        <v>33</v>
      </c>
      <c r="D1014" t="s">
        <v>17</v>
      </c>
      <c r="E1014" t="s">
        <v>1020</v>
      </c>
      <c r="F1014" t="s">
        <v>19</v>
      </c>
      <c r="G1014" t="s">
        <v>35</v>
      </c>
      <c r="H1014" t="s">
        <v>36</v>
      </c>
      <c r="I1014" t="s">
        <v>30</v>
      </c>
      <c r="J1014" t="s">
        <v>31</v>
      </c>
      <c r="K1014" t="s">
        <v>32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9" hidden="1" x14ac:dyDescent="0.45">
      <c r="A1015" s="1">
        <v>45908</v>
      </c>
      <c r="B1015" s="2">
        <v>0.82986111111111116</v>
      </c>
      <c r="C1015" t="s">
        <v>33</v>
      </c>
      <c r="D1015" t="s">
        <v>17</v>
      </c>
      <c r="E1015" t="s">
        <v>1021</v>
      </c>
      <c r="F1015" t="s">
        <v>19</v>
      </c>
      <c r="G1015" t="s">
        <v>75</v>
      </c>
      <c r="H1015" t="s">
        <v>76</v>
      </c>
      <c r="I1015" t="s">
        <v>77</v>
      </c>
      <c r="J1015" t="s">
        <v>23</v>
      </c>
      <c r="K1015" t="s">
        <v>79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9" hidden="1" x14ac:dyDescent="0.45">
      <c r="A1016" s="1">
        <v>45816</v>
      </c>
      <c r="B1016" s="2">
        <v>0.93819444444444444</v>
      </c>
      <c r="C1016" t="s">
        <v>33</v>
      </c>
      <c r="D1016" t="s">
        <v>17</v>
      </c>
      <c r="E1016" t="s">
        <v>1022</v>
      </c>
      <c r="F1016" t="s">
        <v>19</v>
      </c>
      <c r="G1016" t="s">
        <v>35</v>
      </c>
      <c r="H1016" t="s">
        <v>36</v>
      </c>
      <c r="I1016" t="s">
        <v>30</v>
      </c>
      <c r="J1016" t="s">
        <v>31</v>
      </c>
      <c r="K1016" t="s">
        <v>32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9" hidden="1" x14ac:dyDescent="0.45">
      <c r="A1017" s="1">
        <v>45890</v>
      </c>
      <c r="B1017" s="2">
        <v>0.92986111111111114</v>
      </c>
      <c r="C1017" t="s">
        <v>33</v>
      </c>
      <c r="D1017" t="s">
        <v>17</v>
      </c>
      <c r="E1017" t="s">
        <v>1023</v>
      </c>
      <c r="F1017" t="s">
        <v>19</v>
      </c>
      <c r="G1017" t="s">
        <v>28</v>
      </c>
      <c r="H1017" t="s">
        <v>29</v>
      </c>
      <c r="I1017" t="s">
        <v>30</v>
      </c>
      <c r="J1017" t="s">
        <v>31</v>
      </c>
      <c r="K1017" t="s">
        <v>32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9" x14ac:dyDescent="0.45">
      <c r="A1018" s="1">
        <v>45886</v>
      </c>
      <c r="B1018" s="2">
        <v>0.29583333333333334</v>
      </c>
      <c r="C1018" t="s">
        <v>25</v>
      </c>
      <c r="D1018" t="s">
        <v>17</v>
      </c>
      <c r="E1018" t="s">
        <v>1024</v>
      </c>
      <c r="F1018" t="s">
        <v>19</v>
      </c>
      <c r="G1018" t="s">
        <v>35</v>
      </c>
      <c r="H1018" t="s">
        <v>36</v>
      </c>
      <c r="I1018" t="s">
        <v>30</v>
      </c>
      <c r="J1018" t="s">
        <v>31</v>
      </c>
      <c r="K1018" t="s">
        <v>32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  <c r="R1018">
        <f>L1018+M1018+N1018</f>
        <v>180</v>
      </c>
      <c r="S1018" t="str">
        <f>IF(I1018="Europe", "Group A", IF(I1018="North America", "Group B", "Group C"))</f>
        <v>Group A</v>
      </c>
    </row>
    <row r="1019" spans="1:19" hidden="1" x14ac:dyDescent="0.45">
      <c r="A1019" s="1">
        <v>45855</v>
      </c>
      <c r="B1019" s="2">
        <v>0.69374999999999998</v>
      </c>
      <c r="C1019" t="s">
        <v>16</v>
      </c>
      <c r="D1019" t="s">
        <v>17</v>
      </c>
      <c r="E1019" t="s">
        <v>1025</v>
      </c>
      <c r="F1019" t="s">
        <v>19</v>
      </c>
      <c r="G1019" t="s">
        <v>39</v>
      </c>
      <c r="H1019" t="s">
        <v>40</v>
      </c>
      <c r="I1019" t="s">
        <v>30</v>
      </c>
      <c r="J1019" t="s">
        <v>31</v>
      </c>
      <c r="K1019" t="s">
        <v>32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9" hidden="1" x14ac:dyDescent="0.45">
      <c r="A1020" s="1">
        <v>45929</v>
      </c>
      <c r="B1020" s="2">
        <v>0.55000000000000004</v>
      </c>
      <c r="C1020" t="s">
        <v>47</v>
      </c>
      <c r="D1020" t="s">
        <v>17</v>
      </c>
      <c r="E1020" t="s">
        <v>1026</v>
      </c>
      <c r="F1020" t="s">
        <v>19</v>
      </c>
      <c r="G1020" t="s">
        <v>67</v>
      </c>
      <c r="H1020" t="s">
        <v>68</v>
      </c>
      <c r="I1020" t="s">
        <v>30</v>
      </c>
      <c r="J1020" t="s">
        <v>31</v>
      </c>
      <c r="K1020" t="s">
        <v>32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9" x14ac:dyDescent="0.45">
      <c r="A1021" s="1">
        <v>45803</v>
      </c>
      <c r="B1021" s="2">
        <v>0.42499999999999999</v>
      </c>
      <c r="C1021" t="s">
        <v>25</v>
      </c>
      <c r="D1021" t="s">
        <v>17</v>
      </c>
      <c r="E1021" t="s">
        <v>1027</v>
      </c>
      <c r="F1021" t="s">
        <v>19</v>
      </c>
      <c r="G1021" t="s">
        <v>35</v>
      </c>
      <c r="H1021" t="s">
        <v>36</v>
      </c>
      <c r="I1021" t="s">
        <v>30</v>
      </c>
      <c r="J1021" t="s">
        <v>31</v>
      </c>
      <c r="K1021" t="s">
        <v>32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  <c r="R1021">
        <f>L1021+M1021+N1021</f>
        <v>180</v>
      </c>
      <c r="S1021" t="str">
        <f>IF(I1021="Europe", "Group A", IF(I1021="North America", "Group B", "Group C"))</f>
        <v>Group A</v>
      </c>
    </row>
    <row r="1022" spans="1:19" hidden="1" x14ac:dyDescent="0.45">
      <c r="A1022" s="1">
        <v>45837</v>
      </c>
      <c r="B1022" s="2">
        <v>0.80138888888888893</v>
      </c>
      <c r="C1022" t="s">
        <v>33</v>
      </c>
      <c r="D1022" t="s">
        <v>17</v>
      </c>
      <c r="E1022" t="s">
        <v>1028</v>
      </c>
      <c r="F1022" t="s">
        <v>19</v>
      </c>
      <c r="G1022" t="s">
        <v>28</v>
      </c>
      <c r="H1022" t="s">
        <v>29</v>
      </c>
      <c r="I1022" t="s">
        <v>30</v>
      </c>
      <c r="J1022" t="s">
        <v>31</v>
      </c>
      <c r="K1022" t="s">
        <v>32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9" hidden="1" x14ac:dyDescent="0.45">
      <c r="A1023" s="1">
        <v>45760</v>
      </c>
      <c r="B1023" s="2">
        <v>0.71250000000000002</v>
      </c>
      <c r="C1023" t="s">
        <v>16</v>
      </c>
      <c r="D1023" t="s">
        <v>17</v>
      </c>
      <c r="E1023" t="s">
        <v>1029</v>
      </c>
      <c r="F1023" t="s">
        <v>19</v>
      </c>
      <c r="G1023" t="s">
        <v>20</v>
      </c>
      <c r="H1023" t="s">
        <v>21</v>
      </c>
      <c r="I1023" t="s">
        <v>22</v>
      </c>
      <c r="J1023" t="s">
        <v>23</v>
      </c>
      <c r="K1023" t="s">
        <v>58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9" hidden="1" x14ac:dyDescent="0.45">
      <c r="A1024" s="1">
        <v>45796</v>
      </c>
      <c r="B1024" s="2">
        <v>0.56319444444444444</v>
      </c>
      <c r="C1024" t="s">
        <v>47</v>
      </c>
      <c r="D1024" t="s">
        <v>17</v>
      </c>
      <c r="E1024" t="s">
        <v>1030</v>
      </c>
      <c r="F1024" t="s">
        <v>19</v>
      </c>
      <c r="G1024" t="s">
        <v>45</v>
      </c>
      <c r="H1024" t="s">
        <v>21</v>
      </c>
      <c r="I1024" t="s">
        <v>22</v>
      </c>
      <c r="J1024" t="s">
        <v>23</v>
      </c>
      <c r="K1024" t="s">
        <v>58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9" hidden="1" x14ac:dyDescent="0.45">
      <c r="A1025" s="1">
        <v>45856</v>
      </c>
      <c r="B1025" s="2">
        <v>0.53888888888888886</v>
      </c>
      <c r="C1025" t="s">
        <v>47</v>
      </c>
      <c r="D1025" t="s">
        <v>17</v>
      </c>
      <c r="E1025" t="s">
        <v>1031</v>
      </c>
      <c r="F1025" t="s">
        <v>19</v>
      </c>
      <c r="G1025" t="s">
        <v>42</v>
      </c>
      <c r="H1025" t="s">
        <v>43</v>
      </c>
      <c r="I1025" t="s">
        <v>30</v>
      </c>
      <c r="J1025" t="s">
        <v>31</v>
      </c>
      <c r="K1025" t="s">
        <v>32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9" hidden="1" x14ac:dyDescent="0.45">
      <c r="A1026" s="1">
        <v>45939</v>
      </c>
      <c r="B1026" s="2">
        <v>0.60833333333333328</v>
      </c>
      <c r="C1026" t="s">
        <v>16</v>
      </c>
      <c r="D1026" t="s">
        <v>17</v>
      </c>
      <c r="E1026" t="s">
        <v>1032</v>
      </c>
      <c r="F1026" t="s">
        <v>19</v>
      </c>
      <c r="G1026" t="s">
        <v>55</v>
      </c>
      <c r="H1026" t="s">
        <v>56</v>
      </c>
      <c r="I1026" t="s">
        <v>57</v>
      </c>
      <c r="J1026" t="s">
        <v>23</v>
      </c>
      <c r="K1026" t="s">
        <v>24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9" hidden="1" x14ac:dyDescent="0.45">
      <c r="A1027" s="1">
        <v>45775</v>
      </c>
      <c r="B1027" s="2">
        <v>0.55972222222222223</v>
      </c>
      <c r="C1027" t="s">
        <v>47</v>
      </c>
      <c r="D1027" t="s">
        <v>17</v>
      </c>
      <c r="E1027" t="s">
        <v>1033</v>
      </c>
      <c r="F1027" t="s">
        <v>19</v>
      </c>
      <c r="G1027" t="s">
        <v>72</v>
      </c>
      <c r="H1027" t="s">
        <v>73</v>
      </c>
      <c r="I1027" t="s">
        <v>30</v>
      </c>
      <c r="J1027" t="s">
        <v>31</v>
      </c>
      <c r="K1027" t="s">
        <v>32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9" hidden="1" x14ac:dyDescent="0.45">
      <c r="A1028" s="1">
        <v>45764</v>
      </c>
      <c r="B1028" s="2">
        <v>0.54791666666666672</v>
      </c>
      <c r="C1028" t="s">
        <v>47</v>
      </c>
      <c r="D1028" t="s">
        <v>17</v>
      </c>
      <c r="E1028" t="s">
        <v>1034</v>
      </c>
      <c r="F1028" t="s">
        <v>19</v>
      </c>
      <c r="G1028" t="s">
        <v>55</v>
      </c>
      <c r="H1028" t="s">
        <v>56</v>
      </c>
      <c r="I1028" t="s">
        <v>57</v>
      </c>
      <c r="J1028" t="s">
        <v>23</v>
      </c>
      <c r="K1028" t="s">
        <v>24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9" x14ac:dyDescent="0.45">
      <c r="A1029" s="1">
        <v>45946</v>
      </c>
      <c r="B1029" s="2">
        <v>0.47638888888888886</v>
      </c>
      <c r="C1029" t="s">
        <v>25</v>
      </c>
      <c r="D1029" t="s">
        <v>17</v>
      </c>
      <c r="E1029" t="s">
        <v>1035</v>
      </c>
      <c r="F1029" t="s">
        <v>19</v>
      </c>
      <c r="G1029" t="s">
        <v>35</v>
      </c>
      <c r="H1029" t="s">
        <v>36</v>
      </c>
      <c r="I1029" t="s">
        <v>30</v>
      </c>
      <c r="J1029" t="s">
        <v>31</v>
      </c>
      <c r="K1029" t="s">
        <v>32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  <c r="R1029">
        <f t="shared" ref="R1029:R1030" si="174">L1029+M1029+N1029</f>
        <v>180</v>
      </c>
      <c r="S1029" t="str">
        <f t="shared" ref="S1029:S1030" si="175">IF(I1029="Europe", "Group A", IF(I1029="North America", "Group B", "Group C"))</f>
        <v>Group A</v>
      </c>
    </row>
    <row r="1030" spans="1:19" x14ac:dyDescent="0.45">
      <c r="A1030" s="1">
        <v>45812</v>
      </c>
      <c r="B1030" s="2">
        <v>0.36527777777777776</v>
      </c>
      <c r="C1030" t="s">
        <v>25</v>
      </c>
      <c r="D1030" t="s">
        <v>17</v>
      </c>
      <c r="E1030" t="s">
        <v>326</v>
      </c>
      <c r="F1030" t="s">
        <v>19</v>
      </c>
      <c r="G1030" t="s">
        <v>20</v>
      </c>
      <c r="H1030" t="s">
        <v>21</v>
      </c>
      <c r="I1030" t="s">
        <v>22</v>
      </c>
      <c r="J1030" t="s">
        <v>23</v>
      </c>
      <c r="K1030" t="s">
        <v>24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  <c r="R1030">
        <f t="shared" si="174"/>
        <v>235</v>
      </c>
      <c r="S1030" t="str">
        <f t="shared" si="175"/>
        <v>Group B</v>
      </c>
    </row>
    <row r="1031" spans="1:19" hidden="1" x14ac:dyDescent="0.45">
      <c r="A1031" s="1">
        <v>45783</v>
      </c>
      <c r="B1031" s="2">
        <v>0.74097222222222225</v>
      </c>
      <c r="C1031" t="s">
        <v>16</v>
      </c>
      <c r="D1031" t="s">
        <v>17</v>
      </c>
      <c r="E1031" t="s">
        <v>1036</v>
      </c>
      <c r="F1031" t="s">
        <v>19</v>
      </c>
      <c r="G1031" t="s">
        <v>98</v>
      </c>
      <c r="H1031" t="s">
        <v>73</v>
      </c>
      <c r="I1031" t="s">
        <v>30</v>
      </c>
      <c r="J1031" t="s">
        <v>31</v>
      </c>
      <c r="K1031" t="s">
        <v>32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9" x14ac:dyDescent="0.45">
      <c r="A1032" s="1">
        <v>45779</v>
      </c>
      <c r="B1032" s="2">
        <v>0.3215277777777778</v>
      </c>
      <c r="C1032" t="s">
        <v>25</v>
      </c>
      <c r="D1032" t="s">
        <v>17</v>
      </c>
      <c r="E1032" t="s">
        <v>1037</v>
      </c>
      <c r="F1032" t="s">
        <v>19</v>
      </c>
      <c r="G1032" t="s">
        <v>67</v>
      </c>
      <c r="H1032" t="s">
        <v>68</v>
      </c>
      <c r="I1032" t="s">
        <v>30</v>
      </c>
      <c r="J1032" t="s">
        <v>31</v>
      </c>
      <c r="K1032" t="s">
        <v>32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  <c r="R1032">
        <f t="shared" ref="R1032:R1033" si="176">L1032+M1032+N1032</f>
        <v>180</v>
      </c>
      <c r="S1032" t="str">
        <f t="shared" ref="S1032:S1033" si="177">IF(I1032="Europe", "Group A", IF(I1032="North America", "Group B", "Group C"))</f>
        <v>Group A</v>
      </c>
    </row>
    <row r="1033" spans="1:19" x14ac:dyDescent="0.45">
      <c r="A1033" s="1">
        <v>45934</v>
      </c>
      <c r="B1033" s="2">
        <v>0.40833333333333333</v>
      </c>
      <c r="C1033" t="s">
        <v>25</v>
      </c>
      <c r="D1033" t="s">
        <v>17</v>
      </c>
      <c r="E1033" t="s">
        <v>1038</v>
      </c>
      <c r="F1033" t="s">
        <v>19</v>
      </c>
      <c r="G1033" t="s">
        <v>53</v>
      </c>
      <c r="H1033" t="s">
        <v>29</v>
      </c>
      <c r="I1033" t="s">
        <v>30</v>
      </c>
      <c r="J1033" t="s">
        <v>31</v>
      </c>
      <c r="K1033" t="s">
        <v>32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  <c r="R1033">
        <f t="shared" si="176"/>
        <v>180</v>
      </c>
      <c r="S1033" t="str">
        <f t="shared" si="177"/>
        <v>Group A</v>
      </c>
    </row>
    <row r="1034" spans="1:19" hidden="1" x14ac:dyDescent="0.45">
      <c r="A1034" s="1">
        <v>45818</v>
      </c>
      <c r="B1034" s="2">
        <v>0.95694444444444449</v>
      </c>
      <c r="C1034" t="s">
        <v>33</v>
      </c>
      <c r="D1034" t="s">
        <v>17</v>
      </c>
      <c r="E1034" t="s">
        <v>1039</v>
      </c>
      <c r="F1034" t="s">
        <v>19</v>
      </c>
      <c r="G1034" t="s">
        <v>98</v>
      </c>
      <c r="H1034" t="s">
        <v>73</v>
      </c>
      <c r="I1034" t="s">
        <v>30</v>
      </c>
      <c r="J1034" t="s">
        <v>31</v>
      </c>
      <c r="K1034" t="s">
        <v>32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9" x14ac:dyDescent="0.45">
      <c r="A1035" s="1">
        <v>45751</v>
      </c>
      <c r="B1035" s="2">
        <v>0.34861111111111109</v>
      </c>
      <c r="C1035" t="s">
        <v>25</v>
      </c>
      <c r="D1035" t="s">
        <v>17</v>
      </c>
      <c r="E1035" t="s">
        <v>1040</v>
      </c>
      <c r="F1035" t="s">
        <v>19</v>
      </c>
      <c r="G1035" t="s">
        <v>20</v>
      </c>
      <c r="H1035" t="s">
        <v>21</v>
      </c>
      <c r="I1035" t="s">
        <v>22</v>
      </c>
      <c r="J1035" t="s">
        <v>23</v>
      </c>
      <c r="K1035" t="s">
        <v>24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  <c r="R1035">
        <f>L1035+M1035+N1035</f>
        <v>336</v>
      </c>
      <c r="S1035" t="str">
        <f>IF(I1035="Europe", "Group A", IF(I1035="North America", "Group B", "Group C"))</f>
        <v>Group B</v>
      </c>
    </row>
    <row r="1036" spans="1:19" hidden="1" x14ac:dyDescent="0.45">
      <c r="A1036" s="1">
        <v>45938</v>
      </c>
      <c r="B1036" s="2">
        <v>0.85</v>
      </c>
      <c r="C1036" t="s">
        <v>33</v>
      </c>
      <c r="D1036" t="s">
        <v>17</v>
      </c>
      <c r="E1036" t="s">
        <v>1041</v>
      </c>
      <c r="F1036" t="s">
        <v>19</v>
      </c>
      <c r="G1036" t="s">
        <v>61</v>
      </c>
      <c r="H1036" t="s">
        <v>62</v>
      </c>
      <c r="I1036" t="s">
        <v>30</v>
      </c>
      <c r="J1036" t="s">
        <v>31</v>
      </c>
      <c r="K1036" t="s">
        <v>32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9" hidden="1" x14ac:dyDescent="0.45">
      <c r="A1037" s="1">
        <v>45787</v>
      </c>
      <c r="B1037" s="2">
        <v>0.82430555555555551</v>
      </c>
      <c r="C1037" t="s">
        <v>33</v>
      </c>
      <c r="D1037" t="s">
        <v>17</v>
      </c>
      <c r="E1037" t="s">
        <v>1042</v>
      </c>
      <c r="F1037" t="s">
        <v>19</v>
      </c>
      <c r="G1037" t="s">
        <v>72</v>
      </c>
      <c r="H1037" t="s">
        <v>73</v>
      </c>
      <c r="I1037" t="s">
        <v>30</v>
      </c>
      <c r="J1037" t="s">
        <v>31</v>
      </c>
      <c r="K1037" t="s">
        <v>32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9" x14ac:dyDescent="0.45">
      <c r="A1038" s="1">
        <v>45950</v>
      </c>
      <c r="B1038" s="2">
        <v>0.2722222222222222</v>
      </c>
      <c r="C1038" t="s">
        <v>25</v>
      </c>
      <c r="D1038" t="s">
        <v>17</v>
      </c>
      <c r="E1038" t="s">
        <v>1043</v>
      </c>
      <c r="F1038" t="s">
        <v>19</v>
      </c>
      <c r="G1038" t="s">
        <v>45</v>
      </c>
      <c r="H1038" t="s">
        <v>21</v>
      </c>
      <c r="I1038" t="s">
        <v>22</v>
      </c>
      <c r="J1038" t="s">
        <v>23</v>
      </c>
      <c r="K1038" t="s">
        <v>58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  <c r="R1038">
        <f t="shared" ref="R1038:R1040" si="178">L1038+M1038+N1038</f>
        <v>216</v>
      </c>
      <c r="S1038" t="str">
        <f t="shared" ref="S1038:S1040" si="179">IF(I1038="Europe", "Group A", IF(I1038="North America", "Group B", "Group C"))</f>
        <v>Group B</v>
      </c>
    </row>
    <row r="1039" spans="1:19" x14ac:dyDescent="0.45">
      <c r="A1039" s="1">
        <v>45834</v>
      </c>
      <c r="B1039" s="2">
        <v>0.30902777777777779</v>
      </c>
      <c r="C1039" t="s">
        <v>25</v>
      </c>
      <c r="D1039" t="s">
        <v>17</v>
      </c>
      <c r="E1039" t="s">
        <v>1044</v>
      </c>
      <c r="F1039" t="s">
        <v>19</v>
      </c>
      <c r="G1039" t="s">
        <v>61</v>
      </c>
      <c r="H1039" t="s">
        <v>62</v>
      </c>
      <c r="I1039" t="s">
        <v>30</v>
      </c>
      <c r="J1039" t="s">
        <v>31</v>
      </c>
      <c r="K1039" t="s">
        <v>32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  <c r="R1039">
        <f t="shared" si="178"/>
        <v>180</v>
      </c>
      <c r="S1039" t="str">
        <f t="shared" si="179"/>
        <v>Group A</v>
      </c>
    </row>
    <row r="1040" spans="1:19" x14ac:dyDescent="0.45">
      <c r="A1040" s="1">
        <v>45784</v>
      </c>
      <c r="B1040" s="2">
        <v>0.38958333333333334</v>
      </c>
      <c r="C1040" t="s">
        <v>25</v>
      </c>
      <c r="D1040" t="s">
        <v>17</v>
      </c>
      <c r="E1040" t="s">
        <v>1045</v>
      </c>
      <c r="F1040" t="s">
        <v>19</v>
      </c>
      <c r="G1040" t="s">
        <v>75</v>
      </c>
      <c r="H1040" t="s">
        <v>76</v>
      </c>
      <c r="I1040" t="s">
        <v>77</v>
      </c>
      <c r="J1040" t="s">
        <v>23</v>
      </c>
      <c r="K1040" t="s">
        <v>24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  <c r="R1040">
        <f t="shared" si="178"/>
        <v>272</v>
      </c>
      <c r="S1040" t="str">
        <f t="shared" si="179"/>
        <v>Group C</v>
      </c>
    </row>
    <row r="1041" spans="1:19" hidden="1" x14ac:dyDescent="0.45">
      <c r="A1041" s="1">
        <v>45784</v>
      </c>
      <c r="B1041" s="2">
        <v>0.92777777777777781</v>
      </c>
      <c r="C1041" t="s">
        <v>33</v>
      </c>
      <c r="D1041" t="s">
        <v>17</v>
      </c>
      <c r="E1041" t="s">
        <v>1046</v>
      </c>
      <c r="F1041" t="s">
        <v>19</v>
      </c>
      <c r="G1041" t="s">
        <v>28</v>
      </c>
      <c r="H1041" t="s">
        <v>29</v>
      </c>
      <c r="I1041" t="s">
        <v>30</v>
      </c>
      <c r="J1041" t="s">
        <v>31</v>
      </c>
      <c r="K1041" t="s">
        <v>32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9" hidden="1" x14ac:dyDescent="0.45">
      <c r="A1042" s="1">
        <v>45776</v>
      </c>
      <c r="B1042" s="2">
        <v>0.73541666666666672</v>
      </c>
      <c r="C1042" t="s">
        <v>16</v>
      </c>
      <c r="D1042" t="s">
        <v>17</v>
      </c>
      <c r="E1042" t="s">
        <v>1047</v>
      </c>
      <c r="F1042" t="s">
        <v>19</v>
      </c>
      <c r="G1042" t="s">
        <v>75</v>
      </c>
      <c r="H1042" t="s">
        <v>76</v>
      </c>
      <c r="I1042" t="s">
        <v>77</v>
      </c>
      <c r="J1042" t="s">
        <v>23</v>
      </c>
      <c r="K1042" t="s">
        <v>24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9" x14ac:dyDescent="0.45">
      <c r="A1043" s="1">
        <v>45904</v>
      </c>
      <c r="B1043" s="2">
        <v>0.26527777777777778</v>
      </c>
      <c r="C1043" t="s">
        <v>25</v>
      </c>
      <c r="D1043" t="s">
        <v>17</v>
      </c>
      <c r="E1043" t="s">
        <v>1048</v>
      </c>
      <c r="F1043" t="s">
        <v>19</v>
      </c>
      <c r="G1043" t="s">
        <v>20</v>
      </c>
      <c r="H1043" t="s">
        <v>21</v>
      </c>
      <c r="I1043" t="s">
        <v>22</v>
      </c>
      <c r="J1043" t="s">
        <v>23</v>
      </c>
      <c r="K1043" t="s">
        <v>24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  <c r="R1043">
        <f>L1043+M1043+N1043</f>
        <v>235</v>
      </c>
      <c r="S1043" t="str">
        <f>IF(I1043="Europe", "Group A", IF(I1043="North America", "Group B", "Group C"))</f>
        <v>Group B</v>
      </c>
    </row>
    <row r="1044" spans="1:19" hidden="1" x14ac:dyDescent="0.45">
      <c r="A1044" s="1">
        <v>45807</v>
      </c>
      <c r="B1044" s="2">
        <v>0.95277777777777772</v>
      </c>
      <c r="C1044" t="s">
        <v>33</v>
      </c>
      <c r="D1044" t="s">
        <v>17</v>
      </c>
      <c r="E1044" t="s">
        <v>756</v>
      </c>
      <c r="F1044" t="s">
        <v>19</v>
      </c>
      <c r="G1044" t="s">
        <v>35</v>
      </c>
      <c r="H1044" t="s">
        <v>36</v>
      </c>
      <c r="I1044" t="s">
        <v>30</v>
      </c>
      <c r="J1044" t="s">
        <v>31</v>
      </c>
      <c r="K1044" t="s">
        <v>32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9" x14ac:dyDescent="0.45">
      <c r="A1045" s="1">
        <v>45784</v>
      </c>
      <c r="B1045" s="2">
        <v>0.32361111111111113</v>
      </c>
      <c r="C1045" t="s">
        <v>25</v>
      </c>
      <c r="D1045" t="s">
        <v>17</v>
      </c>
      <c r="E1045" t="s">
        <v>845</v>
      </c>
      <c r="F1045" t="s">
        <v>19</v>
      </c>
      <c r="G1045" t="s">
        <v>45</v>
      </c>
      <c r="H1045" t="s">
        <v>21</v>
      </c>
      <c r="I1045" t="s">
        <v>22</v>
      </c>
      <c r="J1045" t="s">
        <v>23</v>
      </c>
      <c r="K1045" t="s">
        <v>58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  <c r="R1045">
        <f>L1045+M1045+N1045</f>
        <v>204</v>
      </c>
      <c r="S1045" t="str">
        <f>IF(I1045="Europe", "Group A", IF(I1045="North America", "Group B", "Group C"))</f>
        <v>Group B</v>
      </c>
    </row>
    <row r="1046" spans="1:19" hidden="1" x14ac:dyDescent="0.45">
      <c r="A1046" s="1">
        <v>45956</v>
      </c>
      <c r="B1046" s="2">
        <v>0.72638888888888886</v>
      </c>
      <c r="C1046" t="s">
        <v>16</v>
      </c>
      <c r="D1046" t="s">
        <v>17</v>
      </c>
      <c r="E1046" t="s">
        <v>1049</v>
      </c>
      <c r="F1046" t="s">
        <v>19</v>
      </c>
      <c r="G1046" t="s">
        <v>39</v>
      </c>
      <c r="H1046" t="s">
        <v>40</v>
      </c>
      <c r="I1046" t="s">
        <v>30</v>
      </c>
      <c r="J1046" t="s">
        <v>31</v>
      </c>
      <c r="K1046" t="s">
        <v>32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9" hidden="1" x14ac:dyDescent="0.45">
      <c r="A1047" s="1">
        <v>45913</v>
      </c>
      <c r="B1047" s="2">
        <v>0.76875000000000004</v>
      </c>
      <c r="C1047" t="s">
        <v>33</v>
      </c>
      <c r="D1047" t="s">
        <v>17</v>
      </c>
      <c r="E1047" t="s">
        <v>1050</v>
      </c>
      <c r="F1047" t="s">
        <v>19</v>
      </c>
      <c r="G1047" t="s">
        <v>72</v>
      </c>
      <c r="H1047" t="s">
        <v>73</v>
      </c>
      <c r="I1047" t="s">
        <v>30</v>
      </c>
      <c r="J1047" t="s">
        <v>31</v>
      </c>
      <c r="K1047" t="s">
        <v>32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9" hidden="1" x14ac:dyDescent="0.45">
      <c r="A1048" s="1">
        <v>45949</v>
      </c>
      <c r="B1048" s="2">
        <v>0.59097222222222223</v>
      </c>
      <c r="C1048" t="s">
        <v>16</v>
      </c>
      <c r="D1048" t="s">
        <v>17</v>
      </c>
      <c r="E1048" t="s">
        <v>1051</v>
      </c>
      <c r="F1048" t="s">
        <v>19</v>
      </c>
      <c r="G1048" t="s">
        <v>20</v>
      </c>
      <c r="H1048" t="s">
        <v>21</v>
      </c>
      <c r="I1048" t="s">
        <v>22</v>
      </c>
      <c r="J1048" t="s">
        <v>23</v>
      </c>
      <c r="K1048" t="s">
        <v>24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9" x14ac:dyDescent="0.45">
      <c r="A1049" s="1">
        <v>45921</v>
      </c>
      <c r="B1049" s="2">
        <v>0.30277777777777776</v>
      </c>
      <c r="C1049" t="s">
        <v>25</v>
      </c>
      <c r="D1049" t="s">
        <v>17</v>
      </c>
      <c r="E1049" t="s">
        <v>1052</v>
      </c>
      <c r="F1049" t="s">
        <v>19</v>
      </c>
      <c r="G1049" t="s">
        <v>53</v>
      </c>
      <c r="H1049" t="s">
        <v>29</v>
      </c>
      <c r="I1049" t="s">
        <v>30</v>
      </c>
      <c r="J1049" t="s">
        <v>31</v>
      </c>
      <c r="K1049" t="s">
        <v>32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  <c r="R1049">
        <f>L1049+M1049+N1049</f>
        <v>180</v>
      </c>
      <c r="S1049" t="str">
        <f>IF(I1049="Europe", "Group A", IF(I1049="North America", "Group B", "Group C"))</f>
        <v>Group A</v>
      </c>
    </row>
    <row r="1050" spans="1:19" hidden="1" x14ac:dyDescent="0.45">
      <c r="A1050" s="1">
        <v>45776</v>
      </c>
      <c r="B1050" s="2">
        <v>0.68680555555555556</v>
      </c>
      <c r="C1050" t="s">
        <v>16</v>
      </c>
      <c r="D1050" t="s">
        <v>17</v>
      </c>
      <c r="E1050" t="s">
        <v>1053</v>
      </c>
      <c r="F1050" t="s">
        <v>19</v>
      </c>
      <c r="G1050" t="s">
        <v>28</v>
      </c>
      <c r="H1050" t="s">
        <v>29</v>
      </c>
      <c r="I1050" t="s">
        <v>30</v>
      </c>
      <c r="J1050" t="s">
        <v>31</v>
      </c>
      <c r="K1050" t="s">
        <v>32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9" hidden="1" x14ac:dyDescent="0.45">
      <c r="A1051" s="1">
        <v>45861</v>
      </c>
      <c r="B1051" s="2">
        <v>0.59583333333333333</v>
      </c>
      <c r="C1051" t="s">
        <v>16</v>
      </c>
      <c r="D1051" t="s">
        <v>17</v>
      </c>
      <c r="E1051" t="s">
        <v>1054</v>
      </c>
      <c r="F1051" t="s">
        <v>19</v>
      </c>
      <c r="G1051" t="s">
        <v>67</v>
      </c>
      <c r="H1051" t="s">
        <v>68</v>
      </c>
      <c r="I1051" t="s">
        <v>30</v>
      </c>
      <c r="J1051" t="s">
        <v>31</v>
      </c>
      <c r="K1051" t="s">
        <v>32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9" hidden="1" x14ac:dyDescent="0.45">
      <c r="A1052" s="1">
        <v>45814</v>
      </c>
      <c r="B1052" s="2">
        <v>0.55277777777777781</v>
      </c>
      <c r="C1052" t="s">
        <v>47</v>
      </c>
      <c r="D1052" t="s">
        <v>17</v>
      </c>
      <c r="E1052" t="s">
        <v>1055</v>
      </c>
      <c r="F1052" t="s">
        <v>19</v>
      </c>
      <c r="G1052" t="s">
        <v>67</v>
      </c>
      <c r="H1052" t="s">
        <v>68</v>
      </c>
      <c r="I1052" t="s">
        <v>30</v>
      </c>
      <c r="J1052" t="s">
        <v>31</v>
      </c>
      <c r="K1052" t="s">
        <v>32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9" hidden="1" x14ac:dyDescent="0.45">
      <c r="A1053" s="1">
        <v>45865</v>
      </c>
      <c r="B1053" s="2">
        <v>0.67500000000000004</v>
      </c>
      <c r="C1053" t="s">
        <v>16</v>
      </c>
      <c r="D1053" t="s">
        <v>17</v>
      </c>
      <c r="E1053" t="s">
        <v>1056</v>
      </c>
      <c r="F1053" t="s">
        <v>19</v>
      </c>
      <c r="G1053" t="s">
        <v>72</v>
      </c>
      <c r="H1053" t="s">
        <v>73</v>
      </c>
      <c r="I1053" t="s">
        <v>30</v>
      </c>
      <c r="J1053" t="s">
        <v>31</v>
      </c>
      <c r="K1053" t="s">
        <v>32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9" x14ac:dyDescent="0.45">
      <c r="A1054" s="1">
        <v>45888</v>
      </c>
      <c r="B1054" s="2">
        <v>0.48472222222222222</v>
      </c>
      <c r="C1054" t="s">
        <v>25</v>
      </c>
      <c r="D1054" t="s">
        <v>17</v>
      </c>
      <c r="E1054" t="s">
        <v>1057</v>
      </c>
      <c r="F1054" t="s">
        <v>19</v>
      </c>
      <c r="G1054" t="s">
        <v>123</v>
      </c>
      <c r="H1054" t="s">
        <v>21</v>
      </c>
      <c r="I1054" t="s">
        <v>22</v>
      </c>
      <c r="J1054" t="s">
        <v>23</v>
      </c>
      <c r="K1054" t="s">
        <v>24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  <c r="R1054">
        <f>L1054+M1054+N1054</f>
        <v>332</v>
      </c>
      <c r="S1054" t="str">
        <f>IF(I1054="Europe", "Group A", IF(I1054="North America", "Group B", "Group C"))</f>
        <v>Group B</v>
      </c>
    </row>
    <row r="1055" spans="1:19" hidden="1" x14ac:dyDescent="0.45">
      <c r="A1055" s="1">
        <v>45843</v>
      </c>
      <c r="B1055" s="2">
        <v>0.81944444444444442</v>
      </c>
      <c r="C1055" t="s">
        <v>33</v>
      </c>
      <c r="D1055" t="s">
        <v>17</v>
      </c>
      <c r="E1055" t="s">
        <v>1058</v>
      </c>
      <c r="F1055" t="s">
        <v>19</v>
      </c>
      <c r="G1055" t="s">
        <v>20</v>
      </c>
      <c r="H1055" t="s">
        <v>21</v>
      </c>
      <c r="I1055" t="s">
        <v>22</v>
      </c>
      <c r="J1055" t="s">
        <v>23</v>
      </c>
      <c r="K1055" t="s">
        <v>58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9" hidden="1" x14ac:dyDescent="0.45">
      <c r="A1056" s="1">
        <v>45803</v>
      </c>
      <c r="B1056" s="2">
        <v>0.93125000000000002</v>
      </c>
      <c r="C1056" t="s">
        <v>33</v>
      </c>
      <c r="D1056" t="s">
        <v>17</v>
      </c>
      <c r="E1056" t="s">
        <v>1059</v>
      </c>
      <c r="F1056" t="s">
        <v>19</v>
      </c>
      <c r="G1056" t="s">
        <v>55</v>
      </c>
      <c r="H1056" t="s">
        <v>56</v>
      </c>
      <c r="I1056" t="s">
        <v>57</v>
      </c>
      <c r="J1056" t="s">
        <v>23</v>
      </c>
      <c r="K1056" t="s">
        <v>79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9" x14ac:dyDescent="0.45">
      <c r="A1057" s="1">
        <v>45935</v>
      </c>
      <c r="B1057" s="2">
        <v>0.27638888888888891</v>
      </c>
      <c r="C1057" t="s">
        <v>25</v>
      </c>
      <c r="D1057" t="s">
        <v>17</v>
      </c>
      <c r="E1057" t="s">
        <v>196</v>
      </c>
      <c r="F1057" t="s">
        <v>19</v>
      </c>
      <c r="G1057" t="s">
        <v>70</v>
      </c>
      <c r="H1057" t="s">
        <v>21</v>
      </c>
      <c r="I1057" t="s">
        <v>22</v>
      </c>
      <c r="J1057" t="s">
        <v>23</v>
      </c>
      <c r="K1057" t="s">
        <v>46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  <c r="R1057">
        <f>L1057+M1057+N1057</f>
        <v>331</v>
      </c>
      <c r="S1057" t="str">
        <f>IF(I1057="Europe", "Group A", IF(I1057="North America", "Group B", "Group C"))</f>
        <v>Group B</v>
      </c>
    </row>
    <row r="1058" spans="1:19" hidden="1" x14ac:dyDescent="0.45">
      <c r="A1058" s="1">
        <v>45922</v>
      </c>
      <c r="B1058" s="2">
        <v>0.84930555555555554</v>
      </c>
      <c r="C1058" t="s">
        <v>33</v>
      </c>
      <c r="D1058" t="s">
        <v>17</v>
      </c>
      <c r="E1058" t="s">
        <v>1060</v>
      </c>
      <c r="F1058" t="s">
        <v>19</v>
      </c>
      <c r="G1058" t="s">
        <v>55</v>
      </c>
      <c r="H1058" t="s">
        <v>56</v>
      </c>
      <c r="I1058" t="s">
        <v>57</v>
      </c>
      <c r="J1058" t="s">
        <v>23</v>
      </c>
      <c r="K1058" t="s">
        <v>58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9" hidden="1" x14ac:dyDescent="0.45">
      <c r="A1059" s="1">
        <v>45794</v>
      </c>
      <c r="B1059" s="2">
        <v>0.68472222222222223</v>
      </c>
      <c r="C1059" t="s">
        <v>16</v>
      </c>
      <c r="D1059" t="s">
        <v>17</v>
      </c>
      <c r="E1059" t="s">
        <v>1061</v>
      </c>
      <c r="F1059" t="s">
        <v>19</v>
      </c>
      <c r="G1059" t="s">
        <v>42</v>
      </c>
      <c r="H1059" t="s">
        <v>43</v>
      </c>
      <c r="I1059" t="s">
        <v>30</v>
      </c>
      <c r="J1059" t="s">
        <v>31</v>
      </c>
      <c r="K1059" t="s">
        <v>32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9" hidden="1" x14ac:dyDescent="0.45">
      <c r="A1060" s="1">
        <v>45874</v>
      </c>
      <c r="B1060" s="2">
        <v>0.86875000000000002</v>
      </c>
      <c r="C1060" t="s">
        <v>33</v>
      </c>
      <c r="D1060" t="s">
        <v>17</v>
      </c>
      <c r="E1060" t="s">
        <v>1062</v>
      </c>
      <c r="F1060" t="s">
        <v>19</v>
      </c>
      <c r="G1060" t="s">
        <v>35</v>
      </c>
      <c r="H1060" t="s">
        <v>36</v>
      </c>
      <c r="I1060" t="s">
        <v>30</v>
      </c>
      <c r="J1060" t="s">
        <v>31</v>
      </c>
      <c r="K1060" t="s">
        <v>32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9" hidden="1" x14ac:dyDescent="0.45">
      <c r="A1061" s="1">
        <v>45850</v>
      </c>
      <c r="B1061" s="2">
        <v>0.87916666666666665</v>
      </c>
      <c r="C1061" t="s">
        <v>33</v>
      </c>
      <c r="D1061" t="s">
        <v>17</v>
      </c>
      <c r="E1061" t="s">
        <v>1063</v>
      </c>
      <c r="F1061" t="s">
        <v>19</v>
      </c>
      <c r="G1061" t="s">
        <v>39</v>
      </c>
      <c r="H1061" t="s">
        <v>40</v>
      </c>
      <c r="I1061" t="s">
        <v>30</v>
      </c>
      <c r="J1061" t="s">
        <v>31</v>
      </c>
      <c r="K1061" t="s">
        <v>32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9" hidden="1" x14ac:dyDescent="0.45">
      <c r="A1062" s="1">
        <v>45805</v>
      </c>
      <c r="B1062" s="2">
        <v>0.62361111111111112</v>
      </c>
      <c r="C1062" t="s">
        <v>16</v>
      </c>
      <c r="D1062" t="s">
        <v>17</v>
      </c>
      <c r="E1062" t="s">
        <v>1064</v>
      </c>
      <c r="F1062" t="s">
        <v>19</v>
      </c>
      <c r="G1062" t="s">
        <v>45</v>
      </c>
      <c r="H1062" t="s">
        <v>21</v>
      </c>
      <c r="I1062" t="s">
        <v>22</v>
      </c>
      <c r="J1062" t="s">
        <v>23</v>
      </c>
      <c r="K1062" t="s">
        <v>58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9" x14ac:dyDescent="0.45">
      <c r="A1063" s="1">
        <v>45905</v>
      </c>
      <c r="B1063" s="2">
        <v>0.44027777777777777</v>
      </c>
      <c r="C1063" t="s">
        <v>25</v>
      </c>
      <c r="D1063" t="s">
        <v>17</v>
      </c>
      <c r="E1063" t="s">
        <v>543</v>
      </c>
      <c r="F1063" t="s">
        <v>19</v>
      </c>
      <c r="G1063" t="s">
        <v>70</v>
      </c>
      <c r="H1063" t="s">
        <v>21</v>
      </c>
      <c r="I1063" t="s">
        <v>22</v>
      </c>
      <c r="J1063" t="s">
        <v>23</v>
      </c>
      <c r="K1063" t="s">
        <v>58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  <c r="R1063">
        <f>L1063+M1063+N1063</f>
        <v>216</v>
      </c>
      <c r="S1063" t="str">
        <f>IF(I1063="Europe", "Group A", IF(I1063="North America", "Group B", "Group C"))</f>
        <v>Group B</v>
      </c>
    </row>
    <row r="1064" spans="1:19" hidden="1" x14ac:dyDescent="0.45">
      <c r="A1064" s="1">
        <v>45789</v>
      </c>
      <c r="B1064" s="2">
        <v>0.84930555555555554</v>
      </c>
      <c r="C1064" t="s">
        <v>33</v>
      </c>
      <c r="D1064" t="s">
        <v>17</v>
      </c>
      <c r="E1064" t="s">
        <v>1065</v>
      </c>
      <c r="F1064" t="s">
        <v>19</v>
      </c>
      <c r="G1064" t="s">
        <v>28</v>
      </c>
      <c r="H1064" t="s">
        <v>29</v>
      </c>
      <c r="I1064" t="s">
        <v>30</v>
      </c>
      <c r="J1064" t="s">
        <v>31</v>
      </c>
      <c r="K1064" t="s">
        <v>32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9" hidden="1" x14ac:dyDescent="0.45">
      <c r="A1065" s="1">
        <v>45960</v>
      </c>
      <c r="B1065" s="2">
        <v>0.82638888888888884</v>
      </c>
      <c r="C1065" t="s">
        <v>33</v>
      </c>
      <c r="D1065" t="s">
        <v>17</v>
      </c>
      <c r="E1065" t="s">
        <v>1066</v>
      </c>
      <c r="F1065" t="s">
        <v>19</v>
      </c>
      <c r="G1065" t="s">
        <v>39</v>
      </c>
      <c r="H1065" t="s">
        <v>40</v>
      </c>
      <c r="I1065" t="s">
        <v>30</v>
      </c>
      <c r="J1065" t="s">
        <v>31</v>
      </c>
      <c r="K1065" t="s">
        <v>32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9" hidden="1" x14ac:dyDescent="0.45">
      <c r="A1066" s="1">
        <v>45767</v>
      </c>
      <c r="B1066" s="2">
        <v>0.50208333333333333</v>
      </c>
      <c r="C1066" t="s">
        <v>47</v>
      </c>
      <c r="D1066" t="s">
        <v>17</v>
      </c>
      <c r="E1066" t="s">
        <v>1067</v>
      </c>
      <c r="F1066" t="s">
        <v>19</v>
      </c>
      <c r="G1066" t="s">
        <v>72</v>
      </c>
      <c r="H1066" t="s">
        <v>73</v>
      </c>
      <c r="I1066" t="s">
        <v>30</v>
      </c>
      <c r="J1066" t="s">
        <v>31</v>
      </c>
      <c r="K1066" t="s">
        <v>32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9" x14ac:dyDescent="0.45">
      <c r="A1067" s="1">
        <v>45848</v>
      </c>
      <c r="B1067" s="2">
        <v>0.29236111111111113</v>
      </c>
      <c r="C1067" t="s">
        <v>25</v>
      </c>
      <c r="D1067" t="s">
        <v>17</v>
      </c>
      <c r="E1067" t="s">
        <v>1068</v>
      </c>
      <c r="F1067" t="s">
        <v>19</v>
      </c>
      <c r="G1067" t="s">
        <v>123</v>
      </c>
      <c r="H1067" t="s">
        <v>21</v>
      </c>
      <c r="I1067" t="s">
        <v>22</v>
      </c>
      <c r="J1067" t="s">
        <v>23</v>
      </c>
      <c r="K1067" t="s">
        <v>24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  <c r="R1067">
        <f>L1067+M1067+N1067</f>
        <v>272</v>
      </c>
      <c r="S1067" t="str">
        <f>IF(I1067="Europe", "Group A", IF(I1067="North America", "Group B", "Group C"))</f>
        <v>Group B</v>
      </c>
    </row>
    <row r="1068" spans="1:19" hidden="1" x14ac:dyDescent="0.45">
      <c r="A1068" s="1">
        <v>45880</v>
      </c>
      <c r="B1068" s="2">
        <v>0.8125</v>
      </c>
      <c r="C1068" t="s">
        <v>33</v>
      </c>
      <c r="D1068" t="s">
        <v>17</v>
      </c>
      <c r="E1068" t="s">
        <v>1069</v>
      </c>
      <c r="F1068" t="s">
        <v>19</v>
      </c>
      <c r="G1068" t="s">
        <v>72</v>
      </c>
      <c r="H1068" t="s">
        <v>73</v>
      </c>
      <c r="I1068" t="s">
        <v>30</v>
      </c>
      <c r="J1068" t="s">
        <v>31</v>
      </c>
      <c r="K1068" t="s">
        <v>32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9" hidden="1" x14ac:dyDescent="0.45">
      <c r="A1069" s="1">
        <v>45796</v>
      </c>
      <c r="B1069" s="2">
        <v>0.78819444444444442</v>
      </c>
      <c r="C1069" t="s">
        <v>33</v>
      </c>
      <c r="D1069" t="s">
        <v>17</v>
      </c>
      <c r="E1069" t="s">
        <v>1070</v>
      </c>
      <c r="F1069" t="s">
        <v>19</v>
      </c>
      <c r="G1069" t="s">
        <v>28</v>
      </c>
      <c r="H1069" t="s">
        <v>29</v>
      </c>
      <c r="I1069" t="s">
        <v>30</v>
      </c>
      <c r="J1069" t="s">
        <v>31</v>
      </c>
      <c r="K1069" t="s">
        <v>32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9" x14ac:dyDescent="0.45">
      <c r="A1070" s="1">
        <v>45839</v>
      </c>
      <c r="B1070" s="2">
        <v>0.3263888888888889</v>
      </c>
      <c r="C1070" t="s">
        <v>25</v>
      </c>
      <c r="D1070" t="s">
        <v>17</v>
      </c>
      <c r="E1070" t="s">
        <v>1071</v>
      </c>
      <c r="F1070" t="s">
        <v>19</v>
      </c>
      <c r="G1070" t="s">
        <v>20</v>
      </c>
      <c r="H1070" t="s">
        <v>21</v>
      </c>
      <c r="I1070" t="s">
        <v>22</v>
      </c>
      <c r="J1070" t="s">
        <v>23</v>
      </c>
      <c r="K1070" t="s">
        <v>24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  <c r="R1070">
        <f>L1070+M1070+N1070</f>
        <v>332</v>
      </c>
      <c r="S1070" t="str">
        <f>IF(I1070="Europe", "Group A", IF(I1070="North America", "Group B", "Group C"))</f>
        <v>Group B</v>
      </c>
    </row>
    <row r="1071" spans="1:19" hidden="1" x14ac:dyDescent="0.45">
      <c r="A1071" s="1">
        <v>45885</v>
      </c>
      <c r="B1071" s="2">
        <v>0.81736111111111109</v>
      </c>
      <c r="C1071" t="s">
        <v>33</v>
      </c>
      <c r="D1071" t="s">
        <v>17</v>
      </c>
      <c r="E1071" t="s">
        <v>1072</v>
      </c>
      <c r="F1071" t="s">
        <v>19</v>
      </c>
      <c r="G1071" t="s">
        <v>70</v>
      </c>
      <c r="H1071" t="s">
        <v>21</v>
      </c>
      <c r="I1071" t="s">
        <v>22</v>
      </c>
      <c r="J1071" t="s">
        <v>23</v>
      </c>
      <c r="K1071" t="s">
        <v>24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9" hidden="1" x14ac:dyDescent="0.45">
      <c r="A1072" s="1">
        <v>45916</v>
      </c>
      <c r="B1072" s="2">
        <v>0.58611111111111114</v>
      </c>
      <c r="C1072" t="s">
        <v>16</v>
      </c>
      <c r="D1072" t="s">
        <v>17</v>
      </c>
      <c r="E1072" t="s">
        <v>1073</v>
      </c>
      <c r="F1072" t="s">
        <v>19</v>
      </c>
      <c r="G1072" t="s">
        <v>72</v>
      </c>
      <c r="H1072" t="s">
        <v>73</v>
      </c>
      <c r="I1072" t="s">
        <v>30</v>
      </c>
      <c r="J1072" t="s">
        <v>31</v>
      </c>
      <c r="K1072" t="s">
        <v>32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9" x14ac:dyDescent="0.45">
      <c r="A1073" s="1">
        <v>45781</v>
      </c>
      <c r="B1073" s="2">
        <v>0.30416666666666664</v>
      </c>
      <c r="C1073" t="s">
        <v>25</v>
      </c>
      <c r="D1073" t="s">
        <v>17</v>
      </c>
      <c r="E1073" t="s">
        <v>1074</v>
      </c>
      <c r="F1073" t="s">
        <v>19</v>
      </c>
      <c r="G1073" t="s">
        <v>123</v>
      </c>
      <c r="H1073" t="s">
        <v>21</v>
      </c>
      <c r="I1073" t="s">
        <v>22</v>
      </c>
      <c r="J1073" t="s">
        <v>23</v>
      </c>
      <c r="K1073" t="s">
        <v>46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  <c r="R1073">
        <f>L1073+M1073+N1073</f>
        <v>331</v>
      </c>
      <c r="S1073" t="str">
        <f>IF(I1073="Europe", "Group A", IF(I1073="North America", "Group B", "Group C"))</f>
        <v>Group B</v>
      </c>
    </row>
    <row r="1074" spans="1:19" hidden="1" x14ac:dyDescent="0.45">
      <c r="A1074" s="1">
        <v>45851</v>
      </c>
      <c r="B1074" s="2">
        <v>0.77777777777777779</v>
      </c>
      <c r="C1074" t="s">
        <v>33</v>
      </c>
      <c r="D1074" t="s">
        <v>17</v>
      </c>
      <c r="E1074" t="s">
        <v>1075</v>
      </c>
      <c r="F1074" t="s">
        <v>19</v>
      </c>
      <c r="G1074" t="s">
        <v>42</v>
      </c>
      <c r="H1074" t="s">
        <v>43</v>
      </c>
      <c r="I1074" t="s">
        <v>30</v>
      </c>
      <c r="J1074" t="s">
        <v>31</v>
      </c>
      <c r="K1074" t="s">
        <v>32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9" hidden="1" x14ac:dyDescent="0.45">
      <c r="A1075" s="1">
        <v>45923</v>
      </c>
      <c r="B1075" s="2">
        <v>0.84375</v>
      </c>
      <c r="C1075" t="s">
        <v>33</v>
      </c>
      <c r="D1075" t="s">
        <v>17</v>
      </c>
      <c r="E1075" t="s">
        <v>360</v>
      </c>
      <c r="F1075" t="s">
        <v>19</v>
      </c>
      <c r="G1075" t="s">
        <v>98</v>
      </c>
      <c r="H1075" t="s">
        <v>73</v>
      </c>
      <c r="I1075" t="s">
        <v>30</v>
      </c>
      <c r="J1075" t="s">
        <v>31</v>
      </c>
      <c r="K1075" t="s">
        <v>32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9" hidden="1" x14ac:dyDescent="0.45">
      <c r="A1076" s="1">
        <v>45938</v>
      </c>
      <c r="B1076" s="2">
        <v>0.78680555555555554</v>
      </c>
      <c r="C1076" t="s">
        <v>33</v>
      </c>
      <c r="D1076" t="s">
        <v>17</v>
      </c>
      <c r="E1076" t="s">
        <v>1076</v>
      </c>
      <c r="F1076" t="s">
        <v>19</v>
      </c>
      <c r="G1076" t="s">
        <v>45</v>
      </c>
      <c r="H1076" t="s">
        <v>21</v>
      </c>
      <c r="I1076" t="s">
        <v>22</v>
      </c>
      <c r="J1076" t="s">
        <v>23</v>
      </c>
      <c r="K1076" t="s">
        <v>58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9" x14ac:dyDescent="0.45">
      <c r="A1077" s="1">
        <v>45799</v>
      </c>
      <c r="B1077" s="2">
        <v>0.25277777777777777</v>
      </c>
      <c r="C1077" t="s">
        <v>25</v>
      </c>
      <c r="D1077" t="s">
        <v>17</v>
      </c>
      <c r="E1077" t="s">
        <v>1077</v>
      </c>
      <c r="F1077" t="s">
        <v>19</v>
      </c>
      <c r="G1077" t="s">
        <v>35</v>
      </c>
      <c r="H1077" t="s">
        <v>36</v>
      </c>
      <c r="I1077" t="s">
        <v>30</v>
      </c>
      <c r="J1077" t="s">
        <v>31</v>
      </c>
      <c r="K1077" t="s">
        <v>32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  <c r="R1077">
        <f>L1077+M1077+N1077</f>
        <v>180</v>
      </c>
      <c r="S1077" t="str">
        <f>IF(I1077="Europe", "Group A", IF(I1077="North America", "Group B", "Group C"))</f>
        <v>Group A</v>
      </c>
    </row>
    <row r="1078" spans="1:19" hidden="1" x14ac:dyDescent="0.45">
      <c r="A1078" s="1">
        <v>45955</v>
      </c>
      <c r="B1078" s="2">
        <v>0.56805555555555554</v>
      </c>
      <c r="C1078" t="s">
        <v>47</v>
      </c>
      <c r="D1078" t="s">
        <v>17</v>
      </c>
      <c r="E1078" t="s">
        <v>1078</v>
      </c>
      <c r="F1078" t="s">
        <v>19</v>
      </c>
      <c r="G1078" t="s">
        <v>53</v>
      </c>
      <c r="H1078" t="s">
        <v>29</v>
      </c>
      <c r="I1078" t="s">
        <v>30</v>
      </c>
      <c r="J1078" t="s">
        <v>31</v>
      </c>
      <c r="K1078" t="s">
        <v>32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9" hidden="1" x14ac:dyDescent="0.45">
      <c r="A1079" s="1">
        <v>45823</v>
      </c>
      <c r="B1079" s="2">
        <v>0.92152777777777772</v>
      </c>
      <c r="C1079" t="s">
        <v>33</v>
      </c>
      <c r="D1079" t="s">
        <v>17</v>
      </c>
      <c r="E1079" t="s">
        <v>1079</v>
      </c>
      <c r="F1079" t="s">
        <v>19</v>
      </c>
      <c r="G1079" t="s">
        <v>28</v>
      </c>
      <c r="H1079" t="s">
        <v>29</v>
      </c>
      <c r="I1079" t="s">
        <v>30</v>
      </c>
      <c r="J1079" t="s">
        <v>31</v>
      </c>
      <c r="K1079" t="s">
        <v>32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9" hidden="1" x14ac:dyDescent="0.45">
      <c r="A1080" s="1">
        <v>45885</v>
      </c>
      <c r="B1080" s="2">
        <v>0.78194444444444444</v>
      </c>
      <c r="C1080" t="s">
        <v>33</v>
      </c>
      <c r="D1080" t="s">
        <v>17</v>
      </c>
      <c r="E1080" t="s">
        <v>1080</v>
      </c>
      <c r="F1080" t="s">
        <v>19</v>
      </c>
      <c r="G1080" t="s">
        <v>123</v>
      </c>
      <c r="H1080" t="s">
        <v>21</v>
      </c>
      <c r="I1080" t="s">
        <v>22</v>
      </c>
      <c r="J1080" t="s">
        <v>23</v>
      </c>
      <c r="K1080" t="s">
        <v>58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9" x14ac:dyDescent="0.45">
      <c r="A1081" s="1">
        <v>45881</v>
      </c>
      <c r="B1081" s="2">
        <v>0.29583333333333334</v>
      </c>
      <c r="C1081" t="s">
        <v>25</v>
      </c>
      <c r="D1081" t="s">
        <v>17</v>
      </c>
      <c r="E1081" t="s">
        <v>1081</v>
      </c>
      <c r="F1081" t="s">
        <v>19</v>
      </c>
      <c r="G1081" t="s">
        <v>123</v>
      </c>
      <c r="H1081" t="s">
        <v>21</v>
      </c>
      <c r="I1081" t="s">
        <v>22</v>
      </c>
      <c r="J1081" t="s">
        <v>23</v>
      </c>
      <c r="K1081" t="s">
        <v>58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  <c r="R1081">
        <f>L1081+M1081+N1081</f>
        <v>204</v>
      </c>
      <c r="S1081" t="str">
        <f>IF(I1081="Europe", "Group A", IF(I1081="North America", "Group B", "Group C"))</f>
        <v>Group B</v>
      </c>
    </row>
    <row r="1082" spans="1:19" hidden="1" x14ac:dyDescent="0.45">
      <c r="A1082" s="1">
        <v>45934</v>
      </c>
      <c r="B1082" s="2">
        <v>0.8930555555555556</v>
      </c>
      <c r="C1082" t="s">
        <v>33</v>
      </c>
      <c r="D1082" t="s">
        <v>17</v>
      </c>
      <c r="E1082" t="s">
        <v>1082</v>
      </c>
      <c r="F1082" t="s">
        <v>19</v>
      </c>
      <c r="G1082" t="s">
        <v>61</v>
      </c>
      <c r="H1082" t="s">
        <v>62</v>
      </c>
      <c r="I1082" t="s">
        <v>30</v>
      </c>
      <c r="J1082" t="s">
        <v>31</v>
      </c>
      <c r="K1082" t="s">
        <v>32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9" hidden="1" x14ac:dyDescent="0.45">
      <c r="A1083" s="1">
        <v>45840</v>
      </c>
      <c r="B1083" s="2">
        <v>0.8569444444444444</v>
      </c>
      <c r="C1083" t="s">
        <v>33</v>
      </c>
      <c r="D1083" t="s">
        <v>17</v>
      </c>
      <c r="E1083" t="s">
        <v>279</v>
      </c>
      <c r="F1083" t="s">
        <v>19</v>
      </c>
      <c r="G1083" t="s">
        <v>72</v>
      </c>
      <c r="H1083" t="s">
        <v>73</v>
      </c>
      <c r="I1083" t="s">
        <v>30</v>
      </c>
      <c r="J1083" t="s">
        <v>31</v>
      </c>
      <c r="K1083" t="s">
        <v>32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9" x14ac:dyDescent="0.45">
      <c r="A1084" s="1">
        <v>45850</v>
      </c>
      <c r="B1084" s="2">
        <v>0.40138888888888891</v>
      </c>
      <c r="C1084" t="s">
        <v>25</v>
      </c>
      <c r="D1084" t="s">
        <v>17</v>
      </c>
      <c r="E1084" t="s">
        <v>1083</v>
      </c>
      <c r="F1084" t="s">
        <v>19</v>
      </c>
      <c r="G1084" t="s">
        <v>72</v>
      </c>
      <c r="H1084" t="s">
        <v>73</v>
      </c>
      <c r="I1084" t="s">
        <v>30</v>
      </c>
      <c r="J1084" t="s">
        <v>31</v>
      </c>
      <c r="K1084" t="s">
        <v>32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  <c r="R1084">
        <f t="shared" ref="R1084:R1085" si="180">L1084+M1084+N1084</f>
        <v>180</v>
      </c>
      <c r="S1084" t="str">
        <f t="shared" ref="S1084:S1085" si="181">IF(I1084="Europe", "Group A", IF(I1084="North America", "Group B", "Group C"))</f>
        <v>Group A</v>
      </c>
    </row>
    <row r="1085" spans="1:19" x14ac:dyDescent="0.45">
      <c r="A1085" s="1">
        <v>45928</v>
      </c>
      <c r="B1085" s="2">
        <v>0.25833333333333336</v>
      </c>
      <c r="C1085" t="s">
        <v>25</v>
      </c>
      <c r="D1085" t="s">
        <v>17</v>
      </c>
      <c r="E1085" t="s">
        <v>1084</v>
      </c>
      <c r="F1085" t="s">
        <v>19</v>
      </c>
      <c r="G1085" t="s">
        <v>98</v>
      </c>
      <c r="H1085" t="s">
        <v>73</v>
      </c>
      <c r="I1085" t="s">
        <v>30</v>
      </c>
      <c r="J1085" t="s">
        <v>31</v>
      </c>
      <c r="K1085" t="s">
        <v>32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  <c r="R1085">
        <f t="shared" si="180"/>
        <v>180</v>
      </c>
      <c r="S1085" t="str">
        <f t="shared" si="181"/>
        <v>Group A</v>
      </c>
    </row>
    <row r="1086" spans="1:19" hidden="1" x14ac:dyDescent="0.45">
      <c r="A1086" s="1">
        <v>45942</v>
      </c>
      <c r="B1086" s="2">
        <v>0.79236111111111107</v>
      </c>
      <c r="C1086" t="s">
        <v>33</v>
      </c>
      <c r="D1086" t="s">
        <v>17</v>
      </c>
      <c r="E1086" t="s">
        <v>1085</v>
      </c>
      <c r="F1086" t="s">
        <v>19</v>
      </c>
      <c r="G1086" t="s">
        <v>42</v>
      </c>
      <c r="H1086" t="s">
        <v>43</v>
      </c>
      <c r="I1086" t="s">
        <v>30</v>
      </c>
      <c r="J1086" t="s">
        <v>31</v>
      </c>
      <c r="K1086" t="s">
        <v>32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9" hidden="1" x14ac:dyDescent="0.45">
      <c r="A1087" s="1">
        <v>45950</v>
      </c>
      <c r="B1087" s="2">
        <v>0.91319444444444442</v>
      </c>
      <c r="C1087" t="s">
        <v>33</v>
      </c>
      <c r="D1087" t="s">
        <v>17</v>
      </c>
      <c r="E1087" t="s">
        <v>1086</v>
      </c>
      <c r="F1087" t="s">
        <v>19</v>
      </c>
      <c r="G1087" t="s">
        <v>123</v>
      </c>
      <c r="H1087" t="s">
        <v>21</v>
      </c>
      <c r="I1087" t="s">
        <v>22</v>
      </c>
      <c r="J1087" t="s">
        <v>23</v>
      </c>
      <c r="K1087" t="s">
        <v>24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9" x14ac:dyDescent="0.45">
      <c r="A1088" s="1">
        <v>45825</v>
      </c>
      <c r="B1088" s="2">
        <v>0.41388888888888886</v>
      </c>
      <c r="C1088" t="s">
        <v>25</v>
      </c>
      <c r="D1088" t="s">
        <v>17</v>
      </c>
      <c r="E1088" t="s">
        <v>1087</v>
      </c>
      <c r="F1088" t="s">
        <v>19</v>
      </c>
      <c r="G1088" t="s">
        <v>75</v>
      </c>
      <c r="H1088" t="s">
        <v>76</v>
      </c>
      <c r="I1088" t="s">
        <v>77</v>
      </c>
      <c r="J1088" t="s">
        <v>23</v>
      </c>
      <c r="K1088" t="s">
        <v>58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  <c r="R1088">
        <f t="shared" ref="R1088:R1089" si="182">L1088+M1088+N1088</f>
        <v>204</v>
      </c>
      <c r="S1088" t="str">
        <f t="shared" ref="S1088:S1089" si="183">IF(I1088="Europe", "Group A", IF(I1088="North America", "Group B", "Group C"))</f>
        <v>Group C</v>
      </c>
    </row>
    <row r="1089" spans="1:19" x14ac:dyDescent="0.45">
      <c r="A1089" s="1">
        <v>45759</v>
      </c>
      <c r="B1089" s="2">
        <v>0.43819444444444444</v>
      </c>
      <c r="C1089" t="s">
        <v>25</v>
      </c>
      <c r="D1089" t="s">
        <v>17</v>
      </c>
      <c r="E1089" t="s">
        <v>1088</v>
      </c>
      <c r="F1089" t="s">
        <v>19</v>
      </c>
      <c r="G1089" t="s">
        <v>75</v>
      </c>
      <c r="H1089" t="s">
        <v>76</v>
      </c>
      <c r="I1089" t="s">
        <v>77</v>
      </c>
      <c r="J1089" t="s">
        <v>23</v>
      </c>
      <c r="K1089" t="s">
        <v>58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  <c r="R1089">
        <f t="shared" si="182"/>
        <v>204</v>
      </c>
      <c r="S1089" t="str">
        <f t="shared" si="183"/>
        <v>Group C</v>
      </c>
    </row>
    <row r="1090" spans="1:19" hidden="1" x14ac:dyDescent="0.45">
      <c r="A1090" s="1">
        <v>45880</v>
      </c>
      <c r="B1090" s="2">
        <v>0.84652777777777777</v>
      </c>
      <c r="C1090" t="s">
        <v>33</v>
      </c>
      <c r="D1090" t="s">
        <v>17</v>
      </c>
      <c r="E1090" t="s">
        <v>1089</v>
      </c>
      <c r="F1090" t="s">
        <v>19</v>
      </c>
      <c r="G1090" t="s">
        <v>55</v>
      </c>
      <c r="H1090" t="s">
        <v>56</v>
      </c>
      <c r="I1090" t="s">
        <v>57</v>
      </c>
      <c r="J1090" t="s">
        <v>23</v>
      </c>
      <c r="K1090" t="s">
        <v>46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9" hidden="1" x14ac:dyDescent="0.45">
      <c r="A1091" s="1">
        <v>45794</v>
      </c>
      <c r="B1091" s="2">
        <v>0.81527777777777777</v>
      </c>
      <c r="C1091" t="s">
        <v>33</v>
      </c>
      <c r="D1091" t="s">
        <v>17</v>
      </c>
      <c r="E1091" t="s">
        <v>1090</v>
      </c>
      <c r="F1091" t="s">
        <v>19</v>
      </c>
      <c r="G1091" t="s">
        <v>20</v>
      </c>
      <c r="H1091" t="s">
        <v>21</v>
      </c>
      <c r="I1091" t="s">
        <v>22</v>
      </c>
      <c r="J1091" t="s">
        <v>23</v>
      </c>
      <c r="K1091" t="s">
        <v>24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9" hidden="1" x14ac:dyDescent="0.45">
      <c r="A1092" s="1">
        <v>45812</v>
      </c>
      <c r="B1092" s="2">
        <v>0.55902777777777779</v>
      </c>
      <c r="C1092" t="s">
        <v>47</v>
      </c>
      <c r="D1092" t="s">
        <v>17</v>
      </c>
      <c r="E1092" t="s">
        <v>1091</v>
      </c>
      <c r="F1092" t="s">
        <v>19</v>
      </c>
      <c r="G1092" t="s">
        <v>20</v>
      </c>
      <c r="H1092" t="s">
        <v>21</v>
      </c>
      <c r="I1092" t="s">
        <v>22</v>
      </c>
      <c r="J1092" t="s">
        <v>23</v>
      </c>
      <c r="K1092" t="s">
        <v>79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9" x14ac:dyDescent="0.45">
      <c r="A1093" s="1">
        <v>45798</v>
      </c>
      <c r="B1093" s="2">
        <v>0.34305555555555556</v>
      </c>
      <c r="C1093" t="s">
        <v>25</v>
      </c>
      <c r="D1093" t="s">
        <v>17</v>
      </c>
      <c r="E1093" t="s">
        <v>1092</v>
      </c>
      <c r="F1093" t="s">
        <v>19</v>
      </c>
      <c r="G1093" t="s">
        <v>75</v>
      </c>
      <c r="H1093" t="s">
        <v>76</v>
      </c>
      <c r="I1093" t="s">
        <v>77</v>
      </c>
      <c r="J1093" t="s">
        <v>23</v>
      </c>
      <c r="K1093" t="s">
        <v>58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  <c r="R1093">
        <f>L1093+M1093+N1093</f>
        <v>256</v>
      </c>
      <c r="S1093" t="str">
        <f>IF(I1093="Europe", "Group A", IF(I1093="North America", "Group B", "Group C"))</f>
        <v>Group C</v>
      </c>
    </row>
    <row r="1094" spans="1:19" hidden="1" x14ac:dyDescent="0.45">
      <c r="A1094" s="1">
        <v>45749</v>
      </c>
      <c r="B1094" s="2">
        <v>0.56458333333333333</v>
      </c>
      <c r="C1094" t="s">
        <v>47</v>
      </c>
      <c r="D1094" t="s">
        <v>17</v>
      </c>
      <c r="E1094" t="s">
        <v>1093</v>
      </c>
      <c r="F1094" t="s">
        <v>19</v>
      </c>
      <c r="G1094" t="s">
        <v>20</v>
      </c>
      <c r="H1094" t="s">
        <v>21</v>
      </c>
      <c r="I1094" t="s">
        <v>22</v>
      </c>
      <c r="J1094" t="s">
        <v>23</v>
      </c>
      <c r="K1094" t="s">
        <v>79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9" hidden="1" x14ac:dyDescent="0.45">
      <c r="A1095" s="1">
        <v>45787</v>
      </c>
      <c r="B1095" s="2">
        <v>0.69236111111111109</v>
      </c>
      <c r="C1095" t="s">
        <v>16</v>
      </c>
      <c r="D1095" t="s">
        <v>17</v>
      </c>
      <c r="E1095" t="s">
        <v>1094</v>
      </c>
      <c r="F1095" t="s">
        <v>19</v>
      </c>
      <c r="G1095" t="s">
        <v>70</v>
      </c>
      <c r="H1095" t="s">
        <v>21</v>
      </c>
      <c r="I1095" t="s">
        <v>22</v>
      </c>
      <c r="J1095" t="s">
        <v>23</v>
      </c>
      <c r="K1095" t="s">
        <v>24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9" hidden="1" x14ac:dyDescent="0.45">
      <c r="A1096" s="1">
        <v>45884</v>
      </c>
      <c r="B1096" s="2">
        <v>0.85416666666666663</v>
      </c>
      <c r="C1096" t="s">
        <v>33</v>
      </c>
      <c r="D1096" t="s">
        <v>17</v>
      </c>
      <c r="E1096" t="s">
        <v>1095</v>
      </c>
      <c r="F1096" t="s">
        <v>19</v>
      </c>
      <c r="G1096" t="s">
        <v>123</v>
      </c>
      <c r="H1096" t="s">
        <v>21</v>
      </c>
      <c r="I1096" t="s">
        <v>22</v>
      </c>
      <c r="J1096" t="s">
        <v>23</v>
      </c>
      <c r="K1096" t="s">
        <v>24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9" hidden="1" x14ac:dyDescent="0.45">
      <c r="A1097" s="1">
        <v>45833</v>
      </c>
      <c r="B1097" s="2">
        <v>0.84930555555555554</v>
      </c>
      <c r="C1097" t="s">
        <v>33</v>
      </c>
      <c r="D1097" t="s">
        <v>17</v>
      </c>
      <c r="E1097" t="s">
        <v>1096</v>
      </c>
      <c r="F1097" t="s">
        <v>19</v>
      </c>
      <c r="G1097" t="s">
        <v>55</v>
      </c>
      <c r="H1097" t="s">
        <v>56</v>
      </c>
      <c r="I1097" t="s">
        <v>57</v>
      </c>
      <c r="J1097" t="s">
        <v>23</v>
      </c>
      <c r="K1097" t="s">
        <v>24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9" hidden="1" x14ac:dyDescent="0.45">
      <c r="A1098" s="1">
        <v>45829</v>
      </c>
      <c r="B1098" s="2">
        <v>0.64375000000000004</v>
      </c>
      <c r="C1098" t="s">
        <v>16</v>
      </c>
      <c r="D1098" t="s">
        <v>17</v>
      </c>
      <c r="E1098" t="s">
        <v>1097</v>
      </c>
      <c r="F1098" t="s">
        <v>19</v>
      </c>
      <c r="G1098" t="s">
        <v>67</v>
      </c>
      <c r="H1098" t="s">
        <v>68</v>
      </c>
      <c r="I1098" t="s">
        <v>30</v>
      </c>
      <c r="J1098" t="s">
        <v>31</v>
      </c>
      <c r="K1098" t="s">
        <v>32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9" x14ac:dyDescent="0.45">
      <c r="A1099" s="1">
        <v>45824</v>
      </c>
      <c r="B1099" s="2">
        <v>0.44305555555555554</v>
      </c>
      <c r="C1099" t="s">
        <v>25</v>
      </c>
      <c r="D1099" t="s">
        <v>17</v>
      </c>
      <c r="E1099" t="s">
        <v>537</v>
      </c>
      <c r="F1099" t="s">
        <v>19</v>
      </c>
      <c r="G1099" t="s">
        <v>70</v>
      </c>
      <c r="H1099" t="s">
        <v>21</v>
      </c>
      <c r="I1099" t="s">
        <v>22</v>
      </c>
      <c r="J1099" t="s">
        <v>23</v>
      </c>
      <c r="K1099" t="s">
        <v>24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  <c r="R1099">
        <f>L1099+M1099+N1099</f>
        <v>336</v>
      </c>
      <c r="S1099" t="str">
        <f>IF(I1099="Europe", "Group A", IF(I1099="North America", "Group B", "Group C"))</f>
        <v>Group B</v>
      </c>
    </row>
    <row r="1100" spans="1:19" hidden="1" x14ac:dyDescent="0.45">
      <c r="A1100" s="1">
        <v>45887</v>
      </c>
      <c r="B1100" s="2">
        <v>0.86597222222222225</v>
      </c>
      <c r="C1100" t="s">
        <v>33</v>
      </c>
      <c r="D1100" t="s">
        <v>17</v>
      </c>
      <c r="E1100" t="s">
        <v>1098</v>
      </c>
      <c r="F1100" t="s">
        <v>19</v>
      </c>
      <c r="G1100" t="s">
        <v>123</v>
      </c>
      <c r="H1100" t="s">
        <v>21</v>
      </c>
      <c r="I1100" t="s">
        <v>22</v>
      </c>
      <c r="J1100" t="s">
        <v>23</v>
      </c>
      <c r="K1100" t="s">
        <v>24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9" hidden="1" x14ac:dyDescent="0.45">
      <c r="A1101" s="1">
        <v>45881</v>
      </c>
      <c r="B1101" s="2">
        <v>0.86250000000000004</v>
      </c>
      <c r="C1101" t="s">
        <v>33</v>
      </c>
      <c r="D1101" t="s">
        <v>17</v>
      </c>
      <c r="E1101" t="s">
        <v>1099</v>
      </c>
      <c r="F1101" t="s">
        <v>19</v>
      </c>
      <c r="G1101" t="s">
        <v>75</v>
      </c>
      <c r="H1101" t="s">
        <v>76</v>
      </c>
      <c r="I1101" t="s">
        <v>77</v>
      </c>
      <c r="J1101" t="s">
        <v>23</v>
      </c>
      <c r="K1101" t="s">
        <v>46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9" x14ac:dyDescent="0.45">
      <c r="A1102" s="1">
        <v>45796</v>
      </c>
      <c r="B1102" s="2">
        <v>0.43888888888888888</v>
      </c>
      <c r="C1102" t="s">
        <v>25</v>
      </c>
      <c r="D1102" t="s">
        <v>17</v>
      </c>
      <c r="E1102" t="s">
        <v>1100</v>
      </c>
      <c r="F1102" t="s">
        <v>19</v>
      </c>
      <c r="G1102" t="s">
        <v>98</v>
      </c>
      <c r="H1102" t="s">
        <v>73</v>
      </c>
      <c r="I1102" t="s">
        <v>30</v>
      </c>
      <c r="J1102" t="s">
        <v>31</v>
      </c>
      <c r="K1102" t="s">
        <v>32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  <c r="R1102">
        <f>L1102+M1102+N1102</f>
        <v>180</v>
      </c>
      <c r="S1102" t="str">
        <f>IF(I1102="Europe", "Group A", IF(I1102="North America", "Group B", "Group C"))</f>
        <v>Group A</v>
      </c>
    </row>
    <row r="1103" spans="1:19" hidden="1" x14ac:dyDescent="0.45">
      <c r="A1103" s="1">
        <v>45947</v>
      </c>
      <c r="B1103" s="2">
        <v>0.78333333333333333</v>
      </c>
      <c r="C1103" t="s">
        <v>33</v>
      </c>
      <c r="D1103" t="s">
        <v>17</v>
      </c>
      <c r="E1103" t="s">
        <v>308</v>
      </c>
      <c r="F1103" t="s">
        <v>19</v>
      </c>
      <c r="G1103" t="s">
        <v>55</v>
      </c>
      <c r="H1103" t="s">
        <v>56</v>
      </c>
      <c r="I1103" t="s">
        <v>57</v>
      </c>
      <c r="J1103" t="s">
        <v>23</v>
      </c>
      <c r="K1103" t="s">
        <v>58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9" hidden="1" x14ac:dyDescent="0.45">
      <c r="A1104" s="1">
        <v>45921</v>
      </c>
      <c r="B1104" s="2">
        <v>0.84791666666666665</v>
      </c>
      <c r="C1104" t="s">
        <v>33</v>
      </c>
      <c r="D1104" t="s">
        <v>17</v>
      </c>
      <c r="E1104" t="s">
        <v>1101</v>
      </c>
      <c r="F1104" t="s">
        <v>19</v>
      </c>
      <c r="G1104" t="s">
        <v>55</v>
      </c>
      <c r="H1104" t="s">
        <v>56</v>
      </c>
      <c r="I1104" t="s">
        <v>57</v>
      </c>
      <c r="J1104" t="s">
        <v>23</v>
      </c>
      <c r="K1104" t="s">
        <v>46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9" x14ac:dyDescent="0.45">
      <c r="A1105" s="1">
        <v>45853</v>
      </c>
      <c r="B1105" s="2">
        <v>0.40625</v>
      </c>
      <c r="C1105" t="s">
        <v>25</v>
      </c>
      <c r="D1105" t="s">
        <v>17</v>
      </c>
      <c r="E1105" t="s">
        <v>1102</v>
      </c>
      <c r="F1105" t="s">
        <v>19</v>
      </c>
      <c r="G1105" t="s">
        <v>67</v>
      </c>
      <c r="H1105" t="s">
        <v>68</v>
      </c>
      <c r="I1105" t="s">
        <v>30</v>
      </c>
      <c r="J1105" t="s">
        <v>31</v>
      </c>
      <c r="K1105" t="s">
        <v>32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  <c r="R1105">
        <f t="shared" ref="R1105:R1107" si="184">L1105+M1105+N1105</f>
        <v>180</v>
      </c>
      <c r="S1105" t="str">
        <f t="shared" ref="S1105:S1107" si="185">IF(I1105="Europe", "Group A", IF(I1105="North America", "Group B", "Group C"))</f>
        <v>Group A</v>
      </c>
    </row>
    <row r="1106" spans="1:19" x14ac:dyDescent="0.45">
      <c r="A1106" s="1">
        <v>45901</v>
      </c>
      <c r="B1106" s="2">
        <v>0.37708333333333333</v>
      </c>
      <c r="C1106" t="s">
        <v>25</v>
      </c>
      <c r="D1106" t="s">
        <v>17</v>
      </c>
      <c r="E1106" t="s">
        <v>1103</v>
      </c>
      <c r="F1106" t="s">
        <v>19</v>
      </c>
      <c r="G1106" t="s">
        <v>20</v>
      </c>
      <c r="H1106" t="s">
        <v>21</v>
      </c>
      <c r="I1106" t="s">
        <v>22</v>
      </c>
      <c r="J1106" t="s">
        <v>23</v>
      </c>
      <c r="K1106" t="s">
        <v>46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  <c r="R1106">
        <f t="shared" si="184"/>
        <v>331</v>
      </c>
      <c r="S1106" t="str">
        <f t="shared" si="185"/>
        <v>Group B</v>
      </c>
    </row>
    <row r="1107" spans="1:19" x14ac:dyDescent="0.45">
      <c r="A1107" s="1">
        <v>45791</v>
      </c>
      <c r="B1107" s="2">
        <v>0.43194444444444446</v>
      </c>
      <c r="C1107" t="s">
        <v>25</v>
      </c>
      <c r="D1107" t="s">
        <v>17</v>
      </c>
      <c r="E1107" t="s">
        <v>1104</v>
      </c>
      <c r="F1107" t="s">
        <v>19</v>
      </c>
      <c r="G1107" t="s">
        <v>45</v>
      </c>
      <c r="H1107" t="s">
        <v>21</v>
      </c>
      <c r="I1107" t="s">
        <v>22</v>
      </c>
      <c r="J1107" t="s">
        <v>23</v>
      </c>
      <c r="K1107" t="s">
        <v>58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  <c r="R1107">
        <f t="shared" si="184"/>
        <v>256</v>
      </c>
      <c r="S1107" t="str">
        <f t="shared" si="185"/>
        <v>Group B</v>
      </c>
    </row>
    <row r="1108" spans="1:19" hidden="1" x14ac:dyDescent="0.45">
      <c r="A1108" s="1">
        <v>45844</v>
      </c>
      <c r="B1108" s="2">
        <v>0.5395833333333333</v>
      </c>
      <c r="C1108" t="s">
        <v>47</v>
      </c>
      <c r="D1108" t="s">
        <v>17</v>
      </c>
      <c r="E1108" t="s">
        <v>1105</v>
      </c>
      <c r="F1108" t="s">
        <v>19</v>
      </c>
      <c r="G1108" t="s">
        <v>72</v>
      </c>
      <c r="H1108" t="s">
        <v>73</v>
      </c>
      <c r="I1108" t="s">
        <v>30</v>
      </c>
      <c r="J1108" t="s">
        <v>31</v>
      </c>
      <c r="K1108" t="s">
        <v>32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9" x14ac:dyDescent="0.45">
      <c r="A1109" s="1">
        <v>45765</v>
      </c>
      <c r="B1109" s="2">
        <v>0.4201388888888889</v>
      </c>
      <c r="C1109" t="s">
        <v>25</v>
      </c>
      <c r="D1109" t="s">
        <v>17</v>
      </c>
      <c r="E1109" t="s">
        <v>1106</v>
      </c>
      <c r="F1109" t="s">
        <v>19</v>
      </c>
      <c r="G1109" t="s">
        <v>98</v>
      </c>
      <c r="H1109" t="s">
        <v>73</v>
      </c>
      <c r="I1109" t="s">
        <v>30</v>
      </c>
      <c r="J1109" t="s">
        <v>31</v>
      </c>
      <c r="K1109" t="s">
        <v>32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  <c r="R1109">
        <f>L1109+M1109+N1109</f>
        <v>180</v>
      </c>
      <c r="S1109" t="str">
        <f>IF(I1109="Europe", "Group A", IF(I1109="North America", "Group B", "Group C"))</f>
        <v>Group A</v>
      </c>
    </row>
    <row r="1110" spans="1:19" hidden="1" x14ac:dyDescent="0.45">
      <c r="A1110" s="1">
        <v>45925</v>
      </c>
      <c r="B1110" s="2">
        <v>0.92986111111111114</v>
      </c>
      <c r="C1110" t="s">
        <v>33</v>
      </c>
      <c r="D1110" t="s">
        <v>17</v>
      </c>
      <c r="E1110" t="s">
        <v>1107</v>
      </c>
      <c r="F1110" t="s">
        <v>19</v>
      </c>
      <c r="G1110" t="s">
        <v>35</v>
      </c>
      <c r="H1110" t="s">
        <v>36</v>
      </c>
      <c r="I1110" t="s">
        <v>30</v>
      </c>
      <c r="J1110" t="s">
        <v>31</v>
      </c>
      <c r="K1110" t="s">
        <v>32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9" x14ac:dyDescent="0.45">
      <c r="A1111" s="1">
        <v>45858</v>
      </c>
      <c r="B1111" s="2">
        <v>0.43958333333333333</v>
      </c>
      <c r="C1111" t="s">
        <v>25</v>
      </c>
      <c r="D1111" t="s">
        <v>17</v>
      </c>
      <c r="E1111" t="s">
        <v>1108</v>
      </c>
      <c r="F1111" t="s">
        <v>19</v>
      </c>
      <c r="G1111" t="s">
        <v>35</v>
      </c>
      <c r="H1111" t="s">
        <v>36</v>
      </c>
      <c r="I1111" t="s">
        <v>30</v>
      </c>
      <c r="J1111" t="s">
        <v>31</v>
      </c>
      <c r="K1111" t="s">
        <v>32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  <c r="R1111">
        <f>L1111+M1111+N1111</f>
        <v>180</v>
      </c>
      <c r="S1111" t="str">
        <f>IF(I1111="Europe", "Group A", IF(I1111="North America", "Group B", "Group C"))</f>
        <v>Group A</v>
      </c>
    </row>
    <row r="1112" spans="1:19" hidden="1" x14ac:dyDescent="0.45">
      <c r="A1112" s="1">
        <v>45823</v>
      </c>
      <c r="B1112" s="2">
        <v>0.90208333333333335</v>
      </c>
      <c r="C1112" t="s">
        <v>33</v>
      </c>
      <c r="D1112" t="s">
        <v>17</v>
      </c>
      <c r="E1112" t="s">
        <v>1109</v>
      </c>
      <c r="F1112" t="s">
        <v>19</v>
      </c>
      <c r="G1112" t="s">
        <v>55</v>
      </c>
      <c r="H1112" t="s">
        <v>56</v>
      </c>
      <c r="I1112" t="s">
        <v>57</v>
      </c>
      <c r="J1112" t="s">
        <v>23</v>
      </c>
      <c r="K1112" t="s">
        <v>46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9" hidden="1" x14ac:dyDescent="0.45">
      <c r="A1113" s="1">
        <v>45947</v>
      </c>
      <c r="B1113" s="2">
        <v>0.92500000000000004</v>
      </c>
      <c r="C1113" t="s">
        <v>33</v>
      </c>
      <c r="D1113" t="s">
        <v>17</v>
      </c>
      <c r="E1113" t="s">
        <v>1110</v>
      </c>
      <c r="F1113" t="s">
        <v>19</v>
      </c>
      <c r="G1113" t="s">
        <v>67</v>
      </c>
      <c r="H1113" t="s">
        <v>68</v>
      </c>
      <c r="I1113" t="s">
        <v>30</v>
      </c>
      <c r="J1113" t="s">
        <v>31</v>
      </c>
      <c r="K1113" t="s">
        <v>32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9" x14ac:dyDescent="0.45">
      <c r="A1114" s="1">
        <v>45927</v>
      </c>
      <c r="B1114" s="2">
        <v>0.47291666666666665</v>
      </c>
      <c r="C1114" t="s">
        <v>25</v>
      </c>
      <c r="D1114" t="s">
        <v>17</v>
      </c>
      <c r="E1114" t="s">
        <v>1111</v>
      </c>
      <c r="F1114" t="s">
        <v>19</v>
      </c>
      <c r="G1114" t="s">
        <v>20</v>
      </c>
      <c r="H1114" t="s">
        <v>21</v>
      </c>
      <c r="I1114" t="s">
        <v>22</v>
      </c>
      <c r="J1114" t="s">
        <v>23</v>
      </c>
      <c r="K1114" t="s">
        <v>24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  <c r="R1114">
        <f>L1114+M1114+N1114</f>
        <v>235</v>
      </c>
      <c r="S1114" t="str">
        <f>IF(I1114="Europe", "Group A", IF(I1114="North America", "Group B", "Group C"))</f>
        <v>Group B</v>
      </c>
    </row>
    <row r="1115" spans="1:19" hidden="1" x14ac:dyDescent="0.45">
      <c r="A1115" s="1">
        <v>45815</v>
      </c>
      <c r="B1115" s="2">
        <v>0.83750000000000002</v>
      </c>
      <c r="C1115" t="s">
        <v>33</v>
      </c>
      <c r="D1115" t="s">
        <v>17</v>
      </c>
      <c r="E1115" t="s">
        <v>519</v>
      </c>
      <c r="F1115" t="s">
        <v>19</v>
      </c>
      <c r="G1115" t="s">
        <v>28</v>
      </c>
      <c r="H1115" t="s">
        <v>29</v>
      </c>
      <c r="I1115" t="s">
        <v>30</v>
      </c>
      <c r="J1115" t="s">
        <v>31</v>
      </c>
      <c r="K1115" t="s">
        <v>32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9" x14ac:dyDescent="0.45">
      <c r="A1116" s="1">
        <v>45873</v>
      </c>
      <c r="B1116" s="2">
        <v>0.36458333333333331</v>
      </c>
      <c r="C1116" t="s">
        <v>25</v>
      </c>
      <c r="D1116" t="s">
        <v>17</v>
      </c>
      <c r="E1116" t="s">
        <v>1112</v>
      </c>
      <c r="F1116" t="s">
        <v>19</v>
      </c>
      <c r="G1116" t="s">
        <v>75</v>
      </c>
      <c r="H1116" t="s">
        <v>76</v>
      </c>
      <c r="I1116" t="s">
        <v>77</v>
      </c>
      <c r="J1116" t="s">
        <v>23</v>
      </c>
      <c r="K1116" t="s">
        <v>79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  <c r="R1116">
        <f>L1116+M1116+N1116</f>
        <v>469</v>
      </c>
      <c r="S1116" t="str">
        <f>IF(I1116="Europe", "Group A", IF(I1116="North America", "Group B", "Group C"))</f>
        <v>Group C</v>
      </c>
    </row>
    <row r="1117" spans="1:19" hidden="1" x14ac:dyDescent="0.45">
      <c r="A1117" s="1">
        <v>45811</v>
      </c>
      <c r="B1117" s="2">
        <v>0.5180555555555556</v>
      </c>
      <c r="C1117" t="s">
        <v>47</v>
      </c>
      <c r="D1117" t="s">
        <v>17</v>
      </c>
      <c r="E1117" t="s">
        <v>1113</v>
      </c>
      <c r="F1117" t="s">
        <v>19</v>
      </c>
      <c r="G1117" t="s">
        <v>53</v>
      </c>
      <c r="H1117" t="s">
        <v>29</v>
      </c>
      <c r="I1117" t="s">
        <v>30</v>
      </c>
      <c r="J1117" t="s">
        <v>31</v>
      </c>
      <c r="K1117" t="s">
        <v>32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9" hidden="1" x14ac:dyDescent="0.45">
      <c r="A1118" s="1">
        <v>45893</v>
      </c>
      <c r="B1118" s="2">
        <v>0.76736111111111116</v>
      </c>
      <c r="C1118" t="s">
        <v>33</v>
      </c>
      <c r="D1118" t="s">
        <v>17</v>
      </c>
      <c r="E1118" t="s">
        <v>1114</v>
      </c>
      <c r="F1118" t="s">
        <v>19</v>
      </c>
      <c r="G1118" t="s">
        <v>70</v>
      </c>
      <c r="H1118" t="s">
        <v>21</v>
      </c>
      <c r="I1118" t="s">
        <v>22</v>
      </c>
      <c r="J1118" t="s">
        <v>23</v>
      </c>
      <c r="K1118" t="s">
        <v>79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9" hidden="1" x14ac:dyDescent="0.45">
      <c r="A1119" s="1">
        <v>45921</v>
      </c>
      <c r="B1119" s="2">
        <v>0.81666666666666665</v>
      </c>
      <c r="C1119" t="s">
        <v>33</v>
      </c>
      <c r="D1119" t="s">
        <v>17</v>
      </c>
      <c r="E1119" t="s">
        <v>1115</v>
      </c>
      <c r="F1119" t="s">
        <v>19</v>
      </c>
      <c r="G1119" t="s">
        <v>35</v>
      </c>
      <c r="H1119" t="s">
        <v>36</v>
      </c>
      <c r="I1119" t="s">
        <v>30</v>
      </c>
      <c r="J1119" t="s">
        <v>31</v>
      </c>
      <c r="K1119" t="s">
        <v>32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9" hidden="1" x14ac:dyDescent="0.45">
      <c r="A1120" s="1">
        <v>45816</v>
      </c>
      <c r="B1120" s="2">
        <v>0.75277777777777777</v>
      </c>
      <c r="C1120" t="s">
        <v>33</v>
      </c>
      <c r="D1120" t="s">
        <v>17</v>
      </c>
      <c r="E1120" t="s">
        <v>1116</v>
      </c>
      <c r="F1120" t="s">
        <v>19</v>
      </c>
      <c r="G1120" t="s">
        <v>55</v>
      </c>
      <c r="H1120" t="s">
        <v>56</v>
      </c>
      <c r="I1120" t="s">
        <v>57</v>
      </c>
      <c r="J1120" t="s">
        <v>23</v>
      </c>
      <c r="K1120" t="s">
        <v>24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9" hidden="1" x14ac:dyDescent="0.45">
      <c r="A1121" s="1">
        <v>45861</v>
      </c>
      <c r="B1121" s="2">
        <v>0.65833333333333333</v>
      </c>
      <c r="C1121" t="s">
        <v>16</v>
      </c>
      <c r="D1121" t="s">
        <v>17</v>
      </c>
      <c r="E1121" t="s">
        <v>1117</v>
      </c>
      <c r="F1121" t="s">
        <v>19</v>
      </c>
      <c r="G1121" t="s">
        <v>98</v>
      </c>
      <c r="H1121" t="s">
        <v>73</v>
      </c>
      <c r="I1121" t="s">
        <v>30</v>
      </c>
      <c r="J1121" t="s">
        <v>31</v>
      </c>
      <c r="K1121" t="s">
        <v>32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9" hidden="1" x14ac:dyDescent="0.45">
      <c r="A1122" s="1">
        <v>45820</v>
      </c>
      <c r="B1122" s="2">
        <v>0.6958333333333333</v>
      </c>
      <c r="C1122" t="s">
        <v>16</v>
      </c>
      <c r="D1122" t="s">
        <v>17</v>
      </c>
      <c r="E1122" t="s">
        <v>1118</v>
      </c>
      <c r="F1122" t="s">
        <v>19</v>
      </c>
      <c r="G1122" t="s">
        <v>20</v>
      </c>
      <c r="H1122" t="s">
        <v>21</v>
      </c>
      <c r="I1122" t="s">
        <v>22</v>
      </c>
      <c r="J1122" t="s">
        <v>23</v>
      </c>
      <c r="K1122" t="s">
        <v>24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9" hidden="1" x14ac:dyDescent="0.45">
      <c r="A1123" s="1">
        <v>45817</v>
      </c>
      <c r="B1123" s="2">
        <v>0.60972222222222228</v>
      </c>
      <c r="C1123" t="s">
        <v>16</v>
      </c>
      <c r="D1123" t="s">
        <v>17</v>
      </c>
      <c r="E1123" t="s">
        <v>1119</v>
      </c>
      <c r="F1123" t="s">
        <v>19</v>
      </c>
      <c r="G1123" t="s">
        <v>55</v>
      </c>
      <c r="H1123" t="s">
        <v>56</v>
      </c>
      <c r="I1123" t="s">
        <v>57</v>
      </c>
      <c r="J1123" t="s">
        <v>23</v>
      </c>
      <c r="K1123" t="s">
        <v>58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9" hidden="1" x14ac:dyDescent="0.45">
      <c r="A1124" s="1">
        <v>45950</v>
      </c>
      <c r="B1124" s="2">
        <v>0.7104166666666667</v>
      </c>
      <c r="C1124" t="s">
        <v>16</v>
      </c>
      <c r="D1124" t="s">
        <v>17</v>
      </c>
      <c r="E1124" t="s">
        <v>1120</v>
      </c>
      <c r="F1124" t="s">
        <v>19</v>
      </c>
      <c r="G1124" t="s">
        <v>70</v>
      </c>
      <c r="H1124" t="s">
        <v>21</v>
      </c>
      <c r="I1124" t="s">
        <v>22</v>
      </c>
      <c r="J1124" t="s">
        <v>23</v>
      </c>
      <c r="K1124" t="s">
        <v>58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9" hidden="1" x14ac:dyDescent="0.45">
      <c r="A1125" s="1">
        <v>45844</v>
      </c>
      <c r="B1125" s="2">
        <v>0.71388888888888891</v>
      </c>
      <c r="C1125" t="s">
        <v>16</v>
      </c>
      <c r="D1125" t="s">
        <v>17</v>
      </c>
      <c r="E1125" t="s">
        <v>1121</v>
      </c>
      <c r="F1125" t="s">
        <v>19</v>
      </c>
      <c r="G1125" t="s">
        <v>55</v>
      </c>
      <c r="H1125" t="s">
        <v>56</v>
      </c>
      <c r="I1125" t="s">
        <v>57</v>
      </c>
      <c r="J1125" t="s">
        <v>23</v>
      </c>
      <c r="K1125" t="s">
        <v>24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9" x14ac:dyDescent="0.45">
      <c r="A1126" s="1">
        <v>45757</v>
      </c>
      <c r="B1126" s="2">
        <v>0.29375000000000001</v>
      </c>
      <c r="C1126" t="s">
        <v>25</v>
      </c>
      <c r="D1126" t="s">
        <v>17</v>
      </c>
      <c r="E1126" t="s">
        <v>1122</v>
      </c>
      <c r="F1126" t="s">
        <v>19</v>
      </c>
      <c r="G1126" t="s">
        <v>98</v>
      </c>
      <c r="H1126" t="s">
        <v>73</v>
      </c>
      <c r="I1126" t="s">
        <v>30</v>
      </c>
      <c r="J1126" t="s">
        <v>31</v>
      </c>
      <c r="K1126" t="s">
        <v>32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  <c r="R1126">
        <f>L1126+M1126+N1126</f>
        <v>180</v>
      </c>
      <c r="S1126" t="str">
        <f>IF(I1126="Europe", "Group A", IF(I1126="North America", "Group B", "Group C"))</f>
        <v>Group A</v>
      </c>
    </row>
    <row r="1127" spans="1:19" hidden="1" x14ac:dyDescent="0.45">
      <c r="A1127" s="1">
        <v>45908</v>
      </c>
      <c r="B1127" s="2">
        <v>0.72222222222222221</v>
      </c>
      <c r="C1127" t="s">
        <v>16</v>
      </c>
      <c r="D1127" t="s">
        <v>17</v>
      </c>
      <c r="E1127" t="s">
        <v>1123</v>
      </c>
      <c r="F1127" t="s">
        <v>19</v>
      </c>
      <c r="G1127" t="s">
        <v>123</v>
      </c>
      <c r="H1127" t="s">
        <v>21</v>
      </c>
      <c r="I1127" t="s">
        <v>22</v>
      </c>
      <c r="J1127" t="s">
        <v>23</v>
      </c>
      <c r="K1127" t="s">
        <v>24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9" hidden="1" x14ac:dyDescent="0.45">
      <c r="A1128" s="1">
        <v>45751</v>
      </c>
      <c r="B1128" s="2">
        <v>0.60763888888888884</v>
      </c>
      <c r="C1128" t="s">
        <v>16</v>
      </c>
      <c r="D1128" t="s">
        <v>17</v>
      </c>
      <c r="E1128" t="s">
        <v>1124</v>
      </c>
      <c r="F1128" t="s">
        <v>19</v>
      </c>
      <c r="G1128" t="s">
        <v>72</v>
      </c>
      <c r="H1128" t="s">
        <v>73</v>
      </c>
      <c r="I1128" t="s">
        <v>30</v>
      </c>
      <c r="J1128" t="s">
        <v>31</v>
      </c>
      <c r="K1128" t="s">
        <v>32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9" hidden="1" x14ac:dyDescent="0.45">
      <c r="A1129" s="1">
        <v>45892</v>
      </c>
      <c r="B1129" s="2">
        <v>0.74652777777777779</v>
      </c>
      <c r="C1129" t="s">
        <v>16</v>
      </c>
      <c r="D1129" t="s">
        <v>17</v>
      </c>
      <c r="E1129" t="s">
        <v>1125</v>
      </c>
      <c r="F1129" t="s">
        <v>19</v>
      </c>
      <c r="G1129" t="s">
        <v>39</v>
      </c>
      <c r="H1129" t="s">
        <v>40</v>
      </c>
      <c r="I1129" t="s">
        <v>30</v>
      </c>
      <c r="J1129" t="s">
        <v>31</v>
      </c>
      <c r="K1129" t="s">
        <v>32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9" hidden="1" x14ac:dyDescent="0.45">
      <c r="A1130" s="1">
        <v>45749</v>
      </c>
      <c r="B1130" s="2">
        <v>0.94374999999999998</v>
      </c>
      <c r="C1130" t="s">
        <v>33</v>
      </c>
      <c r="D1130" t="s">
        <v>17</v>
      </c>
      <c r="E1130" t="s">
        <v>1126</v>
      </c>
      <c r="F1130" t="s">
        <v>19</v>
      </c>
      <c r="G1130" t="s">
        <v>55</v>
      </c>
      <c r="H1130" t="s">
        <v>56</v>
      </c>
      <c r="I1130" t="s">
        <v>57</v>
      </c>
      <c r="J1130" t="s">
        <v>23</v>
      </c>
      <c r="K1130" t="s">
        <v>58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9" x14ac:dyDescent="0.45">
      <c r="A1131" s="1">
        <v>45856</v>
      </c>
      <c r="B1131" s="2">
        <v>0.46805555555555556</v>
      </c>
      <c r="C1131" t="s">
        <v>25</v>
      </c>
      <c r="D1131" t="s">
        <v>17</v>
      </c>
      <c r="E1131" t="s">
        <v>1127</v>
      </c>
      <c r="F1131" t="s">
        <v>19</v>
      </c>
      <c r="G1131" t="s">
        <v>45</v>
      </c>
      <c r="H1131" t="s">
        <v>21</v>
      </c>
      <c r="I1131" t="s">
        <v>22</v>
      </c>
      <c r="J1131" t="s">
        <v>23</v>
      </c>
      <c r="K1131" t="s">
        <v>79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  <c r="R1131">
        <f>L1131+M1131+N1131</f>
        <v>469</v>
      </c>
      <c r="S1131" t="str">
        <f>IF(I1131="Europe", "Group A", IF(I1131="North America", "Group B", "Group C"))</f>
        <v>Group B</v>
      </c>
    </row>
    <row r="1132" spans="1:19" hidden="1" x14ac:dyDescent="0.45">
      <c r="A1132" s="1">
        <v>45823</v>
      </c>
      <c r="B1132" s="2">
        <v>0.66180555555555554</v>
      </c>
      <c r="C1132" t="s">
        <v>16</v>
      </c>
      <c r="D1132" t="s">
        <v>17</v>
      </c>
      <c r="E1132" t="s">
        <v>1128</v>
      </c>
      <c r="F1132" t="s">
        <v>19</v>
      </c>
      <c r="G1132" t="s">
        <v>45</v>
      </c>
      <c r="H1132" t="s">
        <v>21</v>
      </c>
      <c r="I1132" t="s">
        <v>22</v>
      </c>
      <c r="J1132" t="s">
        <v>23</v>
      </c>
      <c r="K1132" t="s">
        <v>58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9" hidden="1" x14ac:dyDescent="0.45">
      <c r="A1133" s="1">
        <v>45922</v>
      </c>
      <c r="B1133" s="2">
        <v>0.57916666666666672</v>
      </c>
      <c r="C1133" t="s">
        <v>47</v>
      </c>
      <c r="D1133" t="s">
        <v>17</v>
      </c>
      <c r="E1133" t="s">
        <v>1129</v>
      </c>
      <c r="F1133" t="s">
        <v>19</v>
      </c>
      <c r="G1133" t="s">
        <v>39</v>
      </c>
      <c r="H1133" t="s">
        <v>40</v>
      </c>
      <c r="I1133" t="s">
        <v>30</v>
      </c>
      <c r="J1133" t="s">
        <v>31</v>
      </c>
      <c r="K1133" t="s">
        <v>32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9" x14ac:dyDescent="0.45">
      <c r="A1134" s="1">
        <v>45909</v>
      </c>
      <c r="B1134" s="2">
        <v>0.33263888888888887</v>
      </c>
      <c r="C1134" t="s">
        <v>25</v>
      </c>
      <c r="D1134" t="s">
        <v>17</v>
      </c>
      <c r="E1134" t="s">
        <v>601</v>
      </c>
      <c r="F1134" t="s">
        <v>19</v>
      </c>
      <c r="G1134" t="s">
        <v>67</v>
      </c>
      <c r="H1134" t="s">
        <v>68</v>
      </c>
      <c r="I1134" t="s">
        <v>30</v>
      </c>
      <c r="J1134" t="s">
        <v>31</v>
      </c>
      <c r="K1134" t="s">
        <v>32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  <c r="R1134">
        <f>L1134+M1134+N1134</f>
        <v>180</v>
      </c>
      <c r="S1134" t="str">
        <f>IF(I1134="Europe", "Group A", IF(I1134="North America", "Group B", "Group C"))</f>
        <v>Group A</v>
      </c>
    </row>
    <row r="1135" spans="1:19" hidden="1" x14ac:dyDescent="0.45">
      <c r="A1135" s="1">
        <v>45957</v>
      </c>
      <c r="B1135" s="2">
        <v>0.59861111111111109</v>
      </c>
      <c r="C1135" t="s">
        <v>16</v>
      </c>
      <c r="D1135" t="s">
        <v>17</v>
      </c>
      <c r="E1135" t="s">
        <v>1130</v>
      </c>
      <c r="F1135" t="s">
        <v>19</v>
      </c>
      <c r="G1135" t="s">
        <v>72</v>
      </c>
      <c r="H1135" t="s">
        <v>73</v>
      </c>
      <c r="I1135" t="s">
        <v>30</v>
      </c>
      <c r="J1135" t="s">
        <v>31</v>
      </c>
      <c r="K1135" t="s">
        <v>32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9" hidden="1" x14ac:dyDescent="0.45">
      <c r="A1136" s="1">
        <v>45880</v>
      </c>
      <c r="B1136" s="2">
        <v>0.69444444444444442</v>
      </c>
      <c r="C1136" t="s">
        <v>16</v>
      </c>
      <c r="D1136" t="s">
        <v>17</v>
      </c>
      <c r="E1136" t="s">
        <v>1131</v>
      </c>
      <c r="F1136" t="s">
        <v>19</v>
      </c>
      <c r="G1136" t="s">
        <v>70</v>
      </c>
      <c r="H1136" t="s">
        <v>21</v>
      </c>
      <c r="I1136" t="s">
        <v>22</v>
      </c>
      <c r="J1136" t="s">
        <v>23</v>
      </c>
      <c r="K1136" t="s">
        <v>46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9" hidden="1" x14ac:dyDescent="0.45">
      <c r="A1137" s="1">
        <v>45913</v>
      </c>
      <c r="B1137" s="2">
        <v>0.89097222222222228</v>
      </c>
      <c r="C1137" t="s">
        <v>33</v>
      </c>
      <c r="D1137" t="s">
        <v>17</v>
      </c>
      <c r="E1137" t="s">
        <v>1132</v>
      </c>
      <c r="F1137" t="s">
        <v>19</v>
      </c>
      <c r="G1137" t="s">
        <v>70</v>
      </c>
      <c r="H1137" t="s">
        <v>21</v>
      </c>
      <c r="I1137" t="s">
        <v>22</v>
      </c>
      <c r="J1137" t="s">
        <v>23</v>
      </c>
      <c r="K1137" t="s">
        <v>24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9" hidden="1" x14ac:dyDescent="0.45">
      <c r="A1138" s="1">
        <v>45748</v>
      </c>
      <c r="B1138" s="2">
        <v>0.7729166666666667</v>
      </c>
      <c r="C1138" t="s">
        <v>33</v>
      </c>
      <c r="D1138" t="s">
        <v>17</v>
      </c>
      <c r="E1138" t="s">
        <v>155</v>
      </c>
      <c r="F1138" t="s">
        <v>19</v>
      </c>
      <c r="G1138" t="s">
        <v>123</v>
      </c>
      <c r="H1138" t="s">
        <v>21</v>
      </c>
      <c r="I1138" t="s">
        <v>22</v>
      </c>
      <c r="J1138" t="s">
        <v>23</v>
      </c>
      <c r="K1138" t="s">
        <v>24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9" x14ac:dyDescent="0.45">
      <c r="A1139" s="1">
        <v>45916</v>
      </c>
      <c r="B1139" s="2">
        <v>0.31111111111111112</v>
      </c>
      <c r="C1139" t="s">
        <v>25</v>
      </c>
      <c r="D1139" t="s">
        <v>17</v>
      </c>
      <c r="E1139" t="s">
        <v>1133</v>
      </c>
      <c r="F1139" t="s">
        <v>19</v>
      </c>
      <c r="G1139" t="s">
        <v>123</v>
      </c>
      <c r="H1139" t="s">
        <v>21</v>
      </c>
      <c r="I1139" t="s">
        <v>22</v>
      </c>
      <c r="J1139" t="s">
        <v>23</v>
      </c>
      <c r="K1139" t="s">
        <v>24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  <c r="R1139">
        <f>L1139+M1139+N1139</f>
        <v>332</v>
      </c>
      <c r="S1139" t="str">
        <f>IF(I1139="Europe", "Group A", IF(I1139="North America", "Group B", "Group C"))</f>
        <v>Group B</v>
      </c>
    </row>
    <row r="1140" spans="1:19" hidden="1" x14ac:dyDescent="0.45">
      <c r="A1140" s="1">
        <v>45874</v>
      </c>
      <c r="B1140" s="2">
        <v>0.84583333333333333</v>
      </c>
      <c r="C1140" t="s">
        <v>33</v>
      </c>
      <c r="D1140" t="s">
        <v>17</v>
      </c>
      <c r="E1140" t="s">
        <v>1134</v>
      </c>
      <c r="F1140" t="s">
        <v>19</v>
      </c>
      <c r="G1140" t="s">
        <v>28</v>
      </c>
      <c r="H1140" t="s">
        <v>29</v>
      </c>
      <c r="I1140" t="s">
        <v>30</v>
      </c>
      <c r="J1140" t="s">
        <v>31</v>
      </c>
      <c r="K1140" t="s">
        <v>32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9" hidden="1" x14ac:dyDescent="0.45">
      <c r="A1141" s="1">
        <v>45929</v>
      </c>
      <c r="B1141" s="2">
        <v>0.90555555555555556</v>
      </c>
      <c r="C1141" t="s">
        <v>33</v>
      </c>
      <c r="D1141" t="s">
        <v>17</v>
      </c>
      <c r="E1141" t="s">
        <v>1135</v>
      </c>
      <c r="F1141" t="s">
        <v>19</v>
      </c>
      <c r="G1141" t="s">
        <v>42</v>
      </c>
      <c r="H1141" t="s">
        <v>43</v>
      </c>
      <c r="I1141" t="s">
        <v>30</v>
      </c>
      <c r="J1141" t="s">
        <v>31</v>
      </c>
      <c r="K1141" t="s">
        <v>32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9" hidden="1" x14ac:dyDescent="0.45">
      <c r="A1142" s="1">
        <v>45825</v>
      </c>
      <c r="B1142" s="2">
        <v>0.8881944444444444</v>
      </c>
      <c r="C1142" t="s">
        <v>33</v>
      </c>
      <c r="D1142" t="s">
        <v>17</v>
      </c>
      <c r="E1142" t="s">
        <v>1136</v>
      </c>
      <c r="F1142" t="s">
        <v>19</v>
      </c>
      <c r="G1142" t="s">
        <v>70</v>
      </c>
      <c r="H1142" t="s">
        <v>21</v>
      </c>
      <c r="I1142" t="s">
        <v>22</v>
      </c>
      <c r="J1142" t="s">
        <v>23</v>
      </c>
      <c r="K1142" t="s">
        <v>58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9" hidden="1" x14ac:dyDescent="0.45">
      <c r="A1143" s="1">
        <v>45836</v>
      </c>
      <c r="B1143" s="2">
        <v>0.91111111111111109</v>
      </c>
      <c r="C1143" t="s">
        <v>33</v>
      </c>
      <c r="D1143" t="s">
        <v>17</v>
      </c>
      <c r="E1143" t="s">
        <v>981</v>
      </c>
      <c r="F1143" t="s">
        <v>19</v>
      </c>
      <c r="G1143" t="s">
        <v>55</v>
      </c>
      <c r="H1143" t="s">
        <v>56</v>
      </c>
      <c r="I1143" t="s">
        <v>57</v>
      </c>
      <c r="J1143" t="s">
        <v>23</v>
      </c>
      <c r="K1143" t="s">
        <v>24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9" hidden="1" x14ac:dyDescent="0.45">
      <c r="A1144" s="1">
        <v>45933</v>
      </c>
      <c r="B1144" s="2">
        <v>0.55625000000000002</v>
      </c>
      <c r="C1144" t="s">
        <v>47</v>
      </c>
      <c r="D1144" t="s">
        <v>17</v>
      </c>
      <c r="E1144" t="s">
        <v>1033</v>
      </c>
      <c r="F1144" t="s">
        <v>19</v>
      </c>
      <c r="G1144" t="s">
        <v>42</v>
      </c>
      <c r="H1144" t="s">
        <v>43</v>
      </c>
      <c r="I1144" t="s">
        <v>30</v>
      </c>
      <c r="J1144" t="s">
        <v>31</v>
      </c>
      <c r="K1144" t="s">
        <v>32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9" hidden="1" x14ac:dyDescent="0.45">
      <c r="A1145" s="1">
        <v>45762</v>
      </c>
      <c r="B1145" s="2">
        <v>0.52847222222222223</v>
      </c>
      <c r="C1145" t="s">
        <v>47</v>
      </c>
      <c r="D1145" t="s">
        <v>17</v>
      </c>
      <c r="E1145" t="s">
        <v>1137</v>
      </c>
      <c r="F1145" t="s">
        <v>19</v>
      </c>
      <c r="G1145" t="s">
        <v>42</v>
      </c>
      <c r="H1145" t="s">
        <v>43</v>
      </c>
      <c r="I1145" t="s">
        <v>30</v>
      </c>
      <c r="J1145" t="s">
        <v>31</v>
      </c>
      <c r="K1145" t="s">
        <v>32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9" hidden="1" x14ac:dyDescent="0.45">
      <c r="A1146" s="1">
        <v>45846</v>
      </c>
      <c r="B1146" s="2">
        <v>0.53680555555555554</v>
      </c>
      <c r="C1146" t="s">
        <v>47</v>
      </c>
      <c r="D1146" t="s">
        <v>17</v>
      </c>
      <c r="E1146" t="s">
        <v>1138</v>
      </c>
      <c r="F1146" t="s">
        <v>19</v>
      </c>
      <c r="G1146" t="s">
        <v>28</v>
      </c>
      <c r="H1146" t="s">
        <v>29</v>
      </c>
      <c r="I1146" t="s">
        <v>30</v>
      </c>
      <c r="J1146" t="s">
        <v>31</v>
      </c>
      <c r="K1146" t="s">
        <v>32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9" x14ac:dyDescent="0.45">
      <c r="A1147" s="1">
        <v>45820</v>
      </c>
      <c r="B1147" s="2">
        <v>0.3972222222222222</v>
      </c>
      <c r="C1147" t="s">
        <v>25</v>
      </c>
      <c r="D1147" t="s">
        <v>17</v>
      </c>
      <c r="E1147" t="s">
        <v>1139</v>
      </c>
      <c r="F1147" t="s">
        <v>19</v>
      </c>
      <c r="G1147" t="s">
        <v>35</v>
      </c>
      <c r="H1147" t="s">
        <v>36</v>
      </c>
      <c r="I1147" t="s">
        <v>30</v>
      </c>
      <c r="J1147" t="s">
        <v>31</v>
      </c>
      <c r="K1147" t="s">
        <v>32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  <c r="R1147">
        <f t="shared" ref="R1147:R1148" si="186">L1147+M1147+N1147</f>
        <v>180</v>
      </c>
      <c r="S1147" t="str">
        <f t="shared" ref="S1147:S1148" si="187">IF(I1147="Europe", "Group A", IF(I1147="North America", "Group B", "Group C"))</f>
        <v>Group A</v>
      </c>
    </row>
    <row r="1148" spans="1:19" x14ac:dyDescent="0.45">
      <c r="A1148" s="1">
        <v>45879</v>
      </c>
      <c r="B1148" s="2">
        <v>0.46944444444444444</v>
      </c>
      <c r="C1148" t="s">
        <v>25</v>
      </c>
      <c r="D1148" t="s">
        <v>17</v>
      </c>
      <c r="E1148" t="s">
        <v>1140</v>
      </c>
      <c r="F1148" t="s">
        <v>19</v>
      </c>
      <c r="G1148" t="s">
        <v>42</v>
      </c>
      <c r="H1148" t="s">
        <v>43</v>
      </c>
      <c r="I1148" t="s">
        <v>30</v>
      </c>
      <c r="J1148" t="s">
        <v>31</v>
      </c>
      <c r="K1148" t="s">
        <v>32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  <c r="R1148">
        <f t="shared" si="186"/>
        <v>180</v>
      </c>
      <c r="S1148" t="str">
        <f t="shared" si="187"/>
        <v>Group A</v>
      </c>
    </row>
    <row r="1149" spans="1:19" hidden="1" x14ac:dyDescent="0.45">
      <c r="A1149" s="1">
        <v>45814</v>
      </c>
      <c r="B1149" s="2">
        <v>0.63055555555555554</v>
      </c>
      <c r="C1149" t="s">
        <v>16</v>
      </c>
      <c r="D1149" t="s">
        <v>17</v>
      </c>
      <c r="E1149" t="s">
        <v>1141</v>
      </c>
      <c r="F1149" t="s">
        <v>19</v>
      </c>
      <c r="G1149" t="s">
        <v>70</v>
      </c>
      <c r="H1149" t="s">
        <v>21</v>
      </c>
      <c r="I1149" t="s">
        <v>22</v>
      </c>
      <c r="J1149" t="s">
        <v>23</v>
      </c>
      <c r="K1149" t="s">
        <v>58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9" hidden="1" x14ac:dyDescent="0.45">
      <c r="A1150" s="1">
        <v>45926</v>
      </c>
      <c r="B1150" s="2">
        <v>0.86597222222222225</v>
      </c>
      <c r="C1150" t="s">
        <v>33</v>
      </c>
      <c r="D1150" t="s">
        <v>17</v>
      </c>
      <c r="E1150" t="s">
        <v>1142</v>
      </c>
      <c r="F1150" t="s">
        <v>19</v>
      </c>
      <c r="G1150" t="s">
        <v>35</v>
      </c>
      <c r="H1150" t="s">
        <v>36</v>
      </c>
      <c r="I1150" t="s">
        <v>30</v>
      </c>
      <c r="J1150" t="s">
        <v>31</v>
      </c>
      <c r="K1150" t="s">
        <v>32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9" x14ac:dyDescent="0.45">
      <c r="A1151" s="1">
        <v>45759</v>
      </c>
      <c r="B1151" s="2">
        <v>0.46944444444444444</v>
      </c>
      <c r="C1151" t="s">
        <v>25</v>
      </c>
      <c r="D1151" t="s">
        <v>17</v>
      </c>
      <c r="E1151" t="s">
        <v>1143</v>
      </c>
      <c r="F1151" t="s">
        <v>19</v>
      </c>
      <c r="G1151" t="s">
        <v>70</v>
      </c>
      <c r="H1151" t="s">
        <v>21</v>
      </c>
      <c r="I1151" t="s">
        <v>22</v>
      </c>
      <c r="J1151" t="s">
        <v>23</v>
      </c>
      <c r="K1151" t="s">
        <v>24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  <c r="R1151">
        <f t="shared" ref="R1151:R1153" si="188">L1151+M1151+N1151</f>
        <v>235</v>
      </c>
      <c r="S1151" t="str">
        <f t="shared" ref="S1151:S1153" si="189">IF(I1151="Europe", "Group A", IF(I1151="North America", "Group B", "Group C"))</f>
        <v>Group B</v>
      </c>
    </row>
    <row r="1152" spans="1:19" x14ac:dyDescent="0.45">
      <c r="A1152" s="1">
        <v>45804</v>
      </c>
      <c r="B1152" s="2">
        <v>0.39097222222222222</v>
      </c>
      <c r="C1152" t="s">
        <v>25</v>
      </c>
      <c r="D1152" t="s">
        <v>17</v>
      </c>
      <c r="E1152" t="s">
        <v>1144</v>
      </c>
      <c r="F1152" t="s">
        <v>19</v>
      </c>
      <c r="G1152" t="s">
        <v>61</v>
      </c>
      <c r="H1152" t="s">
        <v>62</v>
      </c>
      <c r="I1152" t="s">
        <v>30</v>
      </c>
      <c r="J1152" t="s">
        <v>31</v>
      </c>
      <c r="K1152" t="s">
        <v>32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  <c r="R1152">
        <f t="shared" si="188"/>
        <v>180</v>
      </c>
      <c r="S1152" t="str">
        <f t="shared" si="189"/>
        <v>Group A</v>
      </c>
    </row>
    <row r="1153" spans="1:19" x14ac:dyDescent="0.45">
      <c r="A1153" s="1">
        <v>45843</v>
      </c>
      <c r="B1153" s="2">
        <v>0.37222222222222223</v>
      </c>
      <c r="C1153" t="s">
        <v>25</v>
      </c>
      <c r="D1153" t="s">
        <v>17</v>
      </c>
      <c r="E1153" t="s">
        <v>1145</v>
      </c>
      <c r="F1153" t="s">
        <v>19</v>
      </c>
      <c r="G1153" t="s">
        <v>72</v>
      </c>
      <c r="H1153" t="s">
        <v>73</v>
      </c>
      <c r="I1153" t="s">
        <v>30</v>
      </c>
      <c r="J1153" t="s">
        <v>31</v>
      </c>
      <c r="K1153" t="s">
        <v>32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  <c r="R1153">
        <f t="shared" si="188"/>
        <v>180</v>
      </c>
      <c r="S1153" t="str">
        <f t="shared" si="189"/>
        <v>Group A</v>
      </c>
    </row>
    <row r="1154" spans="1:19" hidden="1" x14ac:dyDescent="0.45">
      <c r="A1154" s="1">
        <v>45923</v>
      </c>
      <c r="B1154" s="2">
        <v>0.5180555555555556</v>
      </c>
      <c r="C1154" t="s">
        <v>47</v>
      </c>
      <c r="D1154" t="s">
        <v>17</v>
      </c>
      <c r="E1154" t="s">
        <v>1146</v>
      </c>
      <c r="F1154" t="s">
        <v>19</v>
      </c>
      <c r="G1154" t="s">
        <v>42</v>
      </c>
      <c r="H1154" t="s">
        <v>43</v>
      </c>
      <c r="I1154" t="s">
        <v>30</v>
      </c>
      <c r="J1154" t="s">
        <v>31</v>
      </c>
      <c r="K1154" t="s">
        <v>32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9" hidden="1" x14ac:dyDescent="0.45">
      <c r="A1155" s="1">
        <v>45934</v>
      </c>
      <c r="B1155" s="2">
        <v>0.62708333333333333</v>
      </c>
      <c r="C1155" t="s">
        <v>16</v>
      </c>
      <c r="D1155" t="s">
        <v>17</v>
      </c>
      <c r="E1155" t="s">
        <v>1147</v>
      </c>
      <c r="F1155" t="s">
        <v>19</v>
      </c>
      <c r="G1155" t="s">
        <v>70</v>
      </c>
      <c r="H1155" t="s">
        <v>21</v>
      </c>
      <c r="I1155" t="s">
        <v>22</v>
      </c>
      <c r="J1155" t="s">
        <v>23</v>
      </c>
      <c r="K1155" t="s">
        <v>24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9" hidden="1" x14ac:dyDescent="0.45">
      <c r="A1156" s="1">
        <v>45806</v>
      </c>
      <c r="B1156" s="2">
        <v>0.71875</v>
      </c>
      <c r="C1156" t="s">
        <v>16</v>
      </c>
      <c r="D1156" t="s">
        <v>17</v>
      </c>
      <c r="E1156" t="s">
        <v>1148</v>
      </c>
      <c r="F1156" t="s">
        <v>19</v>
      </c>
      <c r="G1156" t="s">
        <v>70</v>
      </c>
      <c r="H1156" t="s">
        <v>21</v>
      </c>
      <c r="I1156" t="s">
        <v>22</v>
      </c>
      <c r="J1156" t="s">
        <v>23</v>
      </c>
      <c r="K1156" t="s">
        <v>24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9" hidden="1" x14ac:dyDescent="0.45">
      <c r="A1157" s="1">
        <v>45832</v>
      </c>
      <c r="B1157" s="2">
        <v>0.82847222222222228</v>
      </c>
      <c r="C1157" t="s">
        <v>33</v>
      </c>
      <c r="D1157" t="s">
        <v>17</v>
      </c>
      <c r="E1157" t="s">
        <v>708</v>
      </c>
      <c r="F1157" t="s">
        <v>19</v>
      </c>
      <c r="G1157" t="s">
        <v>123</v>
      </c>
      <c r="H1157" t="s">
        <v>21</v>
      </c>
      <c r="I1157" t="s">
        <v>22</v>
      </c>
      <c r="J1157" t="s">
        <v>23</v>
      </c>
      <c r="K1157" t="s">
        <v>24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9" hidden="1" x14ac:dyDescent="0.45">
      <c r="A1158" s="1">
        <v>45791</v>
      </c>
      <c r="B1158" s="2">
        <v>0.86805555555555558</v>
      </c>
      <c r="C1158" t="s">
        <v>33</v>
      </c>
      <c r="D1158" t="s">
        <v>17</v>
      </c>
      <c r="E1158" t="s">
        <v>1149</v>
      </c>
      <c r="F1158" t="s">
        <v>19</v>
      </c>
      <c r="G1158" t="s">
        <v>75</v>
      </c>
      <c r="H1158" t="s">
        <v>76</v>
      </c>
      <c r="I1158" t="s">
        <v>77</v>
      </c>
      <c r="J1158" t="s">
        <v>23</v>
      </c>
      <c r="K1158" t="s">
        <v>46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9" x14ac:dyDescent="0.45">
      <c r="A1159" s="1">
        <v>45818</v>
      </c>
      <c r="B1159" s="2">
        <v>0.33750000000000002</v>
      </c>
      <c r="C1159" t="s">
        <v>25</v>
      </c>
      <c r="D1159" t="s">
        <v>17</v>
      </c>
      <c r="E1159" t="s">
        <v>1150</v>
      </c>
      <c r="F1159" t="s">
        <v>19</v>
      </c>
      <c r="G1159" t="s">
        <v>53</v>
      </c>
      <c r="H1159" t="s">
        <v>29</v>
      </c>
      <c r="I1159" t="s">
        <v>30</v>
      </c>
      <c r="J1159" t="s">
        <v>31</v>
      </c>
      <c r="K1159" t="s">
        <v>32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  <c r="R1159">
        <f>L1159+M1159+N1159</f>
        <v>180</v>
      </c>
      <c r="S1159" t="str">
        <f>IF(I1159="Europe", "Group A", IF(I1159="North America", "Group B", "Group C"))</f>
        <v>Group A</v>
      </c>
    </row>
    <row r="1160" spans="1:19" hidden="1" x14ac:dyDescent="0.45">
      <c r="A1160" s="1">
        <v>45799</v>
      </c>
      <c r="B1160" s="2">
        <v>0.86388888888888893</v>
      </c>
      <c r="C1160" t="s">
        <v>33</v>
      </c>
      <c r="D1160" t="s">
        <v>17</v>
      </c>
      <c r="E1160" t="s">
        <v>1151</v>
      </c>
      <c r="F1160" t="s">
        <v>19</v>
      </c>
      <c r="G1160" t="s">
        <v>123</v>
      </c>
      <c r="H1160" t="s">
        <v>21</v>
      </c>
      <c r="I1160" t="s">
        <v>22</v>
      </c>
      <c r="J1160" t="s">
        <v>23</v>
      </c>
      <c r="K1160" t="s">
        <v>24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9" hidden="1" x14ac:dyDescent="0.45">
      <c r="A1161" s="1">
        <v>45904</v>
      </c>
      <c r="B1161" s="2">
        <v>0.53472222222222221</v>
      </c>
      <c r="C1161" t="s">
        <v>47</v>
      </c>
      <c r="D1161" t="s">
        <v>17</v>
      </c>
      <c r="E1161" t="s">
        <v>1152</v>
      </c>
      <c r="F1161" t="s">
        <v>19</v>
      </c>
      <c r="G1161" t="s">
        <v>72</v>
      </c>
      <c r="H1161" t="s">
        <v>73</v>
      </c>
      <c r="I1161" t="s">
        <v>30</v>
      </c>
      <c r="J1161" t="s">
        <v>31</v>
      </c>
      <c r="K1161" t="s">
        <v>32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9" hidden="1" x14ac:dyDescent="0.45">
      <c r="A1162" s="1">
        <v>45815</v>
      </c>
      <c r="B1162" s="2">
        <v>0.86944444444444446</v>
      </c>
      <c r="C1162" t="s">
        <v>33</v>
      </c>
      <c r="D1162" t="s">
        <v>17</v>
      </c>
      <c r="E1162" t="s">
        <v>1153</v>
      </c>
      <c r="F1162" t="s">
        <v>19</v>
      </c>
      <c r="G1162" t="s">
        <v>42</v>
      </c>
      <c r="H1162" t="s">
        <v>43</v>
      </c>
      <c r="I1162" t="s">
        <v>30</v>
      </c>
      <c r="J1162" t="s">
        <v>31</v>
      </c>
      <c r="K1162" t="s">
        <v>32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9" x14ac:dyDescent="0.45">
      <c r="A1163" s="1">
        <v>45786</v>
      </c>
      <c r="B1163" s="2">
        <v>0.3888888888888889</v>
      </c>
      <c r="C1163" t="s">
        <v>25</v>
      </c>
      <c r="D1163" t="s">
        <v>17</v>
      </c>
      <c r="E1163" t="s">
        <v>1154</v>
      </c>
      <c r="F1163" t="s">
        <v>19</v>
      </c>
      <c r="G1163" t="s">
        <v>98</v>
      </c>
      <c r="H1163" t="s">
        <v>73</v>
      </c>
      <c r="I1163" t="s">
        <v>30</v>
      </c>
      <c r="J1163" t="s">
        <v>31</v>
      </c>
      <c r="K1163" t="s">
        <v>32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  <c r="R1163">
        <f t="shared" ref="R1163:R1165" si="190">L1163+M1163+N1163</f>
        <v>180</v>
      </c>
      <c r="S1163" t="str">
        <f t="shared" ref="S1163:S1165" si="191">IF(I1163="Europe", "Group A", IF(I1163="North America", "Group B", "Group C"))</f>
        <v>Group A</v>
      </c>
    </row>
    <row r="1164" spans="1:19" x14ac:dyDescent="0.45">
      <c r="A1164" s="1">
        <v>45924</v>
      </c>
      <c r="B1164" s="2">
        <v>0.42499999999999999</v>
      </c>
      <c r="C1164" t="s">
        <v>25</v>
      </c>
      <c r="D1164" t="s">
        <v>17</v>
      </c>
      <c r="E1164" t="s">
        <v>1155</v>
      </c>
      <c r="F1164" t="s">
        <v>19</v>
      </c>
      <c r="G1164" t="s">
        <v>72</v>
      </c>
      <c r="H1164" t="s">
        <v>73</v>
      </c>
      <c r="I1164" t="s">
        <v>30</v>
      </c>
      <c r="J1164" t="s">
        <v>31</v>
      </c>
      <c r="K1164" t="s">
        <v>32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  <c r="R1164">
        <f t="shared" si="190"/>
        <v>180</v>
      </c>
      <c r="S1164" t="str">
        <f t="shared" si="191"/>
        <v>Group A</v>
      </c>
    </row>
    <row r="1165" spans="1:19" x14ac:dyDescent="0.45">
      <c r="A1165" s="1">
        <v>45757</v>
      </c>
      <c r="B1165" s="2">
        <v>0.47986111111111113</v>
      </c>
      <c r="C1165" t="s">
        <v>25</v>
      </c>
      <c r="D1165" t="s">
        <v>17</v>
      </c>
      <c r="E1165" t="s">
        <v>1156</v>
      </c>
      <c r="F1165" t="s">
        <v>19</v>
      </c>
      <c r="G1165" t="s">
        <v>42</v>
      </c>
      <c r="H1165" t="s">
        <v>43</v>
      </c>
      <c r="I1165" t="s">
        <v>30</v>
      </c>
      <c r="J1165" t="s">
        <v>31</v>
      </c>
      <c r="K1165" t="s">
        <v>32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  <c r="R1165">
        <f t="shared" si="190"/>
        <v>180</v>
      </c>
      <c r="S1165" t="str">
        <f t="shared" si="191"/>
        <v>Group A</v>
      </c>
    </row>
    <row r="1166" spans="1:19" hidden="1" x14ac:dyDescent="0.45">
      <c r="A1166" s="1">
        <v>45748</v>
      </c>
      <c r="B1166" s="2">
        <v>0.76388888888888884</v>
      </c>
      <c r="C1166" t="s">
        <v>33</v>
      </c>
      <c r="D1166" t="s">
        <v>17</v>
      </c>
      <c r="E1166" t="s">
        <v>1157</v>
      </c>
      <c r="F1166" t="s">
        <v>19</v>
      </c>
      <c r="G1166" t="s">
        <v>28</v>
      </c>
      <c r="H1166" t="s">
        <v>29</v>
      </c>
      <c r="I1166" t="s">
        <v>30</v>
      </c>
      <c r="J1166" t="s">
        <v>31</v>
      </c>
      <c r="K1166" t="s">
        <v>32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9" hidden="1" x14ac:dyDescent="0.45">
      <c r="A1167" s="1">
        <v>45805</v>
      </c>
      <c r="B1167" s="2">
        <v>0.69166666666666665</v>
      </c>
      <c r="C1167" t="s">
        <v>16</v>
      </c>
      <c r="D1167" t="s">
        <v>17</v>
      </c>
      <c r="E1167" t="s">
        <v>1158</v>
      </c>
      <c r="F1167" t="s">
        <v>19</v>
      </c>
      <c r="G1167" t="s">
        <v>70</v>
      </c>
      <c r="H1167" t="s">
        <v>21</v>
      </c>
      <c r="I1167" t="s">
        <v>22</v>
      </c>
      <c r="J1167" t="s">
        <v>23</v>
      </c>
      <c r="K1167" t="s">
        <v>24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9" x14ac:dyDescent="0.45">
      <c r="A1168" s="1">
        <v>45879</v>
      </c>
      <c r="B1168" s="2">
        <v>0.42916666666666664</v>
      </c>
      <c r="C1168" t="s">
        <v>25</v>
      </c>
      <c r="D1168" t="s">
        <v>17</v>
      </c>
      <c r="E1168" t="s">
        <v>1159</v>
      </c>
      <c r="F1168" t="s">
        <v>19</v>
      </c>
      <c r="G1168" t="s">
        <v>61</v>
      </c>
      <c r="H1168" t="s">
        <v>62</v>
      </c>
      <c r="I1168" t="s">
        <v>30</v>
      </c>
      <c r="J1168" t="s">
        <v>31</v>
      </c>
      <c r="K1168" t="s">
        <v>32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  <c r="R1168">
        <f>L1168+M1168+N1168</f>
        <v>180</v>
      </c>
      <c r="S1168" t="str">
        <f>IF(I1168="Europe", "Group A", IF(I1168="North America", "Group B", "Group C"))</f>
        <v>Group A</v>
      </c>
    </row>
    <row r="1169" spans="1:19" hidden="1" x14ac:dyDescent="0.45">
      <c r="A1169" s="1">
        <v>45885</v>
      </c>
      <c r="B1169" s="2">
        <v>0.82708333333333328</v>
      </c>
      <c r="C1169" t="s">
        <v>33</v>
      </c>
      <c r="D1169" t="s">
        <v>17</v>
      </c>
      <c r="E1169" t="s">
        <v>466</v>
      </c>
      <c r="F1169" t="s">
        <v>19</v>
      </c>
      <c r="G1169" t="s">
        <v>35</v>
      </c>
      <c r="H1169" t="s">
        <v>36</v>
      </c>
      <c r="I1169" t="s">
        <v>30</v>
      </c>
      <c r="J1169" t="s">
        <v>31</v>
      </c>
      <c r="K1169" t="s">
        <v>32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9" hidden="1" x14ac:dyDescent="0.45">
      <c r="A1170" s="1">
        <v>45914</v>
      </c>
      <c r="B1170" s="2">
        <v>0.92847222222222225</v>
      </c>
      <c r="C1170" t="s">
        <v>33</v>
      </c>
      <c r="D1170" t="s">
        <v>17</v>
      </c>
      <c r="E1170" t="s">
        <v>1160</v>
      </c>
      <c r="F1170" t="s">
        <v>19</v>
      </c>
      <c r="G1170" t="s">
        <v>67</v>
      </c>
      <c r="H1170" t="s">
        <v>68</v>
      </c>
      <c r="I1170" t="s">
        <v>30</v>
      </c>
      <c r="J1170" t="s">
        <v>31</v>
      </c>
      <c r="K1170" t="s">
        <v>32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9" hidden="1" x14ac:dyDescent="0.45">
      <c r="A1171" s="1">
        <v>45755</v>
      </c>
      <c r="B1171" s="2">
        <v>0.67222222222222228</v>
      </c>
      <c r="C1171" t="s">
        <v>16</v>
      </c>
      <c r="D1171" t="s">
        <v>17</v>
      </c>
      <c r="E1171" t="s">
        <v>1161</v>
      </c>
      <c r="F1171" t="s">
        <v>19</v>
      </c>
      <c r="G1171" t="s">
        <v>61</v>
      </c>
      <c r="H1171" t="s">
        <v>62</v>
      </c>
      <c r="I1171" t="s">
        <v>30</v>
      </c>
      <c r="J1171" t="s">
        <v>31</v>
      </c>
      <c r="K1171" t="s">
        <v>32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9" hidden="1" x14ac:dyDescent="0.45">
      <c r="A1172" s="1">
        <v>45877</v>
      </c>
      <c r="B1172" s="2">
        <v>0.73750000000000004</v>
      </c>
      <c r="C1172" t="s">
        <v>16</v>
      </c>
      <c r="D1172" t="s">
        <v>17</v>
      </c>
      <c r="E1172" t="s">
        <v>1162</v>
      </c>
      <c r="F1172" t="s">
        <v>19</v>
      </c>
      <c r="G1172" t="s">
        <v>67</v>
      </c>
      <c r="H1172" t="s">
        <v>68</v>
      </c>
      <c r="I1172" t="s">
        <v>30</v>
      </c>
      <c r="J1172" t="s">
        <v>31</v>
      </c>
      <c r="K1172" t="s">
        <v>32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9" x14ac:dyDescent="0.45">
      <c r="A1173" s="1">
        <v>45960</v>
      </c>
      <c r="B1173" s="2">
        <v>0.46041666666666664</v>
      </c>
      <c r="C1173" t="s">
        <v>25</v>
      </c>
      <c r="D1173" t="s">
        <v>17</v>
      </c>
      <c r="E1173" t="s">
        <v>1163</v>
      </c>
      <c r="F1173" t="s">
        <v>19</v>
      </c>
      <c r="G1173" t="s">
        <v>45</v>
      </c>
      <c r="H1173" t="s">
        <v>21</v>
      </c>
      <c r="I1173" t="s">
        <v>22</v>
      </c>
      <c r="J1173" t="s">
        <v>23</v>
      </c>
      <c r="K1173" t="s">
        <v>58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  <c r="R1173">
        <f>L1173+M1173+N1173</f>
        <v>214</v>
      </c>
      <c r="S1173" t="str">
        <f>IF(I1173="Europe", "Group A", IF(I1173="North America", "Group B", "Group C"))</f>
        <v>Group B</v>
      </c>
    </row>
    <row r="1174" spans="1:19" hidden="1" x14ac:dyDescent="0.45">
      <c r="A1174" s="1">
        <v>45855</v>
      </c>
      <c r="B1174" s="2">
        <v>0.7583333333333333</v>
      </c>
      <c r="C1174" t="s">
        <v>33</v>
      </c>
      <c r="D1174" t="s">
        <v>17</v>
      </c>
      <c r="E1174" t="s">
        <v>1164</v>
      </c>
      <c r="F1174" t="s">
        <v>19</v>
      </c>
      <c r="G1174" t="s">
        <v>70</v>
      </c>
      <c r="H1174" t="s">
        <v>21</v>
      </c>
      <c r="I1174" t="s">
        <v>22</v>
      </c>
      <c r="J1174" t="s">
        <v>23</v>
      </c>
      <c r="K1174" t="s">
        <v>24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9" x14ac:dyDescent="0.45">
      <c r="A1175" s="1">
        <v>45760</v>
      </c>
      <c r="B1175" s="2">
        <v>0.40763888888888888</v>
      </c>
      <c r="C1175" t="s">
        <v>25</v>
      </c>
      <c r="D1175" t="s">
        <v>17</v>
      </c>
      <c r="E1175" t="s">
        <v>237</v>
      </c>
      <c r="F1175" t="s">
        <v>19</v>
      </c>
      <c r="G1175" t="s">
        <v>61</v>
      </c>
      <c r="H1175" t="s">
        <v>62</v>
      </c>
      <c r="I1175" t="s">
        <v>30</v>
      </c>
      <c r="J1175" t="s">
        <v>31</v>
      </c>
      <c r="K1175" t="s">
        <v>32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  <c r="R1175">
        <f>L1175+M1175+N1175</f>
        <v>180</v>
      </c>
      <c r="S1175" t="str">
        <f>IF(I1175="Europe", "Group A", IF(I1175="North America", "Group B", "Group C"))</f>
        <v>Group A</v>
      </c>
    </row>
    <row r="1176" spans="1:19" hidden="1" x14ac:dyDescent="0.45">
      <c r="A1176" s="1">
        <v>45798</v>
      </c>
      <c r="B1176" s="2">
        <v>0.63194444444444442</v>
      </c>
      <c r="C1176" t="s">
        <v>16</v>
      </c>
      <c r="D1176" t="s">
        <v>17</v>
      </c>
      <c r="E1176" t="s">
        <v>1165</v>
      </c>
      <c r="F1176" t="s">
        <v>19</v>
      </c>
      <c r="G1176" t="s">
        <v>45</v>
      </c>
      <c r="H1176" t="s">
        <v>21</v>
      </c>
      <c r="I1176" t="s">
        <v>22</v>
      </c>
      <c r="J1176" t="s">
        <v>23</v>
      </c>
      <c r="K1176" t="s">
        <v>24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9" hidden="1" x14ac:dyDescent="0.45">
      <c r="A1177" s="1">
        <v>45932</v>
      </c>
      <c r="B1177" s="2">
        <v>0.56874999999999998</v>
      </c>
      <c r="C1177" t="s">
        <v>47</v>
      </c>
      <c r="D1177" t="s">
        <v>17</v>
      </c>
      <c r="E1177" t="s">
        <v>1166</v>
      </c>
      <c r="F1177" t="s">
        <v>19</v>
      </c>
      <c r="G1177" t="s">
        <v>28</v>
      </c>
      <c r="H1177" t="s">
        <v>29</v>
      </c>
      <c r="I1177" t="s">
        <v>30</v>
      </c>
      <c r="J1177" t="s">
        <v>31</v>
      </c>
      <c r="K1177" t="s">
        <v>32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9" x14ac:dyDescent="0.45">
      <c r="A1178" s="1">
        <v>45763</v>
      </c>
      <c r="B1178" s="2">
        <v>0.36180555555555555</v>
      </c>
      <c r="C1178" t="s">
        <v>25</v>
      </c>
      <c r="D1178" t="s">
        <v>17</v>
      </c>
      <c r="E1178" t="s">
        <v>986</v>
      </c>
      <c r="F1178" t="s">
        <v>19</v>
      </c>
      <c r="G1178" t="s">
        <v>123</v>
      </c>
      <c r="H1178" t="s">
        <v>21</v>
      </c>
      <c r="I1178" t="s">
        <v>22</v>
      </c>
      <c r="J1178" t="s">
        <v>23</v>
      </c>
      <c r="K1178" t="s">
        <v>24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  <c r="R1178">
        <f>L1178+M1178+N1178</f>
        <v>336</v>
      </c>
      <c r="S1178" t="str">
        <f>IF(I1178="Europe", "Group A", IF(I1178="North America", "Group B", "Group C"))</f>
        <v>Group B</v>
      </c>
    </row>
    <row r="1179" spans="1:19" hidden="1" x14ac:dyDescent="0.45">
      <c r="A1179" s="1">
        <v>45958</v>
      </c>
      <c r="B1179" s="2">
        <v>0.71180555555555558</v>
      </c>
      <c r="C1179" t="s">
        <v>16</v>
      </c>
      <c r="D1179" t="s">
        <v>17</v>
      </c>
      <c r="E1179" t="s">
        <v>1167</v>
      </c>
      <c r="F1179" t="s">
        <v>19</v>
      </c>
      <c r="G1179" t="s">
        <v>72</v>
      </c>
      <c r="H1179" t="s">
        <v>73</v>
      </c>
      <c r="I1179" t="s">
        <v>30</v>
      </c>
      <c r="J1179" t="s">
        <v>31</v>
      </c>
      <c r="K1179" t="s">
        <v>32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9" x14ac:dyDescent="0.45">
      <c r="A1180" s="1">
        <v>45815</v>
      </c>
      <c r="B1180" s="2">
        <v>0.46180555555555558</v>
      </c>
      <c r="C1180" t="s">
        <v>25</v>
      </c>
      <c r="D1180" t="s">
        <v>17</v>
      </c>
      <c r="E1180" t="s">
        <v>1168</v>
      </c>
      <c r="F1180" t="s">
        <v>19</v>
      </c>
      <c r="G1180" t="s">
        <v>67</v>
      </c>
      <c r="H1180" t="s">
        <v>68</v>
      </c>
      <c r="I1180" t="s">
        <v>30</v>
      </c>
      <c r="J1180" t="s">
        <v>31</v>
      </c>
      <c r="K1180" t="s">
        <v>32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  <c r="R1180">
        <f>L1180+M1180+N1180</f>
        <v>180</v>
      </c>
      <c r="S1180" t="str">
        <f>IF(I1180="Europe", "Group A", IF(I1180="North America", "Group B", "Group C"))</f>
        <v>Group A</v>
      </c>
    </row>
    <row r="1181" spans="1:19" hidden="1" x14ac:dyDescent="0.45">
      <c r="A1181" s="1">
        <v>45827</v>
      </c>
      <c r="B1181" s="2">
        <v>0.5756944444444444</v>
      </c>
      <c r="C1181" t="s">
        <v>47</v>
      </c>
      <c r="D1181" t="s">
        <v>17</v>
      </c>
      <c r="E1181" t="s">
        <v>1169</v>
      </c>
      <c r="F1181" t="s">
        <v>19</v>
      </c>
      <c r="G1181" t="s">
        <v>53</v>
      </c>
      <c r="H1181" t="s">
        <v>29</v>
      </c>
      <c r="I1181" t="s">
        <v>30</v>
      </c>
      <c r="J1181" t="s">
        <v>31</v>
      </c>
      <c r="K1181" t="s">
        <v>32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9" x14ac:dyDescent="0.45">
      <c r="A1182" s="1">
        <v>45940</v>
      </c>
      <c r="B1182" s="2">
        <v>0.40138888888888891</v>
      </c>
      <c r="C1182" t="s">
        <v>25</v>
      </c>
      <c r="D1182" t="s">
        <v>17</v>
      </c>
      <c r="E1182" t="s">
        <v>1170</v>
      </c>
      <c r="F1182" t="s">
        <v>19</v>
      </c>
      <c r="G1182" t="s">
        <v>20</v>
      </c>
      <c r="H1182" t="s">
        <v>21</v>
      </c>
      <c r="I1182" t="s">
        <v>22</v>
      </c>
      <c r="J1182" t="s">
        <v>23</v>
      </c>
      <c r="K1182" t="s">
        <v>24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  <c r="R1182">
        <f>L1182+M1182+N1182</f>
        <v>332</v>
      </c>
      <c r="S1182" t="str">
        <f>IF(I1182="Europe", "Group A", IF(I1182="North America", "Group B", "Group C"))</f>
        <v>Group B</v>
      </c>
    </row>
    <row r="1183" spans="1:19" hidden="1" x14ac:dyDescent="0.45">
      <c r="A1183" s="1">
        <v>45884</v>
      </c>
      <c r="B1183" s="2">
        <v>0.60555555555555551</v>
      </c>
      <c r="C1183" t="s">
        <v>16</v>
      </c>
      <c r="D1183" t="s">
        <v>17</v>
      </c>
      <c r="E1183" t="s">
        <v>1171</v>
      </c>
      <c r="F1183" t="s">
        <v>19</v>
      </c>
      <c r="G1183" t="s">
        <v>28</v>
      </c>
      <c r="H1183" t="s">
        <v>29</v>
      </c>
      <c r="I1183" t="s">
        <v>30</v>
      </c>
      <c r="J1183" t="s">
        <v>31</v>
      </c>
      <c r="K1183" t="s">
        <v>32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9" hidden="1" x14ac:dyDescent="0.45">
      <c r="A1184" s="1">
        <v>45927</v>
      </c>
      <c r="B1184" s="2">
        <v>0.71319444444444446</v>
      </c>
      <c r="C1184" t="s">
        <v>16</v>
      </c>
      <c r="D1184" t="s">
        <v>17</v>
      </c>
      <c r="E1184" t="s">
        <v>1172</v>
      </c>
      <c r="F1184" t="s">
        <v>19</v>
      </c>
      <c r="G1184" t="s">
        <v>72</v>
      </c>
      <c r="H1184" t="s">
        <v>73</v>
      </c>
      <c r="I1184" t="s">
        <v>30</v>
      </c>
      <c r="J1184" t="s">
        <v>31</v>
      </c>
      <c r="K1184" t="s">
        <v>32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9" hidden="1" x14ac:dyDescent="0.45">
      <c r="A1185" s="1">
        <v>45824</v>
      </c>
      <c r="B1185" s="2">
        <v>0.87083333333333335</v>
      </c>
      <c r="C1185" t="s">
        <v>33</v>
      </c>
      <c r="D1185" t="s">
        <v>17</v>
      </c>
      <c r="E1185" t="s">
        <v>1173</v>
      </c>
      <c r="F1185" t="s">
        <v>19</v>
      </c>
      <c r="G1185" t="s">
        <v>53</v>
      </c>
      <c r="H1185" t="s">
        <v>29</v>
      </c>
      <c r="I1185" t="s">
        <v>30</v>
      </c>
      <c r="J1185" t="s">
        <v>31</v>
      </c>
      <c r="K1185" t="s">
        <v>32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9" hidden="1" x14ac:dyDescent="0.45">
      <c r="A1186" s="1">
        <v>45816</v>
      </c>
      <c r="B1186" s="2">
        <v>0.84166666666666667</v>
      </c>
      <c r="C1186" t="s">
        <v>33</v>
      </c>
      <c r="D1186" t="s">
        <v>17</v>
      </c>
      <c r="E1186" t="s">
        <v>1174</v>
      </c>
      <c r="F1186" t="s">
        <v>19</v>
      </c>
      <c r="G1186" t="s">
        <v>35</v>
      </c>
      <c r="H1186" t="s">
        <v>36</v>
      </c>
      <c r="I1186" t="s">
        <v>30</v>
      </c>
      <c r="J1186" t="s">
        <v>31</v>
      </c>
      <c r="K1186" t="s">
        <v>32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9" hidden="1" x14ac:dyDescent="0.45">
      <c r="A1187" s="1">
        <v>45847</v>
      </c>
      <c r="B1187" s="2">
        <v>0.88402777777777775</v>
      </c>
      <c r="C1187" t="s">
        <v>33</v>
      </c>
      <c r="D1187" t="s">
        <v>17</v>
      </c>
      <c r="E1187" t="s">
        <v>1175</v>
      </c>
      <c r="F1187" t="s">
        <v>19</v>
      </c>
      <c r="G1187" t="s">
        <v>75</v>
      </c>
      <c r="H1187" t="s">
        <v>76</v>
      </c>
      <c r="I1187" t="s">
        <v>77</v>
      </c>
      <c r="J1187" t="s">
        <v>23</v>
      </c>
      <c r="K1187" t="s">
        <v>24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9" x14ac:dyDescent="0.45">
      <c r="A1188" s="1">
        <v>45909</v>
      </c>
      <c r="B1188" s="2">
        <v>0.46805555555555556</v>
      </c>
      <c r="C1188" t="s">
        <v>25</v>
      </c>
      <c r="D1188" t="s">
        <v>17</v>
      </c>
      <c r="E1188" t="s">
        <v>80</v>
      </c>
      <c r="F1188" t="s">
        <v>19</v>
      </c>
      <c r="G1188" t="s">
        <v>123</v>
      </c>
      <c r="H1188" t="s">
        <v>21</v>
      </c>
      <c r="I1188" t="s">
        <v>22</v>
      </c>
      <c r="J1188" t="s">
        <v>23</v>
      </c>
      <c r="K1188" t="s">
        <v>24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  <c r="R1188">
        <f>L1188+M1188+N1188</f>
        <v>235</v>
      </c>
      <c r="S1188" t="str">
        <f>IF(I1188="Europe", "Group A", IF(I1188="North America", "Group B", "Group C"))</f>
        <v>Group B</v>
      </c>
    </row>
    <row r="1189" spans="1:19" hidden="1" x14ac:dyDescent="0.45">
      <c r="A1189" s="1">
        <v>45876</v>
      </c>
      <c r="B1189" s="2">
        <v>0.59097222222222223</v>
      </c>
      <c r="C1189" t="s">
        <v>16</v>
      </c>
      <c r="D1189" t="s">
        <v>17</v>
      </c>
      <c r="E1189" t="s">
        <v>1176</v>
      </c>
      <c r="F1189" t="s">
        <v>19</v>
      </c>
      <c r="G1189" t="s">
        <v>53</v>
      </c>
      <c r="H1189" t="s">
        <v>29</v>
      </c>
      <c r="I1189" t="s">
        <v>30</v>
      </c>
      <c r="J1189" t="s">
        <v>31</v>
      </c>
      <c r="K1189" t="s">
        <v>32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9" hidden="1" x14ac:dyDescent="0.45">
      <c r="A1190" s="1">
        <v>45811</v>
      </c>
      <c r="B1190" s="2">
        <v>0.91666666666666663</v>
      </c>
      <c r="C1190" t="s">
        <v>33</v>
      </c>
      <c r="D1190" t="s">
        <v>17</v>
      </c>
      <c r="E1190" t="s">
        <v>1177</v>
      </c>
      <c r="F1190" t="s">
        <v>19</v>
      </c>
      <c r="G1190" t="s">
        <v>28</v>
      </c>
      <c r="H1190" t="s">
        <v>29</v>
      </c>
      <c r="I1190" t="s">
        <v>30</v>
      </c>
      <c r="J1190" t="s">
        <v>31</v>
      </c>
      <c r="K1190" t="s">
        <v>32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9" x14ac:dyDescent="0.45">
      <c r="A1191" s="1">
        <v>45750</v>
      </c>
      <c r="B1191" s="2">
        <v>0.48194444444444445</v>
      </c>
      <c r="C1191" t="s">
        <v>25</v>
      </c>
      <c r="D1191" t="s">
        <v>17</v>
      </c>
      <c r="E1191" t="s">
        <v>1178</v>
      </c>
      <c r="F1191" t="s">
        <v>19</v>
      </c>
      <c r="G1191" t="s">
        <v>75</v>
      </c>
      <c r="H1191" t="s">
        <v>76</v>
      </c>
      <c r="I1191" t="s">
        <v>77</v>
      </c>
      <c r="J1191" t="s">
        <v>23</v>
      </c>
      <c r="K1191" t="s">
        <v>24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  <c r="R1191">
        <f>L1191+M1191+N1191</f>
        <v>336</v>
      </c>
      <c r="S1191" t="str">
        <f>IF(I1191="Europe", "Group A", IF(I1191="North America", "Group B", "Group C"))</f>
        <v>Group C</v>
      </c>
    </row>
    <row r="1192" spans="1:19" hidden="1" x14ac:dyDescent="0.45">
      <c r="A1192" s="1">
        <v>45803</v>
      </c>
      <c r="B1192" s="2">
        <v>0.9291666666666667</v>
      </c>
      <c r="C1192" t="s">
        <v>33</v>
      </c>
      <c r="D1192" t="s">
        <v>17</v>
      </c>
      <c r="E1192" t="s">
        <v>1179</v>
      </c>
      <c r="F1192" t="s">
        <v>19</v>
      </c>
      <c r="G1192" t="s">
        <v>61</v>
      </c>
      <c r="H1192" t="s">
        <v>62</v>
      </c>
      <c r="I1192" t="s">
        <v>30</v>
      </c>
      <c r="J1192" t="s">
        <v>31</v>
      </c>
      <c r="K1192" t="s">
        <v>32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9" hidden="1" x14ac:dyDescent="0.45">
      <c r="A1193" s="1">
        <v>45828</v>
      </c>
      <c r="B1193" s="2">
        <v>0.62361111111111112</v>
      </c>
      <c r="C1193" t="s">
        <v>16</v>
      </c>
      <c r="D1193" t="s">
        <v>17</v>
      </c>
      <c r="E1193" t="s">
        <v>1056</v>
      </c>
      <c r="F1193" t="s">
        <v>19</v>
      </c>
      <c r="G1193" t="s">
        <v>28</v>
      </c>
      <c r="H1193" t="s">
        <v>29</v>
      </c>
      <c r="I1193" t="s">
        <v>30</v>
      </c>
      <c r="J1193" t="s">
        <v>31</v>
      </c>
      <c r="K1193" t="s">
        <v>32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9" x14ac:dyDescent="0.45">
      <c r="A1194" s="1">
        <v>45921</v>
      </c>
      <c r="B1194" s="2">
        <v>0.39097222222222222</v>
      </c>
      <c r="C1194" t="s">
        <v>25</v>
      </c>
      <c r="D1194" t="s">
        <v>17</v>
      </c>
      <c r="E1194" t="s">
        <v>1180</v>
      </c>
      <c r="F1194" t="s">
        <v>19</v>
      </c>
      <c r="G1194" t="s">
        <v>39</v>
      </c>
      <c r="H1194" t="s">
        <v>40</v>
      </c>
      <c r="I1194" t="s">
        <v>30</v>
      </c>
      <c r="J1194" t="s">
        <v>31</v>
      </c>
      <c r="K1194" t="s">
        <v>32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  <c r="R1194">
        <f>L1194+M1194+N1194</f>
        <v>180</v>
      </c>
      <c r="S1194" t="str">
        <f>IF(I1194="Europe", "Group A", IF(I1194="North America", "Group B", "Group C"))</f>
        <v>Group A</v>
      </c>
    </row>
    <row r="1195" spans="1:19" hidden="1" x14ac:dyDescent="0.45">
      <c r="A1195" s="1">
        <v>45886</v>
      </c>
      <c r="B1195" s="2">
        <v>0.63263888888888886</v>
      </c>
      <c r="C1195" t="s">
        <v>16</v>
      </c>
      <c r="D1195" t="s">
        <v>17</v>
      </c>
      <c r="E1195" t="s">
        <v>1181</v>
      </c>
      <c r="F1195" t="s">
        <v>19</v>
      </c>
      <c r="G1195" t="s">
        <v>42</v>
      </c>
      <c r="H1195" t="s">
        <v>43</v>
      </c>
      <c r="I1195" t="s">
        <v>30</v>
      </c>
      <c r="J1195" t="s">
        <v>31</v>
      </c>
      <c r="K1195" t="s">
        <v>32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9" hidden="1" x14ac:dyDescent="0.45">
      <c r="A1196" s="1">
        <v>45832</v>
      </c>
      <c r="B1196" s="2">
        <v>0.7055555555555556</v>
      </c>
      <c r="C1196" t="s">
        <v>16</v>
      </c>
      <c r="D1196" t="s">
        <v>17</v>
      </c>
      <c r="E1196" t="s">
        <v>1182</v>
      </c>
      <c r="F1196" t="s">
        <v>19</v>
      </c>
      <c r="G1196" t="s">
        <v>72</v>
      </c>
      <c r="H1196" t="s">
        <v>73</v>
      </c>
      <c r="I1196" t="s">
        <v>30</v>
      </c>
      <c r="J1196" t="s">
        <v>31</v>
      </c>
      <c r="K1196" t="s">
        <v>32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9" hidden="1" x14ac:dyDescent="0.45">
      <c r="A1197" s="1">
        <v>45823</v>
      </c>
      <c r="B1197" s="2">
        <v>0.65972222222222221</v>
      </c>
      <c r="C1197" t="s">
        <v>16</v>
      </c>
      <c r="D1197" t="s">
        <v>17</v>
      </c>
      <c r="E1197" t="s">
        <v>1183</v>
      </c>
      <c r="F1197" t="s">
        <v>19</v>
      </c>
      <c r="G1197" t="s">
        <v>55</v>
      </c>
      <c r="H1197" t="s">
        <v>56</v>
      </c>
      <c r="I1197" t="s">
        <v>57</v>
      </c>
      <c r="J1197" t="s">
        <v>23</v>
      </c>
      <c r="K1197" t="s">
        <v>46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9" hidden="1" x14ac:dyDescent="0.45">
      <c r="A1198" s="1">
        <v>45880</v>
      </c>
      <c r="B1198" s="2">
        <v>0.83819444444444446</v>
      </c>
      <c r="C1198" t="s">
        <v>33</v>
      </c>
      <c r="D1198" t="s">
        <v>17</v>
      </c>
      <c r="E1198" t="s">
        <v>1184</v>
      </c>
      <c r="F1198" t="s">
        <v>19</v>
      </c>
      <c r="G1198" t="s">
        <v>45</v>
      </c>
      <c r="H1198" t="s">
        <v>21</v>
      </c>
      <c r="I1198" t="s">
        <v>22</v>
      </c>
      <c r="J1198" t="s">
        <v>23</v>
      </c>
      <c r="K1198" t="s">
        <v>24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9" hidden="1" x14ac:dyDescent="0.45">
      <c r="A1199" s="1">
        <v>45761</v>
      </c>
      <c r="B1199" s="2">
        <v>0.58680555555555558</v>
      </c>
      <c r="C1199" t="s">
        <v>16</v>
      </c>
      <c r="D1199" t="s">
        <v>17</v>
      </c>
      <c r="E1199" t="s">
        <v>1185</v>
      </c>
      <c r="F1199" t="s">
        <v>19</v>
      </c>
      <c r="G1199" t="s">
        <v>70</v>
      </c>
      <c r="H1199" t="s">
        <v>21</v>
      </c>
      <c r="I1199" t="s">
        <v>22</v>
      </c>
      <c r="J1199" t="s">
        <v>23</v>
      </c>
      <c r="K1199" t="s">
        <v>79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9" hidden="1" x14ac:dyDescent="0.45">
      <c r="A1200" s="1">
        <v>45940</v>
      </c>
      <c r="B1200" s="2">
        <v>0.83402777777777781</v>
      </c>
      <c r="C1200" t="s">
        <v>33</v>
      </c>
      <c r="D1200" t="s">
        <v>17</v>
      </c>
      <c r="E1200" t="s">
        <v>1186</v>
      </c>
      <c r="F1200" t="s">
        <v>19</v>
      </c>
      <c r="G1200" t="s">
        <v>98</v>
      </c>
      <c r="H1200" t="s">
        <v>73</v>
      </c>
      <c r="I1200" t="s">
        <v>30</v>
      </c>
      <c r="J1200" t="s">
        <v>31</v>
      </c>
      <c r="K1200" t="s">
        <v>32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9" hidden="1" x14ac:dyDescent="0.45">
      <c r="A1201" s="1">
        <v>45856</v>
      </c>
      <c r="B1201" s="2">
        <v>0.64444444444444449</v>
      </c>
      <c r="C1201" t="s">
        <v>16</v>
      </c>
      <c r="D1201" t="s">
        <v>17</v>
      </c>
      <c r="E1201" t="s">
        <v>1187</v>
      </c>
      <c r="F1201" t="s">
        <v>19</v>
      </c>
      <c r="G1201" t="s">
        <v>20</v>
      </c>
      <c r="H1201" t="s">
        <v>21</v>
      </c>
      <c r="I1201" t="s">
        <v>22</v>
      </c>
      <c r="J1201" t="s">
        <v>23</v>
      </c>
      <c r="K1201" t="s">
        <v>58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9" x14ac:dyDescent="0.45">
      <c r="A1202" s="1">
        <v>45871</v>
      </c>
      <c r="B1202" s="2">
        <v>0.46527777777777779</v>
      </c>
      <c r="C1202" t="s">
        <v>25</v>
      </c>
      <c r="D1202" t="s">
        <v>17</v>
      </c>
      <c r="E1202" t="s">
        <v>1188</v>
      </c>
      <c r="F1202" t="s">
        <v>19</v>
      </c>
      <c r="G1202" t="s">
        <v>67</v>
      </c>
      <c r="H1202" t="s">
        <v>68</v>
      </c>
      <c r="I1202" t="s">
        <v>30</v>
      </c>
      <c r="J1202" t="s">
        <v>31</v>
      </c>
      <c r="K1202" t="s">
        <v>32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  <c r="R1202">
        <f>L1202+M1202+N1202</f>
        <v>180</v>
      </c>
      <c r="S1202" t="str">
        <f>IF(I1202="Europe", "Group A", IF(I1202="North America", "Group B", "Group C"))</f>
        <v>Group A</v>
      </c>
    </row>
    <row r="1203" spans="1:19" hidden="1" x14ac:dyDescent="0.45">
      <c r="A1203" s="1">
        <v>45789</v>
      </c>
      <c r="B1203" s="2">
        <v>0.75763888888888886</v>
      </c>
      <c r="C1203" t="s">
        <v>33</v>
      </c>
      <c r="D1203" t="s">
        <v>17</v>
      </c>
      <c r="E1203" t="s">
        <v>1189</v>
      </c>
      <c r="F1203" t="s">
        <v>19</v>
      </c>
      <c r="G1203" t="s">
        <v>42</v>
      </c>
      <c r="H1203" t="s">
        <v>43</v>
      </c>
      <c r="I1203" t="s">
        <v>30</v>
      </c>
      <c r="J1203" t="s">
        <v>31</v>
      </c>
      <c r="K1203" t="s">
        <v>32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9" hidden="1" x14ac:dyDescent="0.45">
      <c r="A1204" s="1">
        <v>45945</v>
      </c>
      <c r="B1204" s="2">
        <v>0.52430555555555558</v>
      </c>
      <c r="C1204" t="s">
        <v>47</v>
      </c>
      <c r="D1204" t="s">
        <v>17</v>
      </c>
      <c r="E1204" t="s">
        <v>1190</v>
      </c>
      <c r="F1204" t="s">
        <v>19</v>
      </c>
      <c r="G1204" t="s">
        <v>53</v>
      </c>
      <c r="H1204" t="s">
        <v>29</v>
      </c>
      <c r="I1204" t="s">
        <v>30</v>
      </c>
      <c r="J1204" t="s">
        <v>31</v>
      </c>
      <c r="K1204" t="s">
        <v>32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9" hidden="1" x14ac:dyDescent="0.45">
      <c r="A1205" s="1">
        <v>45872</v>
      </c>
      <c r="B1205" s="2">
        <v>0.9</v>
      </c>
      <c r="C1205" t="s">
        <v>33</v>
      </c>
      <c r="D1205" t="s">
        <v>17</v>
      </c>
      <c r="E1205" t="s">
        <v>186</v>
      </c>
      <c r="F1205" t="s">
        <v>19</v>
      </c>
      <c r="G1205" t="s">
        <v>98</v>
      </c>
      <c r="H1205" t="s">
        <v>73</v>
      </c>
      <c r="I1205" t="s">
        <v>30</v>
      </c>
      <c r="J1205" t="s">
        <v>31</v>
      </c>
      <c r="K1205" t="s">
        <v>32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9" x14ac:dyDescent="0.45">
      <c r="A1206" s="1">
        <v>45810</v>
      </c>
      <c r="B1206" s="2">
        <v>0.26805555555555555</v>
      </c>
      <c r="C1206" t="s">
        <v>25</v>
      </c>
      <c r="D1206" t="s">
        <v>17</v>
      </c>
      <c r="E1206" t="s">
        <v>1191</v>
      </c>
      <c r="F1206" t="s">
        <v>19</v>
      </c>
      <c r="G1206" t="s">
        <v>70</v>
      </c>
      <c r="H1206" t="s">
        <v>21</v>
      </c>
      <c r="I1206" t="s">
        <v>22</v>
      </c>
      <c r="J1206" t="s">
        <v>23</v>
      </c>
      <c r="K1206" t="s">
        <v>58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  <c r="R1206">
        <f>L1206+M1206+N1206</f>
        <v>216</v>
      </c>
      <c r="S1206" t="str">
        <f>IF(I1206="Europe", "Group A", IF(I1206="North America", "Group B", "Group C"))</f>
        <v>Group B</v>
      </c>
    </row>
    <row r="1207" spans="1:19" hidden="1" x14ac:dyDescent="0.45">
      <c r="A1207" s="1">
        <v>45811</v>
      </c>
      <c r="B1207" s="2">
        <v>0.56597222222222221</v>
      </c>
      <c r="C1207" t="s">
        <v>47</v>
      </c>
      <c r="D1207" t="s">
        <v>17</v>
      </c>
      <c r="E1207" t="s">
        <v>1192</v>
      </c>
      <c r="F1207" t="s">
        <v>19</v>
      </c>
      <c r="G1207" t="s">
        <v>35</v>
      </c>
      <c r="H1207" t="s">
        <v>36</v>
      </c>
      <c r="I1207" t="s">
        <v>30</v>
      </c>
      <c r="J1207" t="s">
        <v>31</v>
      </c>
      <c r="K1207" t="s">
        <v>32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9" x14ac:dyDescent="0.45">
      <c r="A1208" s="1">
        <v>45918</v>
      </c>
      <c r="B1208" s="2">
        <v>0.26527777777777778</v>
      </c>
      <c r="C1208" t="s">
        <v>25</v>
      </c>
      <c r="D1208" t="s">
        <v>17</v>
      </c>
      <c r="E1208" t="s">
        <v>1193</v>
      </c>
      <c r="F1208" t="s">
        <v>19</v>
      </c>
      <c r="G1208" t="s">
        <v>53</v>
      </c>
      <c r="H1208" t="s">
        <v>29</v>
      </c>
      <c r="I1208" t="s">
        <v>30</v>
      </c>
      <c r="J1208" t="s">
        <v>31</v>
      </c>
      <c r="K1208" t="s">
        <v>32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  <c r="R1208">
        <f>L1208+M1208+N1208</f>
        <v>180</v>
      </c>
      <c r="S1208" t="str">
        <f>IF(I1208="Europe", "Group A", IF(I1208="North America", "Group B", "Group C"))</f>
        <v>Group A</v>
      </c>
    </row>
    <row r="1209" spans="1:19" hidden="1" x14ac:dyDescent="0.45">
      <c r="A1209" s="1">
        <v>45803</v>
      </c>
      <c r="B1209" s="2">
        <v>0.74305555555555558</v>
      </c>
      <c r="C1209" t="s">
        <v>16</v>
      </c>
      <c r="D1209" t="s">
        <v>17</v>
      </c>
      <c r="E1209" t="s">
        <v>1194</v>
      </c>
      <c r="F1209" t="s">
        <v>19</v>
      </c>
      <c r="G1209" t="s">
        <v>75</v>
      </c>
      <c r="H1209" t="s">
        <v>76</v>
      </c>
      <c r="I1209" t="s">
        <v>77</v>
      </c>
      <c r="J1209" t="s">
        <v>23</v>
      </c>
      <c r="K1209" t="s">
        <v>24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9" hidden="1" x14ac:dyDescent="0.45">
      <c r="A1210" s="1">
        <v>45841</v>
      </c>
      <c r="B1210" s="2">
        <v>0.9291666666666667</v>
      </c>
      <c r="C1210" t="s">
        <v>33</v>
      </c>
      <c r="D1210" t="s">
        <v>17</v>
      </c>
      <c r="E1210" t="s">
        <v>1195</v>
      </c>
      <c r="F1210" t="s">
        <v>19</v>
      </c>
      <c r="G1210" t="s">
        <v>61</v>
      </c>
      <c r="H1210" t="s">
        <v>62</v>
      </c>
      <c r="I1210" t="s">
        <v>30</v>
      </c>
      <c r="J1210" t="s">
        <v>31</v>
      </c>
      <c r="K1210" t="s">
        <v>32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9" hidden="1" x14ac:dyDescent="0.45">
      <c r="A1211" s="1">
        <v>45777</v>
      </c>
      <c r="B1211" s="2">
        <v>0.81736111111111109</v>
      </c>
      <c r="C1211" t="s">
        <v>33</v>
      </c>
      <c r="D1211" t="s">
        <v>17</v>
      </c>
      <c r="E1211" t="s">
        <v>1196</v>
      </c>
      <c r="F1211" t="s">
        <v>19</v>
      </c>
      <c r="G1211" t="s">
        <v>20</v>
      </c>
      <c r="H1211" t="s">
        <v>21</v>
      </c>
      <c r="I1211" t="s">
        <v>22</v>
      </c>
      <c r="J1211" t="s">
        <v>23</v>
      </c>
      <c r="K1211" t="s">
        <v>46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9" hidden="1" x14ac:dyDescent="0.45">
      <c r="A1212" s="1">
        <v>45797</v>
      </c>
      <c r="B1212" s="2">
        <v>0.56874999999999998</v>
      </c>
      <c r="C1212" t="s">
        <v>47</v>
      </c>
      <c r="D1212" t="s">
        <v>17</v>
      </c>
      <c r="E1212" t="s">
        <v>1197</v>
      </c>
      <c r="F1212" t="s">
        <v>19</v>
      </c>
      <c r="G1212" t="s">
        <v>35</v>
      </c>
      <c r="H1212" t="s">
        <v>36</v>
      </c>
      <c r="I1212" t="s">
        <v>30</v>
      </c>
      <c r="J1212" t="s">
        <v>31</v>
      </c>
      <c r="K1212" t="s">
        <v>32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9" x14ac:dyDescent="0.45">
      <c r="A1213" s="1">
        <v>45926</v>
      </c>
      <c r="B1213" s="2">
        <v>0.37638888888888888</v>
      </c>
      <c r="C1213" t="s">
        <v>25</v>
      </c>
      <c r="D1213" t="s">
        <v>17</v>
      </c>
      <c r="E1213" t="s">
        <v>1198</v>
      </c>
      <c r="F1213" t="s">
        <v>19</v>
      </c>
      <c r="G1213" t="s">
        <v>53</v>
      </c>
      <c r="H1213" t="s">
        <v>29</v>
      </c>
      <c r="I1213" t="s">
        <v>30</v>
      </c>
      <c r="J1213" t="s">
        <v>31</v>
      </c>
      <c r="K1213" t="s">
        <v>32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  <c r="R1213">
        <f t="shared" ref="R1213:R1215" si="192">L1213+M1213+N1213</f>
        <v>180</v>
      </c>
      <c r="S1213" t="str">
        <f t="shared" ref="S1213:S1215" si="193">IF(I1213="Europe", "Group A", IF(I1213="North America", "Group B", "Group C"))</f>
        <v>Group A</v>
      </c>
    </row>
    <row r="1214" spans="1:19" x14ac:dyDescent="0.45">
      <c r="A1214" s="1">
        <v>45944</v>
      </c>
      <c r="B1214" s="2">
        <v>0.40416666666666667</v>
      </c>
      <c r="C1214" t="s">
        <v>25</v>
      </c>
      <c r="D1214" t="s">
        <v>17</v>
      </c>
      <c r="E1214" t="s">
        <v>1199</v>
      </c>
      <c r="F1214" t="s">
        <v>19</v>
      </c>
      <c r="G1214" t="s">
        <v>28</v>
      </c>
      <c r="H1214" t="s">
        <v>29</v>
      </c>
      <c r="I1214" t="s">
        <v>30</v>
      </c>
      <c r="J1214" t="s">
        <v>31</v>
      </c>
      <c r="K1214" t="s">
        <v>32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  <c r="R1214">
        <f t="shared" si="192"/>
        <v>180</v>
      </c>
      <c r="S1214" t="str">
        <f t="shared" si="193"/>
        <v>Group A</v>
      </c>
    </row>
    <row r="1215" spans="1:19" x14ac:dyDescent="0.45">
      <c r="A1215" s="1">
        <v>45825</v>
      </c>
      <c r="B1215" s="2">
        <v>0.33888888888888891</v>
      </c>
      <c r="C1215" t="s">
        <v>25</v>
      </c>
      <c r="D1215" t="s">
        <v>17</v>
      </c>
      <c r="E1215" t="s">
        <v>1200</v>
      </c>
      <c r="F1215" t="s">
        <v>19</v>
      </c>
      <c r="G1215" t="s">
        <v>45</v>
      </c>
      <c r="H1215" t="s">
        <v>21</v>
      </c>
      <c r="I1215" t="s">
        <v>22</v>
      </c>
      <c r="J1215" t="s">
        <v>23</v>
      </c>
      <c r="K1215" t="s">
        <v>79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  <c r="R1215">
        <f t="shared" si="192"/>
        <v>469</v>
      </c>
      <c r="S1215" t="str">
        <f t="shared" si="193"/>
        <v>Group B</v>
      </c>
    </row>
    <row r="1216" spans="1:19" hidden="1" x14ac:dyDescent="0.45">
      <c r="A1216" s="1">
        <v>45764</v>
      </c>
      <c r="B1216" s="2">
        <v>0.6166666666666667</v>
      </c>
      <c r="C1216" t="s">
        <v>16</v>
      </c>
      <c r="D1216" t="s">
        <v>17</v>
      </c>
      <c r="E1216" t="s">
        <v>678</v>
      </c>
      <c r="F1216" t="s">
        <v>19</v>
      </c>
      <c r="G1216" t="s">
        <v>20</v>
      </c>
      <c r="H1216" t="s">
        <v>21</v>
      </c>
      <c r="I1216" t="s">
        <v>22</v>
      </c>
      <c r="J1216" t="s">
        <v>23</v>
      </c>
      <c r="K1216" t="s">
        <v>46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9" x14ac:dyDescent="0.45">
      <c r="A1217" s="1">
        <v>45843</v>
      </c>
      <c r="B1217" s="2">
        <v>0.49791666666666667</v>
      </c>
      <c r="C1217" t="s">
        <v>25</v>
      </c>
      <c r="D1217" t="s">
        <v>17</v>
      </c>
      <c r="E1217" t="s">
        <v>523</v>
      </c>
      <c r="F1217" t="s">
        <v>19</v>
      </c>
      <c r="G1217" t="s">
        <v>55</v>
      </c>
      <c r="H1217" t="s">
        <v>56</v>
      </c>
      <c r="I1217" t="s">
        <v>57</v>
      </c>
      <c r="J1217" t="s">
        <v>23</v>
      </c>
      <c r="K1217" t="s">
        <v>24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  <c r="R1217">
        <f>L1217+M1217+N1217</f>
        <v>235</v>
      </c>
      <c r="S1217" t="str">
        <f>IF(I1217="Europe", "Group A", IF(I1217="North America", "Group B", "Group C"))</f>
        <v>Group C</v>
      </c>
    </row>
    <row r="1218" spans="1:19" hidden="1" x14ac:dyDescent="0.45">
      <c r="A1218" s="1">
        <v>45868</v>
      </c>
      <c r="B1218" s="2">
        <v>0.60902777777777772</v>
      </c>
      <c r="C1218" t="s">
        <v>16</v>
      </c>
      <c r="D1218" t="s">
        <v>17</v>
      </c>
      <c r="E1218" t="s">
        <v>1201</v>
      </c>
      <c r="F1218" t="s">
        <v>19</v>
      </c>
      <c r="G1218" t="s">
        <v>98</v>
      </c>
      <c r="H1218" t="s">
        <v>73</v>
      </c>
      <c r="I1218" t="s">
        <v>30</v>
      </c>
      <c r="J1218" t="s">
        <v>31</v>
      </c>
      <c r="K1218" t="s">
        <v>32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9" x14ac:dyDescent="0.45">
      <c r="A1219" s="1">
        <v>45884</v>
      </c>
      <c r="B1219" s="2">
        <v>0.47013888888888888</v>
      </c>
      <c r="C1219" t="s">
        <v>25</v>
      </c>
      <c r="D1219" t="s">
        <v>17</v>
      </c>
      <c r="E1219" t="s">
        <v>1202</v>
      </c>
      <c r="F1219" t="s">
        <v>19</v>
      </c>
      <c r="G1219" t="s">
        <v>55</v>
      </c>
      <c r="H1219" t="s">
        <v>56</v>
      </c>
      <c r="I1219" t="s">
        <v>57</v>
      </c>
      <c r="J1219" t="s">
        <v>23</v>
      </c>
      <c r="K1219" t="s">
        <v>24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  <c r="R1219">
        <f>L1219+M1219+N1219</f>
        <v>235</v>
      </c>
      <c r="S1219" t="str">
        <f>IF(I1219="Europe", "Group A", IF(I1219="North America", "Group B", "Group C"))</f>
        <v>Group C</v>
      </c>
    </row>
    <row r="1220" spans="1:19" hidden="1" x14ac:dyDescent="0.45">
      <c r="A1220" s="1">
        <v>45811</v>
      </c>
      <c r="B1220" s="2">
        <v>0.86736111111111114</v>
      </c>
      <c r="C1220" t="s">
        <v>33</v>
      </c>
      <c r="D1220" t="s">
        <v>17</v>
      </c>
      <c r="E1220" t="s">
        <v>258</v>
      </c>
      <c r="F1220" t="s">
        <v>19</v>
      </c>
      <c r="G1220" t="s">
        <v>28</v>
      </c>
      <c r="H1220" t="s">
        <v>29</v>
      </c>
      <c r="I1220" t="s">
        <v>30</v>
      </c>
      <c r="J1220" t="s">
        <v>31</v>
      </c>
      <c r="K1220" t="s">
        <v>32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9" hidden="1" x14ac:dyDescent="0.45">
      <c r="A1221" s="1">
        <v>45791</v>
      </c>
      <c r="B1221" s="2">
        <v>0.8569444444444444</v>
      </c>
      <c r="C1221" t="s">
        <v>33</v>
      </c>
      <c r="D1221" t="s">
        <v>17</v>
      </c>
      <c r="E1221" t="s">
        <v>1203</v>
      </c>
      <c r="F1221" t="s">
        <v>19</v>
      </c>
      <c r="G1221" t="s">
        <v>20</v>
      </c>
      <c r="H1221" t="s">
        <v>21</v>
      </c>
      <c r="I1221" t="s">
        <v>22</v>
      </c>
      <c r="J1221" t="s">
        <v>23</v>
      </c>
      <c r="K1221" t="s">
        <v>24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9" hidden="1" x14ac:dyDescent="0.45">
      <c r="A1222" s="1">
        <v>45748</v>
      </c>
      <c r="B1222" s="2">
        <v>0.74097222222222225</v>
      </c>
      <c r="C1222" t="s">
        <v>16</v>
      </c>
      <c r="D1222" t="s">
        <v>17</v>
      </c>
      <c r="E1222" t="s">
        <v>1204</v>
      </c>
      <c r="F1222" t="s">
        <v>19</v>
      </c>
      <c r="G1222" t="s">
        <v>67</v>
      </c>
      <c r="H1222" t="s">
        <v>68</v>
      </c>
      <c r="I1222" t="s">
        <v>30</v>
      </c>
      <c r="J1222" t="s">
        <v>31</v>
      </c>
      <c r="K1222" t="s">
        <v>32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9" hidden="1" x14ac:dyDescent="0.45">
      <c r="A1223" s="1">
        <v>45840</v>
      </c>
      <c r="B1223" s="2">
        <v>0.80902777777777779</v>
      </c>
      <c r="C1223" t="s">
        <v>33</v>
      </c>
      <c r="D1223" t="s">
        <v>17</v>
      </c>
      <c r="E1223" t="s">
        <v>1205</v>
      </c>
      <c r="F1223" t="s">
        <v>19</v>
      </c>
      <c r="G1223" t="s">
        <v>123</v>
      </c>
      <c r="H1223" t="s">
        <v>21</v>
      </c>
      <c r="I1223" t="s">
        <v>22</v>
      </c>
      <c r="J1223" t="s">
        <v>23</v>
      </c>
      <c r="K1223" t="s">
        <v>79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9" x14ac:dyDescent="0.45">
      <c r="A1224" s="1">
        <v>45862</v>
      </c>
      <c r="B1224" s="2">
        <v>0.47013888888888888</v>
      </c>
      <c r="C1224" t="s">
        <v>25</v>
      </c>
      <c r="D1224" t="s">
        <v>17</v>
      </c>
      <c r="E1224" t="s">
        <v>834</v>
      </c>
      <c r="F1224" t="s">
        <v>19</v>
      </c>
      <c r="G1224" t="s">
        <v>55</v>
      </c>
      <c r="H1224" t="s">
        <v>56</v>
      </c>
      <c r="I1224" t="s">
        <v>57</v>
      </c>
      <c r="J1224" t="s">
        <v>23</v>
      </c>
      <c r="K1224" t="s">
        <v>58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  <c r="R1224">
        <f t="shared" ref="R1224:R1226" si="194">L1224+M1224+N1224</f>
        <v>216</v>
      </c>
      <c r="S1224" t="str">
        <f t="shared" ref="S1224:S1226" si="195">IF(I1224="Europe", "Group A", IF(I1224="North America", "Group B", "Group C"))</f>
        <v>Group C</v>
      </c>
    </row>
    <row r="1225" spans="1:19" x14ac:dyDescent="0.45">
      <c r="A1225" s="1">
        <v>45913</v>
      </c>
      <c r="B1225" s="2">
        <v>0.29375000000000001</v>
      </c>
      <c r="C1225" t="s">
        <v>25</v>
      </c>
      <c r="D1225" t="s">
        <v>17</v>
      </c>
      <c r="E1225" t="s">
        <v>1206</v>
      </c>
      <c r="F1225" t="s">
        <v>19</v>
      </c>
      <c r="G1225" t="s">
        <v>72</v>
      </c>
      <c r="H1225" t="s">
        <v>73</v>
      </c>
      <c r="I1225" t="s">
        <v>30</v>
      </c>
      <c r="J1225" t="s">
        <v>31</v>
      </c>
      <c r="K1225" t="s">
        <v>32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  <c r="R1225">
        <f t="shared" si="194"/>
        <v>180</v>
      </c>
      <c r="S1225" t="str">
        <f t="shared" si="195"/>
        <v>Group A</v>
      </c>
    </row>
    <row r="1226" spans="1:19" x14ac:dyDescent="0.45">
      <c r="A1226" s="1">
        <v>45868</v>
      </c>
      <c r="B1226" s="2">
        <v>0.43958333333333333</v>
      </c>
      <c r="C1226" t="s">
        <v>25</v>
      </c>
      <c r="D1226" t="s">
        <v>17</v>
      </c>
      <c r="E1226" t="s">
        <v>1207</v>
      </c>
      <c r="F1226" t="s">
        <v>19</v>
      </c>
      <c r="G1226" t="s">
        <v>53</v>
      </c>
      <c r="H1226" t="s">
        <v>29</v>
      </c>
      <c r="I1226" t="s">
        <v>30</v>
      </c>
      <c r="J1226" t="s">
        <v>31</v>
      </c>
      <c r="K1226" t="s">
        <v>32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  <c r="R1226">
        <f t="shared" si="194"/>
        <v>180</v>
      </c>
      <c r="S1226" t="str">
        <f t="shared" si="195"/>
        <v>Group A</v>
      </c>
    </row>
    <row r="1227" spans="1:19" hidden="1" x14ac:dyDescent="0.45">
      <c r="A1227" s="1">
        <v>45873</v>
      </c>
      <c r="B1227" s="2">
        <v>0.78888888888888886</v>
      </c>
      <c r="C1227" t="s">
        <v>33</v>
      </c>
      <c r="D1227" t="s">
        <v>17</v>
      </c>
      <c r="E1227" t="s">
        <v>1208</v>
      </c>
      <c r="F1227" t="s">
        <v>19</v>
      </c>
      <c r="G1227" t="s">
        <v>35</v>
      </c>
      <c r="H1227" t="s">
        <v>36</v>
      </c>
      <c r="I1227" t="s">
        <v>30</v>
      </c>
      <c r="J1227" t="s">
        <v>31</v>
      </c>
      <c r="K1227" t="s">
        <v>32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9" x14ac:dyDescent="0.45">
      <c r="A1228" s="1">
        <v>45780</v>
      </c>
      <c r="B1228" s="2">
        <v>0.26250000000000001</v>
      </c>
      <c r="C1228" t="s">
        <v>25</v>
      </c>
      <c r="D1228" t="s">
        <v>17</v>
      </c>
      <c r="E1228" t="s">
        <v>1209</v>
      </c>
      <c r="F1228" t="s">
        <v>19</v>
      </c>
      <c r="G1228" t="s">
        <v>39</v>
      </c>
      <c r="H1228" t="s">
        <v>40</v>
      </c>
      <c r="I1228" t="s">
        <v>30</v>
      </c>
      <c r="J1228" t="s">
        <v>31</v>
      </c>
      <c r="K1228" t="s">
        <v>32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  <c r="R1228">
        <f>L1228+M1228+N1228</f>
        <v>180</v>
      </c>
      <c r="S1228" t="str">
        <f>IF(I1228="Europe", "Group A", IF(I1228="North America", "Group B", "Group C"))</f>
        <v>Group A</v>
      </c>
    </row>
    <row r="1229" spans="1:19" hidden="1" x14ac:dyDescent="0.45">
      <c r="A1229" s="1">
        <v>45755</v>
      </c>
      <c r="B1229" s="2">
        <v>0.91388888888888886</v>
      </c>
      <c r="C1229" t="s">
        <v>33</v>
      </c>
      <c r="D1229" t="s">
        <v>17</v>
      </c>
      <c r="E1229" t="s">
        <v>1210</v>
      </c>
      <c r="F1229" t="s">
        <v>19</v>
      </c>
      <c r="G1229" t="s">
        <v>42</v>
      </c>
      <c r="H1229" t="s">
        <v>43</v>
      </c>
      <c r="I1229" t="s">
        <v>30</v>
      </c>
      <c r="J1229" t="s">
        <v>31</v>
      </c>
      <c r="K1229" t="s">
        <v>32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9" hidden="1" x14ac:dyDescent="0.45">
      <c r="A1230" s="1">
        <v>45915</v>
      </c>
      <c r="B1230" s="2">
        <v>0.55138888888888893</v>
      </c>
      <c r="C1230" t="s">
        <v>47</v>
      </c>
      <c r="D1230" t="s">
        <v>17</v>
      </c>
      <c r="E1230" t="s">
        <v>1211</v>
      </c>
      <c r="F1230" t="s">
        <v>19</v>
      </c>
      <c r="G1230" t="s">
        <v>98</v>
      </c>
      <c r="H1230" t="s">
        <v>73</v>
      </c>
      <c r="I1230" t="s">
        <v>30</v>
      </c>
      <c r="J1230" t="s">
        <v>31</v>
      </c>
      <c r="K1230" t="s">
        <v>32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9" hidden="1" x14ac:dyDescent="0.45">
      <c r="A1231" s="1">
        <v>45912</v>
      </c>
      <c r="B1231" s="2">
        <v>0.92361111111111116</v>
      </c>
      <c r="C1231" t="s">
        <v>33</v>
      </c>
      <c r="D1231" t="s">
        <v>17</v>
      </c>
      <c r="E1231" t="s">
        <v>1212</v>
      </c>
      <c r="F1231" t="s">
        <v>19</v>
      </c>
      <c r="G1231" t="s">
        <v>70</v>
      </c>
      <c r="H1231" t="s">
        <v>21</v>
      </c>
      <c r="I1231" t="s">
        <v>22</v>
      </c>
      <c r="J1231" t="s">
        <v>23</v>
      </c>
      <c r="K1231" t="s">
        <v>79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9" hidden="1" x14ac:dyDescent="0.45">
      <c r="A1232" s="1">
        <v>45750</v>
      </c>
      <c r="B1232" s="2">
        <v>0.85763888888888884</v>
      </c>
      <c r="C1232" t="s">
        <v>33</v>
      </c>
      <c r="D1232" t="s">
        <v>17</v>
      </c>
      <c r="E1232" t="s">
        <v>1213</v>
      </c>
      <c r="F1232" t="s">
        <v>19</v>
      </c>
      <c r="G1232" t="s">
        <v>72</v>
      </c>
      <c r="H1232" t="s">
        <v>73</v>
      </c>
      <c r="I1232" t="s">
        <v>30</v>
      </c>
      <c r="J1232" t="s">
        <v>31</v>
      </c>
      <c r="K1232" t="s">
        <v>32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9" x14ac:dyDescent="0.45">
      <c r="A1233" s="1">
        <v>45767</v>
      </c>
      <c r="B1233" s="2">
        <v>0.39930555555555558</v>
      </c>
      <c r="C1233" t="s">
        <v>25</v>
      </c>
      <c r="D1233" t="s">
        <v>17</v>
      </c>
      <c r="E1233" t="s">
        <v>1214</v>
      </c>
      <c r="F1233" t="s">
        <v>19</v>
      </c>
      <c r="G1233" t="s">
        <v>35</v>
      </c>
      <c r="H1233" t="s">
        <v>36</v>
      </c>
      <c r="I1233" t="s">
        <v>30</v>
      </c>
      <c r="J1233" t="s">
        <v>31</v>
      </c>
      <c r="K1233" t="s">
        <v>32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  <c r="R1233">
        <f>L1233+M1233+N1233</f>
        <v>180</v>
      </c>
      <c r="S1233" t="str">
        <f>IF(I1233="Europe", "Group A", IF(I1233="North America", "Group B", "Group C"))</f>
        <v>Group A</v>
      </c>
    </row>
    <row r="1234" spans="1:19" hidden="1" x14ac:dyDescent="0.45">
      <c r="A1234" s="1">
        <v>45805</v>
      </c>
      <c r="B1234" s="2">
        <v>0.72152777777777777</v>
      </c>
      <c r="C1234" t="s">
        <v>16</v>
      </c>
      <c r="D1234" t="s">
        <v>17</v>
      </c>
      <c r="E1234" t="s">
        <v>1215</v>
      </c>
      <c r="F1234" t="s">
        <v>19</v>
      </c>
      <c r="G1234" t="s">
        <v>98</v>
      </c>
      <c r="H1234" t="s">
        <v>73</v>
      </c>
      <c r="I1234" t="s">
        <v>30</v>
      </c>
      <c r="J1234" t="s">
        <v>31</v>
      </c>
      <c r="K1234" t="s">
        <v>32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9" x14ac:dyDescent="0.45">
      <c r="A1235" s="1">
        <v>45934</v>
      </c>
      <c r="B1235" s="2">
        <v>0.45069444444444445</v>
      </c>
      <c r="C1235" t="s">
        <v>25</v>
      </c>
      <c r="D1235" t="s">
        <v>17</v>
      </c>
      <c r="E1235" t="s">
        <v>1216</v>
      </c>
      <c r="F1235" t="s">
        <v>19</v>
      </c>
      <c r="G1235" t="s">
        <v>45</v>
      </c>
      <c r="H1235" t="s">
        <v>21</v>
      </c>
      <c r="I1235" t="s">
        <v>22</v>
      </c>
      <c r="J1235" t="s">
        <v>23</v>
      </c>
      <c r="K1235" t="s">
        <v>24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  <c r="R1235">
        <f t="shared" ref="R1235:R1238" si="196">L1235+M1235+N1235</f>
        <v>235</v>
      </c>
      <c r="S1235" t="str">
        <f t="shared" ref="S1235:S1238" si="197">IF(I1235="Europe", "Group A", IF(I1235="North America", "Group B", "Group C"))</f>
        <v>Group B</v>
      </c>
    </row>
    <row r="1236" spans="1:19" x14ac:dyDescent="0.45">
      <c r="A1236" s="1">
        <v>45920</v>
      </c>
      <c r="B1236" s="2">
        <v>0.31458333333333333</v>
      </c>
      <c r="C1236" t="s">
        <v>25</v>
      </c>
      <c r="D1236" t="s">
        <v>17</v>
      </c>
      <c r="E1236" t="s">
        <v>1217</v>
      </c>
      <c r="F1236" t="s">
        <v>19</v>
      </c>
      <c r="G1236" t="s">
        <v>55</v>
      </c>
      <c r="H1236" t="s">
        <v>56</v>
      </c>
      <c r="I1236" t="s">
        <v>57</v>
      </c>
      <c r="J1236" t="s">
        <v>23</v>
      </c>
      <c r="K1236" t="s">
        <v>46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  <c r="R1236">
        <f t="shared" si="196"/>
        <v>331</v>
      </c>
      <c r="S1236" t="str">
        <f t="shared" si="197"/>
        <v>Group C</v>
      </c>
    </row>
    <row r="1237" spans="1:19" x14ac:dyDescent="0.45">
      <c r="A1237" s="1">
        <v>45923</v>
      </c>
      <c r="B1237" s="2">
        <v>0.48819444444444443</v>
      </c>
      <c r="C1237" t="s">
        <v>25</v>
      </c>
      <c r="D1237" t="s">
        <v>17</v>
      </c>
      <c r="E1237" t="s">
        <v>933</v>
      </c>
      <c r="F1237" t="s">
        <v>19</v>
      </c>
      <c r="G1237" t="s">
        <v>45</v>
      </c>
      <c r="H1237" t="s">
        <v>21</v>
      </c>
      <c r="I1237" t="s">
        <v>22</v>
      </c>
      <c r="J1237" t="s">
        <v>23</v>
      </c>
      <c r="K1237" t="s">
        <v>79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  <c r="R1237">
        <f t="shared" si="196"/>
        <v>469</v>
      </c>
      <c r="S1237" t="str">
        <f t="shared" si="197"/>
        <v>Group B</v>
      </c>
    </row>
    <row r="1238" spans="1:19" x14ac:dyDescent="0.45">
      <c r="A1238" s="1">
        <v>45798</v>
      </c>
      <c r="B1238" s="2">
        <v>0.46111111111111114</v>
      </c>
      <c r="C1238" t="s">
        <v>25</v>
      </c>
      <c r="D1238" t="s">
        <v>17</v>
      </c>
      <c r="E1238" t="s">
        <v>1218</v>
      </c>
      <c r="F1238" t="s">
        <v>19</v>
      </c>
      <c r="G1238" t="s">
        <v>28</v>
      </c>
      <c r="H1238" t="s">
        <v>29</v>
      </c>
      <c r="I1238" t="s">
        <v>30</v>
      </c>
      <c r="J1238" t="s">
        <v>31</v>
      </c>
      <c r="K1238" t="s">
        <v>32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  <c r="R1238">
        <f t="shared" si="196"/>
        <v>180</v>
      </c>
      <c r="S1238" t="str">
        <f t="shared" si="197"/>
        <v>Group A</v>
      </c>
    </row>
    <row r="1239" spans="1:19" hidden="1" x14ac:dyDescent="0.45">
      <c r="A1239" s="1">
        <v>45874</v>
      </c>
      <c r="B1239" s="2">
        <v>0.50416666666666665</v>
      </c>
      <c r="C1239" t="s">
        <v>47</v>
      </c>
      <c r="D1239" t="s">
        <v>17</v>
      </c>
      <c r="E1239" t="s">
        <v>1219</v>
      </c>
      <c r="F1239" t="s">
        <v>19</v>
      </c>
      <c r="G1239" t="s">
        <v>70</v>
      </c>
      <c r="H1239" t="s">
        <v>21</v>
      </c>
      <c r="I1239" t="s">
        <v>22</v>
      </c>
      <c r="J1239" t="s">
        <v>23</v>
      </c>
      <c r="K1239" t="s">
        <v>24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9" hidden="1" x14ac:dyDescent="0.45">
      <c r="A1240" s="1">
        <v>45860</v>
      </c>
      <c r="B1240" s="2">
        <v>0.90555555555555556</v>
      </c>
      <c r="C1240" t="s">
        <v>33</v>
      </c>
      <c r="D1240" t="s">
        <v>17</v>
      </c>
      <c r="E1240" t="s">
        <v>1220</v>
      </c>
      <c r="F1240" t="s">
        <v>19</v>
      </c>
      <c r="G1240" t="s">
        <v>72</v>
      </c>
      <c r="H1240" t="s">
        <v>73</v>
      </c>
      <c r="I1240" t="s">
        <v>30</v>
      </c>
      <c r="J1240" t="s">
        <v>31</v>
      </c>
      <c r="K1240" t="s">
        <v>32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9" hidden="1" x14ac:dyDescent="0.45">
      <c r="A1241" s="1">
        <v>45902</v>
      </c>
      <c r="B1241" s="2">
        <v>0.6430555555555556</v>
      </c>
      <c r="C1241" t="s">
        <v>16</v>
      </c>
      <c r="D1241" t="s">
        <v>17</v>
      </c>
      <c r="E1241" t="s">
        <v>1221</v>
      </c>
      <c r="F1241" t="s">
        <v>19</v>
      </c>
      <c r="G1241" t="s">
        <v>42</v>
      </c>
      <c r="H1241" t="s">
        <v>43</v>
      </c>
      <c r="I1241" t="s">
        <v>30</v>
      </c>
      <c r="J1241" t="s">
        <v>31</v>
      </c>
      <c r="K1241" t="s">
        <v>32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9" x14ac:dyDescent="0.45">
      <c r="A1242" s="1">
        <v>45788</v>
      </c>
      <c r="B1242" s="2">
        <v>0.26250000000000001</v>
      </c>
      <c r="C1242" t="s">
        <v>25</v>
      </c>
      <c r="D1242" t="s">
        <v>17</v>
      </c>
      <c r="E1242" t="s">
        <v>1222</v>
      </c>
      <c r="F1242" t="s">
        <v>19</v>
      </c>
      <c r="G1242" t="s">
        <v>35</v>
      </c>
      <c r="H1242" t="s">
        <v>36</v>
      </c>
      <c r="I1242" t="s">
        <v>30</v>
      </c>
      <c r="J1242" t="s">
        <v>31</v>
      </c>
      <c r="K1242" t="s">
        <v>32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  <c r="R1242">
        <f t="shared" ref="R1242:R1243" si="198">L1242+M1242+N1242</f>
        <v>180</v>
      </c>
      <c r="S1242" t="str">
        <f t="shared" ref="S1242:S1243" si="199">IF(I1242="Europe", "Group A", IF(I1242="North America", "Group B", "Group C"))</f>
        <v>Group A</v>
      </c>
    </row>
    <row r="1243" spans="1:19" x14ac:dyDescent="0.45">
      <c r="A1243" s="1">
        <v>45927</v>
      </c>
      <c r="B1243" s="2">
        <v>0.28888888888888886</v>
      </c>
      <c r="C1243" t="s">
        <v>25</v>
      </c>
      <c r="D1243" t="s">
        <v>17</v>
      </c>
      <c r="E1243" t="s">
        <v>669</v>
      </c>
      <c r="F1243" t="s">
        <v>19</v>
      </c>
      <c r="G1243" t="s">
        <v>123</v>
      </c>
      <c r="H1243" t="s">
        <v>21</v>
      </c>
      <c r="I1243" t="s">
        <v>22</v>
      </c>
      <c r="J1243" t="s">
        <v>23</v>
      </c>
      <c r="K1243" t="s">
        <v>58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  <c r="R1243">
        <f t="shared" si="198"/>
        <v>256</v>
      </c>
      <c r="S1243" t="str">
        <f t="shared" si="199"/>
        <v>Group B</v>
      </c>
    </row>
    <row r="1244" spans="1:19" hidden="1" x14ac:dyDescent="0.45">
      <c r="A1244" s="1">
        <v>45856</v>
      </c>
      <c r="B1244" s="2">
        <v>0.77638888888888891</v>
      </c>
      <c r="C1244" t="s">
        <v>33</v>
      </c>
      <c r="D1244" t="s">
        <v>17</v>
      </c>
      <c r="E1244" t="s">
        <v>1223</v>
      </c>
      <c r="F1244" t="s">
        <v>19</v>
      </c>
      <c r="G1244" t="s">
        <v>42</v>
      </c>
      <c r="H1244" t="s">
        <v>43</v>
      </c>
      <c r="I1244" t="s">
        <v>30</v>
      </c>
      <c r="J1244" t="s">
        <v>31</v>
      </c>
      <c r="K1244" t="s">
        <v>32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9" x14ac:dyDescent="0.45">
      <c r="A1245" s="1">
        <v>45813</v>
      </c>
      <c r="B1245" s="2">
        <v>0.44236111111111109</v>
      </c>
      <c r="C1245" t="s">
        <v>25</v>
      </c>
      <c r="D1245" t="s">
        <v>17</v>
      </c>
      <c r="E1245" t="s">
        <v>1224</v>
      </c>
      <c r="F1245" t="s">
        <v>19</v>
      </c>
      <c r="G1245" t="s">
        <v>53</v>
      </c>
      <c r="H1245" t="s">
        <v>29</v>
      </c>
      <c r="I1245" t="s">
        <v>30</v>
      </c>
      <c r="J1245" t="s">
        <v>31</v>
      </c>
      <c r="K1245" t="s">
        <v>32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  <c r="R1245">
        <f>L1245+M1245+N1245</f>
        <v>180</v>
      </c>
      <c r="S1245" t="str">
        <f>IF(I1245="Europe", "Group A", IF(I1245="North America", "Group B", "Group C"))</f>
        <v>Group A</v>
      </c>
    </row>
    <row r="1246" spans="1:19" hidden="1" x14ac:dyDescent="0.45">
      <c r="A1246" s="1">
        <v>45917</v>
      </c>
      <c r="B1246" s="2">
        <v>0.74652777777777779</v>
      </c>
      <c r="C1246" t="s">
        <v>16</v>
      </c>
      <c r="D1246" t="s">
        <v>17</v>
      </c>
      <c r="E1246" t="s">
        <v>1225</v>
      </c>
      <c r="F1246" t="s">
        <v>19</v>
      </c>
      <c r="G1246" t="s">
        <v>39</v>
      </c>
      <c r="H1246" t="s">
        <v>40</v>
      </c>
      <c r="I1246" t="s">
        <v>30</v>
      </c>
      <c r="J1246" t="s">
        <v>31</v>
      </c>
      <c r="K1246" t="s">
        <v>32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9" hidden="1" x14ac:dyDescent="0.45">
      <c r="A1247" s="1">
        <v>45928</v>
      </c>
      <c r="B1247" s="2">
        <v>0.66527777777777775</v>
      </c>
      <c r="C1247" t="s">
        <v>16</v>
      </c>
      <c r="D1247" t="s">
        <v>17</v>
      </c>
      <c r="E1247" t="s">
        <v>1226</v>
      </c>
      <c r="F1247" t="s">
        <v>19</v>
      </c>
      <c r="G1247" t="s">
        <v>70</v>
      </c>
      <c r="H1247" t="s">
        <v>21</v>
      </c>
      <c r="I1247" t="s">
        <v>22</v>
      </c>
      <c r="J1247" t="s">
        <v>23</v>
      </c>
      <c r="K1247" t="s">
        <v>79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9" hidden="1" x14ac:dyDescent="0.45">
      <c r="A1248" s="1">
        <v>45897</v>
      </c>
      <c r="B1248" s="2">
        <v>0.5805555555555556</v>
      </c>
      <c r="C1248" t="s">
        <v>47</v>
      </c>
      <c r="D1248" t="s">
        <v>17</v>
      </c>
      <c r="E1248" t="s">
        <v>96</v>
      </c>
      <c r="F1248" t="s">
        <v>19</v>
      </c>
      <c r="G1248" t="s">
        <v>20</v>
      </c>
      <c r="H1248" t="s">
        <v>21</v>
      </c>
      <c r="I1248" t="s">
        <v>22</v>
      </c>
      <c r="J1248" t="s">
        <v>23</v>
      </c>
      <c r="K1248" t="s">
        <v>58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9" x14ac:dyDescent="0.45">
      <c r="A1249" s="1">
        <v>45835</v>
      </c>
      <c r="B1249" s="2">
        <v>0.43472222222222223</v>
      </c>
      <c r="C1249" t="s">
        <v>25</v>
      </c>
      <c r="D1249" t="s">
        <v>17</v>
      </c>
      <c r="E1249" t="s">
        <v>1227</v>
      </c>
      <c r="F1249" t="s">
        <v>19</v>
      </c>
      <c r="G1249" t="s">
        <v>67</v>
      </c>
      <c r="H1249" t="s">
        <v>68</v>
      </c>
      <c r="I1249" t="s">
        <v>30</v>
      </c>
      <c r="J1249" t="s">
        <v>31</v>
      </c>
      <c r="K1249" t="s">
        <v>32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  <c r="R1249">
        <f>L1249+M1249+N1249</f>
        <v>180</v>
      </c>
      <c r="S1249" t="str">
        <f>IF(I1249="Europe", "Group A", IF(I1249="North America", "Group B", "Group C"))</f>
        <v>Group A</v>
      </c>
    </row>
    <row r="1250" spans="1:19" hidden="1" x14ac:dyDescent="0.45">
      <c r="A1250" s="1">
        <v>45778</v>
      </c>
      <c r="B1250" s="2">
        <v>0.62291666666666667</v>
      </c>
      <c r="C1250" t="s">
        <v>16</v>
      </c>
      <c r="D1250" t="s">
        <v>17</v>
      </c>
      <c r="E1250" t="s">
        <v>252</v>
      </c>
      <c r="F1250" t="s">
        <v>19</v>
      </c>
      <c r="G1250" t="s">
        <v>61</v>
      </c>
      <c r="H1250" t="s">
        <v>62</v>
      </c>
      <c r="I1250" t="s">
        <v>30</v>
      </c>
      <c r="J1250" t="s">
        <v>31</v>
      </c>
      <c r="K1250" t="s">
        <v>32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9" x14ac:dyDescent="0.45">
      <c r="A1251" s="1">
        <v>45942</v>
      </c>
      <c r="B1251" s="2">
        <v>0.26666666666666666</v>
      </c>
      <c r="C1251" t="s">
        <v>25</v>
      </c>
      <c r="D1251" t="s">
        <v>17</v>
      </c>
      <c r="E1251" t="s">
        <v>1228</v>
      </c>
      <c r="F1251" t="s">
        <v>19</v>
      </c>
      <c r="G1251" t="s">
        <v>98</v>
      </c>
      <c r="H1251" t="s">
        <v>73</v>
      </c>
      <c r="I1251" t="s">
        <v>30</v>
      </c>
      <c r="J1251" t="s">
        <v>31</v>
      </c>
      <c r="K1251" t="s">
        <v>32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  <c r="R1251">
        <f t="shared" ref="R1251:R1252" si="200">L1251+M1251+N1251</f>
        <v>180</v>
      </c>
      <c r="S1251" t="str">
        <f t="shared" ref="S1251:S1252" si="201">IF(I1251="Europe", "Group A", IF(I1251="North America", "Group B", "Group C"))</f>
        <v>Group A</v>
      </c>
    </row>
    <row r="1252" spans="1:19" x14ac:dyDescent="0.45">
      <c r="A1252" s="1">
        <v>45791</v>
      </c>
      <c r="B1252" s="2">
        <v>0.49305555555555558</v>
      </c>
      <c r="C1252" t="s">
        <v>25</v>
      </c>
      <c r="D1252" t="s">
        <v>17</v>
      </c>
      <c r="E1252" t="s">
        <v>1229</v>
      </c>
      <c r="F1252" t="s">
        <v>19</v>
      </c>
      <c r="G1252" t="s">
        <v>45</v>
      </c>
      <c r="H1252" t="s">
        <v>21</v>
      </c>
      <c r="I1252" t="s">
        <v>22</v>
      </c>
      <c r="J1252" t="s">
        <v>23</v>
      </c>
      <c r="K1252" t="s">
        <v>24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  <c r="R1252">
        <f t="shared" si="200"/>
        <v>332</v>
      </c>
      <c r="S1252" t="str">
        <f t="shared" si="201"/>
        <v>Group B</v>
      </c>
    </row>
    <row r="1253" spans="1:19" hidden="1" x14ac:dyDescent="0.45">
      <c r="A1253" s="1">
        <v>45916</v>
      </c>
      <c r="B1253" s="2">
        <v>0.83472222222222225</v>
      </c>
      <c r="C1253" t="s">
        <v>33</v>
      </c>
      <c r="D1253" t="s">
        <v>17</v>
      </c>
      <c r="E1253" t="s">
        <v>1230</v>
      </c>
      <c r="F1253" t="s">
        <v>19</v>
      </c>
      <c r="G1253" t="s">
        <v>39</v>
      </c>
      <c r="H1253" t="s">
        <v>40</v>
      </c>
      <c r="I1253" t="s">
        <v>30</v>
      </c>
      <c r="J1253" t="s">
        <v>31</v>
      </c>
      <c r="K1253" t="s">
        <v>32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9" hidden="1" x14ac:dyDescent="0.45">
      <c r="A1254" s="1">
        <v>45776</v>
      </c>
      <c r="B1254" s="2">
        <v>0.51249999999999996</v>
      </c>
      <c r="C1254" t="s">
        <v>47</v>
      </c>
      <c r="D1254" t="s">
        <v>17</v>
      </c>
      <c r="E1254" t="s">
        <v>1231</v>
      </c>
      <c r="F1254" t="s">
        <v>19</v>
      </c>
      <c r="G1254" t="s">
        <v>35</v>
      </c>
      <c r="H1254" t="s">
        <v>36</v>
      </c>
      <c r="I1254" t="s">
        <v>30</v>
      </c>
      <c r="J1254" t="s">
        <v>31</v>
      </c>
      <c r="K1254" t="s">
        <v>32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9" hidden="1" x14ac:dyDescent="0.45">
      <c r="A1255" s="1">
        <v>45782</v>
      </c>
      <c r="B1255" s="2">
        <v>0.91597222222222219</v>
      </c>
      <c r="C1255" t="s">
        <v>33</v>
      </c>
      <c r="D1255" t="s">
        <v>17</v>
      </c>
      <c r="E1255" t="s">
        <v>1232</v>
      </c>
      <c r="F1255" t="s">
        <v>19</v>
      </c>
      <c r="G1255" t="s">
        <v>123</v>
      </c>
      <c r="H1255" t="s">
        <v>21</v>
      </c>
      <c r="I1255" t="s">
        <v>22</v>
      </c>
      <c r="J1255" t="s">
        <v>23</v>
      </c>
      <c r="K1255" t="s">
        <v>58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9" x14ac:dyDescent="0.45">
      <c r="A1256" s="1">
        <v>45938</v>
      </c>
      <c r="B1256" s="2">
        <v>0.36944444444444446</v>
      </c>
      <c r="C1256" t="s">
        <v>25</v>
      </c>
      <c r="D1256" t="s">
        <v>17</v>
      </c>
      <c r="E1256" t="s">
        <v>1233</v>
      </c>
      <c r="F1256" t="s">
        <v>19</v>
      </c>
      <c r="G1256" t="s">
        <v>45</v>
      </c>
      <c r="H1256" t="s">
        <v>21</v>
      </c>
      <c r="I1256" t="s">
        <v>22</v>
      </c>
      <c r="J1256" t="s">
        <v>23</v>
      </c>
      <c r="K1256" t="s">
        <v>46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  <c r="R1256">
        <f t="shared" ref="R1256:R1257" si="202">L1256+M1256+N1256</f>
        <v>331</v>
      </c>
      <c r="S1256" t="str">
        <f t="shared" ref="S1256:S1257" si="203">IF(I1256="Europe", "Group A", IF(I1256="North America", "Group B", "Group C"))</f>
        <v>Group B</v>
      </c>
    </row>
    <row r="1257" spans="1:19" x14ac:dyDescent="0.45">
      <c r="A1257" s="1">
        <v>45773</v>
      </c>
      <c r="B1257" s="2">
        <v>0.43194444444444446</v>
      </c>
      <c r="C1257" t="s">
        <v>25</v>
      </c>
      <c r="D1257" t="s">
        <v>17</v>
      </c>
      <c r="E1257" t="s">
        <v>49</v>
      </c>
      <c r="F1257" t="s">
        <v>19</v>
      </c>
      <c r="G1257" t="s">
        <v>28</v>
      </c>
      <c r="H1257" t="s">
        <v>29</v>
      </c>
      <c r="I1257" t="s">
        <v>30</v>
      </c>
      <c r="J1257" t="s">
        <v>31</v>
      </c>
      <c r="K1257" t="s">
        <v>32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  <c r="R1257">
        <f t="shared" si="202"/>
        <v>180</v>
      </c>
      <c r="S1257" t="str">
        <f t="shared" si="203"/>
        <v>Group A</v>
      </c>
    </row>
    <row r="1258" spans="1:19" hidden="1" x14ac:dyDescent="0.45">
      <c r="A1258" s="1">
        <v>45844</v>
      </c>
      <c r="B1258" s="2">
        <v>0.68958333333333333</v>
      </c>
      <c r="C1258" t="s">
        <v>16</v>
      </c>
      <c r="D1258" t="s">
        <v>17</v>
      </c>
      <c r="E1258" t="s">
        <v>1234</v>
      </c>
      <c r="F1258" t="s">
        <v>19</v>
      </c>
      <c r="G1258" t="s">
        <v>70</v>
      </c>
      <c r="H1258" t="s">
        <v>21</v>
      </c>
      <c r="I1258" t="s">
        <v>22</v>
      </c>
      <c r="J1258" t="s">
        <v>23</v>
      </c>
      <c r="K1258" t="s">
        <v>58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9" hidden="1" x14ac:dyDescent="0.45">
      <c r="A1259" s="1">
        <v>45789</v>
      </c>
      <c r="B1259" s="2">
        <v>0.82916666666666672</v>
      </c>
      <c r="C1259" t="s">
        <v>33</v>
      </c>
      <c r="D1259" t="s">
        <v>17</v>
      </c>
      <c r="E1259" t="s">
        <v>1235</v>
      </c>
      <c r="F1259" t="s">
        <v>19</v>
      </c>
      <c r="G1259" t="s">
        <v>28</v>
      </c>
      <c r="H1259" t="s">
        <v>29</v>
      </c>
      <c r="I1259" t="s">
        <v>30</v>
      </c>
      <c r="J1259" t="s">
        <v>31</v>
      </c>
      <c r="K1259" t="s">
        <v>32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9" hidden="1" x14ac:dyDescent="0.45">
      <c r="A1260" s="1">
        <v>45903</v>
      </c>
      <c r="B1260" s="2">
        <v>0.73611111111111116</v>
      </c>
      <c r="C1260" t="s">
        <v>16</v>
      </c>
      <c r="D1260" t="s">
        <v>17</v>
      </c>
      <c r="E1260" t="s">
        <v>1236</v>
      </c>
      <c r="F1260" t="s">
        <v>19</v>
      </c>
      <c r="G1260" t="s">
        <v>75</v>
      </c>
      <c r="H1260" t="s">
        <v>76</v>
      </c>
      <c r="I1260" t="s">
        <v>77</v>
      </c>
      <c r="J1260" t="s">
        <v>23</v>
      </c>
      <c r="K1260" t="s">
        <v>24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9" x14ac:dyDescent="0.45">
      <c r="A1261" s="1">
        <v>45801</v>
      </c>
      <c r="B1261" s="2">
        <v>0.42638888888888887</v>
      </c>
      <c r="C1261" t="s">
        <v>25</v>
      </c>
      <c r="D1261" t="s">
        <v>17</v>
      </c>
      <c r="E1261" t="s">
        <v>1237</v>
      </c>
      <c r="F1261" t="s">
        <v>19</v>
      </c>
      <c r="G1261" t="s">
        <v>67</v>
      </c>
      <c r="H1261" t="s">
        <v>68</v>
      </c>
      <c r="I1261" t="s">
        <v>30</v>
      </c>
      <c r="J1261" t="s">
        <v>31</v>
      </c>
      <c r="K1261" t="s">
        <v>32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  <c r="R1261">
        <f>L1261+M1261+N1261</f>
        <v>180</v>
      </c>
      <c r="S1261" t="str">
        <f>IF(I1261="Europe", "Group A", IF(I1261="North America", "Group B", "Group C"))</f>
        <v>Group A</v>
      </c>
    </row>
    <row r="1262" spans="1:19" hidden="1" x14ac:dyDescent="0.45">
      <c r="A1262" s="1">
        <v>45773</v>
      </c>
      <c r="B1262" s="2">
        <v>0.94513888888888886</v>
      </c>
      <c r="C1262" t="s">
        <v>33</v>
      </c>
      <c r="D1262" t="s">
        <v>17</v>
      </c>
      <c r="E1262" t="s">
        <v>1238</v>
      </c>
      <c r="F1262" t="s">
        <v>19</v>
      </c>
      <c r="G1262" t="s">
        <v>75</v>
      </c>
      <c r="H1262" t="s">
        <v>76</v>
      </c>
      <c r="I1262" t="s">
        <v>77</v>
      </c>
      <c r="J1262" t="s">
        <v>23</v>
      </c>
      <c r="K1262" t="s">
        <v>58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9" hidden="1" x14ac:dyDescent="0.45">
      <c r="A1263" s="1">
        <v>45810</v>
      </c>
      <c r="B1263" s="2">
        <v>0.72916666666666663</v>
      </c>
      <c r="C1263" t="s">
        <v>16</v>
      </c>
      <c r="D1263" t="s">
        <v>17</v>
      </c>
      <c r="E1263" t="s">
        <v>1239</v>
      </c>
      <c r="F1263" t="s">
        <v>19</v>
      </c>
      <c r="G1263" t="s">
        <v>53</v>
      </c>
      <c r="H1263" t="s">
        <v>29</v>
      </c>
      <c r="I1263" t="s">
        <v>30</v>
      </c>
      <c r="J1263" t="s">
        <v>31</v>
      </c>
      <c r="K1263" t="s">
        <v>32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9" x14ac:dyDescent="0.45">
      <c r="A1264" s="1">
        <v>45868</v>
      </c>
      <c r="B1264" s="2">
        <v>0.40416666666666667</v>
      </c>
      <c r="C1264" t="s">
        <v>25</v>
      </c>
      <c r="D1264" t="s">
        <v>17</v>
      </c>
      <c r="E1264" t="s">
        <v>1240</v>
      </c>
      <c r="F1264" t="s">
        <v>19</v>
      </c>
      <c r="G1264" t="s">
        <v>53</v>
      </c>
      <c r="H1264" t="s">
        <v>29</v>
      </c>
      <c r="I1264" t="s">
        <v>30</v>
      </c>
      <c r="J1264" t="s">
        <v>31</v>
      </c>
      <c r="K1264" t="s">
        <v>32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  <c r="R1264">
        <f>L1264+M1264+N1264</f>
        <v>180</v>
      </c>
      <c r="S1264" t="str">
        <f>IF(I1264="Europe", "Group A", IF(I1264="North America", "Group B", "Group C"))</f>
        <v>Group A</v>
      </c>
    </row>
    <row r="1265" spans="1:19" hidden="1" x14ac:dyDescent="0.45">
      <c r="A1265" s="1">
        <v>45846</v>
      </c>
      <c r="B1265" s="2">
        <v>0.66527777777777775</v>
      </c>
      <c r="C1265" t="s">
        <v>16</v>
      </c>
      <c r="D1265" t="s">
        <v>17</v>
      </c>
      <c r="E1265" t="s">
        <v>1241</v>
      </c>
      <c r="F1265" t="s">
        <v>19</v>
      </c>
      <c r="G1265" t="s">
        <v>98</v>
      </c>
      <c r="H1265" t="s">
        <v>73</v>
      </c>
      <c r="I1265" t="s">
        <v>30</v>
      </c>
      <c r="J1265" t="s">
        <v>31</v>
      </c>
      <c r="K1265" t="s">
        <v>32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9" hidden="1" x14ac:dyDescent="0.45">
      <c r="A1266" s="1">
        <v>45798</v>
      </c>
      <c r="B1266" s="2">
        <v>0.8</v>
      </c>
      <c r="C1266" t="s">
        <v>33</v>
      </c>
      <c r="D1266" t="s">
        <v>17</v>
      </c>
      <c r="E1266" t="s">
        <v>1242</v>
      </c>
      <c r="F1266" t="s">
        <v>19</v>
      </c>
      <c r="G1266" t="s">
        <v>45</v>
      </c>
      <c r="H1266" t="s">
        <v>21</v>
      </c>
      <c r="I1266" t="s">
        <v>22</v>
      </c>
      <c r="J1266" t="s">
        <v>23</v>
      </c>
      <c r="K1266" t="s">
        <v>24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9" hidden="1" x14ac:dyDescent="0.45">
      <c r="A1267" s="1">
        <v>45782</v>
      </c>
      <c r="B1267" s="2">
        <v>0.5854166666666667</v>
      </c>
      <c r="C1267" t="s">
        <v>16</v>
      </c>
      <c r="D1267" t="s">
        <v>17</v>
      </c>
      <c r="E1267" t="s">
        <v>1243</v>
      </c>
      <c r="F1267" t="s">
        <v>19</v>
      </c>
      <c r="G1267" t="s">
        <v>35</v>
      </c>
      <c r="H1267" t="s">
        <v>36</v>
      </c>
      <c r="I1267" t="s">
        <v>30</v>
      </c>
      <c r="J1267" t="s">
        <v>31</v>
      </c>
      <c r="K1267" t="s">
        <v>32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9" x14ac:dyDescent="0.45">
      <c r="A1268" s="1">
        <v>45862</v>
      </c>
      <c r="B1268" s="2">
        <v>0.30486111111111114</v>
      </c>
      <c r="C1268" t="s">
        <v>25</v>
      </c>
      <c r="D1268" t="s">
        <v>17</v>
      </c>
      <c r="E1268" t="s">
        <v>1244</v>
      </c>
      <c r="F1268" t="s">
        <v>19</v>
      </c>
      <c r="G1268" t="s">
        <v>70</v>
      </c>
      <c r="H1268" t="s">
        <v>21</v>
      </c>
      <c r="I1268" t="s">
        <v>22</v>
      </c>
      <c r="J1268" t="s">
        <v>23</v>
      </c>
      <c r="K1268" t="s">
        <v>24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  <c r="R1268">
        <f>L1268+M1268+N1268</f>
        <v>235</v>
      </c>
      <c r="S1268" t="str">
        <f>IF(I1268="Europe", "Group A", IF(I1268="North America", "Group B", "Group C"))</f>
        <v>Group B</v>
      </c>
    </row>
    <row r="1269" spans="1:19" hidden="1" x14ac:dyDescent="0.45">
      <c r="A1269" s="1">
        <v>45875</v>
      </c>
      <c r="B1269" s="2">
        <v>0.92222222222222228</v>
      </c>
      <c r="C1269" t="s">
        <v>33</v>
      </c>
      <c r="D1269" t="s">
        <v>17</v>
      </c>
      <c r="E1269" t="s">
        <v>1245</v>
      </c>
      <c r="F1269" t="s">
        <v>19</v>
      </c>
      <c r="G1269" t="s">
        <v>42</v>
      </c>
      <c r="H1269" t="s">
        <v>43</v>
      </c>
      <c r="I1269" t="s">
        <v>30</v>
      </c>
      <c r="J1269" t="s">
        <v>31</v>
      </c>
      <c r="K1269" t="s">
        <v>32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9" x14ac:dyDescent="0.45">
      <c r="A1270" s="1">
        <v>45889</v>
      </c>
      <c r="B1270" s="2">
        <v>0.3888888888888889</v>
      </c>
      <c r="C1270" t="s">
        <v>25</v>
      </c>
      <c r="D1270" t="s">
        <v>17</v>
      </c>
      <c r="E1270" t="s">
        <v>1246</v>
      </c>
      <c r="F1270" t="s">
        <v>19</v>
      </c>
      <c r="G1270" t="s">
        <v>75</v>
      </c>
      <c r="H1270" t="s">
        <v>76</v>
      </c>
      <c r="I1270" t="s">
        <v>77</v>
      </c>
      <c r="J1270" t="s">
        <v>23</v>
      </c>
      <c r="K1270" t="s">
        <v>79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  <c r="R1270">
        <f>L1270+M1270+N1270</f>
        <v>469</v>
      </c>
      <c r="S1270" t="str">
        <f>IF(I1270="Europe", "Group A", IF(I1270="North America", "Group B", "Group C"))</f>
        <v>Group C</v>
      </c>
    </row>
    <row r="1271" spans="1:19" hidden="1" x14ac:dyDescent="0.45">
      <c r="A1271" s="1">
        <v>45799</v>
      </c>
      <c r="B1271" s="2">
        <v>0.55833333333333335</v>
      </c>
      <c r="C1271" t="s">
        <v>47</v>
      </c>
      <c r="D1271" t="s">
        <v>17</v>
      </c>
      <c r="E1271" t="s">
        <v>1247</v>
      </c>
      <c r="F1271" t="s">
        <v>19</v>
      </c>
      <c r="G1271" t="s">
        <v>39</v>
      </c>
      <c r="H1271" t="s">
        <v>40</v>
      </c>
      <c r="I1271" t="s">
        <v>30</v>
      </c>
      <c r="J1271" t="s">
        <v>31</v>
      </c>
      <c r="K1271" t="s">
        <v>32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9" hidden="1" x14ac:dyDescent="0.45">
      <c r="A1272" s="1">
        <v>45771</v>
      </c>
      <c r="B1272" s="2">
        <v>0.7</v>
      </c>
      <c r="C1272" t="s">
        <v>16</v>
      </c>
      <c r="D1272" t="s">
        <v>17</v>
      </c>
      <c r="E1272" t="s">
        <v>1248</v>
      </c>
      <c r="F1272" t="s">
        <v>19</v>
      </c>
      <c r="G1272" t="s">
        <v>42</v>
      </c>
      <c r="H1272" t="s">
        <v>43</v>
      </c>
      <c r="I1272" t="s">
        <v>30</v>
      </c>
      <c r="J1272" t="s">
        <v>31</v>
      </c>
      <c r="K1272" t="s">
        <v>32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9" hidden="1" x14ac:dyDescent="0.45">
      <c r="A1273" s="1">
        <v>45938</v>
      </c>
      <c r="B1273" s="2">
        <v>0.93819444444444444</v>
      </c>
      <c r="C1273" t="s">
        <v>33</v>
      </c>
      <c r="D1273" t="s">
        <v>17</v>
      </c>
      <c r="E1273" t="s">
        <v>1249</v>
      </c>
      <c r="F1273" t="s">
        <v>19</v>
      </c>
      <c r="G1273" t="s">
        <v>45</v>
      </c>
      <c r="H1273" t="s">
        <v>21</v>
      </c>
      <c r="I1273" t="s">
        <v>22</v>
      </c>
      <c r="J1273" t="s">
        <v>23</v>
      </c>
      <c r="K1273" t="s">
        <v>24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9" x14ac:dyDescent="0.45">
      <c r="A1274" s="1">
        <v>45925</v>
      </c>
      <c r="B1274" s="2">
        <v>0.31180555555555556</v>
      </c>
      <c r="C1274" t="s">
        <v>25</v>
      </c>
      <c r="D1274" t="s">
        <v>17</v>
      </c>
      <c r="E1274" t="s">
        <v>1250</v>
      </c>
      <c r="F1274" t="s">
        <v>19</v>
      </c>
      <c r="G1274" t="s">
        <v>55</v>
      </c>
      <c r="H1274" t="s">
        <v>56</v>
      </c>
      <c r="I1274" t="s">
        <v>57</v>
      </c>
      <c r="J1274" t="s">
        <v>23</v>
      </c>
      <c r="K1274" t="s">
        <v>58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  <c r="R1274">
        <f t="shared" ref="R1274:R1276" si="204">L1274+M1274+N1274</f>
        <v>256</v>
      </c>
      <c r="S1274" t="str">
        <f t="shared" ref="S1274:S1276" si="205">IF(I1274="Europe", "Group A", IF(I1274="North America", "Group B", "Group C"))</f>
        <v>Group C</v>
      </c>
    </row>
    <row r="1275" spans="1:19" x14ac:dyDescent="0.45">
      <c r="A1275" s="1">
        <v>45839</v>
      </c>
      <c r="B1275" s="2">
        <v>0.35486111111111113</v>
      </c>
      <c r="C1275" t="s">
        <v>25</v>
      </c>
      <c r="D1275" t="s">
        <v>17</v>
      </c>
      <c r="E1275" t="s">
        <v>1251</v>
      </c>
      <c r="F1275" t="s">
        <v>19</v>
      </c>
      <c r="G1275" t="s">
        <v>39</v>
      </c>
      <c r="H1275" t="s">
        <v>40</v>
      </c>
      <c r="I1275" t="s">
        <v>30</v>
      </c>
      <c r="J1275" t="s">
        <v>31</v>
      </c>
      <c r="K1275" t="s">
        <v>32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  <c r="R1275">
        <f t="shared" si="204"/>
        <v>180</v>
      </c>
      <c r="S1275" t="str">
        <f t="shared" si="205"/>
        <v>Group A</v>
      </c>
    </row>
    <row r="1276" spans="1:19" x14ac:dyDescent="0.45">
      <c r="A1276" s="1">
        <v>45828</v>
      </c>
      <c r="B1276" s="2">
        <v>0.28680555555555554</v>
      </c>
      <c r="C1276" t="s">
        <v>25</v>
      </c>
      <c r="D1276" t="s">
        <v>17</v>
      </c>
      <c r="E1276" t="s">
        <v>1252</v>
      </c>
      <c r="F1276" t="s">
        <v>19</v>
      </c>
      <c r="G1276" t="s">
        <v>42</v>
      </c>
      <c r="H1276" t="s">
        <v>43</v>
      </c>
      <c r="I1276" t="s">
        <v>30</v>
      </c>
      <c r="J1276" t="s">
        <v>31</v>
      </c>
      <c r="K1276" t="s">
        <v>32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  <c r="R1276">
        <f t="shared" si="204"/>
        <v>180</v>
      </c>
      <c r="S1276" t="str">
        <f t="shared" si="205"/>
        <v>Group A</v>
      </c>
    </row>
    <row r="1277" spans="1:19" hidden="1" x14ac:dyDescent="0.45">
      <c r="A1277" s="1">
        <v>45872</v>
      </c>
      <c r="B1277" s="2">
        <v>0.52986111111111112</v>
      </c>
      <c r="C1277" t="s">
        <v>47</v>
      </c>
      <c r="D1277" t="s">
        <v>17</v>
      </c>
      <c r="E1277" t="s">
        <v>1253</v>
      </c>
      <c r="F1277" t="s">
        <v>19</v>
      </c>
      <c r="G1277" t="s">
        <v>45</v>
      </c>
      <c r="H1277" t="s">
        <v>21</v>
      </c>
      <c r="I1277" t="s">
        <v>22</v>
      </c>
      <c r="J1277" t="s">
        <v>23</v>
      </c>
      <c r="K1277" t="s">
        <v>24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9" hidden="1" x14ac:dyDescent="0.45">
      <c r="A1278" s="1">
        <v>45831</v>
      </c>
      <c r="B1278" s="2">
        <v>0.80347222222222225</v>
      </c>
      <c r="C1278" t="s">
        <v>33</v>
      </c>
      <c r="D1278" t="s">
        <v>17</v>
      </c>
      <c r="E1278" t="s">
        <v>1254</v>
      </c>
      <c r="F1278" t="s">
        <v>19</v>
      </c>
      <c r="G1278" t="s">
        <v>39</v>
      </c>
      <c r="H1278" t="s">
        <v>40</v>
      </c>
      <c r="I1278" t="s">
        <v>30</v>
      </c>
      <c r="J1278" t="s">
        <v>31</v>
      </c>
      <c r="K1278" t="s">
        <v>32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9" hidden="1" x14ac:dyDescent="0.45">
      <c r="A1279" s="1">
        <v>45870</v>
      </c>
      <c r="B1279" s="2">
        <v>0.8569444444444444</v>
      </c>
      <c r="C1279" t="s">
        <v>33</v>
      </c>
      <c r="D1279" t="s">
        <v>17</v>
      </c>
      <c r="E1279" t="s">
        <v>130</v>
      </c>
      <c r="F1279" t="s">
        <v>19</v>
      </c>
      <c r="G1279" t="s">
        <v>67</v>
      </c>
      <c r="H1279" t="s">
        <v>68</v>
      </c>
      <c r="I1279" t="s">
        <v>30</v>
      </c>
      <c r="J1279" t="s">
        <v>31</v>
      </c>
      <c r="K1279" t="s">
        <v>32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9" x14ac:dyDescent="0.45">
      <c r="A1280" s="1">
        <v>45953</v>
      </c>
      <c r="B1280" s="2">
        <v>0.48333333333333334</v>
      </c>
      <c r="C1280" t="s">
        <v>25</v>
      </c>
      <c r="D1280" t="s">
        <v>17</v>
      </c>
      <c r="E1280" t="s">
        <v>1255</v>
      </c>
      <c r="F1280" t="s">
        <v>19</v>
      </c>
      <c r="G1280" t="s">
        <v>20</v>
      </c>
      <c r="H1280" t="s">
        <v>21</v>
      </c>
      <c r="I1280" t="s">
        <v>22</v>
      </c>
      <c r="J1280" t="s">
        <v>23</v>
      </c>
      <c r="K1280" t="s">
        <v>58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  <c r="R1280">
        <f t="shared" ref="R1280:R1281" si="206">L1280+M1280+N1280</f>
        <v>214</v>
      </c>
      <c r="S1280" t="str">
        <f t="shared" ref="S1280:S1281" si="207">IF(I1280="Europe", "Group A", IF(I1280="North America", "Group B", "Group C"))</f>
        <v>Group B</v>
      </c>
    </row>
    <row r="1281" spans="1:19" x14ac:dyDescent="0.45">
      <c r="A1281" s="1">
        <v>45812</v>
      </c>
      <c r="B1281" s="2">
        <v>0.43263888888888891</v>
      </c>
      <c r="C1281" t="s">
        <v>25</v>
      </c>
      <c r="D1281" t="s">
        <v>17</v>
      </c>
      <c r="E1281" t="s">
        <v>1256</v>
      </c>
      <c r="F1281" t="s">
        <v>19</v>
      </c>
      <c r="G1281" t="s">
        <v>70</v>
      </c>
      <c r="H1281" t="s">
        <v>21</v>
      </c>
      <c r="I1281" t="s">
        <v>22</v>
      </c>
      <c r="J1281" t="s">
        <v>23</v>
      </c>
      <c r="K1281" t="s">
        <v>24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  <c r="R1281">
        <f t="shared" si="206"/>
        <v>235</v>
      </c>
      <c r="S1281" t="str">
        <f t="shared" si="207"/>
        <v>Group B</v>
      </c>
    </row>
    <row r="1282" spans="1:19" hidden="1" x14ac:dyDescent="0.45">
      <c r="A1282" s="1">
        <v>45812</v>
      </c>
      <c r="B1282" s="2">
        <v>0.64236111111111116</v>
      </c>
      <c r="C1282" t="s">
        <v>16</v>
      </c>
      <c r="D1282" t="s">
        <v>17</v>
      </c>
      <c r="E1282" t="s">
        <v>1257</v>
      </c>
      <c r="F1282" t="s">
        <v>19</v>
      </c>
      <c r="G1282" t="s">
        <v>42</v>
      </c>
      <c r="H1282" t="s">
        <v>43</v>
      </c>
      <c r="I1282" t="s">
        <v>30</v>
      </c>
      <c r="J1282" t="s">
        <v>31</v>
      </c>
      <c r="K1282" t="s">
        <v>32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9" x14ac:dyDescent="0.45">
      <c r="A1283" s="1">
        <v>45887</v>
      </c>
      <c r="B1283" s="2">
        <v>0.46180555555555558</v>
      </c>
      <c r="C1283" t="s">
        <v>25</v>
      </c>
      <c r="D1283" t="s">
        <v>17</v>
      </c>
      <c r="E1283" t="s">
        <v>1258</v>
      </c>
      <c r="F1283" t="s">
        <v>19</v>
      </c>
      <c r="G1283" t="s">
        <v>42</v>
      </c>
      <c r="H1283" t="s">
        <v>43</v>
      </c>
      <c r="I1283" t="s">
        <v>30</v>
      </c>
      <c r="J1283" t="s">
        <v>31</v>
      </c>
      <c r="K1283" t="s">
        <v>32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  <c r="R1283">
        <f>L1283+M1283+N1283</f>
        <v>180</v>
      </c>
      <c r="S1283" t="str">
        <f>IF(I1283="Europe", "Group A", IF(I1283="North America", "Group B", "Group C"))</f>
        <v>Group A</v>
      </c>
    </row>
    <row r="1284" spans="1:19" hidden="1" x14ac:dyDescent="0.45">
      <c r="A1284" s="1">
        <v>45827</v>
      </c>
      <c r="B1284" s="2">
        <v>0.75972222222222219</v>
      </c>
      <c r="C1284" t="s">
        <v>33</v>
      </c>
      <c r="D1284" t="s">
        <v>17</v>
      </c>
      <c r="E1284" t="s">
        <v>1259</v>
      </c>
      <c r="F1284" t="s">
        <v>19</v>
      </c>
      <c r="G1284" t="s">
        <v>75</v>
      </c>
      <c r="H1284" t="s">
        <v>76</v>
      </c>
      <c r="I1284" t="s">
        <v>77</v>
      </c>
      <c r="J1284" t="s">
        <v>23</v>
      </c>
      <c r="K1284" t="s">
        <v>24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9" hidden="1" x14ac:dyDescent="0.45">
      <c r="A1285" s="1">
        <v>45940</v>
      </c>
      <c r="B1285" s="2">
        <v>0.70486111111111116</v>
      </c>
      <c r="C1285" t="s">
        <v>16</v>
      </c>
      <c r="D1285" t="s">
        <v>17</v>
      </c>
      <c r="E1285" t="s">
        <v>1260</v>
      </c>
      <c r="F1285" t="s">
        <v>19</v>
      </c>
      <c r="G1285" t="s">
        <v>61</v>
      </c>
      <c r="H1285" t="s">
        <v>62</v>
      </c>
      <c r="I1285" t="s">
        <v>30</v>
      </c>
      <c r="J1285" t="s">
        <v>31</v>
      </c>
      <c r="K1285" t="s">
        <v>32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9" hidden="1" x14ac:dyDescent="0.45">
      <c r="A1286" s="1">
        <v>45769</v>
      </c>
      <c r="B1286" s="2">
        <v>0.59027777777777779</v>
      </c>
      <c r="C1286" t="s">
        <v>16</v>
      </c>
      <c r="D1286" t="s">
        <v>17</v>
      </c>
      <c r="E1286" t="s">
        <v>1261</v>
      </c>
      <c r="F1286" t="s">
        <v>19</v>
      </c>
      <c r="G1286" t="s">
        <v>61</v>
      </c>
      <c r="H1286" t="s">
        <v>62</v>
      </c>
      <c r="I1286" t="s">
        <v>30</v>
      </c>
      <c r="J1286" t="s">
        <v>31</v>
      </c>
      <c r="K1286" t="s">
        <v>32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9" x14ac:dyDescent="0.45">
      <c r="A1287" s="1">
        <v>45948</v>
      </c>
      <c r="B1287" s="2">
        <v>0.40277777777777779</v>
      </c>
      <c r="C1287" t="s">
        <v>25</v>
      </c>
      <c r="D1287" t="s">
        <v>17</v>
      </c>
      <c r="E1287" t="s">
        <v>1262</v>
      </c>
      <c r="F1287" t="s">
        <v>19</v>
      </c>
      <c r="G1287" t="s">
        <v>55</v>
      </c>
      <c r="H1287" t="s">
        <v>56</v>
      </c>
      <c r="I1287" t="s">
        <v>57</v>
      </c>
      <c r="J1287" t="s">
        <v>23</v>
      </c>
      <c r="K1287" t="s">
        <v>58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  <c r="R1287">
        <f>L1287+M1287+N1287</f>
        <v>256</v>
      </c>
      <c r="S1287" t="str">
        <f>IF(I1287="Europe", "Group A", IF(I1287="North America", "Group B", "Group C"))</f>
        <v>Group C</v>
      </c>
    </row>
    <row r="1288" spans="1:19" hidden="1" x14ac:dyDescent="0.45">
      <c r="A1288" s="1">
        <v>45775</v>
      </c>
      <c r="B1288" s="2">
        <v>0.93472222222222223</v>
      </c>
      <c r="C1288" t="s">
        <v>33</v>
      </c>
      <c r="D1288" t="s">
        <v>17</v>
      </c>
      <c r="E1288" t="s">
        <v>1263</v>
      </c>
      <c r="F1288" t="s">
        <v>19</v>
      </c>
      <c r="G1288" t="s">
        <v>45</v>
      </c>
      <c r="H1288" t="s">
        <v>21</v>
      </c>
      <c r="I1288" t="s">
        <v>22</v>
      </c>
      <c r="J1288" t="s">
        <v>23</v>
      </c>
      <c r="K1288" t="s">
        <v>24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9" hidden="1" x14ac:dyDescent="0.45">
      <c r="A1289" s="1">
        <v>45821</v>
      </c>
      <c r="B1289" s="2">
        <v>0.91180555555555554</v>
      </c>
      <c r="C1289" t="s">
        <v>33</v>
      </c>
      <c r="D1289" t="s">
        <v>17</v>
      </c>
      <c r="E1289" t="s">
        <v>1264</v>
      </c>
      <c r="F1289" t="s">
        <v>19</v>
      </c>
      <c r="G1289" t="s">
        <v>72</v>
      </c>
      <c r="H1289" t="s">
        <v>73</v>
      </c>
      <c r="I1289" t="s">
        <v>30</v>
      </c>
      <c r="J1289" t="s">
        <v>31</v>
      </c>
      <c r="K1289" t="s">
        <v>32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9" x14ac:dyDescent="0.45">
      <c r="A1290" s="1">
        <v>45941</v>
      </c>
      <c r="B1290" s="2">
        <v>0.36041666666666666</v>
      </c>
      <c r="C1290" t="s">
        <v>25</v>
      </c>
      <c r="D1290" t="s">
        <v>17</v>
      </c>
      <c r="E1290" t="s">
        <v>1265</v>
      </c>
      <c r="F1290" t="s">
        <v>19</v>
      </c>
      <c r="G1290" t="s">
        <v>28</v>
      </c>
      <c r="H1290" t="s">
        <v>29</v>
      </c>
      <c r="I1290" t="s">
        <v>30</v>
      </c>
      <c r="J1290" t="s">
        <v>31</v>
      </c>
      <c r="K1290" t="s">
        <v>32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  <c r="R1290">
        <f>L1290+M1290+N1290</f>
        <v>180</v>
      </c>
      <c r="S1290" t="str">
        <f>IF(I1290="Europe", "Group A", IF(I1290="North America", "Group B", "Group C"))</f>
        <v>Group A</v>
      </c>
    </row>
    <row r="1291" spans="1:19" hidden="1" x14ac:dyDescent="0.45">
      <c r="A1291" s="1">
        <v>45861</v>
      </c>
      <c r="B1291" s="2">
        <v>0.64375000000000004</v>
      </c>
      <c r="C1291" t="s">
        <v>16</v>
      </c>
      <c r="D1291" t="s">
        <v>17</v>
      </c>
      <c r="E1291" t="s">
        <v>1266</v>
      </c>
      <c r="F1291" t="s">
        <v>19</v>
      </c>
      <c r="G1291" t="s">
        <v>55</v>
      </c>
      <c r="H1291" t="s">
        <v>56</v>
      </c>
      <c r="I1291" t="s">
        <v>57</v>
      </c>
      <c r="J1291" t="s">
        <v>23</v>
      </c>
      <c r="K1291" t="s">
        <v>24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9" x14ac:dyDescent="0.45">
      <c r="A1292" s="1">
        <v>45823</v>
      </c>
      <c r="B1292" s="2">
        <v>0.41111111111111109</v>
      </c>
      <c r="C1292" t="s">
        <v>25</v>
      </c>
      <c r="D1292" t="s">
        <v>17</v>
      </c>
      <c r="E1292" t="s">
        <v>1267</v>
      </c>
      <c r="F1292" t="s">
        <v>19</v>
      </c>
      <c r="G1292" t="s">
        <v>55</v>
      </c>
      <c r="H1292" t="s">
        <v>56</v>
      </c>
      <c r="I1292" t="s">
        <v>57</v>
      </c>
      <c r="J1292" t="s">
        <v>23</v>
      </c>
      <c r="K1292" t="s">
        <v>46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  <c r="R1292">
        <f>L1292+M1292+N1292</f>
        <v>331</v>
      </c>
      <c r="S1292" t="str">
        <f>IF(I1292="Europe", "Group A", IF(I1292="North America", "Group B", "Group C"))</f>
        <v>Group C</v>
      </c>
    </row>
    <row r="1293" spans="1:19" hidden="1" x14ac:dyDescent="0.45">
      <c r="A1293" s="1">
        <v>45880</v>
      </c>
      <c r="B1293" s="2">
        <v>0.5625</v>
      </c>
      <c r="C1293" t="s">
        <v>47</v>
      </c>
      <c r="D1293" t="s">
        <v>17</v>
      </c>
      <c r="E1293" t="s">
        <v>1268</v>
      </c>
      <c r="F1293" t="s">
        <v>19</v>
      </c>
      <c r="G1293" t="s">
        <v>35</v>
      </c>
      <c r="H1293" t="s">
        <v>36</v>
      </c>
      <c r="I1293" t="s">
        <v>30</v>
      </c>
      <c r="J1293" t="s">
        <v>31</v>
      </c>
      <c r="K1293" t="s">
        <v>32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9" hidden="1" x14ac:dyDescent="0.45">
      <c r="A1294" s="1">
        <v>45790</v>
      </c>
      <c r="B1294" s="2">
        <v>0.66597222222222219</v>
      </c>
      <c r="C1294" t="s">
        <v>16</v>
      </c>
      <c r="D1294" t="s">
        <v>17</v>
      </c>
      <c r="E1294" t="s">
        <v>1269</v>
      </c>
      <c r="F1294" t="s">
        <v>19</v>
      </c>
      <c r="G1294" t="s">
        <v>55</v>
      </c>
      <c r="H1294" t="s">
        <v>56</v>
      </c>
      <c r="I1294" t="s">
        <v>57</v>
      </c>
      <c r="J1294" t="s">
        <v>23</v>
      </c>
      <c r="K1294" t="s">
        <v>24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9" hidden="1" x14ac:dyDescent="0.45">
      <c r="A1295" s="1">
        <v>45944</v>
      </c>
      <c r="B1295" s="2">
        <v>0.69097222222222221</v>
      </c>
      <c r="C1295" t="s">
        <v>16</v>
      </c>
      <c r="D1295" t="s">
        <v>17</v>
      </c>
      <c r="E1295" t="s">
        <v>1270</v>
      </c>
      <c r="F1295" t="s">
        <v>19</v>
      </c>
      <c r="G1295" t="s">
        <v>70</v>
      </c>
      <c r="H1295" t="s">
        <v>21</v>
      </c>
      <c r="I1295" t="s">
        <v>22</v>
      </c>
      <c r="J1295" t="s">
        <v>23</v>
      </c>
      <c r="K1295" t="s">
        <v>79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9" hidden="1" x14ac:dyDescent="0.45">
      <c r="A1296" s="1">
        <v>45829</v>
      </c>
      <c r="B1296" s="2">
        <v>0.57916666666666672</v>
      </c>
      <c r="C1296" t="s">
        <v>47</v>
      </c>
      <c r="D1296" t="s">
        <v>17</v>
      </c>
      <c r="E1296" t="s">
        <v>1271</v>
      </c>
      <c r="F1296" t="s">
        <v>19</v>
      </c>
      <c r="G1296" t="s">
        <v>39</v>
      </c>
      <c r="H1296" t="s">
        <v>40</v>
      </c>
      <c r="I1296" t="s">
        <v>30</v>
      </c>
      <c r="J1296" t="s">
        <v>31</v>
      </c>
      <c r="K1296" t="s">
        <v>32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9" x14ac:dyDescent="0.45">
      <c r="A1297" s="1">
        <v>45765</v>
      </c>
      <c r="B1297" s="2">
        <v>0.48958333333333331</v>
      </c>
      <c r="C1297" t="s">
        <v>25</v>
      </c>
      <c r="D1297" t="s">
        <v>17</v>
      </c>
      <c r="E1297" t="s">
        <v>1272</v>
      </c>
      <c r="F1297" t="s">
        <v>19</v>
      </c>
      <c r="G1297" t="s">
        <v>70</v>
      </c>
      <c r="H1297" t="s">
        <v>21</v>
      </c>
      <c r="I1297" t="s">
        <v>22</v>
      </c>
      <c r="J1297" t="s">
        <v>23</v>
      </c>
      <c r="K1297" t="s">
        <v>58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  <c r="R1297">
        <f>L1297+M1297+N1297</f>
        <v>216</v>
      </c>
      <c r="S1297" t="str">
        <f>IF(I1297="Europe", "Group A", IF(I1297="North America", "Group B", "Group C"))</f>
        <v>Group B</v>
      </c>
    </row>
    <row r="1298" spans="1:19" hidden="1" x14ac:dyDescent="0.45">
      <c r="A1298" s="1">
        <v>45838</v>
      </c>
      <c r="B1298" s="2">
        <v>0.58333333333333337</v>
      </c>
      <c r="C1298" t="s">
        <v>16</v>
      </c>
      <c r="D1298" t="s">
        <v>17</v>
      </c>
      <c r="E1298" t="s">
        <v>1273</v>
      </c>
      <c r="F1298" t="s">
        <v>19</v>
      </c>
      <c r="G1298" t="s">
        <v>55</v>
      </c>
      <c r="H1298" t="s">
        <v>56</v>
      </c>
      <c r="I1298" t="s">
        <v>57</v>
      </c>
      <c r="J1298" t="s">
        <v>23</v>
      </c>
      <c r="K1298" t="s">
        <v>24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9" hidden="1" x14ac:dyDescent="0.45">
      <c r="A1299" s="1">
        <v>45764</v>
      </c>
      <c r="B1299" s="2">
        <v>0.68263888888888891</v>
      </c>
      <c r="C1299" t="s">
        <v>16</v>
      </c>
      <c r="D1299" t="s">
        <v>17</v>
      </c>
      <c r="E1299" t="s">
        <v>1274</v>
      </c>
      <c r="F1299" t="s">
        <v>19</v>
      </c>
      <c r="G1299" t="s">
        <v>55</v>
      </c>
      <c r="H1299" t="s">
        <v>56</v>
      </c>
      <c r="I1299" t="s">
        <v>57</v>
      </c>
      <c r="J1299" t="s">
        <v>23</v>
      </c>
      <c r="K1299" t="s">
        <v>24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9" hidden="1" x14ac:dyDescent="0.45">
      <c r="A1300" s="1">
        <v>45848</v>
      </c>
      <c r="B1300" s="2">
        <v>0.5541666666666667</v>
      </c>
      <c r="C1300" t="s">
        <v>47</v>
      </c>
      <c r="D1300" t="s">
        <v>17</v>
      </c>
      <c r="E1300" t="s">
        <v>1275</v>
      </c>
      <c r="F1300" t="s">
        <v>19</v>
      </c>
      <c r="G1300" t="s">
        <v>67</v>
      </c>
      <c r="H1300" t="s">
        <v>68</v>
      </c>
      <c r="I1300" t="s">
        <v>30</v>
      </c>
      <c r="J1300" t="s">
        <v>31</v>
      </c>
      <c r="K1300" t="s">
        <v>32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9" hidden="1" x14ac:dyDescent="0.45">
      <c r="A1301" s="1">
        <v>45924</v>
      </c>
      <c r="B1301" s="2">
        <v>0.83263888888888893</v>
      </c>
      <c r="C1301" t="s">
        <v>33</v>
      </c>
      <c r="D1301" t="s">
        <v>17</v>
      </c>
      <c r="E1301" t="s">
        <v>1276</v>
      </c>
      <c r="F1301" t="s">
        <v>19</v>
      </c>
      <c r="G1301" t="s">
        <v>53</v>
      </c>
      <c r="H1301" t="s">
        <v>29</v>
      </c>
      <c r="I1301" t="s">
        <v>30</v>
      </c>
      <c r="J1301" t="s">
        <v>31</v>
      </c>
      <c r="K1301" t="s">
        <v>32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9" hidden="1" x14ac:dyDescent="0.45">
      <c r="A1302" s="1">
        <v>45911</v>
      </c>
      <c r="B1302" s="2">
        <v>0.84236111111111112</v>
      </c>
      <c r="C1302" t="s">
        <v>33</v>
      </c>
      <c r="D1302" t="s">
        <v>17</v>
      </c>
      <c r="E1302" t="s">
        <v>1277</v>
      </c>
      <c r="F1302" t="s">
        <v>19</v>
      </c>
      <c r="G1302" t="s">
        <v>20</v>
      </c>
      <c r="H1302" t="s">
        <v>21</v>
      </c>
      <c r="I1302" t="s">
        <v>22</v>
      </c>
      <c r="J1302" t="s">
        <v>23</v>
      </c>
      <c r="K1302" t="s">
        <v>24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9" hidden="1" x14ac:dyDescent="0.45">
      <c r="A1303" s="1">
        <v>45779</v>
      </c>
      <c r="B1303" s="2">
        <v>0.75138888888888888</v>
      </c>
      <c r="C1303" t="s">
        <v>33</v>
      </c>
      <c r="D1303" t="s">
        <v>17</v>
      </c>
      <c r="E1303" t="s">
        <v>1278</v>
      </c>
      <c r="F1303" t="s">
        <v>19</v>
      </c>
      <c r="G1303" t="s">
        <v>75</v>
      </c>
      <c r="H1303" t="s">
        <v>76</v>
      </c>
      <c r="I1303" t="s">
        <v>77</v>
      </c>
      <c r="J1303" t="s">
        <v>23</v>
      </c>
      <c r="K1303" t="s">
        <v>46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9" x14ac:dyDescent="0.45">
      <c r="A1304" s="1">
        <v>45842</v>
      </c>
      <c r="B1304" s="2">
        <v>0.40833333333333333</v>
      </c>
      <c r="C1304" t="s">
        <v>25</v>
      </c>
      <c r="D1304" t="s">
        <v>17</v>
      </c>
      <c r="E1304" t="s">
        <v>1279</v>
      </c>
      <c r="F1304" t="s">
        <v>19</v>
      </c>
      <c r="G1304" t="s">
        <v>98</v>
      </c>
      <c r="H1304" t="s">
        <v>73</v>
      </c>
      <c r="I1304" t="s">
        <v>30</v>
      </c>
      <c r="J1304" t="s">
        <v>31</v>
      </c>
      <c r="K1304" t="s">
        <v>32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  <c r="R1304">
        <f>L1304+M1304+N1304</f>
        <v>180</v>
      </c>
      <c r="S1304" t="str">
        <f>IF(I1304="Europe", "Group A", IF(I1304="North America", "Group B", "Group C"))</f>
        <v>Group A</v>
      </c>
    </row>
    <row r="1305" spans="1:19" hidden="1" x14ac:dyDescent="0.45">
      <c r="A1305" s="1">
        <v>45930</v>
      </c>
      <c r="B1305" s="2">
        <v>0.78749999999999998</v>
      </c>
      <c r="C1305" t="s">
        <v>33</v>
      </c>
      <c r="D1305" t="s">
        <v>17</v>
      </c>
      <c r="E1305" t="s">
        <v>1280</v>
      </c>
      <c r="F1305" t="s">
        <v>19</v>
      </c>
      <c r="G1305" t="s">
        <v>61</v>
      </c>
      <c r="H1305" t="s">
        <v>62</v>
      </c>
      <c r="I1305" t="s">
        <v>30</v>
      </c>
      <c r="J1305" t="s">
        <v>31</v>
      </c>
      <c r="K1305" t="s">
        <v>32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9" x14ac:dyDescent="0.45">
      <c r="A1306" s="1">
        <v>45938</v>
      </c>
      <c r="B1306" s="2">
        <v>0.48680555555555555</v>
      </c>
      <c r="C1306" t="s">
        <v>25</v>
      </c>
      <c r="D1306" t="s">
        <v>17</v>
      </c>
      <c r="E1306" t="s">
        <v>1281</v>
      </c>
      <c r="F1306" t="s">
        <v>19</v>
      </c>
      <c r="G1306" t="s">
        <v>35</v>
      </c>
      <c r="H1306" t="s">
        <v>36</v>
      </c>
      <c r="I1306" t="s">
        <v>30</v>
      </c>
      <c r="J1306" t="s">
        <v>31</v>
      </c>
      <c r="K1306" t="s">
        <v>32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  <c r="R1306">
        <f>L1306+M1306+N1306</f>
        <v>180</v>
      </c>
      <c r="S1306" t="str">
        <f>IF(I1306="Europe", "Group A", IF(I1306="North America", "Group B", "Group C"))</f>
        <v>Group A</v>
      </c>
    </row>
    <row r="1307" spans="1:19" hidden="1" x14ac:dyDescent="0.45">
      <c r="A1307" s="1">
        <v>45944</v>
      </c>
      <c r="B1307" s="2">
        <v>0.71388888888888891</v>
      </c>
      <c r="C1307" t="s">
        <v>16</v>
      </c>
      <c r="D1307" t="s">
        <v>17</v>
      </c>
      <c r="E1307" t="s">
        <v>1282</v>
      </c>
      <c r="F1307" t="s">
        <v>19</v>
      </c>
      <c r="G1307" t="s">
        <v>72</v>
      </c>
      <c r="H1307" t="s">
        <v>73</v>
      </c>
      <c r="I1307" t="s">
        <v>30</v>
      </c>
      <c r="J1307" t="s">
        <v>31</v>
      </c>
      <c r="K1307" t="s">
        <v>32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9" hidden="1" x14ac:dyDescent="0.45">
      <c r="A1308" s="1">
        <v>45867</v>
      </c>
      <c r="B1308" s="2">
        <v>0.64166666666666672</v>
      </c>
      <c r="C1308" t="s">
        <v>16</v>
      </c>
      <c r="D1308" t="s">
        <v>17</v>
      </c>
      <c r="E1308" t="s">
        <v>407</v>
      </c>
      <c r="F1308" t="s">
        <v>19</v>
      </c>
      <c r="G1308" t="s">
        <v>123</v>
      </c>
      <c r="H1308" t="s">
        <v>21</v>
      </c>
      <c r="I1308" t="s">
        <v>22</v>
      </c>
      <c r="J1308" t="s">
        <v>23</v>
      </c>
      <c r="K1308" t="s">
        <v>79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9" x14ac:dyDescent="0.45">
      <c r="A1309" s="1">
        <v>45944</v>
      </c>
      <c r="B1309" s="2">
        <v>0.29375000000000001</v>
      </c>
      <c r="C1309" t="s">
        <v>25</v>
      </c>
      <c r="D1309" t="s">
        <v>17</v>
      </c>
      <c r="E1309" t="s">
        <v>1283</v>
      </c>
      <c r="F1309" t="s">
        <v>19</v>
      </c>
      <c r="G1309" t="s">
        <v>28</v>
      </c>
      <c r="H1309" t="s">
        <v>29</v>
      </c>
      <c r="I1309" t="s">
        <v>30</v>
      </c>
      <c r="J1309" t="s">
        <v>31</v>
      </c>
      <c r="K1309" t="s">
        <v>32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  <c r="R1309">
        <f t="shared" ref="R1309:R1310" si="208">L1309+M1309+N1309</f>
        <v>180</v>
      </c>
      <c r="S1309" t="str">
        <f t="shared" ref="S1309:S1310" si="209">IF(I1309="Europe", "Group A", IF(I1309="North America", "Group B", "Group C"))</f>
        <v>Group A</v>
      </c>
    </row>
    <row r="1310" spans="1:19" x14ac:dyDescent="0.45">
      <c r="A1310" s="1">
        <v>45887</v>
      </c>
      <c r="B1310" s="2">
        <v>0.34444444444444444</v>
      </c>
      <c r="C1310" t="s">
        <v>25</v>
      </c>
      <c r="D1310" t="s">
        <v>17</v>
      </c>
      <c r="E1310" t="s">
        <v>80</v>
      </c>
      <c r="F1310" t="s">
        <v>19</v>
      </c>
      <c r="G1310" t="s">
        <v>39</v>
      </c>
      <c r="H1310" t="s">
        <v>40</v>
      </c>
      <c r="I1310" t="s">
        <v>30</v>
      </c>
      <c r="J1310" t="s">
        <v>31</v>
      </c>
      <c r="K1310" t="s">
        <v>32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  <c r="R1310">
        <f t="shared" si="208"/>
        <v>180</v>
      </c>
      <c r="S1310" t="str">
        <f t="shared" si="209"/>
        <v>Group A</v>
      </c>
    </row>
    <row r="1311" spans="1:19" hidden="1" x14ac:dyDescent="0.45">
      <c r="A1311" s="1">
        <v>45902</v>
      </c>
      <c r="B1311" s="2">
        <v>0.56180555555555556</v>
      </c>
      <c r="C1311" t="s">
        <v>47</v>
      </c>
      <c r="D1311" t="s">
        <v>17</v>
      </c>
      <c r="E1311" t="s">
        <v>1284</v>
      </c>
      <c r="F1311" t="s">
        <v>19</v>
      </c>
      <c r="G1311" t="s">
        <v>42</v>
      </c>
      <c r="H1311" t="s">
        <v>43</v>
      </c>
      <c r="I1311" t="s">
        <v>30</v>
      </c>
      <c r="J1311" t="s">
        <v>31</v>
      </c>
      <c r="K1311" t="s">
        <v>32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9" hidden="1" x14ac:dyDescent="0.45">
      <c r="A1312" s="1">
        <v>45902</v>
      </c>
      <c r="B1312" s="2">
        <v>0.67083333333333328</v>
      </c>
      <c r="C1312" t="s">
        <v>16</v>
      </c>
      <c r="D1312" t="s">
        <v>17</v>
      </c>
      <c r="E1312" t="s">
        <v>1285</v>
      </c>
      <c r="F1312" t="s">
        <v>19</v>
      </c>
      <c r="G1312" t="s">
        <v>70</v>
      </c>
      <c r="H1312" t="s">
        <v>21</v>
      </c>
      <c r="I1312" t="s">
        <v>22</v>
      </c>
      <c r="J1312" t="s">
        <v>23</v>
      </c>
      <c r="K1312" t="s">
        <v>46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9" x14ac:dyDescent="0.45">
      <c r="A1313" s="1">
        <v>45887</v>
      </c>
      <c r="B1313" s="2">
        <v>0.43263888888888891</v>
      </c>
      <c r="C1313" t="s">
        <v>25</v>
      </c>
      <c r="D1313" t="s">
        <v>17</v>
      </c>
      <c r="E1313" t="s">
        <v>1286</v>
      </c>
      <c r="F1313" t="s">
        <v>19</v>
      </c>
      <c r="G1313" t="s">
        <v>35</v>
      </c>
      <c r="H1313" t="s">
        <v>36</v>
      </c>
      <c r="I1313" t="s">
        <v>30</v>
      </c>
      <c r="J1313" t="s">
        <v>31</v>
      </c>
      <c r="K1313" t="s">
        <v>32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  <c r="R1313">
        <f t="shared" ref="R1313:R1315" si="210">L1313+M1313+N1313</f>
        <v>180</v>
      </c>
      <c r="S1313" t="str">
        <f t="shared" ref="S1313:S1315" si="211">IF(I1313="Europe", "Group A", IF(I1313="North America", "Group B", "Group C"))</f>
        <v>Group A</v>
      </c>
    </row>
    <row r="1314" spans="1:19" x14ac:dyDescent="0.45">
      <c r="A1314" s="1">
        <v>45912</v>
      </c>
      <c r="B1314" s="2">
        <v>0.31319444444444444</v>
      </c>
      <c r="C1314" t="s">
        <v>25</v>
      </c>
      <c r="D1314" t="s">
        <v>17</v>
      </c>
      <c r="E1314" t="s">
        <v>1287</v>
      </c>
      <c r="F1314" t="s">
        <v>19</v>
      </c>
      <c r="G1314" t="s">
        <v>123</v>
      </c>
      <c r="H1314" t="s">
        <v>21</v>
      </c>
      <c r="I1314" t="s">
        <v>22</v>
      </c>
      <c r="J1314" t="s">
        <v>23</v>
      </c>
      <c r="K1314" t="s">
        <v>58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  <c r="R1314">
        <f t="shared" si="210"/>
        <v>216</v>
      </c>
      <c r="S1314" t="str">
        <f t="shared" si="211"/>
        <v>Group B</v>
      </c>
    </row>
    <row r="1315" spans="1:19" x14ac:dyDescent="0.45">
      <c r="A1315" s="1">
        <v>45823</v>
      </c>
      <c r="B1315" s="2">
        <v>0.34375</v>
      </c>
      <c r="C1315" t="s">
        <v>25</v>
      </c>
      <c r="D1315" t="s">
        <v>17</v>
      </c>
      <c r="E1315" t="s">
        <v>1288</v>
      </c>
      <c r="F1315" t="s">
        <v>19</v>
      </c>
      <c r="G1315" t="s">
        <v>35</v>
      </c>
      <c r="H1315" t="s">
        <v>36</v>
      </c>
      <c r="I1315" t="s">
        <v>30</v>
      </c>
      <c r="J1315" t="s">
        <v>31</v>
      </c>
      <c r="K1315" t="s">
        <v>32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  <c r="R1315">
        <f t="shared" si="210"/>
        <v>180</v>
      </c>
      <c r="S1315" t="str">
        <f t="shared" si="211"/>
        <v>Group A</v>
      </c>
    </row>
    <row r="1316" spans="1:19" hidden="1" x14ac:dyDescent="0.45">
      <c r="A1316" s="1">
        <v>45886</v>
      </c>
      <c r="B1316" s="2">
        <v>0.83958333333333335</v>
      </c>
      <c r="C1316" t="s">
        <v>33</v>
      </c>
      <c r="D1316" t="s">
        <v>17</v>
      </c>
      <c r="E1316" t="s">
        <v>1289</v>
      </c>
      <c r="F1316" t="s">
        <v>19</v>
      </c>
      <c r="G1316" t="s">
        <v>67</v>
      </c>
      <c r="H1316" t="s">
        <v>68</v>
      </c>
      <c r="I1316" t="s">
        <v>30</v>
      </c>
      <c r="J1316" t="s">
        <v>31</v>
      </c>
      <c r="K1316" t="s">
        <v>32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9" x14ac:dyDescent="0.45">
      <c r="A1317" s="1">
        <v>45874</v>
      </c>
      <c r="B1317" s="2">
        <v>0.35138888888888886</v>
      </c>
      <c r="C1317" t="s">
        <v>25</v>
      </c>
      <c r="D1317" t="s">
        <v>17</v>
      </c>
      <c r="E1317" t="s">
        <v>1290</v>
      </c>
      <c r="F1317" t="s">
        <v>19</v>
      </c>
      <c r="G1317" t="s">
        <v>53</v>
      </c>
      <c r="H1317" t="s">
        <v>29</v>
      </c>
      <c r="I1317" t="s">
        <v>30</v>
      </c>
      <c r="J1317" t="s">
        <v>31</v>
      </c>
      <c r="K1317" t="s">
        <v>32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  <c r="R1317">
        <f>L1317+M1317+N1317</f>
        <v>180</v>
      </c>
      <c r="S1317" t="str">
        <f>IF(I1317="Europe", "Group A", IF(I1317="North America", "Group B", "Group C"))</f>
        <v>Group A</v>
      </c>
    </row>
    <row r="1318" spans="1:19" hidden="1" x14ac:dyDescent="0.45">
      <c r="A1318" s="1">
        <v>45946</v>
      </c>
      <c r="B1318" s="2">
        <v>0.53402777777777777</v>
      </c>
      <c r="C1318" t="s">
        <v>47</v>
      </c>
      <c r="D1318" t="s">
        <v>17</v>
      </c>
      <c r="E1318" t="s">
        <v>1291</v>
      </c>
      <c r="F1318" t="s">
        <v>19</v>
      </c>
      <c r="G1318" t="s">
        <v>53</v>
      </c>
      <c r="H1318" t="s">
        <v>29</v>
      </c>
      <c r="I1318" t="s">
        <v>30</v>
      </c>
      <c r="J1318" t="s">
        <v>31</v>
      </c>
      <c r="K1318" t="s">
        <v>32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9" x14ac:dyDescent="0.45">
      <c r="A1319" s="1">
        <v>45784</v>
      </c>
      <c r="B1319" s="2">
        <v>0.34375</v>
      </c>
      <c r="C1319" t="s">
        <v>25</v>
      </c>
      <c r="D1319" t="s">
        <v>17</v>
      </c>
      <c r="E1319" t="s">
        <v>834</v>
      </c>
      <c r="F1319" t="s">
        <v>19</v>
      </c>
      <c r="G1319" t="s">
        <v>75</v>
      </c>
      <c r="H1319" t="s">
        <v>76</v>
      </c>
      <c r="I1319" t="s">
        <v>77</v>
      </c>
      <c r="J1319" t="s">
        <v>23</v>
      </c>
      <c r="K1319" t="s">
        <v>46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  <c r="R1319">
        <f t="shared" ref="R1319:R1322" si="212">L1319+M1319+N1319</f>
        <v>331</v>
      </c>
      <c r="S1319" t="str">
        <f t="shared" ref="S1319:S1322" si="213">IF(I1319="Europe", "Group A", IF(I1319="North America", "Group B", "Group C"))</f>
        <v>Group C</v>
      </c>
    </row>
    <row r="1320" spans="1:19" x14ac:dyDescent="0.45">
      <c r="A1320" s="1">
        <v>45926</v>
      </c>
      <c r="B1320" s="2">
        <v>0.28055555555555556</v>
      </c>
      <c r="C1320" t="s">
        <v>25</v>
      </c>
      <c r="D1320" t="s">
        <v>17</v>
      </c>
      <c r="E1320" t="s">
        <v>1292</v>
      </c>
      <c r="F1320" t="s">
        <v>19</v>
      </c>
      <c r="G1320" t="s">
        <v>98</v>
      </c>
      <c r="H1320" t="s">
        <v>73</v>
      </c>
      <c r="I1320" t="s">
        <v>30</v>
      </c>
      <c r="J1320" t="s">
        <v>31</v>
      </c>
      <c r="K1320" t="s">
        <v>32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  <c r="R1320">
        <f t="shared" si="212"/>
        <v>180</v>
      </c>
      <c r="S1320" t="str">
        <f t="shared" si="213"/>
        <v>Group A</v>
      </c>
    </row>
    <row r="1321" spans="1:19" x14ac:dyDescent="0.45">
      <c r="A1321" s="1">
        <v>45842</v>
      </c>
      <c r="B1321" s="2">
        <v>0.30833333333333335</v>
      </c>
      <c r="C1321" t="s">
        <v>25</v>
      </c>
      <c r="D1321" t="s">
        <v>17</v>
      </c>
      <c r="E1321" t="s">
        <v>1293</v>
      </c>
      <c r="F1321" t="s">
        <v>19</v>
      </c>
      <c r="G1321" t="s">
        <v>98</v>
      </c>
      <c r="H1321" t="s">
        <v>73</v>
      </c>
      <c r="I1321" t="s">
        <v>30</v>
      </c>
      <c r="J1321" t="s">
        <v>31</v>
      </c>
      <c r="K1321" t="s">
        <v>32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  <c r="R1321">
        <f t="shared" si="212"/>
        <v>180</v>
      </c>
      <c r="S1321" t="str">
        <f t="shared" si="213"/>
        <v>Group A</v>
      </c>
    </row>
    <row r="1322" spans="1:19" x14ac:dyDescent="0.45">
      <c r="A1322" s="1">
        <v>45791</v>
      </c>
      <c r="B1322" s="2">
        <v>0.31527777777777777</v>
      </c>
      <c r="C1322" t="s">
        <v>25</v>
      </c>
      <c r="D1322" t="s">
        <v>17</v>
      </c>
      <c r="E1322" t="s">
        <v>1294</v>
      </c>
      <c r="F1322" t="s">
        <v>19</v>
      </c>
      <c r="G1322" t="s">
        <v>61</v>
      </c>
      <c r="H1322" t="s">
        <v>62</v>
      </c>
      <c r="I1322" t="s">
        <v>30</v>
      </c>
      <c r="J1322" t="s">
        <v>31</v>
      </c>
      <c r="K1322" t="s">
        <v>32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  <c r="R1322">
        <f t="shared" si="212"/>
        <v>180</v>
      </c>
      <c r="S1322" t="str">
        <f t="shared" si="213"/>
        <v>Group A</v>
      </c>
    </row>
    <row r="1323" spans="1:19" hidden="1" x14ac:dyDescent="0.45">
      <c r="A1323" s="1">
        <v>45934</v>
      </c>
      <c r="B1323" s="2">
        <v>0.61250000000000004</v>
      </c>
      <c r="C1323" t="s">
        <v>16</v>
      </c>
      <c r="D1323" t="s">
        <v>17</v>
      </c>
      <c r="E1323" t="s">
        <v>1295</v>
      </c>
      <c r="F1323" t="s">
        <v>19</v>
      </c>
      <c r="G1323" t="s">
        <v>20</v>
      </c>
      <c r="H1323" t="s">
        <v>21</v>
      </c>
      <c r="I1323" t="s">
        <v>22</v>
      </c>
      <c r="J1323" t="s">
        <v>23</v>
      </c>
      <c r="K1323" t="s">
        <v>58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9" hidden="1" x14ac:dyDescent="0.45">
      <c r="A1324" s="1">
        <v>45871</v>
      </c>
      <c r="B1324" s="2">
        <v>0.52777777777777779</v>
      </c>
      <c r="C1324" t="s">
        <v>47</v>
      </c>
      <c r="D1324" t="s">
        <v>17</v>
      </c>
      <c r="E1324" t="s">
        <v>983</v>
      </c>
      <c r="F1324" t="s">
        <v>19</v>
      </c>
      <c r="G1324" t="s">
        <v>72</v>
      </c>
      <c r="H1324" t="s">
        <v>73</v>
      </c>
      <c r="I1324" t="s">
        <v>30</v>
      </c>
      <c r="J1324" t="s">
        <v>31</v>
      </c>
      <c r="K1324" t="s">
        <v>32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9" x14ac:dyDescent="0.45">
      <c r="A1325" s="1">
        <v>45834</v>
      </c>
      <c r="B1325" s="2">
        <v>0.35972222222222222</v>
      </c>
      <c r="C1325" t="s">
        <v>25</v>
      </c>
      <c r="D1325" t="s">
        <v>17</v>
      </c>
      <c r="E1325" t="s">
        <v>842</v>
      </c>
      <c r="F1325" t="s">
        <v>19</v>
      </c>
      <c r="G1325" t="s">
        <v>75</v>
      </c>
      <c r="H1325" t="s">
        <v>76</v>
      </c>
      <c r="I1325" t="s">
        <v>77</v>
      </c>
      <c r="J1325" t="s">
        <v>23</v>
      </c>
      <c r="K1325" t="s">
        <v>24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  <c r="R1325">
        <f>L1325+M1325+N1325</f>
        <v>332</v>
      </c>
      <c r="S1325" t="str">
        <f>IF(I1325="Europe", "Group A", IF(I1325="North America", "Group B", "Group C"))</f>
        <v>Group C</v>
      </c>
    </row>
    <row r="1326" spans="1:19" hidden="1" x14ac:dyDescent="0.45">
      <c r="A1326" s="1">
        <v>45916</v>
      </c>
      <c r="B1326" s="2">
        <v>0.85486111111111107</v>
      </c>
      <c r="C1326" t="s">
        <v>33</v>
      </c>
      <c r="D1326" t="s">
        <v>17</v>
      </c>
      <c r="E1326" t="s">
        <v>1296</v>
      </c>
      <c r="F1326" t="s">
        <v>19</v>
      </c>
      <c r="G1326" t="s">
        <v>28</v>
      </c>
      <c r="H1326" t="s">
        <v>29</v>
      </c>
      <c r="I1326" t="s">
        <v>30</v>
      </c>
      <c r="J1326" t="s">
        <v>31</v>
      </c>
      <c r="K1326" t="s">
        <v>32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9" hidden="1" x14ac:dyDescent="0.45">
      <c r="A1327" s="1">
        <v>45940</v>
      </c>
      <c r="B1327" s="2">
        <v>0.75277777777777777</v>
      </c>
      <c r="C1327" t="s">
        <v>33</v>
      </c>
      <c r="D1327" t="s">
        <v>17</v>
      </c>
      <c r="E1327" t="s">
        <v>1297</v>
      </c>
      <c r="F1327" t="s">
        <v>19</v>
      </c>
      <c r="G1327" t="s">
        <v>75</v>
      </c>
      <c r="H1327" t="s">
        <v>76</v>
      </c>
      <c r="I1327" t="s">
        <v>77</v>
      </c>
      <c r="J1327" t="s">
        <v>23</v>
      </c>
      <c r="K1327" t="s">
        <v>79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9" x14ac:dyDescent="0.45">
      <c r="A1328" s="1">
        <v>45788</v>
      </c>
      <c r="B1328" s="2">
        <v>0.47986111111111113</v>
      </c>
      <c r="C1328" t="s">
        <v>25</v>
      </c>
      <c r="D1328" t="s">
        <v>17</v>
      </c>
      <c r="E1328" t="s">
        <v>1298</v>
      </c>
      <c r="F1328" t="s">
        <v>19</v>
      </c>
      <c r="G1328" t="s">
        <v>61</v>
      </c>
      <c r="H1328" t="s">
        <v>62</v>
      </c>
      <c r="I1328" t="s">
        <v>30</v>
      </c>
      <c r="J1328" t="s">
        <v>31</v>
      </c>
      <c r="K1328" t="s">
        <v>32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  <c r="R1328">
        <f t="shared" ref="R1328:R1329" si="214">L1328+M1328+N1328</f>
        <v>180</v>
      </c>
      <c r="S1328" t="str">
        <f t="shared" ref="S1328:S1329" si="215">IF(I1328="Europe", "Group A", IF(I1328="North America", "Group B", "Group C"))</f>
        <v>Group A</v>
      </c>
    </row>
    <row r="1329" spans="1:19" x14ac:dyDescent="0.45">
      <c r="A1329" s="1">
        <v>45957</v>
      </c>
      <c r="B1329" s="2">
        <v>0.3034722222222222</v>
      </c>
      <c r="C1329" t="s">
        <v>25</v>
      </c>
      <c r="D1329" t="s">
        <v>17</v>
      </c>
      <c r="E1329" t="s">
        <v>712</v>
      </c>
      <c r="F1329" t="s">
        <v>19</v>
      </c>
      <c r="G1329" t="s">
        <v>98</v>
      </c>
      <c r="H1329" t="s">
        <v>73</v>
      </c>
      <c r="I1329" t="s">
        <v>30</v>
      </c>
      <c r="J1329" t="s">
        <v>31</v>
      </c>
      <c r="K1329" t="s">
        <v>32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  <c r="R1329">
        <f t="shared" si="214"/>
        <v>180</v>
      </c>
      <c r="S1329" t="str">
        <f t="shared" si="215"/>
        <v>Group A</v>
      </c>
    </row>
    <row r="1330" spans="1:19" hidden="1" x14ac:dyDescent="0.45">
      <c r="A1330" s="1">
        <v>45862</v>
      </c>
      <c r="B1330" s="2">
        <v>0.88958333333333328</v>
      </c>
      <c r="C1330" t="s">
        <v>33</v>
      </c>
      <c r="D1330" t="s">
        <v>17</v>
      </c>
      <c r="E1330" t="s">
        <v>1299</v>
      </c>
      <c r="F1330" t="s">
        <v>19</v>
      </c>
      <c r="G1330" t="s">
        <v>45</v>
      </c>
      <c r="H1330" t="s">
        <v>21</v>
      </c>
      <c r="I1330" t="s">
        <v>22</v>
      </c>
      <c r="J1330" t="s">
        <v>23</v>
      </c>
      <c r="K1330" t="s">
        <v>79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9" hidden="1" x14ac:dyDescent="0.45">
      <c r="A1331" s="1">
        <v>45896</v>
      </c>
      <c r="B1331" s="2">
        <v>0.51736111111111116</v>
      </c>
      <c r="C1331" t="s">
        <v>47</v>
      </c>
      <c r="D1331" t="s">
        <v>17</v>
      </c>
      <c r="E1331" t="s">
        <v>604</v>
      </c>
      <c r="F1331" t="s">
        <v>19</v>
      </c>
      <c r="G1331" t="s">
        <v>20</v>
      </c>
      <c r="H1331" t="s">
        <v>21</v>
      </c>
      <c r="I1331" t="s">
        <v>22</v>
      </c>
      <c r="J1331" t="s">
        <v>23</v>
      </c>
      <c r="K1331" t="s">
        <v>24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9" hidden="1" x14ac:dyDescent="0.45">
      <c r="A1332" s="1">
        <v>45882</v>
      </c>
      <c r="B1332" s="2">
        <v>0.90694444444444444</v>
      </c>
      <c r="C1332" t="s">
        <v>33</v>
      </c>
      <c r="D1332" t="s">
        <v>17</v>
      </c>
      <c r="E1332" t="s">
        <v>1300</v>
      </c>
      <c r="F1332" t="s">
        <v>19</v>
      </c>
      <c r="G1332" t="s">
        <v>28</v>
      </c>
      <c r="H1332" t="s">
        <v>29</v>
      </c>
      <c r="I1332" t="s">
        <v>30</v>
      </c>
      <c r="J1332" t="s">
        <v>31</v>
      </c>
      <c r="K1332" t="s">
        <v>32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9" hidden="1" x14ac:dyDescent="0.45">
      <c r="A1333" s="1">
        <v>45853</v>
      </c>
      <c r="B1333" s="2">
        <v>0.93680555555555556</v>
      </c>
      <c r="C1333" t="s">
        <v>33</v>
      </c>
      <c r="D1333" t="s">
        <v>17</v>
      </c>
      <c r="E1333" t="s">
        <v>1301</v>
      </c>
      <c r="F1333" t="s">
        <v>19</v>
      </c>
      <c r="G1333" t="s">
        <v>123</v>
      </c>
      <c r="H1333" t="s">
        <v>21</v>
      </c>
      <c r="I1333" t="s">
        <v>22</v>
      </c>
      <c r="J1333" t="s">
        <v>23</v>
      </c>
      <c r="K1333" t="s">
        <v>46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9" hidden="1" x14ac:dyDescent="0.45">
      <c r="A1334" s="1">
        <v>45938</v>
      </c>
      <c r="B1334" s="2">
        <v>0.87986111111111109</v>
      </c>
      <c r="C1334" t="s">
        <v>33</v>
      </c>
      <c r="D1334" t="s">
        <v>17</v>
      </c>
      <c r="E1334" t="s">
        <v>1302</v>
      </c>
      <c r="F1334" t="s">
        <v>19</v>
      </c>
      <c r="G1334" t="s">
        <v>70</v>
      </c>
      <c r="H1334" t="s">
        <v>21</v>
      </c>
      <c r="I1334" t="s">
        <v>22</v>
      </c>
      <c r="J1334" t="s">
        <v>23</v>
      </c>
      <c r="K1334" t="s">
        <v>24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9" x14ac:dyDescent="0.45">
      <c r="A1335" s="1">
        <v>45951</v>
      </c>
      <c r="B1335" s="2">
        <v>0.39652777777777776</v>
      </c>
      <c r="C1335" t="s">
        <v>25</v>
      </c>
      <c r="D1335" t="s">
        <v>17</v>
      </c>
      <c r="E1335" t="s">
        <v>1163</v>
      </c>
      <c r="F1335" t="s">
        <v>19</v>
      </c>
      <c r="G1335" t="s">
        <v>70</v>
      </c>
      <c r="H1335" t="s">
        <v>21</v>
      </c>
      <c r="I1335" t="s">
        <v>22</v>
      </c>
      <c r="J1335" t="s">
        <v>23</v>
      </c>
      <c r="K1335" t="s">
        <v>58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  <c r="R1335">
        <f t="shared" ref="R1335:R1336" si="216">L1335+M1335+N1335</f>
        <v>256</v>
      </c>
      <c r="S1335" t="str">
        <f t="shared" ref="S1335:S1336" si="217">IF(I1335="Europe", "Group A", IF(I1335="North America", "Group B", "Group C"))</f>
        <v>Group B</v>
      </c>
    </row>
    <row r="1336" spans="1:19" x14ac:dyDescent="0.45">
      <c r="A1336" s="1">
        <v>45805</v>
      </c>
      <c r="B1336" s="2">
        <v>0.49027777777777776</v>
      </c>
      <c r="C1336" t="s">
        <v>25</v>
      </c>
      <c r="D1336" t="s">
        <v>17</v>
      </c>
      <c r="E1336" t="s">
        <v>1303</v>
      </c>
      <c r="F1336" t="s">
        <v>19</v>
      </c>
      <c r="G1336" t="s">
        <v>67</v>
      </c>
      <c r="H1336" t="s">
        <v>68</v>
      </c>
      <c r="I1336" t="s">
        <v>30</v>
      </c>
      <c r="J1336" t="s">
        <v>31</v>
      </c>
      <c r="K1336" t="s">
        <v>32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  <c r="R1336">
        <f t="shared" si="216"/>
        <v>180</v>
      </c>
      <c r="S1336" t="str">
        <f t="shared" si="217"/>
        <v>Group A</v>
      </c>
    </row>
    <row r="1337" spans="1:19" hidden="1" x14ac:dyDescent="0.45">
      <c r="A1337" s="1">
        <v>45826</v>
      </c>
      <c r="B1337" s="2">
        <v>0.80833333333333335</v>
      </c>
      <c r="C1337" t="s">
        <v>33</v>
      </c>
      <c r="D1337" t="s">
        <v>17</v>
      </c>
      <c r="E1337" t="s">
        <v>1304</v>
      </c>
      <c r="F1337" t="s">
        <v>19</v>
      </c>
      <c r="G1337" t="s">
        <v>39</v>
      </c>
      <c r="H1337" t="s">
        <v>40</v>
      </c>
      <c r="I1337" t="s">
        <v>30</v>
      </c>
      <c r="J1337" t="s">
        <v>31</v>
      </c>
      <c r="K1337" t="s">
        <v>32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9" hidden="1" x14ac:dyDescent="0.45">
      <c r="A1338" s="1">
        <v>45769</v>
      </c>
      <c r="B1338" s="2">
        <v>0.92500000000000004</v>
      </c>
      <c r="C1338" t="s">
        <v>33</v>
      </c>
      <c r="D1338" t="s">
        <v>17</v>
      </c>
      <c r="E1338" t="s">
        <v>565</v>
      </c>
      <c r="F1338" t="s">
        <v>19</v>
      </c>
      <c r="G1338" t="s">
        <v>53</v>
      </c>
      <c r="H1338" t="s">
        <v>29</v>
      </c>
      <c r="I1338" t="s">
        <v>30</v>
      </c>
      <c r="J1338" t="s">
        <v>31</v>
      </c>
      <c r="K1338" t="s">
        <v>32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9" x14ac:dyDescent="0.45">
      <c r="A1339" s="1">
        <v>45916</v>
      </c>
      <c r="B1339" s="2">
        <v>0.27708333333333335</v>
      </c>
      <c r="C1339" t="s">
        <v>25</v>
      </c>
      <c r="D1339" t="s">
        <v>17</v>
      </c>
      <c r="E1339" t="s">
        <v>153</v>
      </c>
      <c r="F1339" t="s">
        <v>19</v>
      </c>
      <c r="G1339" t="s">
        <v>42</v>
      </c>
      <c r="H1339" t="s">
        <v>43</v>
      </c>
      <c r="I1339" t="s">
        <v>30</v>
      </c>
      <c r="J1339" t="s">
        <v>31</v>
      </c>
      <c r="K1339" t="s">
        <v>32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  <c r="R1339">
        <f t="shared" ref="R1339:R1341" si="218">L1339+M1339+N1339</f>
        <v>180</v>
      </c>
      <c r="S1339" t="str">
        <f t="shared" ref="S1339:S1341" si="219">IF(I1339="Europe", "Group A", IF(I1339="North America", "Group B", "Group C"))</f>
        <v>Group A</v>
      </c>
    </row>
    <row r="1340" spans="1:19" x14ac:dyDescent="0.45">
      <c r="A1340" s="1">
        <v>45890</v>
      </c>
      <c r="B1340" s="2">
        <v>0.41875000000000001</v>
      </c>
      <c r="C1340" t="s">
        <v>25</v>
      </c>
      <c r="D1340" t="s">
        <v>17</v>
      </c>
      <c r="E1340" t="s">
        <v>1305</v>
      </c>
      <c r="F1340" t="s">
        <v>19</v>
      </c>
      <c r="G1340" t="s">
        <v>75</v>
      </c>
      <c r="H1340" t="s">
        <v>76</v>
      </c>
      <c r="I1340" t="s">
        <v>77</v>
      </c>
      <c r="J1340" t="s">
        <v>23</v>
      </c>
      <c r="K1340" t="s">
        <v>24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  <c r="R1340">
        <f t="shared" si="218"/>
        <v>336</v>
      </c>
      <c r="S1340" t="str">
        <f t="shared" si="219"/>
        <v>Group C</v>
      </c>
    </row>
    <row r="1341" spans="1:19" x14ac:dyDescent="0.45">
      <c r="A1341" s="1">
        <v>45839</v>
      </c>
      <c r="B1341" s="2">
        <v>0.48541666666666666</v>
      </c>
      <c r="C1341" t="s">
        <v>25</v>
      </c>
      <c r="D1341" t="s">
        <v>17</v>
      </c>
      <c r="E1341" t="s">
        <v>1306</v>
      </c>
      <c r="F1341" t="s">
        <v>19</v>
      </c>
      <c r="G1341" t="s">
        <v>35</v>
      </c>
      <c r="H1341" t="s">
        <v>36</v>
      </c>
      <c r="I1341" t="s">
        <v>30</v>
      </c>
      <c r="J1341" t="s">
        <v>31</v>
      </c>
      <c r="K1341" t="s">
        <v>32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  <c r="R1341">
        <f t="shared" si="218"/>
        <v>180</v>
      </c>
      <c r="S1341" t="str">
        <f t="shared" si="219"/>
        <v>Group A</v>
      </c>
    </row>
    <row r="1342" spans="1:19" hidden="1" x14ac:dyDescent="0.45">
      <c r="A1342" s="1">
        <v>45952</v>
      </c>
      <c r="B1342" s="2">
        <v>0.57152777777777775</v>
      </c>
      <c r="C1342" t="s">
        <v>47</v>
      </c>
      <c r="D1342" t="s">
        <v>17</v>
      </c>
      <c r="E1342" t="s">
        <v>1307</v>
      </c>
      <c r="F1342" t="s">
        <v>19</v>
      </c>
      <c r="G1342" t="s">
        <v>98</v>
      </c>
      <c r="H1342" t="s">
        <v>73</v>
      </c>
      <c r="I1342" t="s">
        <v>30</v>
      </c>
      <c r="J1342" t="s">
        <v>31</v>
      </c>
      <c r="K1342" t="s">
        <v>32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9" hidden="1" x14ac:dyDescent="0.45">
      <c r="A1343" s="1">
        <v>45919</v>
      </c>
      <c r="B1343" s="2">
        <v>0.80347222222222225</v>
      </c>
      <c r="C1343" t="s">
        <v>33</v>
      </c>
      <c r="D1343" t="s">
        <v>17</v>
      </c>
      <c r="E1343" t="s">
        <v>1308</v>
      </c>
      <c r="F1343" t="s">
        <v>19</v>
      </c>
      <c r="G1343" t="s">
        <v>42</v>
      </c>
      <c r="H1343" t="s">
        <v>43</v>
      </c>
      <c r="I1343" t="s">
        <v>30</v>
      </c>
      <c r="J1343" t="s">
        <v>31</v>
      </c>
      <c r="K1343" t="s">
        <v>32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9" hidden="1" x14ac:dyDescent="0.45">
      <c r="A1344" s="1">
        <v>45919</v>
      </c>
      <c r="B1344" s="2">
        <v>0.81736111111111109</v>
      </c>
      <c r="C1344" t="s">
        <v>33</v>
      </c>
      <c r="D1344" t="s">
        <v>17</v>
      </c>
      <c r="E1344" t="s">
        <v>1309</v>
      </c>
      <c r="F1344" t="s">
        <v>19</v>
      </c>
      <c r="G1344" t="s">
        <v>61</v>
      </c>
      <c r="H1344" t="s">
        <v>62</v>
      </c>
      <c r="I1344" t="s">
        <v>30</v>
      </c>
      <c r="J1344" t="s">
        <v>31</v>
      </c>
      <c r="K1344" t="s">
        <v>32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9" hidden="1" x14ac:dyDescent="0.45">
      <c r="A1345" s="1">
        <v>45760</v>
      </c>
      <c r="B1345" s="2">
        <v>0.84930555555555554</v>
      </c>
      <c r="C1345" t="s">
        <v>33</v>
      </c>
      <c r="D1345" t="s">
        <v>17</v>
      </c>
      <c r="E1345" t="s">
        <v>1310</v>
      </c>
      <c r="F1345" t="s">
        <v>19</v>
      </c>
      <c r="G1345" t="s">
        <v>75</v>
      </c>
      <c r="H1345" t="s">
        <v>76</v>
      </c>
      <c r="I1345" t="s">
        <v>77</v>
      </c>
      <c r="J1345" t="s">
        <v>23</v>
      </c>
      <c r="K1345" t="s">
        <v>24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9" x14ac:dyDescent="0.45">
      <c r="A1346" s="1">
        <v>45940</v>
      </c>
      <c r="B1346" s="2">
        <v>0.34166666666666667</v>
      </c>
      <c r="C1346" t="s">
        <v>25</v>
      </c>
      <c r="D1346" t="s">
        <v>17</v>
      </c>
      <c r="E1346" t="s">
        <v>1311</v>
      </c>
      <c r="F1346" t="s">
        <v>19</v>
      </c>
      <c r="G1346" t="s">
        <v>42</v>
      </c>
      <c r="H1346" t="s">
        <v>43</v>
      </c>
      <c r="I1346" t="s">
        <v>30</v>
      </c>
      <c r="J1346" t="s">
        <v>31</v>
      </c>
      <c r="K1346" t="s">
        <v>32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  <c r="R1346">
        <f>L1346+M1346+N1346</f>
        <v>180</v>
      </c>
      <c r="S1346" t="str">
        <f>IF(I1346="Europe", "Group A", IF(I1346="North America", "Group B", "Group C"))</f>
        <v>Group A</v>
      </c>
    </row>
    <row r="1347" spans="1:19" hidden="1" x14ac:dyDescent="0.45">
      <c r="A1347" s="1">
        <v>45817</v>
      </c>
      <c r="B1347" s="2">
        <v>0.80625000000000002</v>
      </c>
      <c r="C1347" t="s">
        <v>33</v>
      </c>
      <c r="D1347" t="s">
        <v>17</v>
      </c>
      <c r="E1347" t="s">
        <v>297</v>
      </c>
      <c r="F1347" t="s">
        <v>19</v>
      </c>
      <c r="G1347" t="s">
        <v>72</v>
      </c>
      <c r="H1347" t="s">
        <v>73</v>
      </c>
      <c r="I1347" t="s">
        <v>30</v>
      </c>
      <c r="J1347" t="s">
        <v>31</v>
      </c>
      <c r="K1347" t="s">
        <v>32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9" hidden="1" x14ac:dyDescent="0.45">
      <c r="A1348" s="1">
        <v>45763</v>
      </c>
      <c r="B1348" s="2">
        <v>0.77638888888888891</v>
      </c>
      <c r="C1348" t="s">
        <v>33</v>
      </c>
      <c r="D1348" t="s">
        <v>17</v>
      </c>
      <c r="E1348" t="s">
        <v>787</v>
      </c>
      <c r="F1348" t="s">
        <v>19</v>
      </c>
      <c r="G1348" t="s">
        <v>35</v>
      </c>
      <c r="H1348" t="s">
        <v>36</v>
      </c>
      <c r="I1348" t="s">
        <v>30</v>
      </c>
      <c r="J1348" t="s">
        <v>31</v>
      </c>
      <c r="K1348" t="s">
        <v>32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9" hidden="1" x14ac:dyDescent="0.45">
      <c r="A1349" s="1">
        <v>45914</v>
      </c>
      <c r="B1349" s="2">
        <v>0.93055555555555558</v>
      </c>
      <c r="C1349" t="s">
        <v>33</v>
      </c>
      <c r="D1349" t="s">
        <v>17</v>
      </c>
      <c r="E1349" t="s">
        <v>1312</v>
      </c>
      <c r="F1349" t="s">
        <v>19</v>
      </c>
      <c r="G1349" t="s">
        <v>61</v>
      </c>
      <c r="H1349" t="s">
        <v>62</v>
      </c>
      <c r="I1349" t="s">
        <v>30</v>
      </c>
      <c r="J1349" t="s">
        <v>31</v>
      </c>
      <c r="K1349" t="s">
        <v>32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9" hidden="1" x14ac:dyDescent="0.45">
      <c r="A1350" s="1">
        <v>45779</v>
      </c>
      <c r="B1350" s="2">
        <v>0.87708333333333333</v>
      </c>
      <c r="C1350" t="s">
        <v>33</v>
      </c>
      <c r="D1350" t="s">
        <v>17</v>
      </c>
      <c r="E1350" t="s">
        <v>1313</v>
      </c>
      <c r="F1350" t="s">
        <v>19</v>
      </c>
      <c r="G1350" t="s">
        <v>28</v>
      </c>
      <c r="H1350" t="s">
        <v>29</v>
      </c>
      <c r="I1350" t="s">
        <v>30</v>
      </c>
      <c r="J1350" t="s">
        <v>31</v>
      </c>
      <c r="K1350" t="s">
        <v>32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9" hidden="1" x14ac:dyDescent="0.45">
      <c r="A1351" s="1">
        <v>45914</v>
      </c>
      <c r="B1351" s="2">
        <v>0.86388888888888893</v>
      </c>
      <c r="C1351" t="s">
        <v>33</v>
      </c>
      <c r="D1351" t="s">
        <v>17</v>
      </c>
      <c r="E1351" t="s">
        <v>1314</v>
      </c>
      <c r="F1351" t="s">
        <v>19</v>
      </c>
      <c r="G1351" t="s">
        <v>67</v>
      </c>
      <c r="H1351" t="s">
        <v>68</v>
      </c>
      <c r="I1351" t="s">
        <v>30</v>
      </c>
      <c r="J1351" t="s">
        <v>31</v>
      </c>
      <c r="K1351" t="s">
        <v>32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9" hidden="1" x14ac:dyDescent="0.45">
      <c r="A1352" s="1">
        <v>45871</v>
      </c>
      <c r="B1352" s="2">
        <v>0.91736111111111107</v>
      </c>
      <c r="C1352" t="s">
        <v>33</v>
      </c>
      <c r="D1352" t="s">
        <v>17</v>
      </c>
      <c r="E1352" t="s">
        <v>1315</v>
      </c>
      <c r="F1352" t="s">
        <v>19</v>
      </c>
      <c r="G1352" t="s">
        <v>70</v>
      </c>
      <c r="H1352" t="s">
        <v>21</v>
      </c>
      <c r="I1352" t="s">
        <v>22</v>
      </c>
      <c r="J1352" t="s">
        <v>23</v>
      </c>
      <c r="K1352" t="s">
        <v>79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9" hidden="1" x14ac:dyDescent="0.45">
      <c r="A1353" s="1">
        <v>45778</v>
      </c>
      <c r="B1353" s="2">
        <v>0.78680555555555554</v>
      </c>
      <c r="C1353" t="s">
        <v>33</v>
      </c>
      <c r="D1353" t="s">
        <v>17</v>
      </c>
      <c r="E1353" t="s">
        <v>1316</v>
      </c>
      <c r="F1353" t="s">
        <v>19</v>
      </c>
      <c r="G1353" t="s">
        <v>28</v>
      </c>
      <c r="H1353" t="s">
        <v>29</v>
      </c>
      <c r="I1353" t="s">
        <v>30</v>
      </c>
      <c r="J1353" t="s">
        <v>31</v>
      </c>
      <c r="K1353" t="s">
        <v>32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9" hidden="1" x14ac:dyDescent="0.45">
      <c r="A1354" s="1">
        <v>45818</v>
      </c>
      <c r="B1354" s="2">
        <v>0.70208333333333328</v>
      </c>
      <c r="C1354" t="s">
        <v>16</v>
      </c>
      <c r="D1354" t="s">
        <v>17</v>
      </c>
      <c r="E1354" t="s">
        <v>1317</v>
      </c>
      <c r="F1354" t="s">
        <v>19</v>
      </c>
      <c r="G1354" t="s">
        <v>53</v>
      </c>
      <c r="H1354" t="s">
        <v>29</v>
      </c>
      <c r="I1354" t="s">
        <v>30</v>
      </c>
      <c r="J1354" t="s">
        <v>31</v>
      </c>
      <c r="K1354" t="s">
        <v>32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9" hidden="1" x14ac:dyDescent="0.45">
      <c r="A1355" s="1">
        <v>45757</v>
      </c>
      <c r="B1355" s="2">
        <v>0.6791666666666667</v>
      </c>
      <c r="C1355" t="s">
        <v>16</v>
      </c>
      <c r="D1355" t="s">
        <v>17</v>
      </c>
      <c r="E1355" t="s">
        <v>1318</v>
      </c>
      <c r="F1355" t="s">
        <v>19</v>
      </c>
      <c r="G1355" t="s">
        <v>61</v>
      </c>
      <c r="H1355" t="s">
        <v>62</v>
      </c>
      <c r="I1355" t="s">
        <v>30</v>
      </c>
      <c r="J1355" t="s">
        <v>31</v>
      </c>
      <c r="K1355" t="s">
        <v>32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9" hidden="1" x14ac:dyDescent="0.45">
      <c r="A1356" s="1">
        <v>45789</v>
      </c>
      <c r="B1356" s="2">
        <v>0.7</v>
      </c>
      <c r="C1356" t="s">
        <v>16</v>
      </c>
      <c r="D1356" t="s">
        <v>17</v>
      </c>
      <c r="E1356" t="s">
        <v>1319</v>
      </c>
      <c r="F1356" t="s">
        <v>19</v>
      </c>
      <c r="G1356" t="s">
        <v>123</v>
      </c>
      <c r="H1356" t="s">
        <v>21</v>
      </c>
      <c r="I1356" t="s">
        <v>22</v>
      </c>
      <c r="J1356" t="s">
        <v>23</v>
      </c>
      <c r="K1356" t="s">
        <v>24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9" hidden="1" x14ac:dyDescent="0.45">
      <c r="A1357" s="1">
        <v>45826</v>
      </c>
      <c r="B1357" s="2">
        <v>0.82291666666666663</v>
      </c>
      <c r="C1357" t="s">
        <v>33</v>
      </c>
      <c r="D1357" t="s">
        <v>17</v>
      </c>
      <c r="E1357" t="s">
        <v>1320</v>
      </c>
      <c r="F1357" t="s">
        <v>19</v>
      </c>
      <c r="G1357" t="s">
        <v>75</v>
      </c>
      <c r="H1357" t="s">
        <v>76</v>
      </c>
      <c r="I1357" t="s">
        <v>77</v>
      </c>
      <c r="J1357" t="s">
        <v>23</v>
      </c>
      <c r="K1357" t="s">
        <v>58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9" x14ac:dyDescent="0.45">
      <c r="A1358" s="1">
        <v>45859</v>
      </c>
      <c r="B1358" s="2">
        <v>0.41388888888888886</v>
      </c>
      <c r="C1358" t="s">
        <v>25</v>
      </c>
      <c r="D1358" t="s">
        <v>17</v>
      </c>
      <c r="E1358" t="s">
        <v>666</v>
      </c>
      <c r="F1358" t="s">
        <v>19</v>
      </c>
      <c r="G1358" t="s">
        <v>67</v>
      </c>
      <c r="H1358" t="s">
        <v>68</v>
      </c>
      <c r="I1358" t="s">
        <v>30</v>
      </c>
      <c r="J1358" t="s">
        <v>31</v>
      </c>
      <c r="K1358" t="s">
        <v>32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  <c r="R1358">
        <f>L1358+M1358+N1358</f>
        <v>180</v>
      </c>
      <c r="S1358" t="str">
        <f>IF(I1358="Europe", "Group A", IF(I1358="North America", "Group B", "Group C"))</f>
        <v>Group A</v>
      </c>
    </row>
    <row r="1359" spans="1:19" hidden="1" x14ac:dyDescent="0.45">
      <c r="A1359" s="1">
        <v>45852</v>
      </c>
      <c r="B1359" s="2">
        <v>0.76388888888888884</v>
      </c>
      <c r="C1359" t="s">
        <v>33</v>
      </c>
      <c r="D1359" t="s">
        <v>17</v>
      </c>
      <c r="E1359" t="s">
        <v>1321</v>
      </c>
      <c r="F1359" t="s">
        <v>19</v>
      </c>
      <c r="G1359" t="s">
        <v>67</v>
      </c>
      <c r="H1359" t="s">
        <v>68</v>
      </c>
      <c r="I1359" t="s">
        <v>30</v>
      </c>
      <c r="J1359" t="s">
        <v>31</v>
      </c>
      <c r="K1359" t="s">
        <v>32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9" x14ac:dyDescent="0.45">
      <c r="A1360" s="1">
        <v>45880</v>
      </c>
      <c r="B1360" s="2">
        <v>0.3923611111111111</v>
      </c>
      <c r="C1360" t="s">
        <v>25</v>
      </c>
      <c r="D1360" t="s">
        <v>17</v>
      </c>
      <c r="E1360" t="s">
        <v>1322</v>
      </c>
      <c r="F1360" t="s">
        <v>19</v>
      </c>
      <c r="G1360" t="s">
        <v>42</v>
      </c>
      <c r="H1360" t="s">
        <v>43</v>
      </c>
      <c r="I1360" t="s">
        <v>30</v>
      </c>
      <c r="J1360" t="s">
        <v>31</v>
      </c>
      <c r="K1360" t="s">
        <v>32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  <c r="R1360">
        <f>L1360+M1360+N1360</f>
        <v>180</v>
      </c>
      <c r="S1360" t="str">
        <f>IF(I1360="Europe", "Group A", IF(I1360="North America", "Group B", "Group C"))</f>
        <v>Group A</v>
      </c>
    </row>
    <row r="1361" spans="1:19" hidden="1" x14ac:dyDescent="0.45">
      <c r="A1361" s="1">
        <v>45836</v>
      </c>
      <c r="B1361" s="2">
        <v>0.81180555555555556</v>
      </c>
      <c r="C1361" t="s">
        <v>33</v>
      </c>
      <c r="D1361" t="s">
        <v>17</v>
      </c>
      <c r="E1361" t="s">
        <v>1323</v>
      </c>
      <c r="F1361" t="s">
        <v>19</v>
      </c>
      <c r="G1361" t="s">
        <v>72</v>
      </c>
      <c r="H1361" t="s">
        <v>73</v>
      </c>
      <c r="I1361" t="s">
        <v>30</v>
      </c>
      <c r="J1361" t="s">
        <v>31</v>
      </c>
      <c r="K1361" t="s">
        <v>32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9" hidden="1" x14ac:dyDescent="0.45">
      <c r="A1362" s="1">
        <v>45934</v>
      </c>
      <c r="B1362" s="2">
        <v>0.51180555555555551</v>
      </c>
      <c r="C1362" t="s">
        <v>47</v>
      </c>
      <c r="D1362" t="s">
        <v>17</v>
      </c>
      <c r="E1362" t="s">
        <v>1324</v>
      </c>
      <c r="F1362" t="s">
        <v>19</v>
      </c>
      <c r="G1362" t="s">
        <v>28</v>
      </c>
      <c r="H1362" t="s">
        <v>29</v>
      </c>
      <c r="I1362" t="s">
        <v>30</v>
      </c>
      <c r="J1362" t="s">
        <v>31</v>
      </c>
      <c r="K1362" t="s">
        <v>32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9" x14ac:dyDescent="0.45">
      <c r="A1363" s="1">
        <v>45947</v>
      </c>
      <c r="B1363" s="2">
        <v>0.48194444444444445</v>
      </c>
      <c r="C1363" t="s">
        <v>25</v>
      </c>
      <c r="D1363" t="s">
        <v>17</v>
      </c>
      <c r="E1363" t="s">
        <v>930</v>
      </c>
      <c r="F1363" t="s">
        <v>19</v>
      </c>
      <c r="G1363" t="s">
        <v>55</v>
      </c>
      <c r="H1363" t="s">
        <v>56</v>
      </c>
      <c r="I1363" t="s">
        <v>57</v>
      </c>
      <c r="J1363" t="s">
        <v>23</v>
      </c>
      <c r="K1363" t="s">
        <v>58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  <c r="R1363">
        <f>L1363+M1363+N1363</f>
        <v>214</v>
      </c>
      <c r="S1363" t="str">
        <f>IF(I1363="Europe", "Group A", IF(I1363="North America", "Group B", "Group C"))</f>
        <v>Group C</v>
      </c>
    </row>
    <row r="1364" spans="1:19" hidden="1" x14ac:dyDescent="0.45">
      <c r="A1364" s="1">
        <v>45887</v>
      </c>
      <c r="B1364" s="2">
        <v>0.59722222222222221</v>
      </c>
      <c r="C1364" t="s">
        <v>16</v>
      </c>
      <c r="D1364" t="s">
        <v>17</v>
      </c>
      <c r="E1364" t="s">
        <v>1325</v>
      </c>
      <c r="F1364" t="s">
        <v>19</v>
      </c>
      <c r="G1364" t="s">
        <v>42</v>
      </c>
      <c r="H1364" t="s">
        <v>43</v>
      </c>
      <c r="I1364" t="s">
        <v>30</v>
      </c>
      <c r="J1364" t="s">
        <v>31</v>
      </c>
      <c r="K1364" t="s">
        <v>32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9" hidden="1" x14ac:dyDescent="0.45">
      <c r="A1365" s="1">
        <v>45813</v>
      </c>
      <c r="B1365" s="2">
        <v>0.93055555555555558</v>
      </c>
      <c r="C1365" t="s">
        <v>33</v>
      </c>
      <c r="D1365" t="s">
        <v>17</v>
      </c>
      <c r="E1365" t="s">
        <v>1326</v>
      </c>
      <c r="F1365" t="s">
        <v>19</v>
      </c>
      <c r="G1365" t="s">
        <v>42</v>
      </c>
      <c r="H1365" t="s">
        <v>43</v>
      </c>
      <c r="I1365" t="s">
        <v>30</v>
      </c>
      <c r="J1365" t="s">
        <v>31</v>
      </c>
      <c r="K1365" t="s">
        <v>32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9" x14ac:dyDescent="0.45">
      <c r="A1366" s="1">
        <v>45942</v>
      </c>
      <c r="B1366" s="2">
        <v>0.37777777777777777</v>
      </c>
      <c r="C1366" t="s">
        <v>25</v>
      </c>
      <c r="D1366" t="s">
        <v>17</v>
      </c>
      <c r="E1366" t="s">
        <v>1327</v>
      </c>
      <c r="F1366" t="s">
        <v>19</v>
      </c>
      <c r="G1366" t="s">
        <v>53</v>
      </c>
      <c r="H1366" t="s">
        <v>29</v>
      </c>
      <c r="I1366" t="s">
        <v>30</v>
      </c>
      <c r="J1366" t="s">
        <v>31</v>
      </c>
      <c r="K1366" t="s">
        <v>32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  <c r="R1366">
        <f t="shared" ref="R1366:R1367" si="220">L1366+M1366+N1366</f>
        <v>180</v>
      </c>
      <c r="S1366" t="str">
        <f t="shared" ref="S1366:S1367" si="221">IF(I1366="Europe", "Group A", IF(I1366="North America", "Group B", "Group C"))</f>
        <v>Group A</v>
      </c>
    </row>
    <row r="1367" spans="1:19" x14ac:dyDescent="0.45">
      <c r="A1367" s="1">
        <v>45914</v>
      </c>
      <c r="B1367" s="2">
        <v>0.29791666666666666</v>
      </c>
      <c r="C1367" t="s">
        <v>25</v>
      </c>
      <c r="D1367" t="s">
        <v>17</v>
      </c>
      <c r="E1367" t="s">
        <v>1328</v>
      </c>
      <c r="F1367" t="s">
        <v>19</v>
      </c>
      <c r="G1367" t="s">
        <v>20</v>
      </c>
      <c r="H1367" t="s">
        <v>21</v>
      </c>
      <c r="I1367" t="s">
        <v>22</v>
      </c>
      <c r="J1367" t="s">
        <v>23</v>
      </c>
      <c r="K1367" t="s">
        <v>24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  <c r="R1367">
        <f t="shared" si="220"/>
        <v>235</v>
      </c>
      <c r="S1367" t="str">
        <f t="shared" si="221"/>
        <v>Group B</v>
      </c>
    </row>
    <row r="1368" spans="1:19" hidden="1" x14ac:dyDescent="0.45">
      <c r="A1368" s="1">
        <v>45787</v>
      </c>
      <c r="B1368" s="2">
        <v>0.69236111111111109</v>
      </c>
      <c r="C1368" t="s">
        <v>16</v>
      </c>
      <c r="D1368" t="s">
        <v>17</v>
      </c>
      <c r="E1368" t="s">
        <v>1329</v>
      </c>
      <c r="F1368" t="s">
        <v>19</v>
      </c>
      <c r="G1368" t="s">
        <v>98</v>
      </c>
      <c r="H1368" t="s">
        <v>73</v>
      </c>
      <c r="I1368" t="s">
        <v>30</v>
      </c>
      <c r="J1368" t="s">
        <v>31</v>
      </c>
      <c r="K1368" t="s">
        <v>32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9" x14ac:dyDescent="0.45">
      <c r="A1369" s="1">
        <v>45772</v>
      </c>
      <c r="B1369" s="2">
        <v>0.49513888888888891</v>
      </c>
      <c r="C1369" t="s">
        <v>25</v>
      </c>
      <c r="D1369" t="s">
        <v>17</v>
      </c>
      <c r="E1369" t="s">
        <v>1330</v>
      </c>
      <c r="F1369" t="s">
        <v>19</v>
      </c>
      <c r="G1369" t="s">
        <v>39</v>
      </c>
      <c r="H1369" t="s">
        <v>40</v>
      </c>
      <c r="I1369" t="s">
        <v>30</v>
      </c>
      <c r="J1369" t="s">
        <v>31</v>
      </c>
      <c r="K1369" t="s">
        <v>32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  <c r="R1369">
        <f t="shared" ref="R1369:R1371" si="222">L1369+M1369+N1369</f>
        <v>180</v>
      </c>
      <c r="S1369" t="str">
        <f t="shared" ref="S1369:S1371" si="223">IF(I1369="Europe", "Group A", IF(I1369="North America", "Group B", "Group C"))</f>
        <v>Group A</v>
      </c>
    </row>
    <row r="1370" spans="1:19" x14ac:dyDescent="0.45">
      <c r="A1370" s="1">
        <v>45905</v>
      </c>
      <c r="B1370" s="2">
        <v>0.3972222222222222</v>
      </c>
      <c r="C1370" t="s">
        <v>25</v>
      </c>
      <c r="D1370" t="s">
        <v>17</v>
      </c>
      <c r="E1370" t="s">
        <v>1331</v>
      </c>
      <c r="F1370" t="s">
        <v>19</v>
      </c>
      <c r="G1370" t="s">
        <v>39</v>
      </c>
      <c r="H1370" t="s">
        <v>40</v>
      </c>
      <c r="I1370" t="s">
        <v>30</v>
      </c>
      <c r="J1370" t="s">
        <v>31</v>
      </c>
      <c r="K1370" t="s">
        <v>32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  <c r="R1370">
        <f t="shared" si="222"/>
        <v>180</v>
      </c>
      <c r="S1370" t="str">
        <f t="shared" si="223"/>
        <v>Group A</v>
      </c>
    </row>
    <row r="1371" spans="1:19" x14ac:dyDescent="0.45">
      <c r="A1371" s="1">
        <v>45857</v>
      </c>
      <c r="B1371" s="2">
        <v>0.40833333333333333</v>
      </c>
      <c r="C1371" t="s">
        <v>25</v>
      </c>
      <c r="D1371" t="s">
        <v>17</v>
      </c>
      <c r="E1371" t="s">
        <v>1332</v>
      </c>
      <c r="F1371" t="s">
        <v>19</v>
      </c>
      <c r="G1371" t="s">
        <v>98</v>
      </c>
      <c r="H1371" t="s">
        <v>73</v>
      </c>
      <c r="I1371" t="s">
        <v>30</v>
      </c>
      <c r="J1371" t="s">
        <v>31</v>
      </c>
      <c r="K1371" t="s">
        <v>32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  <c r="R1371">
        <f t="shared" si="222"/>
        <v>180</v>
      </c>
      <c r="S1371" t="str">
        <f t="shared" si="223"/>
        <v>Group A</v>
      </c>
    </row>
    <row r="1372" spans="1:19" hidden="1" x14ac:dyDescent="0.45">
      <c r="A1372" s="1">
        <v>45797</v>
      </c>
      <c r="B1372" s="2">
        <v>0.76249999999999996</v>
      </c>
      <c r="C1372" t="s">
        <v>33</v>
      </c>
      <c r="D1372" t="s">
        <v>17</v>
      </c>
      <c r="E1372" t="s">
        <v>1333</v>
      </c>
      <c r="F1372" t="s">
        <v>19</v>
      </c>
      <c r="G1372" t="s">
        <v>35</v>
      </c>
      <c r="H1372" t="s">
        <v>36</v>
      </c>
      <c r="I1372" t="s">
        <v>30</v>
      </c>
      <c r="J1372" t="s">
        <v>31</v>
      </c>
      <c r="K1372" t="s">
        <v>32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9" hidden="1" x14ac:dyDescent="0.45">
      <c r="A1373" s="1">
        <v>45951</v>
      </c>
      <c r="B1373" s="2">
        <v>0.79027777777777775</v>
      </c>
      <c r="C1373" t="s">
        <v>33</v>
      </c>
      <c r="D1373" t="s">
        <v>17</v>
      </c>
      <c r="E1373" t="s">
        <v>481</v>
      </c>
      <c r="F1373" t="s">
        <v>19</v>
      </c>
      <c r="G1373" t="s">
        <v>75</v>
      </c>
      <c r="H1373" t="s">
        <v>76</v>
      </c>
      <c r="I1373" t="s">
        <v>77</v>
      </c>
      <c r="J1373" t="s">
        <v>23</v>
      </c>
      <c r="K1373" t="s">
        <v>58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9" hidden="1" x14ac:dyDescent="0.45">
      <c r="A1374" s="1">
        <v>45913</v>
      </c>
      <c r="B1374" s="2">
        <v>0.5444444444444444</v>
      </c>
      <c r="C1374" t="s">
        <v>47</v>
      </c>
      <c r="D1374" t="s">
        <v>17</v>
      </c>
      <c r="E1374" t="s">
        <v>1334</v>
      </c>
      <c r="F1374" t="s">
        <v>19</v>
      </c>
      <c r="G1374" t="s">
        <v>55</v>
      </c>
      <c r="H1374" t="s">
        <v>56</v>
      </c>
      <c r="I1374" t="s">
        <v>57</v>
      </c>
      <c r="J1374" t="s">
        <v>23</v>
      </c>
      <c r="K1374" t="s">
        <v>24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9" x14ac:dyDescent="0.45">
      <c r="A1375" s="1">
        <v>45887</v>
      </c>
      <c r="B1375" s="2">
        <v>0.35625000000000001</v>
      </c>
      <c r="C1375" t="s">
        <v>25</v>
      </c>
      <c r="D1375" t="s">
        <v>17</v>
      </c>
      <c r="E1375" t="s">
        <v>1335</v>
      </c>
      <c r="F1375" t="s">
        <v>19</v>
      </c>
      <c r="G1375" t="s">
        <v>39</v>
      </c>
      <c r="H1375" t="s">
        <v>40</v>
      </c>
      <c r="I1375" t="s">
        <v>30</v>
      </c>
      <c r="J1375" t="s">
        <v>31</v>
      </c>
      <c r="K1375" t="s">
        <v>32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  <c r="R1375">
        <f>L1375+M1375+N1375</f>
        <v>180</v>
      </c>
      <c r="S1375" t="str">
        <f>IF(I1375="Europe", "Group A", IF(I1375="North America", "Group B", "Group C"))</f>
        <v>Group A</v>
      </c>
    </row>
    <row r="1376" spans="1:19" hidden="1" x14ac:dyDescent="0.45">
      <c r="A1376" s="1">
        <v>45876</v>
      </c>
      <c r="B1376" s="2">
        <v>0.56111111111111112</v>
      </c>
      <c r="C1376" t="s">
        <v>47</v>
      </c>
      <c r="D1376" t="s">
        <v>17</v>
      </c>
      <c r="E1376" t="s">
        <v>1336</v>
      </c>
      <c r="F1376" t="s">
        <v>19</v>
      </c>
      <c r="G1376" t="s">
        <v>61</v>
      </c>
      <c r="H1376" t="s">
        <v>62</v>
      </c>
      <c r="I1376" t="s">
        <v>30</v>
      </c>
      <c r="J1376" t="s">
        <v>31</v>
      </c>
      <c r="K1376" t="s">
        <v>32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9" hidden="1" x14ac:dyDescent="0.45">
      <c r="A1377" s="1">
        <v>45755</v>
      </c>
      <c r="B1377" s="2">
        <v>0.5131944444444444</v>
      </c>
      <c r="C1377" t="s">
        <v>47</v>
      </c>
      <c r="D1377" t="s">
        <v>17</v>
      </c>
      <c r="E1377" t="s">
        <v>1337</v>
      </c>
      <c r="F1377" t="s">
        <v>19</v>
      </c>
      <c r="G1377" t="s">
        <v>42</v>
      </c>
      <c r="H1377" t="s">
        <v>43</v>
      </c>
      <c r="I1377" t="s">
        <v>30</v>
      </c>
      <c r="J1377" t="s">
        <v>31</v>
      </c>
      <c r="K1377" t="s">
        <v>32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9" hidden="1" x14ac:dyDescent="0.45">
      <c r="A1378" s="1">
        <v>45903</v>
      </c>
      <c r="B1378" s="2">
        <v>0.53055555555555556</v>
      </c>
      <c r="C1378" t="s">
        <v>47</v>
      </c>
      <c r="D1378" t="s">
        <v>17</v>
      </c>
      <c r="E1378" t="s">
        <v>1338</v>
      </c>
      <c r="F1378" t="s">
        <v>19</v>
      </c>
      <c r="G1378" t="s">
        <v>75</v>
      </c>
      <c r="H1378" t="s">
        <v>76</v>
      </c>
      <c r="I1378" t="s">
        <v>77</v>
      </c>
      <c r="J1378" t="s">
        <v>23</v>
      </c>
      <c r="K1378" t="s">
        <v>24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9" hidden="1" x14ac:dyDescent="0.45">
      <c r="A1379" s="1">
        <v>45856</v>
      </c>
      <c r="B1379" s="2">
        <v>0.66041666666666665</v>
      </c>
      <c r="C1379" t="s">
        <v>16</v>
      </c>
      <c r="D1379" t="s">
        <v>17</v>
      </c>
      <c r="E1379" t="s">
        <v>1339</v>
      </c>
      <c r="F1379" t="s">
        <v>19</v>
      </c>
      <c r="G1379" t="s">
        <v>61</v>
      </c>
      <c r="H1379" t="s">
        <v>62</v>
      </c>
      <c r="I1379" t="s">
        <v>30</v>
      </c>
      <c r="J1379" t="s">
        <v>31</v>
      </c>
      <c r="K1379" t="s">
        <v>32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9" hidden="1" x14ac:dyDescent="0.45">
      <c r="A1380" s="1">
        <v>45830</v>
      </c>
      <c r="B1380" s="2">
        <v>0.65833333333333333</v>
      </c>
      <c r="C1380" t="s">
        <v>16</v>
      </c>
      <c r="D1380" t="s">
        <v>17</v>
      </c>
      <c r="E1380" t="s">
        <v>1196</v>
      </c>
      <c r="F1380" t="s">
        <v>19</v>
      </c>
      <c r="G1380" t="s">
        <v>53</v>
      </c>
      <c r="H1380" t="s">
        <v>29</v>
      </c>
      <c r="I1380" t="s">
        <v>30</v>
      </c>
      <c r="J1380" t="s">
        <v>31</v>
      </c>
      <c r="K1380" t="s">
        <v>32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9" hidden="1" x14ac:dyDescent="0.45">
      <c r="A1381" s="1">
        <v>45910</v>
      </c>
      <c r="B1381" s="2">
        <v>0.67708333333333337</v>
      </c>
      <c r="C1381" t="s">
        <v>16</v>
      </c>
      <c r="D1381" t="s">
        <v>17</v>
      </c>
      <c r="E1381" t="s">
        <v>1340</v>
      </c>
      <c r="F1381" t="s">
        <v>19</v>
      </c>
      <c r="G1381" t="s">
        <v>55</v>
      </c>
      <c r="H1381" t="s">
        <v>56</v>
      </c>
      <c r="I1381" t="s">
        <v>57</v>
      </c>
      <c r="J1381" t="s">
        <v>23</v>
      </c>
      <c r="K1381" t="s">
        <v>58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9" x14ac:dyDescent="0.45">
      <c r="A1382" s="1">
        <v>45853</v>
      </c>
      <c r="B1382" s="2">
        <v>0.2638888888888889</v>
      </c>
      <c r="C1382" t="s">
        <v>25</v>
      </c>
      <c r="D1382" t="s">
        <v>17</v>
      </c>
      <c r="E1382" t="s">
        <v>1341</v>
      </c>
      <c r="F1382" t="s">
        <v>19</v>
      </c>
      <c r="G1382" t="s">
        <v>61</v>
      </c>
      <c r="H1382" t="s">
        <v>62</v>
      </c>
      <c r="I1382" t="s">
        <v>30</v>
      </c>
      <c r="J1382" t="s">
        <v>31</v>
      </c>
      <c r="K1382" t="s">
        <v>32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  <c r="R1382">
        <f>L1382+M1382+N1382</f>
        <v>180</v>
      </c>
      <c r="S1382" t="str">
        <f>IF(I1382="Europe", "Group A", IF(I1382="North America", "Group B", "Group C"))</f>
        <v>Group A</v>
      </c>
    </row>
    <row r="1383" spans="1:19" hidden="1" x14ac:dyDescent="0.45">
      <c r="A1383" s="1">
        <v>45800</v>
      </c>
      <c r="B1383" s="2">
        <v>0.55138888888888893</v>
      </c>
      <c r="C1383" t="s">
        <v>47</v>
      </c>
      <c r="D1383" t="s">
        <v>17</v>
      </c>
      <c r="E1383" t="s">
        <v>769</v>
      </c>
      <c r="F1383" t="s">
        <v>19</v>
      </c>
      <c r="G1383" t="s">
        <v>98</v>
      </c>
      <c r="H1383" t="s">
        <v>73</v>
      </c>
      <c r="I1383" t="s">
        <v>30</v>
      </c>
      <c r="J1383" t="s">
        <v>31</v>
      </c>
      <c r="K1383" t="s">
        <v>32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9" hidden="1" x14ac:dyDescent="0.45">
      <c r="A1384" s="1">
        <v>45870</v>
      </c>
      <c r="B1384" s="2">
        <v>0.77013888888888893</v>
      </c>
      <c r="C1384" t="s">
        <v>33</v>
      </c>
      <c r="D1384" t="s">
        <v>17</v>
      </c>
      <c r="E1384" t="s">
        <v>281</v>
      </c>
      <c r="F1384" t="s">
        <v>19</v>
      </c>
      <c r="G1384" t="s">
        <v>70</v>
      </c>
      <c r="H1384" t="s">
        <v>21</v>
      </c>
      <c r="I1384" t="s">
        <v>22</v>
      </c>
      <c r="J1384" t="s">
        <v>23</v>
      </c>
      <c r="K1384" t="s">
        <v>58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9" hidden="1" x14ac:dyDescent="0.45">
      <c r="A1385" s="1">
        <v>45895</v>
      </c>
      <c r="B1385" s="2">
        <v>0.90972222222222221</v>
      </c>
      <c r="C1385" t="s">
        <v>33</v>
      </c>
      <c r="D1385" t="s">
        <v>17</v>
      </c>
      <c r="E1385" t="s">
        <v>1342</v>
      </c>
      <c r="F1385" t="s">
        <v>19</v>
      </c>
      <c r="G1385" t="s">
        <v>75</v>
      </c>
      <c r="H1385" t="s">
        <v>76</v>
      </c>
      <c r="I1385" t="s">
        <v>77</v>
      </c>
      <c r="J1385" t="s">
        <v>23</v>
      </c>
      <c r="K1385" t="s">
        <v>24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9" hidden="1" x14ac:dyDescent="0.45">
      <c r="A1386" s="1">
        <v>45942</v>
      </c>
      <c r="B1386" s="2">
        <v>0.69027777777777777</v>
      </c>
      <c r="C1386" t="s">
        <v>16</v>
      </c>
      <c r="D1386" t="s">
        <v>17</v>
      </c>
      <c r="E1386" t="s">
        <v>1343</v>
      </c>
      <c r="F1386" t="s">
        <v>19</v>
      </c>
      <c r="G1386" t="s">
        <v>55</v>
      </c>
      <c r="H1386" t="s">
        <v>56</v>
      </c>
      <c r="I1386" t="s">
        <v>57</v>
      </c>
      <c r="J1386" t="s">
        <v>23</v>
      </c>
      <c r="K1386" t="s">
        <v>58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9" hidden="1" x14ac:dyDescent="0.45">
      <c r="A1387" s="1">
        <v>45897</v>
      </c>
      <c r="B1387" s="2">
        <v>0.61736111111111114</v>
      </c>
      <c r="C1387" t="s">
        <v>16</v>
      </c>
      <c r="D1387" t="s">
        <v>17</v>
      </c>
      <c r="E1387" t="s">
        <v>1344</v>
      </c>
      <c r="F1387" t="s">
        <v>19</v>
      </c>
      <c r="G1387" t="s">
        <v>123</v>
      </c>
      <c r="H1387" t="s">
        <v>21</v>
      </c>
      <c r="I1387" t="s">
        <v>22</v>
      </c>
      <c r="J1387" t="s">
        <v>23</v>
      </c>
      <c r="K1387" t="s">
        <v>46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9" x14ac:dyDescent="0.45">
      <c r="A1388" s="1">
        <v>45938</v>
      </c>
      <c r="B1388" s="2">
        <v>0.37777777777777777</v>
      </c>
      <c r="C1388" t="s">
        <v>25</v>
      </c>
      <c r="D1388" t="s">
        <v>17</v>
      </c>
      <c r="E1388" t="s">
        <v>1345</v>
      </c>
      <c r="F1388" t="s">
        <v>19</v>
      </c>
      <c r="G1388" t="s">
        <v>35</v>
      </c>
      <c r="H1388" t="s">
        <v>36</v>
      </c>
      <c r="I1388" t="s">
        <v>30</v>
      </c>
      <c r="J1388" t="s">
        <v>31</v>
      </c>
      <c r="K1388" t="s">
        <v>32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  <c r="R1388">
        <f t="shared" ref="R1388:R1390" si="224">L1388+M1388+N1388</f>
        <v>180</v>
      </c>
      <c r="S1388" t="str">
        <f t="shared" ref="S1388:S1390" si="225">IF(I1388="Europe", "Group A", IF(I1388="North America", "Group B", "Group C"))</f>
        <v>Group A</v>
      </c>
    </row>
    <row r="1389" spans="1:19" x14ac:dyDescent="0.45">
      <c r="A1389" s="1">
        <v>45829</v>
      </c>
      <c r="B1389" s="2">
        <v>0.40833333333333333</v>
      </c>
      <c r="C1389" t="s">
        <v>25</v>
      </c>
      <c r="D1389" t="s">
        <v>17</v>
      </c>
      <c r="E1389" t="s">
        <v>546</v>
      </c>
      <c r="F1389" t="s">
        <v>19</v>
      </c>
      <c r="G1389" t="s">
        <v>42</v>
      </c>
      <c r="H1389" t="s">
        <v>43</v>
      </c>
      <c r="I1389" t="s">
        <v>30</v>
      </c>
      <c r="J1389" t="s">
        <v>31</v>
      </c>
      <c r="K1389" t="s">
        <v>32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  <c r="R1389">
        <f t="shared" si="224"/>
        <v>180</v>
      </c>
      <c r="S1389" t="str">
        <f t="shared" si="225"/>
        <v>Group A</v>
      </c>
    </row>
    <row r="1390" spans="1:19" x14ac:dyDescent="0.45">
      <c r="A1390" s="1">
        <v>45826</v>
      </c>
      <c r="B1390" s="2">
        <v>0.46944444444444444</v>
      </c>
      <c r="C1390" t="s">
        <v>25</v>
      </c>
      <c r="D1390" t="s">
        <v>17</v>
      </c>
      <c r="E1390" t="s">
        <v>1346</v>
      </c>
      <c r="F1390" t="s">
        <v>19</v>
      </c>
      <c r="G1390" t="s">
        <v>45</v>
      </c>
      <c r="H1390" t="s">
        <v>21</v>
      </c>
      <c r="I1390" t="s">
        <v>22</v>
      </c>
      <c r="J1390" t="s">
        <v>23</v>
      </c>
      <c r="K1390" t="s">
        <v>24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  <c r="R1390">
        <f t="shared" si="224"/>
        <v>272</v>
      </c>
      <c r="S1390" t="str">
        <f t="shared" si="225"/>
        <v>Group B</v>
      </c>
    </row>
    <row r="1391" spans="1:19" hidden="1" x14ac:dyDescent="0.45">
      <c r="A1391" s="1">
        <v>45774</v>
      </c>
      <c r="B1391" s="2">
        <v>0.82847222222222228</v>
      </c>
      <c r="C1391" t="s">
        <v>33</v>
      </c>
      <c r="D1391" t="s">
        <v>17</v>
      </c>
      <c r="E1391" t="s">
        <v>998</v>
      </c>
      <c r="F1391" t="s">
        <v>19</v>
      </c>
      <c r="G1391" t="s">
        <v>55</v>
      </c>
      <c r="H1391" t="s">
        <v>56</v>
      </c>
      <c r="I1391" t="s">
        <v>57</v>
      </c>
      <c r="J1391" t="s">
        <v>23</v>
      </c>
      <c r="K1391" t="s">
        <v>24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9" hidden="1" x14ac:dyDescent="0.45">
      <c r="A1392" s="1">
        <v>45923</v>
      </c>
      <c r="B1392" s="2">
        <v>0.52569444444444446</v>
      </c>
      <c r="C1392" t="s">
        <v>47</v>
      </c>
      <c r="D1392" t="s">
        <v>17</v>
      </c>
      <c r="E1392" t="s">
        <v>1347</v>
      </c>
      <c r="F1392" t="s">
        <v>19</v>
      </c>
      <c r="G1392" t="s">
        <v>45</v>
      </c>
      <c r="H1392" t="s">
        <v>21</v>
      </c>
      <c r="I1392" t="s">
        <v>22</v>
      </c>
      <c r="J1392" t="s">
        <v>23</v>
      </c>
      <c r="K1392" t="s">
        <v>58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9" x14ac:dyDescent="0.45">
      <c r="A1393" s="1">
        <v>45852</v>
      </c>
      <c r="B1393" s="2">
        <v>0.33124999999999999</v>
      </c>
      <c r="C1393" t="s">
        <v>25</v>
      </c>
      <c r="D1393" t="s">
        <v>17</v>
      </c>
      <c r="E1393" t="s">
        <v>1348</v>
      </c>
      <c r="F1393" t="s">
        <v>19</v>
      </c>
      <c r="G1393" t="s">
        <v>35</v>
      </c>
      <c r="H1393" t="s">
        <v>36</v>
      </c>
      <c r="I1393" t="s">
        <v>30</v>
      </c>
      <c r="J1393" t="s">
        <v>31</v>
      </c>
      <c r="K1393" t="s">
        <v>32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  <c r="R1393">
        <f>L1393+M1393+N1393</f>
        <v>180</v>
      </c>
      <c r="S1393" t="str">
        <f>IF(I1393="Europe", "Group A", IF(I1393="North America", "Group B", "Group C"))</f>
        <v>Group A</v>
      </c>
    </row>
    <row r="1394" spans="1:19" hidden="1" x14ac:dyDescent="0.45">
      <c r="A1394" s="1">
        <v>45824</v>
      </c>
      <c r="B1394" s="2">
        <v>0.68125000000000002</v>
      </c>
      <c r="C1394" t="s">
        <v>16</v>
      </c>
      <c r="D1394" t="s">
        <v>17</v>
      </c>
      <c r="E1394" t="s">
        <v>1349</v>
      </c>
      <c r="F1394" t="s">
        <v>19</v>
      </c>
      <c r="G1394" t="s">
        <v>39</v>
      </c>
      <c r="H1394" t="s">
        <v>40</v>
      </c>
      <c r="I1394" t="s">
        <v>30</v>
      </c>
      <c r="J1394" t="s">
        <v>31</v>
      </c>
      <c r="K1394" t="s">
        <v>32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9" hidden="1" x14ac:dyDescent="0.45">
      <c r="A1395" s="1">
        <v>45861</v>
      </c>
      <c r="B1395" s="2">
        <v>0.93611111111111112</v>
      </c>
      <c r="C1395" t="s">
        <v>33</v>
      </c>
      <c r="D1395" t="s">
        <v>17</v>
      </c>
      <c r="E1395" t="s">
        <v>1350</v>
      </c>
      <c r="F1395" t="s">
        <v>19</v>
      </c>
      <c r="G1395" t="s">
        <v>72</v>
      </c>
      <c r="H1395" t="s">
        <v>73</v>
      </c>
      <c r="I1395" t="s">
        <v>30</v>
      </c>
      <c r="J1395" t="s">
        <v>31</v>
      </c>
      <c r="K1395" t="s">
        <v>32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9" x14ac:dyDescent="0.45">
      <c r="A1396" s="1">
        <v>45898</v>
      </c>
      <c r="B1396" s="2">
        <v>0.35555555555555557</v>
      </c>
      <c r="C1396" t="s">
        <v>25</v>
      </c>
      <c r="D1396" t="s">
        <v>17</v>
      </c>
      <c r="E1396" t="s">
        <v>1351</v>
      </c>
      <c r="F1396" t="s">
        <v>19</v>
      </c>
      <c r="G1396" t="s">
        <v>39</v>
      </c>
      <c r="H1396" t="s">
        <v>40</v>
      </c>
      <c r="I1396" t="s">
        <v>30</v>
      </c>
      <c r="J1396" t="s">
        <v>31</v>
      </c>
      <c r="K1396" t="s">
        <v>32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  <c r="R1396">
        <f>L1396+M1396+N1396</f>
        <v>180</v>
      </c>
      <c r="S1396" t="str">
        <f>IF(I1396="Europe", "Group A", IF(I1396="North America", "Group B", "Group C"))</f>
        <v>Group A</v>
      </c>
    </row>
    <row r="1397" spans="1:19" hidden="1" x14ac:dyDescent="0.45">
      <c r="A1397" s="1">
        <v>45892</v>
      </c>
      <c r="B1397" s="2">
        <v>0.89861111111111114</v>
      </c>
      <c r="C1397" t="s">
        <v>33</v>
      </c>
      <c r="D1397" t="s">
        <v>17</v>
      </c>
      <c r="E1397" t="s">
        <v>1352</v>
      </c>
      <c r="F1397" t="s">
        <v>19</v>
      </c>
      <c r="G1397" t="s">
        <v>20</v>
      </c>
      <c r="H1397" t="s">
        <v>21</v>
      </c>
      <c r="I1397" t="s">
        <v>22</v>
      </c>
      <c r="J1397" t="s">
        <v>23</v>
      </c>
      <c r="K1397" t="s">
        <v>24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9" x14ac:dyDescent="0.45">
      <c r="A1398" s="1">
        <v>45802</v>
      </c>
      <c r="B1398" s="2">
        <v>0.38819444444444445</v>
      </c>
      <c r="C1398" t="s">
        <v>25</v>
      </c>
      <c r="D1398" t="s">
        <v>17</v>
      </c>
      <c r="E1398" t="s">
        <v>1353</v>
      </c>
      <c r="F1398" t="s">
        <v>19</v>
      </c>
      <c r="G1398" t="s">
        <v>42</v>
      </c>
      <c r="H1398" t="s">
        <v>43</v>
      </c>
      <c r="I1398" t="s">
        <v>30</v>
      </c>
      <c r="J1398" t="s">
        <v>31</v>
      </c>
      <c r="K1398" t="s">
        <v>32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  <c r="R1398">
        <f>L1398+M1398+N1398</f>
        <v>180</v>
      </c>
      <c r="S1398" t="str">
        <f>IF(I1398="Europe", "Group A", IF(I1398="North America", "Group B", "Group C"))</f>
        <v>Group A</v>
      </c>
    </row>
    <row r="1399" spans="1:19" hidden="1" x14ac:dyDescent="0.45">
      <c r="A1399" s="1">
        <v>45825</v>
      </c>
      <c r="B1399" s="2">
        <v>0.82986111111111116</v>
      </c>
      <c r="C1399" t="s">
        <v>33</v>
      </c>
      <c r="D1399" t="s">
        <v>17</v>
      </c>
      <c r="E1399" t="s">
        <v>1354</v>
      </c>
      <c r="F1399" t="s">
        <v>19</v>
      </c>
      <c r="G1399" t="s">
        <v>45</v>
      </c>
      <c r="H1399" t="s">
        <v>21</v>
      </c>
      <c r="I1399" t="s">
        <v>22</v>
      </c>
      <c r="J1399" t="s">
        <v>23</v>
      </c>
      <c r="K1399" t="s">
        <v>46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9" hidden="1" x14ac:dyDescent="0.45">
      <c r="A1400" s="1">
        <v>45950</v>
      </c>
      <c r="B1400" s="2">
        <v>0.71319444444444446</v>
      </c>
      <c r="C1400" t="s">
        <v>16</v>
      </c>
      <c r="D1400" t="s">
        <v>17</v>
      </c>
      <c r="E1400" t="s">
        <v>1355</v>
      </c>
      <c r="F1400" t="s">
        <v>19</v>
      </c>
      <c r="G1400" t="s">
        <v>123</v>
      </c>
      <c r="H1400" t="s">
        <v>21</v>
      </c>
      <c r="I1400" t="s">
        <v>22</v>
      </c>
      <c r="J1400" t="s">
        <v>23</v>
      </c>
      <c r="K1400" t="s">
        <v>24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9" hidden="1" x14ac:dyDescent="0.45">
      <c r="A1401" s="1">
        <v>45837</v>
      </c>
      <c r="B1401" s="2">
        <v>0.93402777777777779</v>
      </c>
      <c r="C1401" t="s">
        <v>33</v>
      </c>
      <c r="D1401" t="s">
        <v>17</v>
      </c>
      <c r="E1401" t="s">
        <v>1356</v>
      </c>
      <c r="F1401" t="s">
        <v>19</v>
      </c>
      <c r="G1401" t="s">
        <v>28</v>
      </c>
      <c r="H1401" t="s">
        <v>29</v>
      </c>
      <c r="I1401" t="s">
        <v>30</v>
      </c>
      <c r="J1401" t="s">
        <v>31</v>
      </c>
      <c r="K1401" t="s">
        <v>32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9" hidden="1" x14ac:dyDescent="0.45">
      <c r="A1402" s="1">
        <v>45898</v>
      </c>
      <c r="B1402" s="2">
        <v>0.54374999999999996</v>
      </c>
      <c r="C1402" t="s">
        <v>47</v>
      </c>
      <c r="D1402" t="s">
        <v>17</v>
      </c>
      <c r="E1402" t="s">
        <v>1357</v>
      </c>
      <c r="F1402" t="s">
        <v>19</v>
      </c>
      <c r="G1402" t="s">
        <v>20</v>
      </c>
      <c r="H1402" t="s">
        <v>21</v>
      </c>
      <c r="I1402" t="s">
        <v>22</v>
      </c>
      <c r="J1402" t="s">
        <v>23</v>
      </c>
      <c r="K1402" t="s">
        <v>24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9" x14ac:dyDescent="0.45">
      <c r="A1403" s="1">
        <v>45779</v>
      </c>
      <c r="B1403" s="2">
        <v>0.34097222222222223</v>
      </c>
      <c r="C1403" t="s">
        <v>25</v>
      </c>
      <c r="D1403" t="s">
        <v>17</v>
      </c>
      <c r="E1403" t="s">
        <v>1358</v>
      </c>
      <c r="F1403" t="s">
        <v>19</v>
      </c>
      <c r="G1403" t="s">
        <v>75</v>
      </c>
      <c r="H1403" t="s">
        <v>76</v>
      </c>
      <c r="I1403" t="s">
        <v>77</v>
      </c>
      <c r="J1403" t="s">
        <v>23</v>
      </c>
      <c r="K1403" t="s">
        <v>24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  <c r="R1403">
        <f t="shared" ref="R1403:R1404" si="226">L1403+M1403+N1403</f>
        <v>336</v>
      </c>
      <c r="S1403" t="str">
        <f t="shared" ref="S1403:S1404" si="227">IF(I1403="Europe", "Group A", IF(I1403="North America", "Group B", "Group C"))</f>
        <v>Group C</v>
      </c>
    </row>
    <row r="1404" spans="1:19" x14ac:dyDescent="0.45">
      <c r="A1404" s="1">
        <v>45875</v>
      </c>
      <c r="B1404" s="2">
        <v>0.44097222222222221</v>
      </c>
      <c r="C1404" t="s">
        <v>25</v>
      </c>
      <c r="D1404" t="s">
        <v>17</v>
      </c>
      <c r="E1404" t="s">
        <v>1359</v>
      </c>
      <c r="F1404" t="s">
        <v>19</v>
      </c>
      <c r="G1404" t="s">
        <v>72</v>
      </c>
      <c r="H1404" t="s">
        <v>73</v>
      </c>
      <c r="I1404" t="s">
        <v>30</v>
      </c>
      <c r="J1404" t="s">
        <v>31</v>
      </c>
      <c r="K1404" t="s">
        <v>32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  <c r="R1404">
        <f t="shared" si="226"/>
        <v>180</v>
      </c>
      <c r="S1404" t="str">
        <f t="shared" si="227"/>
        <v>Group A</v>
      </c>
    </row>
    <row r="1405" spans="1:19" hidden="1" x14ac:dyDescent="0.45">
      <c r="A1405" s="1">
        <v>45948</v>
      </c>
      <c r="B1405" s="2">
        <v>0.5541666666666667</v>
      </c>
      <c r="C1405" t="s">
        <v>47</v>
      </c>
      <c r="D1405" t="s">
        <v>17</v>
      </c>
      <c r="E1405" t="s">
        <v>1360</v>
      </c>
      <c r="F1405" t="s">
        <v>19</v>
      </c>
      <c r="G1405" t="s">
        <v>35</v>
      </c>
      <c r="H1405" t="s">
        <v>36</v>
      </c>
      <c r="I1405" t="s">
        <v>30</v>
      </c>
      <c r="J1405" t="s">
        <v>31</v>
      </c>
      <c r="K1405" t="s">
        <v>32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9" x14ac:dyDescent="0.45">
      <c r="A1406" s="1">
        <v>45754</v>
      </c>
      <c r="B1406" s="2">
        <v>0.35833333333333334</v>
      </c>
      <c r="C1406" t="s">
        <v>25</v>
      </c>
      <c r="D1406" t="s">
        <v>17</v>
      </c>
      <c r="E1406" t="s">
        <v>1361</v>
      </c>
      <c r="F1406" t="s">
        <v>19</v>
      </c>
      <c r="G1406" t="s">
        <v>45</v>
      </c>
      <c r="H1406" t="s">
        <v>21</v>
      </c>
      <c r="I1406" t="s">
        <v>22</v>
      </c>
      <c r="J1406" t="s">
        <v>23</v>
      </c>
      <c r="K1406" t="s">
        <v>46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  <c r="R1406">
        <f>L1406+M1406+N1406</f>
        <v>331</v>
      </c>
      <c r="S1406" t="str">
        <f>IF(I1406="Europe", "Group A", IF(I1406="North America", "Group B", "Group C"))</f>
        <v>Group B</v>
      </c>
    </row>
    <row r="1407" spans="1:19" hidden="1" x14ac:dyDescent="0.45">
      <c r="A1407" s="1">
        <v>45931</v>
      </c>
      <c r="B1407" s="2">
        <v>0.53194444444444444</v>
      </c>
      <c r="C1407" t="s">
        <v>47</v>
      </c>
      <c r="D1407" t="s">
        <v>17</v>
      </c>
      <c r="E1407" t="s">
        <v>1362</v>
      </c>
      <c r="F1407" t="s">
        <v>19</v>
      </c>
      <c r="G1407" t="s">
        <v>35</v>
      </c>
      <c r="H1407" t="s">
        <v>36</v>
      </c>
      <c r="I1407" t="s">
        <v>30</v>
      </c>
      <c r="J1407" t="s">
        <v>31</v>
      </c>
      <c r="K1407" t="s">
        <v>32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9" x14ac:dyDescent="0.45">
      <c r="A1408" s="1">
        <v>45823</v>
      </c>
      <c r="B1408" s="2">
        <v>0.40763888888888888</v>
      </c>
      <c r="C1408" t="s">
        <v>25</v>
      </c>
      <c r="D1408" t="s">
        <v>17</v>
      </c>
      <c r="E1408" t="s">
        <v>1363</v>
      </c>
      <c r="F1408" t="s">
        <v>19</v>
      </c>
      <c r="G1408" t="s">
        <v>61</v>
      </c>
      <c r="H1408" t="s">
        <v>62</v>
      </c>
      <c r="I1408" t="s">
        <v>30</v>
      </c>
      <c r="J1408" t="s">
        <v>31</v>
      </c>
      <c r="K1408" t="s">
        <v>32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  <c r="R1408">
        <f>L1408+M1408+N1408</f>
        <v>180</v>
      </c>
      <c r="S1408" t="str">
        <f>IF(I1408="Europe", "Group A", IF(I1408="North America", "Group B", "Group C"))</f>
        <v>Group A</v>
      </c>
    </row>
    <row r="1409" spans="1:19" hidden="1" x14ac:dyDescent="0.45">
      <c r="A1409" s="1">
        <v>45759</v>
      </c>
      <c r="B1409" s="2">
        <v>0.8979166666666667</v>
      </c>
      <c r="C1409" t="s">
        <v>33</v>
      </c>
      <c r="D1409" t="s">
        <v>17</v>
      </c>
      <c r="E1409" t="s">
        <v>1364</v>
      </c>
      <c r="F1409" t="s">
        <v>19</v>
      </c>
      <c r="G1409" t="s">
        <v>75</v>
      </c>
      <c r="H1409" t="s">
        <v>76</v>
      </c>
      <c r="I1409" t="s">
        <v>77</v>
      </c>
      <c r="J1409" t="s">
        <v>23</v>
      </c>
      <c r="K1409" t="s">
        <v>24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9" hidden="1" x14ac:dyDescent="0.45">
      <c r="A1410" s="1">
        <v>45777</v>
      </c>
      <c r="B1410" s="2">
        <v>0.75486111111111109</v>
      </c>
      <c r="C1410" t="s">
        <v>33</v>
      </c>
      <c r="D1410" t="s">
        <v>17</v>
      </c>
      <c r="E1410" t="s">
        <v>1365</v>
      </c>
      <c r="F1410" t="s">
        <v>19</v>
      </c>
      <c r="G1410" t="s">
        <v>123</v>
      </c>
      <c r="H1410" t="s">
        <v>21</v>
      </c>
      <c r="I1410" t="s">
        <v>22</v>
      </c>
      <c r="J1410" t="s">
        <v>23</v>
      </c>
      <c r="K1410" t="s">
        <v>58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9" x14ac:dyDescent="0.45">
      <c r="A1411" s="1">
        <v>45927</v>
      </c>
      <c r="B1411" s="2">
        <v>0.37013888888888891</v>
      </c>
      <c r="C1411" t="s">
        <v>25</v>
      </c>
      <c r="D1411" t="s">
        <v>17</v>
      </c>
      <c r="E1411" t="s">
        <v>600</v>
      </c>
      <c r="F1411" t="s">
        <v>19</v>
      </c>
      <c r="G1411" t="s">
        <v>45</v>
      </c>
      <c r="H1411" t="s">
        <v>21</v>
      </c>
      <c r="I1411" t="s">
        <v>22</v>
      </c>
      <c r="J1411" t="s">
        <v>23</v>
      </c>
      <c r="K1411" t="s">
        <v>24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  <c r="R1411">
        <f>L1411+M1411+N1411</f>
        <v>332</v>
      </c>
      <c r="S1411" t="str">
        <f>IF(I1411="Europe", "Group A", IF(I1411="North America", "Group B", "Group C"))</f>
        <v>Group B</v>
      </c>
    </row>
    <row r="1412" spans="1:19" hidden="1" x14ac:dyDescent="0.45">
      <c r="A1412" s="1">
        <v>45752</v>
      </c>
      <c r="B1412" s="2">
        <v>0.68055555555555558</v>
      </c>
      <c r="C1412" t="s">
        <v>16</v>
      </c>
      <c r="D1412" t="s">
        <v>17</v>
      </c>
      <c r="E1412" t="s">
        <v>1366</v>
      </c>
      <c r="F1412" t="s">
        <v>19</v>
      </c>
      <c r="G1412" t="s">
        <v>72</v>
      </c>
      <c r="H1412" t="s">
        <v>73</v>
      </c>
      <c r="I1412" t="s">
        <v>30</v>
      </c>
      <c r="J1412" t="s">
        <v>31</v>
      </c>
      <c r="K1412" t="s">
        <v>32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9" hidden="1" x14ac:dyDescent="0.45">
      <c r="A1413" s="1">
        <v>45899</v>
      </c>
      <c r="B1413" s="2">
        <v>0.60416666666666663</v>
      </c>
      <c r="C1413" t="s">
        <v>16</v>
      </c>
      <c r="D1413" t="s">
        <v>17</v>
      </c>
      <c r="E1413" t="s">
        <v>1367</v>
      </c>
      <c r="F1413" t="s">
        <v>19</v>
      </c>
      <c r="G1413" t="s">
        <v>42</v>
      </c>
      <c r="H1413" t="s">
        <v>43</v>
      </c>
      <c r="I1413" t="s">
        <v>30</v>
      </c>
      <c r="J1413" t="s">
        <v>31</v>
      </c>
      <c r="K1413" t="s">
        <v>32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9" hidden="1" x14ac:dyDescent="0.45">
      <c r="A1414" s="1">
        <v>45778</v>
      </c>
      <c r="B1414" s="2">
        <v>0.88958333333333328</v>
      </c>
      <c r="C1414" t="s">
        <v>33</v>
      </c>
      <c r="D1414" t="s">
        <v>17</v>
      </c>
      <c r="E1414" t="s">
        <v>1368</v>
      </c>
      <c r="F1414" t="s">
        <v>19</v>
      </c>
      <c r="G1414" t="s">
        <v>70</v>
      </c>
      <c r="H1414" t="s">
        <v>21</v>
      </c>
      <c r="I1414" t="s">
        <v>22</v>
      </c>
      <c r="J1414" t="s">
        <v>23</v>
      </c>
      <c r="K1414" t="s">
        <v>58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9" hidden="1" x14ac:dyDescent="0.45">
      <c r="A1415" s="1">
        <v>45825</v>
      </c>
      <c r="B1415" s="2">
        <v>0.62361111111111112</v>
      </c>
      <c r="C1415" t="s">
        <v>16</v>
      </c>
      <c r="D1415" t="s">
        <v>17</v>
      </c>
      <c r="E1415" t="s">
        <v>1369</v>
      </c>
      <c r="F1415" t="s">
        <v>19</v>
      </c>
      <c r="G1415" t="s">
        <v>72</v>
      </c>
      <c r="H1415" t="s">
        <v>73</v>
      </c>
      <c r="I1415" t="s">
        <v>30</v>
      </c>
      <c r="J1415" t="s">
        <v>31</v>
      </c>
      <c r="K1415" t="s">
        <v>32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9" x14ac:dyDescent="0.45">
      <c r="A1416" s="1">
        <v>45918</v>
      </c>
      <c r="B1416" s="2">
        <v>0.47222222222222221</v>
      </c>
      <c r="C1416" t="s">
        <v>25</v>
      </c>
      <c r="D1416" t="s">
        <v>17</v>
      </c>
      <c r="E1416" t="s">
        <v>810</v>
      </c>
      <c r="F1416" t="s">
        <v>19</v>
      </c>
      <c r="G1416" t="s">
        <v>72</v>
      </c>
      <c r="H1416" t="s">
        <v>73</v>
      </c>
      <c r="I1416" t="s">
        <v>30</v>
      </c>
      <c r="J1416" t="s">
        <v>31</v>
      </c>
      <c r="K1416" t="s">
        <v>32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  <c r="R1416">
        <f t="shared" ref="R1416:R1419" si="228">L1416+M1416+N1416</f>
        <v>180</v>
      </c>
      <c r="S1416" t="str">
        <f t="shared" ref="S1416:S1419" si="229">IF(I1416="Europe", "Group A", IF(I1416="North America", "Group B", "Group C"))</f>
        <v>Group A</v>
      </c>
    </row>
    <row r="1417" spans="1:19" x14ac:dyDescent="0.45">
      <c r="A1417" s="1">
        <v>45874</v>
      </c>
      <c r="B1417" s="2">
        <v>0.4548611111111111</v>
      </c>
      <c r="C1417" t="s">
        <v>25</v>
      </c>
      <c r="D1417" t="s">
        <v>17</v>
      </c>
      <c r="E1417" t="s">
        <v>1370</v>
      </c>
      <c r="F1417" t="s">
        <v>19</v>
      </c>
      <c r="G1417" t="s">
        <v>75</v>
      </c>
      <c r="H1417" t="s">
        <v>76</v>
      </c>
      <c r="I1417" t="s">
        <v>77</v>
      </c>
      <c r="J1417" t="s">
        <v>23</v>
      </c>
      <c r="K1417" t="s">
        <v>24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  <c r="R1417">
        <f t="shared" si="228"/>
        <v>235</v>
      </c>
      <c r="S1417" t="str">
        <f t="shared" si="229"/>
        <v>Group C</v>
      </c>
    </row>
    <row r="1418" spans="1:19" x14ac:dyDescent="0.45">
      <c r="A1418" s="1">
        <v>45802</v>
      </c>
      <c r="B1418" s="2">
        <v>0.42430555555555555</v>
      </c>
      <c r="C1418" t="s">
        <v>25</v>
      </c>
      <c r="D1418" t="s">
        <v>17</v>
      </c>
      <c r="E1418" t="s">
        <v>1371</v>
      </c>
      <c r="F1418" t="s">
        <v>19</v>
      </c>
      <c r="G1418" t="s">
        <v>98</v>
      </c>
      <c r="H1418" t="s">
        <v>73</v>
      </c>
      <c r="I1418" t="s">
        <v>30</v>
      </c>
      <c r="J1418" t="s">
        <v>31</v>
      </c>
      <c r="K1418" t="s">
        <v>32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  <c r="R1418">
        <f t="shared" si="228"/>
        <v>180</v>
      </c>
      <c r="S1418" t="str">
        <f t="shared" si="229"/>
        <v>Group A</v>
      </c>
    </row>
    <row r="1419" spans="1:19" x14ac:dyDescent="0.45">
      <c r="A1419" s="1">
        <v>45820</v>
      </c>
      <c r="B1419" s="2">
        <v>0.27500000000000002</v>
      </c>
      <c r="C1419" t="s">
        <v>25</v>
      </c>
      <c r="D1419" t="s">
        <v>17</v>
      </c>
      <c r="E1419" t="s">
        <v>1372</v>
      </c>
      <c r="F1419" t="s">
        <v>19</v>
      </c>
      <c r="G1419" t="s">
        <v>20</v>
      </c>
      <c r="H1419" t="s">
        <v>21</v>
      </c>
      <c r="I1419" t="s">
        <v>22</v>
      </c>
      <c r="J1419" t="s">
        <v>23</v>
      </c>
      <c r="K1419" t="s">
        <v>58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  <c r="R1419">
        <f t="shared" si="228"/>
        <v>214</v>
      </c>
      <c r="S1419" t="str">
        <f t="shared" si="229"/>
        <v>Group B</v>
      </c>
    </row>
    <row r="1420" spans="1:19" hidden="1" x14ac:dyDescent="0.45">
      <c r="A1420" s="1">
        <v>45905</v>
      </c>
      <c r="B1420" s="2">
        <v>0.88611111111111107</v>
      </c>
      <c r="C1420" t="s">
        <v>33</v>
      </c>
      <c r="D1420" t="s">
        <v>17</v>
      </c>
      <c r="E1420" t="s">
        <v>1373</v>
      </c>
      <c r="F1420" t="s">
        <v>19</v>
      </c>
      <c r="G1420" t="s">
        <v>45</v>
      </c>
      <c r="H1420" t="s">
        <v>21</v>
      </c>
      <c r="I1420" t="s">
        <v>22</v>
      </c>
      <c r="J1420" t="s">
        <v>23</v>
      </c>
      <c r="K1420" t="s">
        <v>58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9" hidden="1" x14ac:dyDescent="0.45">
      <c r="A1421" s="1">
        <v>45752</v>
      </c>
      <c r="B1421" s="2">
        <v>0.65416666666666667</v>
      </c>
      <c r="C1421" t="s">
        <v>16</v>
      </c>
      <c r="D1421" t="s">
        <v>17</v>
      </c>
      <c r="E1421" t="s">
        <v>1374</v>
      </c>
      <c r="F1421" t="s">
        <v>19</v>
      </c>
      <c r="G1421" t="s">
        <v>45</v>
      </c>
      <c r="H1421" t="s">
        <v>21</v>
      </c>
      <c r="I1421" t="s">
        <v>22</v>
      </c>
      <c r="J1421" t="s">
        <v>23</v>
      </c>
      <c r="K1421" t="s">
        <v>24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9" hidden="1" x14ac:dyDescent="0.45">
      <c r="A1422" s="1">
        <v>45842</v>
      </c>
      <c r="B1422" s="2">
        <v>0.6381944444444444</v>
      </c>
      <c r="C1422" t="s">
        <v>16</v>
      </c>
      <c r="D1422" t="s">
        <v>17</v>
      </c>
      <c r="E1422" t="s">
        <v>1375</v>
      </c>
      <c r="F1422" t="s">
        <v>19</v>
      </c>
      <c r="G1422" t="s">
        <v>39</v>
      </c>
      <c r="H1422" t="s">
        <v>40</v>
      </c>
      <c r="I1422" t="s">
        <v>30</v>
      </c>
      <c r="J1422" t="s">
        <v>31</v>
      </c>
      <c r="K1422" t="s">
        <v>32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9" x14ac:dyDescent="0.45">
      <c r="A1423" s="1">
        <v>45789</v>
      </c>
      <c r="B1423" s="2">
        <v>0.40625</v>
      </c>
      <c r="C1423" t="s">
        <v>25</v>
      </c>
      <c r="D1423" t="s">
        <v>17</v>
      </c>
      <c r="E1423" t="s">
        <v>1376</v>
      </c>
      <c r="F1423" t="s">
        <v>19</v>
      </c>
      <c r="G1423" t="s">
        <v>42</v>
      </c>
      <c r="H1423" t="s">
        <v>43</v>
      </c>
      <c r="I1423" t="s">
        <v>30</v>
      </c>
      <c r="J1423" t="s">
        <v>31</v>
      </c>
      <c r="K1423" t="s">
        <v>32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  <c r="R1423">
        <f>L1423+M1423+N1423</f>
        <v>180</v>
      </c>
      <c r="S1423" t="str">
        <f>IF(I1423="Europe", "Group A", IF(I1423="North America", "Group B", "Group C"))</f>
        <v>Group A</v>
      </c>
    </row>
    <row r="1424" spans="1:19" hidden="1" x14ac:dyDescent="0.45">
      <c r="A1424" s="1">
        <v>45750</v>
      </c>
      <c r="B1424" s="2">
        <v>0.56736111111111109</v>
      </c>
      <c r="C1424" t="s">
        <v>47</v>
      </c>
      <c r="D1424" t="s">
        <v>17</v>
      </c>
      <c r="E1424" t="s">
        <v>1377</v>
      </c>
      <c r="F1424" t="s">
        <v>19</v>
      </c>
      <c r="G1424" t="s">
        <v>75</v>
      </c>
      <c r="H1424" t="s">
        <v>76</v>
      </c>
      <c r="I1424" t="s">
        <v>77</v>
      </c>
      <c r="J1424" t="s">
        <v>23</v>
      </c>
      <c r="K1424" t="s">
        <v>24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9" hidden="1" x14ac:dyDescent="0.45">
      <c r="A1425" s="1">
        <v>45959</v>
      </c>
      <c r="B1425" s="2">
        <v>0.72291666666666665</v>
      </c>
      <c r="C1425" t="s">
        <v>16</v>
      </c>
      <c r="D1425" t="s">
        <v>17</v>
      </c>
      <c r="E1425" t="s">
        <v>1378</v>
      </c>
      <c r="F1425" t="s">
        <v>19</v>
      </c>
      <c r="G1425" t="s">
        <v>123</v>
      </c>
      <c r="H1425" t="s">
        <v>21</v>
      </c>
      <c r="I1425" t="s">
        <v>22</v>
      </c>
      <c r="J1425" t="s">
        <v>23</v>
      </c>
      <c r="K1425" t="s">
        <v>58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9" x14ac:dyDescent="0.45">
      <c r="A1426" s="1">
        <v>45890</v>
      </c>
      <c r="B1426" s="2">
        <v>0.48958333333333331</v>
      </c>
      <c r="C1426" t="s">
        <v>25</v>
      </c>
      <c r="D1426" t="s">
        <v>17</v>
      </c>
      <c r="E1426" t="s">
        <v>1379</v>
      </c>
      <c r="F1426" t="s">
        <v>19</v>
      </c>
      <c r="G1426" t="s">
        <v>45</v>
      </c>
      <c r="H1426" t="s">
        <v>21</v>
      </c>
      <c r="I1426" t="s">
        <v>22</v>
      </c>
      <c r="J1426" t="s">
        <v>23</v>
      </c>
      <c r="K1426" t="s">
        <v>58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  <c r="R1426">
        <f t="shared" ref="R1426:R1427" si="230">L1426+M1426+N1426</f>
        <v>204</v>
      </c>
      <c r="S1426" t="str">
        <f t="shared" ref="S1426:S1427" si="231">IF(I1426="Europe", "Group A", IF(I1426="North America", "Group B", "Group C"))</f>
        <v>Group B</v>
      </c>
    </row>
    <row r="1427" spans="1:19" x14ac:dyDescent="0.45">
      <c r="A1427" s="1">
        <v>45864</v>
      </c>
      <c r="B1427" s="2">
        <v>0.46736111111111112</v>
      </c>
      <c r="C1427" t="s">
        <v>25</v>
      </c>
      <c r="D1427" t="s">
        <v>17</v>
      </c>
      <c r="E1427" t="s">
        <v>1380</v>
      </c>
      <c r="F1427" t="s">
        <v>19</v>
      </c>
      <c r="G1427" t="s">
        <v>20</v>
      </c>
      <c r="H1427" t="s">
        <v>21</v>
      </c>
      <c r="I1427" t="s">
        <v>22</v>
      </c>
      <c r="J1427" t="s">
        <v>23</v>
      </c>
      <c r="K1427" t="s">
        <v>79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  <c r="R1427">
        <f t="shared" si="230"/>
        <v>469</v>
      </c>
      <c r="S1427" t="str">
        <f t="shared" si="231"/>
        <v>Group B</v>
      </c>
    </row>
    <row r="1428" spans="1:19" hidden="1" x14ac:dyDescent="0.45">
      <c r="A1428" s="1">
        <v>45893</v>
      </c>
      <c r="B1428" s="2">
        <v>0.78333333333333333</v>
      </c>
      <c r="C1428" t="s">
        <v>33</v>
      </c>
      <c r="D1428" t="s">
        <v>17</v>
      </c>
      <c r="E1428" t="s">
        <v>1381</v>
      </c>
      <c r="F1428" t="s">
        <v>19</v>
      </c>
      <c r="G1428" t="s">
        <v>35</v>
      </c>
      <c r="H1428" t="s">
        <v>36</v>
      </c>
      <c r="I1428" t="s">
        <v>30</v>
      </c>
      <c r="J1428" t="s">
        <v>31</v>
      </c>
      <c r="K1428" t="s">
        <v>32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9" hidden="1" x14ac:dyDescent="0.45">
      <c r="A1429" s="1">
        <v>45822</v>
      </c>
      <c r="B1429" s="2">
        <v>0.65555555555555556</v>
      </c>
      <c r="C1429" t="s">
        <v>16</v>
      </c>
      <c r="D1429" t="s">
        <v>17</v>
      </c>
      <c r="E1429" t="s">
        <v>1382</v>
      </c>
      <c r="F1429" t="s">
        <v>19</v>
      </c>
      <c r="G1429" t="s">
        <v>75</v>
      </c>
      <c r="H1429" t="s">
        <v>76</v>
      </c>
      <c r="I1429" t="s">
        <v>77</v>
      </c>
      <c r="J1429" t="s">
        <v>23</v>
      </c>
      <c r="K1429" t="s">
        <v>58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9" hidden="1" x14ac:dyDescent="0.45">
      <c r="A1430" s="1">
        <v>45948</v>
      </c>
      <c r="B1430" s="2">
        <v>0.69027777777777777</v>
      </c>
      <c r="C1430" t="s">
        <v>16</v>
      </c>
      <c r="D1430" t="s">
        <v>17</v>
      </c>
      <c r="E1430" t="s">
        <v>1383</v>
      </c>
      <c r="F1430" t="s">
        <v>19</v>
      </c>
      <c r="G1430" t="s">
        <v>70</v>
      </c>
      <c r="H1430" t="s">
        <v>21</v>
      </c>
      <c r="I1430" t="s">
        <v>22</v>
      </c>
      <c r="J1430" t="s">
        <v>23</v>
      </c>
      <c r="K1430" t="s">
        <v>46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9" x14ac:dyDescent="0.45">
      <c r="A1431" s="1">
        <v>45796</v>
      </c>
      <c r="B1431" s="2">
        <v>0.41180555555555554</v>
      </c>
      <c r="C1431" t="s">
        <v>25</v>
      </c>
      <c r="D1431" t="s">
        <v>17</v>
      </c>
      <c r="E1431" t="s">
        <v>1384</v>
      </c>
      <c r="F1431" t="s">
        <v>19</v>
      </c>
      <c r="G1431" t="s">
        <v>67</v>
      </c>
      <c r="H1431" t="s">
        <v>68</v>
      </c>
      <c r="I1431" t="s">
        <v>30</v>
      </c>
      <c r="J1431" t="s">
        <v>31</v>
      </c>
      <c r="K1431" t="s">
        <v>32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  <c r="R1431">
        <f>L1431+M1431+N1431</f>
        <v>180</v>
      </c>
      <c r="S1431" t="str">
        <f>IF(I1431="Europe", "Group A", IF(I1431="North America", "Group B", "Group C"))</f>
        <v>Group A</v>
      </c>
    </row>
    <row r="1432" spans="1:19" hidden="1" x14ac:dyDescent="0.45">
      <c r="A1432" s="1">
        <v>45945</v>
      </c>
      <c r="B1432" s="2">
        <v>0.52013888888888893</v>
      </c>
      <c r="C1432" t="s">
        <v>47</v>
      </c>
      <c r="D1432" t="s">
        <v>17</v>
      </c>
      <c r="E1432" t="s">
        <v>550</v>
      </c>
      <c r="F1432" t="s">
        <v>19</v>
      </c>
      <c r="G1432" t="s">
        <v>55</v>
      </c>
      <c r="H1432" t="s">
        <v>56</v>
      </c>
      <c r="I1432" t="s">
        <v>57</v>
      </c>
      <c r="J1432" t="s">
        <v>23</v>
      </c>
      <c r="K1432" t="s">
        <v>79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9" x14ac:dyDescent="0.45">
      <c r="A1433" s="1">
        <v>45812</v>
      </c>
      <c r="B1433" s="2">
        <v>0.33402777777777776</v>
      </c>
      <c r="C1433" t="s">
        <v>25</v>
      </c>
      <c r="D1433" t="s">
        <v>17</v>
      </c>
      <c r="E1433" t="s">
        <v>954</v>
      </c>
      <c r="F1433" t="s">
        <v>19</v>
      </c>
      <c r="G1433" t="s">
        <v>28</v>
      </c>
      <c r="H1433" t="s">
        <v>29</v>
      </c>
      <c r="I1433" t="s">
        <v>30</v>
      </c>
      <c r="J1433" t="s">
        <v>31</v>
      </c>
      <c r="K1433" t="s">
        <v>32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  <c r="R1433">
        <f t="shared" ref="R1433:R1434" si="232">L1433+M1433+N1433</f>
        <v>180</v>
      </c>
      <c r="S1433" t="str">
        <f t="shared" ref="S1433:S1434" si="233">IF(I1433="Europe", "Group A", IF(I1433="North America", "Group B", "Group C"))</f>
        <v>Group A</v>
      </c>
    </row>
    <row r="1434" spans="1:19" x14ac:dyDescent="0.45">
      <c r="A1434" s="1">
        <v>45918</v>
      </c>
      <c r="B1434" s="2">
        <v>0.30277777777777776</v>
      </c>
      <c r="C1434" t="s">
        <v>25</v>
      </c>
      <c r="D1434" t="s">
        <v>17</v>
      </c>
      <c r="E1434" t="s">
        <v>1385</v>
      </c>
      <c r="F1434" t="s">
        <v>19</v>
      </c>
      <c r="G1434" t="s">
        <v>61</v>
      </c>
      <c r="H1434" t="s">
        <v>62</v>
      </c>
      <c r="I1434" t="s">
        <v>30</v>
      </c>
      <c r="J1434" t="s">
        <v>31</v>
      </c>
      <c r="K1434" t="s">
        <v>32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  <c r="R1434">
        <f t="shared" si="232"/>
        <v>180</v>
      </c>
      <c r="S1434" t="str">
        <f t="shared" si="233"/>
        <v>Group A</v>
      </c>
    </row>
    <row r="1435" spans="1:19" hidden="1" x14ac:dyDescent="0.45">
      <c r="A1435" s="1">
        <v>45899</v>
      </c>
      <c r="B1435" s="2">
        <v>0.8979166666666667</v>
      </c>
      <c r="C1435" t="s">
        <v>33</v>
      </c>
      <c r="D1435" t="s">
        <v>17</v>
      </c>
      <c r="E1435" t="s">
        <v>1386</v>
      </c>
      <c r="F1435" t="s">
        <v>19</v>
      </c>
      <c r="G1435" t="s">
        <v>42</v>
      </c>
      <c r="H1435" t="s">
        <v>43</v>
      </c>
      <c r="I1435" t="s">
        <v>30</v>
      </c>
      <c r="J1435" t="s">
        <v>31</v>
      </c>
      <c r="K1435" t="s">
        <v>32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9" hidden="1" x14ac:dyDescent="0.45">
      <c r="A1436" s="1">
        <v>45824</v>
      </c>
      <c r="B1436" s="2">
        <v>0.82638888888888884</v>
      </c>
      <c r="C1436" t="s">
        <v>33</v>
      </c>
      <c r="D1436" t="s">
        <v>17</v>
      </c>
      <c r="E1436" t="s">
        <v>1387</v>
      </c>
      <c r="F1436" t="s">
        <v>19</v>
      </c>
      <c r="G1436" t="s">
        <v>61</v>
      </c>
      <c r="H1436" t="s">
        <v>62</v>
      </c>
      <c r="I1436" t="s">
        <v>30</v>
      </c>
      <c r="J1436" t="s">
        <v>31</v>
      </c>
      <c r="K1436" t="s">
        <v>32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9" x14ac:dyDescent="0.45">
      <c r="A1437" s="1">
        <v>45806</v>
      </c>
      <c r="B1437" s="2">
        <v>0.38194444444444442</v>
      </c>
      <c r="C1437" t="s">
        <v>25</v>
      </c>
      <c r="D1437" t="s">
        <v>17</v>
      </c>
      <c r="E1437" t="s">
        <v>1388</v>
      </c>
      <c r="F1437" t="s">
        <v>19</v>
      </c>
      <c r="G1437" t="s">
        <v>42</v>
      </c>
      <c r="H1437" t="s">
        <v>43</v>
      </c>
      <c r="I1437" t="s">
        <v>30</v>
      </c>
      <c r="J1437" t="s">
        <v>31</v>
      </c>
      <c r="K1437" t="s">
        <v>32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  <c r="R1437">
        <f>L1437+M1437+N1437</f>
        <v>180</v>
      </c>
      <c r="S1437" t="str">
        <f>IF(I1437="Europe", "Group A", IF(I1437="North America", "Group B", "Group C"))</f>
        <v>Group A</v>
      </c>
    </row>
    <row r="1438" spans="1:19" hidden="1" x14ac:dyDescent="0.45">
      <c r="A1438" s="1">
        <v>45814</v>
      </c>
      <c r="B1438" s="2">
        <v>0.69861111111111107</v>
      </c>
      <c r="C1438" t="s">
        <v>16</v>
      </c>
      <c r="D1438" t="s">
        <v>17</v>
      </c>
      <c r="E1438" t="s">
        <v>1389</v>
      </c>
      <c r="F1438" t="s">
        <v>19</v>
      </c>
      <c r="G1438" t="s">
        <v>75</v>
      </c>
      <c r="H1438" t="s">
        <v>76</v>
      </c>
      <c r="I1438" t="s">
        <v>77</v>
      </c>
      <c r="J1438" t="s">
        <v>23</v>
      </c>
      <c r="K1438" t="s">
        <v>58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9" hidden="1" x14ac:dyDescent="0.45">
      <c r="A1439" s="1">
        <v>45750</v>
      </c>
      <c r="B1439" s="2">
        <v>0.82986111111111116</v>
      </c>
      <c r="C1439" t="s">
        <v>33</v>
      </c>
      <c r="D1439" t="s">
        <v>17</v>
      </c>
      <c r="E1439" t="s">
        <v>1390</v>
      </c>
      <c r="F1439" t="s">
        <v>19</v>
      </c>
      <c r="G1439" t="s">
        <v>61</v>
      </c>
      <c r="H1439" t="s">
        <v>62</v>
      </c>
      <c r="I1439" t="s">
        <v>30</v>
      </c>
      <c r="J1439" t="s">
        <v>31</v>
      </c>
      <c r="K1439" t="s">
        <v>32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9" x14ac:dyDescent="0.45">
      <c r="A1440" s="1">
        <v>45765</v>
      </c>
      <c r="B1440" s="2">
        <v>0.35208333333333336</v>
      </c>
      <c r="C1440" t="s">
        <v>25</v>
      </c>
      <c r="D1440" t="s">
        <v>17</v>
      </c>
      <c r="E1440" t="s">
        <v>910</v>
      </c>
      <c r="F1440" t="s">
        <v>19</v>
      </c>
      <c r="G1440" t="s">
        <v>70</v>
      </c>
      <c r="H1440" t="s">
        <v>21</v>
      </c>
      <c r="I1440" t="s">
        <v>22</v>
      </c>
      <c r="J1440" t="s">
        <v>23</v>
      </c>
      <c r="K1440" t="s">
        <v>24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  <c r="R1440">
        <f>L1440+M1440+N1440</f>
        <v>336</v>
      </c>
      <c r="S1440" t="str">
        <f>IF(I1440="Europe", "Group A", IF(I1440="North America", "Group B", "Group C"))</f>
        <v>Group B</v>
      </c>
    </row>
    <row r="1441" spans="1:19" hidden="1" x14ac:dyDescent="0.45">
      <c r="A1441" s="1">
        <v>45855</v>
      </c>
      <c r="B1441" s="2">
        <v>0.84861111111111109</v>
      </c>
      <c r="C1441" t="s">
        <v>33</v>
      </c>
      <c r="D1441" t="s">
        <v>17</v>
      </c>
      <c r="E1441" t="s">
        <v>1391</v>
      </c>
      <c r="F1441" t="s">
        <v>19</v>
      </c>
      <c r="G1441" t="s">
        <v>28</v>
      </c>
      <c r="H1441" t="s">
        <v>29</v>
      </c>
      <c r="I1441" t="s">
        <v>30</v>
      </c>
      <c r="J1441" t="s">
        <v>31</v>
      </c>
      <c r="K1441" t="s">
        <v>32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9" hidden="1" x14ac:dyDescent="0.45">
      <c r="A1442" s="1">
        <v>45883</v>
      </c>
      <c r="B1442" s="2">
        <v>0.90902777777777777</v>
      </c>
      <c r="C1442" t="s">
        <v>33</v>
      </c>
      <c r="D1442" t="s">
        <v>17</v>
      </c>
      <c r="E1442" t="s">
        <v>1392</v>
      </c>
      <c r="F1442" t="s">
        <v>19</v>
      </c>
      <c r="G1442" t="s">
        <v>61</v>
      </c>
      <c r="H1442" t="s">
        <v>62</v>
      </c>
      <c r="I1442" t="s">
        <v>30</v>
      </c>
      <c r="J1442" t="s">
        <v>31</v>
      </c>
      <c r="K1442" t="s">
        <v>32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9" x14ac:dyDescent="0.45">
      <c r="A1443" s="1">
        <v>45885</v>
      </c>
      <c r="B1443" s="2">
        <v>0.49583333333333335</v>
      </c>
      <c r="C1443" t="s">
        <v>25</v>
      </c>
      <c r="D1443" t="s">
        <v>17</v>
      </c>
      <c r="E1443" t="s">
        <v>1393</v>
      </c>
      <c r="F1443" t="s">
        <v>19</v>
      </c>
      <c r="G1443" t="s">
        <v>35</v>
      </c>
      <c r="H1443" t="s">
        <v>36</v>
      </c>
      <c r="I1443" t="s">
        <v>30</v>
      </c>
      <c r="J1443" t="s">
        <v>31</v>
      </c>
      <c r="K1443" t="s">
        <v>32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  <c r="R1443">
        <f t="shared" ref="R1443:R1444" si="234">L1443+M1443+N1443</f>
        <v>180</v>
      </c>
      <c r="S1443" t="str">
        <f t="shared" ref="S1443:S1444" si="235">IF(I1443="Europe", "Group A", IF(I1443="North America", "Group B", "Group C"))</f>
        <v>Group A</v>
      </c>
    </row>
    <row r="1444" spans="1:19" x14ac:dyDescent="0.45">
      <c r="A1444" s="1">
        <v>45787</v>
      </c>
      <c r="B1444" s="2">
        <v>0.25694444444444442</v>
      </c>
      <c r="C1444" t="s">
        <v>25</v>
      </c>
      <c r="D1444" t="s">
        <v>17</v>
      </c>
      <c r="E1444" t="s">
        <v>1394</v>
      </c>
      <c r="F1444" t="s">
        <v>19</v>
      </c>
      <c r="G1444" t="s">
        <v>53</v>
      </c>
      <c r="H1444" t="s">
        <v>29</v>
      </c>
      <c r="I1444" t="s">
        <v>30</v>
      </c>
      <c r="J1444" t="s">
        <v>31</v>
      </c>
      <c r="K1444" t="s">
        <v>32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  <c r="R1444">
        <f t="shared" si="234"/>
        <v>180</v>
      </c>
      <c r="S1444" t="str">
        <f t="shared" si="235"/>
        <v>Group A</v>
      </c>
    </row>
    <row r="1445" spans="1:19" hidden="1" x14ac:dyDescent="0.45">
      <c r="A1445" s="1">
        <v>45749</v>
      </c>
      <c r="B1445" s="2">
        <v>0.5541666666666667</v>
      </c>
      <c r="C1445" t="s">
        <v>47</v>
      </c>
      <c r="D1445" t="s">
        <v>17</v>
      </c>
      <c r="E1445" t="s">
        <v>1337</v>
      </c>
      <c r="F1445" t="s">
        <v>19</v>
      </c>
      <c r="G1445" t="s">
        <v>55</v>
      </c>
      <c r="H1445" t="s">
        <v>56</v>
      </c>
      <c r="I1445" t="s">
        <v>57</v>
      </c>
      <c r="J1445" t="s">
        <v>23</v>
      </c>
      <c r="K1445" t="s">
        <v>24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9" hidden="1" x14ac:dyDescent="0.45">
      <c r="A1446" s="1">
        <v>45865</v>
      </c>
      <c r="B1446" s="2">
        <v>0.5131944444444444</v>
      </c>
      <c r="C1446" t="s">
        <v>47</v>
      </c>
      <c r="D1446" t="s">
        <v>17</v>
      </c>
      <c r="E1446" t="s">
        <v>1395</v>
      </c>
      <c r="F1446" t="s">
        <v>19</v>
      </c>
      <c r="G1446" t="s">
        <v>75</v>
      </c>
      <c r="H1446" t="s">
        <v>76</v>
      </c>
      <c r="I1446" t="s">
        <v>77</v>
      </c>
      <c r="J1446" t="s">
        <v>23</v>
      </c>
      <c r="K1446" t="s">
        <v>24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9" hidden="1" x14ac:dyDescent="0.45">
      <c r="A1447" s="1">
        <v>45928</v>
      </c>
      <c r="B1447" s="2">
        <v>0.7319444444444444</v>
      </c>
      <c r="C1447" t="s">
        <v>16</v>
      </c>
      <c r="D1447" t="s">
        <v>17</v>
      </c>
      <c r="E1447" t="s">
        <v>1396</v>
      </c>
      <c r="F1447" t="s">
        <v>19</v>
      </c>
      <c r="G1447" t="s">
        <v>67</v>
      </c>
      <c r="H1447" t="s">
        <v>68</v>
      </c>
      <c r="I1447" t="s">
        <v>30</v>
      </c>
      <c r="J1447" t="s">
        <v>31</v>
      </c>
      <c r="K1447" t="s">
        <v>32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9" x14ac:dyDescent="0.45">
      <c r="A1448" s="1">
        <v>45796</v>
      </c>
      <c r="B1448" s="2">
        <v>0.36736111111111114</v>
      </c>
      <c r="C1448" t="s">
        <v>25</v>
      </c>
      <c r="D1448" t="s">
        <v>17</v>
      </c>
      <c r="E1448" t="s">
        <v>1397</v>
      </c>
      <c r="F1448" t="s">
        <v>19</v>
      </c>
      <c r="G1448" t="s">
        <v>75</v>
      </c>
      <c r="H1448" t="s">
        <v>76</v>
      </c>
      <c r="I1448" t="s">
        <v>77</v>
      </c>
      <c r="J1448" t="s">
        <v>23</v>
      </c>
      <c r="K1448" t="s">
        <v>58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  <c r="R1448">
        <f>L1448+M1448+N1448</f>
        <v>214</v>
      </c>
      <c r="S1448" t="str">
        <f>IF(I1448="Europe", "Group A", IF(I1448="North America", "Group B", "Group C"))</f>
        <v>Group C</v>
      </c>
    </row>
    <row r="1449" spans="1:19" hidden="1" x14ac:dyDescent="0.45">
      <c r="A1449" s="1">
        <v>45835</v>
      </c>
      <c r="B1449" s="2">
        <v>0.81805555555555554</v>
      </c>
      <c r="C1449" t="s">
        <v>33</v>
      </c>
      <c r="D1449" t="s">
        <v>17</v>
      </c>
      <c r="E1449" t="s">
        <v>1398</v>
      </c>
      <c r="F1449" t="s">
        <v>19</v>
      </c>
      <c r="G1449" t="s">
        <v>123</v>
      </c>
      <c r="H1449" t="s">
        <v>21</v>
      </c>
      <c r="I1449" t="s">
        <v>22</v>
      </c>
      <c r="J1449" t="s">
        <v>23</v>
      </c>
      <c r="K1449" t="s">
        <v>79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9" x14ac:dyDescent="0.45">
      <c r="A1450" s="1">
        <v>45748</v>
      </c>
      <c r="B1450" s="2">
        <v>0.44791666666666669</v>
      </c>
      <c r="C1450" t="s">
        <v>25</v>
      </c>
      <c r="D1450" t="s">
        <v>17</v>
      </c>
      <c r="E1450" t="s">
        <v>1399</v>
      </c>
      <c r="F1450" t="s">
        <v>19</v>
      </c>
      <c r="G1450" t="s">
        <v>39</v>
      </c>
      <c r="H1450" t="s">
        <v>40</v>
      </c>
      <c r="I1450" t="s">
        <v>30</v>
      </c>
      <c r="J1450" t="s">
        <v>31</v>
      </c>
      <c r="K1450" t="s">
        <v>32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  <c r="R1450">
        <f>L1450+M1450+N1450</f>
        <v>180</v>
      </c>
      <c r="S1450" t="str">
        <f>IF(I1450="Europe", "Group A", IF(I1450="North America", "Group B", "Group C"))</f>
        <v>Group A</v>
      </c>
    </row>
    <row r="1451" spans="1:19" hidden="1" x14ac:dyDescent="0.45">
      <c r="A1451" s="1">
        <v>45837</v>
      </c>
      <c r="B1451" s="2">
        <v>0.69791666666666663</v>
      </c>
      <c r="C1451" t="s">
        <v>16</v>
      </c>
      <c r="D1451" t="s">
        <v>17</v>
      </c>
      <c r="E1451" t="s">
        <v>1400</v>
      </c>
      <c r="F1451" t="s">
        <v>19</v>
      </c>
      <c r="G1451" t="s">
        <v>61</v>
      </c>
      <c r="H1451" t="s">
        <v>62</v>
      </c>
      <c r="I1451" t="s">
        <v>30</v>
      </c>
      <c r="J1451" t="s">
        <v>31</v>
      </c>
      <c r="K1451" t="s">
        <v>32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9" hidden="1" x14ac:dyDescent="0.45">
      <c r="A1452" s="1">
        <v>45894</v>
      </c>
      <c r="B1452" s="2">
        <v>0.6479166666666667</v>
      </c>
      <c r="C1452" t="s">
        <v>16</v>
      </c>
      <c r="D1452" t="s">
        <v>17</v>
      </c>
      <c r="E1452" t="s">
        <v>1401</v>
      </c>
      <c r="F1452" t="s">
        <v>19</v>
      </c>
      <c r="G1452" t="s">
        <v>75</v>
      </c>
      <c r="H1452" t="s">
        <v>76</v>
      </c>
      <c r="I1452" t="s">
        <v>77</v>
      </c>
      <c r="J1452" t="s">
        <v>23</v>
      </c>
      <c r="K1452" t="s">
        <v>24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9" hidden="1" x14ac:dyDescent="0.45">
      <c r="A1453" s="1">
        <v>45759</v>
      </c>
      <c r="B1453" s="2">
        <v>0.56944444444444442</v>
      </c>
      <c r="C1453" t="s">
        <v>47</v>
      </c>
      <c r="D1453" t="s">
        <v>17</v>
      </c>
      <c r="E1453" t="s">
        <v>181</v>
      </c>
      <c r="F1453" t="s">
        <v>19</v>
      </c>
      <c r="G1453" t="s">
        <v>98</v>
      </c>
      <c r="H1453" t="s">
        <v>73</v>
      </c>
      <c r="I1453" t="s">
        <v>30</v>
      </c>
      <c r="J1453" t="s">
        <v>31</v>
      </c>
      <c r="K1453" t="s">
        <v>32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9" hidden="1" x14ac:dyDescent="0.45">
      <c r="A1454" s="1">
        <v>45752</v>
      </c>
      <c r="B1454" s="2">
        <v>0.54374999999999996</v>
      </c>
      <c r="C1454" t="s">
        <v>47</v>
      </c>
      <c r="D1454" t="s">
        <v>17</v>
      </c>
      <c r="E1454" t="s">
        <v>1402</v>
      </c>
      <c r="F1454" t="s">
        <v>19</v>
      </c>
      <c r="G1454" t="s">
        <v>123</v>
      </c>
      <c r="H1454" t="s">
        <v>21</v>
      </c>
      <c r="I1454" t="s">
        <v>22</v>
      </c>
      <c r="J1454" t="s">
        <v>23</v>
      </c>
      <c r="K1454" t="s">
        <v>24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9" hidden="1" x14ac:dyDescent="0.45">
      <c r="A1455" s="1">
        <v>45929</v>
      </c>
      <c r="B1455" s="2">
        <v>0.77430555555555558</v>
      </c>
      <c r="C1455" t="s">
        <v>33</v>
      </c>
      <c r="D1455" t="s">
        <v>17</v>
      </c>
      <c r="E1455" t="s">
        <v>1403</v>
      </c>
      <c r="F1455" t="s">
        <v>19</v>
      </c>
      <c r="G1455" t="s">
        <v>70</v>
      </c>
      <c r="H1455" t="s">
        <v>21</v>
      </c>
      <c r="I1455" t="s">
        <v>22</v>
      </c>
      <c r="J1455" t="s">
        <v>23</v>
      </c>
      <c r="K1455" t="s">
        <v>24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9" hidden="1" x14ac:dyDescent="0.45">
      <c r="A1456" s="1">
        <v>45903</v>
      </c>
      <c r="B1456" s="2">
        <v>0.50208333333333333</v>
      </c>
      <c r="C1456" t="s">
        <v>47</v>
      </c>
      <c r="D1456" t="s">
        <v>17</v>
      </c>
      <c r="E1456" t="s">
        <v>1404</v>
      </c>
      <c r="F1456" t="s">
        <v>19</v>
      </c>
      <c r="G1456" t="s">
        <v>72</v>
      </c>
      <c r="H1456" t="s">
        <v>73</v>
      </c>
      <c r="I1456" t="s">
        <v>30</v>
      </c>
      <c r="J1456" t="s">
        <v>31</v>
      </c>
      <c r="K1456" t="s">
        <v>32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9" hidden="1" x14ac:dyDescent="0.45">
      <c r="A1457" s="1">
        <v>45915</v>
      </c>
      <c r="B1457" s="2">
        <v>0.56666666666666665</v>
      </c>
      <c r="C1457" t="s">
        <v>47</v>
      </c>
      <c r="D1457" t="s">
        <v>17</v>
      </c>
      <c r="E1457" t="s">
        <v>1405</v>
      </c>
      <c r="F1457" t="s">
        <v>19</v>
      </c>
      <c r="G1457" t="s">
        <v>67</v>
      </c>
      <c r="H1457" t="s">
        <v>68</v>
      </c>
      <c r="I1457" t="s">
        <v>30</v>
      </c>
      <c r="J1457" t="s">
        <v>31</v>
      </c>
      <c r="K1457" t="s">
        <v>32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9" x14ac:dyDescent="0.45">
      <c r="A1458" s="1">
        <v>45945</v>
      </c>
      <c r="B1458" s="2">
        <v>0.3576388888888889</v>
      </c>
      <c r="C1458" t="s">
        <v>25</v>
      </c>
      <c r="D1458" t="s">
        <v>17</v>
      </c>
      <c r="E1458" t="s">
        <v>1406</v>
      </c>
      <c r="F1458" t="s">
        <v>19</v>
      </c>
      <c r="G1458" t="s">
        <v>42</v>
      </c>
      <c r="H1458" t="s">
        <v>43</v>
      </c>
      <c r="I1458" t="s">
        <v>30</v>
      </c>
      <c r="J1458" t="s">
        <v>31</v>
      </c>
      <c r="K1458" t="s">
        <v>32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  <c r="R1458">
        <f t="shared" ref="R1458:R1460" si="236">L1458+M1458+N1458</f>
        <v>180</v>
      </c>
      <c r="S1458" t="str">
        <f t="shared" ref="S1458:S1460" si="237">IF(I1458="Europe", "Group A", IF(I1458="North America", "Group B", "Group C"))</f>
        <v>Group A</v>
      </c>
    </row>
    <row r="1459" spans="1:19" x14ac:dyDescent="0.45">
      <c r="A1459" s="1">
        <v>45910</v>
      </c>
      <c r="B1459" s="2">
        <v>0.33055555555555555</v>
      </c>
      <c r="C1459" t="s">
        <v>25</v>
      </c>
      <c r="D1459" t="s">
        <v>17</v>
      </c>
      <c r="E1459" t="s">
        <v>1407</v>
      </c>
      <c r="F1459" t="s">
        <v>19</v>
      </c>
      <c r="G1459" t="s">
        <v>72</v>
      </c>
      <c r="H1459" t="s">
        <v>73</v>
      </c>
      <c r="I1459" t="s">
        <v>30</v>
      </c>
      <c r="J1459" t="s">
        <v>31</v>
      </c>
      <c r="K1459" t="s">
        <v>32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  <c r="R1459">
        <f t="shared" si="236"/>
        <v>180</v>
      </c>
      <c r="S1459" t="str">
        <f t="shared" si="237"/>
        <v>Group A</v>
      </c>
    </row>
    <row r="1460" spans="1:19" x14ac:dyDescent="0.45">
      <c r="A1460" s="1">
        <v>45797</v>
      </c>
      <c r="B1460" s="2">
        <v>0.31041666666666667</v>
      </c>
      <c r="C1460" t="s">
        <v>25</v>
      </c>
      <c r="D1460" t="s">
        <v>17</v>
      </c>
      <c r="E1460" t="s">
        <v>1408</v>
      </c>
      <c r="F1460" t="s">
        <v>19</v>
      </c>
      <c r="G1460" t="s">
        <v>28</v>
      </c>
      <c r="H1460" t="s">
        <v>29</v>
      </c>
      <c r="I1460" t="s">
        <v>30</v>
      </c>
      <c r="J1460" t="s">
        <v>31</v>
      </c>
      <c r="K1460" t="s">
        <v>32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  <c r="R1460">
        <f t="shared" si="236"/>
        <v>180</v>
      </c>
      <c r="S1460" t="str">
        <f t="shared" si="237"/>
        <v>Group A</v>
      </c>
    </row>
    <row r="1461" spans="1:19" hidden="1" x14ac:dyDescent="0.45">
      <c r="A1461" s="1">
        <v>45856</v>
      </c>
      <c r="B1461" s="2">
        <v>0.8979166666666667</v>
      </c>
      <c r="C1461" t="s">
        <v>33</v>
      </c>
      <c r="D1461" t="s">
        <v>17</v>
      </c>
      <c r="E1461" t="s">
        <v>1409</v>
      </c>
      <c r="F1461" t="s">
        <v>19</v>
      </c>
      <c r="G1461" t="s">
        <v>67</v>
      </c>
      <c r="H1461" t="s">
        <v>68</v>
      </c>
      <c r="I1461" t="s">
        <v>30</v>
      </c>
      <c r="J1461" t="s">
        <v>31</v>
      </c>
      <c r="K1461" t="s">
        <v>32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9" x14ac:dyDescent="0.45">
      <c r="A1462" s="1">
        <v>45904</v>
      </c>
      <c r="B1462" s="2">
        <v>0.34236111111111112</v>
      </c>
      <c r="C1462" t="s">
        <v>25</v>
      </c>
      <c r="D1462" t="s">
        <v>17</v>
      </c>
      <c r="E1462" t="s">
        <v>1410</v>
      </c>
      <c r="F1462" t="s">
        <v>19</v>
      </c>
      <c r="G1462" t="s">
        <v>75</v>
      </c>
      <c r="H1462" t="s">
        <v>76</v>
      </c>
      <c r="I1462" t="s">
        <v>77</v>
      </c>
      <c r="J1462" t="s">
        <v>23</v>
      </c>
      <c r="K1462" t="s">
        <v>58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  <c r="R1462">
        <f t="shared" ref="R1462:R1463" si="238">L1462+M1462+N1462</f>
        <v>204</v>
      </c>
      <c r="S1462" t="str">
        <f t="shared" ref="S1462:S1463" si="239">IF(I1462="Europe", "Group A", IF(I1462="North America", "Group B", "Group C"))</f>
        <v>Group C</v>
      </c>
    </row>
    <row r="1463" spans="1:19" x14ac:dyDescent="0.45">
      <c r="A1463" s="1">
        <v>45857</v>
      </c>
      <c r="B1463" s="2">
        <v>0.41597222222222224</v>
      </c>
      <c r="C1463" t="s">
        <v>25</v>
      </c>
      <c r="D1463" t="s">
        <v>17</v>
      </c>
      <c r="E1463" t="s">
        <v>1411</v>
      </c>
      <c r="F1463" t="s">
        <v>19</v>
      </c>
      <c r="G1463" t="s">
        <v>28</v>
      </c>
      <c r="H1463" t="s">
        <v>29</v>
      </c>
      <c r="I1463" t="s">
        <v>30</v>
      </c>
      <c r="J1463" t="s">
        <v>31</v>
      </c>
      <c r="K1463" t="s">
        <v>32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  <c r="R1463">
        <f t="shared" si="238"/>
        <v>180</v>
      </c>
      <c r="S1463" t="str">
        <f t="shared" si="239"/>
        <v>Group A</v>
      </c>
    </row>
    <row r="1464" spans="1:19" hidden="1" x14ac:dyDescent="0.45">
      <c r="A1464" s="1">
        <v>45951</v>
      </c>
      <c r="B1464" s="2">
        <v>0.83333333333333337</v>
      </c>
      <c r="C1464" t="s">
        <v>33</v>
      </c>
      <c r="D1464" t="s">
        <v>17</v>
      </c>
      <c r="E1464" t="s">
        <v>1412</v>
      </c>
      <c r="F1464" t="s">
        <v>19</v>
      </c>
      <c r="G1464" t="s">
        <v>55</v>
      </c>
      <c r="H1464" t="s">
        <v>56</v>
      </c>
      <c r="I1464" t="s">
        <v>57</v>
      </c>
      <c r="J1464" t="s">
        <v>23</v>
      </c>
      <c r="K1464" t="s">
        <v>24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9" hidden="1" x14ac:dyDescent="0.45">
      <c r="A1465" s="1">
        <v>45821</v>
      </c>
      <c r="B1465" s="2">
        <v>0.63472222222222219</v>
      </c>
      <c r="C1465" t="s">
        <v>16</v>
      </c>
      <c r="D1465" t="s">
        <v>17</v>
      </c>
      <c r="E1465" t="s">
        <v>1413</v>
      </c>
      <c r="F1465" t="s">
        <v>19</v>
      </c>
      <c r="G1465" t="s">
        <v>123</v>
      </c>
      <c r="H1465" t="s">
        <v>21</v>
      </c>
      <c r="I1465" t="s">
        <v>22</v>
      </c>
      <c r="J1465" t="s">
        <v>23</v>
      </c>
      <c r="K1465" t="s">
        <v>58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9" hidden="1" x14ac:dyDescent="0.45">
      <c r="A1466" s="1">
        <v>45910</v>
      </c>
      <c r="B1466" s="2">
        <v>0.94305555555555554</v>
      </c>
      <c r="C1466" t="s">
        <v>33</v>
      </c>
      <c r="D1466" t="s">
        <v>17</v>
      </c>
      <c r="E1466" t="s">
        <v>1414</v>
      </c>
      <c r="F1466" t="s">
        <v>19</v>
      </c>
      <c r="G1466" t="s">
        <v>123</v>
      </c>
      <c r="H1466" t="s">
        <v>21</v>
      </c>
      <c r="I1466" t="s">
        <v>22</v>
      </c>
      <c r="J1466" t="s">
        <v>23</v>
      </c>
      <c r="K1466" t="s">
        <v>58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9" x14ac:dyDescent="0.45">
      <c r="A1467" s="1">
        <v>45848</v>
      </c>
      <c r="B1467" s="2">
        <v>0.49722222222222223</v>
      </c>
      <c r="C1467" t="s">
        <v>25</v>
      </c>
      <c r="D1467" t="s">
        <v>17</v>
      </c>
      <c r="E1467" t="s">
        <v>852</v>
      </c>
      <c r="F1467" t="s">
        <v>19</v>
      </c>
      <c r="G1467" t="s">
        <v>28</v>
      </c>
      <c r="H1467" t="s">
        <v>29</v>
      </c>
      <c r="I1467" t="s">
        <v>30</v>
      </c>
      <c r="J1467" t="s">
        <v>31</v>
      </c>
      <c r="K1467" t="s">
        <v>32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  <c r="R1467">
        <f>L1467+M1467+N1467</f>
        <v>180</v>
      </c>
      <c r="S1467" t="str">
        <f>IF(I1467="Europe", "Group A", IF(I1467="North America", "Group B", "Group C"))</f>
        <v>Group A</v>
      </c>
    </row>
    <row r="1468" spans="1:19" hidden="1" x14ac:dyDescent="0.45">
      <c r="A1468" s="1">
        <v>45944</v>
      </c>
      <c r="B1468" s="2">
        <v>0.59583333333333333</v>
      </c>
      <c r="C1468" t="s">
        <v>16</v>
      </c>
      <c r="D1468" t="s">
        <v>17</v>
      </c>
      <c r="E1468" t="s">
        <v>1415</v>
      </c>
      <c r="F1468" t="s">
        <v>19</v>
      </c>
      <c r="G1468" t="s">
        <v>42</v>
      </c>
      <c r="H1468" t="s">
        <v>43</v>
      </c>
      <c r="I1468" t="s">
        <v>30</v>
      </c>
      <c r="J1468" t="s">
        <v>31</v>
      </c>
      <c r="K1468" t="s">
        <v>32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9" hidden="1" x14ac:dyDescent="0.45">
      <c r="A1469" s="1">
        <v>45779</v>
      </c>
      <c r="B1469" s="2">
        <v>0.54583333333333328</v>
      </c>
      <c r="C1469" t="s">
        <v>47</v>
      </c>
      <c r="D1469" t="s">
        <v>17</v>
      </c>
      <c r="E1469" t="s">
        <v>1416</v>
      </c>
      <c r="F1469" t="s">
        <v>19</v>
      </c>
      <c r="G1469" t="s">
        <v>67</v>
      </c>
      <c r="H1469" t="s">
        <v>68</v>
      </c>
      <c r="I1469" t="s">
        <v>30</v>
      </c>
      <c r="J1469" t="s">
        <v>31</v>
      </c>
      <c r="K1469" t="s">
        <v>32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9" hidden="1" x14ac:dyDescent="0.45">
      <c r="A1470" s="1">
        <v>45821</v>
      </c>
      <c r="B1470" s="2">
        <v>0.92777777777777781</v>
      </c>
      <c r="C1470" t="s">
        <v>33</v>
      </c>
      <c r="D1470" t="s">
        <v>17</v>
      </c>
      <c r="E1470" t="s">
        <v>576</v>
      </c>
      <c r="F1470" t="s">
        <v>19</v>
      </c>
      <c r="G1470" t="s">
        <v>39</v>
      </c>
      <c r="H1470" t="s">
        <v>40</v>
      </c>
      <c r="I1470" t="s">
        <v>30</v>
      </c>
      <c r="J1470" t="s">
        <v>31</v>
      </c>
      <c r="K1470" t="s">
        <v>32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9" x14ac:dyDescent="0.45">
      <c r="A1471" s="1">
        <v>45748</v>
      </c>
      <c r="B1471" s="2">
        <v>0.40347222222222223</v>
      </c>
      <c r="C1471" t="s">
        <v>25</v>
      </c>
      <c r="D1471" t="s">
        <v>17</v>
      </c>
      <c r="E1471" t="s">
        <v>1417</v>
      </c>
      <c r="F1471" t="s">
        <v>19</v>
      </c>
      <c r="G1471" t="s">
        <v>28</v>
      </c>
      <c r="H1471" t="s">
        <v>29</v>
      </c>
      <c r="I1471" t="s">
        <v>30</v>
      </c>
      <c r="J1471" t="s">
        <v>31</v>
      </c>
      <c r="K1471" t="s">
        <v>32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  <c r="R1471">
        <f>L1471+M1471+N1471</f>
        <v>180</v>
      </c>
      <c r="S1471" t="str">
        <f>IF(I1471="Europe", "Group A", IF(I1471="North America", "Group B", "Group C"))</f>
        <v>Group A</v>
      </c>
    </row>
    <row r="1472" spans="1:19" hidden="1" x14ac:dyDescent="0.45">
      <c r="A1472" s="1">
        <v>45870</v>
      </c>
      <c r="B1472" s="2">
        <v>0.92361111111111116</v>
      </c>
      <c r="C1472" t="s">
        <v>33</v>
      </c>
      <c r="D1472" t="s">
        <v>17</v>
      </c>
      <c r="E1472" t="s">
        <v>1418</v>
      </c>
      <c r="F1472" t="s">
        <v>19</v>
      </c>
      <c r="G1472" t="s">
        <v>28</v>
      </c>
      <c r="H1472" t="s">
        <v>29</v>
      </c>
      <c r="I1472" t="s">
        <v>30</v>
      </c>
      <c r="J1472" t="s">
        <v>31</v>
      </c>
      <c r="K1472" t="s">
        <v>32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9" x14ac:dyDescent="0.45">
      <c r="A1473" s="1">
        <v>45946</v>
      </c>
      <c r="B1473" s="2">
        <v>0.28055555555555556</v>
      </c>
      <c r="C1473" t="s">
        <v>25</v>
      </c>
      <c r="D1473" t="s">
        <v>17</v>
      </c>
      <c r="E1473" t="s">
        <v>1419</v>
      </c>
      <c r="F1473" t="s">
        <v>19</v>
      </c>
      <c r="G1473" t="s">
        <v>75</v>
      </c>
      <c r="H1473" t="s">
        <v>76</v>
      </c>
      <c r="I1473" t="s">
        <v>77</v>
      </c>
      <c r="J1473" t="s">
        <v>23</v>
      </c>
      <c r="K1473" t="s">
        <v>46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  <c r="R1473">
        <f>L1473+M1473+N1473</f>
        <v>331</v>
      </c>
      <c r="S1473" t="str">
        <f>IF(I1473="Europe", "Group A", IF(I1473="North America", "Group B", "Group C"))</f>
        <v>Group C</v>
      </c>
    </row>
    <row r="1474" spans="1:19" hidden="1" x14ac:dyDescent="0.45">
      <c r="A1474" s="1">
        <v>45881</v>
      </c>
      <c r="B1474" s="2">
        <v>0.85416666666666663</v>
      </c>
      <c r="C1474" t="s">
        <v>33</v>
      </c>
      <c r="D1474" t="s">
        <v>17</v>
      </c>
      <c r="E1474" t="s">
        <v>1420</v>
      </c>
      <c r="F1474" t="s">
        <v>19</v>
      </c>
      <c r="G1474" t="s">
        <v>28</v>
      </c>
      <c r="H1474" t="s">
        <v>29</v>
      </c>
      <c r="I1474" t="s">
        <v>30</v>
      </c>
      <c r="J1474" t="s">
        <v>31</v>
      </c>
      <c r="K1474" t="s">
        <v>32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9" hidden="1" x14ac:dyDescent="0.45">
      <c r="A1475" s="1">
        <v>45960</v>
      </c>
      <c r="B1475" s="2">
        <v>0.60416666666666663</v>
      </c>
      <c r="C1475" t="s">
        <v>16</v>
      </c>
      <c r="D1475" t="s">
        <v>17</v>
      </c>
      <c r="E1475" t="s">
        <v>1421</v>
      </c>
      <c r="F1475" t="s">
        <v>19</v>
      </c>
      <c r="G1475" t="s">
        <v>35</v>
      </c>
      <c r="H1475" t="s">
        <v>36</v>
      </c>
      <c r="I1475" t="s">
        <v>30</v>
      </c>
      <c r="J1475" t="s">
        <v>31</v>
      </c>
      <c r="K1475" t="s">
        <v>32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9" hidden="1" x14ac:dyDescent="0.45">
      <c r="A1476" s="1">
        <v>45950</v>
      </c>
      <c r="B1476" s="2">
        <v>0.67986111111111114</v>
      </c>
      <c r="C1476" t="s">
        <v>16</v>
      </c>
      <c r="D1476" t="s">
        <v>17</v>
      </c>
      <c r="E1476" t="s">
        <v>727</v>
      </c>
      <c r="F1476" t="s">
        <v>19</v>
      </c>
      <c r="G1476" t="s">
        <v>20</v>
      </c>
      <c r="H1476" t="s">
        <v>21</v>
      </c>
      <c r="I1476" t="s">
        <v>22</v>
      </c>
      <c r="J1476" t="s">
        <v>23</v>
      </c>
      <c r="K1476" t="s">
        <v>58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9" hidden="1" x14ac:dyDescent="0.45">
      <c r="A1477" s="1">
        <v>45893</v>
      </c>
      <c r="B1477" s="2">
        <v>0.77569444444444446</v>
      </c>
      <c r="C1477" t="s">
        <v>33</v>
      </c>
      <c r="D1477" t="s">
        <v>17</v>
      </c>
      <c r="E1477" t="s">
        <v>1422</v>
      </c>
      <c r="F1477" t="s">
        <v>19</v>
      </c>
      <c r="G1477" t="s">
        <v>39</v>
      </c>
      <c r="H1477" t="s">
        <v>40</v>
      </c>
      <c r="I1477" t="s">
        <v>30</v>
      </c>
      <c r="J1477" t="s">
        <v>31</v>
      </c>
      <c r="K1477" t="s">
        <v>32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9" hidden="1" x14ac:dyDescent="0.45">
      <c r="A1478" s="1">
        <v>45859</v>
      </c>
      <c r="B1478" s="2">
        <v>0.92847222222222225</v>
      </c>
      <c r="C1478" t="s">
        <v>33</v>
      </c>
      <c r="D1478" t="s">
        <v>17</v>
      </c>
      <c r="E1478" t="s">
        <v>1423</v>
      </c>
      <c r="F1478" t="s">
        <v>19</v>
      </c>
      <c r="G1478" t="s">
        <v>39</v>
      </c>
      <c r="H1478" t="s">
        <v>40</v>
      </c>
      <c r="I1478" t="s">
        <v>30</v>
      </c>
      <c r="J1478" t="s">
        <v>31</v>
      </c>
      <c r="K1478" t="s">
        <v>32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9" hidden="1" x14ac:dyDescent="0.45">
      <c r="A1479" s="1">
        <v>45758</v>
      </c>
      <c r="B1479" s="2">
        <v>0.8833333333333333</v>
      </c>
      <c r="C1479" t="s">
        <v>33</v>
      </c>
      <c r="D1479" t="s">
        <v>17</v>
      </c>
      <c r="E1479" t="s">
        <v>1424</v>
      </c>
      <c r="F1479" t="s">
        <v>19</v>
      </c>
      <c r="G1479" t="s">
        <v>28</v>
      </c>
      <c r="H1479" t="s">
        <v>29</v>
      </c>
      <c r="I1479" t="s">
        <v>30</v>
      </c>
      <c r="J1479" t="s">
        <v>31</v>
      </c>
      <c r="K1479" t="s">
        <v>32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9" hidden="1" x14ac:dyDescent="0.45">
      <c r="A1480" s="1">
        <v>45852</v>
      </c>
      <c r="B1480" s="2">
        <v>0.53749999999999998</v>
      </c>
      <c r="C1480" t="s">
        <v>47</v>
      </c>
      <c r="D1480" t="s">
        <v>17</v>
      </c>
      <c r="E1480" t="s">
        <v>1425</v>
      </c>
      <c r="F1480" t="s">
        <v>19</v>
      </c>
      <c r="G1480" t="s">
        <v>75</v>
      </c>
      <c r="H1480" t="s">
        <v>76</v>
      </c>
      <c r="I1480" t="s">
        <v>77</v>
      </c>
      <c r="J1480" t="s">
        <v>23</v>
      </c>
      <c r="K1480" t="s">
        <v>24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9" hidden="1" x14ac:dyDescent="0.45">
      <c r="A1481" s="1">
        <v>45806</v>
      </c>
      <c r="B1481" s="2">
        <v>0.91388888888888886</v>
      </c>
      <c r="C1481" t="s">
        <v>33</v>
      </c>
      <c r="D1481" t="s">
        <v>17</v>
      </c>
      <c r="E1481" t="s">
        <v>666</v>
      </c>
      <c r="F1481" t="s">
        <v>19</v>
      </c>
      <c r="G1481" t="s">
        <v>67</v>
      </c>
      <c r="H1481" t="s">
        <v>68</v>
      </c>
      <c r="I1481" t="s">
        <v>30</v>
      </c>
      <c r="J1481" t="s">
        <v>31</v>
      </c>
      <c r="K1481" t="s">
        <v>32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9" hidden="1" x14ac:dyDescent="0.45">
      <c r="A1482" s="1">
        <v>45863</v>
      </c>
      <c r="B1482" s="2">
        <v>0.89513888888888893</v>
      </c>
      <c r="C1482" t="s">
        <v>33</v>
      </c>
      <c r="D1482" t="s">
        <v>17</v>
      </c>
      <c r="E1482" t="s">
        <v>1426</v>
      </c>
      <c r="F1482" t="s">
        <v>19</v>
      </c>
      <c r="G1482" t="s">
        <v>55</v>
      </c>
      <c r="H1482" t="s">
        <v>56</v>
      </c>
      <c r="I1482" t="s">
        <v>57</v>
      </c>
      <c r="J1482" t="s">
        <v>23</v>
      </c>
      <c r="K1482" t="s">
        <v>24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9" hidden="1" x14ac:dyDescent="0.45">
      <c r="A1483" s="1">
        <v>45889</v>
      </c>
      <c r="B1483" s="2">
        <v>0.72430555555555554</v>
      </c>
      <c r="C1483" t="s">
        <v>16</v>
      </c>
      <c r="D1483" t="s">
        <v>17</v>
      </c>
      <c r="E1483" t="s">
        <v>1427</v>
      </c>
      <c r="F1483" t="s">
        <v>19</v>
      </c>
      <c r="G1483" t="s">
        <v>72</v>
      </c>
      <c r="H1483" t="s">
        <v>73</v>
      </c>
      <c r="I1483" t="s">
        <v>30</v>
      </c>
      <c r="J1483" t="s">
        <v>31</v>
      </c>
      <c r="K1483" t="s">
        <v>32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9" x14ac:dyDescent="0.45">
      <c r="A1484" s="1">
        <v>45810</v>
      </c>
      <c r="B1484" s="2">
        <v>0.28541666666666665</v>
      </c>
      <c r="C1484" t="s">
        <v>25</v>
      </c>
      <c r="D1484" t="s">
        <v>17</v>
      </c>
      <c r="E1484" t="s">
        <v>1428</v>
      </c>
      <c r="F1484" t="s">
        <v>19</v>
      </c>
      <c r="G1484" t="s">
        <v>75</v>
      </c>
      <c r="H1484" t="s">
        <v>76</v>
      </c>
      <c r="I1484" t="s">
        <v>77</v>
      </c>
      <c r="J1484" t="s">
        <v>23</v>
      </c>
      <c r="K1484" t="s">
        <v>24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  <c r="R1484">
        <f>L1484+M1484+N1484</f>
        <v>272</v>
      </c>
      <c r="S1484" t="str">
        <f>IF(I1484="Europe", "Group A", IF(I1484="North America", "Group B", "Group C"))</f>
        <v>Group C</v>
      </c>
    </row>
    <row r="1485" spans="1:19" hidden="1" x14ac:dyDescent="0.45">
      <c r="A1485" s="1">
        <v>45753</v>
      </c>
      <c r="B1485" s="2">
        <v>0.76666666666666672</v>
      </c>
      <c r="C1485" t="s">
        <v>33</v>
      </c>
      <c r="D1485" t="s">
        <v>17</v>
      </c>
      <c r="E1485" t="s">
        <v>1429</v>
      </c>
      <c r="F1485" t="s">
        <v>19</v>
      </c>
      <c r="G1485" t="s">
        <v>123</v>
      </c>
      <c r="H1485" t="s">
        <v>21</v>
      </c>
      <c r="I1485" t="s">
        <v>22</v>
      </c>
      <c r="J1485" t="s">
        <v>23</v>
      </c>
      <c r="K1485" t="s">
        <v>24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9" hidden="1" x14ac:dyDescent="0.45">
      <c r="A1486" s="1">
        <v>45853</v>
      </c>
      <c r="B1486" s="2">
        <v>0.51249999999999996</v>
      </c>
      <c r="C1486" t="s">
        <v>47</v>
      </c>
      <c r="D1486" t="s">
        <v>17</v>
      </c>
      <c r="E1486" t="s">
        <v>1430</v>
      </c>
      <c r="F1486" t="s">
        <v>19</v>
      </c>
      <c r="G1486" t="s">
        <v>55</v>
      </c>
      <c r="H1486" t="s">
        <v>56</v>
      </c>
      <c r="I1486" t="s">
        <v>57</v>
      </c>
      <c r="J1486" t="s">
        <v>23</v>
      </c>
      <c r="K1486" t="s">
        <v>79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9" hidden="1" x14ac:dyDescent="0.45">
      <c r="A1487" s="1">
        <v>45905</v>
      </c>
      <c r="B1487" s="2">
        <v>0.86944444444444446</v>
      </c>
      <c r="C1487" t="s">
        <v>33</v>
      </c>
      <c r="D1487" t="s">
        <v>17</v>
      </c>
      <c r="E1487" t="s">
        <v>1431</v>
      </c>
      <c r="F1487" t="s">
        <v>19</v>
      </c>
      <c r="G1487" t="s">
        <v>61</v>
      </c>
      <c r="H1487" t="s">
        <v>62</v>
      </c>
      <c r="I1487" t="s">
        <v>30</v>
      </c>
      <c r="J1487" t="s">
        <v>31</v>
      </c>
      <c r="K1487" t="s">
        <v>32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9" hidden="1" x14ac:dyDescent="0.45">
      <c r="A1488" s="1">
        <v>45768</v>
      </c>
      <c r="B1488" s="2">
        <v>0.63263888888888886</v>
      </c>
      <c r="C1488" t="s">
        <v>16</v>
      </c>
      <c r="D1488" t="s">
        <v>17</v>
      </c>
      <c r="E1488" t="s">
        <v>1432</v>
      </c>
      <c r="F1488" t="s">
        <v>19</v>
      </c>
      <c r="G1488" t="s">
        <v>39</v>
      </c>
      <c r="H1488" t="s">
        <v>40</v>
      </c>
      <c r="I1488" t="s">
        <v>30</v>
      </c>
      <c r="J1488" t="s">
        <v>31</v>
      </c>
      <c r="K1488" t="s">
        <v>32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9" hidden="1" x14ac:dyDescent="0.45">
      <c r="A1489" s="1">
        <v>45908</v>
      </c>
      <c r="B1489" s="2">
        <v>0.80138888888888893</v>
      </c>
      <c r="C1489" t="s">
        <v>33</v>
      </c>
      <c r="D1489" t="s">
        <v>17</v>
      </c>
      <c r="E1489" t="s">
        <v>82</v>
      </c>
      <c r="F1489" t="s">
        <v>19</v>
      </c>
      <c r="G1489" t="s">
        <v>61</v>
      </c>
      <c r="H1489" t="s">
        <v>62</v>
      </c>
      <c r="I1489" t="s">
        <v>30</v>
      </c>
      <c r="J1489" t="s">
        <v>31</v>
      </c>
      <c r="K1489" t="s">
        <v>32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9" hidden="1" x14ac:dyDescent="0.45">
      <c r="A1490" s="1">
        <v>45840</v>
      </c>
      <c r="B1490" s="2">
        <v>0.5541666666666667</v>
      </c>
      <c r="C1490" t="s">
        <v>47</v>
      </c>
      <c r="D1490" t="s">
        <v>17</v>
      </c>
      <c r="E1490" t="s">
        <v>1433</v>
      </c>
      <c r="F1490" t="s">
        <v>19</v>
      </c>
      <c r="G1490" t="s">
        <v>35</v>
      </c>
      <c r="H1490" t="s">
        <v>36</v>
      </c>
      <c r="I1490" t="s">
        <v>30</v>
      </c>
      <c r="J1490" t="s">
        <v>31</v>
      </c>
      <c r="K1490" t="s">
        <v>32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9" hidden="1" x14ac:dyDescent="0.45">
      <c r="A1491" s="1">
        <v>45783</v>
      </c>
      <c r="B1491" s="2">
        <v>0.89930555555555558</v>
      </c>
      <c r="C1491" t="s">
        <v>33</v>
      </c>
      <c r="D1491" t="s">
        <v>17</v>
      </c>
      <c r="E1491" t="s">
        <v>1434</v>
      </c>
      <c r="F1491" t="s">
        <v>19</v>
      </c>
      <c r="G1491" t="s">
        <v>70</v>
      </c>
      <c r="H1491" t="s">
        <v>21</v>
      </c>
      <c r="I1491" t="s">
        <v>22</v>
      </c>
      <c r="J1491" t="s">
        <v>23</v>
      </c>
      <c r="K1491" t="s">
        <v>79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9" hidden="1" x14ac:dyDescent="0.45">
      <c r="A1492" s="1">
        <v>45826</v>
      </c>
      <c r="B1492" s="2">
        <v>0.69236111111111109</v>
      </c>
      <c r="C1492" t="s">
        <v>16</v>
      </c>
      <c r="D1492" t="s">
        <v>17</v>
      </c>
      <c r="E1492" t="s">
        <v>1435</v>
      </c>
      <c r="F1492" t="s">
        <v>19</v>
      </c>
      <c r="G1492" t="s">
        <v>28</v>
      </c>
      <c r="H1492" t="s">
        <v>29</v>
      </c>
      <c r="I1492" t="s">
        <v>30</v>
      </c>
      <c r="J1492" t="s">
        <v>31</v>
      </c>
      <c r="K1492" t="s">
        <v>32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9" hidden="1" x14ac:dyDescent="0.45">
      <c r="A1493" s="1">
        <v>45960</v>
      </c>
      <c r="B1493" s="2">
        <v>0.55694444444444446</v>
      </c>
      <c r="C1493" t="s">
        <v>47</v>
      </c>
      <c r="D1493" t="s">
        <v>17</v>
      </c>
      <c r="E1493" t="s">
        <v>1436</v>
      </c>
      <c r="F1493" t="s">
        <v>19</v>
      </c>
      <c r="G1493" t="s">
        <v>42</v>
      </c>
      <c r="H1493" t="s">
        <v>43</v>
      </c>
      <c r="I1493" t="s">
        <v>30</v>
      </c>
      <c r="J1493" t="s">
        <v>31</v>
      </c>
      <c r="K1493" t="s">
        <v>32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9" x14ac:dyDescent="0.45">
      <c r="A1494" s="1">
        <v>45771</v>
      </c>
      <c r="B1494" s="2">
        <v>0.48055555555555557</v>
      </c>
      <c r="C1494" t="s">
        <v>25</v>
      </c>
      <c r="D1494" t="s">
        <v>17</v>
      </c>
      <c r="E1494" t="s">
        <v>1437</v>
      </c>
      <c r="F1494" t="s">
        <v>19</v>
      </c>
      <c r="G1494" t="s">
        <v>39</v>
      </c>
      <c r="H1494" t="s">
        <v>40</v>
      </c>
      <c r="I1494" t="s">
        <v>30</v>
      </c>
      <c r="J1494" t="s">
        <v>31</v>
      </c>
      <c r="K1494" t="s">
        <v>32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  <c r="R1494">
        <f>L1494+M1494+N1494</f>
        <v>180</v>
      </c>
      <c r="S1494" t="str">
        <f>IF(I1494="Europe", "Group A", IF(I1494="North America", "Group B", "Group C"))</f>
        <v>Group A</v>
      </c>
    </row>
    <row r="1495" spans="1:19" hidden="1" x14ac:dyDescent="0.45">
      <c r="A1495" s="1">
        <v>45943</v>
      </c>
      <c r="B1495" s="2">
        <v>0.80833333333333335</v>
      </c>
      <c r="C1495" t="s">
        <v>33</v>
      </c>
      <c r="D1495" t="s">
        <v>17</v>
      </c>
      <c r="E1495" t="s">
        <v>448</v>
      </c>
      <c r="F1495" t="s">
        <v>19</v>
      </c>
      <c r="G1495" t="s">
        <v>53</v>
      </c>
      <c r="H1495" t="s">
        <v>29</v>
      </c>
      <c r="I1495" t="s">
        <v>30</v>
      </c>
      <c r="J1495" t="s">
        <v>31</v>
      </c>
      <c r="K1495" t="s">
        <v>32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9" x14ac:dyDescent="0.45">
      <c r="A1496" s="1">
        <v>45886</v>
      </c>
      <c r="B1496" s="2">
        <v>0.34375</v>
      </c>
      <c r="C1496" t="s">
        <v>25</v>
      </c>
      <c r="D1496" t="s">
        <v>17</v>
      </c>
      <c r="E1496" t="s">
        <v>1283</v>
      </c>
      <c r="F1496" t="s">
        <v>19</v>
      </c>
      <c r="G1496" t="s">
        <v>123</v>
      </c>
      <c r="H1496" t="s">
        <v>21</v>
      </c>
      <c r="I1496" t="s">
        <v>22</v>
      </c>
      <c r="J1496" t="s">
        <v>23</v>
      </c>
      <c r="K1496" t="s">
        <v>46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  <c r="R1496">
        <f>L1496+M1496+N1496</f>
        <v>331</v>
      </c>
      <c r="S1496" t="str">
        <f>IF(I1496="Europe", "Group A", IF(I1496="North America", "Group B", "Group C"))</f>
        <v>Group B</v>
      </c>
    </row>
    <row r="1497" spans="1:19" hidden="1" x14ac:dyDescent="0.45">
      <c r="A1497" s="1">
        <v>45958</v>
      </c>
      <c r="B1497" s="2">
        <v>0.9555555555555556</v>
      </c>
      <c r="C1497" t="s">
        <v>33</v>
      </c>
      <c r="D1497" t="s">
        <v>17</v>
      </c>
      <c r="E1497" t="s">
        <v>1438</v>
      </c>
      <c r="F1497" t="s">
        <v>19</v>
      </c>
      <c r="G1497" t="s">
        <v>42</v>
      </c>
      <c r="H1497" t="s">
        <v>43</v>
      </c>
      <c r="I1497" t="s">
        <v>30</v>
      </c>
      <c r="J1497" t="s">
        <v>31</v>
      </c>
      <c r="K1497" t="s">
        <v>32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9" hidden="1" x14ac:dyDescent="0.45">
      <c r="A1498" s="1">
        <v>45956</v>
      </c>
      <c r="B1498" s="2">
        <v>0.51736111111111116</v>
      </c>
      <c r="C1498" t="s">
        <v>47</v>
      </c>
      <c r="D1498" t="s">
        <v>17</v>
      </c>
      <c r="E1498" t="s">
        <v>1439</v>
      </c>
      <c r="F1498" t="s">
        <v>19</v>
      </c>
      <c r="G1498" t="s">
        <v>72</v>
      </c>
      <c r="H1498" t="s">
        <v>73</v>
      </c>
      <c r="I1498" t="s">
        <v>30</v>
      </c>
      <c r="J1498" t="s">
        <v>31</v>
      </c>
      <c r="K1498" t="s">
        <v>32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9" hidden="1" x14ac:dyDescent="0.45">
      <c r="A1499" s="1">
        <v>45750</v>
      </c>
      <c r="B1499" s="2">
        <v>0.72916666666666663</v>
      </c>
      <c r="C1499" t="s">
        <v>16</v>
      </c>
      <c r="D1499" t="s">
        <v>17</v>
      </c>
      <c r="E1499" t="s">
        <v>208</v>
      </c>
      <c r="F1499" t="s">
        <v>19</v>
      </c>
      <c r="G1499" t="s">
        <v>55</v>
      </c>
      <c r="H1499" t="s">
        <v>56</v>
      </c>
      <c r="I1499" t="s">
        <v>57</v>
      </c>
      <c r="J1499" t="s">
        <v>23</v>
      </c>
      <c r="K1499" t="s">
        <v>46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9" x14ac:dyDescent="0.45">
      <c r="A1500" s="1">
        <v>45929</v>
      </c>
      <c r="B1500" s="2">
        <v>0.30555555555555558</v>
      </c>
      <c r="C1500" t="s">
        <v>25</v>
      </c>
      <c r="D1500" t="s">
        <v>17</v>
      </c>
      <c r="E1500" t="s">
        <v>1440</v>
      </c>
      <c r="F1500" t="s">
        <v>19</v>
      </c>
      <c r="G1500" t="s">
        <v>123</v>
      </c>
      <c r="H1500" t="s">
        <v>21</v>
      </c>
      <c r="I1500" t="s">
        <v>22</v>
      </c>
      <c r="J1500" t="s">
        <v>23</v>
      </c>
      <c r="K1500" t="s">
        <v>24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  <c r="R1500">
        <f t="shared" ref="R1500:R1501" si="240">L1500+M1500+N1500</f>
        <v>336</v>
      </c>
      <c r="S1500" t="str">
        <f t="shared" ref="S1500:S1501" si="241">IF(I1500="Europe", "Group A", IF(I1500="North America", "Group B", "Group C"))</f>
        <v>Group B</v>
      </c>
    </row>
    <row r="1501" spans="1:19" x14ac:dyDescent="0.45">
      <c r="A1501" s="1">
        <v>45774</v>
      </c>
      <c r="B1501" s="2">
        <v>0.43472222222222223</v>
      </c>
      <c r="C1501" t="s">
        <v>25</v>
      </c>
      <c r="D1501" t="s">
        <v>17</v>
      </c>
      <c r="E1501" t="s">
        <v>1414</v>
      </c>
      <c r="F1501" t="s">
        <v>19</v>
      </c>
      <c r="G1501" t="s">
        <v>53</v>
      </c>
      <c r="H1501" t="s">
        <v>29</v>
      </c>
      <c r="I1501" t="s">
        <v>30</v>
      </c>
      <c r="J1501" t="s">
        <v>31</v>
      </c>
      <c r="K1501" t="s">
        <v>32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  <c r="R1501">
        <f t="shared" si="240"/>
        <v>180</v>
      </c>
      <c r="S1501" t="str">
        <f t="shared" si="241"/>
        <v>Group A</v>
      </c>
    </row>
    <row r="1502" spans="1:19" hidden="1" x14ac:dyDescent="0.45">
      <c r="A1502" s="1">
        <v>45831</v>
      </c>
      <c r="B1502" s="2">
        <v>0.85069444444444442</v>
      </c>
      <c r="C1502" t="s">
        <v>33</v>
      </c>
      <c r="D1502" t="s">
        <v>17</v>
      </c>
      <c r="E1502" t="s">
        <v>1441</v>
      </c>
      <c r="F1502" t="s">
        <v>19</v>
      </c>
      <c r="G1502" t="s">
        <v>61</v>
      </c>
      <c r="H1502" t="s">
        <v>62</v>
      </c>
      <c r="I1502" t="s">
        <v>30</v>
      </c>
      <c r="J1502" t="s">
        <v>31</v>
      </c>
      <c r="K1502" t="s">
        <v>32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9" hidden="1" x14ac:dyDescent="0.45">
      <c r="A1503" s="1">
        <v>45832</v>
      </c>
      <c r="B1503" s="2">
        <v>0.8979166666666667</v>
      </c>
      <c r="C1503" t="s">
        <v>33</v>
      </c>
      <c r="D1503" t="s">
        <v>17</v>
      </c>
      <c r="E1503" t="s">
        <v>409</v>
      </c>
      <c r="F1503" t="s">
        <v>19</v>
      </c>
      <c r="G1503" t="s">
        <v>98</v>
      </c>
      <c r="H1503" t="s">
        <v>73</v>
      </c>
      <c r="I1503" t="s">
        <v>30</v>
      </c>
      <c r="J1503" t="s">
        <v>31</v>
      </c>
      <c r="K1503" t="s">
        <v>32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9" x14ac:dyDescent="0.45">
      <c r="A1504" s="1">
        <v>45773</v>
      </c>
      <c r="B1504" s="2">
        <v>0.26458333333333334</v>
      </c>
      <c r="C1504" t="s">
        <v>25</v>
      </c>
      <c r="D1504" t="s">
        <v>17</v>
      </c>
      <c r="E1504" t="s">
        <v>1442</v>
      </c>
      <c r="F1504" t="s">
        <v>19</v>
      </c>
      <c r="G1504" t="s">
        <v>20</v>
      </c>
      <c r="H1504" t="s">
        <v>21</v>
      </c>
      <c r="I1504" t="s">
        <v>22</v>
      </c>
      <c r="J1504" t="s">
        <v>23</v>
      </c>
      <c r="K1504" t="s">
        <v>58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  <c r="R1504">
        <f>L1504+M1504+N1504</f>
        <v>216</v>
      </c>
      <c r="S1504" t="str">
        <f>IF(I1504="Europe", "Group A", IF(I1504="North America", "Group B", "Group C"))</f>
        <v>Group B</v>
      </c>
    </row>
    <row r="1505" spans="1:19" hidden="1" x14ac:dyDescent="0.45">
      <c r="A1505" s="1">
        <v>45758</v>
      </c>
      <c r="B1505" s="2">
        <v>0.59583333333333333</v>
      </c>
      <c r="C1505" t="s">
        <v>16</v>
      </c>
      <c r="D1505" t="s">
        <v>17</v>
      </c>
      <c r="E1505" t="s">
        <v>1443</v>
      </c>
      <c r="F1505" t="s">
        <v>19</v>
      </c>
      <c r="G1505" t="s">
        <v>98</v>
      </c>
      <c r="H1505" t="s">
        <v>73</v>
      </c>
      <c r="I1505" t="s">
        <v>30</v>
      </c>
      <c r="J1505" t="s">
        <v>31</v>
      </c>
      <c r="K1505" t="s">
        <v>32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9" hidden="1" x14ac:dyDescent="0.45">
      <c r="A1506" s="1">
        <v>45945</v>
      </c>
      <c r="B1506" s="2">
        <v>0.66527777777777775</v>
      </c>
      <c r="C1506" t="s">
        <v>16</v>
      </c>
      <c r="D1506" t="s">
        <v>17</v>
      </c>
      <c r="E1506" t="s">
        <v>1444</v>
      </c>
      <c r="F1506" t="s">
        <v>19</v>
      </c>
      <c r="G1506" t="s">
        <v>39</v>
      </c>
      <c r="H1506" t="s">
        <v>40</v>
      </c>
      <c r="I1506" t="s">
        <v>30</v>
      </c>
      <c r="J1506" t="s">
        <v>31</v>
      </c>
      <c r="K1506" t="s">
        <v>32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9" hidden="1" x14ac:dyDescent="0.45">
      <c r="A1507" s="1">
        <v>45921</v>
      </c>
      <c r="B1507" s="2">
        <v>0.73888888888888893</v>
      </c>
      <c r="C1507" t="s">
        <v>16</v>
      </c>
      <c r="D1507" t="s">
        <v>17</v>
      </c>
      <c r="E1507" t="s">
        <v>1445</v>
      </c>
      <c r="F1507" t="s">
        <v>19</v>
      </c>
      <c r="G1507" t="s">
        <v>98</v>
      </c>
      <c r="H1507" t="s">
        <v>73</v>
      </c>
      <c r="I1507" t="s">
        <v>30</v>
      </c>
      <c r="J1507" t="s">
        <v>31</v>
      </c>
      <c r="K1507" t="s">
        <v>32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9" hidden="1" x14ac:dyDescent="0.45">
      <c r="A1508" s="1">
        <v>45756</v>
      </c>
      <c r="B1508" s="2">
        <v>0.68541666666666667</v>
      </c>
      <c r="C1508" t="s">
        <v>16</v>
      </c>
      <c r="D1508" t="s">
        <v>17</v>
      </c>
      <c r="E1508" t="s">
        <v>163</v>
      </c>
      <c r="F1508" t="s">
        <v>19</v>
      </c>
      <c r="G1508" t="s">
        <v>53</v>
      </c>
      <c r="H1508" t="s">
        <v>29</v>
      </c>
      <c r="I1508" t="s">
        <v>30</v>
      </c>
      <c r="J1508" t="s">
        <v>31</v>
      </c>
      <c r="K1508" t="s">
        <v>32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9" hidden="1" x14ac:dyDescent="0.45">
      <c r="A1509" s="1">
        <v>45763</v>
      </c>
      <c r="B1509" s="2">
        <v>0.9555555555555556</v>
      </c>
      <c r="C1509" t="s">
        <v>33</v>
      </c>
      <c r="D1509" t="s">
        <v>17</v>
      </c>
      <c r="E1509" t="s">
        <v>874</v>
      </c>
      <c r="F1509" t="s">
        <v>19</v>
      </c>
      <c r="G1509" t="s">
        <v>72</v>
      </c>
      <c r="H1509" t="s">
        <v>73</v>
      </c>
      <c r="I1509" t="s">
        <v>30</v>
      </c>
      <c r="J1509" t="s">
        <v>31</v>
      </c>
      <c r="K1509" t="s">
        <v>32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9" hidden="1" x14ac:dyDescent="0.45">
      <c r="A1510" s="1">
        <v>45917</v>
      </c>
      <c r="B1510" s="2">
        <v>0.84166666666666667</v>
      </c>
      <c r="C1510" t="s">
        <v>33</v>
      </c>
      <c r="D1510" t="s">
        <v>17</v>
      </c>
      <c r="E1510" t="s">
        <v>1378</v>
      </c>
      <c r="F1510" t="s">
        <v>19</v>
      </c>
      <c r="G1510" t="s">
        <v>67</v>
      </c>
      <c r="H1510" t="s">
        <v>68</v>
      </c>
      <c r="I1510" t="s">
        <v>30</v>
      </c>
      <c r="J1510" t="s">
        <v>31</v>
      </c>
      <c r="K1510" t="s">
        <v>32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9" hidden="1" x14ac:dyDescent="0.45">
      <c r="A1511" s="1">
        <v>45809</v>
      </c>
      <c r="B1511" s="2">
        <v>0.91319444444444442</v>
      </c>
      <c r="C1511" t="s">
        <v>33</v>
      </c>
      <c r="D1511" t="s">
        <v>17</v>
      </c>
      <c r="E1511" t="s">
        <v>1446</v>
      </c>
      <c r="F1511" t="s">
        <v>19</v>
      </c>
      <c r="G1511" t="s">
        <v>20</v>
      </c>
      <c r="H1511" t="s">
        <v>21</v>
      </c>
      <c r="I1511" t="s">
        <v>22</v>
      </c>
      <c r="J1511" t="s">
        <v>23</v>
      </c>
      <c r="K1511" t="s">
        <v>46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9" x14ac:dyDescent="0.45">
      <c r="A1512" s="1">
        <v>45761</v>
      </c>
      <c r="B1512" s="2">
        <v>0.46250000000000002</v>
      </c>
      <c r="C1512" t="s">
        <v>25</v>
      </c>
      <c r="D1512" t="s">
        <v>17</v>
      </c>
      <c r="E1512" t="s">
        <v>1447</v>
      </c>
      <c r="F1512" t="s">
        <v>19</v>
      </c>
      <c r="G1512" t="s">
        <v>67</v>
      </c>
      <c r="H1512" t="s">
        <v>68</v>
      </c>
      <c r="I1512" t="s">
        <v>30</v>
      </c>
      <c r="J1512" t="s">
        <v>31</v>
      </c>
      <c r="K1512" t="s">
        <v>32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  <c r="R1512">
        <f t="shared" ref="R1512:R1513" si="242">L1512+M1512+N1512</f>
        <v>180</v>
      </c>
      <c r="S1512" t="str">
        <f t="shared" ref="S1512:S1513" si="243">IF(I1512="Europe", "Group A", IF(I1512="North America", "Group B", "Group C"))</f>
        <v>Group A</v>
      </c>
    </row>
    <row r="1513" spans="1:19" x14ac:dyDescent="0.45">
      <c r="A1513" s="1">
        <v>45848</v>
      </c>
      <c r="B1513" s="2">
        <v>0.45624999999999999</v>
      </c>
      <c r="C1513" t="s">
        <v>25</v>
      </c>
      <c r="D1513" t="s">
        <v>17</v>
      </c>
      <c r="E1513" t="s">
        <v>1448</v>
      </c>
      <c r="F1513" t="s">
        <v>19</v>
      </c>
      <c r="G1513" t="s">
        <v>45</v>
      </c>
      <c r="H1513" t="s">
        <v>21</v>
      </c>
      <c r="I1513" t="s">
        <v>22</v>
      </c>
      <c r="J1513" t="s">
        <v>23</v>
      </c>
      <c r="K1513" t="s">
        <v>58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  <c r="R1513">
        <f t="shared" si="242"/>
        <v>214</v>
      </c>
      <c r="S1513" t="str">
        <f t="shared" si="243"/>
        <v>Group B</v>
      </c>
    </row>
    <row r="1514" spans="1:19" hidden="1" x14ac:dyDescent="0.45">
      <c r="A1514" s="1">
        <v>45931</v>
      </c>
      <c r="B1514" s="2">
        <v>0.76249999999999996</v>
      </c>
      <c r="C1514" t="s">
        <v>33</v>
      </c>
      <c r="D1514" t="s">
        <v>17</v>
      </c>
      <c r="E1514" t="s">
        <v>1449</v>
      </c>
      <c r="F1514" t="s">
        <v>19</v>
      </c>
      <c r="G1514" t="s">
        <v>67</v>
      </c>
      <c r="H1514" t="s">
        <v>68</v>
      </c>
      <c r="I1514" t="s">
        <v>30</v>
      </c>
      <c r="J1514" t="s">
        <v>31</v>
      </c>
      <c r="K1514" t="s">
        <v>32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9" hidden="1" x14ac:dyDescent="0.45">
      <c r="A1515" s="1">
        <v>45899</v>
      </c>
      <c r="B1515" s="2">
        <v>0.6381944444444444</v>
      </c>
      <c r="C1515" t="s">
        <v>16</v>
      </c>
      <c r="D1515" t="s">
        <v>17</v>
      </c>
      <c r="E1515" t="s">
        <v>1450</v>
      </c>
      <c r="F1515" t="s">
        <v>19</v>
      </c>
      <c r="G1515" t="s">
        <v>20</v>
      </c>
      <c r="H1515" t="s">
        <v>21</v>
      </c>
      <c r="I1515" t="s">
        <v>22</v>
      </c>
      <c r="J1515" t="s">
        <v>23</v>
      </c>
      <c r="K1515" t="s">
        <v>24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9" x14ac:dyDescent="0.45">
      <c r="A1516" s="1">
        <v>45930</v>
      </c>
      <c r="B1516" s="2">
        <v>0.34236111111111112</v>
      </c>
      <c r="C1516" t="s">
        <v>25</v>
      </c>
      <c r="D1516" t="s">
        <v>17</v>
      </c>
      <c r="E1516" t="s">
        <v>292</v>
      </c>
      <c r="F1516" t="s">
        <v>19</v>
      </c>
      <c r="G1516" t="s">
        <v>67</v>
      </c>
      <c r="H1516" t="s">
        <v>68</v>
      </c>
      <c r="I1516" t="s">
        <v>30</v>
      </c>
      <c r="J1516" t="s">
        <v>31</v>
      </c>
      <c r="K1516" t="s">
        <v>32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  <c r="R1516">
        <f>L1516+M1516+N1516</f>
        <v>180</v>
      </c>
      <c r="S1516" t="str">
        <f>IF(I1516="Europe", "Group A", IF(I1516="North America", "Group B", "Group C"))</f>
        <v>Group A</v>
      </c>
    </row>
    <row r="1517" spans="1:19" hidden="1" x14ac:dyDescent="0.45">
      <c r="A1517" s="1">
        <v>45867</v>
      </c>
      <c r="B1517" s="2">
        <v>0.89027777777777772</v>
      </c>
      <c r="C1517" t="s">
        <v>33</v>
      </c>
      <c r="D1517" t="s">
        <v>17</v>
      </c>
      <c r="E1517" t="s">
        <v>1032</v>
      </c>
      <c r="F1517" t="s">
        <v>19</v>
      </c>
      <c r="G1517" t="s">
        <v>70</v>
      </c>
      <c r="H1517" t="s">
        <v>21</v>
      </c>
      <c r="I1517" t="s">
        <v>22</v>
      </c>
      <c r="J1517" t="s">
        <v>23</v>
      </c>
      <c r="K1517" t="s">
        <v>79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9" hidden="1" x14ac:dyDescent="0.45">
      <c r="A1518" s="1">
        <v>45832</v>
      </c>
      <c r="B1518" s="2">
        <v>0.80277777777777781</v>
      </c>
      <c r="C1518" t="s">
        <v>33</v>
      </c>
      <c r="D1518" t="s">
        <v>17</v>
      </c>
      <c r="E1518" t="s">
        <v>1451</v>
      </c>
      <c r="F1518" t="s">
        <v>19</v>
      </c>
      <c r="G1518" t="s">
        <v>98</v>
      </c>
      <c r="H1518" t="s">
        <v>73</v>
      </c>
      <c r="I1518" t="s">
        <v>30</v>
      </c>
      <c r="J1518" t="s">
        <v>31</v>
      </c>
      <c r="K1518" t="s">
        <v>32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9" x14ac:dyDescent="0.45">
      <c r="A1519" s="1">
        <v>45870</v>
      </c>
      <c r="B1519" s="2">
        <v>0.29097222222222224</v>
      </c>
      <c r="C1519" t="s">
        <v>25</v>
      </c>
      <c r="D1519" t="s">
        <v>17</v>
      </c>
      <c r="E1519" t="s">
        <v>1452</v>
      </c>
      <c r="F1519" t="s">
        <v>19</v>
      </c>
      <c r="G1519" t="s">
        <v>70</v>
      </c>
      <c r="H1519" t="s">
        <v>21</v>
      </c>
      <c r="I1519" t="s">
        <v>22</v>
      </c>
      <c r="J1519" t="s">
        <v>23</v>
      </c>
      <c r="K1519" t="s">
        <v>79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  <c r="R1519">
        <f>L1519+M1519+N1519</f>
        <v>469</v>
      </c>
      <c r="S1519" t="str">
        <f>IF(I1519="Europe", "Group A", IF(I1519="North America", "Group B", "Group C"))</f>
        <v>Group B</v>
      </c>
    </row>
    <row r="1520" spans="1:19" hidden="1" x14ac:dyDescent="0.45">
      <c r="A1520" s="1">
        <v>45860</v>
      </c>
      <c r="B1520" s="2">
        <v>0.82777777777777772</v>
      </c>
      <c r="C1520" t="s">
        <v>33</v>
      </c>
      <c r="D1520" t="s">
        <v>17</v>
      </c>
      <c r="E1520" t="s">
        <v>1453</v>
      </c>
      <c r="F1520" t="s">
        <v>19</v>
      </c>
      <c r="G1520" t="s">
        <v>61</v>
      </c>
      <c r="H1520" t="s">
        <v>62</v>
      </c>
      <c r="I1520" t="s">
        <v>30</v>
      </c>
      <c r="J1520" t="s">
        <v>31</v>
      </c>
      <c r="K1520" t="s">
        <v>32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9" hidden="1" x14ac:dyDescent="0.45">
      <c r="A1521" s="1">
        <v>45954</v>
      </c>
      <c r="B1521" s="2">
        <v>0.82013888888888886</v>
      </c>
      <c r="C1521" t="s">
        <v>33</v>
      </c>
      <c r="D1521" t="s">
        <v>17</v>
      </c>
      <c r="E1521" t="s">
        <v>1409</v>
      </c>
      <c r="F1521" t="s">
        <v>19</v>
      </c>
      <c r="G1521" t="s">
        <v>67</v>
      </c>
      <c r="H1521" t="s">
        <v>68</v>
      </c>
      <c r="I1521" t="s">
        <v>30</v>
      </c>
      <c r="J1521" t="s">
        <v>31</v>
      </c>
      <c r="K1521" t="s">
        <v>32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9" hidden="1" x14ac:dyDescent="0.45">
      <c r="A1522" s="1">
        <v>45863</v>
      </c>
      <c r="B1522" s="2">
        <v>0.64097222222222228</v>
      </c>
      <c r="C1522" t="s">
        <v>16</v>
      </c>
      <c r="D1522" t="s">
        <v>17</v>
      </c>
      <c r="E1522" t="s">
        <v>1454</v>
      </c>
      <c r="F1522" t="s">
        <v>19</v>
      </c>
      <c r="G1522" t="s">
        <v>61</v>
      </c>
      <c r="H1522" t="s">
        <v>62</v>
      </c>
      <c r="I1522" t="s">
        <v>30</v>
      </c>
      <c r="J1522" t="s">
        <v>31</v>
      </c>
      <c r="K1522" t="s">
        <v>32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9" hidden="1" x14ac:dyDescent="0.45">
      <c r="A1523" s="1">
        <v>45865</v>
      </c>
      <c r="B1523" s="2">
        <v>0.93541666666666667</v>
      </c>
      <c r="C1523" t="s">
        <v>33</v>
      </c>
      <c r="D1523" t="s">
        <v>17</v>
      </c>
      <c r="E1523" t="s">
        <v>1455</v>
      </c>
      <c r="F1523" t="s">
        <v>19</v>
      </c>
      <c r="G1523" t="s">
        <v>70</v>
      </c>
      <c r="H1523" t="s">
        <v>21</v>
      </c>
      <c r="I1523" t="s">
        <v>22</v>
      </c>
      <c r="J1523" t="s">
        <v>23</v>
      </c>
      <c r="K1523" t="s">
        <v>24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9" x14ac:dyDescent="0.45">
      <c r="A1524" s="1">
        <v>45936</v>
      </c>
      <c r="B1524" s="2">
        <v>0.42499999999999999</v>
      </c>
      <c r="C1524" t="s">
        <v>25</v>
      </c>
      <c r="D1524" t="s">
        <v>17</v>
      </c>
      <c r="E1524" t="s">
        <v>1456</v>
      </c>
      <c r="F1524" t="s">
        <v>19</v>
      </c>
      <c r="G1524" t="s">
        <v>45</v>
      </c>
      <c r="H1524" t="s">
        <v>21</v>
      </c>
      <c r="I1524" t="s">
        <v>22</v>
      </c>
      <c r="J1524" t="s">
        <v>23</v>
      </c>
      <c r="K1524" t="s">
        <v>79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  <c r="R1524">
        <f>L1524+M1524+N1524</f>
        <v>469</v>
      </c>
      <c r="S1524" t="str">
        <f>IF(I1524="Europe", "Group A", IF(I1524="North America", "Group B", "Group C"))</f>
        <v>Group B</v>
      </c>
    </row>
    <row r="1525" spans="1:19" hidden="1" x14ac:dyDescent="0.45">
      <c r="A1525" s="1">
        <v>45873</v>
      </c>
      <c r="B1525" s="2">
        <v>0.62638888888888888</v>
      </c>
      <c r="C1525" t="s">
        <v>16</v>
      </c>
      <c r="D1525" t="s">
        <v>17</v>
      </c>
      <c r="E1525" t="s">
        <v>1457</v>
      </c>
      <c r="F1525" t="s">
        <v>19</v>
      </c>
      <c r="G1525" t="s">
        <v>98</v>
      </c>
      <c r="H1525" t="s">
        <v>73</v>
      </c>
      <c r="I1525" t="s">
        <v>30</v>
      </c>
      <c r="J1525" t="s">
        <v>31</v>
      </c>
      <c r="K1525" t="s">
        <v>32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9" x14ac:dyDescent="0.45">
      <c r="A1526" s="1">
        <v>45910</v>
      </c>
      <c r="B1526" s="2">
        <v>0.32777777777777778</v>
      </c>
      <c r="C1526" t="s">
        <v>25</v>
      </c>
      <c r="D1526" t="s">
        <v>17</v>
      </c>
      <c r="E1526" t="s">
        <v>1458</v>
      </c>
      <c r="F1526" t="s">
        <v>19</v>
      </c>
      <c r="G1526" t="s">
        <v>53</v>
      </c>
      <c r="H1526" t="s">
        <v>29</v>
      </c>
      <c r="I1526" t="s">
        <v>30</v>
      </c>
      <c r="J1526" t="s">
        <v>31</v>
      </c>
      <c r="K1526" t="s">
        <v>32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  <c r="R1526">
        <f t="shared" ref="R1526:R1527" si="244">L1526+M1526+N1526</f>
        <v>180</v>
      </c>
      <c r="S1526" t="str">
        <f t="shared" ref="S1526:S1527" si="245">IF(I1526="Europe", "Group A", IF(I1526="North America", "Group B", "Group C"))</f>
        <v>Group A</v>
      </c>
    </row>
    <row r="1527" spans="1:19" x14ac:dyDescent="0.45">
      <c r="A1527" s="1">
        <v>45916</v>
      </c>
      <c r="B1527" s="2">
        <v>0.375</v>
      </c>
      <c r="C1527" t="s">
        <v>25</v>
      </c>
      <c r="D1527" t="s">
        <v>17</v>
      </c>
      <c r="E1527" t="s">
        <v>1459</v>
      </c>
      <c r="F1527" t="s">
        <v>19</v>
      </c>
      <c r="G1527" t="s">
        <v>39</v>
      </c>
      <c r="H1527" t="s">
        <v>40</v>
      </c>
      <c r="I1527" t="s">
        <v>30</v>
      </c>
      <c r="J1527" t="s">
        <v>31</v>
      </c>
      <c r="K1527" t="s">
        <v>32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  <c r="R1527">
        <f t="shared" si="244"/>
        <v>180</v>
      </c>
      <c r="S1527" t="str">
        <f t="shared" si="245"/>
        <v>Group A</v>
      </c>
    </row>
    <row r="1528" spans="1:19" hidden="1" x14ac:dyDescent="0.45">
      <c r="A1528" s="1">
        <v>45859</v>
      </c>
      <c r="B1528" s="2">
        <v>0.93680555555555556</v>
      </c>
      <c r="C1528" t="s">
        <v>33</v>
      </c>
      <c r="D1528" t="s">
        <v>17</v>
      </c>
      <c r="E1528" t="s">
        <v>1460</v>
      </c>
      <c r="F1528" t="s">
        <v>19</v>
      </c>
      <c r="G1528" t="s">
        <v>45</v>
      </c>
      <c r="H1528" t="s">
        <v>21</v>
      </c>
      <c r="I1528" t="s">
        <v>22</v>
      </c>
      <c r="J1528" t="s">
        <v>23</v>
      </c>
      <c r="K1528" t="s">
        <v>46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9" hidden="1" x14ac:dyDescent="0.45">
      <c r="A1529" s="1">
        <v>45825</v>
      </c>
      <c r="B1529" s="2">
        <v>0.62291666666666667</v>
      </c>
      <c r="C1529" t="s">
        <v>16</v>
      </c>
      <c r="D1529" t="s">
        <v>17</v>
      </c>
      <c r="E1529" t="s">
        <v>1461</v>
      </c>
      <c r="F1529" t="s">
        <v>19</v>
      </c>
      <c r="G1529" t="s">
        <v>61</v>
      </c>
      <c r="H1529" t="s">
        <v>62</v>
      </c>
      <c r="I1529" t="s">
        <v>30</v>
      </c>
      <c r="J1529" t="s">
        <v>31</v>
      </c>
      <c r="K1529" t="s">
        <v>32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9" x14ac:dyDescent="0.45">
      <c r="A1530" s="1">
        <v>45935</v>
      </c>
      <c r="B1530" s="2">
        <v>0.30694444444444446</v>
      </c>
      <c r="C1530" t="s">
        <v>25</v>
      </c>
      <c r="D1530" t="s">
        <v>17</v>
      </c>
      <c r="E1530" t="s">
        <v>1462</v>
      </c>
      <c r="F1530" t="s">
        <v>19</v>
      </c>
      <c r="G1530" t="s">
        <v>67</v>
      </c>
      <c r="H1530" t="s">
        <v>68</v>
      </c>
      <c r="I1530" t="s">
        <v>30</v>
      </c>
      <c r="J1530" t="s">
        <v>31</v>
      </c>
      <c r="K1530" t="s">
        <v>32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  <c r="R1530">
        <f t="shared" ref="R1530:R1531" si="246">L1530+M1530+N1530</f>
        <v>180</v>
      </c>
      <c r="S1530" t="str">
        <f t="shared" ref="S1530:S1531" si="247">IF(I1530="Europe", "Group A", IF(I1530="North America", "Group B", "Group C"))</f>
        <v>Group A</v>
      </c>
    </row>
    <row r="1531" spans="1:19" x14ac:dyDescent="0.45">
      <c r="A1531" s="1">
        <v>45787</v>
      </c>
      <c r="B1531" s="2">
        <v>0.3611111111111111</v>
      </c>
      <c r="C1531" t="s">
        <v>25</v>
      </c>
      <c r="D1531" t="s">
        <v>17</v>
      </c>
      <c r="E1531" t="s">
        <v>1463</v>
      </c>
      <c r="F1531" t="s">
        <v>19</v>
      </c>
      <c r="G1531" t="s">
        <v>61</v>
      </c>
      <c r="H1531" t="s">
        <v>62</v>
      </c>
      <c r="I1531" t="s">
        <v>30</v>
      </c>
      <c r="J1531" t="s">
        <v>31</v>
      </c>
      <c r="K1531" t="s">
        <v>32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  <c r="R1531">
        <f t="shared" si="246"/>
        <v>180</v>
      </c>
      <c r="S1531" t="str">
        <f t="shared" si="247"/>
        <v>Group A</v>
      </c>
    </row>
    <row r="1532" spans="1:19" hidden="1" x14ac:dyDescent="0.45">
      <c r="A1532" s="1">
        <v>45802</v>
      </c>
      <c r="B1532" s="2">
        <v>0.52152777777777781</v>
      </c>
      <c r="C1532" t="s">
        <v>47</v>
      </c>
      <c r="D1532" t="s">
        <v>17</v>
      </c>
      <c r="E1532" t="s">
        <v>290</v>
      </c>
      <c r="F1532" t="s">
        <v>19</v>
      </c>
      <c r="G1532" t="s">
        <v>70</v>
      </c>
      <c r="H1532" t="s">
        <v>21</v>
      </c>
      <c r="I1532" t="s">
        <v>22</v>
      </c>
      <c r="J1532" t="s">
        <v>23</v>
      </c>
      <c r="K1532" t="s">
        <v>46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9" x14ac:dyDescent="0.45">
      <c r="A1533" s="1">
        <v>45886</v>
      </c>
      <c r="B1533" s="2">
        <v>0.26041666666666669</v>
      </c>
      <c r="C1533" t="s">
        <v>25</v>
      </c>
      <c r="D1533" t="s">
        <v>17</v>
      </c>
      <c r="E1533" t="s">
        <v>1464</v>
      </c>
      <c r="F1533" t="s">
        <v>19</v>
      </c>
      <c r="G1533" t="s">
        <v>61</v>
      </c>
      <c r="H1533" t="s">
        <v>62</v>
      </c>
      <c r="I1533" t="s">
        <v>30</v>
      </c>
      <c r="J1533" t="s">
        <v>31</v>
      </c>
      <c r="K1533" t="s">
        <v>32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  <c r="R1533">
        <f>L1533+M1533+N1533</f>
        <v>180</v>
      </c>
      <c r="S1533" t="str">
        <f>IF(I1533="Europe", "Group A", IF(I1533="North America", "Group B", "Group C"))</f>
        <v>Group A</v>
      </c>
    </row>
    <row r="1534" spans="1:19" hidden="1" x14ac:dyDescent="0.45">
      <c r="A1534" s="1">
        <v>45802</v>
      </c>
      <c r="B1534" s="2">
        <v>0.72430555555555554</v>
      </c>
      <c r="C1534" t="s">
        <v>16</v>
      </c>
      <c r="D1534" t="s">
        <v>17</v>
      </c>
      <c r="E1534" t="s">
        <v>1465</v>
      </c>
      <c r="F1534" t="s">
        <v>19</v>
      </c>
      <c r="G1534" t="s">
        <v>123</v>
      </c>
      <c r="H1534" t="s">
        <v>21</v>
      </c>
      <c r="I1534" t="s">
        <v>22</v>
      </c>
      <c r="J1534" t="s">
        <v>23</v>
      </c>
      <c r="K1534" t="s">
        <v>24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9" x14ac:dyDescent="0.45">
      <c r="A1535" s="1">
        <v>45783</v>
      </c>
      <c r="B1535" s="2">
        <v>0.25347222222222221</v>
      </c>
      <c r="C1535" t="s">
        <v>25</v>
      </c>
      <c r="D1535" t="s">
        <v>17</v>
      </c>
      <c r="E1535" t="s">
        <v>1466</v>
      </c>
      <c r="F1535" t="s">
        <v>19</v>
      </c>
      <c r="G1535" t="s">
        <v>42</v>
      </c>
      <c r="H1535" t="s">
        <v>43</v>
      </c>
      <c r="I1535" t="s">
        <v>30</v>
      </c>
      <c r="J1535" t="s">
        <v>31</v>
      </c>
      <c r="K1535" t="s">
        <v>32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  <c r="R1535">
        <f>L1535+M1535+N1535</f>
        <v>180</v>
      </c>
      <c r="S1535" t="str">
        <f>IF(I1535="Europe", "Group A", IF(I1535="North America", "Group B", "Group C"))</f>
        <v>Group A</v>
      </c>
    </row>
    <row r="1536" spans="1:19" hidden="1" x14ac:dyDescent="0.45">
      <c r="A1536" s="1">
        <v>45788</v>
      </c>
      <c r="B1536" s="2">
        <v>0.92222222222222228</v>
      </c>
      <c r="C1536" t="s">
        <v>33</v>
      </c>
      <c r="D1536" t="s">
        <v>17</v>
      </c>
      <c r="E1536" t="s">
        <v>1467</v>
      </c>
      <c r="F1536" t="s">
        <v>19</v>
      </c>
      <c r="G1536" t="s">
        <v>123</v>
      </c>
      <c r="H1536" t="s">
        <v>21</v>
      </c>
      <c r="I1536" t="s">
        <v>22</v>
      </c>
      <c r="J1536" t="s">
        <v>23</v>
      </c>
      <c r="K1536" t="s">
        <v>46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9" hidden="1" x14ac:dyDescent="0.45">
      <c r="A1537" s="1">
        <v>45853</v>
      </c>
      <c r="B1537" s="2">
        <v>0.81736111111111109</v>
      </c>
      <c r="C1537" t="s">
        <v>33</v>
      </c>
      <c r="D1537" t="s">
        <v>17</v>
      </c>
      <c r="E1537" t="s">
        <v>1468</v>
      </c>
      <c r="F1537" t="s">
        <v>19</v>
      </c>
      <c r="G1537" t="s">
        <v>20</v>
      </c>
      <c r="H1537" t="s">
        <v>21</v>
      </c>
      <c r="I1537" t="s">
        <v>22</v>
      </c>
      <c r="J1537" t="s">
        <v>23</v>
      </c>
      <c r="K1537" t="s">
        <v>79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9" x14ac:dyDescent="0.45">
      <c r="A1538" s="1">
        <v>45925</v>
      </c>
      <c r="B1538" s="2">
        <v>0.25763888888888886</v>
      </c>
      <c r="C1538" t="s">
        <v>25</v>
      </c>
      <c r="D1538" t="s">
        <v>17</v>
      </c>
      <c r="E1538" t="s">
        <v>1469</v>
      </c>
      <c r="F1538" t="s">
        <v>19</v>
      </c>
      <c r="G1538" t="s">
        <v>53</v>
      </c>
      <c r="H1538" t="s">
        <v>29</v>
      </c>
      <c r="I1538" t="s">
        <v>30</v>
      </c>
      <c r="J1538" t="s">
        <v>31</v>
      </c>
      <c r="K1538" t="s">
        <v>32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  <c r="R1538">
        <f t="shared" ref="R1538:R1539" si="248">L1538+M1538+N1538</f>
        <v>180</v>
      </c>
      <c r="S1538" t="str">
        <f t="shared" ref="S1538:S1539" si="249">IF(I1538="Europe", "Group A", IF(I1538="North America", "Group B", "Group C"))</f>
        <v>Group A</v>
      </c>
    </row>
    <row r="1539" spans="1:19" x14ac:dyDescent="0.45">
      <c r="A1539" s="1">
        <v>45951</v>
      </c>
      <c r="B1539" s="2">
        <v>0.45347222222222222</v>
      </c>
      <c r="C1539" t="s">
        <v>25</v>
      </c>
      <c r="D1539" t="s">
        <v>17</v>
      </c>
      <c r="E1539" t="s">
        <v>1470</v>
      </c>
      <c r="F1539" t="s">
        <v>19</v>
      </c>
      <c r="G1539" t="s">
        <v>75</v>
      </c>
      <c r="H1539" t="s">
        <v>76</v>
      </c>
      <c r="I1539" t="s">
        <v>77</v>
      </c>
      <c r="J1539" t="s">
        <v>23</v>
      </c>
      <c r="K1539" t="s">
        <v>58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  <c r="R1539">
        <f t="shared" si="248"/>
        <v>214</v>
      </c>
      <c r="S1539" t="str">
        <f t="shared" si="249"/>
        <v>Group C</v>
      </c>
    </row>
    <row r="1540" spans="1:19" hidden="1" x14ac:dyDescent="0.45">
      <c r="A1540" s="1">
        <v>45778</v>
      </c>
      <c r="B1540" s="2">
        <v>0.69513888888888886</v>
      </c>
      <c r="C1540" t="s">
        <v>16</v>
      </c>
      <c r="D1540" t="s">
        <v>17</v>
      </c>
      <c r="E1540" t="s">
        <v>503</v>
      </c>
      <c r="F1540" t="s">
        <v>19</v>
      </c>
      <c r="G1540" t="s">
        <v>42</v>
      </c>
      <c r="H1540" t="s">
        <v>43</v>
      </c>
      <c r="I1540" t="s">
        <v>30</v>
      </c>
      <c r="J1540" t="s">
        <v>31</v>
      </c>
      <c r="K1540" t="s">
        <v>32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9" hidden="1" x14ac:dyDescent="0.45">
      <c r="A1541" s="1">
        <v>45757</v>
      </c>
      <c r="B1541" s="2">
        <v>0.70208333333333328</v>
      </c>
      <c r="C1541" t="s">
        <v>16</v>
      </c>
      <c r="D1541" t="s">
        <v>17</v>
      </c>
      <c r="E1541" t="s">
        <v>1471</v>
      </c>
      <c r="F1541" t="s">
        <v>19</v>
      </c>
      <c r="G1541" t="s">
        <v>53</v>
      </c>
      <c r="H1541" t="s">
        <v>29</v>
      </c>
      <c r="I1541" t="s">
        <v>30</v>
      </c>
      <c r="J1541" t="s">
        <v>31</v>
      </c>
      <c r="K1541" t="s">
        <v>32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9" x14ac:dyDescent="0.45">
      <c r="A1542" s="1">
        <v>45936</v>
      </c>
      <c r="B1542" s="2">
        <v>0.27430555555555558</v>
      </c>
      <c r="C1542" t="s">
        <v>25</v>
      </c>
      <c r="D1542" t="s">
        <v>17</v>
      </c>
      <c r="E1542" t="s">
        <v>1472</v>
      </c>
      <c r="F1542" t="s">
        <v>19</v>
      </c>
      <c r="G1542" t="s">
        <v>53</v>
      </c>
      <c r="H1542" t="s">
        <v>29</v>
      </c>
      <c r="I1542" t="s">
        <v>30</v>
      </c>
      <c r="J1542" t="s">
        <v>31</v>
      </c>
      <c r="K1542" t="s">
        <v>32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  <c r="R1542">
        <f>L1542+M1542+N1542</f>
        <v>180</v>
      </c>
      <c r="S1542" t="str">
        <f>IF(I1542="Europe", "Group A", IF(I1542="North America", "Group B", "Group C"))</f>
        <v>Group A</v>
      </c>
    </row>
    <row r="1543" spans="1:19" hidden="1" x14ac:dyDescent="0.45">
      <c r="A1543" s="1">
        <v>45951</v>
      </c>
      <c r="B1543" s="2">
        <v>0.8256944444444444</v>
      </c>
      <c r="C1543" t="s">
        <v>33</v>
      </c>
      <c r="D1543" t="s">
        <v>17</v>
      </c>
      <c r="E1543" t="s">
        <v>1473</v>
      </c>
      <c r="F1543" t="s">
        <v>19</v>
      </c>
      <c r="G1543" t="s">
        <v>61</v>
      </c>
      <c r="H1543" t="s">
        <v>62</v>
      </c>
      <c r="I1543" t="s">
        <v>30</v>
      </c>
      <c r="J1543" t="s">
        <v>31</v>
      </c>
      <c r="K1543" t="s">
        <v>32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9" hidden="1" x14ac:dyDescent="0.45">
      <c r="A1544" s="1">
        <v>45857</v>
      </c>
      <c r="B1544" s="2">
        <v>0.86527777777777781</v>
      </c>
      <c r="C1544" t="s">
        <v>33</v>
      </c>
      <c r="D1544" t="s">
        <v>17</v>
      </c>
      <c r="E1544" t="s">
        <v>1474</v>
      </c>
      <c r="F1544" t="s">
        <v>19</v>
      </c>
      <c r="G1544" t="s">
        <v>28</v>
      </c>
      <c r="H1544" t="s">
        <v>29</v>
      </c>
      <c r="I1544" t="s">
        <v>30</v>
      </c>
      <c r="J1544" t="s">
        <v>31</v>
      </c>
      <c r="K1544" t="s">
        <v>32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9" hidden="1" x14ac:dyDescent="0.45">
      <c r="A1545" s="1">
        <v>45905</v>
      </c>
      <c r="B1545" s="2">
        <v>0.57777777777777772</v>
      </c>
      <c r="C1545" t="s">
        <v>47</v>
      </c>
      <c r="D1545" t="s">
        <v>17</v>
      </c>
      <c r="E1545" t="s">
        <v>1475</v>
      </c>
      <c r="F1545" t="s">
        <v>19</v>
      </c>
      <c r="G1545" t="s">
        <v>55</v>
      </c>
      <c r="H1545" t="s">
        <v>56</v>
      </c>
      <c r="I1545" t="s">
        <v>57</v>
      </c>
      <c r="J1545" t="s">
        <v>23</v>
      </c>
      <c r="K1545" t="s">
        <v>24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9" x14ac:dyDescent="0.45">
      <c r="A1546" s="1">
        <v>45792</v>
      </c>
      <c r="B1546" s="2">
        <v>0.33333333333333331</v>
      </c>
      <c r="C1546" t="s">
        <v>25</v>
      </c>
      <c r="D1546" t="s">
        <v>17</v>
      </c>
      <c r="E1546" t="s">
        <v>429</v>
      </c>
      <c r="F1546" t="s">
        <v>19</v>
      </c>
      <c r="G1546" t="s">
        <v>123</v>
      </c>
      <c r="H1546" t="s">
        <v>21</v>
      </c>
      <c r="I1546" t="s">
        <v>22</v>
      </c>
      <c r="J1546" t="s">
        <v>23</v>
      </c>
      <c r="K1546" t="s">
        <v>58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  <c r="R1546">
        <f>L1546+M1546+N1546</f>
        <v>256</v>
      </c>
      <c r="S1546" t="str">
        <f>IF(I1546="Europe", "Group A", IF(I1546="North America", "Group B", "Group C"))</f>
        <v>Group B</v>
      </c>
    </row>
    <row r="1547" spans="1:19" hidden="1" x14ac:dyDescent="0.45">
      <c r="A1547" s="1">
        <v>45795</v>
      </c>
      <c r="B1547" s="2">
        <v>0.9555555555555556</v>
      </c>
      <c r="C1547" t="s">
        <v>33</v>
      </c>
      <c r="D1547" t="s">
        <v>17</v>
      </c>
      <c r="E1547" t="s">
        <v>1476</v>
      </c>
      <c r="F1547" t="s">
        <v>19</v>
      </c>
      <c r="G1547" t="s">
        <v>35</v>
      </c>
      <c r="H1547" t="s">
        <v>36</v>
      </c>
      <c r="I1547" t="s">
        <v>30</v>
      </c>
      <c r="J1547" t="s">
        <v>31</v>
      </c>
      <c r="K1547" t="s">
        <v>32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9" x14ac:dyDescent="0.45">
      <c r="A1548" s="1">
        <v>45849</v>
      </c>
      <c r="B1548" s="2">
        <v>0.25347222222222221</v>
      </c>
      <c r="C1548" t="s">
        <v>25</v>
      </c>
      <c r="D1548" t="s">
        <v>17</v>
      </c>
      <c r="E1548" t="s">
        <v>1477</v>
      </c>
      <c r="F1548" t="s">
        <v>19</v>
      </c>
      <c r="G1548" t="s">
        <v>61</v>
      </c>
      <c r="H1548" t="s">
        <v>62</v>
      </c>
      <c r="I1548" t="s">
        <v>30</v>
      </c>
      <c r="J1548" t="s">
        <v>31</v>
      </c>
      <c r="K1548" t="s">
        <v>32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  <c r="R1548">
        <f t="shared" ref="R1548:R1549" si="250">L1548+M1548+N1548</f>
        <v>180</v>
      </c>
      <c r="S1548" t="str">
        <f t="shared" ref="S1548:S1549" si="251">IF(I1548="Europe", "Group A", IF(I1548="North America", "Group B", "Group C"))</f>
        <v>Group A</v>
      </c>
    </row>
    <row r="1549" spans="1:19" x14ac:dyDescent="0.45">
      <c r="A1549" s="1">
        <v>45858</v>
      </c>
      <c r="B1549" s="2">
        <v>0.31944444444444442</v>
      </c>
      <c r="C1549" t="s">
        <v>25</v>
      </c>
      <c r="D1549" t="s">
        <v>17</v>
      </c>
      <c r="E1549" t="s">
        <v>1478</v>
      </c>
      <c r="F1549" t="s">
        <v>19</v>
      </c>
      <c r="G1549" t="s">
        <v>75</v>
      </c>
      <c r="H1549" t="s">
        <v>76</v>
      </c>
      <c r="I1549" t="s">
        <v>77</v>
      </c>
      <c r="J1549" t="s">
        <v>23</v>
      </c>
      <c r="K1549" t="s">
        <v>24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  <c r="R1549">
        <f t="shared" si="250"/>
        <v>272</v>
      </c>
      <c r="S1549" t="str">
        <f t="shared" si="251"/>
        <v>Group C</v>
      </c>
    </row>
    <row r="1550" spans="1:19" hidden="1" x14ac:dyDescent="0.45">
      <c r="A1550" s="1">
        <v>45880</v>
      </c>
      <c r="B1550" s="2">
        <v>0.56736111111111109</v>
      </c>
      <c r="C1550" t="s">
        <v>47</v>
      </c>
      <c r="D1550" t="s">
        <v>17</v>
      </c>
      <c r="E1550" t="s">
        <v>1479</v>
      </c>
      <c r="F1550" t="s">
        <v>19</v>
      </c>
      <c r="G1550" t="s">
        <v>28</v>
      </c>
      <c r="H1550" t="s">
        <v>29</v>
      </c>
      <c r="I1550" t="s">
        <v>30</v>
      </c>
      <c r="J1550" t="s">
        <v>31</v>
      </c>
      <c r="K1550" t="s">
        <v>32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9" hidden="1" x14ac:dyDescent="0.45">
      <c r="A1551" s="1">
        <v>45829</v>
      </c>
      <c r="B1551" s="2">
        <v>0.53541666666666665</v>
      </c>
      <c r="C1551" t="s">
        <v>47</v>
      </c>
      <c r="D1551" t="s">
        <v>17</v>
      </c>
      <c r="E1551" t="s">
        <v>1365</v>
      </c>
      <c r="F1551" t="s">
        <v>19</v>
      </c>
      <c r="G1551" t="s">
        <v>53</v>
      </c>
      <c r="H1551" t="s">
        <v>29</v>
      </c>
      <c r="I1551" t="s">
        <v>30</v>
      </c>
      <c r="J1551" t="s">
        <v>31</v>
      </c>
      <c r="K1551" t="s">
        <v>32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9" x14ac:dyDescent="0.45">
      <c r="A1552" s="1">
        <v>45828</v>
      </c>
      <c r="B1552" s="2">
        <v>0.45277777777777778</v>
      </c>
      <c r="C1552" t="s">
        <v>25</v>
      </c>
      <c r="D1552" t="s">
        <v>17</v>
      </c>
      <c r="E1552" t="s">
        <v>1480</v>
      </c>
      <c r="F1552" t="s">
        <v>19</v>
      </c>
      <c r="G1552" t="s">
        <v>45</v>
      </c>
      <c r="H1552" t="s">
        <v>21</v>
      </c>
      <c r="I1552" t="s">
        <v>22</v>
      </c>
      <c r="J1552" t="s">
        <v>23</v>
      </c>
      <c r="K1552" t="s">
        <v>58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  <c r="R1552">
        <f>L1552+M1552+N1552</f>
        <v>204</v>
      </c>
      <c r="S1552" t="str">
        <f>IF(I1552="Europe", "Group A", IF(I1552="North America", "Group B", "Group C"))</f>
        <v>Group B</v>
      </c>
    </row>
    <row r="1553" spans="1:19" hidden="1" x14ac:dyDescent="0.45">
      <c r="A1553" s="1">
        <v>45815</v>
      </c>
      <c r="B1553" s="2">
        <v>0.85833333333333328</v>
      </c>
      <c r="C1553" t="s">
        <v>33</v>
      </c>
      <c r="D1553" t="s">
        <v>17</v>
      </c>
      <c r="E1553" t="s">
        <v>1481</v>
      </c>
      <c r="F1553" t="s">
        <v>19</v>
      </c>
      <c r="G1553" t="s">
        <v>39</v>
      </c>
      <c r="H1553" t="s">
        <v>40</v>
      </c>
      <c r="I1553" t="s">
        <v>30</v>
      </c>
      <c r="J1553" t="s">
        <v>31</v>
      </c>
      <c r="K1553" t="s">
        <v>32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9" hidden="1" x14ac:dyDescent="0.45">
      <c r="A1554" s="1">
        <v>45813</v>
      </c>
      <c r="B1554" s="2">
        <v>0.57291666666666663</v>
      </c>
      <c r="C1554" t="s">
        <v>47</v>
      </c>
      <c r="D1554" t="s">
        <v>17</v>
      </c>
      <c r="E1554" t="s">
        <v>1482</v>
      </c>
      <c r="F1554" t="s">
        <v>19</v>
      </c>
      <c r="G1554" t="s">
        <v>67</v>
      </c>
      <c r="H1554" t="s">
        <v>68</v>
      </c>
      <c r="I1554" t="s">
        <v>30</v>
      </c>
      <c r="J1554" t="s">
        <v>31</v>
      </c>
      <c r="K1554" t="s">
        <v>32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9" hidden="1" x14ac:dyDescent="0.45">
      <c r="A1555" s="1">
        <v>45829</v>
      </c>
      <c r="B1555" s="2">
        <v>0.70902777777777781</v>
      </c>
      <c r="C1555" t="s">
        <v>16</v>
      </c>
      <c r="D1555" t="s">
        <v>17</v>
      </c>
      <c r="E1555" t="s">
        <v>1483</v>
      </c>
      <c r="F1555" t="s">
        <v>19</v>
      </c>
      <c r="G1555" t="s">
        <v>39</v>
      </c>
      <c r="H1555" t="s">
        <v>40</v>
      </c>
      <c r="I1555" t="s">
        <v>30</v>
      </c>
      <c r="J1555" t="s">
        <v>31</v>
      </c>
      <c r="K1555" t="s">
        <v>32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9" x14ac:dyDescent="0.45">
      <c r="A1556" s="1">
        <v>45880</v>
      </c>
      <c r="B1556" s="2">
        <v>0.40138888888888891</v>
      </c>
      <c r="C1556" t="s">
        <v>25</v>
      </c>
      <c r="D1556" t="s">
        <v>17</v>
      </c>
      <c r="E1556" t="s">
        <v>1484</v>
      </c>
      <c r="F1556" t="s">
        <v>19</v>
      </c>
      <c r="G1556" t="s">
        <v>42</v>
      </c>
      <c r="H1556" t="s">
        <v>43</v>
      </c>
      <c r="I1556" t="s">
        <v>30</v>
      </c>
      <c r="J1556" t="s">
        <v>31</v>
      </c>
      <c r="K1556" t="s">
        <v>32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  <c r="R1556">
        <f>L1556+M1556+N1556</f>
        <v>180</v>
      </c>
      <c r="S1556" t="str">
        <f>IF(I1556="Europe", "Group A", IF(I1556="North America", "Group B", "Group C"))</f>
        <v>Group A</v>
      </c>
    </row>
    <row r="1557" spans="1:19" hidden="1" x14ac:dyDescent="0.45">
      <c r="A1557" s="1">
        <v>45957</v>
      </c>
      <c r="B1557" s="2">
        <v>0.65416666666666667</v>
      </c>
      <c r="C1557" t="s">
        <v>16</v>
      </c>
      <c r="D1557" t="s">
        <v>17</v>
      </c>
      <c r="E1557" t="s">
        <v>1359</v>
      </c>
      <c r="F1557" t="s">
        <v>19</v>
      </c>
      <c r="G1557" t="s">
        <v>70</v>
      </c>
      <c r="H1557" t="s">
        <v>21</v>
      </c>
      <c r="I1557" t="s">
        <v>22</v>
      </c>
      <c r="J1557" t="s">
        <v>23</v>
      </c>
      <c r="K1557" t="s">
        <v>79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9" hidden="1" x14ac:dyDescent="0.45">
      <c r="A1558" s="1">
        <v>45823</v>
      </c>
      <c r="B1558" s="2">
        <v>0.71458333333333335</v>
      </c>
      <c r="C1558" t="s">
        <v>16</v>
      </c>
      <c r="D1558" t="s">
        <v>17</v>
      </c>
      <c r="E1558" t="s">
        <v>1485</v>
      </c>
      <c r="F1558" t="s">
        <v>19</v>
      </c>
      <c r="G1558" t="s">
        <v>70</v>
      </c>
      <c r="H1558" t="s">
        <v>21</v>
      </c>
      <c r="I1558" t="s">
        <v>22</v>
      </c>
      <c r="J1558" t="s">
        <v>23</v>
      </c>
      <c r="K1558" t="s">
        <v>58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9" hidden="1" x14ac:dyDescent="0.45">
      <c r="A1559" s="1">
        <v>45751</v>
      </c>
      <c r="B1559" s="2">
        <v>0.56736111111111109</v>
      </c>
      <c r="C1559" t="s">
        <v>47</v>
      </c>
      <c r="D1559" t="s">
        <v>17</v>
      </c>
      <c r="E1559" t="s">
        <v>1486</v>
      </c>
      <c r="F1559" t="s">
        <v>19</v>
      </c>
      <c r="G1559" t="s">
        <v>42</v>
      </c>
      <c r="H1559" t="s">
        <v>43</v>
      </c>
      <c r="I1559" t="s">
        <v>30</v>
      </c>
      <c r="J1559" t="s">
        <v>31</v>
      </c>
      <c r="K1559" t="s">
        <v>32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9" x14ac:dyDescent="0.45">
      <c r="A1560" s="1">
        <v>45764</v>
      </c>
      <c r="B1560" s="2">
        <v>0.27500000000000002</v>
      </c>
      <c r="C1560" t="s">
        <v>25</v>
      </c>
      <c r="D1560" t="s">
        <v>17</v>
      </c>
      <c r="E1560" t="s">
        <v>1424</v>
      </c>
      <c r="F1560" t="s">
        <v>19</v>
      </c>
      <c r="G1560" t="s">
        <v>42</v>
      </c>
      <c r="H1560" t="s">
        <v>43</v>
      </c>
      <c r="I1560" t="s">
        <v>30</v>
      </c>
      <c r="J1560" t="s">
        <v>31</v>
      </c>
      <c r="K1560" t="s">
        <v>32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  <c r="R1560">
        <f>L1560+M1560+N1560</f>
        <v>180</v>
      </c>
      <c r="S1560" t="str">
        <f>IF(I1560="Europe", "Group A", IF(I1560="North America", "Group B", "Group C"))</f>
        <v>Group A</v>
      </c>
    </row>
    <row r="1561" spans="1:19" hidden="1" x14ac:dyDescent="0.45">
      <c r="A1561" s="1">
        <v>45857</v>
      </c>
      <c r="B1561" s="2">
        <v>0.91736111111111107</v>
      </c>
      <c r="C1561" t="s">
        <v>33</v>
      </c>
      <c r="D1561" t="s">
        <v>17</v>
      </c>
      <c r="E1561" t="s">
        <v>1487</v>
      </c>
      <c r="F1561" t="s">
        <v>19</v>
      </c>
      <c r="G1561" t="s">
        <v>39</v>
      </c>
      <c r="H1561" t="s">
        <v>40</v>
      </c>
      <c r="I1561" t="s">
        <v>30</v>
      </c>
      <c r="J1561" t="s">
        <v>31</v>
      </c>
      <c r="K1561" t="s">
        <v>32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9" hidden="1" x14ac:dyDescent="0.45">
      <c r="A1562" s="1">
        <v>45775</v>
      </c>
      <c r="B1562" s="2">
        <v>0.50347222222222221</v>
      </c>
      <c r="C1562" t="s">
        <v>47</v>
      </c>
      <c r="D1562" t="s">
        <v>17</v>
      </c>
      <c r="E1562" t="s">
        <v>1488</v>
      </c>
      <c r="F1562" t="s">
        <v>19</v>
      </c>
      <c r="G1562" t="s">
        <v>61</v>
      </c>
      <c r="H1562" t="s">
        <v>62</v>
      </c>
      <c r="I1562" t="s">
        <v>30</v>
      </c>
      <c r="J1562" t="s">
        <v>31</v>
      </c>
      <c r="K1562" t="s">
        <v>32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9" x14ac:dyDescent="0.45">
      <c r="A1563" s="1">
        <v>45910</v>
      </c>
      <c r="B1563" s="2">
        <v>0.41180555555555554</v>
      </c>
      <c r="C1563" t="s">
        <v>25</v>
      </c>
      <c r="D1563" t="s">
        <v>17</v>
      </c>
      <c r="E1563" t="s">
        <v>1489</v>
      </c>
      <c r="F1563" t="s">
        <v>19</v>
      </c>
      <c r="G1563" t="s">
        <v>75</v>
      </c>
      <c r="H1563" t="s">
        <v>76</v>
      </c>
      <c r="I1563" t="s">
        <v>77</v>
      </c>
      <c r="J1563" t="s">
        <v>23</v>
      </c>
      <c r="K1563" t="s">
        <v>58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  <c r="R1563">
        <f>L1563+M1563+N1563</f>
        <v>256</v>
      </c>
      <c r="S1563" t="str">
        <f>IF(I1563="Europe", "Group A", IF(I1563="North America", "Group B", "Group C"))</f>
        <v>Group C</v>
      </c>
    </row>
    <row r="1564" spans="1:19" hidden="1" x14ac:dyDescent="0.45">
      <c r="A1564" s="1">
        <v>45762</v>
      </c>
      <c r="B1564" s="2">
        <v>0.80347222222222225</v>
      </c>
      <c r="C1564" t="s">
        <v>33</v>
      </c>
      <c r="D1564" t="s">
        <v>17</v>
      </c>
      <c r="E1564" t="s">
        <v>1490</v>
      </c>
      <c r="F1564" t="s">
        <v>19</v>
      </c>
      <c r="G1564" t="s">
        <v>61</v>
      </c>
      <c r="H1564" t="s">
        <v>62</v>
      </c>
      <c r="I1564" t="s">
        <v>30</v>
      </c>
      <c r="J1564" t="s">
        <v>31</v>
      </c>
      <c r="K1564" t="s">
        <v>32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9" hidden="1" x14ac:dyDescent="0.45">
      <c r="A1565" s="1">
        <v>45953</v>
      </c>
      <c r="B1565" s="2">
        <v>0.7416666666666667</v>
      </c>
      <c r="C1565" t="s">
        <v>16</v>
      </c>
      <c r="D1565" t="s">
        <v>17</v>
      </c>
      <c r="E1565" t="s">
        <v>1491</v>
      </c>
      <c r="F1565" t="s">
        <v>19</v>
      </c>
      <c r="G1565" t="s">
        <v>35</v>
      </c>
      <c r="H1565" t="s">
        <v>36</v>
      </c>
      <c r="I1565" t="s">
        <v>30</v>
      </c>
      <c r="J1565" t="s">
        <v>31</v>
      </c>
      <c r="K1565" t="s">
        <v>32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9" hidden="1" x14ac:dyDescent="0.45">
      <c r="A1566" s="1">
        <v>45798</v>
      </c>
      <c r="B1566" s="2">
        <v>0.91736111111111107</v>
      </c>
      <c r="C1566" t="s">
        <v>33</v>
      </c>
      <c r="D1566" t="s">
        <v>17</v>
      </c>
      <c r="E1566" t="s">
        <v>1492</v>
      </c>
      <c r="F1566" t="s">
        <v>19</v>
      </c>
      <c r="G1566" t="s">
        <v>75</v>
      </c>
      <c r="H1566" t="s">
        <v>76</v>
      </c>
      <c r="I1566" t="s">
        <v>77</v>
      </c>
      <c r="J1566" t="s">
        <v>23</v>
      </c>
      <c r="K1566" t="s">
        <v>58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9" x14ac:dyDescent="0.45">
      <c r="A1567" s="1">
        <v>45853</v>
      </c>
      <c r="B1567" s="2">
        <v>0.33402777777777776</v>
      </c>
      <c r="C1567" t="s">
        <v>25</v>
      </c>
      <c r="D1567" t="s">
        <v>17</v>
      </c>
      <c r="E1567" t="s">
        <v>1110</v>
      </c>
      <c r="F1567" t="s">
        <v>19</v>
      </c>
      <c r="G1567" t="s">
        <v>70</v>
      </c>
      <c r="H1567" t="s">
        <v>21</v>
      </c>
      <c r="I1567" t="s">
        <v>22</v>
      </c>
      <c r="J1567" t="s">
        <v>23</v>
      </c>
      <c r="K1567" t="s">
        <v>58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  <c r="R1567">
        <f t="shared" ref="R1567:R1568" si="252">L1567+M1567+N1567</f>
        <v>216</v>
      </c>
      <c r="S1567" t="str">
        <f t="shared" ref="S1567:S1568" si="253">IF(I1567="Europe", "Group A", IF(I1567="North America", "Group B", "Group C"))</f>
        <v>Group B</v>
      </c>
    </row>
    <row r="1568" spans="1:19" x14ac:dyDescent="0.45">
      <c r="A1568" s="1">
        <v>45906</v>
      </c>
      <c r="B1568" s="2">
        <v>0.48888888888888887</v>
      </c>
      <c r="C1568" t="s">
        <v>25</v>
      </c>
      <c r="D1568" t="s">
        <v>17</v>
      </c>
      <c r="E1568" t="s">
        <v>1493</v>
      </c>
      <c r="F1568" t="s">
        <v>19</v>
      </c>
      <c r="G1568" t="s">
        <v>28</v>
      </c>
      <c r="H1568" t="s">
        <v>29</v>
      </c>
      <c r="I1568" t="s">
        <v>30</v>
      </c>
      <c r="J1568" t="s">
        <v>31</v>
      </c>
      <c r="K1568" t="s">
        <v>32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  <c r="R1568">
        <f t="shared" si="252"/>
        <v>180</v>
      </c>
      <c r="S1568" t="str">
        <f t="shared" si="253"/>
        <v>Group A</v>
      </c>
    </row>
    <row r="1569" spans="1:19" hidden="1" x14ac:dyDescent="0.45">
      <c r="A1569" s="1">
        <v>45768</v>
      </c>
      <c r="B1569" s="2">
        <v>0.6791666666666667</v>
      </c>
      <c r="C1569" t="s">
        <v>16</v>
      </c>
      <c r="D1569" t="s">
        <v>17</v>
      </c>
      <c r="E1569" t="s">
        <v>1494</v>
      </c>
      <c r="F1569" t="s">
        <v>19</v>
      </c>
      <c r="G1569" t="s">
        <v>72</v>
      </c>
      <c r="H1569" t="s">
        <v>73</v>
      </c>
      <c r="I1569" t="s">
        <v>30</v>
      </c>
      <c r="J1569" t="s">
        <v>31</v>
      </c>
      <c r="K1569" t="s">
        <v>32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9" x14ac:dyDescent="0.45">
      <c r="A1570" s="1">
        <v>45823</v>
      </c>
      <c r="B1570" s="2">
        <v>0.38611111111111113</v>
      </c>
      <c r="C1570" t="s">
        <v>25</v>
      </c>
      <c r="D1570" t="s">
        <v>17</v>
      </c>
      <c r="E1570" t="s">
        <v>1495</v>
      </c>
      <c r="F1570" t="s">
        <v>19</v>
      </c>
      <c r="G1570" t="s">
        <v>28</v>
      </c>
      <c r="H1570" t="s">
        <v>29</v>
      </c>
      <c r="I1570" t="s">
        <v>30</v>
      </c>
      <c r="J1570" t="s">
        <v>31</v>
      </c>
      <c r="K1570" t="s">
        <v>32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  <c r="R1570">
        <f>L1570+M1570+N1570</f>
        <v>180</v>
      </c>
      <c r="S1570" t="str">
        <f>IF(I1570="Europe", "Group A", IF(I1570="North America", "Group B", "Group C"))</f>
        <v>Group A</v>
      </c>
    </row>
    <row r="1571" spans="1:19" hidden="1" x14ac:dyDescent="0.45">
      <c r="A1571" s="1">
        <v>45911</v>
      </c>
      <c r="B1571" s="2">
        <v>0.84652777777777777</v>
      </c>
      <c r="C1571" t="s">
        <v>33</v>
      </c>
      <c r="D1571" t="s">
        <v>17</v>
      </c>
      <c r="E1571" t="s">
        <v>1496</v>
      </c>
      <c r="F1571" t="s">
        <v>19</v>
      </c>
      <c r="G1571" t="s">
        <v>55</v>
      </c>
      <c r="H1571" t="s">
        <v>56</v>
      </c>
      <c r="I1571" t="s">
        <v>57</v>
      </c>
      <c r="J1571" t="s">
        <v>23</v>
      </c>
      <c r="K1571" t="s">
        <v>24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9" hidden="1" x14ac:dyDescent="0.45">
      <c r="A1572" s="1">
        <v>45831</v>
      </c>
      <c r="B1572" s="2">
        <v>0.78749999999999998</v>
      </c>
      <c r="C1572" t="s">
        <v>33</v>
      </c>
      <c r="D1572" t="s">
        <v>17</v>
      </c>
      <c r="E1572" t="s">
        <v>1497</v>
      </c>
      <c r="F1572" t="s">
        <v>19</v>
      </c>
      <c r="G1572" t="s">
        <v>75</v>
      </c>
      <c r="H1572" t="s">
        <v>76</v>
      </c>
      <c r="I1572" t="s">
        <v>77</v>
      </c>
      <c r="J1572" t="s">
        <v>23</v>
      </c>
      <c r="K1572" t="s">
        <v>79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9" hidden="1" x14ac:dyDescent="0.45">
      <c r="A1573" s="1">
        <v>45924</v>
      </c>
      <c r="B1573" s="2">
        <v>0.60972222222222228</v>
      </c>
      <c r="C1573" t="s">
        <v>16</v>
      </c>
      <c r="D1573" t="s">
        <v>17</v>
      </c>
      <c r="E1573" t="s">
        <v>371</v>
      </c>
      <c r="F1573" t="s">
        <v>19</v>
      </c>
      <c r="G1573" t="s">
        <v>53</v>
      </c>
      <c r="H1573" t="s">
        <v>29</v>
      </c>
      <c r="I1573" t="s">
        <v>30</v>
      </c>
      <c r="J1573" t="s">
        <v>31</v>
      </c>
      <c r="K1573" t="s">
        <v>32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9" x14ac:dyDescent="0.45">
      <c r="A1574" s="1">
        <v>45776</v>
      </c>
      <c r="B1574" s="2">
        <v>0.43125000000000002</v>
      </c>
      <c r="C1574" t="s">
        <v>25</v>
      </c>
      <c r="D1574" t="s">
        <v>17</v>
      </c>
      <c r="E1574" t="s">
        <v>768</v>
      </c>
      <c r="F1574" t="s">
        <v>19</v>
      </c>
      <c r="G1574" t="s">
        <v>75</v>
      </c>
      <c r="H1574" t="s">
        <v>76</v>
      </c>
      <c r="I1574" t="s">
        <v>77</v>
      </c>
      <c r="J1574" t="s">
        <v>23</v>
      </c>
      <c r="K1574" t="s">
        <v>24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  <c r="R1574">
        <f>L1574+M1574+N1574</f>
        <v>332</v>
      </c>
      <c r="S1574" t="str">
        <f>IF(I1574="Europe", "Group A", IF(I1574="North America", "Group B", "Group C"))</f>
        <v>Group C</v>
      </c>
    </row>
    <row r="1575" spans="1:19" hidden="1" x14ac:dyDescent="0.45">
      <c r="A1575" s="1">
        <v>45851</v>
      </c>
      <c r="B1575" s="2">
        <v>0.52777777777777779</v>
      </c>
      <c r="C1575" t="s">
        <v>47</v>
      </c>
      <c r="D1575" t="s">
        <v>17</v>
      </c>
      <c r="E1575" t="s">
        <v>957</v>
      </c>
      <c r="F1575" t="s">
        <v>19</v>
      </c>
      <c r="G1575" t="s">
        <v>45</v>
      </c>
      <c r="H1575" t="s">
        <v>21</v>
      </c>
      <c r="I1575" t="s">
        <v>22</v>
      </c>
      <c r="J1575" t="s">
        <v>23</v>
      </c>
      <c r="K1575" t="s">
        <v>24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9" hidden="1" x14ac:dyDescent="0.45">
      <c r="A1576" s="1">
        <v>45839</v>
      </c>
      <c r="B1576" s="2">
        <v>0.84305555555555556</v>
      </c>
      <c r="C1576" t="s">
        <v>33</v>
      </c>
      <c r="D1576" t="s">
        <v>17</v>
      </c>
      <c r="E1576" t="s">
        <v>1498</v>
      </c>
      <c r="F1576" t="s">
        <v>19</v>
      </c>
      <c r="G1576" t="s">
        <v>55</v>
      </c>
      <c r="H1576" t="s">
        <v>56</v>
      </c>
      <c r="I1576" t="s">
        <v>57</v>
      </c>
      <c r="J1576" t="s">
        <v>23</v>
      </c>
      <c r="K1576" t="s">
        <v>58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9" hidden="1" x14ac:dyDescent="0.45">
      <c r="A1577" s="1">
        <v>45796</v>
      </c>
      <c r="B1577" s="2">
        <v>0.51458333333333328</v>
      </c>
      <c r="C1577" t="s">
        <v>47</v>
      </c>
      <c r="D1577" t="s">
        <v>17</v>
      </c>
      <c r="E1577" t="s">
        <v>1499</v>
      </c>
      <c r="F1577" t="s">
        <v>19</v>
      </c>
      <c r="G1577" t="s">
        <v>39</v>
      </c>
      <c r="H1577" t="s">
        <v>40</v>
      </c>
      <c r="I1577" t="s">
        <v>30</v>
      </c>
      <c r="J1577" t="s">
        <v>31</v>
      </c>
      <c r="K1577" t="s">
        <v>32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9" hidden="1" x14ac:dyDescent="0.45">
      <c r="A1578" s="1">
        <v>45772</v>
      </c>
      <c r="B1578" s="2">
        <v>0.6069444444444444</v>
      </c>
      <c r="C1578" t="s">
        <v>16</v>
      </c>
      <c r="D1578" t="s">
        <v>17</v>
      </c>
      <c r="E1578" t="s">
        <v>1500</v>
      </c>
      <c r="F1578" t="s">
        <v>19</v>
      </c>
      <c r="G1578" t="s">
        <v>70</v>
      </c>
      <c r="H1578" t="s">
        <v>21</v>
      </c>
      <c r="I1578" t="s">
        <v>22</v>
      </c>
      <c r="J1578" t="s">
        <v>23</v>
      </c>
      <c r="K1578" t="s">
        <v>24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9" x14ac:dyDescent="0.45">
      <c r="A1579" s="1">
        <v>45795</v>
      </c>
      <c r="B1579" s="2">
        <v>0.27986111111111112</v>
      </c>
      <c r="C1579" t="s">
        <v>25</v>
      </c>
      <c r="D1579" t="s">
        <v>17</v>
      </c>
      <c r="E1579" t="s">
        <v>1501</v>
      </c>
      <c r="F1579" t="s">
        <v>19</v>
      </c>
      <c r="G1579" t="s">
        <v>35</v>
      </c>
      <c r="H1579" t="s">
        <v>36</v>
      </c>
      <c r="I1579" t="s">
        <v>30</v>
      </c>
      <c r="J1579" t="s">
        <v>31</v>
      </c>
      <c r="K1579" t="s">
        <v>32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  <c r="R1579">
        <f t="shared" ref="R1579:R1580" si="254">L1579+M1579+N1579</f>
        <v>180</v>
      </c>
      <c r="S1579" t="str">
        <f t="shared" ref="S1579:S1580" si="255">IF(I1579="Europe", "Group A", IF(I1579="North America", "Group B", "Group C"))</f>
        <v>Group A</v>
      </c>
    </row>
    <row r="1580" spans="1:19" x14ac:dyDescent="0.45">
      <c r="A1580" s="1">
        <v>45837</v>
      </c>
      <c r="B1580" s="2">
        <v>0.33750000000000002</v>
      </c>
      <c r="C1580" t="s">
        <v>25</v>
      </c>
      <c r="D1580" t="s">
        <v>17</v>
      </c>
      <c r="E1580" t="s">
        <v>1502</v>
      </c>
      <c r="F1580" t="s">
        <v>19</v>
      </c>
      <c r="G1580" t="s">
        <v>45</v>
      </c>
      <c r="H1580" t="s">
        <v>21</v>
      </c>
      <c r="I1580" t="s">
        <v>22</v>
      </c>
      <c r="J1580" t="s">
        <v>23</v>
      </c>
      <c r="K1580" t="s">
        <v>46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  <c r="R1580">
        <f t="shared" si="254"/>
        <v>331</v>
      </c>
      <c r="S1580" t="str">
        <f t="shared" si="255"/>
        <v>Group B</v>
      </c>
    </row>
    <row r="1581" spans="1:19" hidden="1" x14ac:dyDescent="0.45">
      <c r="A1581" s="1">
        <v>45865</v>
      </c>
      <c r="B1581" s="2">
        <v>0.8881944444444444</v>
      </c>
      <c r="C1581" t="s">
        <v>33</v>
      </c>
      <c r="D1581" t="s">
        <v>17</v>
      </c>
      <c r="E1581" t="s">
        <v>1503</v>
      </c>
      <c r="F1581" t="s">
        <v>19</v>
      </c>
      <c r="G1581" t="s">
        <v>28</v>
      </c>
      <c r="H1581" t="s">
        <v>29</v>
      </c>
      <c r="I1581" t="s">
        <v>30</v>
      </c>
      <c r="J1581" t="s">
        <v>31</v>
      </c>
      <c r="K1581" t="s">
        <v>32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9" x14ac:dyDescent="0.45">
      <c r="A1582" s="1">
        <v>45863</v>
      </c>
      <c r="B1582" s="2">
        <v>0.27986111111111112</v>
      </c>
      <c r="C1582" t="s">
        <v>25</v>
      </c>
      <c r="D1582" t="s">
        <v>17</v>
      </c>
      <c r="E1582" t="s">
        <v>1504</v>
      </c>
      <c r="F1582" t="s">
        <v>19</v>
      </c>
      <c r="G1582" t="s">
        <v>45</v>
      </c>
      <c r="H1582" t="s">
        <v>21</v>
      </c>
      <c r="I1582" t="s">
        <v>22</v>
      </c>
      <c r="J1582" t="s">
        <v>23</v>
      </c>
      <c r="K1582" t="s">
        <v>24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  <c r="R1582">
        <f>L1582+M1582+N1582</f>
        <v>336</v>
      </c>
      <c r="S1582" t="str">
        <f>IF(I1582="Europe", "Group A", IF(I1582="North America", "Group B", "Group C"))</f>
        <v>Group B</v>
      </c>
    </row>
    <row r="1583" spans="1:19" hidden="1" x14ac:dyDescent="0.45">
      <c r="A1583" s="1">
        <v>45774</v>
      </c>
      <c r="B1583" s="2">
        <v>0.8881944444444444</v>
      </c>
      <c r="C1583" t="s">
        <v>33</v>
      </c>
      <c r="D1583" t="s">
        <v>17</v>
      </c>
      <c r="E1583" t="s">
        <v>853</v>
      </c>
      <c r="F1583" t="s">
        <v>19</v>
      </c>
      <c r="G1583" t="s">
        <v>123</v>
      </c>
      <c r="H1583" t="s">
        <v>21</v>
      </c>
      <c r="I1583" t="s">
        <v>22</v>
      </c>
      <c r="J1583" t="s">
        <v>23</v>
      </c>
      <c r="K1583" t="s">
        <v>24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9" x14ac:dyDescent="0.45">
      <c r="A1584" s="1">
        <v>45790</v>
      </c>
      <c r="B1584" s="2">
        <v>0.42222222222222222</v>
      </c>
      <c r="C1584" t="s">
        <v>25</v>
      </c>
      <c r="D1584" t="s">
        <v>17</v>
      </c>
      <c r="E1584" t="s">
        <v>1505</v>
      </c>
      <c r="F1584" t="s">
        <v>19</v>
      </c>
      <c r="G1584" t="s">
        <v>53</v>
      </c>
      <c r="H1584" t="s">
        <v>29</v>
      </c>
      <c r="I1584" t="s">
        <v>30</v>
      </c>
      <c r="J1584" t="s">
        <v>31</v>
      </c>
      <c r="K1584" t="s">
        <v>32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  <c r="R1584">
        <f>L1584+M1584+N1584</f>
        <v>180</v>
      </c>
      <c r="S1584" t="str">
        <f>IF(I1584="Europe", "Group A", IF(I1584="North America", "Group B", "Group C"))</f>
        <v>Group A</v>
      </c>
    </row>
    <row r="1585" spans="1:19" hidden="1" x14ac:dyDescent="0.45">
      <c r="A1585" s="1">
        <v>45789</v>
      </c>
      <c r="B1585" s="2">
        <v>0.8520833333333333</v>
      </c>
      <c r="C1585" t="s">
        <v>33</v>
      </c>
      <c r="D1585" t="s">
        <v>17</v>
      </c>
      <c r="E1585" t="s">
        <v>382</v>
      </c>
      <c r="F1585" t="s">
        <v>19</v>
      </c>
      <c r="G1585" t="s">
        <v>98</v>
      </c>
      <c r="H1585" t="s">
        <v>73</v>
      </c>
      <c r="I1585" t="s">
        <v>30</v>
      </c>
      <c r="J1585" t="s">
        <v>31</v>
      </c>
      <c r="K1585" t="s">
        <v>32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9" x14ac:dyDescent="0.45">
      <c r="A1586" s="1">
        <v>45765</v>
      </c>
      <c r="B1586" s="2">
        <v>0.45</v>
      </c>
      <c r="C1586" t="s">
        <v>25</v>
      </c>
      <c r="D1586" t="s">
        <v>17</v>
      </c>
      <c r="E1586" t="s">
        <v>1506</v>
      </c>
      <c r="F1586" t="s">
        <v>19</v>
      </c>
      <c r="G1586" t="s">
        <v>28</v>
      </c>
      <c r="H1586" t="s">
        <v>29</v>
      </c>
      <c r="I1586" t="s">
        <v>30</v>
      </c>
      <c r="J1586" t="s">
        <v>31</v>
      </c>
      <c r="K1586" t="s">
        <v>32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  <c r="R1586">
        <f t="shared" ref="R1586:R1587" si="256">L1586+M1586+N1586</f>
        <v>180</v>
      </c>
      <c r="S1586" t="str">
        <f t="shared" ref="S1586:S1587" si="257">IF(I1586="Europe", "Group A", IF(I1586="North America", "Group B", "Group C"))</f>
        <v>Group A</v>
      </c>
    </row>
    <row r="1587" spans="1:19" x14ac:dyDescent="0.45">
      <c r="A1587" s="1">
        <v>45856</v>
      </c>
      <c r="B1587" s="2">
        <v>0.35138888888888886</v>
      </c>
      <c r="C1587" t="s">
        <v>25</v>
      </c>
      <c r="D1587" t="s">
        <v>17</v>
      </c>
      <c r="E1587" t="s">
        <v>1507</v>
      </c>
      <c r="F1587" t="s">
        <v>19</v>
      </c>
      <c r="G1587" t="s">
        <v>75</v>
      </c>
      <c r="H1587" t="s">
        <v>76</v>
      </c>
      <c r="I1587" t="s">
        <v>77</v>
      </c>
      <c r="J1587" t="s">
        <v>23</v>
      </c>
      <c r="K1587" t="s">
        <v>79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  <c r="R1587">
        <f t="shared" si="256"/>
        <v>469</v>
      </c>
      <c r="S1587" t="str">
        <f t="shared" si="257"/>
        <v>Group C</v>
      </c>
    </row>
    <row r="1588" spans="1:19" hidden="1" x14ac:dyDescent="0.45">
      <c r="A1588" s="1">
        <v>45837</v>
      </c>
      <c r="B1588" s="2">
        <v>0.51736111111111116</v>
      </c>
      <c r="C1588" t="s">
        <v>47</v>
      </c>
      <c r="D1588" t="s">
        <v>17</v>
      </c>
      <c r="E1588" t="s">
        <v>1499</v>
      </c>
      <c r="F1588" t="s">
        <v>19</v>
      </c>
      <c r="G1588" t="s">
        <v>45</v>
      </c>
      <c r="H1588" t="s">
        <v>21</v>
      </c>
      <c r="I1588" t="s">
        <v>22</v>
      </c>
      <c r="J1588" t="s">
        <v>23</v>
      </c>
      <c r="K1588" t="s">
        <v>58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9" hidden="1" x14ac:dyDescent="0.45">
      <c r="A1589" s="1">
        <v>45787</v>
      </c>
      <c r="B1589" s="2">
        <v>0.75624999999999998</v>
      </c>
      <c r="C1589" t="s">
        <v>33</v>
      </c>
      <c r="D1589" t="s">
        <v>17</v>
      </c>
      <c r="E1589" t="s">
        <v>1508</v>
      </c>
      <c r="F1589" t="s">
        <v>19</v>
      </c>
      <c r="G1589" t="s">
        <v>39</v>
      </c>
      <c r="H1589" t="s">
        <v>40</v>
      </c>
      <c r="I1589" t="s">
        <v>30</v>
      </c>
      <c r="J1589" t="s">
        <v>31</v>
      </c>
      <c r="K1589" t="s">
        <v>32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9" x14ac:dyDescent="0.45">
      <c r="A1590" s="1">
        <v>45795</v>
      </c>
      <c r="B1590" s="2">
        <v>0.34375</v>
      </c>
      <c r="C1590" t="s">
        <v>25</v>
      </c>
      <c r="D1590" t="s">
        <v>17</v>
      </c>
      <c r="E1590" t="s">
        <v>1509</v>
      </c>
      <c r="F1590" t="s">
        <v>19</v>
      </c>
      <c r="G1590" t="s">
        <v>61</v>
      </c>
      <c r="H1590" t="s">
        <v>62</v>
      </c>
      <c r="I1590" t="s">
        <v>30</v>
      </c>
      <c r="J1590" t="s">
        <v>31</v>
      </c>
      <c r="K1590" t="s">
        <v>32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  <c r="R1590">
        <f t="shared" ref="R1590:R1591" si="258">L1590+M1590+N1590</f>
        <v>180</v>
      </c>
      <c r="S1590" t="str">
        <f t="shared" ref="S1590:S1591" si="259">IF(I1590="Europe", "Group A", IF(I1590="North America", "Group B", "Group C"))</f>
        <v>Group A</v>
      </c>
    </row>
    <row r="1591" spans="1:19" x14ac:dyDescent="0.45">
      <c r="A1591" s="1">
        <v>45816</v>
      </c>
      <c r="B1591" s="2">
        <v>0.35416666666666669</v>
      </c>
      <c r="C1591" t="s">
        <v>25</v>
      </c>
      <c r="D1591" t="s">
        <v>17</v>
      </c>
      <c r="E1591" t="s">
        <v>1510</v>
      </c>
      <c r="F1591" t="s">
        <v>19</v>
      </c>
      <c r="G1591" t="s">
        <v>45</v>
      </c>
      <c r="H1591" t="s">
        <v>21</v>
      </c>
      <c r="I1591" t="s">
        <v>22</v>
      </c>
      <c r="J1591" t="s">
        <v>23</v>
      </c>
      <c r="K1591" t="s">
        <v>58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  <c r="R1591">
        <f t="shared" si="258"/>
        <v>214</v>
      </c>
      <c r="S1591" t="str">
        <f t="shared" si="259"/>
        <v>Group B</v>
      </c>
    </row>
    <row r="1592" spans="1:19" hidden="1" x14ac:dyDescent="0.45">
      <c r="A1592" s="1">
        <v>45761</v>
      </c>
      <c r="B1592" s="2">
        <v>0.78749999999999998</v>
      </c>
      <c r="C1592" t="s">
        <v>33</v>
      </c>
      <c r="D1592" t="s">
        <v>17</v>
      </c>
      <c r="E1592" t="s">
        <v>403</v>
      </c>
      <c r="F1592" t="s">
        <v>19</v>
      </c>
      <c r="G1592" t="s">
        <v>45</v>
      </c>
      <c r="H1592" t="s">
        <v>21</v>
      </c>
      <c r="I1592" t="s">
        <v>22</v>
      </c>
      <c r="J1592" t="s">
        <v>23</v>
      </c>
      <c r="K1592" t="s">
        <v>24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9" hidden="1" x14ac:dyDescent="0.45">
      <c r="A1593" s="1">
        <v>45798</v>
      </c>
      <c r="B1593" s="2">
        <v>0.76875000000000004</v>
      </c>
      <c r="C1593" t="s">
        <v>33</v>
      </c>
      <c r="D1593" t="s">
        <v>17</v>
      </c>
      <c r="E1593" t="s">
        <v>1511</v>
      </c>
      <c r="F1593" t="s">
        <v>19</v>
      </c>
      <c r="G1593" t="s">
        <v>35</v>
      </c>
      <c r="H1593" t="s">
        <v>36</v>
      </c>
      <c r="I1593" t="s">
        <v>30</v>
      </c>
      <c r="J1593" t="s">
        <v>31</v>
      </c>
      <c r="K1593" t="s">
        <v>32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9" hidden="1" x14ac:dyDescent="0.45">
      <c r="A1594" s="1">
        <v>45904</v>
      </c>
      <c r="B1594" s="2">
        <v>0.79236111111111107</v>
      </c>
      <c r="C1594" t="s">
        <v>33</v>
      </c>
      <c r="D1594" t="s">
        <v>17</v>
      </c>
      <c r="E1594" t="s">
        <v>1512</v>
      </c>
      <c r="F1594" t="s">
        <v>19</v>
      </c>
      <c r="G1594" t="s">
        <v>28</v>
      </c>
      <c r="H1594" t="s">
        <v>29</v>
      </c>
      <c r="I1594" t="s">
        <v>30</v>
      </c>
      <c r="J1594" t="s">
        <v>31</v>
      </c>
      <c r="K1594" t="s">
        <v>32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9" hidden="1" x14ac:dyDescent="0.45">
      <c r="A1595" s="1">
        <v>45912</v>
      </c>
      <c r="B1595" s="2">
        <v>0.85763888888888884</v>
      </c>
      <c r="C1595" t="s">
        <v>33</v>
      </c>
      <c r="D1595" t="s">
        <v>17</v>
      </c>
      <c r="E1595" t="s">
        <v>1513</v>
      </c>
      <c r="F1595" t="s">
        <v>19</v>
      </c>
      <c r="G1595" t="s">
        <v>61</v>
      </c>
      <c r="H1595" t="s">
        <v>62</v>
      </c>
      <c r="I1595" t="s">
        <v>30</v>
      </c>
      <c r="J1595" t="s">
        <v>31</v>
      </c>
      <c r="K1595" t="s">
        <v>32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9" hidden="1" x14ac:dyDescent="0.45">
      <c r="A1596" s="1">
        <v>45870</v>
      </c>
      <c r="B1596" s="2">
        <v>0.55555555555555558</v>
      </c>
      <c r="C1596" t="s">
        <v>47</v>
      </c>
      <c r="D1596" t="s">
        <v>17</v>
      </c>
      <c r="E1596" t="s">
        <v>1514</v>
      </c>
      <c r="F1596" t="s">
        <v>19</v>
      </c>
      <c r="G1596" t="s">
        <v>28</v>
      </c>
      <c r="H1596" t="s">
        <v>29</v>
      </c>
      <c r="I1596" t="s">
        <v>30</v>
      </c>
      <c r="J1596" t="s">
        <v>31</v>
      </c>
      <c r="K1596" t="s">
        <v>32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9" x14ac:dyDescent="0.45">
      <c r="A1597" s="1">
        <v>45932</v>
      </c>
      <c r="B1597" s="2">
        <v>0.43402777777777779</v>
      </c>
      <c r="C1597" t="s">
        <v>25</v>
      </c>
      <c r="D1597" t="s">
        <v>17</v>
      </c>
      <c r="E1597" t="s">
        <v>1515</v>
      </c>
      <c r="F1597" t="s">
        <v>19</v>
      </c>
      <c r="G1597" t="s">
        <v>72</v>
      </c>
      <c r="H1597" t="s">
        <v>73</v>
      </c>
      <c r="I1597" t="s">
        <v>30</v>
      </c>
      <c r="J1597" t="s">
        <v>31</v>
      </c>
      <c r="K1597" t="s">
        <v>32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  <c r="R1597">
        <f t="shared" ref="R1597:R1602" si="260">L1597+M1597+N1597</f>
        <v>180</v>
      </c>
      <c r="S1597" t="str">
        <f t="shared" ref="S1597:S1602" si="261">IF(I1597="Europe", "Group A", IF(I1597="North America", "Group B", "Group C"))</f>
        <v>Group A</v>
      </c>
    </row>
    <row r="1598" spans="1:19" x14ac:dyDescent="0.45">
      <c r="A1598" s="1">
        <v>45750</v>
      </c>
      <c r="B1598" s="2">
        <v>0.48819444444444443</v>
      </c>
      <c r="C1598" t="s">
        <v>25</v>
      </c>
      <c r="D1598" t="s">
        <v>17</v>
      </c>
      <c r="E1598" t="s">
        <v>555</v>
      </c>
      <c r="F1598" t="s">
        <v>19</v>
      </c>
      <c r="G1598" t="s">
        <v>70</v>
      </c>
      <c r="H1598" t="s">
        <v>21</v>
      </c>
      <c r="I1598" t="s">
        <v>22</v>
      </c>
      <c r="J1598" t="s">
        <v>23</v>
      </c>
      <c r="K1598" t="s">
        <v>24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  <c r="R1598">
        <f t="shared" si="260"/>
        <v>235</v>
      </c>
      <c r="S1598" t="str">
        <f t="shared" si="261"/>
        <v>Group B</v>
      </c>
    </row>
    <row r="1599" spans="1:19" x14ac:dyDescent="0.45">
      <c r="A1599" s="1">
        <v>45950</v>
      </c>
      <c r="B1599" s="2">
        <v>0.41597222222222224</v>
      </c>
      <c r="C1599" t="s">
        <v>25</v>
      </c>
      <c r="D1599" t="s">
        <v>17</v>
      </c>
      <c r="E1599" t="s">
        <v>1516</v>
      </c>
      <c r="F1599" t="s">
        <v>19</v>
      </c>
      <c r="G1599" t="s">
        <v>98</v>
      </c>
      <c r="H1599" t="s">
        <v>73</v>
      </c>
      <c r="I1599" t="s">
        <v>30</v>
      </c>
      <c r="J1599" t="s">
        <v>31</v>
      </c>
      <c r="K1599" t="s">
        <v>32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  <c r="R1599">
        <f t="shared" si="260"/>
        <v>180</v>
      </c>
      <c r="S1599" t="str">
        <f t="shared" si="261"/>
        <v>Group A</v>
      </c>
    </row>
    <row r="1600" spans="1:19" x14ac:dyDescent="0.45">
      <c r="A1600" s="1">
        <v>45749</v>
      </c>
      <c r="B1600" s="2">
        <v>0.37013888888888891</v>
      </c>
      <c r="C1600" t="s">
        <v>25</v>
      </c>
      <c r="D1600" t="s">
        <v>17</v>
      </c>
      <c r="E1600" t="s">
        <v>1517</v>
      </c>
      <c r="F1600" t="s">
        <v>19</v>
      </c>
      <c r="G1600" t="s">
        <v>42</v>
      </c>
      <c r="H1600" t="s">
        <v>43</v>
      </c>
      <c r="I1600" t="s">
        <v>30</v>
      </c>
      <c r="J1600" t="s">
        <v>31</v>
      </c>
      <c r="K1600" t="s">
        <v>32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  <c r="R1600">
        <f t="shared" si="260"/>
        <v>180</v>
      </c>
      <c r="S1600" t="str">
        <f t="shared" si="261"/>
        <v>Group A</v>
      </c>
    </row>
    <row r="1601" spans="1:19" x14ac:dyDescent="0.45">
      <c r="A1601" s="1">
        <v>45856</v>
      </c>
      <c r="B1601" s="2">
        <v>0.41875000000000001</v>
      </c>
      <c r="C1601" t="s">
        <v>25</v>
      </c>
      <c r="D1601" t="s">
        <v>17</v>
      </c>
      <c r="E1601" t="s">
        <v>1518</v>
      </c>
      <c r="F1601" t="s">
        <v>19</v>
      </c>
      <c r="G1601" t="s">
        <v>72</v>
      </c>
      <c r="H1601" t="s">
        <v>73</v>
      </c>
      <c r="I1601" t="s">
        <v>30</v>
      </c>
      <c r="J1601" t="s">
        <v>31</v>
      </c>
      <c r="K1601" t="s">
        <v>32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  <c r="R1601">
        <f t="shared" si="260"/>
        <v>180</v>
      </c>
      <c r="S1601" t="str">
        <f t="shared" si="261"/>
        <v>Group A</v>
      </c>
    </row>
    <row r="1602" spans="1:19" x14ac:dyDescent="0.45">
      <c r="A1602" s="1">
        <v>45805</v>
      </c>
      <c r="B1602" s="2">
        <v>0.4548611111111111</v>
      </c>
      <c r="C1602" t="s">
        <v>25</v>
      </c>
      <c r="D1602" t="s">
        <v>17</v>
      </c>
      <c r="E1602" t="s">
        <v>1519</v>
      </c>
      <c r="F1602" t="s">
        <v>19</v>
      </c>
      <c r="G1602" t="s">
        <v>123</v>
      </c>
      <c r="H1602" t="s">
        <v>21</v>
      </c>
      <c r="I1602" t="s">
        <v>22</v>
      </c>
      <c r="J1602" t="s">
        <v>23</v>
      </c>
      <c r="K1602" t="s">
        <v>24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  <c r="R1602">
        <f t="shared" si="260"/>
        <v>336</v>
      </c>
      <c r="S1602" t="str">
        <f t="shared" si="261"/>
        <v>Group B</v>
      </c>
    </row>
    <row r="1603" spans="1:19" hidden="1" x14ac:dyDescent="0.45">
      <c r="A1603" s="1">
        <v>45857</v>
      </c>
      <c r="B1603" s="2">
        <v>0.77569444444444446</v>
      </c>
      <c r="C1603" t="s">
        <v>33</v>
      </c>
      <c r="D1603" t="s">
        <v>17</v>
      </c>
      <c r="E1603" t="s">
        <v>1520</v>
      </c>
      <c r="F1603" t="s">
        <v>19</v>
      </c>
      <c r="G1603" t="s">
        <v>39</v>
      </c>
      <c r="H1603" t="s">
        <v>40</v>
      </c>
      <c r="I1603" t="s">
        <v>30</v>
      </c>
      <c r="J1603" t="s">
        <v>31</v>
      </c>
      <c r="K1603" t="s">
        <v>32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9" x14ac:dyDescent="0.45">
      <c r="A1604" s="1">
        <v>45801</v>
      </c>
      <c r="B1604" s="2">
        <v>0.28333333333333333</v>
      </c>
      <c r="C1604" t="s">
        <v>25</v>
      </c>
      <c r="D1604" t="s">
        <v>17</v>
      </c>
      <c r="E1604" t="s">
        <v>1521</v>
      </c>
      <c r="F1604" t="s">
        <v>19</v>
      </c>
      <c r="G1604" t="s">
        <v>61</v>
      </c>
      <c r="H1604" t="s">
        <v>62</v>
      </c>
      <c r="I1604" t="s">
        <v>30</v>
      </c>
      <c r="J1604" t="s">
        <v>31</v>
      </c>
      <c r="K1604" t="s">
        <v>32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  <c r="R1604">
        <f>L1604+M1604+N1604</f>
        <v>180</v>
      </c>
      <c r="S1604" t="str">
        <f>IF(I1604="Europe", "Group A", IF(I1604="North America", "Group B", "Group C"))</f>
        <v>Group A</v>
      </c>
    </row>
    <row r="1605" spans="1:19" hidden="1" x14ac:dyDescent="0.45">
      <c r="A1605" s="1">
        <v>45857</v>
      </c>
      <c r="B1605" s="2">
        <v>0.51944444444444449</v>
      </c>
      <c r="C1605" t="s">
        <v>47</v>
      </c>
      <c r="D1605" t="s">
        <v>17</v>
      </c>
      <c r="E1605" t="s">
        <v>1522</v>
      </c>
      <c r="F1605" t="s">
        <v>19</v>
      </c>
      <c r="G1605" t="s">
        <v>123</v>
      </c>
      <c r="H1605" t="s">
        <v>21</v>
      </c>
      <c r="I1605" t="s">
        <v>22</v>
      </c>
      <c r="J1605" t="s">
        <v>23</v>
      </c>
      <c r="K1605" t="s">
        <v>24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9" hidden="1" x14ac:dyDescent="0.45">
      <c r="A1606" s="1">
        <v>45882</v>
      </c>
      <c r="B1606" s="2">
        <v>0.83958333333333335</v>
      </c>
      <c r="C1606" t="s">
        <v>33</v>
      </c>
      <c r="D1606" t="s">
        <v>17</v>
      </c>
      <c r="E1606" t="s">
        <v>1523</v>
      </c>
      <c r="F1606" t="s">
        <v>19</v>
      </c>
      <c r="G1606" t="s">
        <v>42</v>
      </c>
      <c r="H1606" t="s">
        <v>43</v>
      </c>
      <c r="I1606" t="s">
        <v>30</v>
      </c>
      <c r="J1606" t="s">
        <v>31</v>
      </c>
      <c r="K1606" t="s">
        <v>32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9" x14ac:dyDescent="0.45">
      <c r="A1607" s="1">
        <v>45887</v>
      </c>
      <c r="B1607" s="2">
        <v>0.37222222222222223</v>
      </c>
      <c r="C1607" t="s">
        <v>25</v>
      </c>
      <c r="D1607" t="s">
        <v>17</v>
      </c>
      <c r="E1607" t="s">
        <v>1524</v>
      </c>
      <c r="F1607" t="s">
        <v>19</v>
      </c>
      <c r="G1607" t="s">
        <v>42</v>
      </c>
      <c r="H1607" t="s">
        <v>43</v>
      </c>
      <c r="I1607" t="s">
        <v>30</v>
      </c>
      <c r="J1607" t="s">
        <v>31</v>
      </c>
      <c r="K1607" t="s">
        <v>32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  <c r="R1607">
        <f>L1607+M1607+N1607</f>
        <v>180</v>
      </c>
      <c r="S1607" t="str">
        <f>IF(I1607="Europe", "Group A", IF(I1607="North America", "Group B", "Group C"))</f>
        <v>Group A</v>
      </c>
    </row>
    <row r="1608" spans="1:19" hidden="1" x14ac:dyDescent="0.45">
      <c r="A1608" s="1">
        <v>45884</v>
      </c>
      <c r="B1608" s="2">
        <v>0.91111111111111109</v>
      </c>
      <c r="C1608" t="s">
        <v>33</v>
      </c>
      <c r="D1608" t="s">
        <v>17</v>
      </c>
      <c r="E1608" t="s">
        <v>1525</v>
      </c>
      <c r="F1608" t="s">
        <v>19</v>
      </c>
      <c r="G1608" t="s">
        <v>28</v>
      </c>
      <c r="H1608" t="s">
        <v>29</v>
      </c>
      <c r="I1608" t="s">
        <v>30</v>
      </c>
      <c r="J1608" t="s">
        <v>31</v>
      </c>
      <c r="K1608" t="s">
        <v>32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9" x14ac:dyDescent="0.45">
      <c r="A1609" s="1">
        <v>45861</v>
      </c>
      <c r="B1609" s="2">
        <v>0.40694444444444444</v>
      </c>
      <c r="C1609" t="s">
        <v>25</v>
      </c>
      <c r="D1609" t="s">
        <v>17</v>
      </c>
      <c r="E1609" t="s">
        <v>1526</v>
      </c>
      <c r="F1609" t="s">
        <v>19</v>
      </c>
      <c r="G1609" t="s">
        <v>39</v>
      </c>
      <c r="H1609" t="s">
        <v>40</v>
      </c>
      <c r="I1609" t="s">
        <v>30</v>
      </c>
      <c r="J1609" t="s">
        <v>31</v>
      </c>
      <c r="K1609" t="s">
        <v>32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  <c r="R1609">
        <f t="shared" ref="R1609:R1612" si="262">L1609+M1609+N1609</f>
        <v>180</v>
      </c>
      <c r="S1609" t="str">
        <f t="shared" ref="S1609:S1612" si="263">IF(I1609="Europe", "Group A", IF(I1609="North America", "Group B", "Group C"))</f>
        <v>Group A</v>
      </c>
    </row>
    <row r="1610" spans="1:19" x14ac:dyDescent="0.45">
      <c r="A1610" s="1">
        <v>45931</v>
      </c>
      <c r="B1610" s="2">
        <v>0.41875000000000001</v>
      </c>
      <c r="C1610" t="s">
        <v>25</v>
      </c>
      <c r="D1610" t="s">
        <v>17</v>
      </c>
      <c r="E1610" t="s">
        <v>1527</v>
      </c>
      <c r="F1610" t="s">
        <v>19</v>
      </c>
      <c r="G1610" t="s">
        <v>75</v>
      </c>
      <c r="H1610" t="s">
        <v>76</v>
      </c>
      <c r="I1610" t="s">
        <v>77</v>
      </c>
      <c r="J1610" t="s">
        <v>23</v>
      </c>
      <c r="K1610" t="s">
        <v>24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  <c r="R1610">
        <f t="shared" si="262"/>
        <v>235</v>
      </c>
      <c r="S1610" t="str">
        <f t="shared" si="263"/>
        <v>Group C</v>
      </c>
    </row>
    <row r="1611" spans="1:19" x14ac:dyDescent="0.45">
      <c r="A1611" s="1">
        <v>45843</v>
      </c>
      <c r="B1611" s="2">
        <v>0.34930555555555554</v>
      </c>
      <c r="C1611" t="s">
        <v>25</v>
      </c>
      <c r="D1611" t="s">
        <v>17</v>
      </c>
      <c r="E1611" t="s">
        <v>1528</v>
      </c>
      <c r="F1611" t="s">
        <v>19</v>
      </c>
      <c r="G1611" t="s">
        <v>55</v>
      </c>
      <c r="H1611" t="s">
        <v>56</v>
      </c>
      <c r="I1611" t="s">
        <v>57</v>
      </c>
      <c r="J1611" t="s">
        <v>23</v>
      </c>
      <c r="K1611" t="s">
        <v>24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  <c r="R1611">
        <f t="shared" si="262"/>
        <v>235</v>
      </c>
      <c r="S1611" t="str">
        <f t="shared" si="263"/>
        <v>Group C</v>
      </c>
    </row>
    <row r="1612" spans="1:19" x14ac:dyDescent="0.45">
      <c r="A1612" s="1">
        <v>45864</v>
      </c>
      <c r="B1612" s="2">
        <v>0.25138888888888888</v>
      </c>
      <c r="C1612" t="s">
        <v>25</v>
      </c>
      <c r="D1612" t="s">
        <v>17</v>
      </c>
      <c r="E1612" t="s">
        <v>1529</v>
      </c>
      <c r="F1612" t="s">
        <v>19</v>
      </c>
      <c r="G1612" t="s">
        <v>39</v>
      </c>
      <c r="H1612" t="s">
        <v>40</v>
      </c>
      <c r="I1612" t="s">
        <v>30</v>
      </c>
      <c r="J1612" t="s">
        <v>31</v>
      </c>
      <c r="K1612" t="s">
        <v>32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  <c r="R1612">
        <f t="shared" si="262"/>
        <v>180</v>
      </c>
      <c r="S1612" t="str">
        <f t="shared" si="263"/>
        <v>Group A</v>
      </c>
    </row>
    <row r="1613" spans="1:19" hidden="1" x14ac:dyDescent="0.45">
      <c r="A1613" s="1">
        <v>45958</v>
      </c>
      <c r="B1613" s="2">
        <v>0.74583333333333335</v>
      </c>
      <c r="C1613" t="s">
        <v>16</v>
      </c>
      <c r="D1613" t="s">
        <v>17</v>
      </c>
      <c r="E1613" t="s">
        <v>1530</v>
      </c>
      <c r="F1613" t="s">
        <v>19</v>
      </c>
      <c r="G1613" t="s">
        <v>39</v>
      </c>
      <c r="H1613" t="s">
        <v>40</v>
      </c>
      <c r="I1613" t="s">
        <v>30</v>
      </c>
      <c r="J1613" t="s">
        <v>31</v>
      </c>
      <c r="K1613" t="s">
        <v>32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9" hidden="1" x14ac:dyDescent="0.45">
      <c r="A1614" s="1">
        <v>45897</v>
      </c>
      <c r="B1614" s="2">
        <v>0.81805555555555554</v>
      </c>
      <c r="C1614" t="s">
        <v>33</v>
      </c>
      <c r="D1614" t="s">
        <v>17</v>
      </c>
      <c r="E1614" t="s">
        <v>1531</v>
      </c>
      <c r="F1614" t="s">
        <v>19</v>
      </c>
      <c r="G1614" t="s">
        <v>42</v>
      </c>
      <c r="H1614" t="s">
        <v>43</v>
      </c>
      <c r="I1614" t="s">
        <v>30</v>
      </c>
      <c r="J1614" t="s">
        <v>31</v>
      </c>
      <c r="K1614" t="s">
        <v>32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9" hidden="1" x14ac:dyDescent="0.45">
      <c r="A1615" s="1">
        <v>45792</v>
      </c>
      <c r="B1615" s="2">
        <v>0.86944444444444446</v>
      </c>
      <c r="C1615" t="s">
        <v>33</v>
      </c>
      <c r="D1615" t="s">
        <v>17</v>
      </c>
      <c r="E1615" t="s">
        <v>512</v>
      </c>
      <c r="F1615" t="s">
        <v>19</v>
      </c>
      <c r="G1615" t="s">
        <v>39</v>
      </c>
      <c r="H1615" t="s">
        <v>40</v>
      </c>
      <c r="I1615" t="s">
        <v>30</v>
      </c>
      <c r="J1615" t="s">
        <v>31</v>
      </c>
      <c r="K1615" t="s">
        <v>32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9" hidden="1" x14ac:dyDescent="0.45">
      <c r="A1616" s="1">
        <v>45753</v>
      </c>
      <c r="B1616" s="2">
        <v>0.58333333333333337</v>
      </c>
      <c r="C1616" t="s">
        <v>16</v>
      </c>
      <c r="D1616" t="s">
        <v>17</v>
      </c>
      <c r="E1616" t="s">
        <v>1532</v>
      </c>
      <c r="F1616" t="s">
        <v>19</v>
      </c>
      <c r="G1616" t="s">
        <v>123</v>
      </c>
      <c r="H1616" t="s">
        <v>21</v>
      </c>
      <c r="I1616" t="s">
        <v>22</v>
      </c>
      <c r="J1616" t="s">
        <v>23</v>
      </c>
      <c r="K1616" t="s">
        <v>24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9" hidden="1" x14ac:dyDescent="0.45">
      <c r="A1617" s="1">
        <v>45921</v>
      </c>
      <c r="B1617" s="2">
        <v>0.77430555555555558</v>
      </c>
      <c r="C1617" t="s">
        <v>33</v>
      </c>
      <c r="D1617" t="s">
        <v>17</v>
      </c>
      <c r="E1617" t="s">
        <v>1533</v>
      </c>
      <c r="F1617" t="s">
        <v>19</v>
      </c>
      <c r="G1617" t="s">
        <v>98</v>
      </c>
      <c r="H1617" t="s">
        <v>73</v>
      </c>
      <c r="I1617" t="s">
        <v>30</v>
      </c>
      <c r="J1617" t="s">
        <v>31</v>
      </c>
      <c r="K1617" t="s">
        <v>32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9" hidden="1" x14ac:dyDescent="0.45">
      <c r="A1618" s="1">
        <v>45919</v>
      </c>
      <c r="B1618" s="2">
        <v>0.58263888888888893</v>
      </c>
      <c r="C1618" t="s">
        <v>47</v>
      </c>
      <c r="D1618" t="s">
        <v>17</v>
      </c>
      <c r="E1618" t="s">
        <v>1534</v>
      </c>
      <c r="F1618" t="s">
        <v>19</v>
      </c>
      <c r="G1618" t="s">
        <v>72</v>
      </c>
      <c r="H1618" t="s">
        <v>73</v>
      </c>
      <c r="I1618" t="s">
        <v>30</v>
      </c>
      <c r="J1618" t="s">
        <v>31</v>
      </c>
      <c r="K1618" t="s">
        <v>32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9" hidden="1" x14ac:dyDescent="0.45">
      <c r="A1619" s="1">
        <v>45772</v>
      </c>
      <c r="B1619" s="2">
        <v>0.64583333333333337</v>
      </c>
      <c r="C1619" t="s">
        <v>16</v>
      </c>
      <c r="D1619" t="s">
        <v>17</v>
      </c>
      <c r="E1619" t="s">
        <v>1535</v>
      </c>
      <c r="F1619" t="s">
        <v>19</v>
      </c>
      <c r="G1619" t="s">
        <v>123</v>
      </c>
      <c r="H1619" t="s">
        <v>21</v>
      </c>
      <c r="I1619" t="s">
        <v>22</v>
      </c>
      <c r="J1619" t="s">
        <v>23</v>
      </c>
      <c r="K1619" t="s">
        <v>46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9" hidden="1" x14ac:dyDescent="0.45">
      <c r="A1620" s="1">
        <v>45912</v>
      </c>
      <c r="B1620" s="2">
        <v>0.88472222222222219</v>
      </c>
      <c r="C1620" t="s">
        <v>33</v>
      </c>
      <c r="D1620" t="s">
        <v>17</v>
      </c>
      <c r="E1620" t="s">
        <v>1536</v>
      </c>
      <c r="F1620" t="s">
        <v>19</v>
      </c>
      <c r="G1620" t="s">
        <v>28</v>
      </c>
      <c r="H1620" t="s">
        <v>29</v>
      </c>
      <c r="I1620" t="s">
        <v>30</v>
      </c>
      <c r="J1620" t="s">
        <v>31</v>
      </c>
      <c r="K1620" t="s">
        <v>32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9" hidden="1" x14ac:dyDescent="0.45">
      <c r="A1621" s="1">
        <v>45777</v>
      </c>
      <c r="B1621" s="2">
        <v>0.83680555555555558</v>
      </c>
      <c r="C1621" t="s">
        <v>33</v>
      </c>
      <c r="D1621" t="s">
        <v>17</v>
      </c>
      <c r="E1621" t="s">
        <v>1537</v>
      </c>
      <c r="F1621" t="s">
        <v>19</v>
      </c>
      <c r="G1621" t="s">
        <v>20</v>
      </c>
      <c r="H1621" t="s">
        <v>21</v>
      </c>
      <c r="I1621" t="s">
        <v>22</v>
      </c>
      <c r="J1621" t="s">
        <v>23</v>
      </c>
      <c r="K1621" t="s">
        <v>58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9" x14ac:dyDescent="0.45">
      <c r="A1622" s="1">
        <v>45959</v>
      </c>
      <c r="B1622" s="2">
        <v>0.39097222222222222</v>
      </c>
      <c r="C1622" t="s">
        <v>25</v>
      </c>
      <c r="D1622" t="s">
        <v>17</v>
      </c>
      <c r="E1622" t="s">
        <v>1385</v>
      </c>
      <c r="F1622" t="s">
        <v>19</v>
      </c>
      <c r="G1622" t="s">
        <v>53</v>
      </c>
      <c r="H1622" t="s">
        <v>29</v>
      </c>
      <c r="I1622" t="s">
        <v>30</v>
      </c>
      <c r="J1622" t="s">
        <v>31</v>
      </c>
      <c r="K1622" t="s">
        <v>32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  <c r="R1622">
        <f t="shared" ref="R1622:R1623" si="264">L1622+M1622+N1622</f>
        <v>180</v>
      </c>
      <c r="S1622" t="str">
        <f t="shared" ref="S1622:S1623" si="265">IF(I1622="Europe", "Group A", IF(I1622="North America", "Group B", "Group C"))</f>
        <v>Group A</v>
      </c>
    </row>
    <row r="1623" spans="1:19" x14ac:dyDescent="0.45">
      <c r="A1623" s="1">
        <v>45880</v>
      </c>
      <c r="B1623" s="2">
        <v>0.42083333333333334</v>
      </c>
      <c r="C1623" t="s">
        <v>25</v>
      </c>
      <c r="D1623" t="s">
        <v>17</v>
      </c>
      <c r="E1623" t="s">
        <v>1538</v>
      </c>
      <c r="F1623" t="s">
        <v>19</v>
      </c>
      <c r="G1623" t="s">
        <v>70</v>
      </c>
      <c r="H1623" t="s">
        <v>21</v>
      </c>
      <c r="I1623" t="s">
        <v>22</v>
      </c>
      <c r="J1623" t="s">
        <v>23</v>
      </c>
      <c r="K1623" t="s">
        <v>58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  <c r="R1623">
        <f t="shared" si="264"/>
        <v>216</v>
      </c>
      <c r="S1623" t="str">
        <f t="shared" si="265"/>
        <v>Group B</v>
      </c>
    </row>
    <row r="1624" spans="1:19" hidden="1" x14ac:dyDescent="0.45">
      <c r="A1624" s="1">
        <v>45749</v>
      </c>
      <c r="B1624" s="2">
        <v>0.77777777777777779</v>
      </c>
      <c r="C1624" t="s">
        <v>33</v>
      </c>
      <c r="D1624" t="s">
        <v>17</v>
      </c>
      <c r="E1624" t="s">
        <v>1539</v>
      </c>
      <c r="F1624" t="s">
        <v>19</v>
      </c>
      <c r="G1624" t="s">
        <v>61</v>
      </c>
      <c r="H1624" t="s">
        <v>62</v>
      </c>
      <c r="I1624" t="s">
        <v>30</v>
      </c>
      <c r="J1624" t="s">
        <v>31</v>
      </c>
      <c r="K1624" t="s">
        <v>32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9" hidden="1" x14ac:dyDescent="0.45">
      <c r="A1625" s="1">
        <v>45872</v>
      </c>
      <c r="B1625" s="2">
        <v>0.7631944444444444</v>
      </c>
      <c r="C1625" t="s">
        <v>33</v>
      </c>
      <c r="D1625" t="s">
        <v>17</v>
      </c>
      <c r="E1625" t="s">
        <v>1540</v>
      </c>
      <c r="F1625" t="s">
        <v>19</v>
      </c>
      <c r="G1625" t="s">
        <v>20</v>
      </c>
      <c r="H1625" t="s">
        <v>21</v>
      </c>
      <c r="I1625" t="s">
        <v>22</v>
      </c>
      <c r="J1625" t="s">
        <v>23</v>
      </c>
      <c r="K1625" t="s">
        <v>58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9" hidden="1" x14ac:dyDescent="0.45">
      <c r="A1626" s="1">
        <v>45860</v>
      </c>
      <c r="B1626" s="2">
        <v>0.91041666666666665</v>
      </c>
      <c r="C1626" t="s">
        <v>33</v>
      </c>
      <c r="D1626" t="s">
        <v>17</v>
      </c>
      <c r="E1626" t="s">
        <v>1541</v>
      </c>
      <c r="F1626" t="s">
        <v>19</v>
      </c>
      <c r="G1626" t="s">
        <v>123</v>
      </c>
      <c r="H1626" t="s">
        <v>21</v>
      </c>
      <c r="I1626" t="s">
        <v>22</v>
      </c>
      <c r="J1626" t="s">
        <v>23</v>
      </c>
      <c r="K1626" t="s">
        <v>24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9" hidden="1" x14ac:dyDescent="0.45">
      <c r="A1627" s="1">
        <v>45878</v>
      </c>
      <c r="B1627" s="2">
        <v>0.88472222222222219</v>
      </c>
      <c r="C1627" t="s">
        <v>33</v>
      </c>
      <c r="D1627" t="s">
        <v>17</v>
      </c>
      <c r="E1627" t="s">
        <v>1542</v>
      </c>
      <c r="F1627" t="s">
        <v>19</v>
      </c>
      <c r="G1627" t="s">
        <v>123</v>
      </c>
      <c r="H1627" t="s">
        <v>21</v>
      </c>
      <c r="I1627" t="s">
        <v>22</v>
      </c>
      <c r="J1627" t="s">
        <v>23</v>
      </c>
      <c r="K1627" t="s">
        <v>58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9" x14ac:dyDescent="0.45">
      <c r="A1628" s="1">
        <v>45907</v>
      </c>
      <c r="B1628" s="2">
        <v>0.28472222222222221</v>
      </c>
      <c r="C1628" t="s">
        <v>25</v>
      </c>
      <c r="D1628" t="s">
        <v>17</v>
      </c>
      <c r="E1628" t="s">
        <v>1543</v>
      </c>
      <c r="F1628" t="s">
        <v>19</v>
      </c>
      <c r="G1628" t="s">
        <v>35</v>
      </c>
      <c r="H1628" t="s">
        <v>36</v>
      </c>
      <c r="I1628" t="s">
        <v>30</v>
      </c>
      <c r="J1628" t="s">
        <v>31</v>
      </c>
      <c r="K1628" t="s">
        <v>32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  <c r="R1628">
        <f>L1628+M1628+N1628</f>
        <v>180</v>
      </c>
      <c r="S1628" t="str">
        <f>IF(I1628="Europe", "Group A", IF(I1628="North America", "Group B", "Group C"))</f>
        <v>Group A</v>
      </c>
    </row>
    <row r="1629" spans="1:19" hidden="1" x14ac:dyDescent="0.45">
      <c r="A1629" s="1">
        <v>45896</v>
      </c>
      <c r="B1629" s="2">
        <v>0.81041666666666667</v>
      </c>
      <c r="C1629" t="s">
        <v>33</v>
      </c>
      <c r="D1629" t="s">
        <v>17</v>
      </c>
      <c r="E1629" t="s">
        <v>1544</v>
      </c>
      <c r="F1629" t="s">
        <v>19</v>
      </c>
      <c r="G1629" t="s">
        <v>75</v>
      </c>
      <c r="H1629" t="s">
        <v>76</v>
      </c>
      <c r="I1629" t="s">
        <v>77</v>
      </c>
      <c r="J1629" t="s">
        <v>23</v>
      </c>
      <c r="K1629" t="s">
        <v>46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9" hidden="1" x14ac:dyDescent="0.45">
      <c r="A1630" s="1">
        <v>45894</v>
      </c>
      <c r="B1630" s="2">
        <v>0.61736111111111114</v>
      </c>
      <c r="C1630" t="s">
        <v>16</v>
      </c>
      <c r="D1630" t="s">
        <v>17</v>
      </c>
      <c r="E1630" t="s">
        <v>1545</v>
      </c>
      <c r="F1630" t="s">
        <v>19</v>
      </c>
      <c r="G1630" t="s">
        <v>98</v>
      </c>
      <c r="H1630" t="s">
        <v>73</v>
      </c>
      <c r="I1630" t="s">
        <v>30</v>
      </c>
      <c r="J1630" t="s">
        <v>31</v>
      </c>
      <c r="K1630" t="s">
        <v>32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9" hidden="1" x14ac:dyDescent="0.45">
      <c r="A1631" s="1">
        <v>45778</v>
      </c>
      <c r="B1631" s="2">
        <v>0.73402777777777772</v>
      </c>
      <c r="C1631" t="s">
        <v>16</v>
      </c>
      <c r="D1631" t="s">
        <v>17</v>
      </c>
      <c r="E1631" t="s">
        <v>720</v>
      </c>
      <c r="F1631" t="s">
        <v>19</v>
      </c>
      <c r="G1631" t="s">
        <v>67</v>
      </c>
      <c r="H1631" t="s">
        <v>68</v>
      </c>
      <c r="I1631" t="s">
        <v>30</v>
      </c>
      <c r="J1631" t="s">
        <v>31</v>
      </c>
      <c r="K1631" t="s">
        <v>32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9" x14ac:dyDescent="0.45">
      <c r="A1632" s="1">
        <v>45802</v>
      </c>
      <c r="B1632" s="2">
        <v>0.3659722222222222</v>
      </c>
      <c r="C1632" t="s">
        <v>25</v>
      </c>
      <c r="D1632" t="s">
        <v>17</v>
      </c>
      <c r="E1632" t="s">
        <v>1546</v>
      </c>
      <c r="F1632" t="s">
        <v>19</v>
      </c>
      <c r="G1632" t="s">
        <v>20</v>
      </c>
      <c r="H1632" t="s">
        <v>21</v>
      </c>
      <c r="I1632" t="s">
        <v>22</v>
      </c>
      <c r="J1632" t="s">
        <v>23</v>
      </c>
      <c r="K1632" t="s">
        <v>58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  <c r="R1632">
        <f>L1632+M1632+N1632</f>
        <v>216</v>
      </c>
      <c r="S1632" t="str">
        <f>IF(I1632="Europe", "Group A", IF(I1632="North America", "Group B", "Group C"))</f>
        <v>Group B</v>
      </c>
    </row>
    <row r="1633" spans="1:19" hidden="1" x14ac:dyDescent="0.45">
      <c r="A1633" s="1">
        <v>45844</v>
      </c>
      <c r="B1633" s="2">
        <v>0.95138888888888884</v>
      </c>
      <c r="C1633" t="s">
        <v>33</v>
      </c>
      <c r="D1633" t="s">
        <v>17</v>
      </c>
      <c r="E1633" t="s">
        <v>1445</v>
      </c>
      <c r="F1633" t="s">
        <v>19</v>
      </c>
      <c r="G1633" t="s">
        <v>75</v>
      </c>
      <c r="H1633" t="s">
        <v>76</v>
      </c>
      <c r="I1633" t="s">
        <v>77</v>
      </c>
      <c r="J1633" t="s">
        <v>23</v>
      </c>
      <c r="K1633" t="s">
        <v>46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9" hidden="1" x14ac:dyDescent="0.45">
      <c r="A1634" s="1">
        <v>45960</v>
      </c>
      <c r="B1634" s="2">
        <v>0.53263888888888888</v>
      </c>
      <c r="C1634" t="s">
        <v>47</v>
      </c>
      <c r="D1634" t="s">
        <v>17</v>
      </c>
      <c r="E1634" t="s">
        <v>1547</v>
      </c>
      <c r="F1634" t="s">
        <v>19</v>
      </c>
      <c r="G1634" t="s">
        <v>53</v>
      </c>
      <c r="H1634" t="s">
        <v>29</v>
      </c>
      <c r="I1634" t="s">
        <v>30</v>
      </c>
      <c r="J1634" t="s">
        <v>31</v>
      </c>
      <c r="K1634" t="s">
        <v>32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9" x14ac:dyDescent="0.45">
      <c r="A1635" s="1">
        <v>45885</v>
      </c>
      <c r="B1635" s="2">
        <v>0.27708333333333335</v>
      </c>
      <c r="C1635" t="s">
        <v>25</v>
      </c>
      <c r="D1635" t="s">
        <v>17</v>
      </c>
      <c r="E1635" t="s">
        <v>1548</v>
      </c>
      <c r="F1635" t="s">
        <v>19</v>
      </c>
      <c r="G1635" t="s">
        <v>123</v>
      </c>
      <c r="H1635" t="s">
        <v>21</v>
      </c>
      <c r="I1635" t="s">
        <v>22</v>
      </c>
      <c r="J1635" t="s">
        <v>23</v>
      </c>
      <c r="K1635" t="s">
        <v>58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  <c r="R1635">
        <f>L1635+M1635+N1635</f>
        <v>204</v>
      </c>
      <c r="S1635" t="str">
        <f>IF(I1635="Europe", "Group A", IF(I1635="North America", "Group B", "Group C"))</f>
        <v>Group B</v>
      </c>
    </row>
    <row r="1636" spans="1:19" hidden="1" x14ac:dyDescent="0.45">
      <c r="A1636" s="1">
        <v>45905</v>
      </c>
      <c r="B1636" s="2">
        <v>0.68888888888888888</v>
      </c>
      <c r="C1636" t="s">
        <v>16</v>
      </c>
      <c r="D1636" t="s">
        <v>17</v>
      </c>
      <c r="E1636" t="s">
        <v>1549</v>
      </c>
      <c r="F1636" t="s">
        <v>19</v>
      </c>
      <c r="G1636" t="s">
        <v>75</v>
      </c>
      <c r="H1636" t="s">
        <v>76</v>
      </c>
      <c r="I1636" t="s">
        <v>77</v>
      </c>
      <c r="J1636" t="s">
        <v>23</v>
      </c>
      <c r="K1636" t="s">
        <v>24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9" hidden="1" x14ac:dyDescent="0.45">
      <c r="A1637" s="1">
        <v>45927</v>
      </c>
      <c r="B1637" s="2">
        <v>0.61736111111111114</v>
      </c>
      <c r="C1637" t="s">
        <v>16</v>
      </c>
      <c r="D1637" t="s">
        <v>17</v>
      </c>
      <c r="E1637" t="s">
        <v>1550</v>
      </c>
      <c r="F1637" t="s">
        <v>19</v>
      </c>
      <c r="G1637" t="s">
        <v>123</v>
      </c>
      <c r="H1637" t="s">
        <v>21</v>
      </c>
      <c r="I1637" t="s">
        <v>22</v>
      </c>
      <c r="J1637" t="s">
        <v>23</v>
      </c>
      <c r="K1637" t="s">
        <v>24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9" x14ac:dyDescent="0.45">
      <c r="A1638" s="1">
        <v>45879</v>
      </c>
      <c r="B1638" s="2">
        <v>0.25833333333333336</v>
      </c>
      <c r="C1638" t="s">
        <v>25</v>
      </c>
      <c r="D1638" t="s">
        <v>17</v>
      </c>
      <c r="E1638" t="s">
        <v>1551</v>
      </c>
      <c r="F1638" t="s">
        <v>19</v>
      </c>
      <c r="G1638" t="s">
        <v>35</v>
      </c>
      <c r="H1638" t="s">
        <v>36</v>
      </c>
      <c r="I1638" t="s">
        <v>30</v>
      </c>
      <c r="J1638" t="s">
        <v>31</v>
      </c>
      <c r="K1638" t="s">
        <v>32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  <c r="R1638">
        <f t="shared" ref="R1638:R1639" si="266">L1638+M1638+N1638</f>
        <v>180</v>
      </c>
      <c r="S1638" t="str">
        <f t="shared" ref="S1638:S1639" si="267">IF(I1638="Europe", "Group A", IF(I1638="North America", "Group B", "Group C"))</f>
        <v>Group A</v>
      </c>
    </row>
    <row r="1639" spans="1:19" x14ac:dyDescent="0.45">
      <c r="A1639" s="1">
        <v>45766</v>
      </c>
      <c r="B1639" s="2">
        <v>0.30208333333333331</v>
      </c>
      <c r="C1639" t="s">
        <v>25</v>
      </c>
      <c r="D1639" t="s">
        <v>17</v>
      </c>
      <c r="E1639" t="s">
        <v>1552</v>
      </c>
      <c r="F1639" t="s">
        <v>19</v>
      </c>
      <c r="G1639" t="s">
        <v>75</v>
      </c>
      <c r="H1639" t="s">
        <v>76</v>
      </c>
      <c r="I1639" t="s">
        <v>77</v>
      </c>
      <c r="J1639" t="s">
        <v>23</v>
      </c>
      <c r="K1639" t="s">
        <v>24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  <c r="R1639">
        <f t="shared" si="266"/>
        <v>272</v>
      </c>
      <c r="S1639" t="str">
        <f t="shared" si="267"/>
        <v>Group C</v>
      </c>
    </row>
    <row r="1640" spans="1:19" hidden="1" x14ac:dyDescent="0.45">
      <c r="A1640" s="1">
        <v>45804</v>
      </c>
      <c r="B1640" s="2">
        <v>0.76180555555555551</v>
      </c>
      <c r="C1640" t="s">
        <v>33</v>
      </c>
      <c r="D1640" t="s">
        <v>17</v>
      </c>
      <c r="E1640" t="s">
        <v>1427</v>
      </c>
      <c r="F1640" t="s">
        <v>19</v>
      </c>
      <c r="G1640" t="s">
        <v>98</v>
      </c>
      <c r="H1640" t="s">
        <v>73</v>
      </c>
      <c r="I1640" t="s">
        <v>30</v>
      </c>
      <c r="J1640" t="s">
        <v>31</v>
      </c>
      <c r="K1640" t="s">
        <v>32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9" hidden="1" x14ac:dyDescent="0.45">
      <c r="A1641" s="1">
        <v>45895</v>
      </c>
      <c r="B1641" s="2">
        <v>0.64652777777777781</v>
      </c>
      <c r="C1641" t="s">
        <v>16</v>
      </c>
      <c r="D1641" t="s">
        <v>17</v>
      </c>
      <c r="E1641" t="s">
        <v>757</v>
      </c>
      <c r="F1641" t="s">
        <v>19</v>
      </c>
      <c r="G1641" t="s">
        <v>35</v>
      </c>
      <c r="H1641" t="s">
        <v>36</v>
      </c>
      <c r="I1641" t="s">
        <v>30</v>
      </c>
      <c r="J1641" t="s">
        <v>31</v>
      </c>
      <c r="K1641" t="s">
        <v>32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9" hidden="1" x14ac:dyDescent="0.45">
      <c r="A1642" s="1">
        <v>45922</v>
      </c>
      <c r="B1642" s="2">
        <v>0.52430555555555558</v>
      </c>
      <c r="C1642" t="s">
        <v>47</v>
      </c>
      <c r="D1642" t="s">
        <v>17</v>
      </c>
      <c r="E1642" t="s">
        <v>428</v>
      </c>
      <c r="F1642" t="s">
        <v>19</v>
      </c>
      <c r="G1642" t="s">
        <v>20</v>
      </c>
      <c r="H1642" t="s">
        <v>21</v>
      </c>
      <c r="I1642" t="s">
        <v>22</v>
      </c>
      <c r="J1642" t="s">
        <v>23</v>
      </c>
      <c r="K1642" t="s">
        <v>58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9" x14ac:dyDescent="0.45">
      <c r="A1643" s="1">
        <v>45786</v>
      </c>
      <c r="B1643" s="2">
        <v>0.42638888888888887</v>
      </c>
      <c r="C1643" t="s">
        <v>25</v>
      </c>
      <c r="D1643" t="s">
        <v>17</v>
      </c>
      <c r="E1643" t="s">
        <v>1553</v>
      </c>
      <c r="F1643" t="s">
        <v>19</v>
      </c>
      <c r="G1643" t="s">
        <v>75</v>
      </c>
      <c r="H1643" t="s">
        <v>76</v>
      </c>
      <c r="I1643" t="s">
        <v>77</v>
      </c>
      <c r="J1643" t="s">
        <v>23</v>
      </c>
      <c r="K1643" t="s">
        <v>46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  <c r="R1643">
        <f>L1643+M1643+N1643</f>
        <v>331</v>
      </c>
      <c r="S1643" t="str">
        <f>IF(I1643="Europe", "Group A", IF(I1643="North America", "Group B", "Group C"))</f>
        <v>Group C</v>
      </c>
    </row>
    <row r="1644" spans="1:19" hidden="1" x14ac:dyDescent="0.45">
      <c r="A1644" s="1">
        <v>45906</v>
      </c>
      <c r="B1644" s="2">
        <v>0.70208333333333328</v>
      </c>
      <c r="C1644" t="s">
        <v>16</v>
      </c>
      <c r="D1644" t="s">
        <v>17</v>
      </c>
      <c r="E1644" t="s">
        <v>1554</v>
      </c>
      <c r="F1644" t="s">
        <v>19</v>
      </c>
      <c r="G1644" t="s">
        <v>61</v>
      </c>
      <c r="H1644" t="s">
        <v>62</v>
      </c>
      <c r="I1644" t="s">
        <v>30</v>
      </c>
      <c r="J1644" t="s">
        <v>31</v>
      </c>
      <c r="K1644" t="s">
        <v>32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9" hidden="1" x14ac:dyDescent="0.45">
      <c r="A1645" s="1">
        <v>45887</v>
      </c>
      <c r="B1645" s="2">
        <v>0.82847222222222228</v>
      </c>
      <c r="C1645" t="s">
        <v>33</v>
      </c>
      <c r="D1645" t="s">
        <v>17</v>
      </c>
      <c r="E1645" t="s">
        <v>1555</v>
      </c>
      <c r="F1645" t="s">
        <v>19</v>
      </c>
      <c r="G1645" t="s">
        <v>67</v>
      </c>
      <c r="H1645" t="s">
        <v>68</v>
      </c>
      <c r="I1645" t="s">
        <v>30</v>
      </c>
      <c r="J1645" t="s">
        <v>31</v>
      </c>
      <c r="K1645" t="s">
        <v>32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9" x14ac:dyDescent="0.45">
      <c r="A1646" s="1">
        <v>45896</v>
      </c>
      <c r="B1646" s="2">
        <v>0.38680555555555557</v>
      </c>
      <c r="C1646" t="s">
        <v>25</v>
      </c>
      <c r="D1646" t="s">
        <v>17</v>
      </c>
      <c r="E1646" t="s">
        <v>911</v>
      </c>
      <c r="F1646" t="s">
        <v>19</v>
      </c>
      <c r="G1646" t="s">
        <v>35</v>
      </c>
      <c r="H1646" t="s">
        <v>36</v>
      </c>
      <c r="I1646" t="s">
        <v>30</v>
      </c>
      <c r="J1646" t="s">
        <v>31</v>
      </c>
      <c r="K1646" t="s">
        <v>32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  <c r="R1646">
        <f>L1646+M1646+N1646</f>
        <v>180</v>
      </c>
      <c r="S1646" t="str">
        <f>IF(I1646="Europe", "Group A", IF(I1646="North America", "Group B", "Group C"))</f>
        <v>Group A</v>
      </c>
    </row>
    <row r="1647" spans="1:19" hidden="1" x14ac:dyDescent="0.45">
      <c r="A1647" s="1">
        <v>45821</v>
      </c>
      <c r="B1647" s="2">
        <v>0.56111111111111112</v>
      </c>
      <c r="C1647" t="s">
        <v>47</v>
      </c>
      <c r="D1647" t="s">
        <v>17</v>
      </c>
      <c r="E1647" t="s">
        <v>1556</v>
      </c>
      <c r="F1647" t="s">
        <v>19</v>
      </c>
      <c r="G1647" t="s">
        <v>67</v>
      </c>
      <c r="H1647" t="s">
        <v>68</v>
      </c>
      <c r="I1647" t="s">
        <v>30</v>
      </c>
      <c r="J1647" t="s">
        <v>31</v>
      </c>
      <c r="K1647" t="s">
        <v>32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9" hidden="1" x14ac:dyDescent="0.45">
      <c r="A1648" s="1">
        <v>45805</v>
      </c>
      <c r="B1648" s="2">
        <v>0.7055555555555556</v>
      </c>
      <c r="C1648" t="s">
        <v>16</v>
      </c>
      <c r="D1648" t="s">
        <v>17</v>
      </c>
      <c r="E1648" t="s">
        <v>1557</v>
      </c>
      <c r="F1648" t="s">
        <v>19</v>
      </c>
      <c r="G1648" t="s">
        <v>75</v>
      </c>
      <c r="H1648" t="s">
        <v>76</v>
      </c>
      <c r="I1648" t="s">
        <v>77</v>
      </c>
      <c r="J1648" t="s">
        <v>23</v>
      </c>
      <c r="K1648" t="s">
        <v>24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9" hidden="1" x14ac:dyDescent="0.45">
      <c r="A1649" s="1">
        <v>45796</v>
      </c>
      <c r="B1649" s="2">
        <v>0.51111111111111107</v>
      </c>
      <c r="C1649" t="s">
        <v>47</v>
      </c>
      <c r="D1649" t="s">
        <v>17</v>
      </c>
      <c r="E1649" t="s">
        <v>1558</v>
      </c>
      <c r="F1649" t="s">
        <v>19</v>
      </c>
      <c r="G1649" t="s">
        <v>35</v>
      </c>
      <c r="H1649" t="s">
        <v>36</v>
      </c>
      <c r="I1649" t="s">
        <v>30</v>
      </c>
      <c r="J1649" t="s">
        <v>31</v>
      </c>
      <c r="K1649" t="s">
        <v>32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9" hidden="1" x14ac:dyDescent="0.45">
      <c r="A1650" s="1">
        <v>45893</v>
      </c>
      <c r="B1650" s="2">
        <v>0.51249999999999996</v>
      </c>
      <c r="C1650" t="s">
        <v>47</v>
      </c>
      <c r="D1650" t="s">
        <v>17</v>
      </c>
      <c r="E1650" t="s">
        <v>1559</v>
      </c>
      <c r="F1650" t="s">
        <v>19</v>
      </c>
      <c r="G1650" t="s">
        <v>123</v>
      </c>
      <c r="H1650" t="s">
        <v>21</v>
      </c>
      <c r="I1650" t="s">
        <v>22</v>
      </c>
      <c r="J1650" t="s">
        <v>23</v>
      </c>
      <c r="K1650" t="s">
        <v>58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9" hidden="1" x14ac:dyDescent="0.45">
      <c r="A1651" s="1">
        <v>45758</v>
      </c>
      <c r="B1651" s="2">
        <v>0.95625000000000004</v>
      </c>
      <c r="C1651" t="s">
        <v>33</v>
      </c>
      <c r="D1651" t="s">
        <v>17</v>
      </c>
      <c r="E1651" t="s">
        <v>1560</v>
      </c>
      <c r="F1651" t="s">
        <v>19</v>
      </c>
      <c r="G1651" t="s">
        <v>53</v>
      </c>
      <c r="H1651" t="s">
        <v>29</v>
      </c>
      <c r="I1651" t="s">
        <v>30</v>
      </c>
      <c r="J1651" t="s">
        <v>31</v>
      </c>
      <c r="K1651" t="s">
        <v>32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9" hidden="1" x14ac:dyDescent="0.45">
      <c r="A1652" s="1">
        <v>45883</v>
      </c>
      <c r="B1652" s="2">
        <v>0.78680555555555554</v>
      </c>
      <c r="C1652" t="s">
        <v>33</v>
      </c>
      <c r="D1652" t="s">
        <v>17</v>
      </c>
      <c r="E1652" t="s">
        <v>1561</v>
      </c>
      <c r="F1652" t="s">
        <v>19</v>
      </c>
      <c r="G1652" t="s">
        <v>42</v>
      </c>
      <c r="H1652" t="s">
        <v>43</v>
      </c>
      <c r="I1652" t="s">
        <v>30</v>
      </c>
      <c r="J1652" t="s">
        <v>31</v>
      </c>
      <c r="K1652" t="s">
        <v>32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9" hidden="1" x14ac:dyDescent="0.45">
      <c r="A1653" s="1">
        <v>45948</v>
      </c>
      <c r="B1653" s="2">
        <v>0.67777777777777781</v>
      </c>
      <c r="C1653" t="s">
        <v>16</v>
      </c>
      <c r="D1653" t="s">
        <v>17</v>
      </c>
      <c r="E1653" t="s">
        <v>1562</v>
      </c>
      <c r="F1653" t="s">
        <v>19</v>
      </c>
      <c r="G1653" t="s">
        <v>39</v>
      </c>
      <c r="H1653" t="s">
        <v>40</v>
      </c>
      <c r="I1653" t="s">
        <v>30</v>
      </c>
      <c r="J1653" t="s">
        <v>31</v>
      </c>
      <c r="K1653" t="s">
        <v>32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9" x14ac:dyDescent="0.45">
      <c r="A1654" s="1">
        <v>45883</v>
      </c>
      <c r="B1654" s="2">
        <v>0.27986111111111112</v>
      </c>
      <c r="C1654" t="s">
        <v>25</v>
      </c>
      <c r="D1654" t="s">
        <v>17</v>
      </c>
      <c r="E1654" t="s">
        <v>1563</v>
      </c>
      <c r="F1654" t="s">
        <v>19</v>
      </c>
      <c r="G1654" t="s">
        <v>42</v>
      </c>
      <c r="H1654" t="s">
        <v>43</v>
      </c>
      <c r="I1654" t="s">
        <v>30</v>
      </c>
      <c r="J1654" t="s">
        <v>31</v>
      </c>
      <c r="K1654" t="s">
        <v>32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  <c r="R1654">
        <f>L1654+M1654+N1654</f>
        <v>180</v>
      </c>
      <c r="S1654" t="str">
        <f>IF(I1654="Europe", "Group A", IF(I1654="North America", "Group B", "Group C"))</f>
        <v>Group A</v>
      </c>
    </row>
    <row r="1655" spans="1:19" hidden="1" x14ac:dyDescent="0.45">
      <c r="A1655" s="1">
        <v>45837</v>
      </c>
      <c r="B1655" s="2">
        <v>0.78611111111111109</v>
      </c>
      <c r="C1655" t="s">
        <v>33</v>
      </c>
      <c r="D1655" t="s">
        <v>17</v>
      </c>
      <c r="E1655" t="s">
        <v>1564</v>
      </c>
      <c r="F1655" t="s">
        <v>19</v>
      </c>
      <c r="G1655" t="s">
        <v>35</v>
      </c>
      <c r="H1655" t="s">
        <v>36</v>
      </c>
      <c r="I1655" t="s">
        <v>30</v>
      </c>
      <c r="J1655" t="s">
        <v>31</v>
      </c>
      <c r="K1655" t="s">
        <v>32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9" x14ac:dyDescent="0.45">
      <c r="A1656" s="1">
        <v>45830</v>
      </c>
      <c r="B1656" s="2">
        <v>0.47986111111111113</v>
      </c>
      <c r="C1656" t="s">
        <v>25</v>
      </c>
      <c r="D1656" t="s">
        <v>17</v>
      </c>
      <c r="E1656" t="s">
        <v>1565</v>
      </c>
      <c r="F1656" t="s">
        <v>19</v>
      </c>
      <c r="G1656" t="s">
        <v>70</v>
      </c>
      <c r="H1656" t="s">
        <v>21</v>
      </c>
      <c r="I1656" t="s">
        <v>22</v>
      </c>
      <c r="J1656" t="s">
        <v>23</v>
      </c>
      <c r="K1656" t="s">
        <v>58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  <c r="R1656">
        <f>L1656+M1656+N1656</f>
        <v>256</v>
      </c>
      <c r="S1656" t="str">
        <f>IF(I1656="Europe", "Group A", IF(I1656="North America", "Group B", "Group C"))</f>
        <v>Group B</v>
      </c>
    </row>
    <row r="1657" spans="1:19" hidden="1" x14ac:dyDescent="0.45">
      <c r="A1657" s="1">
        <v>45920</v>
      </c>
      <c r="B1657" s="2">
        <v>0.65138888888888891</v>
      </c>
      <c r="C1657" t="s">
        <v>16</v>
      </c>
      <c r="D1657" t="s">
        <v>17</v>
      </c>
      <c r="E1657" t="s">
        <v>104</v>
      </c>
      <c r="F1657" t="s">
        <v>19</v>
      </c>
      <c r="G1657" t="s">
        <v>98</v>
      </c>
      <c r="H1657" t="s">
        <v>73</v>
      </c>
      <c r="I1657" t="s">
        <v>30</v>
      </c>
      <c r="J1657" t="s">
        <v>31</v>
      </c>
      <c r="K1657" t="s">
        <v>32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9" hidden="1" x14ac:dyDescent="0.45">
      <c r="A1658" s="1">
        <v>45908</v>
      </c>
      <c r="B1658" s="2">
        <v>0.66319444444444442</v>
      </c>
      <c r="C1658" t="s">
        <v>16</v>
      </c>
      <c r="D1658" t="s">
        <v>17</v>
      </c>
      <c r="E1658" t="s">
        <v>616</v>
      </c>
      <c r="F1658" t="s">
        <v>19</v>
      </c>
      <c r="G1658" t="s">
        <v>98</v>
      </c>
      <c r="H1658" t="s">
        <v>73</v>
      </c>
      <c r="I1658" t="s">
        <v>30</v>
      </c>
      <c r="J1658" t="s">
        <v>31</v>
      </c>
      <c r="K1658" t="s">
        <v>32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9" x14ac:dyDescent="0.45">
      <c r="A1659" s="1">
        <v>45848</v>
      </c>
      <c r="B1659" s="2">
        <v>0.26041666666666669</v>
      </c>
      <c r="C1659" t="s">
        <v>25</v>
      </c>
      <c r="D1659" t="s">
        <v>17</v>
      </c>
      <c r="E1659" t="s">
        <v>1566</v>
      </c>
      <c r="F1659" t="s">
        <v>19</v>
      </c>
      <c r="G1659" t="s">
        <v>45</v>
      </c>
      <c r="H1659" t="s">
        <v>21</v>
      </c>
      <c r="I1659" t="s">
        <v>22</v>
      </c>
      <c r="J1659" t="s">
        <v>23</v>
      </c>
      <c r="K1659" t="s">
        <v>24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  <c r="R1659">
        <f>L1659+M1659+N1659</f>
        <v>272</v>
      </c>
      <c r="S1659" t="str">
        <f>IF(I1659="Europe", "Group A", IF(I1659="North America", "Group B", "Group C"))</f>
        <v>Group B</v>
      </c>
    </row>
    <row r="1660" spans="1:19" hidden="1" x14ac:dyDescent="0.45">
      <c r="A1660" s="1">
        <v>45896</v>
      </c>
      <c r="B1660" s="2">
        <v>0.83611111111111114</v>
      </c>
      <c r="C1660" t="s">
        <v>33</v>
      </c>
      <c r="D1660" t="s">
        <v>17</v>
      </c>
      <c r="E1660" t="s">
        <v>1567</v>
      </c>
      <c r="F1660" t="s">
        <v>19</v>
      </c>
      <c r="G1660" t="s">
        <v>55</v>
      </c>
      <c r="H1660" t="s">
        <v>56</v>
      </c>
      <c r="I1660" t="s">
        <v>57</v>
      </c>
      <c r="J1660" t="s">
        <v>23</v>
      </c>
      <c r="K1660" t="s">
        <v>24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9" hidden="1" x14ac:dyDescent="0.45">
      <c r="A1661" s="1">
        <v>45763</v>
      </c>
      <c r="B1661" s="2">
        <v>0.59444444444444444</v>
      </c>
      <c r="C1661" t="s">
        <v>16</v>
      </c>
      <c r="D1661" t="s">
        <v>17</v>
      </c>
      <c r="E1661" t="s">
        <v>1405</v>
      </c>
      <c r="F1661" t="s">
        <v>19</v>
      </c>
      <c r="G1661" t="s">
        <v>67</v>
      </c>
      <c r="H1661" t="s">
        <v>68</v>
      </c>
      <c r="I1661" t="s">
        <v>30</v>
      </c>
      <c r="J1661" t="s">
        <v>31</v>
      </c>
      <c r="K1661" t="s">
        <v>32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9" hidden="1" x14ac:dyDescent="0.45">
      <c r="A1662" s="1">
        <v>45809</v>
      </c>
      <c r="B1662" s="2">
        <v>0.81597222222222221</v>
      </c>
      <c r="C1662" t="s">
        <v>33</v>
      </c>
      <c r="D1662" t="s">
        <v>17</v>
      </c>
      <c r="E1662" t="s">
        <v>1568</v>
      </c>
      <c r="F1662" t="s">
        <v>19</v>
      </c>
      <c r="G1662" t="s">
        <v>55</v>
      </c>
      <c r="H1662" t="s">
        <v>56</v>
      </c>
      <c r="I1662" t="s">
        <v>57</v>
      </c>
      <c r="J1662" t="s">
        <v>23</v>
      </c>
      <c r="K1662" t="s">
        <v>58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9" hidden="1" x14ac:dyDescent="0.45">
      <c r="A1663" s="1">
        <v>45818</v>
      </c>
      <c r="B1663" s="2">
        <v>0.85416666666666663</v>
      </c>
      <c r="C1663" t="s">
        <v>33</v>
      </c>
      <c r="D1663" t="s">
        <v>17</v>
      </c>
      <c r="E1663" t="s">
        <v>336</v>
      </c>
      <c r="F1663" t="s">
        <v>19</v>
      </c>
      <c r="G1663" t="s">
        <v>42</v>
      </c>
      <c r="H1663" t="s">
        <v>43</v>
      </c>
      <c r="I1663" t="s">
        <v>30</v>
      </c>
      <c r="J1663" t="s">
        <v>31</v>
      </c>
      <c r="K1663" t="s">
        <v>32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9" hidden="1" x14ac:dyDescent="0.45">
      <c r="A1664" s="1">
        <v>45877</v>
      </c>
      <c r="B1664" s="2">
        <v>0.75138888888888888</v>
      </c>
      <c r="C1664" t="s">
        <v>33</v>
      </c>
      <c r="D1664" t="s">
        <v>17</v>
      </c>
      <c r="E1664" t="s">
        <v>1569</v>
      </c>
      <c r="F1664" t="s">
        <v>19</v>
      </c>
      <c r="G1664" t="s">
        <v>35</v>
      </c>
      <c r="H1664" t="s">
        <v>36</v>
      </c>
      <c r="I1664" t="s">
        <v>30</v>
      </c>
      <c r="J1664" t="s">
        <v>31</v>
      </c>
      <c r="K1664" t="s">
        <v>32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9" x14ac:dyDescent="0.45">
      <c r="A1665" s="1">
        <v>45908</v>
      </c>
      <c r="B1665" s="2">
        <v>0.25972222222222224</v>
      </c>
      <c r="C1665" t="s">
        <v>25</v>
      </c>
      <c r="D1665" t="s">
        <v>17</v>
      </c>
      <c r="E1665" t="s">
        <v>1024</v>
      </c>
      <c r="F1665" t="s">
        <v>19</v>
      </c>
      <c r="G1665" t="s">
        <v>123</v>
      </c>
      <c r="H1665" t="s">
        <v>21</v>
      </c>
      <c r="I1665" t="s">
        <v>22</v>
      </c>
      <c r="J1665" t="s">
        <v>23</v>
      </c>
      <c r="K1665" t="s">
        <v>58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  <c r="R1665">
        <f t="shared" ref="R1665:R1670" si="268">L1665+M1665+N1665</f>
        <v>256</v>
      </c>
      <c r="S1665" t="str">
        <f t="shared" ref="S1665:S1670" si="269">IF(I1665="Europe", "Group A", IF(I1665="North America", "Group B", "Group C"))</f>
        <v>Group B</v>
      </c>
    </row>
    <row r="1666" spans="1:19" x14ac:dyDescent="0.45">
      <c r="A1666" s="1">
        <v>45937</v>
      </c>
      <c r="B1666" s="2">
        <v>0.32013888888888886</v>
      </c>
      <c r="C1666" t="s">
        <v>25</v>
      </c>
      <c r="D1666" t="s">
        <v>17</v>
      </c>
      <c r="E1666" t="s">
        <v>1570</v>
      </c>
      <c r="F1666" t="s">
        <v>19</v>
      </c>
      <c r="G1666" t="s">
        <v>53</v>
      </c>
      <c r="H1666" t="s">
        <v>29</v>
      </c>
      <c r="I1666" t="s">
        <v>30</v>
      </c>
      <c r="J1666" t="s">
        <v>31</v>
      </c>
      <c r="K1666" t="s">
        <v>32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  <c r="R1666">
        <f t="shared" si="268"/>
        <v>180</v>
      </c>
      <c r="S1666" t="str">
        <f t="shared" si="269"/>
        <v>Group A</v>
      </c>
    </row>
    <row r="1667" spans="1:19" x14ac:dyDescent="0.45">
      <c r="A1667" s="1">
        <v>45925</v>
      </c>
      <c r="B1667" s="2">
        <v>0.44930555555555557</v>
      </c>
      <c r="C1667" t="s">
        <v>25</v>
      </c>
      <c r="D1667" t="s">
        <v>17</v>
      </c>
      <c r="E1667" t="s">
        <v>1571</v>
      </c>
      <c r="F1667" t="s">
        <v>19</v>
      </c>
      <c r="G1667" t="s">
        <v>28</v>
      </c>
      <c r="H1667" t="s">
        <v>29</v>
      </c>
      <c r="I1667" t="s">
        <v>30</v>
      </c>
      <c r="J1667" t="s">
        <v>31</v>
      </c>
      <c r="K1667" t="s">
        <v>32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  <c r="R1667">
        <f t="shared" si="268"/>
        <v>180</v>
      </c>
      <c r="S1667" t="str">
        <f t="shared" si="269"/>
        <v>Group A</v>
      </c>
    </row>
    <row r="1668" spans="1:19" x14ac:dyDescent="0.45">
      <c r="A1668" s="1">
        <v>45849</v>
      </c>
      <c r="B1668" s="2">
        <v>0.44583333333333336</v>
      </c>
      <c r="C1668" t="s">
        <v>25</v>
      </c>
      <c r="D1668" t="s">
        <v>17</v>
      </c>
      <c r="E1668" t="s">
        <v>1572</v>
      </c>
      <c r="F1668" t="s">
        <v>19</v>
      </c>
      <c r="G1668" t="s">
        <v>39</v>
      </c>
      <c r="H1668" t="s">
        <v>40</v>
      </c>
      <c r="I1668" t="s">
        <v>30</v>
      </c>
      <c r="J1668" t="s">
        <v>31</v>
      </c>
      <c r="K1668" t="s">
        <v>32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  <c r="R1668">
        <f t="shared" si="268"/>
        <v>180</v>
      </c>
      <c r="S1668" t="str">
        <f t="shared" si="269"/>
        <v>Group A</v>
      </c>
    </row>
    <row r="1669" spans="1:19" x14ac:dyDescent="0.45">
      <c r="A1669" s="1">
        <v>45799</v>
      </c>
      <c r="B1669" s="2">
        <v>0.47222222222222221</v>
      </c>
      <c r="C1669" t="s">
        <v>25</v>
      </c>
      <c r="D1669" t="s">
        <v>17</v>
      </c>
      <c r="E1669" t="s">
        <v>330</v>
      </c>
      <c r="F1669" t="s">
        <v>19</v>
      </c>
      <c r="G1669" t="s">
        <v>75</v>
      </c>
      <c r="H1669" t="s">
        <v>76</v>
      </c>
      <c r="I1669" t="s">
        <v>77</v>
      </c>
      <c r="J1669" t="s">
        <v>23</v>
      </c>
      <c r="K1669" t="s">
        <v>58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  <c r="R1669">
        <f t="shared" si="268"/>
        <v>204</v>
      </c>
      <c r="S1669" t="str">
        <f t="shared" si="269"/>
        <v>Group C</v>
      </c>
    </row>
    <row r="1670" spans="1:19" x14ac:dyDescent="0.45">
      <c r="A1670" s="1">
        <v>45799</v>
      </c>
      <c r="B1670" s="2">
        <v>0.48333333333333334</v>
      </c>
      <c r="C1670" t="s">
        <v>25</v>
      </c>
      <c r="D1670" t="s">
        <v>17</v>
      </c>
      <c r="E1670" t="s">
        <v>1573</v>
      </c>
      <c r="F1670" t="s">
        <v>19</v>
      </c>
      <c r="G1670" t="s">
        <v>35</v>
      </c>
      <c r="H1670" t="s">
        <v>36</v>
      </c>
      <c r="I1670" t="s">
        <v>30</v>
      </c>
      <c r="J1670" t="s">
        <v>31</v>
      </c>
      <c r="K1670" t="s">
        <v>32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  <c r="R1670">
        <f t="shared" si="268"/>
        <v>180</v>
      </c>
      <c r="S1670" t="str">
        <f t="shared" si="269"/>
        <v>Group A</v>
      </c>
    </row>
    <row r="1671" spans="1:19" hidden="1" x14ac:dyDescent="0.45">
      <c r="A1671" s="1">
        <v>45868</v>
      </c>
      <c r="B1671" s="2">
        <v>0.78541666666666665</v>
      </c>
      <c r="C1671" t="s">
        <v>33</v>
      </c>
      <c r="D1671" t="s">
        <v>17</v>
      </c>
      <c r="E1671" t="s">
        <v>1574</v>
      </c>
      <c r="F1671" t="s">
        <v>19</v>
      </c>
      <c r="G1671" t="s">
        <v>20</v>
      </c>
      <c r="H1671" t="s">
        <v>21</v>
      </c>
      <c r="I1671" t="s">
        <v>22</v>
      </c>
      <c r="J1671" t="s">
        <v>23</v>
      </c>
      <c r="K1671" t="s">
        <v>24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9" x14ac:dyDescent="0.45">
      <c r="A1672" s="1">
        <v>45872</v>
      </c>
      <c r="B1672" s="2">
        <v>0.49236111111111114</v>
      </c>
      <c r="C1672" t="s">
        <v>25</v>
      </c>
      <c r="D1672" t="s">
        <v>17</v>
      </c>
      <c r="E1672" t="s">
        <v>1575</v>
      </c>
      <c r="F1672" t="s">
        <v>19</v>
      </c>
      <c r="G1672" t="s">
        <v>45</v>
      </c>
      <c r="H1672" t="s">
        <v>21</v>
      </c>
      <c r="I1672" t="s">
        <v>22</v>
      </c>
      <c r="J1672" t="s">
        <v>23</v>
      </c>
      <c r="K1672" t="s">
        <v>79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  <c r="R1672">
        <f>L1672+M1672+N1672</f>
        <v>469</v>
      </c>
      <c r="S1672" t="str">
        <f>IF(I1672="Europe", "Group A", IF(I1672="North America", "Group B", "Group C"))</f>
        <v>Group B</v>
      </c>
    </row>
    <row r="1673" spans="1:19" hidden="1" x14ac:dyDescent="0.45">
      <c r="A1673" s="1">
        <v>45830</v>
      </c>
      <c r="B1673" s="2">
        <v>0.52361111111111114</v>
      </c>
      <c r="C1673" t="s">
        <v>47</v>
      </c>
      <c r="D1673" t="s">
        <v>17</v>
      </c>
      <c r="E1673" t="s">
        <v>1576</v>
      </c>
      <c r="F1673" t="s">
        <v>19</v>
      </c>
      <c r="G1673" t="s">
        <v>45</v>
      </c>
      <c r="H1673" t="s">
        <v>21</v>
      </c>
      <c r="I1673" t="s">
        <v>22</v>
      </c>
      <c r="J1673" t="s">
        <v>23</v>
      </c>
      <c r="K1673" t="s">
        <v>24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9" x14ac:dyDescent="0.45">
      <c r="A1674" s="1">
        <v>45874</v>
      </c>
      <c r="B1674" s="2">
        <v>0.48333333333333334</v>
      </c>
      <c r="C1674" t="s">
        <v>25</v>
      </c>
      <c r="D1674" t="s">
        <v>17</v>
      </c>
      <c r="E1674" t="s">
        <v>1577</v>
      </c>
      <c r="F1674" t="s">
        <v>19</v>
      </c>
      <c r="G1674" t="s">
        <v>61</v>
      </c>
      <c r="H1674" t="s">
        <v>62</v>
      </c>
      <c r="I1674" t="s">
        <v>30</v>
      </c>
      <c r="J1674" t="s">
        <v>31</v>
      </c>
      <c r="K1674" t="s">
        <v>32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  <c r="R1674">
        <f>L1674+M1674+N1674</f>
        <v>180</v>
      </c>
      <c r="S1674" t="str">
        <f>IF(I1674="Europe", "Group A", IF(I1674="North America", "Group B", "Group C"))</f>
        <v>Group A</v>
      </c>
    </row>
    <row r="1675" spans="1:19" hidden="1" x14ac:dyDescent="0.45">
      <c r="A1675" s="1">
        <v>45788</v>
      </c>
      <c r="B1675" s="2">
        <v>0.72847222222222219</v>
      </c>
      <c r="C1675" t="s">
        <v>16</v>
      </c>
      <c r="D1675" t="s">
        <v>17</v>
      </c>
      <c r="E1675" t="s">
        <v>1578</v>
      </c>
      <c r="F1675" t="s">
        <v>19</v>
      </c>
      <c r="G1675" t="s">
        <v>20</v>
      </c>
      <c r="H1675" t="s">
        <v>21</v>
      </c>
      <c r="I1675" t="s">
        <v>22</v>
      </c>
      <c r="J1675" t="s">
        <v>23</v>
      </c>
      <c r="K1675" t="s">
        <v>58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9" x14ac:dyDescent="0.45">
      <c r="A1676" s="1">
        <v>45886</v>
      </c>
      <c r="B1676" s="2">
        <v>0.48333333333333334</v>
      </c>
      <c r="C1676" t="s">
        <v>25</v>
      </c>
      <c r="D1676" t="s">
        <v>17</v>
      </c>
      <c r="E1676" t="s">
        <v>1579</v>
      </c>
      <c r="F1676" t="s">
        <v>19</v>
      </c>
      <c r="G1676" t="s">
        <v>98</v>
      </c>
      <c r="H1676" t="s">
        <v>73</v>
      </c>
      <c r="I1676" t="s">
        <v>30</v>
      </c>
      <c r="J1676" t="s">
        <v>31</v>
      </c>
      <c r="K1676" t="s">
        <v>32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  <c r="R1676">
        <f t="shared" ref="R1676:R1680" si="270">L1676+M1676+N1676</f>
        <v>180</v>
      </c>
      <c r="S1676" t="str">
        <f t="shared" ref="S1676:S1680" si="271">IF(I1676="Europe", "Group A", IF(I1676="North America", "Group B", "Group C"))</f>
        <v>Group A</v>
      </c>
    </row>
    <row r="1677" spans="1:19" x14ac:dyDescent="0.45">
      <c r="A1677" s="1">
        <v>45895</v>
      </c>
      <c r="B1677" s="2">
        <v>0.41666666666666669</v>
      </c>
      <c r="C1677" t="s">
        <v>25</v>
      </c>
      <c r="D1677" t="s">
        <v>17</v>
      </c>
      <c r="E1677" t="s">
        <v>1580</v>
      </c>
      <c r="F1677" t="s">
        <v>19</v>
      </c>
      <c r="G1677" t="s">
        <v>53</v>
      </c>
      <c r="H1677" t="s">
        <v>29</v>
      </c>
      <c r="I1677" t="s">
        <v>30</v>
      </c>
      <c r="J1677" t="s">
        <v>31</v>
      </c>
      <c r="K1677" t="s">
        <v>32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  <c r="R1677">
        <f t="shared" si="270"/>
        <v>180</v>
      </c>
      <c r="S1677" t="str">
        <f t="shared" si="271"/>
        <v>Group A</v>
      </c>
    </row>
    <row r="1678" spans="1:19" x14ac:dyDescent="0.45">
      <c r="A1678" s="1">
        <v>45819</v>
      </c>
      <c r="B1678" s="2">
        <v>0.28888888888888886</v>
      </c>
      <c r="C1678" t="s">
        <v>25</v>
      </c>
      <c r="D1678" t="s">
        <v>17</v>
      </c>
      <c r="E1678" t="s">
        <v>1581</v>
      </c>
      <c r="F1678" t="s">
        <v>19</v>
      </c>
      <c r="G1678" t="s">
        <v>39</v>
      </c>
      <c r="H1678" t="s">
        <v>40</v>
      </c>
      <c r="I1678" t="s">
        <v>30</v>
      </c>
      <c r="J1678" t="s">
        <v>31</v>
      </c>
      <c r="K1678" t="s">
        <v>32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  <c r="R1678">
        <f t="shared" si="270"/>
        <v>180</v>
      </c>
      <c r="S1678" t="str">
        <f t="shared" si="271"/>
        <v>Group A</v>
      </c>
    </row>
    <row r="1679" spans="1:19" x14ac:dyDescent="0.45">
      <c r="A1679" s="1">
        <v>45781</v>
      </c>
      <c r="B1679" s="2">
        <v>0.46597222222222223</v>
      </c>
      <c r="C1679" t="s">
        <v>25</v>
      </c>
      <c r="D1679" t="s">
        <v>17</v>
      </c>
      <c r="E1679" t="s">
        <v>1582</v>
      </c>
      <c r="F1679" t="s">
        <v>19</v>
      </c>
      <c r="G1679" t="s">
        <v>123</v>
      </c>
      <c r="H1679" t="s">
        <v>21</v>
      </c>
      <c r="I1679" t="s">
        <v>22</v>
      </c>
      <c r="J1679" t="s">
        <v>23</v>
      </c>
      <c r="K1679" t="s">
        <v>24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  <c r="R1679">
        <f t="shared" si="270"/>
        <v>336</v>
      </c>
      <c r="S1679" t="str">
        <f t="shared" si="271"/>
        <v>Group B</v>
      </c>
    </row>
    <row r="1680" spans="1:19" x14ac:dyDescent="0.45">
      <c r="A1680" s="1">
        <v>45788</v>
      </c>
      <c r="B1680" s="2">
        <v>0.38055555555555554</v>
      </c>
      <c r="C1680" t="s">
        <v>25</v>
      </c>
      <c r="D1680" t="s">
        <v>17</v>
      </c>
      <c r="E1680" t="s">
        <v>1583</v>
      </c>
      <c r="F1680" t="s">
        <v>19</v>
      </c>
      <c r="G1680" t="s">
        <v>75</v>
      </c>
      <c r="H1680" t="s">
        <v>76</v>
      </c>
      <c r="I1680" t="s">
        <v>77</v>
      </c>
      <c r="J1680" t="s">
        <v>23</v>
      </c>
      <c r="K1680" t="s">
        <v>79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  <c r="R1680">
        <f t="shared" si="270"/>
        <v>469</v>
      </c>
      <c r="S1680" t="str">
        <f t="shared" si="271"/>
        <v>Group C</v>
      </c>
    </row>
    <row r="1681" spans="1:19" hidden="1" x14ac:dyDescent="0.45">
      <c r="A1681" s="1">
        <v>45947</v>
      </c>
      <c r="B1681" s="2">
        <v>0.77222222222222225</v>
      </c>
      <c r="C1681" t="s">
        <v>33</v>
      </c>
      <c r="D1681" t="s">
        <v>17</v>
      </c>
      <c r="E1681" t="s">
        <v>1584</v>
      </c>
      <c r="F1681" t="s">
        <v>19</v>
      </c>
      <c r="G1681" t="s">
        <v>39</v>
      </c>
      <c r="H1681" t="s">
        <v>40</v>
      </c>
      <c r="I1681" t="s">
        <v>30</v>
      </c>
      <c r="J1681" t="s">
        <v>31</v>
      </c>
      <c r="K1681" t="s">
        <v>32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9" hidden="1" x14ac:dyDescent="0.45">
      <c r="A1682" s="1">
        <v>45882</v>
      </c>
      <c r="B1682" s="2">
        <v>0.58402777777777781</v>
      </c>
      <c r="C1682" t="s">
        <v>16</v>
      </c>
      <c r="D1682" t="s">
        <v>17</v>
      </c>
      <c r="E1682" t="s">
        <v>1585</v>
      </c>
      <c r="F1682" t="s">
        <v>19</v>
      </c>
      <c r="G1682" t="s">
        <v>70</v>
      </c>
      <c r="H1682" t="s">
        <v>21</v>
      </c>
      <c r="I1682" t="s">
        <v>22</v>
      </c>
      <c r="J1682" t="s">
        <v>23</v>
      </c>
      <c r="K1682" t="s">
        <v>58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9" hidden="1" x14ac:dyDescent="0.45">
      <c r="A1683" s="1">
        <v>45753</v>
      </c>
      <c r="B1683" s="2">
        <v>0.79791666666666672</v>
      </c>
      <c r="C1683" t="s">
        <v>33</v>
      </c>
      <c r="D1683" t="s">
        <v>17</v>
      </c>
      <c r="E1683" t="s">
        <v>1586</v>
      </c>
      <c r="F1683" t="s">
        <v>19</v>
      </c>
      <c r="G1683" t="s">
        <v>42</v>
      </c>
      <c r="H1683" t="s">
        <v>43</v>
      </c>
      <c r="I1683" t="s">
        <v>30</v>
      </c>
      <c r="J1683" t="s">
        <v>31</v>
      </c>
      <c r="K1683" t="s">
        <v>32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9" hidden="1" x14ac:dyDescent="0.45">
      <c r="A1684" s="1">
        <v>45943</v>
      </c>
      <c r="B1684" s="2">
        <v>0.52708333333333335</v>
      </c>
      <c r="C1684" t="s">
        <v>47</v>
      </c>
      <c r="D1684" t="s">
        <v>17</v>
      </c>
      <c r="E1684" t="s">
        <v>1587</v>
      </c>
      <c r="F1684" t="s">
        <v>19</v>
      </c>
      <c r="G1684" t="s">
        <v>53</v>
      </c>
      <c r="H1684" t="s">
        <v>29</v>
      </c>
      <c r="I1684" t="s">
        <v>30</v>
      </c>
      <c r="J1684" t="s">
        <v>31</v>
      </c>
      <c r="K1684" t="s">
        <v>32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9" x14ac:dyDescent="0.45">
      <c r="A1685" s="1">
        <v>45920</v>
      </c>
      <c r="B1685" s="2">
        <v>0.44861111111111113</v>
      </c>
      <c r="C1685" t="s">
        <v>25</v>
      </c>
      <c r="D1685" t="s">
        <v>17</v>
      </c>
      <c r="E1685" t="s">
        <v>1588</v>
      </c>
      <c r="F1685" t="s">
        <v>19</v>
      </c>
      <c r="G1685" t="s">
        <v>61</v>
      </c>
      <c r="H1685" t="s">
        <v>62</v>
      </c>
      <c r="I1685" t="s">
        <v>30</v>
      </c>
      <c r="J1685" t="s">
        <v>31</v>
      </c>
      <c r="K1685" t="s">
        <v>32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  <c r="R1685">
        <f t="shared" ref="R1685:R1686" si="272">L1685+M1685+N1685</f>
        <v>180</v>
      </c>
      <c r="S1685" t="str">
        <f t="shared" ref="S1685:S1686" si="273">IF(I1685="Europe", "Group A", IF(I1685="North America", "Group B", "Group C"))</f>
        <v>Group A</v>
      </c>
    </row>
    <row r="1686" spans="1:19" x14ac:dyDescent="0.45">
      <c r="A1686" s="1">
        <v>45937</v>
      </c>
      <c r="B1686" s="2">
        <v>0.35486111111111113</v>
      </c>
      <c r="C1686" t="s">
        <v>25</v>
      </c>
      <c r="D1686" t="s">
        <v>17</v>
      </c>
      <c r="E1686" t="s">
        <v>1589</v>
      </c>
      <c r="F1686" t="s">
        <v>19</v>
      </c>
      <c r="G1686" t="s">
        <v>35</v>
      </c>
      <c r="H1686" t="s">
        <v>36</v>
      </c>
      <c r="I1686" t="s">
        <v>30</v>
      </c>
      <c r="J1686" t="s">
        <v>31</v>
      </c>
      <c r="K1686" t="s">
        <v>32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  <c r="R1686">
        <f t="shared" si="272"/>
        <v>180</v>
      </c>
      <c r="S1686" t="str">
        <f t="shared" si="273"/>
        <v>Group A</v>
      </c>
    </row>
    <row r="1687" spans="1:19" hidden="1" x14ac:dyDescent="0.45">
      <c r="A1687" s="1">
        <v>45840</v>
      </c>
      <c r="B1687" s="2">
        <v>0.8208333333333333</v>
      </c>
      <c r="C1687" t="s">
        <v>33</v>
      </c>
      <c r="D1687" t="s">
        <v>17</v>
      </c>
      <c r="E1687" t="s">
        <v>1590</v>
      </c>
      <c r="F1687" t="s">
        <v>19</v>
      </c>
      <c r="G1687" t="s">
        <v>35</v>
      </c>
      <c r="H1687" t="s">
        <v>36</v>
      </c>
      <c r="I1687" t="s">
        <v>30</v>
      </c>
      <c r="J1687" t="s">
        <v>31</v>
      </c>
      <c r="K1687" t="s">
        <v>32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9" hidden="1" x14ac:dyDescent="0.45">
      <c r="A1688" s="1">
        <v>45792</v>
      </c>
      <c r="B1688" s="2">
        <v>0.60138888888888886</v>
      </c>
      <c r="C1688" t="s">
        <v>16</v>
      </c>
      <c r="D1688" t="s">
        <v>17</v>
      </c>
      <c r="E1688" t="s">
        <v>1591</v>
      </c>
      <c r="F1688" t="s">
        <v>19</v>
      </c>
      <c r="G1688" t="s">
        <v>35</v>
      </c>
      <c r="H1688" t="s">
        <v>36</v>
      </c>
      <c r="I1688" t="s">
        <v>30</v>
      </c>
      <c r="J1688" t="s">
        <v>31</v>
      </c>
      <c r="K1688" t="s">
        <v>32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9" hidden="1" x14ac:dyDescent="0.45">
      <c r="A1689" s="1">
        <v>45928</v>
      </c>
      <c r="B1689" s="2">
        <v>0.6694444444444444</v>
      </c>
      <c r="C1689" t="s">
        <v>16</v>
      </c>
      <c r="D1689" t="s">
        <v>17</v>
      </c>
      <c r="E1689" t="s">
        <v>1592</v>
      </c>
      <c r="F1689" t="s">
        <v>19</v>
      </c>
      <c r="G1689" t="s">
        <v>42</v>
      </c>
      <c r="H1689" t="s">
        <v>43</v>
      </c>
      <c r="I1689" t="s">
        <v>30</v>
      </c>
      <c r="J1689" t="s">
        <v>31</v>
      </c>
      <c r="K1689" t="s">
        <v>32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9" hidden="1" x14ac:dyDescent="0.45">
      <c r="A1690" s="1">
        <v>45800</v>
      </c>
      <c r="B1690" s="2">
        <v>0.6118055555555556</v>
      </c>
      <c r="C1690" t="s">
        <v>16</v>
      </c>
      <c r="D1690" t="s">
        <v>17</v>
      </c>
      <c r="E1690" t="s">
        <v>1593</v>
      </c>
      <c r="F1690" t="s">
        <v>19</v>
      </c>
      <c r="G1690" t="s">
        <v>70</v>
      </c>
      <c r="H1690" t="s">
        <v>21</v>
      </c>
      <c r="I1690" t="s">
        <v>22</v>
      </c>
      <c r="J1690" t="s">
        <v>23</v>
      </c>
      <c r="K1690" t="s">
        <v>46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9" hidden="1" x14ac:dyDescent="0.45">
      <c r="A1691" s="1">
        <v>45840</v>
      </c>
      <c r="B1691" s="2">
        <v>0.93125000000000002</v>
      </c>
      <c r="C1691" t="s">
        <v>33</v>
      </c>
      <c r="D1691" t="s">
        <v>17</v>
      </c>
      <c r="E1691" t="s">
        <v>795</v>
      </c>
      <c r="F1691" t="s">
        <v>19</v>
      </c>
      <c r="G1691" t="s">
        <v>28</v>
      </c>
      <c r="H1691" t="s">
        <v>29</v>
      </c>
      <c r="I1691" t="s">
        <v>30</v>
      </c>
      <c r="J1691" t="s">
        <v>31</v>
      </c>
      <c r="K1691" t="s">
        <v>32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9" hidden="1" x14ac:dyDescent="0.45">
      <c r="A1692" s="1">
        <v>45817</v>
      </c>
      <c r="B1692" s="2">
        <v>0.84791666666666665</v>
      </c>
      <c r="C1692" t="s">
        <v>33</v>
      </c>
      <c r="D1692" t="s">
        <v>17</v>
      </c>
      <c r="E1692" t="s">
        <v>1594</v>
      </c>
      <c r="F1692" t="s">
        <v>19</v>
      </c>
      <c r="G1692" t="s">
        <v>28</v>
      </c>
      <c r="H1692" t="s">
        <v>29</v>
      </c>
      <c r="I1692" t="s">
        <v>30</v>
      </c>
      <c r="J1692" t="s">
        <v>31</v>
      </c>
      <c r="K1692" t="s">
        <v>32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9" x14ac:dyDescent="0.45">
      <c r="A1693" s="1">
        <v>45953</v>
      </c>
      <c r="B1693" s="2">
        <v>0.37291666666666667</v>
      </c>
      <c r="C1693" t="s">
        <v>25</v>
      </c>
      <c r="D1693" t="s">
        <v>17</v>
      </c>
      <c r="E1693" t="s">
        <v>1595</v>
      </c>
      <c r="F1693" t="s">
        <v>19</v>
      </c>
      <c r="G1693" t="s">
        <v>28</v>
      </c>
      <c r="H1693" t="s">
        <v>29</v>
      </c>
      <c r="I1693" t="s">
        <v>30</v>
      </c>
      <c r="J1693" t="s">
        <v>31</v>
      </c>
      <c r="K1693" t="s">
        <v>32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  <c r="R1693">
        <f>L1693+M1693+N1693</f>
        <v>180</v>
      </c>
      <c r="S1693" t="str">
        <f>IF(I1693="Europe", "Group A", IF(I1693="North America", "Group B", "Group C"))</f>
        <v>Group A</v>
      </c>
    </row>
    <row r="1694" spans="1:19" hidden="1" x14ac:dyDescent="0.45">
      <c r="A1694" s="1">
        <v>45938</v>
      </c>
      <c r="B1694" s="2">
        <v>0.74097222222222225</v>
      </c>
      <c r="C1694" t="s">
        <v>16</v>
      </c>
      <c r="D1694" t="s">
        <v>17</v>
      </c>
      <c r="E1694" t="s">
        <v>1596</v>
      </c>
      <c r="F1694" t="s">
        <v>19</v>
      </c>
      <c r="G1694" t="s">
        <v>39</v>
      </c>
      <c r="H1694" t="s">
        <v>40</v>
      </c>
      <c r="I1694" t="s">
        <v>30</v>
      </c>
      <c r="J1694" t="s">
        <v>31</v>
      </c>
      <c r="K1694" t="s">
        <v>32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9" x14ac:dyDescent="0.45">
      <c r="A1695" s="1">
        <v>45823</v>
      </c>
      <c r="B1695" s="2">
        <v>0.3298611111111111</v>
      </c>
      <c r="C1695" t="s">
        <v>25</v>
      </c>
      <c r="D1695" t="s">
        <v>17</v>
      </c>
      <c r="E1695" t="s">
        <v>367</v>
      </c>
      <c r="F1695" t="s">
        <v>19</v>
      </c>
      <c r="G1695" t="s">
        <v>28</v>
      </c>
      <c r="H1695" t="s">
        <v>29</v>
      </c>
      <c r="I1695" t="s">
        <v>30</v>
      </c>
      <c r="J1695" t="s">
        <v>31</v>
      </c>
      <c r="K1695" t="s">
        <v>32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  <c r="R1695">
        <f>L1695+M1695+N1695</f>
        <v>180</v>
      </c>
      <c r="S1695" t="str">
        <f>IF(I1695="Europe", "Group A", IF(I1695="North America", "Group B", "Group C"))</f>
        <v>Group A</v>
      </c>
    </row>
    <row r="1696" spans="1:19" hidden="1" x14ac:dyDescent="0.45">
      <c r="A1696" s="1">
        <v>45905</v>
      </c>
      <c r="B1696" s="2">
        <v>0.92569444444444449</v>
      </c>
      <c r="C1696" t="s">
        <v>33</v>
      </c>
      <c r="D1696" t="s">
        <v>17</v>
      </c>
      <c r="E1696" t="s">
        <v>1597</v>
      </c>
      <c r="F1696" t="s">
        <v>19</v>
      </c>
      <c r="G1696" t="s">
        <v>55</v>
      </c>
      <c r="H1696" t="s">
        <v>56</v>
      </c>
      <c r="I1696" t="s">
        <v>57</v>
      </c>
      <c r="J1696" t="s">
        <v>23</v>
      </c>
      <c r="K1696" t="s">
        <v>79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9" hidden="1" x14ac:dyDescent="0.45">
      <c r="A1697" s="1">
        <v>45872</v>
      </c>
      <c r="B1697" s="2">
        <v>0.78125</v>
      </c>
      <c r="C1697" t="s">
        <v>33</v>
      </c>
      <c r="D1697" t="s">
        <v>17</v>
      </c>
      <c r="E1697" t="s">
        <v>217</v>
      </c>
      <c r="F1697" t="s">
        <v>19</v>
      </c>
      <c r="G1697" t="s">
        <v>67</v>
      </c>
      <c r="H1697" t="s">
        <v>68</v>
      </c>
      <c r="I1697" t="s">
        <v>30</v>
      </c>
      <c r="J1697" t="s">
        <v>31</v>
      </c>
      <c r="K1697" t="s">
        <v>32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9" hidden="1" x14ac:dyDescent="0.45">
      <c r="A1698" s="1">
        <v>45787</v>
      </c>
      <c r="B1698" s="2">
        <v>0.62291666666666667</v>
      </c>
      <c r="C1698" t="s">
        <v>16</v>
      </c>
      <c r="D1698" t="s">
        <v>17</v>
      </c>
      <c r="E1698" t="s">
        <v>1598</v>
      </c>
      <c r="F1698" t="s">
        <v>19</v>
      </c>
      <c r="G1698" t="s">
        <v>28</v>
      </c>
      <c r="H1698" t="s">
        <v>29</v>
      </c>
      <c r="I1698" t="s">
        <v>30</v>
      </c>
      <c r="J1698" t="s">
        <v>31</v>
      </c>
      <c r="K1698" t="s">
        <v>32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9" hidden="1" x14ac:dyDescent="0.45">
      <c r="A1699" s="1">
        <v>45860</v>
      </c>
      <c r="B1699" s="2">
        <v>0.65486111111111112</v>
      </c>
      <c r="C1699" t="s">
        <v>16</v>
      </c>
      <c r="D1699" t="s">
        <v>17</v>
      </c>
      <c r="E1699" t="s">
        <v>1599</v>
      </c>
      <c r="F1699" t="s">
        <v>19</v>
      </c>
      <c r="G1699" t="s">
        <v>28</v>
      </c>
      <c r="H1699" t="s">
        <v>29</v>
      </c>
      <c r="I1699" t="s">
        <v>30</v>
      </c>
      <c r="J1699" t="s">
        <v>31</v>
      </c>
      <c r="K1699" t="s">
        <v>32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9" x14ac:dyDescent="0.45">
      <c r="A1700" s="1">
        <v>45828</v>
      </c>
      <c r="B1700" s="2">
        <v>0.43263888888888891</v>
      </c>
      <c r="C1700" t="s">
        <v>25</v>
      </c>
      <c r="D1700" t="s">
        <v>17</v>
      </c>
      <c r="E1700" t="s">
        <v>369</v>
      </c>
      <c r="F1700" t="s">
        <v>19</v>
      </c>
      <c r="G1700" t="s">
        <v>53</v>
      </c>
      <c r="H1700" t="s">
        <v>29</v>
      </c>
      <c r="I1700" t="s">
        <v>30</v>
      </c>
      <c r="J1700" t="s">
        <v>31</v>
      </c>
      <c r="K1700" t="s">
        <v>32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  <c r="R1700">
        <f>L1700+M1700+N1700</f>
        <v>180</v>
      </c>
      <c r="S1700" t="str">
        <f>IF(I1700="Europe", "Group A", IF(I1700="North America", "Group B", "Group C"))</f>
        <v>Group A</v>
      </c>
    </row>
    <row r="1701" spans="1:19" hidden="1" x14ac:dyDescent="0.45">
      <c r="A1701" s="1">
        <v>45945</v>
      </c>
      <c r="B1701" s="2">
        <v>0.53472222222222221</v>
      </c>
      <c r="C1701" t="s">
        <v>47</v>
      </c>
      <c r="D1701" t="s">
        <v>17</v>
      </c>
      <c r="E1701" t="s">
        <v>1600</v>
      </c>
      <c r="F1701" t="s">
        <v>19</v>
      </c>
      <c r="G1701" t="s">
        <v>67</v>
      </c>
      <c r="H1701" t="s">
        <v>68</v>
      </c>
      <c r="I1701" t="s">
        <v>30</v>
      </c>
      <c r="J1701" t="s">
        <v>31</v>
      </c>
      <c r="K1701" t="s">
        <v>32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9" hidden="1" x14ac:dyDescent="0.45">
      <c r="A1702" s="1">
        <v>45799</v>
      </c>
      <c r="B1702" s="2">
        <v>0.6020833333333333</v>
      </c>
      <c r="C1702" t="s">
        <v>16</v>
      </c>
      <c r="D1702" t="s">
        <v>17</v>
      </c>
      <c r="E1702" t="s">
        <v>779</v>
      </c>
      <c r="F1702" t="s">
        <v>19</v>
      </c>
      <c r="G1702" t="s">
        <v>42</v>
      </c>
      <c r="H1702" t="s">
        <v>43</v>
      </c>
      <c r="I1702" t="s">
        <v>30</v>
      </c>
      <c r="J1702" t="s">
        <v>31</v>
      </c>
      <c r="K1702" t="s">
        <v>32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9" x14ac:dyDescent="0.45">
      <c r="A1703" s="1">
        <v>45752</v>
      </c>
      <c r="B1703" s="2">
        <v>0.44722222222222224</v>
      </c>
      <c r="C1703" t="s">
        <v>25</v>
      </c>
      <c r="D1703" t="s">
        <v>17</v>
      </c>
      <c r="E1703" t="s">
        <v>1601</v>
      </c>
      <c r="F1703" t="s">
        <v>19</v>
      </c>
      <c r="G1703" t="s">
        <v>42</v>
      </c>
      <c r="H1703" t="s">
        <v>43</v>
      </c>
      <c r="I1703" t="s">
        <v>30</v>
      </c>
      <c r="J1703" t="s">
        <v>31</v>
      </c>
      <c r="K1703" t="s">
        <v>32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  <c r="R1703">
        <f>L1703+M1703+N1703</f>
        <v>180</v>
      </c>
      <c r="S1703" t="str">
        <f>IF(I1703="Europe", "Group A", IF(I1703="North America", "Group B", "Group C"))</f>
        <v>Group A</v>
      </c>
    </row>
    <row r="1704" spans="1:19" hidden="1" x14ac:dyDescent="0.45">
      <c r="A1704" s="1">
        <v>45800</v>
      </c>
      <c r="B1704" s="2">
        <v>0.51249999999999996</v>
      </c>
      <c r="C1704" t="s">
        <v>47</v>
      </c>
      <c r="D1704" t="s">
        <v>17</v>
      </c>
      <c r="E1704" t="s">
        <v>1602</v>
      </c>
      <c r="F1704" t="s">
        <v>19</v>
      </c>
      <c r="G1704" t="s">
        <v>72</v>
      </c>
      <c r="H1704" t="s">
        <v>73</v>
      </c>
      <c r="I1704" t="s">
        <v>30</v>
      </c>
      <c r="J1704" t="s">
        <v>31</v>
      </c>
      <c r="K1704" t="s">
        <v>32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9" hidden="1" x14ac:dyDescent="0.45">
      <c r="A1705" s="1">
        <v>45860</v>
      </c>
      <c r="B1705" s="2">
        <v>0.50902777777777775</v>
      </c>
      <c r="C1705" t="s">
        <v>47</v>
      </c>
      <c r="D1705" t="s">
        <v>17</v>
      </c>
      <c r="E1705" t="s">
        <v>1603</v>
      </c>
      <c r="F1705" t="s">
        <v>19</v>
      </c>
      <c r="G1705" t="s">
        <v>53</v>
      </c>
      <c r="H1705" t="s">
        <v>29</v>
      </c>
      <c r="I1705" t="s">
        <v>30</v>
      </c>
      <c r="J1705" t="s">
        <v>31</v>
      </c>
      <c r="K1705" t="s">
        <v>32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9" hidden="1" x14ac:dyDescent="0.45">
      <c r="A1706" s="1">
        <v>45891</v>
      </c>
      <c r="B1706" s="2">
        <v>0.55069444444444449</v>
      </c>
      <c r="C1706" t="s">
        <v>47</v>
      </c>
      <c r="D1706" t="s">
        <v>17</v>
      </c>
      <c r="E1706" t="s">
        <v>1604</v>
      </c>
      <c r="F1706" t="s">
        <v>19</v>
      </c>
      <c r="G1706" t="s">
        <v>55</v>
      </c>
      <c r="H1706" t="s">
        <v>56</v>
      </c>
      <c r="I1706" t="s">
        <v>57</v>
      </c>
      <c r="J1706" t="s">
        <v>23</v>
      </c>
      <c r="K1706" t="s">
        <v>58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9" x14ac:dyDescent="0.45">
      <c r="A1707" s="1">
        <v>45799</v>
      </c>
      <c r="B1707" s="2">
        <v>0.41597222222222224</v>
      </c>
      <c r="C1707" t="s">
        <v>25</v>
      </c>
      <c r="D1707" t="s">
        <v>17</v>
      </c>
      <c r="E1707" t="s">
        <v>604</v>
      </c>
      <c r="F1707" t="s">
        <v>19</v>
      </c>
      <c r="G1707" t="s">
        <v>55</v>
      </c>
      <c r="H1707" t="s">
        <v>56</v>
      </c>
      <c r="I1707" t="s">
        <v>57</v>
      </c>
      <c r="J1707" t="s">
        <v>23</v>
      </c>
      <c r="K1707" t="s">
        <v>79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  <c r="R1707">
        <f t="shared" ref="R1707:R1709" si="274">L1707+M1707+N1707</f>
        <v>469</v>
      </c>
      <c r="S1707" t="str">
        <f t="shared" ref="S1707:S1709" si="275">IF(I1707="Europe", "Group A", IF(I1707="North America", "Group B", "Group C"))</f>
        <v>Group C</v>
      </c>
    </row>
    <row r="1708" spans="1:19" x14ac:dyDescent="0.45">
      <c r="A1708" s="1">
        <v>45821</v>
      </c>
      <c r="B1708" s="2">
        <v>0.42638888888888887</v>
      </c>
      <c r="C1708" t="s">
        <v>25</v>
      </c>
      <c r="D1708" t="s">
        <v>17</v>
      </c>
      <c r="E1708" t="s">
        <v>1605</v>
      </c>
      <c r="F1708" t="s">
        <v>19</v>
      </c>
      <c r="G1708" t="s">
        <v>53</v>
      </c>
      <c r="H1708" t="s">
        <v>29</v>
      </c>
      <c r="I1708" t="s">
        <v>30</v>
      </c>
      <c r="J1708" t="s">
        <v>31</v>
      </c>
      <c r="K1708" t="s">
        <v>32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  <c r="R1708">
        <f t="shared" si="274"/>
        <v>180</v>
      </c>
      <c r="S1708" t="str">
        <f t="shared" si="275"/>
        <v>Group A</v>
      </c>
    </row>
    <row r="1709" spans="1:19" x14ac:dyDescent="0.45">
      <c r="A1709" s="1">
        <v>45805</v>
      </c>
      <c r="B1709" s="2">
        <v>0.46458333333333335</v>
      </c>
      <c r="C1709" t="s">
        <v>25</v>
      </c>
      <c r="D1709" t="s">
        <v>17</v>
      </c>
      <c r="E1709" t="s">
        <v>1606</v>
      </c>
      <c r="F1709" t="s">
        <v>19</v>
      </c>
      <c r="G1709" t="s">
        <v>123</v>
      </c>
      <c r="H1709" t="s">
        <v>21</v>
      </c>
      <c r="I1709" t="s">
        <v>22</v>
      </c>
      <c r="J1709" t="s">
        <v>23</v>
      </c>
      <c r="K1709" t="s">
        <v>58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  <c r="R1709">
        <f t="shared" si="274"/>
        <v>204</v>
      </c>
      <c r="S1709" t="str">
        <f t="shared" si="275"/>
        <v>Group B</v>
      </c>
    </row>
    <row r="1710" spans="1:19" hidden="1" x14ac:dyDescent="0.45">
      <c r="A1710" s="1">
        <v>45926</v>
      </c>
      <c r="B1710" s="2">
        <v>0.7319444444444444</v>
      </c>
      <c r="C1710" t="s">
        <v>16</v>
      </c>
      <c r="D1710" t="s">
        <v>17</v>
      </c>
      <c r="E1710" t="s">
        <v>1607</v>
      </c>
      <c r="F1710" t="s">
        <v>19</v>
      </c>
      <c r="G1710" t="s">
        <v>53</v>
      </c>
      <c r="H1710" t="s">
        <v>29</v>
      </c>
      <c r="I1710" t="s">
        <v>30</v>
      </c>
      <c r="J1710" t="s">
        <v>31</v>
      </c>
      <c r="K1710" t="s">
        <v>32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9" hidden="1" x14ac:dyDescent="0.45">
      <c r="A1711" s="1">
        <v>45883</v>
      </c>
      <c r="B1711" s="2">
        <v>0.61805555555555558</v>
      </c>
      <c r="C1711" t="s">
        <v>16</v>
      </c>
      <c r="D1711" t="s">
        <v>17</v>
      </c>
      <c r="E1711" t="s">
        <v>1608</v>
      </c>
      <c r="F1711" t="s">
        <v>19</v>
      </c>
      <c r="G1711" t="s">
        <v>67</v>
      </c>
      <c r="H1711" t="s">
        <v>68</v>
      </c>
      <c r="I1711" t="s">
        <v>30</v>
      </c>
      <c r="J1711" t="s">
        <v>31</v>
      </c>
      <c r="K1711" t="s">
        <v>32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9" hidden="1" x14ac:dyDescent="0.45">
      <c r="A1712" s="1">
        <v>45939</v>
      </c>
      <c r="B1712" s="2">
        <v>0.51041666666666663</v>
      </c>
      <c r="C1712" t="s">
        <v>47</v>
      </c>
      <c r="D1712" t="s">
        <v>17</v>
      </c>
      <c r="E1712" t="s">
        <v>792</v>
      </c>
      <c r="F1712" t="s">
        <v>19</v>
      </c>
      <c r="G1712" t="s">
        <v>42</v>
      </c>
      <c r="H1712" t="s">
        <v>43</v>
      </c>
      <c r="I1712" t="s">
        <v>30</v>
      </c>
      <c r="J1712" t="s">
        <v>31</v>
      </c>
      <c r="K1712" t="s">
        <v>32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9" hidden="1" x14ac:dyDescent="0.45">
      <c r="A1713" s="1">
        <v>45901</v>
      </c>
      <c r="B1713" s="2">
        <v>0.69513888888888886</v>
      </c>
      <c r="C1713" t="s">
        <v>16</v>
      </c>
      <c r="D1713" t="s">
        <v>17</v>
      </c>
      <c r="E1713" t="s">
        <v>720</v>
      </c>
      <c r="F1713" t="s">
        <v>19</v>
      </c>
      <c r="G1713" t="s">
        <v>20</v>
      </c>
      <c r="H1713" t="s">
        <v>21</v>
      </c>
      <c r="I1713" t="s">
        <v>22</v>
      </c>
      <c r="J1713" t="s">
        <v>23</v>
      </c>
      <c r="K1713" t="s">
        <v>24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9" hidden="1" x14ac:dyDescent="0.45">
      <c r="A1714" s="1">
        <v>45894</v>
      </c>
      <c r="B1714" s="2">
        <v>0.78749999999999998</v>
      </c>
      <c r="C1714" t="s">
        <v>33</v>
      </c>
      <c r="D1714" t="s">
        <v>17</v>
      </c>
      <c r="E1714" t="s">
        <v>1609</v>
      </c>
      <c r="F1714" t="s">
        <v>19</v>
      </c>
      <c r="G1714" t="s">
        <v>61</v>
      </c>
      <c r="H1714" t="s">
        <v>62</v>
      </c>
      <c r="I1714" t="s">
        <v>30</v>
      </c>
      <c r="J1714" t="s">
        <v>31</v>
      </c>
      <c r="K1714" t="s">
        <v>32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9" hidden="1" x14ac:dyDescent="0.45">
      <c r="A1715" s="1">
        <v>45761</v>
      </c>
      <c r="B1715" s="2">
        <v>0.74722222222222223</v>
      </c>
      <c r="C1715" t="s">
        <v>16</v>
      </c>
      <c r="D1715" t="s">
        <v>17</v>
      </c>
      <c r="E1715" t="s">
        <v>1610</v>
      </c>
      <c r="F1715" t="s">
        <v>19</v>
      </c>
      <c r="G1715" t="s">
        <v>75</v>
      </c>
      <c r="H1715" t="s">
        <v>76</v>
      </c>
      <c r="I1715" t="s">
        <v>77</v>
      </c>
      <c r="J1715" t="s">
        <v>23</v>
      </c>
      <c r="K1715" t="s">
        <v>24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9" x14ac:dyDescent="0.45">
      <c r="A1716" s="1">
        <v>45804</v>
      </c>
      <c r="B1716" s="2">
        <v>0.46319444444444446</v>
      </c>
      <c r="C1716" t="s">
        <v>25</v>
      </c>
      <c r="D1716" t="s">
        <v>17</v>
      </c>
      <c r="E1716" t="s">
        <v>645</v>
      </c>
      <c r="F1716" t="s">
        <v>19</v>
      </c>
      <c r="G1716" t="s">
        <v>45</v>
      </c>
      <c r="H1716" t="s">
        <v>21</v>
      </c>
      <c r="I1716" t="s">
        <v>22</v>
      </c>
      <c r="J1716" t="s">
        <v>23</v>
      </c>
      <c r="K1716" t="s">
        <v>24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  <c r="R1716">
        <f t="shared" ref="R1716:R1718" si="276">L1716+M1716+N1716</f>
        <v>332</v>
      </c>
      <c r="S1716" t="str">
        <f t="shared" ref="S1716:S1718" si="277">IF(I1716="Europe", "Group A", IF(I1716="North America", "Group B", "Group C"))</f>
        <v>Group B</v>
      </c>
    </row>
    <row r="1717" spans="1:19" x14ac:dyDescent="0.45">
      <c r="A1717" s="1">
        <v>45864</v>
      </c>
      <c r="B1717" s="2">
        <v>0.28125</v>
      </c>
      <c r="C1717" t="s">
        <v>25</v>
      </c>
      <c r="D1717" t="s">
        <v>17</v>
      </c>
      <c r="E1717" t="s">
        <v>1611</v>
      </c>
      <c r="F1717" t="s">
        <v>19</v>
      </c>
      <c r="G1717" t="s">
        <v>70</v>
      </c>
      <c r="H1717" t="s">
        <v>21</v>
      </c>
      <c r="I1717" t="s">
        <v>22</v>
      </c>
      <c r="J1717" t="s">
        <v>23</v>
      </c>
      <c r="K1717" t="s">
        <v>58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  <c r="R1717">
        <f t="shared" si="276"/>
        <v>256</v>
      </c>
      <c r="S1717" t="str">
        <f t="shared" si="277"/>
        <v>Group B</v>
      </c>
    </row>
    <row r="1718" spans="1:19" x14ac:dyDescent="0.45">
      <c r="A1718" s="1">
        <v>45848</v>
      </c>
      <c r="B1718" s="2">
        <v>0.3215277777777778</v>
      </c>
      <c r="C1718" t="s">
        <v>25</v>
      </c>
      <c r="D1718" t="s">
        <v>17</v>
      </c>
      <c r="E1718" t="s">
        <v>1612</v>
      </c>
      <c r="F1718" t="s">
        <v>19</v>
      </c>
      <c r="G1718" t="s">
        <v>20</v>
      </c>
      <c r="H1718" t="s">
        <v>21</v>
      </c>
      <c r="I1718" t="s">
        <v>22</v>
      </c>
      <c r="J1718" t="s">
        <v>23</v>
      </c>
      <c r="K1718" t="s">
        <v>24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  <c r="R1718">
        <f t="shared" si="276"/>
        <v>332</v>
      </c>
      <c r="S1718" t="str">
        <f t="shared" si="277"/>
        <v>Group B</v>
      </c>
    </row>
    <row r="1719" spans="1:19" hidden="1" x14ac:dyDescent="0.45">
      <c r="A1719" s="1">
        <v>45856</v>
      </c>
      <c r="B1719" s="2">
        <v>0.88263888888888886</v>
      </c>
      <c r="C1719" t="s">
        <v>33</v>
      </c>
      <c r="D1719" t="s">
        <v>17</v>
      </c>
      <c r="E1719" t="s">
        <v>1613</v>
      </c>
      <c r="F1719" t="s">
        <v>19</v>
      </c>
      <c r="G1719" t="s">
        <v>123</v>
      </c>
      <c r="H1719" t="s">
        <v>21</v>
      </c>
      <c r="I1719" t="s">
        <v>22</v>
      </c>
      <c r="J1719" t="s">
        <v>23</v>
      </c>
      <c r="K1719" t="s">
        <v>58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9" x14ac:dyDescent="0.45">
      <c r="A1720" s="1">
        <v>45893</v>
      </c>
      <c r="B1720" s="2">
        <v>0.40347222222222223</v>
      </c>
      <c r="C1720" t="s">
        <v>25</v>
      </c>
      <c r="D1720" t="s">
        <v>17</v>
      </c>
      <c r="E1720" t="s">
        <v>1614</v>
      </c>
      <c r="F1720" t="s">
        <v>19</v>
      </c>
      <c r="G1720" t="s">
        <v>53</v>
      </c>
      <c r="H1720" t="s">
        <v>29</v>
      </c>
      <c r="I1720" t="s">
        <v>30</v>
      </c>
      <c r="J1720" t="s">
        <v>31</v>
      </c>
      <c r="K1720" t="s">
        <v>32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  <c r="R1720">
        <f>L1720+M1720+N1720</f>
        <v>180</v>
      </c>
      <c r="S1720" t="str">
        <f>IF(I1720="Europe", "Group A", IF(I1720="North America", "Group B", "Group C"))</f>
        <v>Group A</v>
      </c>
    </row>
    <row r="1721" spans="1:19" hidden="1" x14ac:dyDescent="0.45">
      <c r="A1721" s="1">
        <v>45783</v>
      </c>
      <c r="B1721" s="2">
        <v>0.6791666666666667</v>
      </c>
      <c r="C1721" t="s">
        <v>16</v>
      </c>
      <c r="D1721" t="s">
        <v>17</v>
      </c>
      <c r="E1721" t="s">
        <v>1615</v>
      </c>
      <c r="F1721" t="s">
        <v>19</v>
      </c>
      <c r="G1721" t="s">
        <v>75</v>
      </c>
      <c r="H1721" t="s">
        <v>76</v>
      </c>
      <c r="I1721" t="s">
        <v>77</v>
      </c>
      <c r="J1721" t="s">
        <v>23</v>
      </c>
      <c r="K1721" t="s">
        <v>24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9" hidden="1" x14ac:dyDescent="0.45">
      <c r="A1722" s="1">
        <v>45850</v>
      </c>
      <c r="B1722" s="2">
        <v>0.52013888888888893</v>
      </c>
      <c r="C1722" t="s">
        <v>47</v>
      </c>
      <c r="D1722" t="s">
        <v>17</v>
      </c>
      <c r="E1722" t="s">
        <v>1616</v>
      </c>
      <c r="F1722" t="s">
        <v>19</v>
      </c>
      <c r="G1722" t="s">
        <v>20</v>
      </c>
      <c r="H1722" t="s">
        <v>21</v>
      </c>
      <c r="I1722" t="s">
        <v>22</v>
      </c>
      <c r="J1722" t="s">
        <v>23</v>
      </c>
      <c r="K1722" t="s">
        <v>24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9" x14ac:dyDescent="0.45">
      <c r="A1723" s="1">
        <v>45760</v>
      </c>
      <c r="B1723" s="2">
        <v>0.41666666666666669</v>
      </c>
      <c r="C1723" t="s">
        <v>25</v>
      </c>
      <c r="D1723" t="s">
        <v>17</v>
      </c>
      <c r="E1723" t="s">
        <v>890</v>
      </c>
      <c r="F1723" t="s">
        <v>19</v>
      </c>
      <c r="G1723" t="s">
        <v>39</v>
      </c>
      <c r="H1723" t="s">
        <v>40</v>
      </c>
      <c r="I1723" t="s">
        <v>30</v>
      </c>
      <c r="J1723" t="s">
        <v>31</v>
      </c>
      <c r="K1723" t="s">
        <v>32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  <c r="R1723">
        <f t="shared" ref="R1723:R1724" si="278">L1723+M1723+N1723</f>
        <v>180</v>
      </c>
      <c r="S1723" t="str">
        <f t="shared" ref="S1723:S1724" si="279">IF(I1723="Europe", "Group A", IF(I1723="North America", "Group B", "Group C"))</f>
        <v>Group A</v>
      </c>
    </row>
    <row r="1724" spans="1:19" x14ac:dyDescent="0.45">
      <c r="A1724" s="1">
        <v>45791</v>
      </c>
      <c r="B1724" s="2">
        <v>0.4465277777777778</v>
      </c>
      <c r="C1724" t="s">
        <v>25</v>
      </c>
      <c r="D1724" t="s">
        <v>17</v>
      </c>
      <c r="E1724" t="s">
        <v>1070</v>
      </c>
      <c r="F1724" t="s">
        <v>19</v>
      </c>
      <c r="G1724" t="s">
        <v>45</v>
      </c>
      <c r="H1724" t="s">
        <v>21</v>
      </c>
      <c r="I1724" t="s">
        <v>22</v>
      </c>
      <c r="J1724" t="s">
        <v>23</v>
      </c>
      <c r="K1724" t="s">
        <v>24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  <c r="R1724">
        <f t="shared" si="278"/>
        <v>235</v>
      </c>
      <c r="S1724" t="str">
        <f t="shared" si="279"/>
        <v>Group B</v>
      </c>
    </row>
    <row r="1725" spans="1:19" hidden="1" x14ac:dyDescent="0.45">
      <c r="A1725" s="1">
        <v>45952</v>
      </c>
      <c r="B1725" s="2">
        <v>0.68541666666666667</v>
      </c>
      <c r="C1725" t="s">
        <v>16</v>
      </c>
      <c r="D1725" t="s">
        <v>17</v>
      </c>
      <c r="E1725" t="s">
        <v>1617</v>
      </c>
      <c r="F1725" t="s">
        <v>19</v>
      </c>
      <c r="G1725" t="s">
        <v>70</v>
      </c>
      <c r="H1725" t="s">
        <v>21</v>
      </c>
      <c r="I1725" t="s">
        <v>22</v>
      </c>
      <c r="J1725" t="s">
        <v>23</v>
      </c>
      <c r="K1725" t="s">
        <v>24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9" x14ac:dyDescent="0.45">
      <c r="A1726" s="1">
        <v>45865</v>
      </c>
      <c r="B1726" s="2">
        <v>0.2986111111111111</v>
      </c>
      <c r="C1726" t="s">
        <v>25</v>
      </c>
      <c r="D1726" t="s">
        <v>17</v>
      </c>
      <c r="E1726" t="s">
        <v>1618</v>
      </c>
      <c r="F1726" t="s">
        <v>19</v>
      </c>
      <c r="G1726" t="s">
        <v>28</v>
      </c>
      <c r="H1726" t="s">
        <v>29</v>
      </c>
      <c r="I1726" t="s">
        <v>30</v>
      </c>
      <c r="J1726" t="s">
        <v>31</v>
      </c>
      <c r="K1726" t="s">
        <v>32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  <c r="R1726">
        <f>L1726+M1726+N1726</f>
        <v>180</v>
      </c>
      <c r="S1726" t="str">
        <f>IF(I1726="Europe", "Group A", IF(I1726="North America", "Group B", "Group C"))</f>
        <v>Group A</v>
      </c>
    </row>
    <row r="1727" spans="1:19" hidden="1" x14ac:dyDescent="0.45">
      <c r="A1727" s="1">
        <v>45815</v>
      </c>
      <c r="B1727" s="2">
        <v>0.87291666666666667</v>
      </c>
      <c r="C1727" t="s">
        <v>33</v>
      </c>
      <c r="D1727" t="s">
        <v>17</v>
      </c>
      <c r="E1727" t="s">
        <v>1619</v>
      </c>
      <c r="F1727" t="s">
        <v>19</v>
      </c>
      <c r="G1727" t="s">
        <v>42</v>
      </c>
      <c r="H1727" t="s">
        <v>43</v>
      </c>
      <c r="I1727" t="s">
        <v>30</v>
      </c>
      <c r="J1727" t="s">
        <v>31</v>
      </c>
      <c r="K1727" t="s">
        <v>32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9" x14ac:dyDescent="0.45">
      <c r="A1728" s="1">
        <v>45750</v>
      </c>
      <c r="B1728" s="2">
        <v>0.49722222222222223</v>
      </c>
      <c r="C1728" t="s">
        <v>25</v>
      </c>
      <c r="D1728" t="s">
        <v>17</v>
      </c>
      <c r="E1728" t="s">
        <v>1620</v>
      </c>
      <c r="F1728" t="s">
        <v>19</v>
      </c>
      <c r="G1728" t="s">
        <v>75</v>
      </c>
      <c r="H1728" t="s">
        <v>76</v>
      </c>
      <c r="I1728" t="s">
        <v>77</v>
      </c>
      <c r="J1728" t="s">
        <v>23</v>
      </c>
      <c r="K1728" t="s">
        <v>24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  <c r="R1728">
        <f t="shared" ref="R1728:R1730" si="280">L1728+M1728+N1728</f>
        <v>332</v>
      </c>
      <c r="S1728" t="str">
        <f t="shared" ref="S1728:S1730" si="281">IF(I1728="Europe", "Group A", IF(I1728="North America", "Group B", "Group C"))</f>
        <v>Group C</v>
      </c>
    </row>
    <row r="1729" spans="1:19" x14ac:dyDescent="0.45">
      <c r="A1729" s="1">
        <v>45819</v>
      </c>
      <c r="B1729" s="2">
        <v>0.28958333333333336</v>
      </c>
      <c r="C1729" t="s">
        <v>25</v>
      </c>
      <c r="D1729" t="s">
        <v>17</v>
      </c>
      <c r="E1729" t="s">
        <v>1621</v>
      </c>
      <c r="F1729" t="s">
        <v>19</v>
      </c>
      <c r="G1729" t="s">
        <v>98</v>
      </c>
      <c r="H1729" t="s">
        <v>73</v>
      </c>
      <c r="I1729" t="s">
        <v>30</v>
      </c>
      <c r="J1729" t="s">
        <v>31</v>
      </c>
      <c r="K1729" t="s">
        <v>32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  <c r="R1729">
        <f t="shared" si="280"/>
        <v>180</v>
      </c>
      <c r="S1729" t="str">
        <f t="shared" si="281"/>
        <v>Group A</v>
      </c>
    </row>
    <row r="1730" spans="1:19" x14ac:dyDescent="0.45">
      <c r="A1730" s="1">
        <v>45837</v>
      </c>
      <c r="B1730" s="2">
        <v>0.35972222222222222</v>
      </c>
      <c r="C1730" t="s">
        <v>25</v>
      </c>
      <c r="D1730" t="s">
        <v>17</v>
      </c>
      <c r="E1730" t="s">
        <v>1179</v>
      </c>
      <c r="F1730" t="s">
        <v>19</v>
      </c>
      <c r="G1730" t="s">
        <v>35</v>
      </c>
      <c r="H1730" t="s">
        <v>36</v>
      </c>
      <c r="I1730" t="s">
        <v>30</v>
      </c>
      <c r="J1730" t="s">
        <v>31</v>
      </c>
      <c r="K1730" t="s">
        <v>32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  <c r="R1730">
        <f t="shared" si="280"/>
        <v>180</v>
      </c>
      <c r="S1730" t="str">
        <f t="shared" si="281"/>
        <v>Group A</v>
      </c>
    </row>
    <row r="1731" spans="1:19" hidden="1" x14ac:dyDescent="0.45">
      <c r="A1731" s="1">
        <v>45939</v>
      </c>
      <c r="B1731" s="2">
        <v>0.58819444444444446</v>
      </c>
      <c r="C1731" t="s">
        <v>16</v>
      </c>
      <c r="D1731" t="s">
        <v>17</v>
      </c>
      <c r="E1731" t="s">
        <v>1622</v>
      </c>
      <c r="F1731" t="s">
        <v>19</v>
      </c>
      <c r="G1731" t="s">
        <v>53</v>
      </c>
      <c r="H1731" t="s">
        <v>29</v>
      </c>
      <c r="I1731" t="s">
        <v>30</v>
      </c>
      <c r="J1731" t="s">
        <v>31</v>
      </c>
      <c r="K1731" t="s">
        <v>32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9" hidden="1" x14ac:dyDescent="0.45">
      <c r="A1732" s="1">
        <v>45828</v>
      </c>
      <c r="B1732" s="2">
        <v>0.78333333333333333</v>
      </c>
      <c r="C1732" t="s">
        <v>33</v>
      </c>
      <c r="D1732" t="s">
        <v>17</v>
      </c>
      <c r="E1732" t="s">
        <v>1623</v>
      </c>
      <c r="F1732" t="s">
        <v>19</v>
      </c>
      <c r="G1732" t="s">
        <v>72</v>
      </c>
      <c r="H1732" t="s">
        <v>73</v>
      </c>
      <c r="I1732" t="s">
        <v>30</v>
      </c>
      <c r="J1732" t="s">
        <v>31</v>
      </c>
      <c r="K1732" t="s">
        <v>32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9" x14ac:dyDescent="0.45">
      <c r="A1733" s="1">
        <v>45861</v>
      </c>
      <c r="B1733" s="2">
        <v>0.46666666666666667</v>
      </c>
      <c r="C1733" t="s">
        <v>25</v>
      </c>
      <c r="D1733" t="s">
        <v>17</v>
      </c>
      <c r="E1733" t="s">
        <v>1624</v>
      </c>
      <c r="F1733" t="s">
        <v>19</v>
      </c>
      <c r="G1733" t="s">
        <v>55</v>
      </c>
      <c r="H1733" t="s">
        <v>56</v>
      </c>
      <c r="I1733" t="s">
        <v>57</v>
      </c>
      <c r="J1733" t="s">
        <v>23</v>
      </c>
      <c r="K1733" t="s">
        <v>58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  <c r="R1733">
        <f t="shared" ref="R1733:R1734" si="282">L1733+M1733+N1733</f>
        <v>204</v>
      </c>
      <c r="S1733" t="str">
        <f t="shared" ref="S1733:S1734" si="283">IF(I1733="Europe", "Group A", IF(I1733="North America", "Group B", "Group C"))</f>
        <v>Group C</v>
      </c>
    </row>
    <row r="1734" spans="1:19" x14ac:dyDescent="0.45">
      <c r="A1734" s="1">
        <v>45939</v>
      </c>
      <c r="B1734" s="2">
        <v>0.46805555555555556</v>
      </c>
      <c r="C1734" t="s">
        <v>25</v>
      </c>
      <c r="D1734" t="s">
        <v>17</v>
      </c>
      <c r="E1734" t="s">
        <v>1625</v>
      </c>
      <c r="F1734" t="s">
        <v>19</v>
      </c>
      <c r="G1734" t="s">
        <v>123</v>
      </c>
      <c r="H1734" t="s">
        <v>21</v>
      </c>
      <c r="I1734" t="s">
        <v>22</v>
      </c>
      <c r="J1734" t="s">
        <v>23</v>
      </c>
      <c r="K1734" t="s">
        <v>79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  <c r="R1734">
        <f t="shared" si="282"/>
        <v>469</v>
      </c>
      <c r="S1734" t="str">
        <f t="shared" si="283"/>
        <v>Group B</v>
      </c>
    </row>
    <row r="1735" spans="1:19" hidden="1" x14ac:dyDescent="0.45">
      <c r="A1735" s="1">
        <v>45935</v>
      </c>
      <c r="B1735" s="2">
        <v>0.9243055555555556</v>
      </c>
      <c r="C1735" t="s">
        <v>33</v>
      </c>
      <c r="D1735" t="s">
        <v>17</v>
      </c>
      <c r="E1735" t="s">
        <v>1626</v>
      </c>
      <c r="F1735" t="s">
        <v>19</v>
      </c>
      <c r="G1735" t="s">
        <v>45</v>
      </c>
      <c r="H1735" t="s">
        <v>21</v>
      </c>
      <c r="I1735" t="s">
        <v>22</v>
      </c>
      <c r="J1735" t="s">
        <v>23</v>
      </c>
      <c r="K1735" t="s">
        <v>46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9" hidden="1" x14ac:dyDescent="0.45">
      <c r="A1736" s="1">
        <v>45874</v>
      </c>
      <c r="B1736" s="2">
        <v>0.64722222222222225</v>
      </c>
      <c r="C1736" t="s">
        <v>16</v>
      </c>
      <c r="D1736" t="s">
        <v>17</v>
      </c>
      <c r="E1736" t="s">
        <v>1627</v>
      </c>
      <c r="F1736" t="s">
        <v>19</v>
      </c>
      <c r="G1736" t="s">
        <v>75</v>
      </c>
      <c r="H1736" t="s">
        <v>76</v>
      </c>
      <c r="I1736" t="s">
        <v>77</v>
      </c>
      <c r="J1736" t="s">
        <v>23</v>
      </c>
      <c r="K1736" t="s">
        <v>46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9" x14ac:dyDescent="0.45">
      <c r="A1737" s="1">
        <v>45870</v>
      </c>
      <c r="B1737" s="2">
        <v>0.28472222222222221</v>
      </c>
      <c r="C1737" t="s">
        <v>25</v>
      </c>
      <c r="D1737" t="s">
        <v>17</v>
      </c>
      <c r="E1737" t="s">
        <v>1628</v>
      </c>
      <c r="F1737" t="s">
        <v>19</v>
      </c>
      <c r="G1737" t="s">
        <v>35</v>
      </c>
      <c r="H1737" t="s">
        <v>36</v>
      </c>
      <c r="I1737" t="s">
        <v>30</v>
      </c>
      <c r="J1737" t="s">
        <v>31</v>
      </c>
      <c r="K1737" t="s">
        <v>32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  <c r="R1737">
        <f>L1737+M1737+N1737</f>
        <v>180</v>
      </c>
      <c r="S1737" t="str">
        <f>IF(I1737="Europe", "Group A", IF(I1737="North America", "Group B", "Group C"))</f>
        <v>Group A</v>
      </c>
    </row>
    <row r="1738" spans="1:19" hidden="1" x14ac:dyDescent="0.45">
      <c r="A1738" s="1">
        <v>45897</v>
      </c>
      <c r="B1738" s="2">
        <v>0.60347222222222219</v>
      </c>
      <c r="C1738" t="s">
        <v>16</v>
      </c>
      <c r="D1738" t="s">
        <v>17</v>
      </c>
      <c r="E1738" t="s">
        <v>1629</v>
      </c>
      <c r="F1738" t="s">
        <v>19</v>
      </c>
      <c r="G1738" t="s">
        <v>45</v>
      </c>
      <c r="H1738" t="s">
        <v>21</v>
      </c>
      <c r="I1738" t="s">
        <v>22</v>
      </c>
      <c r="J1738" t="s">
        <v>23</v>
      </c>
      <c r="K1738" t="s">
        <v>58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9" x14ac:dyDescent="0.45">
      <c r="A1739" s="1">
        <v>45940</v>
      </c>
      <c r="B1739" s="2">
        <v>0.48888888888888887</v>
      </c>
      <c r="C1739" t="s">
        <v>25</v>
      </c>
      <c r="D1739" t="s">
        <v>17</v>
      </c>
      <c r="E1739" t="s">
        <v>1630</v>
      </c>
      <c r="F1739" t="s">
        <v>19</v>
      </c>
      <c r="G1739" t="s">
        <v>123</v>
      </c>
      <c r="H1739" t="s">
        <v>21</v>
      </c>
      <c r="I1739" t="s">
        <v>22</v>
      </c>
      <c r="J1739" t="s">
        <v>23</v>
      </c>
      <c r="K1739" t="s">
        <v>58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  <c r="R1739">
        <f>L1739+M1739+N1739</f>
        <v>216</v>
      </c>
      <c r="S1739" t="str">
        <f>IF(I1739="Europe", "Group A", IF(I1739="North America", "Group B", "Group C"))</f>
        <v>Group B</v>
      </c>
    </row>
    <row r="1740" spans="1:19" hidden="1" x14ac:dyDescent="0.45">
      <c r="A1740" s="1">
        <v>45829</v>
      </c>
      <c r="B1740" s="2">
        <v>0.58263888888888893</v>
      </c>
      <c r="C1740" t="s">
        <v>47</v>
      </c>
      <c r="D1740" t="s">
        <v>17</v>
      </c>
      <c r="E1740" t="s">
        <v>1631</v>
      </c>
      <c r="F1740" t="s">
        <v>19</v>
      </c>
      <c r="G1740" t="s">
        <v>28</v>
      </c>
      <c r="H1740" t="s">
        <v>29</v>
      </c>
      <c r="I1740" t="s">
        <v>30</v>
      </c>
      <c r="J1740" t="s">
        <v>31</v>
      </c>
      <c r="K1740" t="s">
        <v>32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9" hidden="1" x14ac:dyDescent="0.45">
      <c r="A1741" s="1">
        <v>45814</v>
      </c>
      <c r="B1741" s="2">
        <v>0.86736111111111114</v>
      </c>
      <c r="C1741" t="s">
        <v>33</v>
      </c>
      <c r="D1741" t="s">
        <v>17</v>
      </c>
      <c r="E1741" t="s">
        <v>269</v>
      </c>
      <c r="F1741" t="s">
        <v>19</v>
      </c>
      <c r="G1741" t="s">
        <v>35</v>
      </c>
      <c r="H1741" t="s">
        <v>36</v>
      </c>
      <c r="I1741" t="s">
        <v>30</v>
      </c>
      <c r="J1741" t="s">
        <v>31</v>
      </c>
      <c r="K1741" t="s">
        <v>32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9" x14ac:dyDescent="0.45">
      <c r="A1742" s="1">
        <v>45887</v>
      </c>
      <c r="B1742" s="2">
        <v>0.27708333333333335</v>
      </c>
      <c r="C1742" t="s">
        <v>25</v>
      </c>
      <c r="D1742" t="s">
        <v>17</v>
      </c>
      <c r="E1742" t="s">
        <v>1632</v>
      </c>
      <c r="F1742" t="s">
        <v>19</v>
      </c>
      <c r="G1742" t="s">
        <v>53</v>
      </c>
      <c r="H1742" t="s">
        <v>29</v>
      </c>
      <c r="I1742" t="s">
        <v>30</v>
      </c>
      <c r="J1742" t="s">
        <v>31</v>
      </c>
      <c r="K1742" t="s">
        <v>32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  <c r="R1742">
        <f>L1742+M1742+N1742</f>
        <v>180</v>
      </c>
      <c r="S1742" t="str">
        <f>IF(I1742="Europe", "Group A", IF(I1742="North America", "Group B", "Group C"))</f>
        <v>Group A</v>
      </c>
    </row>
    <row r="1743" spans="1:19" hidden="1" x14ac:dyDescent="0.45">
      <c r="A1743" s="1">
        <v>45943</v>
      </c>
      <c r="B1743" s="2">
        <v>0.61111111111111116</v>
      </c>
      <c r="C1743" t="s">
        <v>16</v>
      </c>
      <c r="D1743" t="s">
        <v>17</v>
      </c>
      <c r="E1743" t="s">
        <v>1633</v>
      </c>
      <c r="F1743" t="s">
        <v>19</v>
      </c>
      <c r="G1743" t="s">
        <v>98</v>
      </c>
      <c r="H1743" t="s">
        <v>73</v>
      </c>
      <c r="I1743" t="s">
        <v>30</v>
      </c>
      <c r="J1743" t="s">
        <v>31</v>
      </c>
      <c r="K1743" t="s">
        <v>32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9" hidden="1" x14ac:dyDescent="0.45">
      <c r="A1744" s="1">
        <v>45835</v>
      </c>
      <c r="B1744" s="2">
        <v>0.73263888888888884</v>
      </c>
      <c r="C1744" t="s">
        <v>16</v>
      </c>
      <c r="D1744" t="s">
        <v>17</v>
      </c>
      <c r="E1744" t="s">
        <v>1634</v>
      </c>
      <c r="F1744" t="s">
        <v>19</v>
      </c>
      <c r="G1744" t="s">
        <v>75</v>
      </c>
      <c r="H1744" t="s">
        <v>76</v>
      </c>
      <c r="I1744" t="s">
        <v>77</v>
      </c>
      <c r="J1744" t="s">
        <v>23</v>
      </c>
      <c r="K1744" t="s">
        <v>24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9" x14ac:dyDescent="0.45">
      <c r="A1745" s="1">
        <v>45944</v>
      </c>
      <c r="B1745" s="2">
        <v>0.39097222222222222</v>
      </c>
      <c r="C1745" t="s">
        <v>25</v>
      </c>
      <c r="D1745" t="s">
        <v>17</v>
      </c>
      <c r="E1745" t="s">
        <v>1635</v>
      </c>
      <c r="F1745" t="s">
        <v>19</v>
      </c>
      <c r="G1745" t="s">
        <v>61</v>
      </c>
      <c r="H1745" t="s">
        <v>62</v>
      </c>
      <c r="I1745" t="s">
        <v>30</v>
      </c>
      <c r="J1745" t="s">
        <v>31</v>
      </c>
      <c r="K1745" t="s">
        <v>32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  <c r="R1745">
        <f>L1745+M1745+N1745</f>
        <v>180</v>
      </c>
      <c r="S1745" t="str">
        <f>IF(I1745="Europe", "Group A", IF(I1745="North America", "Group B", "Group C"))</f>
        <v>Group A</v>
      </c>
    </row>
    <row r="1746" spans="1:19" hidden="1" x14ac:dyDescent="0.45">
      <c r="A1746" s="1">
        <v>45778</v>
      </c>
      <c r="B1746" s="2">
        <v>0.65416666666666667</v>
      </c>
      <c r="C1746" t="s">
        <v>16</v>
      </c>
      <c r="D1746" t="s">
        <v>17</v>
      </c>
      <c r="E1746" t="s">
        <v>1636</v>
      </c>
      <c r="F1746" t="s">
        <v>19</v>
      </c>
      <c r="G1746" t="s">
        <v>39</v>
      </c>
      <c r="H1746" t="s">
        <v>40</v>
      </c>
      <c r="I1746" t="s">
        <v>30</v>
      </c>
      <c r="J1746" t="s">
        <v>31</v>
      </c>
      <c r="K1746" t="s">
        <v>32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9" hidden="1" x14ac:dyDescent="0.45">
      <c r="A1747" s="1">
        <v>45815</v>
      </c>
      <c r="B1747" s="2">
        <v>0.52361111111111114</v>
      </c>
      <c r="C1747" t="s">
        <v>47</v>
      </c>
      <c r="D1747" t="s">
        <v>17</v>
      </c>
      <c r="E1747" t="s">
        <v>1637</v>
      </c>
      <c r="F1747" t="s">
        <v>19</v>
      </c>
      <c r="G1747" t="s">
        <v>67</v>
      </c>
      <c r="H1747" t="s">
        <v>68</v>
      </c>
      <c r="I1747" t="s">
        <v>30</v>
      </c>
      <c r="J1747" t="s">
        <v>31</v>
      </c>
      <c r="K1747" t="s">
        <v>32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9" hidden="1" x14ac:dyDescent="0.45">
      <c r="A1748" s="1">
        <v>45760</v>
      </c>
      <c r="B1748" s="2">
        <v>0.85902777777777772</v>
      </c>
      <c r="C1748" t="s">
        <v>33</v>
      </c>
      <c r="D1748" t="s">
        <v>17</v>
      </c>
      <c r="E1748" t="s">
        <v>1638</v>
      </c>
      <c r="F1748" t="s">
        <v>19</v>
      </c>
      <c r="G1748" t="s">
        <v>42</v>
      </c>
      <c r="H1748" t="s">
        <v>43</v>
      </c>
      <c r="I1748" t="s">
        <v>30</v>
      </c>
      <c r="J1748" t="s">
        <v>31</v>
      </c>
      <c r="K1748" t="s">
        <v>32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9" x14ac:dyDescent="0.45">
      <c r="A1749" s="1">
        <v>45908</v>
      </c>
      <c r="B1749" s="2">
        <v>0.28749999999999998</v>
      </c>
      <c r="C1749" t="s">
        <v>25</v>
      </c>
      <c r="D1749" t="s">
        <v>17</v>
      </c>
      <c r="E1749" t="s">
        <v>1639</v>
      </c>
      <c r="F1749" t="s">
        <v>19</v>
      </c>
      <c r="G1749" t="s">
        <v>20</v>
      </c>
      <c r="H1749" t="s">
        <v>21</v>
      </c>
      <c r="I1749" t="s">
        <v>22</v>
      </c>
      <c r="J1749" t="s">
        <v>23</v>
      </c>
      <c r="K1749" t="s">
        <v>24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  <c r="R1749">
        <f>L1749+M1749+N1749</f>
        <v>332</v>
      </c>
      <c r="S1749" t="str">
        <f>IF(I1749="Europe", "Group A", IF(I1749="North America", "Group B", "Group C"))</f>
        <v>Group B</v>
      </c>
    </row>
    <row r="1750" spans="1:19" hidden="1" x14ac:dyDescent="0.45">
      <c r="A1750" s="1">
        <v>45954</v>
      </c>
      <c r="B1750" s="2">
        <v>0.95208333333333328</v>
      </c>
      <c r="C1750" t="s">
        <v>33</v>
      </c>
      <c r="D1750" t="s">
        <v>17</v>
      </c>
      <c r="E1750" t="s">
        <v>1640</v>
      </c>
      <c r="F1750" t="s">
        <v>19</v>
      </c>
      <c r="G1750" t="s">
        <v>123</v>
      </c>
      <c r="H1750" t="s">
        <v>21</v>
      </c>
      <c r="I1750" t="s">
        <v>22</v>
      </c>
      <c r="J1750" t="s">
        <v>23</v>
      </c>
      <c r="K1750" t="s">
        <v>24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9" hidden="1" x14ac:dyDescent="0.45">
      <c r="A1751" s="1">
        <v>45897</v>
      </c>
      <c r="B1751" s="2">
        <v>0.62708333333333333</v>
      </c>
      <c r="C1751" t="s">
        <v>16</v>
      </c>
      <c r="D1751" t="s">
        <v>17</v>
      </c>
      <c r="E1751" t="s">
        <v>1641</v>
      </c>
      <c r="F1751" t="s">
        <v>19</v>
      </c>
      <c r="G1751" t="s">
        <v>35</v>
      </c>
      <c r="H1751" t="s">
        <v>36</v>
      </c>
      <c r="I1751" t="s">
        <v>30</v>
      </c>
      <c r="J1751" t="s">
        <v>31</v>
      </c>
      <c r="K1751" t="s">
        <v>32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9" x14ac:dyDescent="0.45">
      <c r="A1752" s="1">
        <v>45788</v>
      </c>
      <c r="B1752" s="2">
        <v>0.48333333333333334</v>
      </c>
      <c r="C1752" t="s">
        <v>25</v>
      </c>
      <c r="D1752" t="s">
        <v>17</v>
      </c>
      <c r="E1752" t="s">
        <v>1642</v>
      </c>
      <c r="F1752" t="s">
        <v>19</v>
      </c>
      <c r="G1752" t="s">
        <v>72</v>
      </c>
      <c r="H1752" t="s">
        <v>73</v>
      </c>
      <c r="I1752" t="s">
        <v>30</v>
      </c>
      <c r="J1752" t="s">
        <v>31</v>
      </c>
      <c r="K1752" t="s">
        <v>32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  <c r="R1752">
        <f>L1752+M1752+N1752</f>
        <v>180</v>
      </c>
      <c r="S1752" t="str">
        <f>IF(I1752="Europe", "Group A", IF(I1752="North America", "Group B", "Group C"))</f>
        <v>Group A</v>
      </c>
    </row>
    <row r="1753" spans="1:19" hidden="1" x14ac:dyDescent="0.45">
      <c r="A1753" s="1">
        <v>45849</v>
      </c>
      <c r="B1753" s="2">
        <v>0.72152777777777777</v>
      </c>
      <c r="C1753" t="s">
        <v>16</v>
      </c>
      <c r="D1753" t="s">
        <v>17</v>
      </c>
      <c r="E1753" t="s">
        <v>1643</v>
      </c>
      <c r="F1753" t="s">
        <v>19</v>
      </c>
      <c r="G1753" t="s">
        <v>28</v>
      </c>
      <c r="H1753" t="s">
        <v>29</v>
      </c>
      <c r="I1753" t="s">
        <v>30</v>
      </c>
      <c r="J1753" t="s">
        <v>31</v>
      </c>
      <c r="K1753" t="s">
        <v>32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9" x14ac:dyDescent="0.45">
      <c r="A1754" s="1">
        <v>45887</v>
      </c>
      <c r="B1754" s="2">
        <v>0.47986111111111113</v>
      </c>
      <c r="C1754" t="s">
        <v>25</v>
      </c>
      <c r="D1754" t="s">
        <v>17</v>
      </c>
      <c r="E1754" t="s">
        <v>1644</v>
      </c>
      <c r="F1754" t="s">
        <v>19</v>
      </c>
      <c r="G1754" t="s">
        <v>28</v>
      </c>
      <c r="H1754" t="s">
        <v>29</v>
      </c>
      <c r="I1754" t="s">
        <v>30</v>
      </c>
      <c r="J1754" t="s">
        <v>31</v>
      </c>
      <c r="K1754" t="s">
        <v>32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  <c r="R1754">
        <f>L1754+M1754+N1754</f>
        <v>180</v>
      </c>
      <c r="S1754" t="str">
        <f>IF(I1754="Europe", "Group A", IF(I1754="North America", "Group B", "Group C"))</f>
        <v>Group A</v>
      </c>
    </row>
    <row r="1755" spans="1:19" hidden="1" x14ac:dyDescent="0.45">
      <c r="A1755" s="1">
        <v>45762</v>
      </c>
      <c r="B1755" s="2">
        <v>0.79097222222222219</v>
      </c>
      <c r="C1755" t="s">
        <v>33</v>
      </c>
      <c r="D1755" t="s">
        <v>17</v>
      </c>
      <c r="E1755" t="s">
        <v>1645</v>
      </c>
      <c r="F1755" t="s">
        <v>19</v>
      </c>
      <c r="G1755" t="s">
        <v>61</v>
      </c>
      <c r="H1755" t="s">
        <v>62</v>
      </c>
      <c r="I1755" t="s">
        <v>30</v>
      </c>
      <c r="J1755" t="s">
        <v>31</v>
      </c>
      <c r="K1755" t="s">
        <v>32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9" x14ac:dyDescent="0.45">
      <c r="A1756" s="1">
        <v>45875</v>
      </c>
      <c r="B1756" s="2">
        <v>0.25763888888888886</v>
      </c>
      <c r="C1756" t="s">
        <v>25</v>
      </c>
      <c r="D1756" t="s">
        <v>17</v>
      </c>
      <c r="E1756" t="s">
        <v>1248</v>
      </c>
      <c r="F1756" t="s">
        <v>19</v>
      </c>
      <c r="G1756" t="s">
        <v>28</v>
      </c>
      <c r="H1756" t="s">
        <v>29</v>
      </c>
      <c r="I1756" t="s">
        <v>30</v>
      </c>
      <c r="J1756" t="s">
        <v>31</v>
      </c>
      <c r="K1756" t="s">
        <v>32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  <c r="R1756">
        <f>L1756+M1756+N1756</f>
        <v>180</v>
      </c>
      <c r="S1756" t="str">
        <f>IF(I1756="Europe", "Group A", IF(I1756="North America", "Group B", "Group C"))</f>
        <v>Group A</v>
      </c>
    </row>
    <row r="1757" spans="1:19" hidden="1" x14ac:dyDescent="0.45">
      <c r="A1757" s="1">
        <v>45946</v>
      </c>
      <c r="B1757" s="2">
        <v>0.81597222222222221</v>
      </c>
      <c r="C1757" t="s">
        <v>33</v>
      </c>
      <c r="D1757" t="s">
        <v>17</v>
      </c>
      <c r="E1757" t="s">
        <v>468</v>
      </c>
      <c r="F1757" t="s">
        <v>19</v>
      </c>
      <c r="G1757" t="s">
        <v>75</v>
      </c>
      <c r="H1757" t="s">
        <v>76</v>
      </c>
      <c r="I1757" t="s">
        <v>77</v>
      </c>
      <c r="J1757" t="s">
        <v>23</v>
      </c>
      <c r="K1757" t="s">
        <v>58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9" x14ac:dyDescent="0.45">
      <c r="A1758" s="1">
        <v>45883</v>
      </c>
      <c r="B1758" s="2">
        <v>0.48333333333333334</v>
      </c>
      <c r="C1758" t="s">
        <v>25</v>
      </c>
      <c r="D1758" t="s">
        <v>17</v>
      </c>
      <c r="E1758" t="s">
        <v>1646</v>
      </c>
      <c r="F1758" t="s">
        <v>19</v>
      </c>
      <c r="G1758" t="s">
        <v>123</v>
      </c>
      <c r="H1758" t="s">
        <v>21</v>
      </c>
      <c r="I1758" t="s">
        <v>22</v>
      </c>
      <c r="J1758" t="s">
        <v>23</v>
      </c>
      <c r="K1758" t="s">
        <v>79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  <c r="R1758">
        <f t="shared" ref="R1758:R1764" si="284">L1758+M1758+N1758</f>
        <v>469</v>
      </c>
      <c r="S1758" t="str">
        <f t="shared" ref="S1758:S1764" si="285">IF(I1758="Europe", "Group A", IF(I1758="North America", "Group B", "Group C"))</f>
        <v>Group B</v>
      </c>
    </row>
    <row r="1759" spans="1:19" x14ac:dyDescent="0.45">
      <c r="A1759" s="1">
        <v>45916</v>
      </c>
      <c r="B1759" s="2">
        <v>0.41875000000000001</v>
      </c>
      <c r="C1759" t="s">
        <v>25</v>
      </c>
      <c r="D1759" t="s">
        <v>17</v>
      </c>
      <c r="E1759" t="s">
        <v>1647</v>
      </c>
      <c r="F1759" t="s">
        <v>19</v>
      </c>
      <c r="G1759" t="s">
        <v>72</v>
      </c>
      <c r="H1759" t="s">
        <v>73</v>
      </c>
      <c r="I1759" t="s">
        <v>30</v>
      </c>
      <c r="J1759" t="s">
        <v>31</v>
      </c>
      <c r="K1759" t="s">
        <v>32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  <c r="R1759">
        <f t="shared" si="284"/>
        <v>180</v>
      </c>
      <c r="S1759" t="str">
        <f t="shared" si="285"/>
        <v>Group A</v>
      </c>
    </row>
    <row r="1760" spans="1:19" x14ac:dyDescent="0.45">
      <c r="A1760" s="1">
        <v>45775</v>
      </c>
      <c r="B1760" s="2">
        <v>0.48055555555555557</v>
      </c>
      <c r="C1760" t="s">
        <v>25</v>
      </c>
      <c r="D1760" t="s">
        <v>17</v>
      </c>
      <c r="E1760" t="s">
        <v>1648</v>
      </c>
      <c r="F1760" t="s">
        <v>19</v>
      </c>
      <c r="G1760" t="s">
        <v>123</v>
      </c>
      <c r="H1760" t="s">
        <v>21</v>
      </c>
      <c r="I1760" t="s">
        <v>22</v>
      </c>
      <c r="J1760" t="s">
        <v>23</v>
      </c>
      <c r="K1760" t="s">
        <v>58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  <c r="R1760">
        <f t="shared" si="284"/>
        <v>256</v>
      </c>
      <c r="S1760" t="str">
        <f t="shared" si="285"/>
        <v>Group B</v>
      </c>
    </row>
    <row r="1761" spans="1:19" x14ac:dyDescent="0.45">
      <c r="A1761" s="1">
        <v>45886</v>
      </c>
      <c r="B1761" s="2">
        <v>0.49722222222222223</v>
      </c>
      <c r="C1761" t="s">
        <v>25</v>
      </c>
      <c r="D1761" t="s">
        <v>17</v>
      </c>
      <c r="E1761" t="s">
        <v>1649</v>
      </c>
      <c r="F1761" t="s">
        <v>19</v>
      </c>
      <c r="G1761" t="s">
        <v>61</v>
      </c>
      <c r="H1761" t="s">
        <v>62</v>
      </c>
      <c r="I1761" t="s">
        <v>30</v>
      </c>
      <c r="J1761" t="s">
        <v>31</v>
      </c>
      <c r="K1761" t="s">
        <v>32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  <c r="R1761">
        <f t="shared" si="284"/>
        <v>180</v>
      </c>
      <c r="S1761" t="str">
        <f t="shared" si="285"/>
        <v>Group A</v>
      </c>
    </row>
    <row r="1762" spans="1:19" x14ac:dyDescent="0.45">
      <c r="A1762" s="1">
        <v>45850</v>
      </c>
      <c r="B1762" s="2">
        <v>0.41597222222222224</v>
      </c>
      <c r="C1762" t="s">
        <v>25</v>
      </c>
      <c r="D1762" t="s">
        <v>17</v>
      </c>
      <c r="E1762" t="s">
        <v>1198</v>
      </c>
      <c r="F1762" t="s">
        <v>19</v>
      </c>
      <c r="G1762" t="s">
        <v>45</v>
      </c>
      <c r="H1762" t="s">
        <v>21</v>
      </c>
      <c r="I1762" t="s">
        <v>22</v>
      </c>
      <c r="J1762" t="s">
        <v>23</v>
      </c>
      <c r="K1762" t="s">
        <v>79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  <c r="R1762">
        <f t="shared" si="284"/>
        <v>469</v>
      </c>
      <c r="S1762" t="str">
        <f t="shared" si="285"/>
        <v>Group B</v>
      </c>
    </row>
    <row r="1763" spans="1:19" x14ac:dyDescent="0.45">
      <c r="A1763" s="1">
        <v>45920</v>
      </c>
      <c r="B1763" s="2">
        <v>0.45694444444444443</v>
      </c>
      <c r="C1763" t="s">
        <v>25</v>
      </c>
      <c r="D1763" t="s">
        <v>17</v>
      </c>
      <c r="E1763" t="s">
        <v>1650</v>
      </c>
      <c r="F1763" t="s">
        <v>19</v>
      </c>
      <c r="G1763" t="s">
        <v>53</v>
      </c>
      <c r="H1763" t="s">
        <v>29</v>
      </c>
      <c r="I1763" t="s">
        <v>30</v>
      </c>
      <c r="J1763" t="s">
        <v>31</v>
      </c>
      <c r="K1763" t="s">
        <v>32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  <c r="R1763">
        <f t="shared" si="284"/>
        <v>180</v>
      </c>
      <c r="S1763" t="str">
        <f t="shared" si="285"/>
        <v>Group A</v>
      </c>
    </row>
    <row r="1764" spans="1:19" x14ac:dyDescent="0.45">
      <c r="A1764" s="1">
        <v>45892</v>
      </c>
      <c r="B1764" s="2">
        <v>0.43263888888888891</v>
      </c>
      <c r="C1764" t="s">
        <v>25</v>
      </c>
      <c r="D1764" t="s">
        <v>17</v>
      </c>
      <c r="E1764" t="s">
        <v>693</v>
      </c>
      <c r="F1764" t="s">
        <v>19</v>
      </c>
      <c r="G1764" t="s">
        <v>42</v>
      </c>
      <c r="H1764" t="s">
        <v>43</v>
      </c>
      <c r="I1764" t="s">
        <v>30</v>
      </c>
      <c r="J1764" t="s">
        <v>31</v>
      </c>
      <c r="K1764" t="s">
        <v>32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  <c r="R1764">
        <f t="shared" si="284"/>
        <v>180</v>
      </c>
      <c r="S1764" t="str">
        <f t="shared" si="285"/>
        <v>Group A</v>
      </c>
    </row>
    <row r="1765" spans="1:19" hidden="1" x14ac:dyDescent="0.45">
      <c r="A1765" s="1">
        <v>45851</v>
      </c>
      <c r="B1765" s="2">
        <v>0.51527777777777772</v>
      </c>
      <c r="C1765" t="s">
        <v>47</v>
      </c>
      <c r="D1765" t="s">
        <v>17</v>
      </c>
      <c r="E1765" t="s">
        <v>1651</v>
      </c>
      <c r="F1765" t="s">
        <v>19</v>
      </c>
      <c r="G1765" t="s">
        <v>98</v>
      </c>
      <c r="H1765" t="s">
        <v>73</v>
      </c>
      <c r="I1765" t="s">
        <v>30</v>
      </c>
      <c r="J1765" t="s">
        <v>31</v>
      </c>
      <c r="K1765" t="s">
        <v>32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9" hidden="1" x14ac:dyDescent="0.45">
      <c r="A1766" s="1">
        <v>45777</v>
      </c>
      <c r="B1766" s="2">
        <v>0.57291666666666663</v>
      </c>
      <c r="C1766" t="s">
        <v>47</v>
      </c>
      <c r="D1766" t="s">
        <v>17</v>
      </c>
      <c r="E1766" t="s">
        <v>71</v>
      </c>
      <c r="F1766" t="s">
        <v>19</v>
      </c>
      <c r="G1766" t="s">
        <v>20</v>
      </c>
      <c r="H1766" t="s">
        <v>21</v>
      </c>
      <c r="I1766" t="s">
        <v>22</v>
      </c>
      <c r="J1766" t="s">
        <v>23</v>
      </c>
      <c r="K1766" t="s">
        <v>79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9" x14ac:dyDescent="0.45">
      <c r="A1767" s="1">
        <v>45756</v>
      </c>
      <c r="B1767" s="2">
        <v>0.30625000000000002</v>
      </c>
      <c r="C1767" t="s">
        <v>25</v>
      </c>
      <c r="D1767" t="s">
        <v>17</v>
      </c>
      <c r="E1767" t="s">
        <v>1652</v>
      </c>
      <c r="F1767" t="s">
        <v>19</v>
      </c>
      <c r="G1767" t="s">
        <v>45</v>
      </c>
      <c r="H1767" t="s">
        <v>21</v>
      </c>
      <c r="I1767" t="s">
        <v>22</v>
      </c>
      <c r="J1767" t="s">
        <v>23</v>
      </c>
      <c r="K1767" t="s">
        <v>24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  <c r="R1767">
        <f>L1767+M1767+N1767</f>
        <v>235</v>
      </c>
      <c r="S1767" t="str">
        <f>IF(I1767="Europe", "Group A", IF(I1767="North America", "Group B", "Group C"))</f>
        <v>Group B</v>
      </c>
    </row>
    <row r="1768" spans="1:19" hidden="1" x14ac:dyDescent="0.45">
      <c r="A1768" s="1">
        <v>45947</v>
      </c>
      <c r="B1768" s="2">
        <v>0.93819444444444444</v>
      </c>
      <c r="C1768" t="s">
        <v>33</v>
      </c>
      <c r="D1768" t="s">
        <v>17</v>
      </c>
      <c r="E1768" t="s">
        <v>1653</v>
      </c>
      <c r="F1768" t="s">
        <v>19</v>
      </c>
      <c r="G1768" t="s">
        <v>123</v>
      </c>
      <c r="H1768" t="s">
        <v>21</v>
      </c>
      <c r="I1768" t="s">
        <v>22</v>
      </c>
      <c r="J1768" t="s">
        <v>23</v>
      </c>
      <c r="K1768" t="s">
        <v>24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9" hidden="1" x14ac:dyDescent="0.45">
      <c r="A1769" s="1">
        <v>45828</v>
      </c>
      <c r="B1769" s="2">
        <v>0.79027777777777775</v>
      </c>
      <c r="C1769" t="s">
        <v>33</v>
      </c>
      <c r="D1769" t="s">
        <v>17</v>
      </c>
      <c r="E1769" t="s">
        <v>1214</v>
      </c>
      <c r="F1769" t="s">
        <v>19</v>
      </c>
      <c r="G1769" t="s">
        <v>53</v>
      </c>
      <c r="H1769" t="s">
        <v>29</v>
      </c>
      <c r="I1769" t="s">
        <v>30</v>
      </c>
      <c r="J1769" t="s">
        <v>31</v>
      </c>
      <c r="K1769" t="s">
        <v>32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9" hidden="1" x14ac:dyDescent="0.45">
      <c r="A1770" s="1">
        <v>45782</v>
      </c>
      <c r="B1770" s="2">
        <v>0.7680555555555556</v>
      </c>
      <c r="C1770" t="s">
        <v>33</v>
      </c>
      <c r="D1770" t="s">
        <v>17</v>
      </c>
      <c r="E1770" t="s">
        <v>1547</v>
      </c>
      <c r="F1770" t="s">
        <v>19</v>
      </c>
      <c r="G1770" t="s">
        <v>20</v>
      </c>
      <c r="H1770" t="s">
        <v>21</v>
      </c>
      <c r="I1770" t="s">
        <v>22</v>
      </c>
      <c r="J1770" t="s">
        <v>23</v>
      </c>
      <c r="K1770" t="s">
        <v>58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9" x14ac:dyDescent="0.45">
      <c r="A1771" s="1">
        <v>45892</v>
      </c>
      <c r="B1771" s="2">
        <v>0.39861111111111114</v>
      </c>
      <c r="C1771" t="s">
        <v>25</v>
      </c>
      <c r="D1771" t="s">
        <v>17</v>
      </c>
      <c r="E1771" t="s">
        <v>1654</v>
      </c>
      <c r="F1771" t="s">
        <v>19</v>
      </c>
      <c r="G1771" t="s">
        <v>123</v>
      </c>
      <c r="H1771" t="s">
        <v>21</v>
      </c>
      <c r="I1771" t="s">
        <v>22</v>
      </c>
      <c r="J1771" t="s">
        <v>23</v>
      </c>
      <c r="K1771" t="s">
        <v>58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  <c r="R1771">
        <f t="shared" ref="R1771:R1773" si="286">L1771+M1771+N1771</f>
        <v>204</v>
      </c>
      <c r="S1771" t="str">
        <f t="shared" ref="S1771:S1773" si="287">IF(I1771="Europe", "Group A", IF(I1771="North America", "Group B", "Group C"))</f>
        <v>Group B</v>
      </c>
    </row>
    <row r="1772" spans="1:19" x14ac:dyDescent="0.45">
      <c r="A1772" s="1">
        <v>45828</v>
      </c>
      <c r="B1772" s="2">
        <v>0.44583333333333336</v>
      </c>
      <c r="C1772" t="s">
        <v>25</v>
      </c>
      <c r="D1772" t="s">
        <v>17</v>
      </c>
      <c r="E1772" t="s">
        <v>1655</v>
      </c>
      <c r="F1772" t="s">
        <v>19</v>
      </c>
      <c r="G1772" t="s">
        <v>98</v>
      </c>
      <c r="H1772" t="s">
        <v>73</v>
      </c>
      <c r="I1772" t="s">
        <v>30</v>
      </c>
      <c r="J1772" t="s">
        <v>31</v>
      </c>
      <c r="K1772" t="s">
        <v>32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  <c r="R1772">
        <f t="shared" si="286"/>
        <v>180</v>
      </c>
      <c r="S1772" t="str">
        <f t="shared" si="287"/>
        <v>Group A</v>
      </c>
    </row>
    <row r="1773" spans="1:19" x14ac:dyDescent="0.45">
      <c r="A1773" s="1">
        <v>45943</v>
      </c>
      <c r="B1773" s="2">
        <v>0.3034722222222222</v>
      </c>
      <c r="C1773" t="s">
        <v>25</v>
      </c>
      <c r="D1773" t="s">
        <v>17</v>
      </c>
      <c r="E1773" t="s">
        <v>1656</v>
      </c>
      <c r="F1773" t="s">
        <v>19</v>
      </c>
      <c r="G1773" t="s">
        <v>35</v>
      </c>
      <c r="H1773" t="s">
        <v>36</v>
      </c>
      <c r="I1773" t="s">
        <v>30</v>
      </c>
      <c r="J1773" t="s">
        <v>31</v>
      </c>
      <c r="K1773" t="s">
        <v>32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  <c r="R1773">
        <f t="shared" si="286"/>
        <v>180</v>
      </c>
      <c r="S1773" t="str">
        <f t="shared" si="287"/>
        <v>Group A</v>
      </c>
    </row>
    <row r="1774" spans="1:19" hidden="1" x14ac:dyDescent="0.45">
      <c r="A1774" s="1">
        <v>45786</v>
      </c>
      <c r="B1774" s="2">
        <v>0.5083333333333333</v>
      </c>
      <c r="C1774" t="s">
        <v>47</v>
      </c>
      <c r="D1774" t="s">
        <v>17</v>
      </c>
      <c r="E1774" t="s">
        <v>1657</v>
      </c>
      <c r="F1774" t="s">
        <v>19</v>
      </c>
      <c r="G1774" t="s">
        <v>98</v>
      </c>
      <c r="H1774" t="s">
        <v>73</v>
      </c>
      <c r="I1774" t="s">
        <v>30</v>
      </c>
      <c r="J1774" t="s">
        <v>31</v>
      </c>
      <c r="K1774" t="s">
        <v>32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9" hidden="1" x14ac:dyDescent="0.45">
      <c r="A1775" s="1">
        <v>45944</v>
      </c>
      <c r="B1775" s="2">
        <v>0.61805555555555558</v>
      </c>
      <c r="C1775" t="s">
        <v>16</v>
      </c>
      <c r="D1775" t="s">
        <v>17</v>
      </c>
      <c r="E1775" t="s">
        <v>1658</v>
      </c>
      <c r="F1775" t="s">
        <v>19</v>
      </c>
      <c r="G1775" t="s">
        <v>67</v>
      </c>
      <c r="H1775" t="s">
        <v>68</v>
      </c>
      <c r="I1775" t="s">
        <v>30</v>
      </c>
      <c r="J1775" t="s">
        <v>31</v>
      </c>
      <c r="K1775" t="s">
        <v>32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9" x14ac:dyDescent="0.45">
      <c r="A1776" s="1">
        <v>45799</v>
      </c>
      <c r="B1776" s="2">
        <v>0.33194444444444443</v>
      </c>
      <c r="C1776" t="s">
        <v>25</v>
      </c>
      <c r="D1776" t="s">
        <v>17</v>
      </c>
      <c r="E1776" t="s">
        <v>1659</v>
      </c>
      <c r="F1776" t="s">
        <v>19</v>
      </c>
      <c r="G1776" t="s">
        <v>75</v>
      </c>
      <c r="H1776" t="s">
        <v>76</v>
      </c>
      <c r="I1776" t="s">
        <v>77</v>
      </c>
      <c r="J1776" t="s">
        <v>23</v>
      </c>
      <c r="K1776" t="s">
        <v>24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  <c r="R1776">
        <f t="shared" ref="R1776:R1777" si="288">L1776+M1776+N1776</f>
        <v>332</v>
      </c>
      <c r="S1776" t="str">
        <f t="shared" ref="S1776:S1777" si="289">IF(I1776="Europe", "Group A", IF(I1776="North America", "Group B", "Group C"))</f>
        <v>Group C</v>
      </c>
    </row>
    <row r="1777" spans="1:19" x14ac:dyDescent="0.45">
      <c r="A1777" s="1">
        <v>45904</v>
      </c>
      <c r="B1777" s="2">
        <v>0.34305555555555556</v>
      </c>
      <c r="C1777" t="s">
        <v>25</v>
      </c>
      <c r="D1777" t="s">
        <v>17</v>
      </c>
      <c r="E1777" t="s">
        <v>1660</v>
      </c>
      <c r="F1777" t="s">
        <v>19</v>
      </c>
      <c r="G1777" t="s">
        <v>123</v>
      </c>
      <c r="H1777" t="s">
        <v>21</v>
      </c>
      <c r="I1777" t="s">
        <v>22</v>
      </c>
      <c r="J1777" t="s">
        <v>23</v>
      </c>
      <c r="K1777" t="s">
        <v>24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  <c r="R1777">
        <f t="shared" si="288"/>
        <v>235</v>
      </c>
      <c r="S1777" t="str">
        <f t="shared" si="289"/>
        <v>Group B</v>
      </c>
    </row>
    <row r="1778" spans="1:19" hidden="1" x14ac:dyDescent="0.45">
      <c r="A1778" s="1">
        <v>45856</v>
      </c>
      <c r="B1778" s="2">
        <v>0.67638888888888893</v>
      </c>
      <c r="C1778" t="s">
        <v>16</v>
      </c>
      <c r="D1778" t="s">
        <v>17</v>
      </c>
      <c r="E1778" t="s">
        <v>1661</v>
      </c>
      <c r="F1778" t="s">
        <v>19</v>
      </c>
      <c r="G1778" t="s">
        <v>35</v>
      </c>
      <c r="H1778" t="s">
        <v>36</v>
      </c>
      <c r="I1778" t="s">
        <v>30</v>
      </c>
      <c r="J1778" t="s">
        <v>31</v>
      </c>
      <c r="K1778" t="s">
        <v>32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9" x14ac:dyDescent="0.45">
      <c r="A1779" s="1">
        <v>45835</v>
      </c>
      <c r="B1779" s="2">
        <v>0.26111111111111113</v>
      </c>
      <c r="C1779" t="s">
        <v>25</v>
      </c>
      <c r="D1779" t="s">
        <v>17</v>
      </c>
      <c r="E1779" t="s">
        <v>1662</v>
      </c>
      <c r="F1779" t="s">
        <v>19</v>
      </c>
      <c r="G1779" t="s">
        <v>28</v>
      </c>
      <c r="H1779" t="s">
        <v>29</v>
      </c>
      <c r="I1779" t="s">
        <v>30</v>
      </c>
      <c r="J1779" t="s">
        <v>31</v>
      </c>
      <c r="K1779" t="s">
        <v>32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  <c r="R1779">
        <f>L1779+M1779+N1779</f>
        <v>180</v>
      </c>
      <c r="S1779" t="str">
        <f>IF(I1779="Europe", "Group A", IF(I1779="North America", "Group B", "Group C"))</f>
        <v>Group A</v>
      </c>
    </row>
    <row r="1780" spans="1:19" hidden="1" x14ac:dyDescent="0.45">
      <c r="A1780" s="1">
        <v>45810</v>
      </c>
      <c r="B1780" s="2">
        <v>0.50277777777777777</v>
      </c>
      <c r="C1780" t="s">
        <v>47</v>
      </c>
      <c r="D1780" t="s">
        <v>17</v>
      </c>
      <c r="E1780" t="s">
        <v>1663</v>
      </c>
      <c r="F1780" t="s">
        <v>19</v>
      </c>
      <c r="G1780" t="s">
        <v>45</v>
      </c>
      <c r="H1780" t="s">
        <v>21</v>
      </c>
      <c r="I1780" t="s">
        <v>22</v>
      </c>
      <c r="J1780" t="s">
        <v>23</v>
      </c>
      <c r="K1780" t="s">
        <v>24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9" hidden="1" x14ac:dyDescent="0.45">
      <c r="A1781" s="1">
        <v>45861</v>
      </c>
      <c r="B1781" s="2">
        <v>0.8833333333333333</v>
      </c>
      <c r="C1781" t="s">
        <v>33</v>
      </c>
      <c r="D1781" t="s">
        <v>17</v>
      </c>
      <c r="E1781" t="s">
        <v>1664</v>
      </c>
      <c r="F1781" t="s">
        <v>19</v>
      </c>
      <c r="G1781" t="s">
        <v>98</v>
      </c>
      <c r="H1781" t="s">
        <v>73</v>
      </c>
      <c r="I1781" t="s">
        <v>30</v>
      </c>
      <c r="J1781" t="s">
        <v>31</v>
      </c>
      <c r="K1781" t="s">
        <v>32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9" hidden="1" x14ac:dyDescent="0.45">
      <c r="A1782" s="1">
        <v>45811</v>
      </c>
      <c r="B1782" s="2">
        <v>0.8208333333333333</v>
      </c>
      <c r="C1782" t="s">
        <v>33</v>
      </c>
      <c r="D1782" t="s">
        <v>17</v>
      </c>
      <c r="E1782" t="s">
        <v>1665</v>
      </c>
      <c r="F1782" t="s">
        <v>19</v>
      </c>
      <c r="G1782" t="s">
        <v>35</v>
      </c>
      <c r="H1782" t="s">
        <v>36</v>
      </c>
      <c r="I1782" t="s">
        <v>30</v>
      </c>
      <c r="J1782" t="s">
        <v>31</v>
      </c>
      <c r="K1782" t="s">
        <v>32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9" x14ac:dyDescent="0.45">
      <c r="A1783" s="1">
        <v>45830</v>
      </c>
      <c r="B1783" s="2">
        <v>0.41458333333333336</v>
      </c>
      <c r="C1783" t="s">
        <v>25</v>
      </c>
      <c r="D1783" t="s">
        <v>17</v>
      </c>
      <c r="E1783" t="s">
        <v>1481</v>
      </c>
      <c r="F1783" t="s">
        <v>19</v>
      </c>
      <c r="G1783" t="s">
        <v>35</v>
      </c>
      <c r="H1783" t="s">
        <v>36</v>
      </c>
      <c r="I1783" t="s">
        <v>30</v>
      </c>
      <c r="J1783" t="s">
        <v>31</v>
      </c>
      <c r="K1783" t="s">
        <v>32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  <c r="R1783">
        <f>L1783+M1783+N1783</f>
        <v>180</v>
      </c>
      <c r="S1783" t="str">
        <f>IF(I1783="Europe", "Group A", IF(I1783="North America", "Group B", "Group C"))</f>
        <v>Group A</v>
      </c>
    </row>
    <row r="1784" spans="1:19" hidden="1" x14ac:dyDescent="0.45">
      <c r="A1784" s="1">
        <v>45850</v>
      </c>
      <c r="B1784" s="2">
        <v>0.8881944444444444</v>
      </c>
      <c r="C1784" t="s">
        <v>33</v>
      </c>
      <c r="D1784" t="s">
        <v>17</v>
      </c>
      <c r="E1784" t="s">
        <v>1666</v>
      </c>
      <c r="F1784" t="s">
        <v>19</v>
      </c>
      <c r="G1784" t="s">
        <v>70</v>
      </c>
      <c r="H1784" t="s">
        <v>21</v>
      </c>
      <c r="I1784" t="s">
        <v>22</v>
      </c>
      <c r="J1784" t="s">
        <v>23</v>
      </c>
      <c r="K1784" t="s">
        <v>24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9" x14ac:dyDescent="0.45">
      <c r="A1785" s="1">
        <v>45802</v>
      </c>
      <c r="B1785" s="2">
        <v>0.35347222222222224</v>
      </c>
      <c r="C1785" t="s">
        <v>25</v>
      </c>
      <c r="D1785" t="s">
        <v>17</v>
      </c>
      <c r="E1785" t="s">
        <v>715</v>
      </c>
      <c r="F1785" t="s">
        <v>19</v>
      </c>
      <c r="G1785" t="s">
        <v>72</v>
      </c>
      <c r="H1785" t="s">
        <v>73</v>
      </c>
      <c r="I1785" t="s">
        <v>30</v>
      </c>
      <c r="J1785" t="s">
        <v>31</v>
      </c>
      <c r="K1785" t="s">
        <v>32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  <c r="R1785">
        <f t="shared" ref="R1785:R1786" si="290">L1785+M1785+N1785</f>
        <v>180</v>
      </c>
      <c r="S1785" t="str">
        <f t="shared" ref="S1785:S1786" si="291">IF(I1785="Europe", "Group A", IF(I1785="North America", "Group B", "Group C"))</f>
        <v>Group A</v>
      </c>
    </row>
    <row r="1786" spans="1:19" x14ac:dyDescent="0.45">
      <c r="A1786" s="1">
        <v>45836</v>
      </c>
      <c r="B1786" s="2">
        <v>0.32013888888888886</v>
      </c>
      <c r="C1786" t="s">
        <v>25</v>
      </c>
      <c r="D1786" t="s">
        <v>17</v>
      </c>
      <c r="E1786" t="s">
        <v>1667</v>
      </c>
      <c r="F1786" t="s">
        <v>19</v>
      </c>
      <c r="G1786" t="s">
        <v>28</v>
      </c>
      <c r="H1786" t="s">
        <v>29</v>
      </c>
      <c r="I1786" t="s">
        <v>30</v>
      </c>
      <c r="J1786" t="s">
        <v>31</v>
      </c>
      <c r="K1786" t="s">
        <v>32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  <c r="R1786">
        <f t="shared" si="290"/>
        <v>180</v>
      </c>
      <c r="S1786" t="str">
        <f t="shared" si="291"/>
        <v>Group A</v>
      </c>
    </row>
    <row r="1787" spans="1:19" hidden="1" x14ac:dyDescent="0.45">
      <c r="A1787" s="1">
        <v>45872</v>
      </c>
      <c r="B1787" s="2">
        <v>0.74722222222222223</v>
      </c>
      <c r="C1787" t="s">
        <v>16</v>
      </c>
      <c r="D1787" t="s">
        <v>17</v>
      </c>
      <c r="E1787" t="s">
        <v>1668</v>
      </c>
      <c r="F1787" t="s">
        <v>19</v>
      </c>
      <c r="G1787" t="s">
        <v>53</v>
      </c>
      <c r="H1787" t="s">
        <v>29</v>
      </c>
      <c r="I1787" t="s">
        <v>30</v>
      </c>
      <c r="J1787" t="s">
        <v>31</v>
      </c>
      <c r="K1787" t="s">
        <v>32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9" hidden="1" x14ac:dyDescent="0.45">
      <c r="A1788" s="1">
        <v>45947</v>
      </c>
      <c r="B1788" s="2">
        <v>0.65347222222222223</v>
      </c>
      <c r="C1788" t="s">
        <v>16</v>
      </c>
      <c r="D1788" t="s">
        <v>17</v>
      </c>
      <c r="E1788" t="s">
        <v>1669</v>
      </c>
      <c r="F1788" t="s">
        <v>19</v>
      </c>
      <c r="G1788" t="s">
        <v>75</v>
      </c>
      <c r="H1788" t="s">
        <v>76</v>
      </c>
      <c r="I1788" t="s">
        <v>77</v>
      </c>
      <c r="J1788" t="s">
        <v>23</v>
      </c>
      <c r="K1788" t="s">
        <v>24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9" hidden="1" x14ac:dyDescent="0.45">
      <c r="A1789" s="1">
        <v>45818</v>
      </c>
      <c r="B1789" s="2">
        <v>0.61527777777777781</v>
      </c>
      <c r="C1789" t="s">
        <v>16</v>
      </c>
      <c r="D1789" t="s">
        <v>17</v>
      </c>
      <c r="E1789" t="s">
        <v>1670</v>
      </c>
      <c r="F1789" t="s">
        <v>19</v>
      </c>
      <c r="G1789" t="s">
        <v>70</v>
      </c>
      <c r="H1789" t="s">
        <v>21</v>
      </c>
      <c r="I1789" t="s">
        <v>22</v>
      </c>
      <c r="J1789" t="s">
        <v>23</v>
      </c>
      <c r="K1789" t="s">
        <v>46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9" x14ac:dyDescent="0.45">
      <c r="A1790" s="1">
        <v>45775</v>
      </c>
      <c r="B1790" s="2">
        <v>0.40555555555555556</v>
      </c>
      <c r="C1790" t="s">
        <v>25</v>
      </c>
      <c r="D1790" t="s">
        <v>17</v>
      </c>
      <c r="E1790" t="s">
        <v>1671</v>
      </c>
      <c r="F1790" t="s">
        <v>19</v>
      </c>
      <c r="G1790" t="s">
        <v>75</v>
      </c>
      <c r="H1790" t="s">
        <v>76</v>
      </c>
      <c r="I1790" t="s">
        <v>77</v>
      </c>
      <c r="J1790" t="s">
        <v>23</v>
      </c>
      <c r="K1790" t="s">
        <v>46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  <c r="R1790">
        <f t="shared" ref="R1790:R1791" si="292">L1790+M1790+N1790</f>
        <v>331</v>
      </c>
      <c r="S1790" t="str">
        <f t="shared" ref="S1790:S1791" si="293">IF(I1790="Europe", "Group A", IF(I1790="North America", "Group B", "Group C"))</f>
        <v>Group C</v>
      </c>
    </row>
    <row r="1791" spans="1:19" x14ac:dyDescent="0.45">
      <c r="A1791" s="1">
        <v>45899</v>
      </c>
      <c r="B1791" s="2">
        <v>0.26111111111111113</v>
      </c>
      <c r="C1791" t="s">
        <v>25</v>
      </c>
      <c r="D1791" t="s">
        <v>17</v>
      </c>
      <c r="E1791" t="s">
        <v>1672</v>
      </c>
      <c r="F1791" t="s">
        <v>19</v>
      </c>
      <c r="G1791" t="s">
        <v>70</v>
      </c>
      <c r="H1791" t="s">
        <v>21</v>
      </c>
      <c r="I1791" t="s">
        <v>22</v>
      </c>
      <c r="J1791" t="s">
        <v>23</v>
      </c>
      <c r="K1791" t="s">
        <v>24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  <c r="R1791">
        <f t="shared" si="292"/>
        <v>332</v>
      </c>
      <c r="S1791" t="str">
        <f t="shared" si="293"/>
        <v>Group B</v>
      </c>
    </row>
    <row r="1792" spans="1:19" hidden="1" x14ac:dyDescent="0.45">
      <c r="A1792" s="1">
        <v>45861</v>
      </c>
      <c r="B1792" s="2">
        <v>0.73124999999999996</v>
      </c>
      <c r="C1792" t="s">
        <v>16</v>
      </c>
      <c r="D1792" t="s">
        <v>17</v>
      </c>
      <c r="E1792" t="s">
        <v>1673</v>
      </c>
      <c r="F1792" t="s">
        <v>19</v>
      </c>
      <c r="G1792" t="s">
        <v>75</v>
      </c>
      <c r="H1792" t="s">
        <v>76</v>
      </c>
      <c r="I1792" t="s">
        <v>77</v>
      </c>
      <c r="J1792" t="s">
        <v>23</v>
      </c>
      <c r="K1792" t="s">
        <v>58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9" hidden="1" x14ac:dyDescent="0.45">
      <c r="A1793" s="1">
        <v>45923</v>
      </c>
      <c r="B1793" s="2">
        <v>0.72986111111111107</v>
      </c>
      <c r="C1793" t="s">
        <v>16</v>
      </c>
      <c r="D1793" t="s">
        <v>17</v>
      </c>
      <c r="E1793" t="s">
        <v>1674</v>
      </c>
      <c r="F1793" t="s">
        <v>19</v>
      </c>
      <c r="G1793" t="s">
        <v>67</v>
      </c>
      <c r="H1793" t="s">
        <v>68</v>
      </c>
      <c r="I1793" t="s">
        <v>30</v>
      </c>
      <c r="J1793" t="s">
        <v>31</v>
      </c>
      <c r="K1793" t="s">
        <v>32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9" hidden="1" x14ac:dyDescent="0.45">
      <c r="A1794" s="1">
        <v>45885</v>
      </c>
      <c r="B1794" s="2">
        <v>0.80833333333333335</v>
      </c>
      <c r="C1794" t="s">
        <v>33</v>
      </c>
      <c r="D1794" t="s">
        <v>17</v>
      </c>
      <c r="E1794" t="s">
        <v>1225</v>
      </c>
      <c r="F1794" t="s">
        <v>19</v>
      </c>
      <c r="G1794" t="s">
        <v>35</v>
      </c>
      <c r="H1794" t="s">
        <v>36</v>
      </c>
      <c r="I1794" t="s">
        <v>30</v>
      </c>
      <c r="J1794" t="s">
        <v>31</v>
      </c>
      <c r="K1794" t="s">
        <v>32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9" hidden="1" x14ac:dyDescent="0.45">
      <c r="A1795" s="1">
        <v>45793</v>
      </c>
      <c r="B1795" s="2">
        <v>0.53541666666666665</v>
      </c>
      <c r="C1795" t="s">
        <v>47</v>
      </c>
      <c r="D1795" t="s">
        <v>17</v>
      </c>
      <c r="E1795" t="s">
        <v>1675</v>
      </c>
      <c r="F1795" t="s">
        <v>19</v>
      </c>
      <c r="G1795" t="s">
        <v>42</v>
      </c>
      <c r="H1795" t="s">
        <v>43</v>
      </c>
      <c r="I1795" t="s">
        <v>30</v>
      </c>
      <c r="J1795" t="s">
        <v>31</v>
      </c>
      <c r="K1795" t="s">
        <v>32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9" hidden="1" x14ac:dyDescent="0.45">
      <c r="A1796" s="1">
        <v>45763</v>
      </c>
      <c r="B1796" s="2">
        <v>0.81874999999999998</v>
      </c>
      <c r="C1796" t="s">
        <v>33</v>
      </c>
      <c r="D1796" t="s">
        <v>17</v>
      </c>
      <c r="E1796" t="s">
        <v>1676</v>
      </c>
      <c r="F1796" t="s">
        <v>19</v>
      </c>
      <c r="G1796" t="s">
        <v>67</v>
      </c>
      <c r="H1796" t="s">
        <v>68</v>
      </c>
      <c r="I1796" t="s">
        <v>30</v>
      </c>
      <c r="J1796" t="s">
        <v>31</v>
      </c>
      <c r="K1796" t="s">
        <v>32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9" x14ac:dyDescent="0.45">
      <c r="A1797" s="1">
        <v>45800</v>
      </c>
      <c r="B1797" s="2">
        <v>0.41805555555555557</v>
      </c>
      <c r="C1797" t="s">
        <v>25</v>
      </c>
      <c r="D1797" t="s">
        <v>17</v>
      </c>
      <c r="E1797" t="s">
        <v>1677</v>
      </c>
      <c r="F1797" t="s">
        <v>19</v>
      </c>
      <c r="G1797" t="s">
        <v>72</v>
      </c>
      <c r="H1797" t="s">
        <v>73</v>
      </c>
      <c r="I1797" t="s">
        <v>30</v>
      </c>
      <c r="J1797" t="s">
        <v>31</v>
      </c>
      <c r="K1797" t="s">
        <v>32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  <c r="R1797">
        <f>L1797+M1797+N1797</f>
        <v>180</v>
      </c>
      <c r="S1797" t="str">
        <f>IF(I1797="Europe", "Group A", IF(I1797="North America", "Group B", "Group C"))</f>
        <v>Group A</v>
      </c>
    </row>
    <row r="1798" spans="1:19" hidden="1" x14ac:dyDescent="0.45">
      <c r="A1798" s="1">
        <v>45765</v>
      </c>
      <c r="B1798" s="2">
        <v>0.58472222222222225</v>
      </c>
      <c r="C1798" t="s">
        <v>16</v>
      </c>
      <c r="D1798" t="s">
        <v>17</v>
      </c>
      <c r="E1798" t="s">
        <v>1678</v>
      </c>
      <c r="F1798" t="s">
        <v>19</v>
      </c>
      <c r="G1798" t="s">
        <v>98</v>
      </c>
      <c r="H1798" t="s">
        <v>73</v>
      </c>
      <c r="I1798" t="s">
        <v>30</v>
      </c>
      <c r="J1798" t="s">
        <v>31</v>
      </c>
      <c r="K1798" t="s">
        <v>32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9" hidden="1" x14ac:dyDescent="0.45">
      <c r="A1799" s="1">
        <v>45828</v>
      </c>
      <c r="B1799" s="2">
        <v>0.68888888888888888</v>
      </c>
      <c r="C1799" t="s">
        <v>16</v>
      </c>
      <c r="D1799" t="s">
        <v>17</v>
      </c>
      <c r="E1799" t="s">
        <v>1679</v>
      </c>
      <c r="F1799" t="s">
        <v>19</v>
      </c>
      <c r="G1799" t="s">
        <v>45</v>
      </c>
      <c r="H1799" t="s">
        <v>21</v>
      </c>
      <c r="I1799" t="s">
        <v>22</v>
      </c>
      <c r="J1799" t="s">
        <v>23</v>
      </c>
      <c r="K1799" t="s">
        <v>24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9" hidden="1" x14ac:dyDescent="0.45">
      <c r="A1800" s="1">
        <v>45936</v>
      </c>
      <c r="B1800" s="2">
        <v>0.61875000000000002</v>
      </c>
      <c r="C1800" t="s">
        <v>16</v>
      </c>
      <c r="D1800" t="s">
        <v>17</v>
      </c>
      <c r="E1800" t="s">
        <v>1680</v>
      </c>
      <c r="F1800" t="s">
        <v>19</v>
      </c>
      <c r="G1800" t="s">
        <v>55</v>
      </c>
      <c r="H1800" t="s">
        <v>56</v>
      </c>
      <c r="I1800" t="s">
        <v>57</v>
      </c>
      <c r="J1800" t="s">
        <v>23</v>
      </c>
      <c r="K1800" t="s">
        <v>24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9" hidden="1" x14ac:dyDescent="0.45">
      <c r="A1801" s="1">
        <v>45890</v>
      </c>
      <c r="B1801" s="2">
        <v>0.84444444444444444</v>
      </c>
      <c r="C1801" t="s">
        <v>33</v>
      </c>
      <c r="D1801" t="s">
        <v>17</v>
      </c>
      <c r="E1801" t="s">
        <v>1681</v>
      </c>
      <c r="F1801" t="s">
        <v>19</v>
      </c>
      <c r="G1801" t="s">
        <v>28</v>
      </c>
      <c r="H1801" t="s">
        <v>29</v>
      </c>
      <c r="I1801" t="s">
        <v>30</v>
      </c>
      <c r="J1801" t="s">
        <v>31</v>
      </c>
      <c r="K1801" t="s">
        <v>32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9" hidden="1" x14ac:dyDescent="0.45">
      <c r="A1802" s="1">
        <v>45864</v>
      </c>
      <c r="B1802" s="2">
        <v>0.69236111111111109</v>
      </c>
      <c r="C1802" t="s">
        <v>16</v>
      </c>
      <c r="D1802" t="s">
        <v>17</v>
      </c>
      <c r="E1802" t="s">
        <v>368</v>
      </c>
      <c r="F1802" t="s">
        <v>19</v>
      </c>
      <c r="G1802" t="s">
        <v>67</v>
      </c>
      <c r="H1802" t="s">
        <v>68</v>
      </c>
      <c r="I1802" t="s">
        <v>30</v>
      </c>
      <c r="J1802" t="s">
        <v>31</v>
      </c>
      <c r="K1802" t="s">
        <v>32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9" x14ac:dyDescent="0.45">
      <c r="A1803" s="1">
        <v>45881</v>
      </c>
      <c r="B1803" s="2">
        <v>0.36944444444444446</v>
      </c>
      <c r="C1803" t="s">
        <v>25</v>
      </c>
      <c r="D1803" t="s">
        <v>17</v>
      </c>
      <c r="E1803" t="s">
        <v>1682</v>
      </c>
      <c r="F1803" t="s">
        <v>19</v>
      </c>
      <c r="G1803" t="s">
        <v>42</v>
      </c>
      <c r="H1803" t="s">
        <v>43</v>
      </c>
      <c r="I1803" t="s">
        <v>30</v>
      </c>
      <c r="J1803" t="s">
        <v>31</v>
      </c>
      <c r="K1803" t="s">
        <v>32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  <c r="R1803">
        <f>L1803+M1803+N1803</f>
        <v>180</v>
      </c>
      <c r="S1803" t="str">
        <f>IF(I1803="Europe", "Group A", IF(I1803="North America", "Group B", "Group C"))</f>
        <v>Group A</v>
      </c>
    </row>
    <row r="1804" spans="1:19" hidden="1" x14ac:dyDescent="0.45">
      <c r="A1804" s="1">
        <v>45954</v>
      </c>
      <c r="B1804" s="2">
        <v>0.56736111111111109</v>
      </c>
      <c r="C1804" t="s">
        <v>47</v>
      </c>
      <c r="D1804" t="s">
        <v>17</v>
      </c>
      <c r="E1804" t="s">
        <v>1683</v>
      </c>
      <c r="F1804" t="s">
        <v>19</v>
      </c>
      <c r="G1804" t="s">
        <v>67</v>
      </c>
      <c r="H1804" t="s">
        <v>68</v>
      </c>
      <c r="I1804" t="s">
        <v>30</v>
      </c>
      <c r="J1804" t="s">
        <v>31</v>
      </c>
      <c r="K1804" t="s">
        <v>32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9" hidden="1" x14ac:dyDescent="0.45">
      <c r="A1805" s="1">
        <v>45791</v>
      </c>
      <c r="B1805" s="2">
        <v>0.52569444444444446</v>
      </c>
      <c r="C1805" t="s">
        <v>47</v>
      </c>
      <c r="D1805" t="s">
        <v>17</v>
      </c>
      <c r="E1805" t="s">
        <v>1684</v>
      </c>
      <c r="F1805" t="s">
        <v>19</v>
      </c>
      <c r="G1805" t="s">
        <v>123</v>
      </c>
      <c r="H1805" t="s">
        <v>21</v>
      </c>
      <c r="I1805" t="s">
        <v>22</v>
      </c>
      <c r="J1805" t="s">
        <v>23</v>
      </c>
      <c r="K1805" t="s">
        <v>58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9" hidden="1" x14ac:dyDescent="0.45">
      <c r="A1806" s="1">
        <v>45804</v>
      </c>
      <c r="B1806" s="2">
        <v>0.71111111111111114</v>
      </c>
      <c r="C1806" t="s">
        <v>16</v>
      </c>
      <c r="D1806" t="s">
        <v>17</v>
      </c>
      <c r="E1806" t="s">
        <v>1685</v>
      </c>
      <c r="F1806" t="s">
        <v>19</v>
      </c>
      <c r="G1806" t="s">
        <v>39</v>
      </c>
      <c r="H1806" t="s">
        <v>40</v>
      </c>
      <c r="I1806" t="s">
        <v>30</v>
      </c>
      <c r="J1806" t="s">
        <v>31</v>
      </c>
      <c r="K1806" t="s">
        <v>32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9" hidden="1" x14ac:dyDescent="0.45">
      <c r="A1807" s="1">
        <v>45762</v>
      </c>
      <c r="B1807" s="2">
        <v>0.52500000000000002</v>
      </c>
      <c r="C1807" t="s">
        <v>47</v>
      </c>
      <c r="D1807" t="s">
        <v>17</v>
      </c>
      <c r="E1807" t="s">
        <v>1686</v>
      </c>
      <c r="F1807" t="s">
        <v>19</v>
      </c>
      <c r="G1807" t="s">
        <v>75</v>
      </c>
      <c r="H1807" t="s">
        <v>76</v>
      </c>
      <c r="I1807" t="s">
        <v>77</v>
      </c>
      <c r="J1807" t="s">
        <v>23</v>
      </c>
      <c r="K1807" t="s">
        <v>79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9" hidden="1" x14ac:dyDescent="0.45">
      <c r="A1808" s="1">
        <v>45763</v>
      </c>
      <c r="B1808" s="2">
        <v>0.75486111111111109</v>
      </c>
      <c r="C1808" t="s">
        <v>33</v>
      </c>
      <c r="D1808" t="s">
        <v>17</v>
      </c>
      <c r="E1808" t="s">
        <v>1687</v>
      </c>
      <c r="F1808" t="s">
        <v>19</v>
      </c>
      <c r="G1808" t="s">
        <v>42</v>
      </c>
      <c r="H1808" t="s">
        <v>43</v>
      </c>
      <c r="I1808" t="s">
        <v>30</v>
      </c>
      <c r="J1808" t="s">
        <v>31</v>
      </c>
      <c r="K1808" t="s">
        <v>32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9" hidden="1" x14ac:dyDescent="0.45">
      <c r="A1809" s="1">
        <v>45784</v>
      </c>
      <c r="B1809" s="2">
        <v>0.79305555555555551</v>
      </c>
      <c r="C1809" t="s">
        <v>33</v>
      </c>
      <c r="D1809" t="s">
        <v>17</v>
      </c>
      <c r="E1809" t="s">
        <v>1688</v>
      </c>
      <c r="F1809" t="s">
        <v>19</v>
      </c>
      <c r="G1809" t="s">
        <v>53</v>
      </c>
      <c r="H1809" t="s">
        <v>29</v>
      </c>
      <c r="I1809" t="s">
        <v>30</v>
      </c>
      <c r="J1809" t="s">
        <v>31</v>
      </c>
      <c r="K1809" t="s">
        <v>32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9" x14ac:dyDescent="0.45">
      <c r="A1810" s="1">
        <v>45813</v>
      </c>
      <c r="B1810" s="2">
        <v>0.39930555555555558</v>
      </c>
      <c r="C1810" t="s">
        <v>25</v>
      </c>
      <c r="D1810" t="s">
        <v>17</v>
      </c>
      <c r="E1810" t="s">
        <v>1689</v>
      </c>
      <c r="F1810" t="s">
        <v>19</v>
      </c>
      <c r="G1810" t="s">
        <v>67</v>
      </c>
      <c r="H1810" t="s">
        <v>68</v>
      </c>
      <c r="I1810" t="s">
        <v>30</v>
      </c>
      <c r="J1810" t="s">
        <v>31</v>
      </c>
      <c r="K1810" t="s">
        <v>32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  <c r="R1810">
        <f>L1810+M1810+N1810</f>
        <v>180</v>
      </c>
      <c r="S1810" t="str">
        <f>IF(I1810="Europe", "Group A", IF(I1810="North America", "Group B", "Group C"))</f>
        <v>Group A</v>
      </c>
    </row>
    <row r="1811" spans="1:19" hidden="1" x14ac:dyDescent="0.45">
      <c r="A1811" s="1">
        <v>45791</v>
      </c>
      <c r="B1811" s="2">
        <v>0.88680555555555551</v>
      </c>
      <c r="C1811" t="s">
        <v>33</v>
      </c>
      <c r="D1811" t="s">
        <v>17</v>
      </c>
      <c r="E1811" t="s">
        <v>1690</v>
      </c>
      <c r="F1811" t="s">
        <v>19</v>
      </c>
      <c r="G1811" t="s">
        <v>42</v>
      </c>
      <c r="H1811" t="s">
        <v>43</v>
      </c>
      <c r="I1811" t="s">
        <v>30</v>
      </c>
      <c r="J1811" t="s">
        <v>31</v>
      </c>
      <c r="K1811" t="s">
        <v>32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9" x14ac:dyDescent="0.45">
      <c r="A1812" s="1">
        <v>45931</v>
      </c>
      <c r="B1812" s="2">
        <v>0.40277777777777779</v>
      </c>
      <c r="C1812" t="s">
        <v>25</v>
      </c>
      <c r="D1812" t="s">
        <v>17</v>
      </c>
      <c r="E1812" t="s">
        <v>1691</v>
      </c>
      <c r="F1812" t="s">
        <v>19</v>
      </c>
      <c r="G1812" t="s">
        <v>55</v>
      </c>
      <c r="H1812" t="s">
        <v>56</v>
      </c>
      <c r="I1812" t="s">
        <v>57</v>
      </c>
      <c r="J1812" t="s">
        <v>23</v>
      </c>
      <c r="K1812" t="s">
        <v>24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  <c r="R1812">
        <f t="shared" ref="R1812:R1813" si="294">L1812+M1812+N1812</f>
        <v>332</v>
      </c>
      <c r="S1812" t="str">
        <f t="shared" ref="S1812:S1813" si="295">IF(I1812="Europe", "Group A", IF(I1812="North America", "Group B", "Group C"))</f>
        <v>Group C</v>
      </c>
    </row>
    <row r="1813" spans="1:19" x14ac:dyDescent="0.45">
      <c r="A1813" s="1">
        <v>45800</v>
      </c>
      <c r="B1813" s="2">
        <v>0.44513888888888886</v>
      </c>
      <c r="C1813" t="s">
        <v>25</v>
      </c>
      <c r="D1813" t="s">
        <v>17</v>
      </c>
      <c r="E1813" t="s">
        <v>1692</v>
      </c>
      <c r="F1813" t="s">
        <v>19</v>
      </c>
      <c r="G1813" t="s">
        <v>20</v>
      </c>
      <c r="H1813" t="s">
        <v>21</v>
      </c>
      <c r="I1813" t="s">
        <v>22</v>
      </c>
      <c r="J1813" t="s">
        <v>23</v>
      </c>
      <c r="K1813" t="s">
        <v>24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  <c r="R1813">
        <f t="shared" si="294"/>
        <v>332</v>
      </c>
      <c r="S1813" t="str">
        <f t="shared" si="295"/>
        <v>Group B</v>
      </c>
    </row>
    <row r="1814" spans="1:19" hidden="1" x14ac:dyDescent="0.45">
      <c r="A1814" s="1">
        <v>45860</v>
      </c>
      <c r="B1814" s="2">
        <v>0.88055555555555554</v>
      </c>
      <c r="C1814" t="s">
        <v>33</v>
      </c>
      <c r="D1814" t="s">
        <v>17</v>
      </c>
      <c r="E1814" t="s">
        <v>1693</v>
      </c>
      <c r="F1814" t="s">
        <v>19</v>
      </c>
      <c r="G1814" t="s">
        <v>53</v>
      </c>
      <c r="H1814" t="s">
        <v>29</v>
      </c>
      <c r="I1814" t="s">
        <v>30</v>
      </c>
      <c r="J1814" t="s">
        <v>31</v>
      </c>
      <c r="K1814" t="s">
        <v>32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9" hidden="1" x14ac:dyDescent="0.45">
      <c r="A1815" s="1">
        <v>45844</v>
      </c>
      <c r="B1815" s="2">
        <v>0.5541666666666667</v>
      </c>
      <c r="C1815" t="s">
        <v>47</v>
      </c>
      <c r="D1815" t="s">
        <v>17</v>
      </c>
      <c r="E1815" t="s">
        <v>1694</v>
      </c>
      <c r="F1815" t="s">
        <v>19</v>
      </c>
      <c r="G1815" t="s">
        <v>42</v>
      </c>
      <c r="H1815" t="s">
        <v>43</v>
      </c>
      <c r="I1815" t="s">
        <v>30</v>
      </c>
      <c r="J1815" t="s">
        <v>31</v>
      </c>
      <c r="K1815" t="s">
        <v>32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9" hidden="1" x14ac:dyDescent="0.45">
      <c r="A1816" s="1">
        <v>45857</v>
      </c>
      <c r="B1816" s="2">
        <v>0.83958333333333335</v>
      </c>
      <c r="C1816" t="s">
        <v>33</v>
      </c>
      <c r="D1816" t="s">
        <v>17</v>
      </c>
      <c r="E1816" t="s">
        <v>1695</v>
      </c>
      <c r="F1816" t="s">
        <v>19</v>
      </c>
      <c r="G1816" t="s">
        <v>20</v>
      </c>
      <c r="H1816" t="s">
        <v>21</v>
      </c>
      <c r="I1816" t="s">
        <v>22</v>
      </c>
      <c r="J1816" t="s">
        <v>23</v>
      </c>
      <c r="K1816" t="s">
        <v>58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9" hidden="1" x14ac:dyDescent="0.45">
      <c r="A1817" s="1">
        <v>45860</v>
      </c>
      <c r="B1817" s="2">
        <v>0.61111111111111116</v>
      </c>
      <c r="C1817" t="s">
        <v>16</v>
      </c>
      <c r="D1817" t="s">
        <v>17</v>
      </c>
      <c r="E1817" t="s">
        <v>1648</v>
      </c>
      <c r="F1817" t="s">
        <v>19</v>
      </c>
      <c r="G1817" t="s">
        <v>55</v>
      </c>
      <c r="H1817" t="s">
        <v>56</v>
      </c>
      <c r="I1817" t="s">
        <v>57</v>
      </c>
      <c r="J1817" t="s">
        <v>23</v>
      </c>
      <c r="K1817" t="s">
        <v>24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9" hidden="1" x14ac:dyDescent="0.45">
      <c r="A1818" s="1">
        <v>45829</v>
      </c>
      <c r="B1818" s="2">
        <v>0.87638888888888888</v>
      </c>
      <c r="C1818" t="s">
        <v>33</v>
      </c>
      <c r="D1818" t="s">
        <v>17</v>
      </c>
      <c r="E1818" t="s">
        <v>1696</v>
      </c>
      <c r="F1818" t="s">
        <v>19</v>
      </c>
      <c r="G1818" t="s">
        <v>123</v>
      </c>
      <c r="H1818" t="s">
        <v>21</v>
      </c>
      <c r="I1818" t="s">
        <v>22</v>
      </c>
      <c r="J1818" t="s">
        <v>23</v>
      </c>
      <c r="K1818" t="s">
        <v>79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9" x14ac:dyDescent="0.45">
      <c r="A1819" s="1">
        <v>45813</v>
      </c>
      <c r="B1819" s="2">
        <v>0.47152777777777777</v>
      </c>
      <c r="C1819" t="s">
        <v>25</v>
      </c>
      <c r="D1819" t="s">
        <v>17</v>
      </c>
      <c r="E1819" t="s">
        <v>1697</v>
      </c>
      <c r="F1819" t="s">
        <v>19</v>
      </c>
      <c r="G1819" t="s">
        <v>45</v>
      </c>
      <c r="H1819" t="s">
        <v>21</v>
      </c>
      <c r="I1819" t="s">
        <v>22</v>
      </c>
      <c r="J1819" t="s">
        <v>23</v>
      </c>
      <c r="K1819" t="s">
        <v>79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  <c r="R1819">
        <f t="shared" ref="R1819:R1820" si="296">L1819+M1819+N1819</f>
        <v>469</v>
      </c>
      <c r="S1819" t="str">
        <f t="shared" ref="S1819:S1820" si="297">IF(I1819="Europe", "Group A", IF(I1819="North America", "Group B", "Group C"))</f>
        <v>Group B</v>
      </c>
    </row>
    <row r="1820" spans="1:19" x14ac:dyDescent="0.45">
      <c r="A1820" s="1">
        <v>45768</v>
      </c>
      <c r="B1820" s="2">
        <v>0.43333333333333335</v>
      </c>
      <c r="C1820" t="s">
        <v>25</v>
      </c>
      <c r="D1820" t="s">
        <v>17</v>
      </c>
      <c r="E1820" t="s">
        <v>1698</v>
      </c>
      <c r="F1820" t="s">
        <v>19</v>
      </c>
      <c r="G1820" t="s">
        <v>55</v>
      </c>
      <c r="H1820" t="s">
        <v>56</v>
      </c>
      <c r="I1820" t="s">
        <v>57</v>
      </c>
      <c r="J1820" t="s">
        <v>23</v>
      </c>
      <c r="K1820" t="s">
        <v>46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  <c r="R1820">
        <f t="shared" si="296"/>
        <v>331</v>
      </c>
      <c r="S1820" t="str">
        <f t="shared" si="297"/>
        <v>Group C</v>
      </c>
    </row>
    <row r="1821" spans="1:19" hidden="1" x14ac:dyDescent="0.45">
      <c r="A1821" s="1">
        <v>45766</v>
      </c>
      <c r="B1821" s="2">
        <v>0.88611111111111107</v>
      </c>
      <c r="C1821" t="s">
        <v>33</v>
      </c>
      <c r="D1821" t="s">
        <v>17</v>
      </c>
      <c r="E1821" t="s">
        <v>1699</v>
      </c>
      <c r="F1821" t="s">
        <v>19</v>
      </c>
      <c r="G1821" t="s">
        <v>67</v>
      </c>
      <c r="H1821" t="s">
        <v>68</v>
      </c>
      <c r="I1821" t="s">
        <v>30</v>
      </c>
      <c r="J1821" t="s">
        <v>31</v>
      </c>
      <c r="K1821" t="s">
        <v>32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9" hidden="1" x14ac:dyDescent="0.45">
      <c r="A1822" s="1">
        <v>45828</v>
      </c>
      <c r="B1822" s="2">
        <v>0.86458333333333337</v>
      </c>
      <c r="C1822" t="s">
        <v>33</v>
      </c>
      <c r="D1822" t="s">
        <v>17</v>
      </c>
      <c r="E1822" t="s">
        <v>1700</v>
      </c>
      <c r="F1822" t="s">
        <v>19</v>
      </c>
      <c r="G1822" t="s">
        <v>39</v>
      </c>
      <c r="H1822" t="s">
        <v>40</v>
      </c>
      <c r="I1822" t="s">
        <v>30</v>
      </c>
      <c r="J1822" t="s">
        <v>31</v>
      </c>
      <c r="K1822" t="s">
        <v>32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9" x14ac:dyDescent="0.45">
      <c r="A1823" s="1">
        <v>45843</v>
      </c>
      <c r="B1823" s="2">
        <v>0.44861111111111113</v>
      </c>
      <c r="C1823" t="s">
        <v>25</v>
      </c>
      <c r="D1823" t="s">
        <v>17</v>
      </c>
      <c r="E1823" t="s">
        <v>1701</v>
      </c>
      <c r="F1823" t="s">
        <v>19</v>
      </c>
      <c r="G1823" t="s">
        <v>55</v>
      </c>
      <c r="H1823" t="s">
        <v>56</v>
      </c>
      <c r="I1823" t="s">
        <v>57</v>
      </c>
      <c r="J1823" t="s">
        <v>23</v>
      </c>
      <c r="K1823" t="s">
        <v>58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  <c r="R1823">
        <f t="shared" ref="R1823:R1824" si="298">L1823+M1823+N1823</f>
        <v>256</v>
      </c>
      <c r="S1823" t="str">
        <f t="shared" ref="S1823:S1824" si="299">IF(I1823="Europe", "Group A", IF(I1823="North America", "Group B", "Group C"))</f>
        <v>Group C</v>
      </c>
    </row>
    <row r="1824" spans="1:19" x14ac:dyDescent="0.45">
      <c r="A1824" s="1">
        <v>45958</v>
      </c>
      <c r="B1824" s="2">
        <v>0.30555555555555558</v>
      </c>
      <c r="C1824" t="s">
        <v>25</v>
      </c>
      <c r="D1824" t="s">
        <v>17</v>
      </c>
      <c r="E1824" t="s">
        <v>1702</v>
      </c>
      <c r="F1824" t="s">
        <v>19</v>
      </c>
      <c r="G1824" t="s">
        <v>53</v>
      </c>
      <c r="H1824" t="s">
        <v>29</v>
      </c>
      <c r="I1824" t="s">
        <v>30</v>
      </c>
      <c r="J1824" t="s">
        <v>31</v>
      </c>
      <c r="K1824" t="s">
        <v>32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  <c r="R1824">
        <f t="shared" si="298"/>
        <v>180</v>
      </c>
      <c r="S1824" t="str">
        <f t="shared" si="299"/>
        <v>Group A</v>
      </c>
    </row>
    <row r="1825" spans="1:19" hidden="1" x14ac:dyDescent="0.45">
      <c r="A1825" s="1">
        <v>45823</v>
      </c>
      <c r="B1825" s="2">
        <v>0.65763888888888888</v>
      </c>
      <c r="C1825" t="s">
        <v>16</v>
      </c>
      <c r="D1825" t="s">
        <v>17</v>
      </c>
      <c r="E1825" t="s">
        <v>1703</v>
      </c>
      <c r="F1825" t="s">
        <v>19</v>
      </c>
      <c r="G1825" t="s">
        <v>42</v>
      </c>
      <c r="H1825" t="s">
        <v>43</v>
      </c>
      <c r="I1825" t="s">
        <v>30</v>
      </c>
      <c r="J1825" t="s">
        <v>31</v>
      </c>
      <c r="K1825" t="s">
        <v>32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9" hidden="1" x14ac:dyDescent="0.45">
      <c r="A1826" s="1">
        <v>45931</v>
      </c>
      <c r="B1826" s="2">
        <v>0.71319444444444446</v>
      </c>
      <c r="C1826" t="s">
        <v>16</v>
      </c>
      <c r="D1826" t="s">
        <v>17</v>
      </c>
      <c r="E1826" t="s">
        <v>1034</v>
      </c>
      <c r="F1826" t="s">
        <v>19</v>
      </c>
      <c r="G1826" t="s">
        <v>28</v>
      </c>
      <c r="H1826" t="s">
        <v>29</v>
      </c>
      <c r="I1826" t="s">
        <v>30</v>
      </c>
      <c r="J1826" t="s">
        <v>31</v>
      </c>
      <c r="K1826" t="s">
        <v>32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9" x14ac:dyDescent="0.45">
      <c r="A1827" s="1">
        <v>45800</v>
      </c>
      <c r="B1827" s="2">
        <v>0.49236111111111114</v>
      </c>
      <c r="C1827" t="s">
        <v>25</v>
      </c>
      <c r="D1827" t="s">
        <v>17</v>
      </c>
      <c r="E1827" t="s">
        <v>1704</v>
      </c>
      <c r="F1827" t="s">
        <v>19</v>
      </c>
      <c r="G1827" t="s">
        <v>55</v>
      </c>
      <c r="H1827" t="s">
        <v>56</v>
      </c>
      <c r="I1827" t="s">
        <v>57</v>
      </c>
      <c r="J1827" t="s">
        <v>23</v>
      </c>
      <c r="K1827" t="s">
        <v>24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  <c r="R1827">
        <f t="shared" ref="R1827:R1830" si="300">L1827+M1827+N1827</f>
        <v>332</v>
      </c>
      <c r="S1827" t="str">
        <f t="shared" ref="S1827:S1830" si="301">IF(I1827="Europe", "Group A", IF(I1827="North America", "Group B", "Group C"))</f>
        <v>Group C</v>
      </c>
    </row>
    <row r="1828" spans="1:19" x14ac:dyDescent="0.45">
      <c r="A1828" s="1">
        <v>45756</v>
      </c>
      <c r="B1828" s="2">
        <v>0.48958333333333331</v>
      </c>
      <c r="C1828" t="s">
        <v>25</v>
      </c>
      <c r="D1828" t="s">
        <v>17</v>
      </c>
      <c r="E1828" t="s">
        <v>1705</v>
      </c>
      <c r="F1828" t="s">
        <v>19</v>
      </c>
      <c r="G1828" t="s">
        <v>61</v>
      </c>
      <c r="H1828" t="s">
        <v>62</v>
      </c>
      <c r="I1828" t="s">
        <v>30</v>
      </c>
      <c r="J1828" t="s">
        <v>31</v>
      </c>
      <c r="K1828" t="s">
        <v>32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  <c r="R1828">
        <f t="shared" si="300"/>
        <v>180</v>
      </c>
      <c r="S1828" t="str">
        <f t="shared" si="301"/>
        <v>Group A</v>
      </c>
    </row>
    <row r="1829" spans="1:19" x14ac:dyDescent="0.45">
      <c r="A1829" s="1">
        <v>45911</v>
      </c>
      <c r="B1829" s="2">
        <v>0.43194444444444446</v>
      </c>
      <c r="C1829" t="s">
        <v>25</v>
      </c>
      <c r="D1829" t="s">
        <v>17</v>
      </c>
      <c r="E1829" t="s">
        <v>1706</v>
      </c>
      <c r="F1829" t="s">
        <v>19</v>
      </c>
      <c r="G1829" t="s">
        <v>70</v>
      </c>
      <c r="H1829" t="s">
        <v>21</v>
      </c>
      <c r="I1829" t="s">
        <v>22</v>
      </c>
      <c r="J1829" t="s">
        <v>23</v>
      </c>
      <c r="K1829" t="s">
        <v>24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  <c r="R1829">
        <f t="shared" si="300"/>
        <v>332</v>
      </c>
      <c r="S1829" t="str">
        <f t="shared" si="301"/>
        <v>Group B</v>
      </c>
    </row>
    <row r="1830" spans="1:19" x14ac:dyDescent="0.45">
      <c r="A1830" s="1">
        <v>45916</v>
      </c>
      <c r="B1830" s="2">
        <v>0.40069444444444446</v>
      </c>
      <c r="C1830" t="s">
        <v>25</v>
      </c>
      <c r="D1830" t="s">
        <v>17</v>
      </c>
      <c r="E1830" t="s">
        <v>1014</v>
      </c>
      <c r="F1830" t="s">
        <v>19</v>
      </c>
      <c r="G1830" t="s">
        <v>28</v>
      </c>
      <c r="H1830" t="s">
        <v>29</v>
      </c>
      <c r="I1830" t="s">
        <v>30</v>
      </c>
      <c r="J1830" t="s">
        <v>31</v>
      </c>
      <c r="K1830" t="s">
        <v>32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  <c r="R1830">
        <f t="shared" si="300"/>
        <v>180</v>
      </c>
      <c r="S1830" t="str">
        <f t="shared" si="301"/>
        <v>Group A</v>
      </c>
    </row>
    <row r="1831" spans="1:19" hidden="1" x14ac:dyDescent="0.45">
      <c r="A1831" s="1">
        <v>45829</v>
      </c>
      <c r="B1831" s="2">
        <v>0.60833333333333328</v>
      </c>
      <c r="C1831" t="s">
        <v>16</v>
      </c>
      <c r="D1831" t="s">
        <v>17</v>
      </c>
      <c r="E1831" t="s">
        <v>1707</v>
      </c>
      <c r="F1831" t="s">
        <v>19</v>
      </c>
      <c r="G1831" t="s">
        <v>45</v>
      </c>
      <c r="H1831" t="s">
        <v>21</v>
      </c>
      <c r="I1831" t="s">
        <v>22</v>
      </c>
      <c r="J1831" t="s">
        <v>23</v>
      </c>
      <c r="K1831" t="s">
        <v>24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9" hidden="1" x14ac:dyDescent="0.45">
      <c r="A1832" s="1">
        <v>45752</v>
      </c>
      <c r="B1832" s="2">
        <v>0.78263888888888888</v>
      </c>
      <c r="C1832" t="s">
        <v>33</v>
      </c>
      <c r="D1832" t="s">
        <v>17</v>
      </c>
      <c r="E1832" t="s">
        <v>1708</v>
      </c>
      <c r="F1832" t="s">
        <v>19</v>
      </c>
      <c r="G1832" t="s">
        <v>35</v>
      </c>
      <c r="H1832" t="s">
        <v>36</v>
      </c>
      <c r="I1832" t="s">
        <v>30</v>
      </c>
      <c r="J1832" t="s">
        <v>31</v>
      </c>
      <c r="K1832" t="s">
        <v>32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9" x14ac:dyDescent="0.45">
      <c r="A1833" s="1">
        <v>45757</v>
      </c>
      <c r="B1833" s="2">
        <v>0.38819444444444445</v>
      </c>
      <c r="C1833" t="s">
        <v>25</v>
      </c>
      <c r="D1833" t="s">
        <v>17</v>
      </c>
      <c r="E1833" t="s">
        <v>151</v>
      </c>
      <c r="F1833" t="s">
        <v>19</v>
      </c>
      <c r="G1833" t="s">
        <v>45</v>
      </c>
      <c r="H1833" t="s">
        <v>21</v>
      </c>
      <c r="I1833" t="s">
        <v>22</v>
      </c>
      <c r="J1833" t="s">
        <v>23</v>
      </c>
      <c r="K1833" t="s">
        <v>46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  <c r="R1833">
        <f>L1833+M1833+N1833</f>
        <v>331</v>
      </c>
      <c r="S1833" t="str">
        <f>IF(I1833="Europe", "Group A", IF(I1833="North America", "Group B", "Group C"))</f>
        <v>Group B</v>
      </c>
    </row>
    <row r="1834" spans="1:19" hidden="1" x14ac:dyDescent="0.45">
      <c r="A1834" s="1">
        <v>45886</v>
      </c>
      <c r="B1834" s="2">
        <v>0.64583333333333337</v>
      </c>
      <c r="C1834" t="s">
        <v>16</v>
      </c>
      <c r="D1834" t="s">
        <v>17</v>
      </c>
      <c r="E1834" t="s">
        <v>1709</v>
      </c>
      <c r="F1834" t="s">
        <v>19</v>
      </c>
      <c r="G1834" t="s">
        <v>45</v>
      </c>
      <c r="H1834" t="s">
        <v>21</v>
      </c>
      <c r="I1834" t="s">
        <v>22</v>
      </c>
      <c r="J1834" t="s">
        <v>23</v>
      </c>
      <c r="K1834" t="s">
        <v>58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9" hidden="1" x14ac:dyDescent="0.45">
      <c r="A1835" s="1">
        <v>45920</v>
      </c>
      <c r="B1835" s="2">
        <v>0.56944444444444442</v>
      </c>
      <c r="C1835" t="s">
        <v>47</v>
      </c>
      <c r="D1835" t="s">
        <v>17</v>
      </c>
      <c r="E1835" t="s">
        <v>1710</v>
      </c>
      <c r="F1835" t="s">
        <v>19</v>
      </c>
      <c r="G1835" t="s">
        <v>61</v>
      </c>
      <c r="H1835" t="s">
        <v>62</v>
      </c>
      <c r="I1835" t="s">
        <v>30</v>
      </c>
      <c r="J1835" t="s">
        <v>31</v>
      </c>
      <c r="K1835" t="s">
        <v>32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9" hidden="1" x14ac:dyDescent="0.45">
      <c r="A1836" s="1">
        <v>45806</v>
      </c>
      <c r="B1836" s="2">
        <v>0.75416666666666665</v>
      </c>
      <c r="C1836" t="s">
        <v>33</v>
      </c>
      <c r="D1836" t="s">
        <v>17</v>
      </c>
      <c r="E1836" t="s">
        <v>456</v>
      </c>
      <c r="F1836" t="s">
        <v>19</v>
      </c>
      <c r="G1836" t="s">
        <v>55</v>
      </c>
      <c r="H1836" t="s">
        <v>56</v>
      </c>
      <c r="I1836" t="s">
        <v>57</v>
      </c>
      <c r="J1836" t="s">
        <v>23</v>
      </c>
      <c r="K1836" t="s">
        <v>24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9" hidden="1" x14ac:dyDescent="0.45">
      <c r="A1837" s="1">
        <v>45826</v>
      </c>
      <c r="B1837" s="2">
        <v>0.94652777777777775</v>
      </c>
      <c r="C1837" t="s">
        <v>33</v>
      </c>
      <c r="D1837" t="s">
        <v>17</v>
      </c>
      <c r="E1837" t="s">
        <v>372</v>
      </c>
      <c r="F1837" t="s">
        <v>19</v>
      </c>
      <c r="G1837" t="s">
        <v>39</v>
      </c>
      <c r="H1837" t="s">
        <v>40</v>
      </c>
      <c r="I1837" t="s">
        <v>30</v>
      </c>
      <c r="J1837" t="s">
        <v>31</v>
      </c>
      <c r="K1837" t="s">
        <v>32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9" hidden="1" x14ac:dyDescent="0.45">
      <c r="A1838" s="1">
        <v>45860</v>
      </c>
      <c r="B1838" s="2">
        <v>0.55208333333333337</v>
      </c>
      <c r="C1838" t="s">
        <v>47</v>
      </c>
      <c r="D1838" t="s">
        <v>17</v>
      </c>
      <c r="E1838" t="s">
        <v>858</v>
      </c>
      <c r="F1838" t="s">
        <v>19</v>
      </c>
      <c r="G1838" t="s">
        <v>55</v>
      </c>
      <c r="H1838" t="s">
        <v>56</v>
      </c>
      <c r="I1838" t="s">
        <v>57</v>
      </c>
      <c r="J1838" t="s">
        <v>23</v>
      </c>
      <c r="K1838" t="s">
        <v>79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9" x14ac:dyDescent="0.45">
      <c r="A1839" s="1">
        <v>45810</v>
      </c>
      <c r="B1839" s="2">
        <v>0.40694444444444444</v>
      </c>
      <c r="C1839" t="s">
        <v>25</v>
      </c>
      <c r="D1839" t="s">
        <v>17</v>
      </c>
      <c r="E1839" t="s">
        <v>1711</v>
      </c>
      <c r="F1839" t="s">
        <v>19</v>
      </c>
      <c r="G1839" t="s">
        <v>39</v>
      </c>
      <c r="H1839" t="s">
        <v>40</v>
      </c>
      <c r="I1839" t="s">
        <v>30</v>
      </c>
      <c r="J1839" t="s">
        <v>31</v>
      </c>
      <c r="K1839" t="s">
        <v>32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  <c r="R1839">
        <f t="shared" ref="R1839:R1842" si="302">L1839+M1839+N1839</f>
        <v>180</v>
      </c>
      <c r="S1839" t="str">
        <f t="shared" ref="S1839:S1842" si="303">IF(I1839="Europe", "Group A", IF(I1839="North America", "Group B", "Group C"))</f>
        <v>Group A</v>
      </c>
    </row>
    <row r="1840" spans="1:19" x14ac:dyDescent="0.45">
      <c r="A1840" s="1">
        <v>45898</v>
      </c>
      <c r="B1840" s="2">
        <v>0.3611111111111111</v>
      </c>
      <c r="C1840" t="s">
        <v>25</v>
      </c>
      <c r="D1840" t="s">
        <v>17</v>
      </c>
      <c r="E1840" t="s">
        <v>1712</v>
      </c>
      <c r="F1840" t="s">
        <v>19</v>
      </c>
      <c r="G1840" t="s">
        <v>20</v>
      </c>
      <c r="H1840" t="s">
        <v>21</v>
      </c>
      <c r="I1840" t="s">
        <v>22</v>
      </c>
      <c r="J1840" t="s">
        <v>23</v>
      </c>
      <c r="K1840" t="s">
        <v>79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  <c r="R1840">
        <f t="shared" si="302"/>
        <v>469</v>
      </c>
      <c r="S1840" t="str">
        <f t="shared" si="303"/>
        <v>Group B</v>
      </c>
    </row>
    <row r="1841" spans="1:19" x14ac:dyDescent="0.45">
      <c r="A1841" s="1">
        <v>45878</v>
      </c>
      <c r="B1841" s="2">
        <v>0.35555555555555557</v>
      </c>
      <c r="C1841" t="s">
        <v>25</v>
      </c>
      <c r="D1841" t="s">
        <v>17</v>
      </c>
      <c r="E1841" t="s">
        <v>1713</v>
      </c>
      <c r="F1841" t="s">
        <v>19</v>
      </c>
      <c r="G1841" t="s">
        <v>123</v>
      </c>
      <c r="H1841" t="s">
        <v>21</v>
      </c>
      <c r="I1841" t="s">
        <v>22</v>
      </c>
      <c r="J1841" t="s">
        <v>23</v>
      </c>
      <c r="K1841" t="s">
        <v>46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  <c r="R1841">
        <f t="shared" si="302"/>
        <v>331</v>
      </c>
      <c r="S1841" t="str">
        <f t="shared" si="303"/>
        <v>Group B</v>
      </c>
    </row>
    <row r="1842" spans="1:19" x14ac:dyDescent="0.45">
      <c r="A1842" s="1">
        <v>45811</v>
      </c>
      <c r="B1842" s="2">
        <v>0.28263888888888888</v>
      </c>
      <c r="C1842" t="s">
        <v>25</v>
      </c>
      <c r="D1842" t="s">
        <v>17</v>
      </c>
      <c r="E1842" t="s">
        <v>1714</v>
      </c>
      <c r="F1842" t="s">
        <v>19</v>
      </c>
      <c r="G1842" t="s">
        <v>28</v>
      </c>
      <c r="H1842" t="s">
        <v>29</v>
      </c>
      <c r="I1842" t="s">
        <v>30</v>
      </c>
      <c r="J1842" t="s">
        <v>31</v>
      </c>
      <c r="K1842" t="s">
        <v>32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  <c r="R1842">
        <f t="shared" si="302"/>
        <v>180</v>
      </c>
      <c r="S1842" t="str">
        <f t="shared" si="303"/>
        <v>Group A</v>
      </c>
    </row>
    <row r="1843" spans="1:19" hidden="1" x14ac:dyDescent="0.45">
      <c r="A1843" s="1">
        <v>45852</v>
      </c>
      <c r="B1843" s="2">
        <v>0.62222222222222223</v>
      </c>
      <c r="C1843" t="s">
        <v>16</v>
      </c>
      <c r="D1843" t="s">
        <v>17</v>
      </c>
      <c r="E1843" t="s">
        <v>1715</v>
      </c>
      <c r="F1843" t="s">
        <v>19</v>
      </c>
      <c r="G1843" t="s">
        <v>72</v>
      </c>
      <c r="H1843" t="s">
        <v>73</v>
      </c>
      <c r="I1843" t="s">
        <v>30</v>
      </c>
      <c r="J1843" t="s">
        <v>31</v>
      </c>
      <c r="K1843" t="s">
        <v>32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9" hidden="1" x14ac:dyDescent="0.45">
      <c r="A1844" s="1">
        <v>45779</v>
      </c>
      <c r="B1844" s="2">
        <v>0.50486111111111109</v>
      </c>
      <c r="C1844" t="s">
        <v>47</v>
      </c>
      <c r="D1844" t="s">
        <v>17</v>
      </c>
      <c r="E1844" t="s">
        <v>1716</v>
      </c>
      <c r="F1844" t="s">
        <v>19</v>
      </c>
      <c r="G1844" t="s">
        <v>72</v>
      </c>
      <c r="H1844" t="s">
        <v>73</v>
      </c>
      <c r="I1844" t="s">
        <v>30</v>
      </c>
      <c r="J1844" t="s">
        <v>31</v>
      </c>
      <c r="K1844" t="s">
        <v>32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9" hidden="1" x14ac:dyDescent="0.45">
      <c r="A1845" s="1">
        <v>45921</v>
      </c>
      <c r="B1845" s="2">
        <v>0.7729166666666667</v>
      </c>
      <c r="C1845" t="s">
        <v>33</v>
      </c>
      <c r="D1845" t="s">
        <v>17</v>
      </c>
      <c r="E1845" t="s">
        <v>1717</v>
      </c>
      <c r="F1845" t="s">
        <v>19</v>
      </c>
      <c r="G1845" t="s">
        <v>75</v>
      </c>
      <c r="H1845" t="s">
        <v>76</v>
      </c>
      <c r="I1845" t="s">
        <v>77</v>
      </c>
      <c r="J1845" t="s">
        <v>23</v>
      </c>
      <c r="K1845" t="s">
        <v>58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9" hidden="1" x14ac:dyDescent="0.45">
      <c r="A1846" s="1">
        <v>45843</v>
      </c>
      <c r="B1846" s="2">
        <v>0.55000000000000004</v>
      </c>
      <c r="C1846" t="s">
        <v>47</v>
      </c>
      <c r="D1846" t="s">
        <v>17</v>
      </c>
      <c r="E1846" t="s">
        <v>1718</v>
      </c>
      <c r="F1846" t="s">
        <v>19</v>
      </c>
      <c r="G1846" t="s">
        <v>75</v>
      </c>
      <c r="H1846" t="s">
        <v>76</v>
      </c>
      <c r="I1846" t="s">
        <v>77</v>
      </c>
      <c r="J1846" t="s">
        <v>23</v>
      </c>
      <c r="K1846" t="s">
        <v>24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9" x14ac:dyDescent="0.45">
      <c r="A1847" s="1">
        <v>45931</v>
      </c>
      <c r="B1847" s="2">
        <v>0.25138888888888888</v>
      </c>
      <c r="C1847" t="s">
        <v>25</v>
      </c>
      <c r="D1847" t="s">
        <v>17</v>
      </c>
      <c r="E1847" t="s">
        <v>1611</v>
      </c>
      <c r="F1847" t="s">
        <v>19</v>
      </c>
      <c r="G1847" t="s">
        <v>75</v>
      </c>
      <c r="H1847" t="s">
        <v>76</v>
      </c>
      <c r="I1847" t="s">
        <v>77</v>
      </c>
      <c r="J1847" t="s">
        <v>23</v>
      </c>
      <c r="K1847" t="s">
        <v>24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  <c r="R1847">
        <f>L1847+M1847+N1847</f>
        <v>332</v>
      </c>
      <c r="S1847" t="str">
        <f>IF(I1847="Europe", "Group A", IF(I1847="North America", "Group B", "Group C"))</f>
        <v>Group C</v>
      </c>
    </row>
    <row r="1848" spans="1:19" hidden="1" x14ac:dyDescent="0.45">
      <c r="A1848" s="1">
        <v>45916</v>
      </c>
      <c r="B1848" s="2">
        <v>0.79374999999999996</v>
      </c>
      <c r="C1848" t="s">
        <v>33</v>
      </c>
      <c r="D1848" t="s">
        <v>17</v>
      </c>
      <c r="E1848" t="s">
        <v>1719</v>
      </c>
      <c r="F1848" t="s">
        <v>19</v>
      </c>
      <c r="G1848" t="s">
        <v>55</v>
      </c>
      <c r="H1848" t="s">
        <v>56</v>
      </c>
      <c r="I1848" t="s">
        <v>57</v>
      </c>
      <c r="J1848" t="s">
        <v>23</v>
      </c>
      <c r="K1848" t="s">
        <v>58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9" hidden="1" x14ac:dyDescent="0.45">
      <c r="A1849" s="1">
        <v>45953</v>
      </c>
      <c r="B1849" s="2">
        <v>0.82361111111111107</v>
      </c>
      <c r="C1849" t="s">
        <v>33</v>
      </c>
      <c r="D1849" t="s">
        <v>17</v>
      </c>
      <c r="E1849" t="s">
        <v>664</v>
      </c>
      <c r="F1849" t="s">
        <v>19</v>
      </c>
      <c r="G1849" t="s">
        <v>72</v>
      </c>
      <c r="H1849" t="s">
        <v>73</v>
      </c>
      <c r="I1849" t="s">
        <v>30</v>
      </c>
      <c r="J1849" t="s">
        <v>31</v>
      </c>
      <c r="K1849" t="s">
        <v>32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9" hidden="1" x14ac:dyDescent="0.45">
      <c r="A1850" s="1">
        <v>45859</v>
      </c>
      <c r="B1850" s="2">
        <v>0.84305555555555556</v>
      </c>
      <c r="C1850" t="s">
        <v>33</v>
      </c>
      <c r="D1850" t="s">
        <v>17</v>
      </c>
      <c r="E1850" t="s">
        <v>1720</v>
      </c>
      <c r="F1850" t="s">
        <v>19</v>
      </c>
      <c r="G1850" t="s">
        <v>45</v>
      </c>
      <c r="H1850" t="s">
        <v>21</v>
      </c>
      <c r="I1850" t="s">
        <v>22</v>
      </c>
      <c r="J1850" t="s">
        <v>23</v>
      </c>
      <c r="K1850" t="s">
        <v>79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9" hidden="1" x14ac:dyDescent="0.45">
      <c r="A1851" s="1">
        <v>45763</v>
      </c>
      <c r="B1851" s="2">
        <v>0.64722222222222225</v>
      </c>
      <c r="C1851" t="s">
        <v>16</v>
      </c>
      <c r="D1851" t="s">
        <v>17</v>
      </c>
      <c r="E1851" t="s">
        <v>1721</v>
      </c>
      <c r="F1851" t="s">
        <v>19</v>
      </c>
      <c r="G1851" t="s">
        <v>123</v>
      </c>
      <c r="H1851" t="s">
        <v>21</v>
      </c>
      <c r="I1851" t="s">
        <v>22</v>
      </c>
      <c r="J1851" t="s">
        <v>23</v>
      </c>
      <c r="K1851" t="s">
        <v>79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9" x14ac:dyDescent="0.45">
      <c r="A1852" s="1">
        <v>45896</v>
      </c>
      <c r="B1852" s="2">
        <v>0.37569444444444444</v>
      </c>
      <c r="C1852" t="s">
        <v>25</v>
      </c>
      <c r="D1852" t="s">
        <v>17</v>
      </c>
      <c r="E1852" t="s">
        <v>1722</v>
      </c>
      <c r="F1852" t="s">
        <v>19</v>
      </c>
      <c r="G1852" t="s">
        <v>75</v>
      </c>
      <c r="H1852" t="s">
        <v>76</v>
      </c>
      <c r="I1852" t="s">
        <v>77</v>
      </c>
      <c r="J1852" t="s">
        <v>23</v>
      </c>
      <c r="K1852" t="s">
        <v>58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  <c r="R1852">
        <f>L1852+M1852+N1852</f>
        <v>216</v>
      </c>
      <c r="S1852" t="str">
        <f>IF(I1852="Europe", "Group A", IF(I1852="North America", "Group B", "Group C"))</f>
        <v>Group C</v>
      </c>
    </row>
    <row r="1853" spans="1:19" hidden="1" x14ac:dyDescent="0.45">
      <c r="A1853" s="1">
        <v>45751</v>
      </c>
      <c r="B1853" s="2">
        <v>0.53194444444444444</v>
      </c>
      <c r="C1853" t="s">
        <v>47</v>
      </c>
      <c r="D1853" t="s">
        <v>17</v>
      </c>
      <c r="E1853" t="s">
        <v>1723</v>
      </c>
      <c r="F1853" t="s">
        <v>19</v>
      </c>
      <c r="G1853" t="s">
        <v>72</v>
      </c>
      <c r="H1853" t="s">
        <v>73</v>
      </c>
      <c r="I1853" t="s">
        <v>30</v>
      </c>
      <c r="J1853" t="s">
        <v>31</v>
      </c>
      <c r="K1853" t="s">
        <v>32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9" hidden="1" x14ac:dyDescent="0.45">
      <c r="A1854" s="1">
        <v>45798</v>
      </c>
      <c r="B1854" s="2">
        <v>0.8520833333333333</v>
      </c>
      <c r="C1854" t="s">
        <v>33</v>
      </c>
      <c r="D1854" t="s">
        <v>17</v>
      </c>
      <c r="E1854" t="s">
        <v>1344</v>
      </c>
      <c r="F1854" t="s">
        <v>19</v>
      </c>
      <c r="G1854" t="s">
        <v>28</v>
      </c>
      <c r="H1854" t="s">
        <v>29</v>
      </c>
      <c r="I1854" t="s">
        <v>30</v>
      </c>
      <c r="J1854" t="s">
        <v>31</v>
      </c>
      <c r="K1854" t="s">
        <v>32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9" x14ac:dyDescent="0.45">
      <c r="A1855" s="1">
        <v>45940</v>
      </c>
      <c r="B1855" s="2">
        <v>0.28749999999999998</v>
      </c>
      <c r="C1855" t="s">
        <v>25</v>
      </c>
      <c r="D1855" t="s">
        <v>17</v>
      </c>
      <c r="E1855" t="s">
        <v>286</v>
      </c>
      <c r="F1855" t="s">
        <v>19</v>
      </c>
      <c r="G1855" t="s">
        <v>70</v>
      </c>
      <c r="H1855" t="s">
        <v>21</v>
      </c>
      <c r="I1855" t="s">
        <v>22</v>
      </c>
      <c r="J1855" t="s">
        <v>23</v>
      </c>
      <c r="K1855" t="s">
        <v>24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  <c r="R1855">
        <f t="shared" ref="R1855:R1857" si="304">L1855+M1855+N1855</f>
        <v>235</v>
      </c>
      <c r="S1855" t="str">
        <f t="shared" ref="S1855:S1857" si="305">IF(I1855="Europe", "Group A", IF(I1855="North America", "Group B", "Group C"))</f>
        <v>Group B</v>
      </c>
    </row>
    <row r="1856" spans="1:19" x14ac:dyDescent="0.45">
      <c r="A1856" s="1">
        <v>45913</v>
      </c>
      <c r="B1856" s="2">
        <v>0.38680555555555557</v>
      </c>
      <c r="C1856" t="s">
        <v>25</v>
      </c>
      <c r="D1856" t="s">
        <v>17</v>
      </c>
      <c r="E1856" t="s">
        <v>1724</v>
      </c>
      <c r="F1856" t="s">
        <v>19</v>
      </c>
      <c r="G1856" t="s">
        <v>39</v>
      </c>
      <c r="H1856" t="s">
        <v>40</v>
      </c>
      <c r="I1856" t="s">
        <v>30</v>
      </c>
      <c r="J1856" t="s">
        <v>31</v>
      </c>
      <c r="K1856" t="s">
        <v>32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  <c r="R1856">
        <f t="shared" si="304"/>
        <v>180</v>
      </c>
      <c r="S1856" t="str">
        <f t="shared" si="305"/>
        <v>Group A</v>
      </c>
    </row>
    <row r="1857" spans="1:19" x14ac:dyDescent="0.45">
      <c r="A1857" s="1">
        <v>45789</v>
      </c>
      <c r="B1857" s="2">
        <v>0.43819444444444444</v>
      </c>
      <c r="C1857" t="s">
        <v>25</v>
      </c>
      <c r="D1857" t="s">
        <v>17</v>
      </c>
      <c r="E1857" t="s">
        <v>1725</v>
      </c>
      <c r="F1857" t="s">
        <v>19</v>
      </c>
      <c r="G1857" t="s">
        <v>28</v>
      </c>
      <c r="H1857" t="s">
        <v>29</v>
      </c>
      <c r="I1857" t="s">
        <v>30</v>
      </c>
      <c r="J1857" t="s">
        <v>31</v>
      </c>
      <c r="K1857" t="s">
        <v>32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  <c r="R1857">
        <f t="shared" si="304"/>
        <v>180</v>
      </c>
      <c r="S1857" t="str">
        <f t="shared" si="305"/>
        <v>Group A</v>
      </c>
    </row>
    <row r="1858" spans="1:19" hidden="1" x14ac:dyDescent="0.45">
      <c r="A1858" s="1">
        <v>45910</v>
      </c>
      <c r="B1858" s="2">
        <v>0.81666666666666665</v>
      </c>
      <c r="C1858" t="s">
        <v>33</v>
      </c>
      <c r="D1858" t="s">
        <v>17</v>
      </c>
      <c r="E1858" t="s">
        <v>1726</v>
      </c>
      <c r="F1858" t="s">
        <v>19</v>
      </c>
      <c r="G1858" t="s">
        <v>28</v>
      </c>
      <c r="H1858" t="s">
        <v>29</v>
      </c>
      <c r="I1858" t="s">
        <v>30</v>
      </c>
      <c r="J1858" t="s">
        <v>31</v>
      </c>
      <c r="K1858" t="s">
        <v>32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9" hidden="1" x14ac:dyDescent="0.45">
      <c r="A1859" s="1">
        <v>45847</v>
      </c>
      <c r="B1859" s="2">
        <v>0.68125000000000002</v>
      </c>
      <c r="C1859" t="s">
        <v>16</v>
      </c>
      <c r="D1859" t="s">
        <v>17</v>
      </c>
      <c r="E1859" t="s">
        <v>1727</v>
      </c>
      <c r="F1859" t="s">
        <v>19</v>
      </c>
      <c r="G1859" t="s">
        <v>55</v>
      </c>
      <c r="H1859" t="s">
        <v>56</v>
      </c>
      <c r="I1859" t="s">
        <v>57</v>
      </c>
      <c r="J1859" t="s">
        <v>23</v>
      </c>
      <c r="K1859" t="s">
        <v>58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9" hidden="1" x14ac:dyDescent="0.45">
      <c r="A1860" s="1">
        <v>45891</v>
      </c>
      <c r="B1860" s="2">
        <v>0.8666666666666667</v>
      </c>
      <c r="C1860" t="s">
        <v>33</v>
      </c>
      <c r="D1860" t="s">
        <v>17</v>
      </c>
      <c r="E1860" t="s">
        <v>848</v>
      </c>
      <c r="F1860" t="s">
        <v>19</v>
      </c>
      <c r="G1860" t="s">
        <v>75</v>
      </c>
      <c r="H1860" t="s">
        <v>76</v>
      </c>
      <c r="I1860" t="s">
        <v>77</v>
      </c>
      <c r="J1860" t="s">
        <v>23</v>
      </c>
      <c r="K1860" t="s">
        <v>58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9" x14ac:dyDescent="0.45">
      <c r="A1861" s="1">
        <v>45851</v>
      </c>
      <c r="B1861" s="2">
        <v>0.31597222222222221</v>
      </c>
      <c r="C1861" t="s">
        <v>25</v>
      </c>
      <c r="D1861" t="s">
        <v>17</v>
      </c>
      <c r="E1861" t="s">
        <v>1728</v>
      </c>
      <c r="F1861" t="s">
        <v>19</v>
      </c>
      <c r="G1861" t="s">
        <v>39</v>
      </c>
      <c r="H1861" t="s">
        <v>40</v>
      </c>
      <c r="I1861" t="s">
        <v>30</v>
      </c>
      <c r="J1861" t="s">
        <v>31</v>
      </c>
      <c r="K1861" t="s">
        <v>32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  <c r="R1861">
        <f t="shared" ref="R1861:R1862" si="306">L1861+M1861+N1861</f>
        <v>180</v>
      </c>
      <c r="S1861" t="str">
        <f t="shared" ref="S1861:S1862" si="307">IF(I1861="Europe", "Group A", IF(I1861="North America", "Group B", "Group C"))</f>
        <v>Group A</v>
      </c>
    </row>
    <row r="1862" spans="1:19" x14ac:dyDescent="0.45">
      <c r="A1862" s="1">
        <v>45876</v>
      </c>
      <c r="B1862" s="2">
        <v>0.31180555555555556</v>
      </c>
      <c r="C1862" t="s">
        <v>25</v>
      </c>
      <c r="D1862" t="s">
        <v>17</v>
      </c>
      <c r="E1862" t="s">
        <v>1729</v>
      </c>
      <c r="F1862" t="s">
        <v>19</v>
      </c>
      <c r="G1862" t="s">
        <v>35</v>
      </c>
      <c r="H1862" t="s">
        <v>36</v>
      </c>
      <c r="I1862" t="s">
        <v>30</v>
      </c>
      <c r="J1862" t="s">
        <v>31</v>
      </c>
      <c r="K1862" t="s">
        <v>32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  <c r="R1862">
        <f t="shared" si="306"/>
        <v>180</v>
      </c>
      <c r="S1862" t="str">
        <f t="shared" si="307"/>
        <v>Group A</v>
      </c>
    </row>
    <row r="1863" spans="1:19" hidden="1" x14ac:dyDescent="0.45">
      <c r="A1863" s="1">
        <v>45892</v>
      </c>
      <c r="B1863" s="2">
        <v>0.67361111111111116</v>
      </c>
      <c r="C1863" t="s">
        <v>16</v>
      </c>
      <c r="D1863" t="s">
        <v>17</v>
      </c>
      <c r="E1863" t="s">
        <v>1730</v>
      </c>
      <c r="F1863" t="s">
        <v>19</v>
      </c>
      <c r="G1863" t="s">
        <v>70</v>
      </c>
      <c r="H1863" t="s">
        <v>21</v>
      </c>
      <c r="I1863" t="s">
        <v>22</v>
      </c>
      <c r="J1863" t="s">
        <v>23</v>
      </c>
      <c r="K1863" t="s">
        <v>24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9" hidden="1" x14ac:dyDescent="0.45">
      <c r="A1864" s="1">
        <v>45776</v>
      </c>
      <c r="B1864" s="2">
        <v>0.62638888888888888</v>
      </c>
      <c r="C1864" t="s">
        <v>16</v>
      </c>
      <c r="D1864" t="s">
        <v>17</v>
      </c>
      <c r="E1864" t="s">
        <v>1731</v>
      </c>
      <c r="F1864" t="s">
        <v>19</v>
      </c>
      <c r="G1864" t="s">
        <v>61</v>
      </c>
      <c r="H1864" t="s">
        <v>62</v>
      </c>
      <c r="I1864" t="s">
        <v>30</v>
      </c>
      <c r="J1864" t="s">
        <v>31</v>
      </c>
      <c r="K1864" t="s">
        <v>32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9" x14ac:dyDescent="0.45">
      <c r="A1865" s="1">
        <v>45922</v>
      </c>
      <c r="B1865" s="2">
        <v>0.44027777777777777</v>
      </c>
      <c r="C1865" t="s">
        <v>25</v>
      </c>
      <c r="D1865" t="s">
        <v>17</v>
      </c>
      <c r="E1865" t="s">
        <v>1732</v>
      </c>
      <c r="F1865" t="s">
        <v>19</v>
      </c>
      <c r="G1865" t="s">
        <v>53</v>
      </c>
      <c r="H1865" t="s">
        <v>29</v>
      </c>
      <c r="I1865" t="s">
        <v>30</v>
      </c>
      <c r="J1865" t="s">
        <v>31</v>
      </c>
      <c r="K1865" t="s">
        <v>32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  <c r="R1865">
        <f t="shared" ref="R1865:R1867" si="308">L1865+M1865+N1865</f>
        <v>180</v>
      </c>
      <c r="S1865" t="str">
        <f t="shared" ref="S1865:S1867" si="309">IF(I1865="Europe", "Group A", IF(I1865="North America", "Group B", "Group C"))</f>
        <v>Group A</v>
      </c>
    </row>
    <row r="1866" spans="1:19" x14ac:dyDescent="0.45">
      <c r="A1866" s="1">
        <v>45775</v>
      </c>
      <c r="B1866" s="2">
        <v>0.46180555555555558</v>
      </c>
      <c r="C1866" t="s">
        <v>25</v>
      </c>
      <c r="D1866" t="s">
        <v>17</v>
      </c>
      <c r="E1866" t="s">
        <v>686</v>
      </c>
      <c r="F1866" t="s">
        <v>19</v>
      </c>
      <c r="G1866" t="s">
        <v>53</v>
      </c>
      <c r="H1866" t="s">
        <v>29</v>
      </c>
      <c r="I1866" t="s">
        <v>30</v>
      </c>
      <c r="J1866" t="s">
        <v>31</v>
      </c>
      <c r="K1866" t="s">
        <v>32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  <c r="R1866">
        <f t="shared" si="308"/>
        <v>180</v>
      </c>
      <c r="S1866" t="str">
        <f t="shared" si="309"/>
        <v>Group A</v>
      </c>
    </row>
    <row r="1867" spans="1:19" x14ac:dyDescent="0.45">
      <c r="A1867" s="1">
        <v>45826</v>
      </c>
      <c r="B1867" s="2">
        <v>0.41458333333333336</v>
      </c>
      <c r="C1867" t="s">
        <v>25</v>
      </c>
      <c r="D1867" t="s">
        <v>17</v>
      </c>
      <c r="E1867" t="s">
        <v>1733</v>
      </c>
      <c r="F1867" t="s">
        <v>19</v>
      </c>
      <c r="G1867" t="s">
        <v>75</v>
      </c>
      <c r="H1867" t="s">
        <v>76</v>
      </c>
      <c r="I1867" t="s">
        <v>77</v>
      </c>
      <c r="J1867" t="s">
        <v>23</v>
      </c>
      <c r="K1867" t="s">
        <v>24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  <c r="R1867">
        <f t="shared" si="308"/>
        <v>235</v>
      </c>
      <c r="S1867" t="str">
        <f t="shared" si="309"/>
        <v>Group C</v>
      </c>
    </row>
    <row r="1868" spans="1:19" hidden="1" x14ac:dyDescent="0.45">
      <c r="A1868" s="1">
        <v>45917</v>
      </c>
      <c r="B1868" s="2">
        <v>0.5395833333333333</v>
      </c>
      <c r="C1868" t="s">
        <v>47</v>
      </c>
      <c r="D1868" t="s">
        <v>17</v>
      </c>
      <c r="E1868" t="s">
        <v>1734</v>
      </c>
      <c r="F1868" t="s">
        <v>19</v>
      </c>
      <c r="G1868" t="s">
        <v>28</v>
      </c>
      <c r="H1868" t="s">
        <v>29</v>
      </c>
      <c r="I1868" t="s">
        <v>30</v>
      </c>
      <c r="J1868" t="s">
        <v>31</v>
      </c>
      <c r="K1868" t="s">
        <v>32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9" hidden="1" x14ac:dyDescent="0.45">
      <c r="A1869" s="1">
        <v>45918</v>
      </c>
      <c r="B1869" s="2">
        <v>0.77013888888888893</v>
      </c>
      <c r="C1869" t="s">
        <v>33</v>
      </c>
      <c r="D1869" t="s">
        <v>17</v>
      </c>
      <c r="E1869" t="s">
        <v>1735</v>
      </c>
      <c r="F1869" t="s">
        <v>19</v>
      </c>
      <c r="G1869" t="s">
        <v>39</v>
      </c>
      <c r="H1869" t="s">
        <v>40</v>
      </c>
      <c r="I1869" t="s">
        <v>30</v>
      </c>
      <c r="J1869" t="s">
        <v>31</v>
      </c>
      <c r="K1869" t="s">
        <v>32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9" hidden="1" x14ac:dyDescent="0.45">
      <c r="A1870" s="1">
        <v>45865</v>
      </c>
      <c r="B1870" s="2">
        <v>0.88055555555555554</v>
      </c>
      <c r="C1870" t="s">
        <v>33</v>
      </c>
      <c r="D1870" t="s">
        <v>17</v>
      </c>
      <c r="E1870" t="s">
        <v>1736</v>
      </c>
      <c r="F1870" t="s">
        <v>19</v>
      </c>
      <c r="G1870" t="s">
        <v>98</v>
      </c>
      <c r="H1870" t="s">
        <v>73</v>
      </c>
      <c r="I1870" t="s">
        <v>30</v>
      </c>
      <c r="J1870" t="s">
        <v>31</v>
      </c>
      <c r="K1870" t="s">
        <v>32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9" x14ac:dyDescent="0.45">
      <c r="A1871" s="1">
        <v>45777</v>
      </c>
      <c r="B1871" s="2">
        <v>0.44444444444444442</v>
      </c>
      <c r="C1871" t="s">
        <v>25</v>
      </c>
      <c r="D1871" t="s">
        <v>17</v>
      </c>
      <c r="E1871" t="s">
        <v>1737</v>
      </c>
      <c r="F1871" t="s">
        <v>19</v>
      </c>
      <c r="G1871" t="s">
        <v>53</v>
      </c>
      <c r="H1871" t="s">
        <v>29</v>
      </c>
      <c r="I1871" t="s">
        <v>30</v>
      </c>
      <c r="J1871" t="s">
        <v>31</v>
      </c>
      <c r="K1871" t="s">
        <v>32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  <c r="R1871">
        <f>L1871+M1871+N1871</f>
        <v>180</v>
      </c>
      <c r="S1871" t="str">
        <f>IF(I1871="Europe", "Group A", IF(I1871="North America", "Group B", "Group C"))</f>
        <v>Group A</v>
      </c>
    </row>
    <row r="1872" spans="1:19" hidden="1" x14ac:dyDescent="0.45">
      <c r="A1872" s="1">
        <v>45801</v>
      </c>
      <c r="B1872" s="2">
        <v>0.72777777777777775</v>
      </c>
      <c r="C1872" t="s">
        <v>16</v>
      </c>
      <c r="D1872" t="s">
        <v>17</v>
      </c>
      <c r="E1872" t="s">
        <v>1738</v>
      </c>
      <c r="F1872" t="s">
        <v>19</v>
      </c>
      <c r="G1872" t="s">
        <v>98</v>
      </c>
      <c r="H1872" t="s">
        <v>73</v>
      </c>
      <c r="I1872" t="s">
        <v>30</v>
      </c>
      <c r="J1872" t="s">
        <v>31</v>
      </c>
      <c r="K1872" t="s">
        <v>32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9" x14ac:dyDescent="0.45">
      <c r="A1873" s="1">
        <v>45944</v>
      </c>
      <c r="B1873" s="2">
        <v>0.38750000000000001</v>
      </c>
      <c r="C1873" t="s">
        <v>25</v>
      </c>
      <c r="D1873" t="s">
        <v>17</v>
      </c>
      <c r="E1873" t="s">
        <v>1739</v>
      </c>
      <c r="F1873" t="s">
        <v>19</v>
      </c>
      <c r="G1873" t="s">
        <v>98</v>
      </c>
      <c r="H1873" t="s">
        <v>73</v>
      </c>
      <c r="I1873" t="s">
        <v>30</v>
      </c>
      <c r="J1873" t="s">
        <v>31</v>
      </c>
      <c r="K1873" t="s">
        <v>32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  <c r="R1873">
        <f>L1873+M1873+N1873</f>
        <v>180</v>
      </c>
      <c r="S1873" t="str">
        <f>IF(I1873="Europe", "Group A", IF(I1873="North America", "Group B", "Group C"))</f>
        <v>Group A</v>
      </c>
    </row>
    <row r="1874" spans="1:19" hidden="1" x14ac:dyDescent="0.45">
      <c r="A1874" s="1">
        <v>45818</v>
      </c>
      <c r="B1874" s="2">
        <v>0.78749999999999998</v>
      </c>
      <c r="C1874" t="s">
        <v>33</v>
      </c>
      <c r="D1874" t="s">
        <v>17</v>
      </c>
      <c r="E1874" t="s">
        <v>1740</v>
      </c>
      <c r="F1874" t="s">
        <v>19</v>
      </c>
      <c r="G1874" t="s">
        <v>20</v>
      </c>
      <c r="H1874" t="s">
        <v>21</v>
      </c>
      <c r="I1874" t="s">
        <v>22</v>
      </c>
      <c r="J1874" t="s">
        <v>23</v>
      </c>
      <c r="K1874" t="s">
        <v>24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9" hidden="1" x14ac:dyDescent="0.45">
      <c r="A1875" s="1">
        <v>45859</v>
      </c>
      <c r="B1875" s="2">
        <v>0.74861111111111112</v>
      </c>
      <c r="C1875" t="s">
        <v>16</v>
      </c>
      <c r="D1875" t="s">
        <v>17</v>
      </c>
      <c r="E1875" t="s">
        <v>1741</v>
      </c>
      <c r="F1875" t="s">
        <v>19</v>
      </c>
      <c r="G1875" t="s">
        <v>98</v>
      </c>
      <c r="H1875" t="s">
        <v>73</v>
      </c>
      <c r="I1875" t="s">
        <v>30</v>
      </c>
      <c r="J1875" t="s">
        <v>31</v>
      </c>
      <c r="K1875" t="s">
        <v>32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9" hidden="1" x14ac:dyDescent="0.45">
      <c r="A1876" s="1">
        <v>45823</v>
      </c>
      <c r="B1876" s="2">
        <v>0.94305555555555554</v>
      </c>
      <c r="C1876" t="s">
        <v>33</v>
      </c>
      <c r="D1876" t="s">
        <v>17</v>
      </c>
      <c r="E1876" t="s">
        <v>1742</v>
      </c>
      <c r="F1876" t="s">
        <v>19</v>
      </c>
      <c r="G1876" t="s">
        <v>72</v>
      </c>
      <c r="H1876" t="s">
        <v>73</v>
      </c>
      <c r="I1876" t="s">
        <v>30</v>
      </c>
      <c r="J1876" t="s">
        <v>31</v>
      </c>
      <c r="K1876" t="s">
        <v>32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9" hidden="1" x14ac:dyDescent="0.45">
      <c r="A1877" s="1">
        <v>45839</v>
      </c>
      <c r="B1877" s="2">
        <v>0.88888888888888884</v>
      </c>
      <c r="C1877" t="s">
        <v>33</v>
      </c>
      <c r="D1877" t="s">
        <v>17</v>
      </c>
      <c r="E1877" t="s">
        <v>1743</v>
      </c>
      <c r="F1877" t="s">
        <v>19</v>
      </c>
      <c r="G1877" t="s">
        <v>35</v>
      </c>
      <c r="H1877" t="s">
        <v>36</v>
      </c>
      <c r="I1877" t="s">
        <v>30</v>
      </c>
      <c r="J1877" t="s">
        <v>31</v>
      </c>
      <c r="K1877" t="s">
        <v>32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9" hidden="1" x14ac:dyDescent="0.45">
      <c r="A1878" s="1">
        <v>45811</v>
      </c>
      <c r="B1878" s="2">
        <v>0.75</v>
      </c>
      <c r="C1878" t="s">
        <v>33</v>
      </c>
      <c r="D1878" t="s">
        <v>17</v>
      </c>
      <c r="E1878" t="s">
        <v>1744</v>
      </c>
      <c r="F1878" t="s">
        <v>19</v>
      </c>
      <c r="G1878" t="s">
        <v>123</v>
      </c>
      <c r="H1878" t="s">
        <v>21</v>
      </c>
      <c r="I1878" t="s">
        <v>22</v>
      </c>
      <c r="J1878" t="s">
        <v>23</v>
      </c>
      <c r="K1878" t="s">
        <v>24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9" x14ac:dyDescent="0.45">
      <c r="A1879" s="1">
        <v>45759</v>
      </c>
      <c r="B1879" s="2">
        <v>0.32083333333333336</v>
      </c>
      <c r="C1879" t="s">
        <v>25</v>
      </c>
      <c r="D1879" t="s">
        <v>17</v>
      </c>
      <c r="E1879" t="s">
        <v>1745</v>
      </c>
      <c r="F1879" t="s">
        <v>19</v>
      </c>
      <c r="G1879" t="s">
        <v>75</v>
      </c>
      <c r="H1879" t="s">
        <v>76</v>
      </c>
      <c r="I1879" t="s">
        <v>77</v>
      </c>
      <c r="J1879" t="s">
        <v>23</v>
      </c>
      <c r="K1879" t="s">
        <v>24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  <c r="R1879">
        <f>L1879+M1879+N1879</f>
        <v>235</v>
      </c>
      <c r="S1879" t="str">
        <f>IF(I1879="Europe", "Group A", IF(I1879="North America", "Group B", "Group C"))</f>
        <v>Group C</v>
      </c>
    </row>
    <row r="1880" spans="1:19" hidden="1" x14ac:dyDescent="0.45">
      <c r="A1880" s="1">
        <v>45871</v>
      </c>
      <c r="B1880" s="2">
        <v>0.93263888888888891</v>
      </c>
      <c r="C1880" t="s">
        <v>33</v>
      </c>
      <c r="D1880" t="s">
        <v>17</v>
      </c>
      <c r="E1880" t="s">
        <v>1746</v>
      </c>
      <c r="F1880" t="s">
        <v>19</v>
      </c>
      <c r="G1880" t="s">
        <v>67</v>
      </c>
      <c r="H1880" t="s">
        <v>68</v>
      </c>
      <c r="I1880" t="s">
        <v>30</v>
      </c>
      <c r="J1880" t="s">
        <v>31</v>
      </c>
      <c r="K1880" t="s">
        <v>32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9" hidden="1" x14ac:dyDescent="0.45">
      <c r="A1881" s="1">
        <v>45872</v>
      </c>
      <c r="B1881" s="2">
        <v>0.74722222222222223</v>
      </c>
      <c r="C1881" t="s">
        <v>16</v>
      </c>
      <c r="D1881" t="s">
        <v>17</v>
      </c>
      <c r="E1881" t="s">
        <v>1517</v>
      </c>
      <c r="F1881" t="s">
        <v>19</v>
      </c>
      <c r="G1881" t="s">
        <v>123</v>
      </c>
      <c r="H1881" t="s">
        <v>21</v>
      </c>
      <c r="I1881" t="s">
        <v>22</v>
      </c>
      <c r="J1881" t="s">
        <v>23</v>
      </c>
      <c r="K1881" t="s">
        <v>58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9" hidden="1" x14ac:dyDescent="0.45">
      <c r="A1882" s="1">
        <v>45926</v>
      </c>
      <c r="B1882" s="2">
        <v>0.57499999999999996</v>
      </c>
      <c r="C1882" t="s">
        <v>47</v>
      </c>
      <c r="D1882" t="s">
        <v>17</v>
      </c>
      <c r="E1882" t="s">
        <v>772</v>
      </c>
      <c r="F1882" t="s">
        <v>19</v>
      </c>
      <c r="G1882" t="s">
        <v>28</v>
      </c>
      <c r="H1882" t="s">
        <v>29</v>
      </c>
      <c r="I1882" t="s">
        <v>30</v>
      </c>
      <c r="J1882" t="s">
        <v>31</v>
      </c>
      <c r="K1882" t="s">
        <v>32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9" x14ac:dyDescent="0.45">
      <c r="A1883" s="1">
        <v>45938</v>
      </c>
      <c r="B1883" s="2">
        <v>0.47569444444444442</v>
      </c>
      <c r="C1883" t="s">
        <v>25</v>
      </c>
      <c r="D1883" t="s">
        <v>17</v>
      </c>
      <c r="E1883" t="s">
        <v>1747</v>
      </c>
      <c r="F1883" t="s">
        <v>19</v>
      </c>
      <c r="G1883" t="s">
        <v>39</v>
      </c>
      <c r="H1883" t="s">
        <v>40</v>
      </c>
      <c r="I1883" t="s">
        <v>30</v>
      </c>
      <c r="J1883" t="s">
        <v>31</v>
      </c>
      <c r="K1883" t="s">
        <v>32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  <c r="R1883">
        <f>L1883+M1883+N1883</f>
        <v>180</v>
      </c>
      <c r="S1883" t="str">
        <f>IF(I1883="Europe", "Group A", IF(I1883="North America", "Group B", "Group C"))</f>
        <v>Group A</v>
      </c>
    </row>
    <row r="1884" spans="1:19" hidden="1" x14ac:dyDescent="0.45">
      <c r="A1884" s="1">
        <v>45840</v>
      </c>
      <c r="B1884" s="2">
        <v>0.81458333333333333</v>
      </c>
      <c r="C1884" t="s">
        <v>33</v>
      </c>
      <c r="D1884" t="s">
        <v>17</v>
      </c>
      <c r="E1884" t="s">
        <v>1748</v>
      </c>
      <c r="F1884" t="s">
        <v>19</v>
      </c>
      <c r="G1884" t="s">
        <v>70</v>
      </c>
      <c r="H1884" t="s">
        <v>21</v>
      </c>
      <c r="I1884" t="s">
        <v>22</v>
      </c>
      <c r="J1884" t="s">
        <v>23</v>
      </c>
      <c r="K1884" t="s">
        <v>79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9" x14ac:dyDescent="0.45">
      <c r="A1885" s="1">
        <v>45959</v>
      </c>
      <c r="B1885" s="2">
        <v>0.27916666666666667</v>
      </c>
      <c r="C1885" t="s">
        <v>25</v>
      </c>
      <c r="D1885" t="s">
        <v>17</v>
      </c>
      <c r="E1885" t="s">
        <v>1749</v>
      </c>
      <c r="F1885" t="s">
        <v>19</v>
      </c>
      <c r="G1885" t="s">
        <v>61</v>
      </c>
      <c r="H1885" t="s">
        <v>62</v>
      </c>
      <c r="I1885" t="s">
        <v>30</v>
      </c>
      <c r="J1885" t="s">
        <v>31</v>
      </c>
      <c r="K1885" t="s">
        <v>32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  <c r="R1885">
        <f>L1885+M1885+N1885</f>
        <v>180</v>
      </c>
      <c r="S1885" t="str">
        <f>IF(I1885="Europe", "Group A", IF(I1885="North America", "Group B", "Group C"))</f>
        <v>Group A</v>
      </c>
    </row>
    <row r="1886" spans="1:19" hidden="1" x14ac:dyDescent="0.45">
      <c r="A1886" s="1">
        <v>45769</v>
      </c>
      <c r="B1886" s="2">
        <v>0.71250000000000002</v>
      </c>
      <c r="C1886" t="s">
        <v>16</v>
      </c>
      <c r="D1886" t="s">
        <v>17</v>
      </c>
      <c r="E1886" t="s">
        <v>1750</v>
      </c>
      <c r="F1886" t="s">
        <v>19</v>
      </c>
      <c r="G1886" t="s">
        <v>67</v>
      </c>
      <c r="H1886" t="s">
        <v>68</v>
      </c>
      <c r="I1886" t="s">
        <v>30</v>
      </c>
      <c r="J1886" t="s">
        <v>31</v>
      </c>
      <c r="K1886" t="s">
        <v>32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9" hidden="1" x14ac:dyDescent="0.45">
      <c r="A1887" s="1">
        <v>45852</v>
      </c>
      <c r="B1887" s="2">
        <v>0.67083333333333328</v>
      </c>
      <c r="C1887" t="s">
        <v>16</v>
      </c>
      <c r="D1887" t="s">
        <v>17</v>
      </c>
      <c r="E1887" t="s">
        <v>1751</v>
      </c>
      <c r="F1887" t="s">
        <v>19</v>
      </c>
      <c r="G1887" t="s">
        <v>61</v>
      </c>
      <c r="H1887" t="s">
        <v>62</v>
      </c>
      <c r="I1887" t="s">
        <v>30</v>
      </c>
      <c r="J1887" t="s">
        <v>31</v>
      </c>
      <c r="K1887" t="s">
        <v>32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9" x14ac:dyDescent="0.45">
      <c r="A1888" s="1">
        <v>45925</v>
      </c>
      <c r="B1888" s="2">
        <v>0.36875000000000002</v>
      </c>
      <c r="C1888" t="s">
        <v>25</v>
      </c>
      <c r="D1888" t="s">
        <v>17</v>
      </c>
      <c r="E1888" t="s">
        <v>1752</v>
      </c>
      <c r="F1888" t="s">
        <v>19</v>
      </c>
      <c r="G1888" t="s">
        <v>20</v>
      </c>
      <c r="H1888" t="s">
        <v>21</v>
      </c>
      <c r="I1888" t="s">
        <v>22</v>
      </c>
      <c r="J1888" t="s">
        <v>23</v>
      </c>
      <c r="K1888" t="s">
        <v>24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  <c r="R1888">
        <f t="shared" ref="R1888:R1889" si="310">L1888+M1888+N1888</f>
        <v>332</v>
      </c>
      <c r="S1888" t="str">
        <f t="shared" ref="S1888:S1889" si="311">IF(I1888="Europe", "Group A", IF(I1888="North America", "Group B", "Group C"))</f>
        <v>Group B</v>
      </c>
    </row>
    <row r="1889" spans="1:19" x14ac:dyDescent="0.45">
      <c r="A1889" s="1">
        <v>45817</v>
      </c>
      <c r="B1889" s="2">
        <v>0.43680555555555556</v>
      </c>
      <c r="C1889" t="s">
        <v>25</v>
      </c>
      <c r="D1889" t="s">
        <v>17</v>
      </c>
      <c r="E1889" t="s">
        <v>1753</v>
      </c>
      <c r="F1889" t="s">
        <v>19</v>
      </c>
      <c r="G1889" t="s">
        <v>61</v>
      </c>
      <c r="H1889" t="s">
        <v>62</v>
      </c>
      <c r="I1889" t="s">
        <v>30</v>
      </c>
      <c r="J1889" t="s">
        <v>31</v>
      </c>
      <c r="K1889" t="s">
        <v>32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  <c r="R1889">
        <f t="shared" si="310"/>
        <v>180</v>
      </c>
      <c r="S1889" t="str">
        <f t="shared" si="311"/>
        <v>Group A</v>
      </c>
    </row>
    <row r="1890" spans="1:19" hidden="1" x14ac:dyDescent="0.45">
      <c r="A1890" s="1">
        <v>45827</v>
      </c>
      <c r="B1890" s="2">
        <v>0.88472222222222219</v>
      </c>
      <c r="C1890" t="s">
        <v>33</v>
      </c>
      <c r="D1890" t="s">
        <v>17</v>
      </c>
      <c r="E1890" t="s">
        <v>1754</v>
      </c>
      <c r="F1890" t="s">
        <v>19</v>
      </c>
      <c r="G1890" t="s">
        <v>45</v>
      </c>
      <c r="H1890" t="s">
        <v>21</v>
      </c>
      <c r="I1890" t="s">
        <v>22</v>
      </c>
      <c r="J1890" t="s">
        <v>23</v>
      </c>
      <c r="K1890" t="s">
        <v>58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9" hidden="1" x14ac:dyDescent="0.45">
      <c r="A1891" s="1">
        <v>45754</v>
      </c>
      <c r="B1891" s="2">
        <v>0.95347222222222228</v>
      </c>
      <c r="C1891" t="s">
        <v>33</v>
      </c>
      <c r="D1891" t="s">
        <v>17</v>
      </c>
      <c r="E1891" t="s">
        <v>1755</v>
      </c>
      <c r="F1891" t="s">
        <v>19</v>
      </c>
      <c r="G1891" t="s">
        <v>35</v>
      </c>
      <c r="H1891" t="s">
        <v>36</v>
      </c>
      <c r="I1891" t="s">
        <v>30</v>
      </c>
      <c r="J1891" t="s">
        <v>31</v>
      </c>
      <c r="K1891" t="s">
        <v>32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9" hidden="1" x14ac:dyDescent="0.45">
      <c r="A1892" s="1">
        <v>45821</v>
      </c>
      <c r="B1892" s="2">
        <v>0.69097222222222221</v>
      </c>
      <c r="C1892" t="s">
        <v>16</v>
      </c>
      <c r="D1892" t="s">
        <v>17</v>
      </c>
      <c r="E1892" t="s">
        <v>1756</v>
      </c>
      <c r="F1892" t="s">
        <v>19</v>
      </c>
      <c r="G1892" t="s">
        <v>72</v>
      </c>
      <c r="H1892" t="s">
        <v>73</v>
      </c>
      <c r="I1892" t="s">
        <v>30</v>
      </c>
      <c r="J1892" t="s">
        <v>31</v>
      </c>
      <c r="K1892" t="s">
        <v>32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9" hidden="1" x14ac:dyDescent="0.45">
      <c r="A1893" s="1">
        <v>45828</v>
      </c>
      <c r="B1893" s="2">
        <v>0.52708333333333335</v>
      </c>
      <c r="C1893" t="s">
        <v>47</v>
      </c>
      <c r="D1893" t="s">
        <v>17</v>
      </c>
      <c r="E1893" t="s">
        <v>1757</v>
      </c>
      <c r="F1893" t="s">
        <v>19</v>
      </c>
      <c r="G1893" t="s">
        <v>70</v>
      </c>
      <c r="H1893" t="s">
        <v>21</v>
      </c>
      <c r="I1893" t="s">
        <v>22</v>
      </c>
      <c r="J1893" t="s">
        <v>23</v>
      </c>
      <c r="K1893" t="s">
        <v>24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9" hidden="1" x14ac:dyDescent="0.45">
      <c r="A1894" s="1">
        <v>45831</v>
      </c>
      <c r="B1894" s="2">
        <v>0.59583333333333333</v>
      </c>
      <c r="C1894" t="s">
        <v>16</v>
      </c>
      <c r="D1894" t="s">
        <v>17</v>
      </c>
      <c r="E1894" t="s">
        <v>897</v>
      </c>
      <c r="F1894" t="s">
        <v>19</v>
      </c>
      <c r="G1894" t="s">
        <v>55</v>
      </c>
      <c r="H1894" t="s">
        <v>56</v>
      </c>
      <c r="I1894" t="s">
        <v>57</v>
      </c>
      <c r="J1894" t="s">
        <v>23</v>
      </c>
      <c r="K1894" t="s">
        <v>24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9" hidden="1" x14ac:dyDescent="0.45">
      <c r="A1895" s="1">
        <v>45889</v>
      </c>
      <c r="B1895" s="2">
        <v>0.88611111111111107</v>
      </c>
      <c r="C1895" t="s">
        <v>33</v>
      </c>
      <c r="D1895" t="s">
        <v>17</v>
      </c>
      <c r="E1895" t="s">
        <v>1758</v>
      </c>
      <c r="F1895" t="s">
        <v>19</v>
      </c>
      <c r="G1895" t="s">
        <v>70</v>
      </c>
      <c r="H1895" t="s">
        <v>21</v>
      </c>
      <c r="I1895" t="s">
        <v>22</v>
      </c>
      <c r="J1895" t="s">
        <v>23</v>
      </c>
      <c r="K1895" t="s">
        <v>58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9" hidden="1" x14ac:dyDescent="0.45">
      <c r="A1896" s="1">
        <v>45771</v>
      </c>
      <c r="B1896" s="2">
        <v>0.63680555555555551</v>
      </c>
      <c r="C1896" t="s">
        <v>16</v>
      </c>
      <c r="D1896" t="s">
        <v>17</v>
      </c>
      <c r="E1896" t="s">
        <v>1759</v>
      </c>
      <c r="F1896" t="s">
        <v>19</v>
      </c>
      <c r="G1896" t="s">
        <v>35</v>
      </c>
      <c r="H1896" t="s">
        <v>36</v>
      </c>
      <c r="I1896" t="s">
        <v>30</v>
      </c>
      <c r="J1896" t="s">
        <v>31</v>
      </c>
      <c r="K1896" t="s">
        <v>32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9" hidden="1" x14ac:dyDescent="0.45">
      <c r="A1897" s="1">
        <v>45834</v>
      </c>
      <c r="B1897" s="2">
        <v>0.90347222222222223</v>
      </c>
      <c r="C1897" t="s">
        <v>33</v>
      </c>
      <c r="D1897" t="s">
        <v>17</v>
      </c>
      <c r="E1897" t="s">
        <v>1760</v>
      </c>
      <c r="F1897" t="s">
        <v>19</v>
      </c>
      <c r="G1897" t="s">
        <v>45</v>
      </c>
      <c r="H1897" t="s">
        <v>21</v>
      </c>
      <c r="I1897" t="s">
        <v>22</v>
      </c>
      <c r="J1897" t="s">
        <v>23</v>
      </c>
      <c r="K1897" t="s">
        <v>24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9" hidden="1" x14ac:dyDescent="0.45">
      <c r="A1898" s="1">
        <v>45760</v>
      </c>
      <c r="B1898" s="2">
        <v>0.64513888888888893</v>
      </c>
      <c r="C1898" t="s">
        <v>16</v>
      </c>
      <c r="D1898" t="s">
        <v>17</v>
      </c>
      <c r="E1898" t="s">
        <v>160</v>
      </c>
      <c r="F1898" t="s">
        <v>19</v>
      </c>
      <c r="G1898" t="s">
        <v>72</v>
      </c>
      <c r="H1898" t="s">
        <v>73</v>
      </c>
      <c r="I1898" t="s">
        <v>30</v>
      </c>
      <c r="J1898" t="s">
        <v>31</v>
      </c>
      <c r="K1898" t="s">
        <v>32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9" hidden="1" x14ac:dyDescent="0.45">
      <c r="A1899" s="1">
        <v>45797</v>
      </c>
      <c r="B1899" s="2">
        <v>0.74097222222222225</v>
      </c>
      <c r="C1899" t="s">
        <v>16</v>
      </c>
      <c r="D1899" t="s">
        <v>17</v>
      </c>
      <c r="E1899" t="s">
        <v>1761</v>
      </c>
      <c r="F1899" t="s">
        <v>19</v>
      </c>
      <c r="G1899" t="s">
        <v>67</v>
      </c>
      <c r="H1899" t="s">
        <v>68</v>
      </c>
      <c r="I1899" t="s">
        <v>30</v>
      </c>
      <c r="J1899" t="s">
        <v>31</v>
      </c>
      <c r="K1899" t="s">
        <v>32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9" x14ac:dyDescent="0.45">
      <c r="A1900" s="1">
        <v>45753</v>
      </c>
      <c r="B1900" s="2">
        <v>0.32083333333333336</v>
      </c>
      <c r="C1900" t="s">
        <v>25</v>
      </c>
      <c r="D1900" t="s">
        <v>17</v>
      </c>
      <c r="E1900" t="s">
        <v>1762</v>
      </c>
      <c r="F1900" t="s">
        <v>19</v>
      </c>
      <c r="G1900" t="s">
        <v>28</v>
      </c>
      <c r="H1900" t="s">
        <v>29</v>
      </c>
      <c r="I1900" t="s">
        <v>30</v>
      </c>
      <c r="J1900" t="s">
        <v>31</v>
      </c>
      <c r="K1900" t="s">
        <v>32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  <c r="R1900">
        <f>L1900+M1900+N1900</f>
        <v>180</v>
      </c>
      <c r="S1900" t="str">
        <f>IF(I1900="Europe", "Group A", IF(I1900="North America", "Group B", "Group C"))</f>
        <v>Group A</v>
      </c>
    </row>
    <row r="1901" spans="1:19" hidden="1" x14ac:dyDescent="0.45">
      <c r="A1901" s="1">
        <v>45872</v>
      </c>
      <c r="B1901" s="2">
        <v>0.9555555555555556</v>
      </c>
      <c r="C1901" t="s">
        <v>33</v>
      </c>
      <c r="D1901" t="s">
        <v>17</v>
      </c>
      <c r="E1901" t="s">
        <v>1763</v>
      </c>
      <c r="F1901" t="s">
        <v>19</v>
      </c>
      <c r="G1901" t="s">
        <v>67</v>
      </c>
      <c r="H1901" t="s">
        <v>68</v>
      </c>
      <c r="I1901" t="s">
        <v>30</v>
      </c>
      <c r="J1901" t="s">
        <v>31</v>
      </c>
      <c r="K1901" t="s">
        <v>32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9" x14ac:dyDescent="0.45">
      <c r="A1902" s="1">
        <v>45802</v>
      </c>
      <c r="B1902" s="2">
        <v>0.30208333333333331</v>
      </c>
      <c r="C1902" t="s">
        <v>25</v>
      </c>
      <c r="D1902" t="s">
        <v>17</v>
      </c>
      <c r="E1902" t="s">
        <v>1764</v>
      </c>
      <c r="F1902" t="s">
        <v>19</v>
      </c>
      <c r="G1902" t="s">
        <v>35</v>
      </c>
      <c r="H1902" t="s">
        <v>36</v>
      </c>
      <c r="I1902" t="s">
        <v>30</v>
      </c>
      <c r="J1902" t="s">
        <v>31</v>
      </c>
      <c r="K1902" t="s">
        <v>32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  <c r="R1902">
        <f t="shared" ref="R1902:R1904" si="312">L1902+M1902+N1902</f>
        <v>180</v>
      </c>
      <c r="S1902" t="str">
        <f t="shared" ref="S1902:S1904" si="313">IF(I1902="Europe", "Group A", IF(I1902="North America", "Group B", "Group C"))</f>
        <v>Group A</v>
      </c>
    </row>
    <row r="1903" spans="1:19" x14ac:dyDescent="0.45">
      <c r="A1903" s="1">
        <v>45840</v>
      </c>
      <c r="B1903" s="2">
        <v>0.48541666666666666</v>
      </c>
      <c r="C1903" t="s">
        <v>25</v>
      </c>
      <c r="D1903" t="s">
        <v>17</v>
      </c>
      <c r="E1903" t="s">
        <v>1765</v>
      </c>
      <c r="F1903" t="s">
        <v>19</v>
      </c>
      <c r="G1903" t="s">
        <v>123</v>
      </c>
      <c r="H1903" t="s">
        <v>21</v>
      </c>
      <c r="I1903" t="s">
        <v>22</v>
      </c>
      <c r="J1903" t="s">
        <v>23</v>
      </c>
      <c r="K1903" t="s">
        <v>46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  <c r="R1903">
        <f t="shared" si="312"/>
        <v>331</v>
      </c>
      <c r="S1903" t="str">
        <f t="shared" si="313"/>
        <v>Group B</v>
      </c>
    </row>
    <row r="1904" spans="1:19" x14ac:dyDescent="0.45">
      <c r="A1904" s="1">
        <v>45858</v>
      </c>
      <c r="B1904" s="2">
        <v>0.38472222222222224</v>
      </c>
      <c r="C1904" t="s">
        <v>25</v>
      </c>
      <c r="D1904" t="s">
        <v>17</v>
      </c>
      <c r="E1904" t="s">
        <v>1766</v>
      </c>
      <c r="F1904" t="s">
        <v>19</v>
      </c>
      <c r="G1904" t="s">
        <v>75</v>
      </c>
      <c r="H1904" t="s">
        <v>76</v>
      </c>
      <c r="I1904" t="s">
        <v>77</v>
      </c>
      <c r="J1904" t="s">
        <v>23</v>
      </c>
      <c r="K1904" t="s">
        <v>46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  <c r="R1904">
        <f t="shared" si="312"/>
        <v>331</v>
      </c>
      <c r="S1904" t="str">
        <f t="shared" si="313"/>
        <v>Group C</v>
      </c>
    </row>
    <row r="1905" spans="1:19" hidden="1" x14ac:dyDescent="0.45">
      <c r="A1905" s="1">
        <v>45916</v>
      </c>
      <c r="B1905" s="2">
        <v>0.9458333333333333</v>
      </c>
      <c r="C1905" t="s">
        <v>33</v>
      </c>
      <c r="D1905" t="s">
        <v>17</v>
      </c>
      <c r="E1905" t="s">
        <v>1767</v>
      </c>
      <c r="F1905" t="s">
        <v>19</v>
      </c>
      <c r="G1905" t="s">
        <v>98</v>
      </c>
      <c r="H1905" t="s">
        <v>73</v>
      </c>
      <c r="I1905" t="s">
        <v>30</v>
      </c>
      <c r="J1905" t="s">
        <v>31</v>
      </c>
      <c r="K1905" t="s">
        <v>32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9" hidden="1" x14ac:dyDescent="0.45">
      <c r="A1906" s="1">
        <v>45754</v>
      </c>
      <c r="B1906" s="2">
        <v>0.63888888888888884</v>
      </c>
      <c r="C1906" t="s">
        <v>16</v>
      </c>
      <c r="D1906" t="s">
        <v>17</v>
      </c>
      <c r="E1906" t="s">
        <v>1768</v>
      </c>
      <c r="F1906" t="s">
        <v>19</v>
      </c>
      <c r="G1906" t="s">
        <v>42</v>
      </c>
      <c r="H1906" t="s">
        <v>43</v>
      </c>
      <c r="I1906" t="s">
        <v>30</v>
      </c>
      <c r="J1906" t="s">
        <v>31</v>
      </c>
      <c r="K1906" t="s">
        <v>32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9" x14ac:dyDescent="0.45">
      <c r="A1907" s="1">
        <v>45750</v>
      </c>
      <c r="B1907" s="2">
        <v>0.27013888888888887</v>
      </c>
      <c r="C1907" t="s">
        <v>25</v>
      </c>
      <c r="D1907" t="s">
        <v>17</v>
      </c>
      <c r="E1907" t="s">
        <v>1769</v>
      </c>
      <c r="F1907" t="s">
        <v>19</v>
      </c>
      <c r="G1907" t="s">
        <v>70</v>
      </c>
      <c r="H1907" t="s">
        <v>21</v>
      </c>
      <c r="I1907" t="s">
        <v>22</v>
      </c>
      <c r="J1907" t="s">
        <v>23</v>
      </c>
      <c r="K1907" t="s">
        <v>58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  <c r="R1907">
        <f t="shared" ref="R1907:R1908" si="314">L1907+M1907+N1907</f>
        <v>216</v>
      </c>
      <c r="S1907" t="str">
        <f t="shared" ref="S1907:S1908" si="315">IF(I1907="Europe", "Group A", IF(I1907="North America", "Group B", "Group C"))</f>
        <v>Group B</v>
      </c>
    </row>
    <row r="1908" spans="1:19" x14ac:dyDescent="0.45">
      <c r="A1908" s="1">
        <v>45761</v>
      </c>
      <c r="B1908" s="2">
        <v>0.4236111111111111</v>
      </c>
      <c r="C1908" t="s">
        <v>25</v>
      </c>
      <c r="D1908" t="s">
        <v>17</v>
      </c>
      <c r="E1908" t="s">
        <v>1770</v>
      </c>
      <c r="F1908" t="s">
        <v>19</v>
      </c>
      <c r="G1908" t="s">
        <v>55</v>
      </c>
      <c r="H1908" t="s">
        <v>56</v>
      </c>
      <c r="I1908" t="s">
        <v>57</v>
      </c>
      <c r="J1908" t="s">
        <v>23</v>
      </c>
      <c r="K1908" t="s">
        <v>58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  <c r="R1908">
        <f t="shared" si="314"/>
        <v>204</v>
      </c>
      <c r="S1908" t="str">
        <f t="shared" si="315"/>
        <v>Group C</v>
      </c>
    </row>
    <row r="1909" spans="1:19" hidden="1" x14ac:dyDescent="0.45">
      <c r="A1909" s="1">
        <v>45783</v>
      </c>
      <c r="B1909" s="2">
        <v>0.50208333333333333</v>
      </c>
      <c r="C1909" t="s">
        <v>47</v>
      </c>
      <c r="D1909" t="s">
        <v>17</v>
      </c>
      <c r="E1909" t="s">
        <v>99</v>
      </c>
      <c r="F1909" t="s">
        <v>19</v>
      </c>
      <c r="G1909" t="s">
        <v>123</v>
      </c>
      <c r="H1909" t="s">
        <v>21</v>
      </c>
      <c r="I1909" t="s">
        <v>22</v>
      </c>
      <c r="J1909" t="s">
        <v>23</v>
      </c>
      <c r="K1909" t="s">
        <v>24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9" x14ac:dyDescent="0.45">
      <c r="A1910" s="1">
        <v>45902</v>
      </c>
      <c r="B1910" s="2">
        <v>0.41666666666666669</v>
      </c>
      <c r="C1910" t="s">
        <v>25</v>
      </c>
      <c r="D1910" t="s">
        <v>17</v>
      </c>
      <c r="E1910" t="s">
        <v>1771</v>
      </c>
      <c r="F1910" t="s">
        <v>19</v>
      </c>
      <c r="G1910" t="s">
        <v>45</v>
      </c>
      <c r="H1910" t="s">
        <v>21</v>
      </c>
      <c r="I1910" t="s">
        <v>22</v>
      </c>
      <c r="J1910" t="s">
        <v>23</v>
      </c>
      <c r="K1910" t="s">
        <v>46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  <c r="R1910">
        <f>L1910+M1910+N1910</f>
        <v>331</v>
      </c>
      <c r="S1910" t="str">
        <f>IF(I1910="Europe", "Group A", IF(I1910="North America", "Group B", "Group C"))</f>
        <v>Group B</v>
      </c>
    </row>
    <row r="1911" spans="1:19" hidden="1" x14ac:dyDescent="0.45">
      <c r="A1911" s="1">
        <v>45864</v>
      </c>
      <c r="B1911" s="2">
        <v>0.65277777777777779</v>
      </c>
      <c r="C1911" t="s">
        <v>16</v>
      </c>
      <c r="D1911" t="s">
        <v>17</v>
      </c>
      <c r="E1911" t="s">
        <v>1772</v>
      </c>
      <c r="F1911" t="s">
        <v>19</v>
      </c>
      <c r="G1911" t="s">
        <v>53</v>
      </c>
      <c r="H1911" t="s">
        <v>29</v>
      </c>
      <c r="I1911" t="s">
        <v>30</v>
      </c>
      <c r="J1911" t="s">
        <v>31</v>
      </c>
      <c r="K1911" t="s">
        <v>32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9" hidden="1" x14ac:dyDescent="0.45">
      <c r="A1912" s="1">
        <v>45833</v>
      </c>
      <c r="B1912" s="2">
        <v>0.89027777777777772</v>
      </c>
      <c r="C1912" t="s">
        <v>33</v>
      </c>
      <c r="D1912" t="s">
        <v>17</v>
      </c>
      <c r="E1912" t="s">
        <v>1773</v>
      </c>
      <c r="F1912" t="s">
        <v>19</v>
      </c>
      <c r="G1912" t="s">
        <v>28</v>
      </c>
      <c r="H1912" t="s">
        <v>29</v>
      </c>
      <c r="I1912" t="s">
        <v>30</v>
      </c>
      <c r="J1912" t="s">
        <v>31</v>
      </c>
      <c r="K1912" t="s">
        <v>32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9" hidden="1" x14ac:dyDescent="0.45">
      <c r="A1913" s="1">
        <v>45941</v>
      </c>
      <c r="B1913" s="2">
        <v>0.62986111111111109</v>
      </c>
      <c r="C1913" t="s">
        <v>16</v>
      </c>
      <c r="D1913" t="s">
        <v>17</v>
      </c>
      <c r="E1913" t="s">
        <v>1774</v>
      </c>
      <c r="F1913" t="s">
        <v>19</v>
      </c>
      <c r="G1913" t="s">
        <v>53</v>
      </c>
      <c r="H1913" t="s">
        <v>29</v>
      </c>
      <c r="I1913" t="s">
        <v>30</v>
      </c>
      <c r="J1913" t="s">
        <v>31</v>
      </c>
      <c r="K1913" t="s">
        <v>32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9" x14ac:dyDescent="0.45">
      <c r="A1914" s="1">
        <v>45842</v>
      </c>
      <c r="B1914" s="2">
        <v>0.36180555555555555</v>
      </c>
      <c r="C1914" t="s">
        <v>25</v>
      </c>
      <c r="D1914" t="s">
        <v>17</v>
      </c>
      <c r="E1914" t="s">
        <v>1619</v>
      </c>
      <c r="F1914" t="s">
        <v>19</v>
      </c>
      <c r="G1914" t="s">
        <v>53</v>
      </c>
      <c r="H1914" t="s">
        <v>29</v>
      </c>
      <c r="I1914" t="s">
        <v>30</v>
      </c>
      <c r="J1914" t="s">
        <v>31</v>
      </c>
      <c r="K1914" t="s">
        <v>32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  <c r="R1914">
        <f>L1914+M1914+N1914</f>
        <v>180</v>
      </c>
      <c r="S1914" t="str">
        <f>IF(I1914="Europe", "Group A", IF(I1914="North America", "Group B", "Group C"))</f>
        <v>Group A</v>
      </c>
    </row>
    <row r="1915" spans="1:19" hidden="1" x14ac:dyDescent="0.45">
      <c r="A1915" s="1">
        <v>45913</v>
      </c>
      <c r="B1915" s="2">
        <v>0.67708333333333337</v>
      </c>
      <c r="C1915" t="s">
        <v>16</v>
      </c>
      <c r="D1915" t="s">
        <v>17</v>
      </c>
      <c r="E1915" t="s">
        <v>1369</v>
      </c>
      <c r="F1915" t="s">
        <v>19</v>
      </c>
      <c r="G1915" t="s">
        <v>39</v>
      </c>
      <c r="H1915" t="s">
        <v>40</v>
      </c>
      <c r="I1915" t="s">
        <v>30</v>
      </c>
      <c r="J1915" t="s">
        <v>31</v>
      </c>
      <c r="K1915" t="s">
        <v>32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9" x14ac:dyDescent="0.45">
      <c r="A1916" s="1">
        <v>45884</v>
      </c>
      <c r="B1916" s="2">
        <v>0.44236111111111109</v>
      </c>
      <c r="C1916" t="s">
        <v>25</v>
      </c>
      <c r="D1916" t="s">
        <v>17</v>
      </c>
      <c r="E1916" t="s">
        <v>1775</v>
      </c>
      <c r="F1916" t="s">
        <v>19</v>
      </c>
      <c r="G1916" t="s">
        <v>61</v>
      </c>
      <c r="H1916" t="s">
        <v>62</v>
      </c>
      <c r="I1916" t="s">
        <v>30</v>
      </c>
      <c r="J1916" t="s">
        <v>31</v>
      </c>
      <c r="K1916" t="s">
        <v>32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  <c r="R1916">
        <f t="shared" ref="R1916:R1918" si="316">L1916+M1916+N1916</f>
        <v>180</v>
      </c>
      <c r="S1916" t="str">
        <f t="shared" ref="S1916:S1918" si="317">IF(I1916="Europe", "Group A", IF(I1916="North America", "Group B", "Group C"))</f>
        <v>Group A</v>
      </c>
    </row>
    <row r="1917" spans="1:19" x14ac:dyDescent="0.45">
      <c r="A1917" s="1">
        <v>45779</v>
      </c>
      <c r="B1917" s="2">
        <v>0.41944444444444445</v>
      </c>
      <c r="C1917" t="s">
        <v>25</v>
      </c>
      <c r="D1917" t="s">
        <v>17</v>
      </c>
      <c r="E1917" t="s">
        <v>1776</v>
      </c>
      <c r="F1917" t="s">
        <v>19</v>
      </c>
      <c r="G1917" t="s">
        <v>72</v>
      </c>
      <c r="H1917" t="s">
        <v>73</v>
      </c>
      <c r="I1917" t="s">
        <v>30</v>
      </c>
      <c r="J1917" t="s">
        <v>31</v>
      </c>
      <c r="K1917" t="s">
        <v>32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  <c r="R1917">
        <f t="shared" si="316"/>
        <v>180</v>
      </c>
      <c r="S1917" t="str">
        <f t="shared" si="317"/>
        <v>Group A</v>
      </c>
    </row>
    <row r="1918" spans="1:19" x14ac:dyDescent="0.45">
      <c r="A1918" s="1">
        <v>45916</v>
      </c>
      <c r="B1918" s="2">
        <v>0.44722222222222224</v>
      </c>
      <c r="C1918" t="s">
        <v>25</v>
      </c>
      <c r="D1918" t="s">
        <v>17</v>
      </c>
      <c r="E1918" t="s">
        <v>1777</v>
      </c>
      <c r="F1918" t="s">
        <v>19</v>
      </c>
      <c r="G1918" t="s">
        <v>72</v>
      </c>
      <c r="H1918" t="s">
        <v>73</v>
      </c>
      <c r="I1918" t="s">
        <v>30</v>
      </c>
      <c r="J1918" t="s">
        <v>31</v>
      </c>
      <c r="K1918" t="s">
        <v>32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  <c r="R1918">
        <f t="shared" si="316"/>
        <v>180</v>
      </c>
      <c r="S1918" t="str">
        <f t="shared" si="317"/>
        <v>Group A</v>
      </c>
    </row>
    <row r="1919" spans="1:19" hidden="1" x14ac:dyDescent="0.45">
      <c r="A1919" s="1">
        <v>45920</v>
      </c>
      <c r="B1919" s="2">
        <v>0.83194444444444449</v>
      </c>
      <c r="C1919" t="s">
        <v>33</v>
      </c>
      <c r="D1919" t="s">
        <v>17</v>
      </c>
      <c r="E1919" t="s">
        <v>1778</v>
      </c>
      <c r="F1919" t="s">
        <v>19</v>
      </c>
      <c r="G1919" t="s">
        <v>98</v>
      </c>
      <c r="H1919" t="s">
        <v>73</v>
      </c>
      <c r="I1919" t="s">
        <v>30</v>
      </c>
      <c r="J1919" t="s">
        <v>31</v>
      </c>
      <c r="K1919" t="s">
        <v>32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9" hidden="1" x14ac:dyDescent="0.45">
      <c r="A1920" s="1">
        <v>45849</v>
      </c>
      <c r="B1920" s="2">
        <v>0.6958333333333333</v>
      </c>
      <c r="C1920" t="s">
        <v>16</v>
      </c>
      <c r="D1920" t="s">
        <v>17</v>
      </c>
      <c r="E1920" t="s">
        <v>1779</v>
      </c>
      <c r="F1920" t="s">
        <v>19</v>
      </c>
      <c r="G1920" t="s">
        <v>98</v>
      </c>
      <c r="H1920" t="s">
        <v>73</v>
      </c>
      <c r="I1920" t="s">
        <v>30</v>
      </c>
      <c r="J1920" t="s">
        <v>31</v>
      </c>
      <c r="K1920" t="s">
        <v>32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9" x14ac:dyDescent="0.45">
      <c r="A1921" s="1">
        <v>45958</v>
      </c>
      <c r="B1921" s="2">
        <v>0.28958333333333336</v>
      </c>
      <c r="C1921" t="s">
        <v>25</v>
      </c>
      <c r="D1921" t="s">
        <v>17</v>
      </c>
      <c r="E1921" t="s">
        <v>1780</v>
      </c>
      <c r="F1921" t="s">
        <v>19</v>
      </c>
      <c r="G1921" t="s">
        <v>72</v>
      </c>
      <c r="H1921" t="s">
        <v>73</v>
      </c>
      <c r="I1921" t="s">
        <v>30</v>
      </c>
      <c r="J1921" t="s">
        <v>31</v>
      </c>
      <c r="K1921" t="s">
        <v>32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  <c r="R1921">
        <f>L1921+M1921+N1921</f>
        <v>180</v>
      </c>
      <c r="S1921" t="str">
        <f>IF(I1921="Europe", "Group A", IF(I1921="North America", "Group B", "Group C"))</f>
        <v>Group A</v>
      </c>
    </row>
    <row r="1922" spans="1:19" hidden="1" x14ac:dyDescent="0.45">
      <c r="A1922" s="1">
        <v>45902</v>
      </c>
      <c r="B1922" s="2">
        <v>0.86736111111111114</v>
      </c>
      <c r="C1922" t="s">
        <v>33</v>
      </c>
      <c r="D1922" t="s">
        <v>17</v>
      </c>
      <c r="E1922" t="s">
        <v>326</v>
      </c>
      <c r="F1922" t="s">
        <v>19</v>
      </c>
      <c r="G1922" t="s">
        <v>72</v>
      </c>
      <c r="H1922" t="s">
        <v>73</v>
      </c>
      <c r="I1922" t="s">
        <v>30</v>
      </c>
      <c r="J1922" t="s">
        <v>31</v>
      </c>
      <c r="K1922" t="s">
        <v>32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9" hidden="1" x14ac:dyDescent="0.45">
      <c r="A1923" s="1">
        <v>45917</v>
      </c>
      <c r="B1923" s="2">
        <v>0.90902777777777777</v>
      </c>
      <c r="C1923" t="s">
        <v>33</v>
      </c>
      <c r="D1923" t="s">
        <v>17</v>
      </c>
      <c r="E1923" t="s">
        <v>1781</v>
      </c>
      <c r="F1923" t="s">
        <v>19</v>
      </c>
      <c r="G1923" t="s">
        <v>53</v>
      </c>
      <c r="H1923" t="s">
        <v>29</v>
      </c>
      <c r="I1923" t="s">
        <v>30</v>
      </c>
      <c r="J1923" t="s">
        <v>31</v>
      </c>
      <c r="K1923" t="s">
        <v>32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9" hidden="1" x14ac:dyDescent="0.45">
      <c r="A1924" s="1">
        <v>45942</v>
      </c>
      <c r="B1924" s="2">
        <v>0.88402777777777775</v>
      </c>
      <c r="C1924" t="s">
        <v>33</v>
      </c>
      <c r="D1924" t="s">
        <v>17</v>
      </c>
      <c r="E1924" t="s">
        <v>1782</v>
      </c>
      <c r="F1924" t="s">
        <v>19</v>
      </c>
      <c r="G1924" t="s">
        <v>67</v>
      </c>
      <c r="H1924" t="s">
        <v>68</v>
      </c>
      <c r="I1924" t="s">
        <v>30</v>
      </c>
      <c r="J1924" t="s">
        <v>31</v>
      </c>
      <c r="K1924" t="s">
        <v>32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9" hidden="1" x14ac:dyDescent="0.45">
      <c r="A1925" s="1">
        <v>45802</v>
      </c>
      <c r="B1925" s="2">
        <v>0.80138888888888893</v>
      </c>
      <c r="C1925" t="s">
        <v>33</v>
      </c>
      <c r="D1925" t="s">
        <v>17</v>
      </c>
      <c r="E1925" t="s">
        <v>1783</v>
      </c>
      <c r="F1925" t="s">
        <v>19</v>
      </c>
      <c r="G1925" t="s">
        <v>53</v>
      </c>
      <c r="H1925" t="s">
        <v>29</v>
      </c>
      <c r="I1925" t="s">
        <v>30</v>
      </c>
      <c r="J1925" t="s">
        <v>31</v>
      </c>
      <c r="K1925" t="s">
        <v>32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9" x14ac:dyDescent="0.45">
      <c r="A1926" s="1">
        <v>45823</v>
      </c>
      <c r="B1926" s="2">
        <v>0.47013888888888888</v>
      </c>
      <c r="C1926" t="s">
        <v>25</v>
      </c>
      <c r="D1926" t="s">
        <v>17</v>
      </c>
      <c r="E1926" t="s">
        <v>1784</v>
      </c>
      <c r="F1926" t="s">
        <v>19</v>
      </c>
      <c r="G1926" t="s">
        <v>67</v>
      </c>
      <c r="H1926" t="s">
        <v>68</v>
      </c>
      <c r="I1926" t="s">
        <v>30</v>
      </c>
      <c r="J1926" t="s">
        <v>31</v>
      </c>
      <c r="K1926" t="s">
        <v>32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  <c r="R1926">
        <f>L1926+M1926+N1926</f>
        <v>180</v>
      </c>
      <c r="S1926" t="str">
        <f>IF(I1926="Europe", "Group A", IF(I1926="North America", "Group B", "Group C"))</f>
        <v>Group A</v>
      </c>
    </row>
    <row r="1927" spans="1:19" hidden="1" x14ac:dyDescent="0.45">
      <c r="A1927" s="1">
        <v>45887</v>
      </c>
      <c r="B1927" s="2">
        <v>0.70416666666666672</v>
      </c>
      <c r="C1927" t="s">
        <v>16</v>
      </c>
      <c r="D1927" t="s">
        <v>17</v>
      </c>
      <c r="E1927" t="s">
        <v>1785</v>
      </c>
      <c r="F1927" t="s">
        <v>19</v>
      </c>
      <c r="G1927" t="s">
        <v>61</v>
      </c>
      <c r="H1927" t="s">
        <v>62</v>
      </c>
      <c r="I1927" t="s">
        <v>30</v>
      </c>
      <c r="J1927" t="s">
        <v>31</v>
      </c>
      <c r="K1927" t="s">
        <v>32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9" x14ac:dyDescent="0.45">
      <c r="A1928" s="1">
        <v>45931</v>
      </c>
      <c r="B1928" s="2">
        <v>0.25624999999999998</v>
      </c>
      <c r="C1928" t="s">
        <v>25</v>
      </c>
      <c r="D1928" t="s">
        <v>17</v>
      </c>
      <c r="E1928" t="s">
        <v>1786</v>
      </c>
      <c r="F1928" t="s">
        <v>19</v>
      </c>
      <c r="G1928" t="s">
        <v>55</v>
      </c>
      <c r="H1928" t="s">
        <v>56</v>
      </c>
      <c r="I1928" t="s">
        <v>57</v>
      </c>
      <c r="J1928" t="s">
        <v>23</v>
      </c>
      <c r="K1928" t="s">
        <v>24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  <c r="R1928">
        <f>L1928+M1928+N1928</f>
        <v>332</v>
      </c>
      <c r="S1928" t="str">
        <f>IF(I1928="Europe", "Group A", IF(I1928="North America", "Group B", "Group C"))</f>
        <v>Group C</v>
      </c>
    </row>
    <row r="1929" spans="1:19" hidden="1" x14ac:dyDescent="0.45">
      <c r="A1929" s="1">
        <v>45756</v>
      </c>
      <c r="B1929" s="2">
        <v>0.57638888888888884</v>
      </c>
      <c r="C1929" t="s">
        <v>47</v>
      </c>
      <c r="D1929" t="s">
        <v>17</v>
      </c>
      <c r="E1929" t="s">
        <v>1787</v>
      </c>
      <c r="F1929" t="s">
        <v>19</v>
      </c>
      <c r="G1929" t="s">
        <v>55</v>
      </c>
      <c r="H1929" t="s">
        <v>56</v>
      </c>
      <c r="I1929" t="s">
        <v>57</v>
      </c>
      <c r="J1929" t="s">
        <v>23</v>
      </c>
      <c r="K1929" t="s">
        <v>58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9" hidden="1" x14ac:dyDescent="0.45">
      <c r="A1930" s="1">
        <v>45878</v>
      </c>
      <c r="B1930" s="2">
        <v>0.56527777777777777</v>
      </c>
      <c r="C1930" t="s">
        <v>47</v>
      </c>
      <c r="D1930" t="s">
        <v>17</v>
      </c>
      <c r="E1930" t="s">
        <v>1788</v>
      </c>
      <c r="F1930" t="s">
        <v>19</v>
      </c>
      <c r="G1930" t="s">
        <v>67</v>
      </c>
      <c r="H1930" t="s">
        <v>68</v>
      </c>
      <c r="I1930" t="s">
        <v>30</v>
      </c>
      <c r="J1930" t="s">
        <v>31</v>
      </c>
      <c r="K1930" t="s">
        <v>32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9" hidden="1" x14ac:dyDescent="0.45">
      <c r="A1931" s="1">
        <v>45901</v>
      </c>
      <c r="B1931" s="2">
        <v>0.76875000000000004</v>
      </c>
      <c r="C1931" t="s">
        <v>33</v>
      </c>
      <c r="D1931" t="s">
        <v>17</v>
      </c>
      <c r="E1931" t="s">
        <v>1789</v>
      </c>
      <c r="F1931" t="s">
        <v>19</v>
      </c>
      <c r="G1931" t="s">
        <v>67</v>
      </c>
      <c r="H1931" t="s">
        <v>68</v>
      </c>
      <c r="I1931" t="s">
        <v>30</v>
      </c>
      <c r="J1931" t="s">
        <v>31</v>
      </c>
      <c r="K1931" t="s">
        <v>32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9" hidden="1" x14ac:dyDescent="0.45">
      <c r="A1932" s="1">
        <v>45840</v>
      </c>
      <c r="B1932" s="2">
        <v>0.80625000000000002</v>
      </c>
      <c r="C1932" t="s">
        <v>33</v>
      </c>
      <c r="D1932" t="s">
        <v>17</v>
      </c>
      <c r="E1932" t="s">
        <v>1790</v>
      </c>
      <c r="F1932" t="s">
        <v>19</v>
      </c>
      <c r="G1932" t="s">
        <v>61</v>
      </c>
      <c r="H1932" t="s">
        <v>62</v>
      </c>
      <c r="I1932" t="s">
        <v>30</v>
      </c>
      <c r="J1932" t="s">
        <v>31</v>
      </c>
      <c r="K1932" t="s">
        <v>32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9" hidden="1" x14ac:dyDescent="0.45">
      <c r="A1933" s="1">
        <v>45800</v>
      </c>
      <c r="B1933" s="2">
        <v>0.59444444444444444</v>
      </c>
      <c r="C1933" t="s">
        <v>16</v>
      </c>
      <c r="D1933" t="s">
        <v>17</v>
      </c>
      <c r="E1933" t="s">
        <v>1791</v>
      </c>
      <c r="F1933" t="s">
        <v>19</v>
      </c>
      <c r="G1933" t="s">
        <v>75</v>
      </c>
      <c r="H1933" t="s">
        <v>76</v>
      </c>
      <c r="I1933" t="s">
        <v>77</v>
      </c>
      <c r="J1933" t="s">
        <v>23</v>
      </c>
      <c r="K1933" t="s">
        <v>58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9" hidden="1" x14ac:dyDescent="0.45">
      <c r="A1934" s="1">
        <v>45871</v>
      </c>
      <c r="B1934" s="2">
        <v>0.73541666666666672</v>
      </c>
      <c r="C1934" t="s">
        <v>16</v>
      </c>
      <c r="D1934" t="s">
        <v>17</v>
      </c>
      <c r="E1934" t="s">
        <v>1792</v>
      </c>
      <c r="F1934" t="s">
        <v>19</v>
      </c>
      <c r="G1934" t="s">
        <v>42</v>
      </c>
      <c r="H1934" t="s">
        <v>43</v>
      </c>
      <c r="I1934" t="s">
        <v>30</v>
      </c>
      <c r="J1934" t="s">
        <v>31</v>
      </c>
      <c r="K1934" t="s">
        <v>32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9" hidden="1" x14ac:dyDescent="0.45">
      <c r="A1935" s="1">
        <v>45940</v>
      </c>
      <c r="B1935" s="2">
        <v>0.54652777777777772</v>
      </c>
      <c r="C1935" t="s">
        <v>47</v>
      </c>
      <c r="D1935" t="s">
        <v>17</v>
      </c>
      <c r="E1935" t="s">
        <v>1793</v>
      </c>
      <c r="F1935" t="s">
        <v>19</v>
      </c>
      <c r="G1935" t="s">
        <v>61</v>
      </c>
      <c r="H1935" t="s">
        <v>62</v>
      </c>
      <c r="I1935" t="s">
        <v>30</v>
      </c>
      <c r="J1935" t="s">
        <v>31</v>
      </c>
      <c r="K1935" t="s">
        <v>32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9" x14ac:dyDescent="0.45">
      <c r="A1936" s="1">
        <v>45753</v>
      </c>
      <c r="B1936" s="2">
        <v>0.27361111111111114</v>
      </c>
      <c r="C1936" t="s">
        <v>25</v>
      </c>
      <c r="D1936" t="s">
        <v>17</v>
      </c>
      <c r="E1936" t="s">
        <v>1794</v>
      </c>
      <c r="F1936" t="s">
        <v>19</v>
      </c>
      <c r="G1936" t="s">
        <v>98</v>
      </c>
      <c r="H1936" t="s">
        <v>73</v>
      </c>
      <c r="I1936" t="s">
        <v>30</v>
      </c>
      <c r="J1936" t="s">
        <v>31</v>
      </c>
      <c r="K1936" t="s">
        <v>32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  <c r="R1936">
        <f>L1936+M1936+N1936</f>
        <v>180</v>
      </c>
      <c r="S1936" t="str">
        <f>IF(I1936="Europe", "Group A", IF(I1936="North America", "Group B", "Group C"))</f>
        <v>Group A</v>
      </c>
    </row>
    <row r="1937" spans="1:19" hidden="1" x14ac:dyDescent="0.45">
      <c r="A1937" s="1">
        <v>45825</v>
      </c>
      <c r="B1937" s="2">
        <v>0.77013888888888893</v>
      </c>
      <c r="C1937" t="s">
        <v>33</v>
      </c>
      <c r="D1937" t="s">
        <v>17</v>
      </c>
      <c r="E1937" t="s">
        <v>1795</v>
      </c>
      <c r="F1937" t="s">
        <v>19</v>
      </c>
      <c r="G1937" t="s">
        <v>55</v>
      </c>
      <c r="H1937" t="s">
        <v>56</v>
      </c>
      <c r="I1937" t="s">
        <v>57</v>
      </c>
      <c r="J1937" t="s">
        <v>23</v>
      </c>
      <c r="K1937" t="s">
        <v>58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9" hidden="1" x14ac:dyDescent="0.45">
      <c r="A1938" s="1">
        <v>45788</v>
      </c>
      <c r="B1938" s="2">
        <v>0.64722222222222225</v>
      </c>
      <c r="C1938" t="s">
        <v>16</v>
      </c>
      <c r="D1938" t="s">
        <v>17</v>
      </c>
      <c r="E1938" t="s">
        <v>1796</v>
      </c>
      <c r="F1938" t="s">
        <v>19</v>
      </c>
      <c r="G1938" t="s">
        <v>45</v>
      </c>
      <c r="H1938" t="s">
        <v>21</v>
      </c>
      <c r="I1938" t="s">
        <v>22</v>
      </c>
      <c r="J1938" t="s">
        <v>23</v>
      </c>
      <c r="K1938" t="s">
        <v>24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9" hidden="1" x14ac:dyDescent="0.45">
      <c r="A1939" s="1">
        <v>45823</v>
      </c>
      <c r="B1939" s="2">
        <v>0.75</v>
      </c>
      <c r="C1939" t="s">
        <v>33</v>
      </c>
      <c r="D1939" t="s">
        <v>17</v>
      </c>
      <c r="E1939" t="s">
        <v>1797</v>
      </c>
      <c r="F1939" t="s">
        <v>19</v>
      </c>
      <c r="G1939" t="s">
        <v>98</v>
      </c>
      <c r="H1939" t="s">
        <v>73</v>
      </c>
      <c r="I1939" t="s">
        <v>30</v>
      </c>
      <c r="J1939" t="s">
        <v>31</v>
      </c>
      <c r="K1939" t="s">
        <v>32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9" hidden="1" x14ac:dyDescent="0.45">
      <c r="A1940" s="1">
        <v>45892</v>
      </c>
      <c r="B1940" s="2">
        <v>0.50138888888888888</v>
      </c>
      <c r="C1940" t="s">
        <v>47</v>
      </c>
      <c r="D1940" t="s">
        <v>17</v>
      </c>
      <c r="E1940" t="s">
        <v>1798</v>
      </c>
      <c r="F1940" t="s">
        <v>19</v>
      </c>
      <c r="G1940" t="s">
        <v>28</v>
      </c>
      <c r="H1940" t="s">
        <v>29</v>
      </c>
      <c r="I1940" t="s">
        <v>30</v>
      </c>
      <c r="J1940" t="s">
        <v>31</v>
      </c>
      <c r="K1940" t="s">
        <v>32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9" hidden="1" x14ac:dyDescent="0.45">
      <c r="A1941" s="1">
        <v>45902</v>
      </c>
      <c r="B1941" s="2">
        <v>0.8569444444444444</v>
      </c>
      <c r="C1941" t="s">
        <v>33</v>
      </c>
      <c r="D1941" t="s">
        <v>17</v>
      </c>
      <c r="E1941" t="s">
        <v>1799</v>
      </c>
      <c r="F1941" t="s">
        <v>19</v>
      </c>
      <c r="G1941" t="s">
        <v>75</v>
      </c>
      <c r="H1941" t="s">
        <v>76</v>
      </c>
      <c r="I1941" t="s">
        <v>77</v>
      </c>
      <c r="J1941" t="s">
        <v>23</v>
      </c>
      <c r="K1941" t="s">
        <v>24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9" hidden="1" x14ac:dyDescent="0.45">
      <c r="A1942" s="1">
        <v>45820</v>
      </c>
      <c r="B1942" s="2">
        <v>0.69166666666666665</v>
      </c>
      <c r="C1942" t="s">
        <v>16</v>
      </c>
      <c r="D1942" t="s">
        <v>17</v>
      </c>
      <c r="E1942" t="s">
        <v>1800</v>
      </c>
      <c r="F1942" t="s">
        <v>19</v>
      </c>
      <c r="G1942" t="s">
        <v>61</v>
      </c>
      <c r="H1942" t="s">
        <v>62</v>
      </c>
      <c r="I1942" t="s">
        <v>30</v>
      </c>
      <c r="J1942" t="s">
        <v>31</v>
      </c>
      <c r="K1942" t="s">
        <v>32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9" hidden="1" x14ac:dyDescent="0.45">
      <c r="A1943" s="1">
        <v>45868</v>
      </c>
      <c r="B1943" s="2">
        <v>0.70833333333333337</v>
      </c>
      <c r="C1943" t="s">
        <v>16</v>
      </c>
      <c r="D1943" t="s">
        <v>17</v>
      </c>
      <c r="E1943" t="s">
        <v>1778</v>
      </c>
      <c r="F1943" t="s">
        <v>19</v>
      </c>
      <c r="G1943" t="s">
        <v>39</v>
      </c>
      <c r="H1943" t="s">
        <v>40</v>
      </c>
      <c r="I1943" t="s">
        <v>30</v>
      </c>
      <c r="J1943" t="s">
        <v>31</v>
      </c>
      <c r="K1943" t="s">
        <v>32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9" hidden="1" x14ac:dyDescent="0.45">
      <c r="A1944" s="1">
        <v>45801</v>
      </c>
      <c r="B1944" s="2">
        <v>0.73541666666666672</v>
      </c>
      <c r="C1944" t="s">
        <v>16</v>
      </c>
      <c r="D1944" t="s">
        <v>17</v>
      </c>
      <c r="E1944" t="s">
        <v>1801</v>
      </c>
      <c r="F1944" t="s">
        <v>19</v>
      </c>
      <c r="G1944" t="s">
        <v>67</v>
      </c>
      <c r="H1944" t="s">
        <v>68</v>
      </c>
      <c r="I1944" t="s">
        <v>30</v>
      </c>
      <c r="J1944" t="s">
        <v>31</v>
      </c>
      <c r="K1944" t="s">
        <v>32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9" x14ac:dyDescent="0.45">
      <c r="A1945" s="1">
        <v>45859</v>
      </c>
      <c r="B1945" s="2">
        <v>0.41458333333333336</v>
      </c>
      <c r="C1945" t="s">
        <v>25</v>
      </c>
      <c r="D1945" t="s">
        <v>17</v>
      </c>
      <c r="E1945" t="s">
        <v>1802</v>
      </c>
      <c r="F1945" t="s">
        <v>19</v>
      </c>
      <c r="G1945" t="s">
        <v>123</v>
      </c>
      <c r="H1945" t="s">
        <v>21</v>
      </c>
      <c r="I1945" t="s">
        <v>22</v>
      </c>
      <c r="J1945" t="s">
        <v>23</v>
      </c>
      <c r="K1945" t="s">
        <v>58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  <c r="R1945">
        <f t="shared" ref="R1945:R1947" si="318">L1945+M1945+N1945</f>
        <v>204</v>
      </c>
      <c r="S1945" t="str">
        <f t="shared" ref="S1945:S1947" si="319">IF(I1945="Europe", "Group A", IF(I1945="North America", "Group B", "Group C"))</f>
        <v>Group B</v>
      </c>
    </row>
    <row r="1946" spans="1:19" x14ac:dyDescent="0.45">
      <c r="A1946" s="1">
        <v>45788</v>
      </c>
      <c r="B1946" s="2">
        <v>0.39444444444444443</v>
      </c>
      <c r="C1946" t="s">
        <v>25</v>
      </c>
      <c r="D1946" t="s">
        <v>17</v>
      </c>
      <c r="E1946" t="s">
        <v>1803</v>
      </c>
      <c r="F1946" t="s">
        <v>19</v>
      </c>
      <c r="G1946" t="s">
        <v>70</v>
      </c>
      <c r="H1946" t="s">
        <v>21</v>
      </c>
      <c r="I1946" t="s">
        <v>22</v>
      </c>
      <c r="J1946" t="s">
        <v>23</v>
      </c>
      <c r="K1946" t="s">
        <v>24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  <c r="R1946">
        <f t="shared" si="318"/>
        <v>272</v>
      </c>
      <c r="S1946" t="str">
        <f t="shared" si="319"/>
        <v>Group B</v>
      </c>
    </row>
    <row r="1947" spans="1:19" x14ac:dyDescent="0.45">
      <c r="A1947" s="1">
        <v>45849</v>
      </c>
      <c r="B1947" s="2">
        <v>0.26944444444444443</v>
      </c>
      <c r="C1947" t="s">
        <v>25</v>
      </c>
      <c r="D1947" t="s">
        <v>17</v>
      </c>
      <c r="E1947" t="s">
        <v>131</v>
      </c>
      <c r="F1947" t="s">
        <v>19</v>
      </c>
      <c r="G1947" t="s">
        <v>72</v>
      </c>
      <c r="H1947" t="s">
        <v>73</v>
      </c>
      <c r="I1947" t="s">
        <v>30</v>
      </c>
      <c r="J1947" t="s">
        <v>31</v>
      </c>
      <c r="K1947" t="s">
        <v>32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  <c r="R1947">
        <f t="shared" si="318"/>
        <v>180</v>
      </c>
      <c r="S1947" t="str">
        <f t="shared" si="319"/>
        <v>Group A</v>
      </c>
    </row>
    <row r="1948" spans="1:19" hidden="1" x14ac:dyDescent="0.45">
      <c r="A1948" s="1">
        <v>45809</v>
      </c>
      <c r="B1948" s="2">
        <v>0.90347222222222223</v>
      </c>
      <c r="C1948" t="s">
        <v>33</v>
      </c>
      <c r="D1948" t="s">
        <v>17</v>
      </c>
      <c r="E1948" t="s">
        <v>1767</v>
      </c>
      <c r="F1948" t="s">
        <v>19</v>
      </c>
      <c r="G1948" t="s">
        <v>53</v>
      </c>
      <c r="H1948" t="s">
        <v>29</v>
      </c>
      <c r="I1948" t="s">
        <v>30</v>
      </c>
      <c r="J1948" t="s">
        <v>31</v>
      </c>
      <c r="K1948" t="s">
        <v>32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9" hidden="1" x14ac:dyDescent="0.45">
      <c r="A1949" s="1">
        <v>45752</v>
      </c>
      <c r="B1949" s="2">
        <v>0.54652777777777772</v>
      </c>
      <c r="C1949" t="s">
        <v>47</v>
      </c>
      <c r="D1949" t="s">
        <v>17</v>
      </c>
      <c r="E1949" t="s">
        <v>1804</v>
      </c>
      <c r="F1949" t="s">
        <v>19</v>
      </c>
      <c r="G1949" t="s">
        <v>75</v>
      </c>
      <c r="H1949" t="s">
        <v>76</v>
      </c>
      <c r="I1949" t="s">
        <v>77</v>
      </c>
      <c r="J1949" t="s">
        <v>23</v>
      </c>
      <c r="K1949" t="s">
        <v>24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9" x14ac:dyDescent="0.45">
      <c r="A1950" s="1">
        <v>45944</v>
      </c>
      <c r="B1950" s="2">
        <v>0.35902777777777778</v>
      </c>
      <c r="C1950" t="s">
        <v>25</v>
      </c>
      <c r="D1950" t="s">
        <v>17</v>
      </c>
      <c r="E1950" t="s">
        <v>1805</v>
      </c>
      <c r="F1950" t="s">
        <v>19</v>
      </c>
      <c r="G1950" t="s">
        <v>72</v>
      </c>
      <c r="H1950" t="s">
        <v>73</v>
      </c>
      <c r="I1950" t="s">
        <v>30</v>
      </c>
      <c r="J1950" t="s">
        <v>31</v>
      </c>
      <c r="K1950" t="s">
        <v>32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  <c r="R1950">
        <f>L1950+M1950+N1950</f>
        <v>180</v>
      </c>
      <c r="S1950" t="str">
        <f>IF(I1950="Europe", "Group A", IF(I1950="North America", "Group B", "Group C"))</f>
        <v>Group A</v>
      </c>
    </row>
    <row r="1951" spans="1:19" hidden="1" x14ac:dyDescent="0.45">
      <c r="A1951" s="1">
        <v>45917</v>
      </c>
      <c r="B1951" s="2">
        <v>0.95208333333333328</v>
      </c>
      <c r="C1951" t="s">
        <v>33</v>
      </c>
      <c r="D1951" t="s">
        <v>17</v>
      </c>
      <c r="E1951" t="s">
        <v>1806</v>
      </c>
      <c r="F1951" t="s">
        <v>19</v>
      </c>
      <c r="G1951" t="s">
        <v>67</v>
      </c>
      <c r="H1951" t="s">
        <v>68</v>
      </c>
      <c r="I1951" t="s">
        <v>30</v>
      </c>
      <c r="J1951" t="s">
        <v>31</v>
      </c>
      <c r="K1951" t="s">
        <v>32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9" hidden="1" x14ac:dyDescent="0.45">
      <c r="A1952" s="1">
        <v>45847</v>
      </c>
      <c r="B1952" s="2">
        <v>0.85972222222222228</v>
      </c>
      <c r="C1952" t="s">
        <v>33</v>
      </c>
      <c r="D1952" t="s">
        <v>17</v>
      </c>
      <c r="E1952" t="s">
        <v>1807</v>
      </c>
      <c r="F1952" t="s">
        <v>19</v>
      </c>
      <c r="G1952" t="s">
        <v>55</v>
      </c>
      <c r="H1952" t="s">
        <v>56</v>
      </c>
      <c r="I1952" t="s">
        <v>57</v>
      </c>
      <c r="J1952" t="s">
        <v>23</v>
      </c>
      <c r="K1952" t="s">
        <v>58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9" hidden="1" x14ac:dyDescent="0.45">
      <c r="A1953" s="1">
        <v>45780</v>
      </c>
      <c r="B1953" s="2">
        <v>0.78055555555555556</v>
      </c>
      <c r="C1953" t="s">
        <v>33</v>
      </c>
      <c r="D1953" t="s">
        <v>17</v>
      </c>
      <c r="E1953" t="s">
        <v>1808</v>
      </c>
      <c r="F1953" t="s">
        <v>19</v>
      </c>
      <c r="G1953" t="s">
        <v>123</v>
      </c>
      <c r="H1953" t="s">
        <v>21</v>
      </c>
      <c r="I1953" t="s">
        <v>22</v>
      </c>
      <c r="J1953" t="s">
        <v>23</v>
      </c>
      <c r="K1953" t="s">
        <v>24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9" hidden="1" x14ac:dyDescent="0.45">
      <c r="A1954" s="1">
        <v>45886</v>
      </c>
      <c r="B1954" s="2">
        <v>0.59027777777777779</v>
      </c>
      <c r="C1954" t="s">
        <v>16</v>
      </c>
      <c r="D1954" t="s">
        <v>17</v>
      </c>
      <c r="E1954" t="s">
        <v>1809</v>
      </c>
      <c r="F1954" t="s">
        <v>19</v>
      </c>
      <c r="G1954" t="s">
        <v>55</v>
      </c>
      <c r="H1954" t="s">
        <v>56</v>
      </c>
      <c r="I1954" t="s">
        <v>57</v>
      </c>
      <c r="J1954" t="s">
        <v>23</v>
      </c>
      <c r="K1954" t="s">
        <v>24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9" hidden="1" x14ac:dyDescent="0.45">
      <c r="A1955" s="1">
        <v>45774</v>
      </c>
      <c r="B1955" s="2">
        <v>0.71666666666666667</v>
      </c>
      <c r="C1955" t="s">
        <v>16</v>
      </c>
      <c r="D1955" t="s">
        <v>17</v>
      </c>
      <c r="E1955" t="s">
        <v>1810</v>
      </c>
      <c r="F1955" t="s">
        <v>19</v>
      </c>
      <c r="G1955" t="s">
        <v>98</v>
      </c>
      <c r="H1955" t="s">
        <v>73</v>
      </c>
      <c r="I1955" t="s">
        <v>30</v>
      </c>
      <c r="J1955" t="s">
        <v>31</v>
      </c>
      <c r="K1955" t="s">
        <v>32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9" hidden="1" x14ac:dyDescent="0.45">
      <c r="A1956" s="1">
        <v>45874</v>
      </c>
      <c r="B1956" s="2">
        <v>0.55486111111111114</v>
      </c>
      <c r="C1956" t="s">
        <v>47</v>
      </c>
      <c r="D1956" t="s">
        <v>17</v>
      </c>
      <c r="E1956" t="s">
        <v>1811</v>
      </c>
      <c r="F1956" t="s">
        <v>19</v>
      </c>
      <c r="G1956" t="s">
        <v>72</v>
      </c>
      <c r="H1956" t="s">
        <v>73</v>
      </c>
      <c r="I1956" t="s">
        <v>30</v>
      </c>
      <c r="J1956" t="s">
        <v>31</v>
      </c>
      <c r="K1956" t="s">
        <v>32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9" hidden="1" x14ac:dyDescent="0.45">
      <c r="A1957" s="1">
        <v>45759</v>
      </c>
      <c r="B1957" s="2">
        <v>0.51527777777777772</v>
      </c>
      <c r="C1957" t="s">
        <v>47</v>
      </c>
      <c r="D1957" t="s">
        <v>17</v>
      </c>
      <c r="E1957" t="s">
        <v>1812</v>
      </c>
      <c r="F1957" t="s">
        <v>19</v>
      </c>
      <c r="G1957" t="s">
        <v>28</v>
      </c>
      <c r="H1957" t="s">
        <v>29</v>
      </c>
      <c r="I1957" t="s">
        <v>30</v>
      </c>
      <c r="J1957" t="s">
        <v>31</v>
      </c>
      <c r="K1957" t="s">
        <v>32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9" hidden="1" x14ac:dyDescent="0.45">
      <c r="A1958" s="1">
        <v>45843</v>
      </c>
      <c r="B1958" s="2">
        <v>0.95486111111111116</v>
      </c>
      <c r="C1958" t="s">
        <v>33</v>
      </c>
      <c r="D1958" t="s">
        <v>17</v>
      </c>
      <c r="E1958" t="s">
        <v>1813</v>
      </c>
      <c r="F1958" t="s">
        <v>19</v>
      </c>
      <c r="G1958" t="s">
        <v>75</v>
      </c>
      <c r="H1958" t="s">
        <v>76</v>
      </c>
      <c r="I1958" t="s">
        <v>77</v>
      </c>
      <c r="J1958" t="s">
        <v>23</v>
      </c>
      <c r="K1958" t="s">
        <v>79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9" x14ac:dyDescent="0.45">
      <c r="A1959" s="1">
        <v>45822</v>
      </c>
      <c r="B1959" s="2">
        <v>0.38263888888888886</v>
      </c>
      <c r="C1959" t="s">
        <v>25</v>
      </c>
      <c r="D1959" t="s">
        <v>17</v>
      </c>
      <c r="E1959" t="s">
        <v>1814</v>
      </c>
      <c r="F1959" t="s">
        <v>19</v>
      </c>
      <c r="G1959" t="s">
        <v>28</v>
      </c>
      <c r="H1959" t="s">
        <v>29</v>
      </c>
      <c r="I1959" t="s">
        <v>30</v>
      </c>
      <c r="J1959" t="s">
        <v>31</v>
      </c>
      <c r="K1959" t="s">
        <v>32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  <c r="R1959">
        <f>L1959+M1959+N1959</f>
        <v>180</v>
      </c>
      <c r="S1959" t="str">
        <f>IF(I1959="Europe", "Group A", IF(I1959="North America", "Group B", "Group C"))</f>
        <v>Group A</v>
      </c>
    </row>
    <row r="1960" spans="1:19" hidden="1" x14ac:dyDescent="0.45">
      <c r="A1960" s="1">
        <v>45940</v>
      </c>
      <c r="B1960" s="2">
        <v>0.81180555555555556</v>
      </c>
      <c r="C1960" t="s">
        <v>33</v>
      </c>
      <c r="D1960" t="s">
        <v>17</v>
      </c>
      <c r="E1960" t="s">
        <v>1740</v>
      </c>
      <c r="F1960" t="s">
        <v>19</v>
      </c>
      <c r="G1960" t="s">
        <v>20</v>
      </c>
      <c r="H1960" t="s">
        <v>21</v>
      </c>
      <c r="I1960" t="s">
        <v>22</v>
      </c>
      <c r="J1960" t="s">
        <v>23</v>
      </c>
      <c r="K1960" t="s">
        <v>58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9" x14ac:dyDescent="0.45">
      <c r="A1961" s="1">
        <v>45868</v>
      </c>
      <c r="B1961" s="2">
        <v>0.49652777777777779</v>
      </c>
      <c r="C1961" t="s">
        <v>25</v>
      </c>
      <c r="D1961" t="s">
        <v>17</v>
      </c>
      <c r="E1961" t="s">
        <v>1779</v>
      </c>
      <c r="F1961" t="s">
        <v>19</v>
      </c>
      <c r="G1961" t="s">
        <v>61</v>
      </c>
      <c r="H1961" t="s">
        <v>62</v>
      </c>
      <c r="I1961" t="s">
        <v>30</v>
      </c>
      <c r="J1961" t="s">
        <v>31</v>
      </c>
      <c r="K1961" t="s">
        <v>32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  <c r="R1961">
        <f>L1961+M1961+N1961</f>
        <v>180</v>
      </c>
      <c r="S1961" t="str">
        <f>IF(I1961="Europe", "Group A", IF(I1961="North America", "Group B", "Group C"))</f>
        <v>Group A</v>
      </c>
    </row>
    <row r="1962" spans="1:19" hidden="1" x14ac:dyDescent="0.45">
      <c r="A1962" s="1">
        <v>45824</v>
      </c>
      <c r="B1962" s="2">
        <v>0.69652777777777775</v>
      </c>
      <c r="C1962" t="s">
        <v>16</v>
      </c>
      <c r="D1962" t="s">
        <v>17</v>
      </c>
      <c r="E1962" t="s">
        <v>1624</v>
      </c>
      <c r="F1962" t="s">
        <v>19</v>
      </c>
      <c r="G1962" t="s">
        <v>53</v>
      </c>
      <c r="H1962" t="s">
        <v>29</v>
      </c>
      <c r="I1962" t="s">
        <v>30</v>
      </c>
      <c r="J1962" t="s">
        <v>31</v>
      </c>
      <c r="K1962" t="s">
        <v>32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9" x14ac:dyDescent="0.45">
      <c r="A1963" s="1">
        <v>45878</v>
      </c>
      <c r="B1963" s="2">
        <v>0.27569444444444446</v>
      </c>
      <c r="C1963" t="s">
        <v>25</v>
      </c>
      <c r="D1963" t="s">
        <v>17</v>
      </c>
      <c r="E1963" t="s">
        <v>579</v>
      </c>
      <c r="F1963" t="s">
        <v>19</v>
      </c>
      <c r="G1963" t="s">
        <v>53</v>
      </c>
      <c r="H1963" t="s">
        <v>29</v>
      </c>
      <c r="I1963" t="s">
        <v>30</v>
      </c>
      <c r="J1963" t="s">
        <v>31</v>
      </c>
      <c r="K1963" t="s">
        <v>32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  <c r="R1963">
        <f>L1963+M1963+N1963</f>
        <v>180</v>
      </c>
      <c r="S1963" t="str">
        <f>IF(I1963="Europe", "Group A", IF(I1963="North America", "Group B", "Group C"))</f>
        <v>Group A</v>
      </c>
    </row>
    <row r="1964" spans="1:19" hidden="1" x14ac:dyDescent="0.45">
      <c r="A1964" s="1">
        <v>45785</v>
      </c>
      <c r="B1964" s="2">
        <v>0.83958333333333335</v>
      </c>
      <c r="C1964" t="s">
        <v>33</v>
      </c>
      <c r="D1964" t="s">
        <v>17</v>
      </c>
      <c r="E1964" t="s">
        <v>1815</v>
      </c>
      <c r="F1964" t="s">
        <v>19</v>
      </c>
      <c r="G1964" t="s">
        <v>35</v>
      </c>
      <c r="H1964" t="s">
        <v>36</v>
      </c>
      <c r="I1964" t="s">
        <v>30</v>
      </c>
      <c r="J1964" t="s">
        <v>31</v>
      </c>
      <c r="K1964" t="s">
        <v>32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9" hidden="1" x14ac:dyDescent="0.45">
      <c r="A1965" s="1">
        <v>45753</v>
      </c>
      <c r="B1965" s="2">
        <v>0.95138888888888884</v>
      </c>
      <c r="C1965" t="s">
        <v>33</v>
      </c>
      <c r="D1965" t="s">
        <v>17</v>
      </c>
      <c r="E1965" t="s">
        <v>1816</v>
      </c>
      <c r="F1965" t="s">
        <v>19</v>
      </c>
      <c r="G1965" t="s">
        <v>70</v>
      </c>
      <c r="H1965" t="s">
        <v>21</v>
      </c>
      <c r="I1965" t="s">
        <v>22</v>
      </c>
      <c r="J1965" t="s">
        <v>23</v>
      </c>
      <c r="K1965" t="s">
        <v>58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9" hidden="1" x14ac:dyDescent="0.45">
      <c r="A1966" s="1">
        <v>45764</v>
      </c>
      <c r="B1966" s="2">
        <v>0.81944444444444442</v>
      </c>
      <c r="C1966" t="s">
        <v>33</v>
      </c>
      <c r="D1966" t="s">
        <v>17</v>
      </c>
      <c r="E1966" t="s">
        <v>364</v>
      </c>
      <c r="F1966" t="s">
        <v>19</v>
      </c>
      <c r="G1966" t="s">
        <v>28</v>
      </c>
      <c r="H1966" t="s">
        <v>29</v>
      </c>
      <c r="I1966" t="s">
        <v>30</v>
      </c>
      <c r="J1966" t="s">
        <v>31</v>
      </c>
      <c r="K1966" t="s">
        <v>32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9" hidden="1" x14ac:dyDescent="0.45">
      <c r="A1967" s="1">
        <v>45844</v>
      </c>
      <c r="B1967" s="2">
        <v>0.56458333333333333</v>
      </c>
      <c r="C1967" t="s">
        <v>47</v>
      </c>
      <c r="D1967" t="s">
        <v>17</v>
      </c>
      <c r="E1967" t="s">
        <v>1817</v>
      </c>
      <c r="F1967" t="s">
        <v>19</v>
      </c>
      <c r="G1967" t="s">
        <v>67</v>
      </c>
      <c r="H1967" t="s">
        <v>68</v>
      </c>
      <c r="I1967" t="s">
        <v>30</v>
      </c>
      <c r="J1967" t="s">
        <v>31</v>
      </c>
      <c r="K1967" t="s">
        <v>32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9" hidden="1" x14ac:dyDescent="0.45">
      <c r="A1968" s="1">
        <v>45885</v>
      </c>
      <c r="B1968" s="2">
        <v>0.61597222222222225</v>
      </c>
      <c r="C1968" t="s">
        <v>16</v>
      </c>
      <c r="D1968" t="s">
        <v>17</v>
      </c>
      <c r="E1968" t="s">
        <v>1818</v>
      </c>
      <c r="F1968" t="s">
        <v>19</v>
      </c>
      <c r="G1968" t="s">
        <v>123</v>
      </c>
      <c r="H1968" t="s">
        <v>21</v>
      </c>
      <c r="I1968" t="s">
        <v>22</v>
      </c>
      <c r="J1968" t="s">
        <v>23</v>
      </c>
      <c r="K1968" t="s">
        <v>24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9" hidden="1" x14ac:dyDescent="0.45">
      <c r="A1969" s="1">
        <v>45894</v>
      </c>
      <c r="B1969" s="2">
        <v>0.9375</v>
      </c>
      <c r="C1969" t="s">
        <v>33</v>
      </c>
      <c r="D1969" t="s">
        <v>17</v>
      </c>
      <c r="E1969" t="s">
        <v>1819</v>
      </c>
      <c r="F1969" t="s">
        <v>19</v>
      </c>
      <c r="G1969" t="s">
        <v>53</v>
      </c>
      <c r="H1969" t="s">
        <v>29</v>
      </c>
      <c r="I1969" t="s">
        <v>30</v>
      </c>
      <c r="J1969" t="s">
        <v>31</v>
      </c>
      <c r="K1969" t="s">
        <v>32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9" hidden="1" x14ac:dyDescent="0.45">
      <c r="A1970" s="1">
        <v>45943</v>
      </c>
      <c r="B1970" s="2">
        <v>0.77430555555555558</v>
      </c>
      <c r="C1970" t="s">
        <v>33</v>
      </c>
      <c r="D1970" t="s">
        <v>17</v>
      </c>
      <c r="E1970" t="s">
        <v>1820</v>
      </c>
      <c r="F1970" t="s">
        <v>19</v>
      </c>
      <c r="G1970" t="s">
        <v>98</v>
      </c>
      <c r="H1970" t="s">
        <v>73</v>
      </c>
      <c r="I1970" t="s">
        <v>30</v>
      </c>
      <c r="J1970" t="s">
        <v>31</v>
      </c>
      <c r="K1970" t="s">
        <v>32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9" hidden="1" x14ac:dyDescent="0.45">
      <c r="A1971" s="1">
        <v>45891</v>
      </c>
      <c r="B1971" s="2">
        <v>0.87569444444444444</v>
      </c>
      <c r="C1971" t="s">
        <v>33</v>
      </c>
      <c r="D1971" t="s">
        <v>17</v>
      </c>
      <c r="E1971" t="s">
        <v>462</v>
      </c>
      <c r="F1971" t="s">
        <v>19</v>
      </c>
      <c r="G1971" t="s">
        <v>67</v>
      </c>
      <c r="H1971" t="s">
        <v>68</v>
      </c>
      <c r="I1971" t="s">
        <v>30</v>
      </c>
      <c r="J1971" t="s">
        <v>31</v>
      </c>
      <c r="K1971" t="s">
        <v>32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9" hidden="1" x14ac:dyDescent="0.45">
      <c r="A1972" s="1">
        <v>45959</v>
      </c>
      <c r="B1972" s="2">
        <v>0.73958333333333337</v>
      </c>
      <c r="C1972" t="s">
        <v>16</v>
      </c>
      <c r="D1972" t="s">
        <v>17</v>
      </c>
      <c r="E1972" t="s">
        <v>549</v>
      </c>
      <c r="F1972" t="s">
        <v>19</v>
      </c>
      <c r="G1972" t="s">
        <v>28</v>
      </c>
      <c r="H1972" t="s">
        <v>29</v>
      </c>
      <c r="I1972" t="s">
        <v>30</v>
      </c>
      <c r="J1972" t="s">
        <v>31</v>
      </c>
      <c r="K1972" t="s">
        <v>32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9" hidden="1" x14ac:dyDescent="0.45">
      <c r="A1973" s="1">
        <v>45789</v>
      </c>
      <c r="B1973" s="2">
        <v>0.71458333333333335</v>
      </c>
      <c r="C1973" t="s">
        <v>16</v>
      </c>
      <c r="D1973" t="s">
        <v>17</v>
      </c>
      <c r="E1973" t="s">
        <v>1821</v>
      </c>
      <c r="F1973" t="s">
        <v>19</v>
      </c>
      <c r="G1973" t="s">
        <v>42</v>
      </c>
      <c r="H1973" t="s">
        <v>43</v>
      </c>
      <c r="I1973" t="s">
        <v>30</v>
      </c>
      <c r="J1973" t="s">
        <v>31</v>
      </c>
      <c r="K1973" t="s">
        <v>32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9" hidden="1" x14ac:dyDescent="0.45">
      <c r="A1974" s="1">
        <v>45795</v>
      </c>
      <c r="B1974" s="2">
        <v>0.6645833333333333</v>
      </c>
      <c r="C1974" t="s">
        <v>16</v>
      </c>
      <c r="D1974" t="s">
        <v>17</v>
      </c>
      <c r="E1974" t="s">
        <v>479</v>
      </c>
      <c r="F1974" t="s">
        <v>19</v>
      </c>
      <c r="G1974" t="s">
        <v>72</v>
      </c>
      <c r="H1974" t="s">
        <v>73</v>
      </c>
      <c r="I1974" t="s">
        <v>30</v>
      </c>
      <c r="J1974" t="s">
        <v>31</v>
      </c>
      <c r="K1974" t="s">
        <v>32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9" hidden="1" x14ac:dyDescent="0.45">
      <c r="A1975" s="1">
        <v>45761</v>
      </c>
      <c r="B1975" s="2">
        <v>0.75069444444444444</v>
      </c>
      <c r="C1975" t="s">
        <v>33</v>
      </c>
      <c r="D1975" t="s">
        <v>17</v>
      </c>
      <c r="E1975" t="s">
        <v>1822</v>
      </c>
      <c r="F1975" t="s">
        <v>19</v>
      </c>
      <c r="G1975" t="s">
        <v>28</v>
      </c>
      <c r="H1975" t="s">
        <v>29</v>
      </c>
      <c r="I1975" t="s">
        <v>30</v>
      </c>
      <c r="J1975" t="s">
        <v>31</v>
      </c>
      <c r="K1975" t="s">
        <v>32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9" x14ac:dyDescent="0.45">
      <c r="A1976" s="1">
        <v>45815</v>
      </c>
      <c r="B1976" s="2">
        <v>0.40625</v>
      </c>
      <c r="C1976" t="s">
        <v>25</v>
      </c>
      <c r="D1976" t="s">
        <v>17</v>
      </c>
      <c r="E1976" t="s">
        <v>1823</v>
      </c>
      <c r="F1976" t="s">
        <v>19</v>
      </c>
      <c r="G1976" t="s">
        <v>20</v>
      </c>
      <c r="H1976" t="s">
        <v>21</v>
      </c>
      <c r="I1976" t="s">
        <v>22</v>
      </c>
      <c r="J1976" t="s">
        <v>23</v>
      </c>
      <c r="K1976" t="s">
        <v>58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  <c r="R1976">
        <f>L1976+M1976+N1976</f>
        <v>204</v>
      </c>
      <c r="S1976" t="str">
        <f>IF(I1976="Europe", "Group A", IF(I1976="North America", "Group B", "Group C"))</f>
        <v>Group B</v>
      </c>
    </row>
    <row r="1977" spans="1:19" hidden="1" x14ac:dyDescent="0.45">
      <c r="A1977" s="1">
        <v>45800</v>
      </c>
      <c r="B1977" s="2">
        <v>0.50138888888888888</v>
      </c>
      <c r="C1977" t="s">
        <v>47</v>
      </c>
      <c r="D1977" t="s">
        <v>17</v>
      </c>
      <c r="E1977" t="s">
        <v>1824</v>
      </c>
      <c r="F1977" t="s">
        <v>19</v>
      </c>
      <c r="G1977" t="s">
        <v>75</v>
      </c>
      <c r="H1977" t="s">
        <v>76</v>
      </c>
      <c r="I1977" t="s">
        <v>77</v>
      </c>
      <c r="J1977" t="s">
        <v>23</v>
      </c>
      <c r="K1977" t="s">
        <v>24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9" hidden="1" x14ac:dyDescent="0.45">
      <c r="A1978" s="1">
        <v>45885</v>
      </c>
      <c r="B1978" s="2">
        <v>0.57916666666666672</v>
      </c>
      <c r="C1978" t="s">
        <v>47</v>
      </c>
      <c r="D1978" t="s">
        <v>17</v>
      </c>
      <c r="E1978" t="s">
        <v>1825</v>
      </c>
      <c r="F1978" t="s">
        <v>19</v>
      </c>
      <c r="G1978" t="s">
        <v>20</v>
      </c>
      <c r="H1978" t="s">
        <v>21</v>
      </c>
      <c r="I1978" t="s">
        <v>22</v>
      </c>
      <c r="J1978" t="s">
        <v>23</v>
      </c>
      <c r="K1978" t="s">
        <v>24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9" hidden="1" x14ac:dyDescent="0.45">
      <c r="A1979" s="1">
        <v>45888</v>
      </c>
      <c r="B1979" s="2">
        <v>0.94166666666666665</v>
      </c>
      <c r="C1979" t="s">
        <v>33</v>
      </c>
      <c r="D1979" t="s">
        <v>17</v>
      </c>
      <c r="E1979" t="s">
        <v>1826</v>
      </c>
      <c r="F1979" t="s">
        <v>19</v>
      </c>
      <c r="G1979" t="s">
        <v>67</v>
      </c>
      <c r="H1979" t="s">
        <v>68</v>
      </c>
      <c r="I1979" t="s">
        <v>30</v>
      </c>
      <c r="J1979" t="s">
        <v>31</v>
      </c>
      <c r="K1979" t="s">
        <v>32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9" hidden="1" x14ac:dyDescent="0.45">
      <c r="A1980" s="1">
        <v>45834</v>
      </c>
      <c r="B1980" s="2">
        <v>0.84513888888888888</v>
      </c>
      <c r="C1980" t="s">
        <v>33</v>
      </c>
      <c r="D1980" t="s">
        <v>17</v>
      </c>
      <c r="E1980" t="s">
        <v>1827</v>
      </c>
      <c r="F1980" t="s">
        <v>19</v>
      </c>
      <c r="G1980" t="s">
        <v>72</v>
      </c>
      <c r="H1980" t="s">
        <v>73</v>
      </c>
      <c r="I1980" t="s">
        <v>30</v>
      </c>
      <c r="J1980" t="s">
        <v>31</v>
      </c>
      <c r="K1980" t="s">
        <v>32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9" hidden="1" x14ac:dyDescent="0.45">
      <c r="A1981" s="1">
        <v>45835</v>
      </c>
      <c r="B1981" s="2">
        <v>0.53263888888888888</v>
      </c>
      <c r="C1981" t="s">
        <v>47</v>
      </c>
      <c r="D1981" t="s">
        <v>17</v>
      </c>
      <c r="E1981" t="s">
        <v>1828</v>
      </c>
      <c r="F1981" t="s">
        <v>19</v>
      </c>
      <c r="G1981" t="s">
        <v>28</v>
      </c>
      <c r="H1981" t="s">
        <v>29</v>
      </c>
      <c r="I1981" t="s">
        <v>30</v>
      </c>
      <c r="J1981" t="s">
        <v>31</v>
      </c>
      <c r="K1981" t="s">
        <v>32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9" hidden="1" x14ac:dyDescent="0.45">
      <c r="A1982" s="1">
        <v>45913</v>
      </c>
      <c r="B1982" s="2">
        <v>0.64652777777777781</v>
      </c>
      <c r="C1982" t="s">
        <v>16</v>
      </c>
      <c r="D1982" t="s">
        <v>17</v>
      </c>
      <c r="E1982" t="s">
        <v>1829</v>
      </c>
      <c r="F1982" t="s">
        <v>19</v>
      </c>
      <c r="G1982" t="s">
        <v>20</v>
      </c>
      <c r="H1982" t="s">
        <v>21</v>
      </c>
      <c r="I1982" t="s">
        <v>22</v>
      </c>
      <c r="J1982" t="s">
        <v>23</v>
      </c>
      <c r="K1982" t="s">
        <v>58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9" x14ac:dyDescent="0.45">
      <c r="A1983" s="1">
        <v>45813</v>
      </c>
      <c r="B1983" s="2">
        <v>0.34097222222222223</v>
      </c>
      <c r="C1983" t="s">
        <v>25</v>
      </c>
      <c r="D1983" t="s">
        <v>17</v>
      </c>
      <c r="E1983" t="s">
        <v>1830</v>
      </c>
      <c r="F1983" t="s">
        <v>19</v>
      </c>
      <c r="G1983" t="s">
        <v>39</v>
      </c>
      <c r="H1983" t="s">
        <v>40</v>
      </c>
      <c r="I1983" t="s">
        <v>30</v>
      </c>
      <c r="J1983" t="s">
        <v>31</v>
      </c>
      <c r="K1983" t="s">
        <v>32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  <c r="R1983">
        <f>L1983+M1983+N1983</f>
        <v>180</v>
      </c>
      <c r="S1983" t="str">
        <f>IF(I1983="Europe", "Group A", IF(I1983="North America", "Group B", "Group C"))</f>
        <v>Group A</v>
      </c>
    </row>
    <row r="1984" spans="1:19" hidden="1" x14ac:dyDescent="0.45">
      <c r="A1984" s="1">
        <v>45899</v>
      </c>
      <c r="B1984" s="2">
        <v>0.80902777777777779</v>
      </c>
      <c r="C1984" t="s">
        <v>33</v>
      </c>
      <c r="D1984" t="s">
        <v>17</v>
      </c>
      <c r="E1984" t="s">
        <v>1831</v>
      </c>
      <c r="F1984" t="s">
        <v>19</v>
      </c>
      <c r="G1984" t="s">
        <v>55</v>
      </c>
      <c r="H1984" t="s">
        <v>56</v>
      </c>
      <c r="I1984" t="s">
        <v>57</v>
      </c>
      <c r="J1984" t="s">
        <v>23</v>
      </c>
      <c r="K1984" t="s">
        <v>46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9" x14ac:dyDescent="0.45">
      <c r="A1985" s="1">
        <v>45906</v>
      </c>
      <c r="B1985" s="2">
        <v>0.32361111111111113</v>
      </c>
      <c r="C1985" t="s">
        <v>25</v>
      </c>
      <c r="D1985" t="s">
        <v>17</v>
      </c>
      <c r="E1985" t="s">
        <v>1832</v>
      </c>
      <c r="F1985" t="s">
        <v>19</v>
      </c>
      <c r="G1985" t="s">
        <v>98</v>
      </c>
      <c r="H1985" t="s">
        <v>73</v>
      </c>
      <c r="I1985" t="s">
        <v>30</v>
      </c>
      <c r="J1985" t="s">
        <v>31</v>
      </c>
      <c r="K1985" t="s">
        <v>32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  <c r="R1985">
        <f t="shared" ref="R1985:R1986" si="320">L1985+M1985+N1985</f>
        <v>180</v>
      </c>
      <c r="S1985" t="str">
        <f t="shared" ref="S1985:S1986" si="321">IF(I1985="Europe", "Group A", IF(I1985="North America", "Group B", "Group C"))</f>
        <v>Group A</v>
      </c>
    </row>
    <row r="1986" spans="1:19" x14ac:dyDescent="0.45">
      <c r="A1986" s="1">
        <v>45768</v>
      </c>
      <c r="B1986" s="2">
        <v>0.4152777777777778</v>
      </c>
      <c r="C1986" t="s">
        <v>25</v>
      </c>
      <c r="D1986" t="s">
        <v>17</v>
      </c>
      <c r="E1986" t="s">
        <v>1833</v>
      </c>
      <c r="F1986" t="s">
        <v>19</v>
      </c>
      <c r="G1986" t="s">
        <v>55</v>
      </c>
      <c r="H1986" t="s">
        <v>56</v>
      </c>
      <c r="I1986" t="s">
        <v>57</v>
      </c>
      <c r="J1986" t="s">
        <v>23</v>
      </c>
      <c r="K1986" t="s">
        <v>24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  <c r="R1986">
        <f t="shared" si="320"/>
        <v>272</v>
      </c>
      <c r="S1986" t="str">
        <f t="shared" si="321"/>
        <v>Group C</v>
      </c>
    </row>
    <row r="1987" spans="1:19" hidden="1" x14ac:dyDescent="0.45">
      <c r="A1987" s="1">
        <v>45878</v>
      </c>
      <c r="B1987" s="2">
        <v>0.8208333333333333</v>
      </c>
      <c r="C1987" t="s">
        <v>33</v>
      </c>
      <c r="D1987" t="s">
        <v>17</v>
      </c>
      <c r="E1987" t="s">
        <v>1834</v>
      </c>
      <c r="F1987" t="s">
        <v>19</v>
      </c>
      <c r="G1987" t="s">
        <v>53</v>
      </c>
      <c r="H1987" t="s">
        <v>29</v>
      </c>
      <c r="I1987" t="s">
        <v>30</v>
      </c>
      <c r="J1987" t="s">
        <v>31</v>
      </c>
      <c r="K1987" t="s">
        <v>32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9" hidden="1" x14ac:dyDescent="0.45">
      <c r="A1988" s="1">
        <v>45820</v>
      </c>
      <c r="B1988" s="2">
        <v>0.90902777777777777</v>
      </c>
      <c r="C1988" t="s">
        <v>33</v>
      </c>
      <c r="D1988" t="s">
        <v>17</v>
      </c>
      <c r="E1988" t="s">
        <v>1835</v>
      </c>
      <c r="F1988" t="s">
        <v>19</v>
      </c>
      <c r="G1988" t="s">
        <v>55</v>
      </c>
      <c r="H1988" t="s">
        <v>56</v>
      </c>
      <c r="I1988" t="s">
        <v>57</v>
      </c>
      <c r="J1988" t="s">
        <v>23</v>
      </c>
      <c r="K1988" t="s">
        <v>58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9" hidden="1" x14ac:dyDescent="0.45">
      <c r="A1989" s="1">
        <v>45841</v>
      </c>
      <c r="B1989" s="2">
        <v>0.9555555555555556</v>
      </c>
      <c r="C1989" t="s">
        <v>33</v>
      </c>
      <c r="D1989" t="s">
        <v>17</v>
      </c>
      <c r="E1989" t="s">
        <v>1836</v>
      </c>
      <c r="F1989" t="s">
        <v>19</v>
      </c>
      <c r="G1989" t="s">
        <v>75</v>
      </c>
      <c r="H1989" t="s">
        <v>76</v>
      </c>
      <c r="I1989" t="s">
        <v>77</v>
      </c>
      <c r="J1989" t="s">
        <v>23</v>
      </c>
      <c r="K1989" t="s">
        <v>79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9" hidden="1" x14ac:dyDescent="0.45">
      <c r="A1990" s="1">
        <v>45826</v>
      </c>
      <c r="B1990" s="2">
        <v>0.80902777777777779</v>
      </c>
      <c r="C1990" t="s">
        <v>33</v>
      </c>
      <c r="D1990" t="s">
        <v>17</v>
      </c>
      <c r="E1990" t="s">
        <v>1837</v>
      </c>
      <c r="F1990" t="s">
        <v>19</v>
      </c>
      <c r="G1990" t="s">
        <v>123</v>
      </c>
      <c r="H1990" t="s">
        <v>21</v>
      </c>
      <c r="I1990" t="s">
        <v>22</v>
      </c>
      <c r="J1990" t="s">
        <v>23</v>
      </c>
      <c r="K1990" t="s">
        <v>24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9" hidden="1" x14ac:dyDescent="0.45">
      <c r="A1991" s="1">
        <v>45879</v>
      </c>
      <c r="B1991" s="2">
        <v>0.71666666666666667</v>
      </c>
      <c r="C1991" t="s">
        <v>16</v>
      </c>
      <c r="D1991" t="s">
        <v>17</v>
      </c>
      <c r="E1991" t="s">
        <v>1838</v>
      </c>
      <c r="F1991" t="s">
        <v>19</v>
      </c>
      <c r="G1991" t="s">
        <v>61</v>
      </c>
      <c r="H1991" t="s">
        <v>62</v>
      </c>
      <c r="I1991" t="s">
        <v>30</v>
      </c>
      <c r="J1991" t="s">
        <v>31</v>
      </c>
      <c r="K1991" t="s">
        <v>32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9" x14ac:dyDescent="0.45">
      <c r="A1992" s="1">
        <v>45833</v>
      </c>
      <c r="B1992" s="2">
        <v>0.48958333333333331</v>
      </c>
      <c r="C1992" t="s">
        <v>25</v>
      </c>
      <c r="D1992" t="s">
        <v>17</v>
      </c>
      <c r="E1992" t="s">
        <v>1839</v>
      </c>
      <c r="F1992" t="s">
        <v>19</v>
      </c>
      <c r="G1992" t="s">
        <v>39</v>
      </c>
      <c r="H1992" t="s">
        <v>40</v>
      </c>
      <c r="I1992" t="s">
        <v>30</v>
      </c>
      <c r="J1992" t="s">
        <v>31</v>
      </c>
      <c r="K1992" t="s">
        <v>32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  <c r="R1992">
        <f t="shared" ref="R1992:R1993" si="322">L1992+M1992+N1992</f>
        <v>180</v>
      </c>
      <c r="S1992" t="str">
        <f t="shared" ref="S1992:S1993" si="323">IF(I1992="Europe", "Group A", IF(I1992="North America", "Group B", "Group C"))</f>
        <v>Group A</v>
      </c>
    </row>
    <row r="1993" spans="1:19" x14ac:dyDescent="0.45">
      <c r="A1993" s="1">
        <v>45830</v>
      </c>
      <c r="B1993" s="2">
        <v>0.31388888888888888</v>
      </c>
      <c r="C1993" t="s">
        <v>25</v>
      </c>
      <c r="D1993" t="s">
        <v>17</v>
      </c>
      <c r="E1993" t="s">
        <v>1840</v>
      </c>
      <c r="F1993" t="s">
        <v>19</v>
      </c>
      <c r="G1993" t="s">
        <v>55</v>
      </c>
      <c r="H1993" t="s">
        <v>56</v>
      </c>
      <c r="I1993" t="s">
        <v>57</v>
      </c>
      <c r="J1993" t="s">
        <v>23</v>
      </c>
      <c r="K1993" t="s">
        <v>79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  <c r="R1993">
        <f t="shared" si="322"/>
        <v>469</v>
      </c>
      <c r="S1993" t="str">
        <f t="shared" si="323"/>
        <v>Group C</v>
      </c>
    </row>
    <row r="1994" spans="1:19" hidden="1" x14ac:dyDescent="0.45">
      <c r="A1994" s="1">
        <v>45951</v>
      </c>
      <c r="B1994" s="2">
        <v>0.51597222222222228</v>
      </c>
      <c r="C1994" t="s">
        <v>47</v>
      </c>
      <c r="D1994" t="s">
        <v>17</v>
      </c>
      <c r="E1994" t="s">
        <v>1841</v>
      </c>
      <c r="F1994" t="s">
        <v>19</v>
      </c>
      <c r="G1994" t="s">
        <v>42</v>
      </c>
      <c r="H1994" t="s">
        <v>43</v>
      </c>
      <c r="I1994" t="s">
        <v>30</v>
      </c>
      <c r="J1994" t="s">
        <v>31</v>
      </c>
      <c r="K1994" t="s">
        <v>32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9" hidden="1" x14ac:dyDescent="0.45">
      <c r="A1995" s="1">
        <v>45873</v>
      </c>
      <c r="B1995" s="2">
        <v>0.89236111111111116</v>
      </c>
      <c r="C1995" t="s">
        <v>33</v>
      </c>
      <c r="D1995" t="s">
        <v>17</v>
      </c>
      <c r="E1995" t="s">
        <v>1842</v>
      </c>
      <c r="F1995" t="s">
        <v>19</v>
      </c>
      <c r="G1995" t="s">
        <v>67</v>
      </c>
      <c r="H1995" t="s">
        <v>68</v>
      </c>
      <c r="I1995" t="s">
        <v>30</v>
      </c>
      <c r="J1995" t="s">
        <v>31</v>
      </c>
      <c r="K1995" t="s">
        <v>32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9" hidden="1" x14ac:dyDescent="0.45">
      <c r="A1996" s="1">
        <v>45886</v>
      </c>
      <c r="B1996" s="2">
        <v>0.70902777777777781</v>
      </c>
      <c r="C1996" t="s">
        <v>16</v>
      </c>
      <c r="D1996" t="s">
        <v>17</v>
      </c>
      <c r="E1996" t="s">
        <v>1843</v>
      </c>
      <c r="F1996" t="s">
        <v>19</v>
      </c>
      <c r="G1996" t="s">
        <v>20</v>
      </c>
      <c r="H1996" t="s">
        <v>21</v>
      </c>
      <c r="I1996" t="s">
        <v>22</v>
      </c>
      <c r="J1996" t="s">
        <v>23</v>
      </c>
      <c r="K1996" t="s">
        <v>58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9" hidden="1" x14ac:dyDescent="0.45">
      <c r="A1997" s="1">
        <v>45931</v>
      </c>
      <c r="B1997" s="2">
        <v>0.93125000000000002</v>
      </c>
      <c r="C1997" t="s">
        <v>33</v>
      </c>
      <c r="D1997" t="s">
        <v>17</v>
      </c>
      <c r="E1997" t="s">
        <v>1844</v>
      </c>
      <c r="F1997" t="s">
        <v>19</v>
      </c>
      <c r="G1997" t="s">
        <v>70</v>
      </c>
      <c r="H1997" t="s">
        <v>21</v>
      </c>
      <c r="I1997" t="s">
        <v>22</v>
      </c>
      <c r="J1997" t="s">
        <v>23</v>
      </c>
      <c r="K1997" t="s">
        <v>58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9" hidden="1" x14ac:dyDescent="0.45">
      <c r="A1998" s="1">
        <v>45923</v>
      </c>
      <c r="B1998" s="2">
        <v>0.87361111111111112</v>
      </c>
      <c r="C1998" t="s">
        <v>33</v>
      </c>
      <c r="D1998" t="s">
        <v>17</v>
      </c>
      <c r="E1998" t="s">
        <v>1845</v>
      </c>
      <c r="F1998" t="s">
        <v>19</v>
      </c>
      <c r="G1998" t="s">
        <v>45</v>
      </c>
      <c r="H1998" t="s">
        <v>21</v>
      </c>
      <c r="I1998" t="s">
        <v>22</v>
      </c>
      <c r="J1998" t="s">
        <v>23</v>
      </c>
      <c r="K1998" t="s">
        <v>58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9" hidden="1" x14ac:dyDescent="0.45">
      <c r="A1999" s="1">
        <v>45850</v>
      </c>
      <c r="B1999" s="2">
        <v>0.81458333333333333</v>
      </c>
      <c r="C1999" t="s">
        <v>33</v>
      </c>
      <c r="D1999" t="s">
        <v>17</v>
      </c>
      <c r="E1999" t="s">
        <v>1846</v>
      </c>
      <c r="F1999" t="s">
        <v>19</v>
      </c>
      <c r="G1999" t="s">
        <v>70</v>
      </c>
      <c r="H1999" t="s">
        <v>21</v>
      </c>
      <c r="I1999" t="s">
        <v>22</v>
      </c>
      <c r="J1999" t="s">
        <v>23</v>
      </c>
      <c r="K1999" t="s">
        <v>24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9" x14ac:dyDescent="0.45">
      <c r="A2000" s="1">
        <v>45904</v>
      </c>
      <c r="B2000" s="2">
        <v>0.49513888888888891</v>
      </c>
      <c r="C2000" t="s">
        <v>25</v>
      </c>
      <c r="D2000" t="s">
        <v>17</v>
      </c>
      <c r="E2000" t="s">
        <v>1847</v>
      </c>
      <c r="F2000" t="s">
        <v>19</v>
      </c>
      <c r="G2000" t="s">
        <v>20</v>
      </c>
      <c r="H2000" t="s">
        <v>21</v>
      </c>
      <c r="I2000" t="s">
        <v>22</v>
      </c>
      <c r="J2000" t="s">
        <v>23</v>
      </c>
      <c r="K2000" t="s">
        <v>46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  <c r="R2000">
        <f>L2000+M2000+N2000</f>
        <v>331</v>
      </c>
      <c r="S2000" t="str">
        <f>IF(I2000="Europe", "Group A", IF(I2000="North America", "Group B", "Group C"))</f>
        <v>Group B</v>
      </c>
    </row>
    <row r="2001" spans="1:19" hidden="1" x14ac:dyDescent="0.45">
      <c r="A2001" s="1">
        <v>45779</v>
      </c>
      <c r="B2001" s="2">
        <v>0.83333333333333337</v>
      </c>
      <c r="C2001" t="s">
        <v>33</v>
      </c>
      <c r="D2001" t="s">
        <v>17</v>
      </c>
      <c r="E2001" t="s">
        <v>1848</v>
      </c>
      <c r="F2001" t="s">
        <v>19</v>
      </c>
      <c r="G2001" t="s">
        <v>28</v>
      </c>
      <c r="H2001" t="s">
        <v>29</v>
      </c>
      <c r="I2001" t="s">
        <v>30</v>
      </c>
      <c r="J2001" t="s">
        <v>31</v>
      </c>
      <c r="K2001" t="s">
        <v>32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9" x14ac:dyDescent="0.45">
      <c r="A2002" s="1">
        <v>45868</v>
      </c>
      <c r="B2002" s="2">
        <v>0.40902777777777777</v>
      </c>
      <c r="C2002" t="s">
        <v>25</v>
      </c>
      <c r="D2002" t="s">
        <v>17</v>
      </c>
      <c r="E2002" t="s">
        <v>1849</v>
      </c>
      <c r="F2002" t="s">
        <v>19</v>
      </c>
      <c r="G2002" t="s">
        <v>42</v>
      </c>
      <c r="H2002" t="s">
        <v>43</v>
      </c>
      <c r="I2002" t="s">
        <v>30</v>
      </c>
      <c r="J2002" t="s">
        <v>31</v>
      </c>
      <c r="K2002" t="s">
        <v>32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  <c r="R2002">
        <f>L2002+M2002+N2002</f>
        <v>180</v>
      </c>
      <c r="S2002" t="str">
        <f>IF(I2002="Europe", "Group A", IF(I2002="North America", "Group B", "Group C"))</f>
        <v>Group A</v>
      </c>
    </row>
    <row r="2003" spans="1:19" hidden="1" x14ac:dyDescent="0.45">
      <c r="A2003" s="1">
        <v>45832</v>
      </c>
      <c r="B2003" s="2">
        <v>0.86736111111111114</v>
      </c>
      <c r="C2003" t="s">
        <v>33</v>
      </c>
      <c r="D2003" t="s">
        <v>17</v>
      </c>
      <c r="E2003" t="s">
        <v>326</v>
      </c>
      <c r="F2003" t="s">
        <v>19</v>
      </c>
      <c r="G2003" t="s">
        <v>42</v>
      </c>
      <c r="H2003" t="s">
        <v>43</v>
      </c>
      <c r="I2003" t="s">
        <v>30</v>
      </c>
      <c r="J2003" t="s">
        <v>31</v>
      </c>
      <c r="K2003" t="s">
        <v>32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9" hidden="1" x14ac:dyDescent="0.45">
      <c r="A2004" s="1">
        <v>45899</v>
      </c>
      <c r="B2004" s="2">
        <v>0.63402777777777775</v>
      </c>
      <c r="C2004" t="s">
        <v>16</v>
      </c>
      <c r="D2004" t="s">
        <v>17</v>
      </c>
      <c r="E2004" t="s">
        <v>1850</v>
      </c>
      <c r="F2004" t="s">
        <v>19</v>
      </c>
      <c r="G2004" t="s">
        <v>45</v>
      </c>
      <c r="H2004" t="s">
        <v>21</v>
      </c>
      <c r="I2004" t="s">
        <v>22</v>
      </c>
      <c r="J2004" t="s">
        <v>23</v>
      </c>
      <c r="K2004" t="s">
        <v>24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9" hidden="1" x14ac:dyDescent="0.45">
      <c r="A2005" s="1">
        <v>45857</v>
      </c>
      <c r="B2005" s="2">
        <v>0.62430555555555556</v>
      </c>
      <c r="C2005" t="s">
        <v>16</v>
      </c>
      <c r="D2005" t="s">
        <v>17</v>
      </c>
      <c r="E2005" t="s">
        <v>1851</v>
      </c>
      <c r="F2005" t="s">
        <v>19</v>
      </c>
      <c r="G2005" t="s">
        <v>45</v>
      </c>
      <c r="H2005" t="s">
        <v>21</v>
      </c>
      <c r="I2005" t="s">
        <v>22</v>
      </c>
      <c r="J2005" t="s">
        <v>23</v>
      </c>
      <c r="K2005" t="s">
        <v>24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9" hidden="1" x14ac:dyDescent="0.45">
      <c r="A2006" s="1">
        <v>45838</v>
      </c>
      <c r="B2006" s="2">
        <v>0.83888888888888891</v>
      </c>
      <c r="C2006" t="s">
        <v>33</v>
      </c>
      <c r="D2006" t="s">
        <v>17</v>
      </c>
      <c r="E2006" t="s">
        <v>1852</v>
      </c>
      <c r="F2006" t="s">
        <v>19</v>
      </c>
      <c r="G2006" t="s">
        <v>35</v>
      </c>
      <c r="H2006" t="s">
        <v>36</v>
      </c>
      <c r="I2006" t="s">
        <v>30</v>
      </c>
      <c r="J2006" t="s">
        <v>31</v>
      </c>
      <c r="K2006" t="s">
        <v>32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9" hidden="1" x14ac:dyDescent="0.45">
      <c r="A2007" s="1">
        <v>45767</v>
      </c>
      <c r="B2007" s="2">
        <v>0.70972222222222225</v>
      </c>
      <c r="C2007" t="s">
        <v>16</v>
      </c>
      <c r="D2007" t="s">
        <v>17</v>
      </c>
      <c r="E2007" t="s">
        <v>1853</v>
      </c>
      <c r="F2007" t="s">
        <v>19</v>
      </c>
      <c r="G2007" t="s">
        <v>123</v>
      </c>
      <c r="H2007" t="s">
        <v>21</v>
      </c>
      <c r="I2007" t="s">
        <v>22</v>
      </c>
      <c r="J2007" t="s">
        <v>23</v>
      </c>
      <c r="K2007" t="s">
        <v>24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9" hidden="1" x14ac:dyDescent="0.45">
      <c r="A2008" s="1">
        <v>45925</v>
      </c>
      <c r="B2008" s="2">
        <v>0.72222222222222221</v>
      </c>
      <c r="C2008" t="s">
        <v>16</v>
      </c>
      <c r="D2008" t="s">
        <v>17</v>
      </c>
      <c r="E2008" t="s">
        <v>1854</v>
      </c>
      <c r="F2008" t="s">
        <v>19</v>
      </c>
      <c r="G2008" t="s">
        <v>35</v>
      </c>
      <c r="H2008" t="s">
        <v>36</v>
      </c>
      <c r="I2008" t="s">
        <v>30</v>
      </c>
      <c r="J2008" t="s">
        <v>31</v>
      </c>
      <c r="K2008" t="s">
        <v>32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9" x14ac:dyDescent="0.45">
      <c r="A2009" s="1">
        <v>45892</v>
      </c>
      <c r="B2009" s="2">
        <v>0.47361111111111109</v>
      </c>
      <c r="C2009" t="s">
        <v>25</v>
      </c>
      <c r="D2009" t="s">
        <v>17</v>
      </c>
      <c r="E2009" t="s">
        <v>1855</v>
      </c>
      <c r="F2009" t="s">
        <v>19</v>
      </c>
      <c r="G2009" t="s">
        <v>20</v>
      </c>
      <c r="H2009" t="s">
        <v>21</v>
      </c>
      <c r="I2009" t="s">
        <v>22</v>
      </c>
      <c r="J2009" t="s">
        <v>23</v>
      </c>
      <c r="K2009" t="s">
        <v>58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  <c r="R2009">
        <f>L2009+M2009+N2009</f>
        <v>256</v>
      </c>
      <c r="S2009" t="str">
        <f>IF(I2009="Europe", "Group A", IF(I2009="North America", "Group B", "Group C"))</f>
        <v>Group B</v>
      </c>
    </row>
    <row r="2010" spans="1:19" hidden="1" x14ac:dyDescent="0.45">
      <c r="A2010" s="1">
        <v>45768</v>
      </c>
      <c r="B2010" s="2">
        <v>0.57013888888888886</v>
      </c>
      <c r="C2010" t="s">
        <v>47</v>
      </c>
      <c r="D2010" t="s">
        <v>17</v>
      </c>
      <c r="E2010" t="s">
        <v>1856</v>
      </c>
      <c r="F2010" t="s">
        <v>19</v>
      </c>
      <c r="G2010" t="s">
        <v>42</v>
      </c>
      <c r="H2010" t="s">
        <v>43</v>
      </c>
      <c r="I2010" t="s">
        <v>30</v>
      </c>
      <c r="J2010" t="s">
        <v>31</v>
      </c>
      <c r="K2010" t="s">
        <v>32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9" hidden="1" x14ac:dyDescent="0.45">
      <c r="A2011" s="1">
        <v>45935</v>
      </c>
      <c r="B2011" s="2">
        <v>0.66111111111111109</v>
      </c>
      <c r="C2011" t="s">
        <v>16</v>
      </c>
      <c r="D2011" t="s">
        <v>17</v>
      </c>
      <c r="E2011" t="s">
        <v>1857</v>
      </c>
      <c r="F2011" t="s">
        <v>19</v>
      </c>
      <c r="G2011" t="s">
        <v>39</v>
      </c>
      <c r="H2011" t="s">
        <v>40</v>
      </c>
      <c r="I2011" t="s">
        <v>30</v>
      </c>
      <c r="J2011" t="s">
        <v>31</v>
      </c>
      <c r="K2011" t="s">
        <v>32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9" x14ac:dyDescent="0.45">
      <c r="A2012" s="1">
        <v>45789</v>
      </c>
      <c r="B2012" s="2">
        <v>0.39374999999999999</v>
      </c>
      <c r="C2012" t="s">
        <v>25</v>
      </c>
      <c r="D2012" t="s">
        <v>17</v>
      </c>
      <c r="E2012" t="s">
        <v>1858</v>
      </c>
      <c r="F2012" t="s">
        <v>19</v>
      </c>
      <c r="G2012" t="s">
        <v>98</v>
      </c>
      <c r="H2012" t="s">
        <v>73</v>
      </c>
      <c r="I2012" t="s">
        <v>30</v>
      </c>
      <c r="J2012" t="s">
        <v>31</v>
      </c>
      <c r="K2012" t="s">
        <v>32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  <c r="R2012">
        <f>L2012+M2012+N2012</f>
        <v>180</v>
      </c>
      <c r="S2012" t="str">
        <f>IF(I2012="Europe", "Group A", IF(I2012="North America", "Group B", "Group C"))</f>
        <v>Group A</v>
      </c>
    </row>
    <row r="2013" spans="1:19" hidden="1" x14ac:dyDescent="0.45">
      <c r="A2013" s="1">
        <v>45753</v>
      </c>
      <c r="B2013" s="2">
        <v>0.63749999999999996</v>
      </c>
      <c r="C2013" t="s">
        <v>16</v>
      </c>
      <c r="D2013" t="s">
        <v>17</v>
      </c>
      <c r="E2013" t="s">
        <v>1859</v>
      </c>
      <c r="F2013" t="s">
        <v>19</v>
      </c>
      <c r="G2013" t="s">
        <v>67</v>
      </c>
      <c r="H2013" t="s">
        <v>68</v>
      </c>
      <c r="I2013" t="s">
        <v>30</v>
      </c>
      <c r="J2013" t="s">
        <v>31</v>
      </c>
      <c r="K2013" t="s">
        <v>32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9" hidden="1" x14ac:dyDescent="0.45">
      <c r="A2014" s="1">
        <v>45924</v>
      </c>
      <c r="B2014" s="2">
        <v>0.8930555555555556</v>
      </c>
      <c r="C2014" t="s">
        <v>33</v>
      </c>
      <c r="D2014" t="s">
        <v>17</v>
      </c>
      <c r="E2014" t="s">
        <v>1860</v>
      </c>
      <c r="F2014" t="s">
        <v>19</v>
      </c>
      <c r="G2014" t="s">
        <v>67</v>
      </c>
      <c r="H2014" t="s">
        <v>68</v>
      </c>
      <c r="I2014" t="s">
        <v>30</v>
      </c>
      <c r="J2014" t="s">
        <v>31</v>
      </c>
      <c r="K2014" t="s">
        <v>32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9" hidden="1" x14ac:dyDescent="0.45">
      <c r="A2015" s="1">
        <v>45838</v>
      </c>
      <c r="B2015" s="2">
        <v>0.79513888888888884</v>
      </c>
      <c r="C2015" t="s">
        <v>33</v>
      </c>
      <c r="D2015" t="s">
        <v>17</v>
      </c>
      <c r="E2015" t="s">
        <v>1861</v>
      </c>
      <c r="F2015" t="s">
        <v>19</v>
      </c>
      <c r="G2015" t="s">
        <v>55</v>
      </c>
      <c r="H2015" t="s">
        <v>56</v>
      </c>
      <c r="I2015" t="s">
        <v>57</v>
      </c>
      <c r="J2015" t="s">
        <v>23</v>
      </c>
      <c r="K2015" t="s">
        <v>58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9" hidden="1" x14ac:dyDescent="0.45">
      <c r="A2016" s="1">
        <v>45957</v>
      </c>
      <c r="B2016" s="2">
        <v>0.66319444444444442</v>
      </c>
      <c r="C2016" t="s">
        <v>16</v>
      </c>
      <c r="D2016" t="s">
        <v>17</v>
      </c>
      <c r="E2016" t="s">
        <v>1862</v>
      </c>
      <c r="F2016" t="s">
        <v>19</v>
      </c>
      <c r="G2016" t="s">
        <v>45</v>
      </c>
      <c r="H2016" t="s">
        <v>21</v>
      </c>
      <c r="I2016" t="s">
        <v>22</v>
      </c>
      <c r="J2016" t="s">
        <v>23</v>
      </c>
      <c r="K2016" t="s">
        <v>24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9" x14ac:dyDescent="0.45">
      <c r="A2017" s="1">
        <v>45930</v>
      </c>
      <c r="B2017" s="2">
        <v>0.36041666666666666</v>
      </c>
      <c r="C2017" t="s">
        <v>25</v>
      </c>
      <c r="D2017" t="s">
        <v>17</v>
      </c>
      <c r="E2017" t="s">
        <v>1863</v>
      </c>
      <c r="F2017" t="s">
        <v>19</v>
      </c>
      <c r="G2017" t="s">
        <v>45</v>
      </c>
      <c r="H2017" t="s">
        <v>21</v>
      </c>
      <c r="I2017" t="s">
        <v>22</v>
      </c>
      <c r="J2017" t="s">
        <v>23</v>
      </c>
      <c r="K2017" t="s">
        <v>24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  <c r="R2017">
        <f>L2017+M2017+N2017</f>
        <v>272</v>
      </c>
      <c r="S2017" t="str">
        <f>IF(I2017="Europe", "Group A", IF(I2017="North America", "Group B", "Group C"))</f>
        <v>Group B</v>
      </c>
    </row>
    <row r="2018" spans="1:19" hidden="1" x14ac:dyDescent="0.45">
      <c r="A2018" s="1">
        <v>45822</v>
      </c>
      <c r="B2018" s="2">
        <v>0.9243055555555556</v>
      </c>
      <c r="C2018" t="s">
        <v>33</v>
      </c>
      <c r="D2018" t="s">
        <v>17</v>
      </c>
      <c r="E2018" t="s">
        <v>1864</v>
      </c>
      <c r="F2018" t="s">
        <v>19</v>
      </c>
      <c r="G2018" t="s">
        <v>75</v>
      </c>
      <c r="H2018" t="s">
        <v>76</v>
      </c>
      <c r="I2018" t="s">
        <v>77</v>
      </c>
      <c r="J2018" t="s">
        <v>23</v>
      </c>
      <c r="K2018" t="s">
        <v>46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9" hidden="1" x14ac:dyDescent="0.45">
      <c r="A2019" s="1">
        <v>45865</v>
      </c>
      <c r="B2019" s="2">
        <v>0.50972222222222219</v>
      </c>
      <c r="C2019" t="s">
        <v>47</v>
      </c>
      <c r="D2019" t="s">
        <v>17</v>
      </c>
      <c r="E2019" t="s">
        <v>1865</v>
      </c>
      <c r="F2019" t="s">
        <v>19</v>
      </c>
      <c r="G2019" t="s">
        <v>61</v>
      </c>
      <c r="H2019" t="s">
        <v>62</v>
      </c>
      <c r="I2019" t="s">
        <v>30</v>
      </c>
      <c r="J2019" t="s">
        <v>31</v>
      </c>
      <c r="K2019" t="s">
        <v>32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9" hidden="1" x14ac:dyDescent="0.45">
      <c r="A2020" s="1">
        <v>45826</v>
      </c>
      <c r="B2020" s="2">
        <v>0.70833333333333337</v>
      </c>
      <c r="C2020" t="s">
        <v>16</v>
      </c>
      <c r="D2020" t="s">
        <v>17</v>
      </c>
      <c r="E2020" t="s">
        <v>1866</v>
      </c>
      <c r="F2020" t="s">
        <v>19</v>
      </c>
      <c r="G2020" t="s">
        <v>45</v>
      </c>
      <c r="H2020" t="s">
        <v>21</v>
      </c>
      <c r="I2020" t="s">
        <v>22</v>
      </c>
      <c r="J2020" t="s">
        <v>23</v>
      </c>
      <c r="K2020" t="s">
        <v>79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9" hidden="1" x14ac:dyDescent="0.45">
      <c r="A2021" s="1">
        <v>45787</v>
      </c>
      <c r="B2021" s="2">
        <v>0.84583333333333333</v>
      </c>
      <c r="C2021" t="s">
        <v>33</v>
      </c>
      <c r="D2021" t="s">
        <v>17</v>
      </c>
      <c r="E2021" t="s">
        <v>1253</v>
      </c>
      <c r="F2021" t="s">
        <v>19</v>
      </c>
      <c r="G2021" t="s">
        <v>67</v>
      </c>
      <c r="H2021" t="s">
        <v>68</v>
      </c>
      <c r="I2021" t="s">
        <v>30</v>
      </c>
      <c r="J2021" t="s">
        <v>31</v>
      </c>
      <c r="K2021" t="s">
        <v>32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9" hidden="1" x14ac:dyDescent="0.45">
      <c r="A2022" s="1">
        <v>45901</v>
      </c>
      <c r="B2022" s="2">
        <v>0.92847222222222225</v>
      </c>
      <c r="C2022" t="s">
        <v>33</v>
      </c>
      <c r="D2022" t="s">
        <v>17</v>
      </c>
      <c r="E2022" t="s">
        <v>1867</v>
      </c>
      <c r="F2022" t="s">
        <v>19</v>
      </c>
      <c r="G2022" t="s">
        <v>20</v>
      </c>
      <c r="H2022" t="s">
        <v>21</v>
      </c>
      <c r="I2022" t="s">
        <v>22</v>
      </c>
      <c r="J2022" t="s">
        <v>23</v>
      </c>
      <c r="K2022" t="s">
        <v>24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9" hidden="1" x14ac:dyDescent="0.45">
      <c r="A2023" s="1">
        <v>45779</v>
      </c>
      <c r="B2023" s="2">
        <v>0.87013888888888891</v>
      </c>
      <c r="C2023" t="s">
        <v>33</v>
      </c>
      <c r="D2023" t="s">
        <v>17</v>
      </c>
      <c r="E2023" t="s">
        <v>1868</v>
      </c>
      <c r="F2023" t="s">
        <v>19</v>
      </c>
      <c r="G2023" t="s">
        <v>61</v>
      </c>
      <c r="H2023" t="s">
        <v>62</v>
      </c>
      <c r="I2023" t="s">
        <v>30</v>
      </c>
      <c r="J2023" t="s">
        <v>31</v>
      </c>
      <c r="K2023" t="s">
        <v>32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9" hidden="1" x14ac:dyDescent="0.45">
      <c r="A2024" s="1">
        <v>45764</v>
      </c>
      <c r="B2024" s="2">
        <v>0.91527777777777775</v>
      </c>
      <c r="C2024" t="s">
        <v>33</v>
      </c>
      <c r="D2024" t="s">
        <v>17</v>
      </c>
      <c r="E2024" t="s">
        <v>1869</v>
      </c>
      <c r="F2024" t="s">
        <v>19</v>
      </c>
      <c r="G2024" t="s">
        <v>75</v>
      </c>
      <c r="H2024" t="s">
        <v>76</v>
      </c>
      <c r="I2024" t="s">
        <v>77</v>
      </c>
      <c r="J2024" t="s">
        <v>23</v>
      </c>
      <c r="K2024" t="s">
        <v>24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9" hidden="1" x14ac:dyDescent="0.45">
      <c r="A2025" s="1">
        <v>45871</v>
      </c>
      <c r="B2025" s="2">
        <v>0.88749999999999996</v>
      </c>
      <c r="C2025" t="s">
        <v>33</v>
      </c>
      <c r="D2025" t="s">
        <v>17</v>
      </c>
      <c r="E2025" t="s">
        <v>1870</v>
      </c>
      <c r="F2025" t="s">
        <v>19</v>
      </c>
      <c r="G2025" t="s">
        <v>20</v>
      </c>
      <c r="H2025" t="s">
        <v>21</v>
      </c>
      <c r="I2025" t="s">
        <v>22</v>
      </c>
      <c r="J2025" t="s">
        <v>23</v>
      </c>
      <c r="K2025" t="s">
        <v>24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9" x14ac:dyDescent="0.45">
      <c r="A2026" s="1">
        <v>45783</v>
      </c>
      <c r="B2026" s="2">
        <v>0.26874999999999999</v>
      </c>
      <c r="C2026" t="s">
        <v>25</v>
      </c>
      <c r="D2026" t="s">
        <v>17</v>
      </c>
      <c r="E2026" t="s">
        <v>1871</v>
      </c>
      <c r="F2026" t="s">
        <v>19</v>
      </c>
      <c r="G2026" t="s">
        <v>70</v>
      </c>
      <c r="H2026" t="s">
        <v>21</v>
      </c>
      <c r="I2026" t="s">
        <v>22</v>
      </c>
      <c r="J2026" t="s">
        <v>23</v>
      </c>
      <c r="K2026" t="s">
        <v>24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  <c r="R2026">
        <f t="shared" ref="R2026:R2027" si="324">L2026+M2026+N2026</f>
        <v>332</v>
      </c>
      <c r="S2026" t="str">
        <f t="shared" ref="S2026:S2027" si="325">IF(I2026="Europe", "Group A", IF(I2026="North America", "Group B", "Group C"))</f>
        <v>Group B</v>
      </c>
    </row>
    <row r="2027" spans="1:19" x14ac:dyDescent="0.45">
      <c r="A2027" s="1">
        <v>45946</v>
      </c>
      <c r="B2027" s="2">
        <v>0.38680555555555557</v>
      </c>
      <c r="C2027" t="s">
        <v>25</v>
      </c>
      <c r="D2027" t="s">
        <v>17</v>
      </c>
      <c r="E2027" t="s">
        <v>1872</v>
      </c>
      <c r="F2027" t="s">
        <v>19</v>
      </c>
      <c r="G2027" t="s">
        <v>67</v>
      </c>
      <c r="H2027" t="s">
        <v>68</v>
      </c>
      <c r="I2027" t="s">
        <v>30</v>
      </c>
      <c r="J2027" t="s">
        <v>31</v>
      </c>
      <c r="K2027" t="s">
        <v>32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  <c r="R2027">
        <f t="shared" si="324"/>
        <v>180</v>
      </c>
      <c r="S2027" t="str">
        <f t="shared" si="325"/>
        <v>Group A</v>
      </c>
    </row>
    <row r="2028" spans="1:19" hidden="1" x14ac:dyDescent="0.45">
      <c r="A2028" s="1">
        <v>45824</v>
      </c>
      <c r="B2028" s="2">
        <v>0.83125000000000004</v>
      </c>
      <c r="C2028" t="s">
        <v>33</v>
      </c>
      <c r="D2028" t="s">
        <v>17</v>
      </c>
      <c r="E2028" t="s">
        <v>1873</v>
      </c>
      <c r="F2028" t="s">
        <v>19</v>
      </c>
      <c r="G2028" t="s">
        <v>45</v>
      </c>
      <c r="H2028" t="s">
        <v>21</v>
      </c>
      <c r="I2028" t="s">
        <v>22</v>
      </c>
      <c r="J2028" t="s">
        <v>23</v>
      </c>
      <c r="K2028" t="s">
        <v>58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9" hidden="1" x14ac:dyDescent="0.45">
      <c r="A2029" s="1">
        <v>45930</v>
      </c>
      <c r="B2029" s="2">
        <v>0.6479166666666667</v>
      </c>
      <c r="C2029" t="s">
        <v>16</v>
      </c>
      <c r="D2029" t="s">
        <v>17</v>
      </c>
      <c r="E2029" t="s">
        <v>1874</v>
      </c>
      <c r="F2029" t="s">
        <v>19</v>
      </c>
      <c r="G2029" t="s">
        <v>35</v>
      </c>
      <c r="H2029" t="s">
        <v>36</v>
      </c>
      <c r="I2029" t="s">
        <v>30</v>
      </c>
      <c r="J2029" t="s">
        <v>31</v>
      </c>
      <c r="K2029" t="s">
        <v>32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9" x14ac:dyDescent="0.45">
      <c r="A2030" s="1">
        <v>45814</v>
      </c>
      <c r="B2030" s="2">
        <v>0.4465277777777778</v>
      </c>
      <c r="C2030" t="s">
        <v>25</v>
      </c>
      <c r="D2030" t="s">
        <v>17</v>
      </c>
      <c r="E2030" t="s">
        <v>1875</v>
      </c>
      <c r="F2030" t="s">
        <v>19</v>
      </c>
      <c r="G2030" t="s">
        <v>61</v>
      </c>
      <c r="H2030" t="s">
        <v>62</v>
      </c>
      <c r="I2030" t="s">
        <v>30</v>
      </c>
      <c r="J2030" t="s">
        <v>31</v>
      </c>
      <c r="K2030" t="s">
        <v>32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  <c r="R2030">
        <f t="shared" ref="R2030:R2033" si="326">L2030+M2030+N2030</f>
        <v>180</v>
      </c>
      <c r="S2030" t="str">
        <f t="shared" ref="S2030:S2033" si="327">IF(I2030="Europe", "Group A", IF(I2030="North America", "Group B", "Group C"))</f>
        <v>Group A</v>
      </c>
    </row>
    <row r="2031" spans="1:19" x14ac:dyDescent="0.45">
      <c r="A2031" s="1">
        <v>45812</v>
      </c>
      <c r="B2031" s="2">
        <v>0.39027777777777778</v>
      </c>
      <c r="C2031" t="s">
        <v>25</v>
      </c>
      <c r="D2031" t="s">
        <v>17</v>
      </c>
      <c r="E2031" t="s">
        <v>1876</v>
      </c>
      <c r="F2031" t="s">
        <v>19</v>
      </c>
      <c r="G2031" t="s">
        <v>20</v>
      </c>
      <c r="H2031" t="s">
        <v>21</v>
      </c>
      <c r="I2031" t="s">
        <v>22</v>
      </c>
      <c r="J2031" t="s">
        <v>23</v>
      </c>
      <c r="K2031" t="s">
        <v>24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  <c r="R2031">
        <f t="shared" si="326"/>
        <v>272</v>
      </c>
      <c r="S2031" t="str">
        <f t="shared" si="327"/>
        <v>Group B</v>
      </c>
    </row>
    <row r="2032" spans="1:19" x14ac:dyDescent="0.45">
      <c r="A2032" s="1">
        <v>45903</v>
      </c>
      <c r="B2032" s="2">
        <v>0.48888888888888887</v>
      </c>
      <c r="C2032" t="s">
        <v>25</v>
      </c>
      <c r="D2032" t="s">
        <v>17</v>
      </c>
      <c r="E2032" t="s">
        <v>1877</v>
      </c>
      <c r="F2032" t="s">
        <v>19</v>
      </c>
      <c r="G2032" t="s">
        <v>98</v>
      </c>
      <c r="H2032" t="s">
        <v>73</v>
      </c>
      <c r="I2032" t="s">
        <v>30</v>
      </c>
      <c r="J2032" t="s">
        <v>31</v>
      </c>
      <c r="K2032" t="s">
        <v>32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  <c r="R2032">
        <f t="shared" si="326"/>
        <v>180</v>
      </c>
      <c r="S2032" t="str">
        <f t="shared" si="327"/>
        <v>Group A</v>
      </c>
    </row>
    <row r="2033" spans="1:19" x14ac:dyDescent="0.45">
      <c r="A2033" s="1">
        <v>45806</v>
      </c>
      <c r="B2033" s="2">
        <v>0.33333333333333331</v>
      </c>
      <c r="C2033" t="s">
        <v>25</v>
      </c>
      <c r="D2033" t="s">
        <v>17</v>
      </c>
      <c r="E2033" t="s">
        <v>1878</v>
      </c>
      <c r="F2033" t="s">
        <v>19</v>
      </c>
      <c r="G2033" t="s">
        <v>72</v>
      </c>
      <c r="H2033" t="s">
        <v>73</v>
      </c>
      <c r="I2033" t="s">
        <v>30</v>
      </c>
      <c r="J2033" t="s">
        <v>31</v>
      </c>
      <c r="K2033" t="s">
        <v>32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  <c r="R2033">
        <f t="shared" si="326"/>
        <v>180</v>
      </c>
      <c r="S2033" t="str">
        <f t="shared" si="327"/>
        <v>Group A</v>
      </c>
    </row>
    <row r="2034" spans="1:19" hidden="1" x14ac:dyDescent="0.45">
      <c r="A2034" s="1">
        <v>45820</v>
      </c>
      <c r="B2034" s="2">
        <v>0.88541666666666663</v>
      </c>
      <c r="C2034" t="s">
        <v>33</v>
      </c>
      <c r="D2034" t="s">
        <v>17</v>
      </c>
      <c r="E2034" t="s">
        <v>1879</v>
      </c>
      <c r="F2034" t="s">
        <v>19</v>
      </c>
      <c r="G2034" t="s">
        <v>42</v>
      </c>
      <c r="H2034" t="s">
        <v>43</v>
      </c>
      <c r="I2034" t="s">
        <v>30</v>
      </c>
      <c r="J2034" t="s">
        <v>31</v>
      </c>
      <c r="K2034" t="s">
        <v>32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9" x14ac:dyDescent="0.45">
      <c r="A2035" s="1">
        <v>45795</v>
      </c>
      <c r="B2035" s="2">
        <v>0.49027777777777776</v>
      </c>
      <c r="C2035" t="s">
        <v>25</v>
      </c>
      <c r="D2035" t="s">
        <v>17</v>
      </c>
      <c r="E2035" t="s">
        <v>1880</v>
      </c>
      <c r="F2035" t="s">
        <v>19</v>
      </c>
      <c r="G2035" t="s">
        <v>55</v>
      </c>
      <c r="H2035" t="s">
        <v>56</v>
      </c>
      <c r="I2035" t="s">
        <v>57</v>
      </c>
      <c r="J2035" t="s">
        <v>23</v>
      </c>
      <c r="K2035" t="s">
        <v>24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  <c r="R2035">
        <f>L2035+M2035+N2035</f>
        <v>332</v>
      </c>
      <c r="S2035" t="str">
        <f>IF(I2035="Europe", "Group A", IF(I2035="North America", "Group B", "Group C"))</f>
        <v>Group C</v>
      </c>
    </row>
    <row r="2036" spans="1:19" hidden="1" x14ac:dyDescent="0.45">
      <c r="A2036" s="1">
        <v>45806</v>
      </c>
      <c r="B2036" s="2">
        <v>0.53611111111111109</v>
      </c>
      <c r="C2036" t="s">
        <v>47</v>
      </c>
      <c r="D2036" t="s">
        <v>17</v>
      </c>
      <c r="E2036" t="s">
        <v>318</v>
      </c>
      <c r="F2036" t="s">
        <v>19</v>
      </c>
      <c r="G2036" t="s">
        <v>53</v>
      </c>
      <c r="H2036" t="s">
        <v>29</v>
      </c>
      <c r="I2036" t="s">
        <v>30</v>
      </c>
      <c r="J2036" t="s">
        <v>31</v>
      </c>
      <c r="K2036" t="s">
        <v>32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9" hidden="1" x14ac:dyDescent="0.45">
      <c r="A2037" s="1">
        <v>45806</v>
      </c>
      <c r="B2037" s="2">
        <v>0.64652777777777781</v>
      </c>
      <c r="C2037" t="s">
        <v>16</v>
      </c>
      <c r="D2037" t="s">
        <v>17</v>
      </c>
      <c r="E2037" t="s">
        <v>1881</v>
      </c>
      <c r="F2037" t="s">
        <v>19</v>
      </c>
      <c r="G2037" t="s">
        <v>98</v>
      </c>
      <c r="H2037" t="s">
        <v>73</v>
      </c>
      <c r="I2037" t="s">
        <v>30</v>
      </c>
      <c r="J2037" t="s">
        <v>31</v>
      </c>
      <c r="K2037" t="s">
        <v>32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9" x14ac:dyDescent="0.45">
      <c r="A2038" s="1">
        <v>45770</v>
      </c>
      <c r="B2038" s="2">
        <v>0.43888888888888888</v>
      </c>
      <c r="C2038" t="s">
        <v>25</v>
      </c>
      <c r="D2038" t="s">
        <v>17</v>
      </c>
      <c r="E2038" t="s">
        <v>487</v>
      </c>
      <c r="F2038" t="s">
        <v>19</v>
      </c>
      <c r="G2038" t="s">
        <v>70</v>
      </c>
      <c r="H2038" t="s">
        <v>21</v>
      </c>
      <c r="I2038" t="s">
        <v>22</v>
      </c>
      <c r="J2038" t="s">
        <v>23</v>
      </c>
      <c r="K2038" t="s">
        <v>24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  <c r="R2038">
        <f>L2038+M2038+N2038</f>
        <v>235</v>
      </c>
      <c r="S2038" t="str">
        <f>IF(I2038="Europe", "Group A", IF(I2038="North America", "Group B", "Group C"))</f>
        <v>Group B</v>
      </c>
    </row>
    <row r="2039" spans="1:19" hidden="1" x14ac:dyDescent="0.45">
      <c r="A2039" s="1">
        <v>45861</v>
      </c>
      <c r="B2039" s="2">
        <v>0.72430555555555554</v>
      </c>
      <c r="C2039" t="s">
        <v>16</v>
      </c>
      <c r="D2039" t="s">
        <v>17</v>
      </c>
      <c r="E2039" t="s">
        <v>1882</v>
      </c>
      <c r="F2039" t="s">
        <v>19</v>
      </c>
      <c r="G2039" t="s">
        <v>72</v>
      </c>
      <c r="H2039" t="s">
        <v>73</v>
      </c>
      <c r="I2039" t="s">
        <v>30</v>
      </c>
      <c r="J2039" t="s">
        <v>31</v>
      </c>
      <c r="K2039" t="s">
        <v>32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9" hidden="1" x14ac:dyDescent="0.45">
      <c r="A2040" s="1">
        <v>45812</v>
      </c>
      <c r="B2040" s="2">
        <v>0.90972222222222221</v>
      </c>
      <c r="C2040" t="s">
        <v>33</v>
      </c>
      <c r="D2040" t="s">
        <v>17</v>
      </c>
      <c r="E2040" t="s">
        <v>1883</v>
      </c>
      <c r="F2040" t="s">
        <v>19</v>
      </c>
      <c r="G2040" t="s">
        <v>45</v>
      </c>
      <c r="H2040" t="s">
        <v>21</v>
      </c>
      <c r="I2040" t="s">
        <v>22</v>
      </c>
      <c r="J2040" t="s">
        <v>23</v>
      </c>
      <c r="K2040" t="s">
        <v>24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9" x14ac:dyDescent="0.45">
      <c r="A2041" s="1">
        <v>45908</v>
      </c>
      <c r="B2041" s="2">
        <v>0.27500000000000002</v>
      </c>
      <c r="C2041" t="s">
        <v>25</v>
      </c>
      <c r="D2041" t="s">
        <v>17</v>
      </c>
      <c r="E2041" t="s">
        <v>1884</v>
      </c>
      <c r="F2041" t="s">
        <v>19</v>
      </c>
      <c r="G2041" t="s">
        <v>61</v>
      </c>
      <c r="H2041" t="s">
        <v>62</v>
      </c>
      <c r="I2041" t="s">
        <v>30</v>
      </c>
      <c r="J2041" t="s">
        <v>31</v>
      </c>
      <c r="K2041" t="s">
        <v>32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  <c r="R2041">
        <f t="shared" ref="R2041:R2042" si="328">L2041+M2041+N2041</f>
        <v>180</v>
      </c>
      <c r="S2041" t="str">
        <f t="shared" ref="S2041:S2042" si="329">IF(I2041="Europe", "Group A", IF(I2041="North America", "Group B", "Group C"))</f>
        <v>Group A</v>
      </c>
    </row>
    <row r="2042" spans="1:19" x14ac:dyDescent="0.45">
      <c r="A2042" s="1">
        <v>45846</v>
      </c>
      <c r="B2042" s="2">
        <v>0.43055555555555558</v>
      </c>
      <c r="C2042" t="s">
        <v>25</v>
      </c>
      <c r="D2042" t="s">
        <v>17</v>
      </c>
      <c r="E2042" t="s">
        <v>833</v>
      </c>
      <c r="F2042" t="s">
        <v>19</v>
      </c>
      <c r="G2042" t="s">
        <v>35</v>
      </c>
      <c r="H2042" t="s">
        <v>36</v>
      </c>
      <c r="I2042" t="s">
        <v>30</v>
      </c>
      <c r="J2042" t="s">
        <v>31</v>
      </c>
      <c r="K2042" t="s">
        <v>32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  <c r="R2042">
        <f t="shared" si="328"/>
        <v>180</v>
      </c>
      <c r="S2042" t="str">
        <f t="shared" si="329"/>
        <v>Group A</v>
      </c>
    </row>
    <row r="2043" spans="1:19" hidden="1" x14ac:dyDescent="0.45">
      <c r="A2043" s="1">
        <v>45831</v>
      </c>
      <c r="B2043" s="2">
        <v>0.94027777777777777</v>
      </c>
      <c r="C2043" t="s">
        <v>33</v>
      </c>
      <c r="D2043" t="s">
        <v>17</v>
      </c>
      <c r="E2043" t="s">
        <v>1885</v>
      </c>
      <c r="F2043" t="s">
        <v>19</v>
      </c>
      <c r="G2043" t="s">
        <v>39</v>
      </c>
      <c r="H2043" t="s">
        <v>40</v>
      </c>
      <c r="I2043" t="s">
        <v>30</v>
      </c>
      <c r="J2043" t="s">
        <v>31</v>
      </c>
      <c r="K2043" t="s">
        <v>32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9" hidden="1" x14ac:dyDescent="0.45">
      <c r="A2044" s="1">
        <v>45813</v>
      </c>
      <c r="B2044" s="2">
        <v>0.50347222222222221</v>
      </c>
      <c r="C2044" t="s">
        <v>47</v>
      </c>
      <c r="D2044" t="s">
        <v>17</v>
      </c>
      <c r="E2044" t="s">
        <v>1442</v>
      </c>
      <c r="F2044" t="s">
        <v>19</v>
      </c>
      <c r="G2044" t="s">
        <v>28</v>
      </c>
      <c r="H2044" t="s">
        <v>29</v>
      </c>
      <c r="I2044" t="s">
        <v>30</v>
      </c>
      <c r="J2044" t="s">
        <v>31</v>
      </c>
      <c r="K2044" t="s">
        <v>32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9" x14ac:dyDescent="0.45">
      <c r="A2045" s="1">
        <v>45902</v>
      </c>
      <c r="B2045" s="2">
        <v>0.42986111111111114</v>
      </c>
      <c r="C2045" t="s">
        <v>25</v>
      </c>
      <c r="D2045" t="s">
        <v>17</v>
      </c>
      <c r="E2045" t="s">
        <v>1886</v>
      </c>
      <c r="F2045" t="s">
        <v>19</v>
      </c>
      <c r="G2045" t="s">
        <v>98</v>
      </c>
      <c r="H2045" t="s">
        <v>73</v>
      </c>
      <c r="I2045" t="s">
        <v>30</v>
      </c>
      <c r="J2045" t="s">
        <v>31</v>
      </c>
      <c r="K2045" t="s">
        <v>32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  <c r="R2045">
        <f t="shared" ref="R2045:R2046" si="330">L2045+M2045+N2045</f>
        <v>180</v>
      </c>
      <c r="S2045" t="str">
        <f t="shared" ref="S2045:S2046" si="331">IF(I2045="Europe", "Group A", IF(I2045="North America", "Group B", "Group C"))</f>
        <v>Group A</v>
      </c>
    </row>
    <row r="2046" spans="1:19" x14ac:dyDescent="0.45">
      <c r="A2046" s="1">
        <v>45907</v>
      </c>
      <c r="B2046" s="2">
        <v>0.2902777777777778</v>
      </c>
      <c r="C2046" t="s">
        <v>25</v>
      </c>
      <c r="D2046" t="s">
        <v>17</v>
      </c>
      <c r="E2046" t="s">
        <v>1887</v>
      </c>
      <c r="F2046" t="s">
        <v>19</v>
      </c>
      <c r="G2046" t="s">
        <v>20</v>
      </c>
      <c r="H2046" t="s">
        <v>21</v>
      </c>
      <c r="I2046" t="s">
        <v>22</v>
      </c>
      <c r="J2046" t="s">
        <v>23</v>
      </c>
      <c r="K2046" t="s">
        <v>24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  <c r="R2046">
        <f t="shared" si="330"/>
        <v>235</v>
      </c>
      <c r="S2046" t="str">
        <f t="shared" si="331"/>
        <v>Group B</v>
      </c>
    </row>
    <row r="2047" spans="1:19" hidden="1" x14ac:dyDescent="0.45">
      <c r="A2047" s="1">
        <v>45939</v>
      </c>
      <c r="B2047" s="2">
        <v>0.91805555555555551</v>
      </c>
      <c r="C2047" t="s">
        <v>33</v>
      </c>
      <c r="D2047" t="s">
        <v>17</v>
      </c>
      <c r="E2047" t="s">
        <v>1449</v>
      </c>
      <c r="F2047" t="s">
        <v>19</v>
      </c>
      <c r="G2047" t="s">
        <v>72</v>
      </c>
      <c r="H2047" t="s">
        <v>73</v>
      </c>
      <c r="I2047" t="s">
        <v>30</v>
      </c>
      <c r="J2047" t="s">
        <v>31</v>
      </c>
      <c r="K2047" t="s">
        <v>32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9" hidden="1" x14ac:dyDescent="0.45">
      <c r="A2048" s="1">
        <v>45913</v>
      </c>
      <c r="B2048" s="2">
        <v>0.5756944444444444</v>
      </c>
      <c r="C2048" t="s">
        <v>47</v>
      </c>
      <c r="D2048" t="s">
        <v>17</v>
      </c>
      <c r="E2048" t="s">
        <v>1888</v>
      </c>
      <c r="F2048" t="s">
        <v>19</v>
      </c>
      <c r="G2048" t="s">
        <v>123</v>
      </c>
      <c r="H2048" t="s">
        <v>21</v>
      </c>
      <c r="I2048" t="s">
        <v>22</v>
      </c>
      <c r="J2048" t="s">
        <v>23</v>
      </c>
      <c r="K2048" t="s">
        <v>79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9" x14ac:dyDescent="0.45">
      <c r="A2049" s="1">
        <v>45949</v>
      </c>
      <c r="B2049" s="2">
        <v>0.43611111111111112</v>
      </c>
      <c r="C2049" t="s">
        <v>25</v>
      </c>
      <c r="D2049" t="s">
        <v>17</v>
      </c>
      <c r="E2049" t="s">
        <v>1889</v>
      </c>
      <c r="F2049" t="s">
        <v>19</v>
      </c>
      <c r="G2049" t="s">
        <v>39</v>
      </c>
      <c r="H2049" t="s">
        <v>40</v>
      </c>
      <c r="I2049" t="s">
        <v>30</v>
      </c>
      <c r="J2049" t="s">
        <v>31</v>
      </c>
      <c r="K2049" t="s">
        <v>32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  <c r="R2049">
        <f>L2049+M2049+N2049</f>
        <v>180</v>
      </c>
      <c r="S2049" t="str">
        <f>IF(I2049="Europe", "Group A", IF(I2049="North America", "Group B", "Group C"))</f>
        <v>Group A</v>
      </c>
    </row>
    <row r="2050" spans="1:19" hidden="1" x14ac:dyDescent="0.45">
      <c r="A2050" s="1">
        <v>45880</v>
      </c>
      <c r="B2050" s="2">
        <v>0.90347222222222223</v>
      </c>
      <c r="C2050" t="s">
        <v>33</v>
      </c>
      <c r="D2050" t="s">
        <v>17</v>
      </c>
      <c r="E2050" t="s">
        <v>1890</v>
      </c>
      <c r="F2050" t="s">
        <v>19</v>
      </c>
      <c r="G2050" t="s">
        <v>53</v>
      </c>
      <c r="H2050" t="s">
        <v>29</v>
      </c>
      <c r="I2050" t="s">
        <v>30</v>
      </c>
      <c r="J2050" t="s">
        <v>31</v>
      </c>
      <c r="K2050" t="s">
        <v>32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9" hidden="1" x14ac:dyDescent="0.45">
      <c r="A2051" s="1">
        <v>45835</v>
      </c>
      <c r="B2051" s="2">
        <v>0.57430555555555551</v>
      </c>
      <c r="C2051" t="s">
        <v>47</v>
      </c>
      <c r="D2051" t="s">
        <v>17</v>
      </c>
      <c r="E2051" t="s">
        <v>1891</v>
      </c>
      <c r="F2051" t="s">
        <v>19</v>
      </c>
      <c r="G2051" t="s">
        <v>72</v>
      </c>
      <c r="H2051" t="s">
        <v>73</v>
      </c>
      <c r="I2051" t="s">
        <v>30</v>
      </c>
      <c r="J2051" t="s">
        <v>31</v>
      </c>
      <c r="K2051" t="s">
        <v>32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9" x14ac:dyDescent="0.45">
      <c r="A2052" s="1">
        <v>45864</v>
      </c>
      <c r="B2052" s="2">
        <v>0.35208333333333336</v>
      </c>
      <c r="C2052" t="s">
        <v>25</v>
      </c>
      <c r="D2052" t="s">
        <v>17</v>
      </c>
      <c r="E2052" t="s">
        <v>1892</v>
      </c>
      <c r="F2052" t="s">
        <v>19</v>
      </c>
      <c r="G2052" t="s">
        <v>67</v>
      </c>
      <c r="H2052" t="s">
        <v>68</v>
      </c>
      <c r="I2052" t="s">
        <v>30</v>
      </c>
      <c r="J2052" t="s">
        <v>31</v>
      </c>
      <c r="K2052" t="s">
        <v>32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  <c r="R2052">
        <f t="shared" ref="R2052:R2054" si="332">L2052+M2052+N2052</f>
        <v>180</v>
      </c>
      <c r="S2052" t="str">
        <f t="shared" ref="S2052:S2054" si="333">IF(I2052="Europe", "Group A", IF(I2052="North America", "Group B", "Group C"))</f>
        <v>Group A</v>
      </c>
    </row>
    <row r="2053" spans="1:19" x14ac:dyDescent="0.45">
      <c r="A2053" s="1">
        <v>45925</v>
      </c>
      <c r="B2053" s="2">
        <v>0.46458333333333335</v>
      </c>
      <c r="C2053" t="s">
        <v>25</v>
      </c>
      <c r="D2053" t="s">
        <v>17</v>
      </c>
      <c r="E2053" t="s">
        <v>1893</v>
      </c>
      <c r="F2053" t="s">
        <v>19</v>
      </c>
      <c r="G2053" t="s">
        <v>39</v>
      </c>
      <c r="H2053" t="s">
        <v>40</v>
      </c>
      <c r="I2053" t="s">
        <v>30</v>
      </c>
      <c r="J2053" t="s">
        <v>31</v>
      </c>
      <c r="K2053" t="s">
        <v>32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  <c r="R2053">
        <f t="shared" si="332"/>
        <v>180</v>
      </c>
      <c r="S2053" t="str">
        <f t="shared" si="333"/>
        <v>Group A</v>
      </c>
    </row>
    <row r="2054" spans="1:19" x14ac:dyDescent="0.45">
      <c r="A2054" s="1">
        <v>45859</v>
      </c>
      <c r="B2054" s="2">
        <v>0.34930555555555554</v>
      </c>
      <c r="C2054" t="s">
        <v>25</v>
      </c>
      <c r="D2054" t="s">
        <v>17</v>
      </c>
      <c r="E2054" t="s">
        <v>1826</v>
      </c>
      <c r="F2054" t="s">
        <v>19</v>
      </c>
      <c r="G2054" t="s">
        <v>35</v>
      </c>
      <c r="H2054" t="s">
        <v>36</v>
      </c>
      <c r="I2054" t="s">
        <v>30</v>
      </c>
      <c r="J2054" t="s">
        <v>31</v>
      </c>
      <c r="K2054" t="s">
        <v>32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  <c r="R2054">
        <f t="shared" si="332"/>
        <v>180</v>
      </c>
      <c r="S2054" t="str">
        <f t="shared" si="333"/>
        <v>Group A</v>
      </c>
    </row>
    <row r="2055" spans="1:19" hidden="1" x14ac:dyDescent="0.45">
      <c r="A2055" s="1">
        <v>45795</v>
      </c>
      <c r="B2055" s="2">
        <v>0.56597222222222221</v>
      </c>
      <c r="C2055" t="s">
        <v>47</v>
      </c>
      <c r="D2055" t="s">
        <v>17</v>
      </c>
      <c r="E2055" t="s">
        <v>1894</v>
      </c>
      <c r="F2055" t="s">
        <v>19</v>
      </c>
      <c r="G2055" t="s">
        <v>55</v>
      </c>
      <c r="H2055" t="s">
        <v>56</v>
      </c>
      <c r="I2055" t="s">
        <v>57</v>
      </c>
      <c r="J2055" t="s">
        <v>23</v>
      </c>
      <c r="K2055" t="s">
        <v>24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9" x14ac:dyDescent="0.45">
      <c r="A2056" s="1">
        <v>45789</v>
      </c>
      <c r="B2056" s="2">
        <v>0.34791666666666665</v>
      </c>
      <c r="C2056" t="s">
        <v>25</v>
      </c>
      <c r="D2056" t="s">
        <v>17</v>
      </c>
      <c r="E2056" t="s">
        <v>1895</v>
      </c>
      <c r="F2056" t="s">
        <v>19</v>
      </c>
      <c r="G2056" t="s">
        <v>75</v>
      </c>
      <c r="H2056" t="s">
        <v>76</v>
      </c>
      <c r="I2056" t="s">
        <v>77</v>
      </c>
      <c r="J2056" t="s">
        <v>23</v>
      </c>
      <c r="K2056" t="s">
        <v>24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  <c r="R2056">
        <f t="shared" ref="R2056:R2058" si="334">L2056+M2056+N2056</f>
        <v>272</v>
      </c>
      <c r="S2056" t="str">
        <f t="shared" ref="S2056:S2058" si="335">IF(I2056="Europe", "Group A", IF(I2056="North America", "Group B", "Group C"))</f>
        <v>Group C</v>
      </c>
    </row>
    <row r="2057" spans="1:19" x14ac:dyDescent="0.45">
      <c r="A2057" s="1">
        <v>45807</v>
      </c>
      <c r="B2057" s="2">
        <v>0.43055555555555558</v>
      </c>
      <c r="C2057" t="s">
        <v>25</v>
      </c>
      <c r="D2057" t="s">
        <v>17</v>
      </c>
      <c r="E2057" t="s">
        <v>1882</v>
      </c>
      <c r="F2057" t="s">
        <v>19</v>
      </c>
      <c r="G2057" t="s">
        <v>53</v>
      </c>
      <c r="H2057" t="s">
        <v>29</v>
      </c>
      <c r="I2057" t="s">
        <v>30</v>
      </c>
      <c r="J2057" t="s">
        <v>31</v>
      </c>
      <c r="K2057" t="s">
        <v>32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  <c r="R2057">
        <f t="shared" si="334"/>
        <v>180</v>
      </c>
      <c r="S2057" t="str">
        <f t="shared" si="335"/>
        <v>Group A</v>
      </c>
    </row>
    <row r="2058" spans="1:19" x14ac:dyDescent="0.45">
      <c r="A2058" s="1">
        <v>45824</v>
      </c>
      <c r="B2058" s="2">
        <v>0.40208333333333335</v>
      </c>
      <c r="C2058" t="s">
        <v>25</v>
      </c>
      <c r="D2058" t="s">
        <v>17</v>
      </c>
      <c r="E2058" t="s">
        <v>1896</v>
      </c>
      <c r="F2058" t="s">
        <v>19</v>
      </c>
      <c r="G2058" t="s">
        <v>55</v>
      </c>
      <c r="H2058" t="s">
        <v>56</v>
      </c>
      <c r="I2058" t="s">
        <v>57</v>
      </c>
      <c r="J2058" t="s">
        <v>23</v>
      </c>
      <c r="K2058" t="s">
        <v>24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  <c r="R2058">
        <f t="shared" si="334"/>
        <v>235</v>
      </c>
      <c r="S2058" t="str">
        <f t="shared" si="335"/>
        <v>Group C</v>
      </c>
    </row>
    <row r="2059" spans="1:19" hidden="1" x14ac:dyDescent="0.45">
      <c r="A2059" s="1">
        <v>45768</v>
      </c>
      <c r="B2059" s="2">
        <v>0.86736111111111114</v>
      </c>
      <c r="C2059" t="s">
        <v>33</v>
      </c>
      <c r="D2059" t="s">
        <v>17</v>
      </c>
      <c r="E2059" t="s">
        <v>1897</v>
      </c>
      <c r="F2059" t="s">
        <v>19</v>
      </c>
      <c r="G2059" t="s">
        <v>42</v>
      </c>
      <c r="H2059" t="s">
        <v>43</v>
      </c>
      <c r="I2059" t="s">
        <v>30</v>
      </c>
      <c r="J2059" t="s">
        <v>31</v>
      </c>
      <c r="K2059" t="s">
        <v>32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9" hidden="1" x14ac:dyDescent="0.45">
      <c r="A2060" s="1">
        <v>45749</v>
      </c>
      <c r="B2060" s="2">
        <v>0.94652777777777775</v>
      </c>
      <c r="C2060" t="s">
        <v>33</v>
      </c>
      <c r="D2060" t="s">
        <v>17</v>
      </c>
      <c r="E2060" t="s">
        <v>1898</v>
      </c>
      <c r="F2060" t="s">
        <v>19</v>
      </c>
      <c r="G2060" t="s">
        <v>53</v>
      </c>
      <c r="H2060" t="s">
        <v>29</v>
      </c>
      <c r="I2060" t="s">
        <v>30</v>
      </c>
      <c r="J2060" t="s">
        <v>31</v>
      </c>
      <c r="K2060" t="s">
        <v>32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9" x14ac:dyDescent="0.45">
      <c r="A2061" s="1">
        <v>45782</v>
      </c>
      <c r="B2061" s="2">
        <v>0.48680555555555555</v>
      </c>
      <c r="C2061" t="s">
        <v>25</v>
      </c>
      <c r="D2061" t="s">
        <v>17</v>
      </c>
      <c r="E2061" t="s">
        <v>1899</v>
      </c>
      <c r="F2061" t="s">
        <v>19</v>
      </c>
      <c r="G2061" t="s">
        <v>55</v>
      </c>
      <c r="H2061" t="s">
        <v>56</v>
      </c>
      <c r="I2061" t="s">
        <v>57</v>
      </c>
      <c r="J2061" t="s">
        <v>23</v>
      </c>
      <c r="K2061" t="s">
        <v>24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  <c r="R2061">
        <f>L2061+M2061+N2061</f>
        <v>332</v>
      </c>
      <c r="S2061" t="str">
        <f>IF(I2061="Europe", "Group A", IF(I2061="North America", "Group B", "Group C"))</f>
        <v>Group C</v>
      </c>
    </row>
    <row r="2062" spans="1:19" hidden="1" x14ac:dyDescent="0.45">
      <c r="A2062" s="1">
        <v>45761</v>
      </c>
      <c r="B2062" s="2">
        <v>0.60069444444444442</v>
      </c>
      <c r="C2062" t="s">
        <v>16</v>
      </c>
      <c r="D2062" t="s">
        <v>17</v>
      </c>
      <c r="E2062" t="s">
        <v>1900</v>
      </c>
      <c r="F2062" t="s">
        <v>19</v>
      </c>
      <c r="G2062" t="s">
        <v>72</v>
      </c>
      <c r="H2062" t="s">
        <v>73</v>
      </c>
      <c r="I2062" t="s">
        <v>30</v>
      </c>
      <c r="J2062" t="s">
        <v>31</v>
      </c>
      <c r="K2062" t="s">
        <v>32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9" x14ac:dyDescent="0.45">
      <c r="A2063" s="1">
        <v>45860</v>
      </c>
      <c r="B2063" s="2">
        <v>0.39027777777777778</v>
      </c>
      <c r="C2063" t="s">
        <v>25</v>
      </c>
      <c r="D2063" t="s">
        <v>17</v>
      </c>
      <c r="E2063" t="s">
        <v>1901</v>
      </c>
      <c r="F2063" t="s">
        <v>19</v>
      </c>
      <c r="G2063" t="s">
        <v>61</v>
      </c>
      <c r="H2063" t="s">
        <v>62</v>
      </c>
      <c r="I2063" t="s">
        <v>30</v>
      </c>
      <c r="J2063" t="s">
        <v>31</v>
      </c>
      <c r="K2063" t="s">
        <v>32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  <c r="R2063">
        <f>L2063+M2063+N2063</f>
        <v>180</v>
      </c>
      <c r="S2063" t="str">
        <f>IF(I2063="Europe", "Group A", IF(I2063="North America", "Group B", "Group C"))</f>
        <v>Group A</v>
      </c>
    </row>
    <row r="2064" spans="1:19" hidden="1" x14ac:dyDescent="0.45">
      <c r="A2064" s="1">
        <v>45761</v>
      </c>
      <c r="B2064" s="2">
        <v>0.62222222222222223</v>
      </c>
      <c r="C2064" t="s">
        <v>16</v>
      </c>
      <c r="D2064" t="s">
        <v>17</v>
      </c>
      <c r="E2064" t="s">
        <v>1902</v>
      </c>
      <c r="F2064" t="s">
        <v>19</v>
      </c>
      <c r="G2064" t="s">
        <v>98</v>
      </c>
      <c r="H2064" t="s">
        <v>73</v>
      </c>
      <c r="I2064" t="s">
        <v>30</v>
      </c>
      <c r="J2064" t="s">
        <v>31</v>
      </c>
      <c r="K2064" t="s">
        <v>32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9" hidden="1" x14ac:dyDescent="0.45">
      <c r="A2065" s="1">
        <v>45925</v>
      </c>
      <c r="B2065" s="2">
        <v>0.94444444444444442</v>
      </c>
      <c r="C2065" t="s">
        <v>33</v>
      </c>
      <c r="D2065" t="s">
        <v>17</v>
      </c>
      <c r="E2065" t="s">
        <v>1903</v>
      </c>
      <c r="F2065" t="s">
        <v>19</v>
      </c>
      <c r="G2065" t="s">
        <v>98</v>
      </c>
      <c r="H2065" t="s">
        <v>73</v>
      </c>
      <c r="I2065" t="s">
        <v>30</v>
      </c>
      <c r="J2065" t="s">
        <v>31</v>
      </c>
      <c r="K2065" t="s">
        <v>32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9" hidden="1" x14ac:dyDescent="0.45">
      <c r="A2066" s="1">
        <v>45897</v>
      </c>
      <c r="B2066" s="2">
        <v>0.81319444444444444</v>
      </c>
      <c r="C2066" t="s">
        <v>33</v>
      </c>
      <c r="D2066" t="s">
        <v>17</v>
      </c>
      <c r="E2066" t="s">
        <v>823</v>
      </c>
      <c r="F2066" t="s">
        <v>19</v>
      </c>
      <c r="G2066" t="s">
        <v>53</v>
      </c>
      <c r="H2066" t="s">
        <v>29</v>
      </c>
      <c r="I2066" t="s">
        <v>30</v>
      </c>
      <c r="J2066" t="s">
        <v>31</v>
      </c>
      <c r="K2066" t="s">
        <v>32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9" hidden="1" x14ac:dyDescent="0.45">
      <c r="A2067" s="1">
        <v>45807</v>
      </c>
      <c r="B2067" s="2">
        <v>0.72499999999999998</v>
      </c>
      <c r="C2067" t="s">
        <v>16</v>
      </c>
      <c r="D2067" t="s">
        <v>17</v>
      </c>
      <c r="E2067" t="s">
        <v>1904</v>
      </c>
      <c r="F2067" t="s">
        <v>19</v>
      </c>
      <c r="G2067" t="s">
        <v>98</v>
      </c>
      <c r="H2067" t="s">
        <v>73</v>
      </c>
      <c r="I2067" t="s">
        <v>30</v>
      </c>
      <c r="J2067" t="s">
        <v>31</v>
      </c>
      <c r="K2067" t="s">
        <v>32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9" hidden="1" x14ac:dyDescent="0.45">
      <c r="A2068" s="1">
        <v>45879</v>
      </c>
      <c r="B2068" s="2">
        <v>0.76666666666666672</v>
      </c>
      <c r="C2068" t="s">
        <v>33</v>
      </c>
      <c r="D2068" t="s">
        <v>17</v>
      </c>
      <c r="E2068" t="s">
        <v>1905</v>
      </c>
      <c r="F2068" t="s">
        <v>19</v>
      </c>
      <c r="G2068" t="s">
        <v>75</v>
      </c>
      <c r="H2068" t="s">
        <v>76</v>
      </c>
      <c r="I2068" t="s">
        <v>77</v>
      </c>
      <c r="J2068" t="s">
        <v>23</v>
      </c>
      <c r="K2068" t="s">
        <v>46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9" hidden="1" x14ac:dyDescent="0.45">
      <c r="A2069" s="1">
        <v>45752</v>
      </c>
      <c r="B2069" s="2">
        <v>0.73055555555555551</v>
      </c>
      <c r="C2069" t="s">
        <v>16</v>
      </c>
      <c r="D2069" t="s">
        <v>17</v>
      </c>
      <c r="E2069" t="s">
        <v>577</v>
      </c>
      <c r="F2069" t="s">
        <v>19</v>
      </c>
      <c r="G2069" t="s">
        <v>45</v>
      </c>
      <c r="H2069" t="s">
        <v>21</v>
      </c>
      <c r="I2069" t="s">
        <v>22</v>
      </c>
      <c r="J2069" t="s">
        <v>23</v>
      </c>
      <c r="K2069" t="s">
        <v>58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9" hidden="1" x14ac:dyDescent="0.45">
      <c r="A2070" s="1">
        <v>45834</v>
      </c>
      <c r="B2070" s="2">
        <v>0.92291666666666672</v>
      </c>
      <c r="C2070" t="s">
        <v>33</v>
      </c>
      <c r="D2070" t="s">
        <v>17</v>
      </c>
      <c r="E2070" t="s">
        <v>1906</v>
      </c>
      <c r="F2070" t="s">
        <v>19</v>
      </c>
      <c r="G2070" t="s">
        <v>39</v>
      </c>
      <c r="H2070" t="s">
        <v>40</v>
      </c>
      <c r="I2070" t="s">
        <v>30</v>
      </c>
      <c r="J2070" t="s">
        <v>31</v>
      </c>
      <c r="K2070" t="s">
        <v>32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9" x14ac:dyDescent="0.45">
      <c r="A2071" s="1">
        <v>45919</v>
      </c>
      <c r="B2071" s="2">
        <v>0.28055555555555556</v>
      </c>
      <c r="C2071" t="s">
        <v>25</v>
      </c>
      <c r="D2071" t="s">
        <v>17</v>
      </c>
      <c r="E2071" t="s">
        <v>1907</v>
      </c>
      <c r="F2071" t="s">
        <v>19</v>
      </c>
      <c r="G2071" t="s">
        <v>123</v>
      </c>
      <c r="H2071" t="s">
        <v>21</v>
      </c>
      <c r="I2071" t="s">
        <v>22</v>
      </c>
      <c r="J2071" t="s">
        <v>23</v>
      </c>
      <c r="K2071" t="s">
        <v>58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  <c r="R2071">
        <f>L2071+M2071+N2071</f>
        <v>216</v>
      </c>
      <c r="S2071" t="str">
        <f>IF(I2071="Europe", "Group A", IF(I2071="North America", "Group B", "Group C"))</f>
        <v>Group B</v>
      </c>
    </row>
    <row r="2072" spans="1:19" hidden="1" x14ac:dyDescent="0.45">
      <c r="A2072" s="1">
        <v>45806</v>
      </c>
      <c r="B2072" s="2">
        <v>0.78333333333333333</v>
      </c>
      <c r="C2072" t="s">
        <v>33</v>
      </c>
      <c r="D2072" t="s">
        <v>17</v>
      </c>
      <c r="E2072" t="s">
        <v>1785</v>
      </c>
      <c r="F2072" t="s">
        <v>19</v>
      </c>
      <c r="G2072" t="s">
        <v>61</v>
      </c>
      <c r="H2072" t="s">
        <v>62</v>
      </c>
      <c r="I2072" t="s">
        <v>30</v>
      </c>
      <c r="J2072" t="s">
        <v>31</v>
      </c>
      <c r="K2072" t="s">
        <v>32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9" x14ac:dyDescent="0.45">
      <c r="A2073" s="1">
        <v>45959</v>
      </c>
      <c r="B2073" s="2">
        <v>0.45902777777777776</v>
      </c>
      <c r="C2073" t="s">
        <v>25</v>
      </c>
      <c r="D2073" t="s">
        <v>17</v>
      </c>
      <c r="E2073" t="s">
        <v>990</v>
      </c>
      <c r="F2073" t="s">
        <v>19</v>
      </c>
      <c r="G2073" t="s">
        <v>53</v>
      </c>
      <c r="H2073" t="s">
        <v>29</v>
      </c>
      <c r="I2073" t="s">
        <v>30</v>
      </c>
      <c r="J2073" t="s">
        <v>31</v>
      </c>
      <c r="K2073" t="s">
        <v>32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  <c r="R2073">
        <f t="shared" ref="R2073:R2075" si="336">L2073+M2073+N2073</f>
        <v>180</v>
      </c>
      <c r="S2073" t="str">
        <f t="shared" ref="S2073:S2075" si="337">IF(I2073="Europe", "Group A", IF(I2073="North America", "Group B", "Group C"))</f>
        <v>Group A</v>
      </c>
    </row>
    <row r="2074" spans="1:19" x14ac:dyDescent="0.45">
      <c r="A2074" s="1">
        <v>45872</v>
      </c>
      <c r="B2074" s="2">
        <v>0.48125000000000001</v>
      </c>
      <c r="C2074" t="s">
        <v>25</v>
      </c>
      <c r="D2074" t="s">
        <v>17</v>
      </c>
      <c r="E2074" t="s">
        <v>1908</v>
      </c>
      <c r="F2074" t="s">
        <v>19</v>
      </c>
      <c r="G2074" t="s">
        <v>72</v>
      </c>
      <c r="H2074" t="s">
        <v>73</v>
      </c>
      <c r="I2074" t="s">
        <v>30</v>
      </c>
      <c r="J2074" t="s">
        <v>31</v>
      </c>
      <c r="K2074" t="s">
        <v>32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  <c r="R2074">
        <f t="shared" si="336"/>
        <v>180</v>
      </c>
      <c r="S2074" t="str">
        <f t="shared" si="337"/>
        <v>Group A</v>
      </c>
    </row>
    <row r="2075" spans="1:19" x14ac:dyDescent="0.45">
      <c r="A2075" s="1">
        <v>45953</v>
      </c>
      <c r="B2075" s="2">
        <v>0.28402777777777777</v>
      </c>
      <c r="C2075" t="s">
        <v>25</v>
      </c>
      <c r="D2075" t="s">
        <v>17</v>
      </c>
      <c r="E2075" t="s">
        <v>1909</v>
      </c>
      <c r="F2075" t="s">
        <v>19</v>
      </c>
      <c r="G2075" t="s">
        <v>42</v>
      </c>
      <c r="H2075" t="s">
        <v>43</v>
      </c>
      <c r="I2075" t="s">
        <v>30</v>
      </c>
      <c r="J2075" t="s">
        <v>31</v>
      </c>
      <c r="K2075" t="s">
        <v>32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  <c r="R2075">
        <f t="shared" si="336"/>
        <v>180</v>
      </c>
      <c r="S2075" t="str">
        <f t="shared" si="337"/>
        <v>Group A</v>
      </c>
    </row>
    <row r="2076" spans="1:19" hidden="1" x14ac:dyDescent="0.45">
      <c r="A2076" s="1">
        <v>45877</v>
      </c>
      <c r="B2076" s="2">
        <v>0.54027777777777775</v>
      </c>
      <c r="C2076" t="s">
        <v>47</v>
      </c>
      <c r="D2076" t="s">
        <v>17</v>
      </c>
      <c r="E2076" t="s">
        <v>1910</v>
      </c>
      <c r="F2076" t="s">
        <v>19</v>
      </c>
      <c r="G2076" t="s">
        <v>55</v>
      </c>
      <c r="H2076" t="s">
        <v>56</v>
      </c>
      <c r="I2076" t="s">
        <v>57</v>
      </c>
      <c r="J2076" t="s">
        <v>23</v>
      </c>
      <c r="K2076" t="s">
        <v>24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9" hidden="1" x14ac:dyDescent="0.45">
      <c r="A2077" s="1">
        <v>45792</v>
      </c>
      <c r="B2077" s="2">
        <v>0.79305555555555551</v>
      </c>
      <c r="C2077" t="s">
        <v>33</v>
      </c>
      <c r="D2077" t="s">
        <v>17</v>
      </c>
      <c r="E2077" t="s">
        <v>1911</v>
      </c>
      <c r="F2077" t="s">
        <v>19</v>
      </c>
      <c r="G2077" t="s">
        <v>42</v>
      </c>
      <c r="H2077" t="s">
        <v>43</v>
      </c>
      <c r="I2077" t="s">
        <v>30</v>
      </c>
      <c r="J2077" t="s">
        <v>31</v>
      </c>
      <c r="K2077" t="s">
        <v>32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9" hidden="1" x14ac:dyDescent="0.45">
      <c r="A2078" s="1">
        <v>45857</v>
      </c>
      <c r="B2078" s="2">
        <v>0.86250000000000004</v>
      </c>
      <c r="C2078" t="s">
        <v>33</v>
      </c>
      <c r="D2078" t="s">
        <v>17</v>
      </c>
      <c r="E2078" t="s">
        <v>1912</v>
      </c>
      <c r="F2078" t="s">
        <v>19</v>
      </c>
      <c r="G2078" t="s">
        <v>70</v>
      </c>
      <c r="H2078" t="s">
        <v>21</v>
      </c>
      <c r="I2078" t="s">
        <v>22</v>
      </c>
      <c r="J2078" t="s">
        <v>23</v>
      </c>
      <c r="K2078" t="s">
        <v>58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9" hidden="1" x14ac:dyDescent="0.45">
      <c r="A2079" s="1">
        <v>45874</v>
      </c>
      <c r="B2079" s="2">
        <v>0.76111111111111107</v>
      </c>
      <c r="C2079" t="s">
        <v>33</v>
      </c>
      <c r="D2079" t="s">
        <v>17</v>
      </c>
      <c r="E2079" t="s">
        <v>1913</v>
      </c>
      <c r="F2079" t="s">
        <v>19</v>
      </c>
      <c r="G2079" t="s">
        <v>98</v>
      </c>
      <c r="H2079" t="s">
        <v>73</v>
      </c>
      <c r="I2079" t="s">
        <v>30</v>
      </c>
      <c r="J2079" t="s">
        <v>31</v>
      </c>
      <c r="K2079" t="s">
        <v>32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9" hidden="1" x14ac:dyDescent="0.45">
      <c r="A2080" s="1">
        <v>45939</v>
      </c>
      <c r="B2080" s="2">
        <v>0.60763888888888884</v>
      </c>
      <c r="C2080" t="s">
        <v>16</v>
      </c>
      <c r="D2080" t="s">
        <v>17</v>
      </c>
      <c r="E2080" t="s">
        <v>1914</v>
      </c>
      <c r="F2080" t="s">
        <v>19</v>
      </c>
      <c r="G2080" t="s">
        <v>35</v>
      </c>
      <c r="H2080" t="s">
        <v>36</v>
      </c>
      <c r="I2080" t="s">
        <v>30</v>
      </c>
      <c r="J2080" t="s">
        <v>31</v>
      </c>
      <c r="K2080" t="s">
        <v>32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9" hidden="1" x14ac:dyDescent="0.45">
      <c r="A2081" s="1">
        <v>45891</v>
      </c>
      <c r="B2081" s="2">
        <v>0.77500000000000002</v>
      </c>
      <c r="C2081" t="s">
        <v>33</v>
      </c>
      <c r="D2081" t="s">
        <v>17</v>
      </c>
      <c r="E2081" t="s">
        <v>1915</v>
      </c>
      <c r="F2081" t="s">
        <v>19</v>
      </c>
      <c r="G2081" t="s">
        <v>45</v>
      </c>
      <c r="H2081" t="s">
        <v>21</v>
      </c>
      <c r="I2081" t="s">
        <v>22</v>
      </c>
      <c r="J2081" t="s">
        <v>23</v>
      </c>
      <c r="K2081" t="s">
        <v>24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9" hidden="1" x14ac:dyDescent="0.45">
      <c r="A2082" s="1">
        <v>45847</v>
      </c>
      <c r="B2082" s="2">
        <v>0.8833333333333333</v>
      </c>
      <c r="C2082" t="s">
        <v>33</v>
      </c>
      <c r="D2082" t="s">
        <v>17</v>
      </c>
      <c r="E2082" t="s">
        <v>1916</v>
      </c>
      <c r="F2082" t="s">
        <v>19</v>
      </c>
      <c r="G2082" t="s">
        <v>28</v>
      </c>
      <c r="H2082" t="s">
        <v>29</v>
      </c>
      <c r="I2082" t="s">
        <v>30</v>
      </c>
      <c r="J2082" t="s">
        <v>31</v>
      </c>
      <c r="K2082" t="s">
        <v>32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9" hidden="1" x14ac:dyDescent="0.45">
      <c r="A2083" s="1">
        <v>45793</v>
      </c>
      <c r="B2083" s="2">
        <v>0.6381944444444444</v>
      </c>
      <c r="C2083" t="s">
        <v>16</v>
      </c>
      <c r="D2083" t="s">
        <v>17</v>
      </c>
      <c r="E2083" t="s">
        <v>1917</v>
      </c>
      <c r="F2083" t="s">
        <v>19</v>
      </c>
      <c r="G2083" t="s">
        <v>53</v>
      </c>
      <c r="H2083" t="s">
        <v>29</v>
      </c>
      <c r="I2083" t="s">
        <v>30</v>
      </c>
      <c r="J2083" t="s">
        <v>31</v>
      </c>
      <c r="K2083" t="s">
        <v>32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9" hidden="1" x14ac:dyDescent="0.45">
      <c r="A2084" s="1">
        <v>45781</v>
      </c>
      <c r="B2084" s="2">
        <v>0.66319444444444442</v>
      </c>
      <c r="C2084" t="s">
        <v>16</v>
      </c>
      <c r="D2084" t="s">
        <v>17</v>
      </c>
      <c r="E2084" t="s">
        <v>904</v>
      </c>
      <c r="F2084" t="s">
        <v>19</v>
      </c>
      <c r="G2084" t="s">
        <v>98</v>
      </c>
      <c r="H2084" t="s">
        <v>73</v>
      </c>
      <c r="I2084" t="s">
        <v>30</v>
      </c>
      <c r="J2084" t="s">
        <v>31</v>
      </c>
      <c r="K2084" t="s">
        <v>32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9" x14ac:dyDescent="0.45">
      <c r="A2085" s="1">
        <v>45748</v>
      </c>
      <c r="B2085" s="2">
        <v>0.28819444444444442</v>
      </c>
      <c r="C2085" t="s">
        <v>25</v>
      </c>
      <c r="D2085" t="s">
        <v>17</v>
      </c>
      <c r="E2085" t="s">
        <v>1918</v>
      </c>
      <c r="F2085" t="s">
        <v>19</v>
      </c>
      <c r="G2085" t="s">
        <v>98</v>
      </c>
      <c r="H2085" t="s">
        <v>73</v>
      </c>
      <c r="I2085" t="s">
        <v>30</v>
      </c>
      <c r="J2085" t="s">
        <v>31</v>
      </c>
      <c r="K2085" t="s">
        <v>32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  <c r="R2085">
        <f>L2085+M2085+N2085</f>
        <v>180</v>
      </c>
      <c r="S2085" t="str">
        <f>IF(I2085="Europe", "Group A", IF(I2085="North America", "Group B", "Group C"))</f>
        <v>Group A</v>
      </c>
    </row>
    <row r="2086" spans="1:19" hidden="1" x14ac:dyDescent="0.45">
      <c r="A2086" s="1">
        <v>45769</v>
      </c>
      <c r="B2086" s="2">
        <v>0.87708333333333333</v>
      </c>
      <c r="C2086" t="s">
        <v>33</v>
      </c>
      <c r="D2086" t="s">
        <v>17</v>
      </c>
      <c r="E2086" t="s">
        <v>1919</v>
      </c>
      <c r="F2086" t="s">
        <v>19</v>
      </c>
      <c r="G2086" t="s">
        <v>42</v>
      </c>
      <c r="H2086" t="s">
        <v>43</v>
      </c>
      <c r="I2086" t="s">
        <v>30</v>
      </c>
      <c r="J2086" t="s">
        <v>31</v>
      </c>
      <c r="K2086" t="s">
        <v>32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9" hidden="1" x14ac:dyDescent="0.45">
      <c r="A2087" s="1">
        <v>45819</v>
      </c>
      <c r="B2087" s="2">
        <v>0.91666666666666663</v>
      </c>
      <c r="C2087" t="s">
        <v>33</v>
      </c>
      <c r="D2087" t="s">
        <v>17</v>
      </c>
      <c r="E2087" t="s">
        <v>1920</v>
      </c>
      <c r="F2087" t="s">
        <v>19</v>
      </c>
      <c r="G2087" t="s">
        <v>20</v>
      </c>
      <c r="H2087" t="s">
        <v>21</v>
      </c>
      <c r="I2087" t="s">
        <v>22</v>
      </c>
      <c r="J2087" t="s">
        <v>23</v>
      </c>
      <c r="K2087" t="s">
        <v>46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9" hidden="1" x14ac:dyDescent="0.45">
      <c r="A2088" s="1">
        <v>45858</v>
      </c>
      <c r="B2088" s="2">
        <v>0.65902777777777777</v>
      </c>
      <c r="C2088" t="s">
        <v>16</v>
      </c>
      <c r="D2088" t="s">
        <v>17</v>
      </c>
      <c r="E2088" t="s">
        <v>1921</v>
      </c>
      <c r="F2088" t="s">
        <v>19</v>
      </c>
      <c r="G2088" t="s">
        <v>70</v>
      </c>
      <c r="H2088" t="s">
        <v>21</v>
      </c>
      <c r="I2088" t="s">
        <v>22</v>
      </c>
      <c r="J2088" t="s">
        <v>23</v>
      </c>
      <c r="K2088" t="s">
        <v>58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9" hidden="1" x14ac:dyDescent="0.45">
      <c r="A2089" s="1">
        <v>45886</v>
      </c>
      <c r="B2089" s="2">
        <v>0.67708333333333337</v>
      </c>
      <c r="C2089" t="s">
        <v>16</v>
      </c>
      <c r="D2089" t="s">
        <v>17</v>
      </c>
      <c r="E2089" t="s">
        <v>1922</v>
      </c>
      <c r="F2089" t="s">
        <v>19</v>
      </c>
      <c r="G2089" t="s">
        <v>75</v>
      </c>
      <c r="H2089" t="s">
        <v>76</v>
      </c>
      <c r="I2089" t="s">
        <v>77</v>
      </c>
      <c r="J2089" t="s">
        <v>23</v>
      </c>
      <c r="K2089" t="s">
        <v>79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9" hidden="1" x14ac:dyDescent="0.45">
      <c r="A2090" s="1">
        <v>45952</v>
      </c>
      <c r="B2090" s="2">
        <v>0.9375</v>
      </c>
      <c r="C2090" t="s">
        <v>33</v>
      </c>
      <c r="D2090" t="s">
        <v>17</v>
      </c>
      <c r="E2090" t="s">
        <v>1923</v>
      </c>
      <c r="F2090" t="s">
        <v>19</v>
      </c>
      <c r="G2090" t="s">
        <v>20</v>
      </c>
      <c r="H2090" t="s">
        <v>21</v>
      </c>
      <c r="I2090" t="s">
        <v>22</v>
      </c>
      <c r="J2090" t="s">
        <v>23</v>
      </c>
      <c r="K2090" t="s">
        <v>58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9" x14ac:dyDescent="0.45">
      <c r="A2091" s="1">
        <v>45759</v>
      </c>
      <c r="B2091" s="2">
        <v>0.27291666666666664</v>
      </c>
      <c r="C2091" t="s">
        <v>25</v>
      </c>
      <c r="D2091" t="s">
        <v>17</v>
      </c>
      <c r="E2091" t="s">
        <v>1924</v>
      </c>
      <c r="F2091" t="s">
        <v>19</v>
      </c>
      <c r="G2091" t="s">
        <v>42</v>
      </c>
      <c r="H2091" t="s">
        <v>43</v>
      </c>
      <c r="I2091" t="s">
        <v>30</v>
      </c>
      <c r="J2091" t="s">
        <v>31</v>
      </c>
      <c r="K2091" t="s">
        <v>32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  <c r="R2091">
        <f>L2091+M2091+N2091</f>
        <v>180</v>
      </c>
      <c r="S2091" t="str">
        <f>IF(I2091="Europe", "Group A", IF(I2091="North America", "Group B", "Group C"))</f>
        <v>Group A</v>
      </c>
    </row>
    <row r="2092" spans="1:19" hidden="1" x14ac:dyDescent="0.45">
      <c r="A2092" s="1">
        <v>45864</v>
      </c>
      <c r="B2092" s="2">
        <v>0.82847222222222228</v>
      </c>
      <c r="C2092" t="s">
        <v>33</v>
      </c>
      <c r="D2092" t="s">
        <v>17</v>
      </c>
      <c r="E2092" t="s">
        <v>1925</v>
      </c>
      <c r="F2092" t="s">
        <v>19</v>
      </c>
      <c r="G2092" t="s">
        <v>39</v>
      </c>
      <c r="H2092" t="s">
        <v>40</v>
      </c>
      <c r="I2092" t="s">
        <v>30</v>
      </c>
      <c r="J2092" t="s">
        <v>31</v>
      </c>
      <c r="K2092" t="s">
        <v>32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9" hidden="1" x14ac:dyDescent="0.45">
      <c r="A2093" s="1">
        <v>45749</v>
      </c>
      <c r="B2093" s="2">
        <v>0.51180555555555551</v>
      </c>
      <c r="C2093" t="s">
        <v>47</v>
      </c>
      <c r="D2093" t="s">
        <v>17</v>
      </c>
      <c r="E2093" t="s">
        <v>1671</v>
      </c>
      <c r="F2093" t="s">
        <v>19</v>
      </c>
      <c r="G2093" t="s">
        <v>75</v>
      </c>
      <c r="H2093" t="s">
        <v>76</v>
      </c>
      <c r="I2093" t="s">
        <v>77</v>
      </c>
      <c r="J2093" t="s">
        <v>23</v>
      </c>
      <c r="K2093" t="s">
        <v>24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9" x14ac:dyDescent="0.45">
      <c r="A2094" s="1">
        <v>45888</v>
      </c>
      <c r="B2094" s="2">
        <v>0.41458333333333336</v>
      </c>
      <c r="C2094" t="s">
        <v>25</v>
      </c>
      <c r="D2094" t="s">
        <v>17</v>
      </c>
      <c r="E2094" t="s">
        <v>1926</v>
      </c>
      <c r="F2094" t="s">
        <v>19</v>
      </c>
      <c r="G2094" t="s">
        <v>61</v>
      </c>
      <c r="H2094" t="s">
        <v>62</v>
      </c>
      <c r="I2094" t="s">
        <v>30</v>
      </c>
      <c r="J2094" t="s">
        <v>31</v>
      </c>
      <c r="K2094" t="s">
        <v>32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  <c r="R2094">
        <f>L2094+M2094+N2094</f>
        <v>180</v>
      </c>
      <c r="S2094" t="str">
        <f>IF(I2094="Europe", "Group A", IF(I2094="North America", "Group B", "Group C"))</f>
        <v>Group A</v>
      </c>
    </row>
    <row r="2095" spans="1:19" hidden="1" x14ac:dyDescent="0.45">
      <c r="A2095" s="1">
        <v>45929</v>
      </c>
      <c r="B2095" s="2">
        <v>0.88124999999999998</v>
      </c>
      <c r="C2095" t="s">
        <v>33</v>
      </c>
      <c r="D2095" t="s">
        <v>17</v>
      </c>
      <c r="E2095" t="s">
        <v>1927</v>
      </c>
      <c r="F2095" t="s">
        <v>19</v>
      </c>
      <c r="G2095" t="s">
        <v>67</v>
      </c>
      <c r="H2095" t="s">
        <v>68</v>
      </c>
      <c r="I2095" t="s">
        <v>30</v>
      </c>
      <c r="J2095" t="s">
        <v>31</v>
      </c>
      <c r="K2095" t="s">
        <v>32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9" hidden="1" x14ac:dyDescent="0.45">
      <c r="A2096" s="1">
        <v>45952</v>
      </c>
      <c r="B2096" s="2">
        <v>0.71319444444444446</v>
      </c>
      <c r="C2096" t="s">
        <v>16</v>
      </c>
      <c r="D2096" t="s">
        <v>17</v>
      </c>
      <c r="E2096" t="s">
        <v>1928</v>
      </c>
      <c r="F2096" t="s">
        <v>19</v>
      </c>
      <c r="G2096" t="s">
        <v>20</v>
      </c>
      <c r="H2096" t="s">
        <v>21</v>
      </c>
      <c r="I2096" t="s">
        <v>22</v>
      </c>
      <c r="J2096" t="s">
        <v>23</v>
      </c>
      <c r="K2096" t="s">
        <v>58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9" hidden="1" x14ac:dyDescent="0.45">
      <c r="A2097" s="1">
        <v>45799</v>
      </c>
      <c r="B2097" s="2">
        <v>0.54236111111111107</v>
      </c>
      <c r="C2097" t="s">
        <v>47</v>
      </c>
      <c r="D2097" t="s">
        <v>17</v>
      </c>
      <c r="E2097" t="s">
        <v>1929</v>
      </c>
      <c r="F2097" t="s">
        <v>19</v>
      </c>
      <c r="G2097" t="s">
        <v>35</v>
      </c>
      <c r="H2097" t="s">
        <v>36</v>
      </c>
      <c r="I2097" t="s">
        <v>30</v>
      </c>
      <c r="J2097" t="s">
        <v>31</v>
      </c>
      <c r="K2097" t="s">
        <v>32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9" hidden="1" x14ac:dyDescent="0.45">
      <c r="A2098" s="1">
        <v>45953</v>
      </c>
      <c r="B2098" s="2">
        <v>0.62291666666666667</v>
      </c>
      <c r="C2098" t="s">
        <v>16</v>
      </c>
      <c r="D2098" t="s">
        <v>17</v>
      </c>
      <c r="E2098" t="s">
        <v>1930</v>
      </c>
      <c r="F2098" t="s">
        <v>19</v>
      </c>
      <c r="G2098" t="s">
        <v>123</v>
      </c>
      <c r="H2098" t="s">
        <v>21</v>
      </c>
      <c r="I2098" t="s">
        <v>22</v>
      </c>
      <c r="J2098" t="s">
        <v>23</v>
      </c>
      <c r="K2098" t="s">
        <v>58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9" hidden="1" x14ac:dyDescent="0.45">
      <c r="A2099" s="1">
        <v>45806</v>
      </c>
      <c r="B2099" s="2">
        <v>0.89166666666666672</v>
      </c>
      <c r="C2099" t="s">
        <v>33</v>
      </c>
      <c r="D2099" t="s">
        <v>17</v>
      </c>
      <c r="E2099" t="s">
        <v>1931</v>
      </c>
      <c r="F2099" t="s">
        <v>19</v>
      </c>
      <c r="G2099" t="s">
        <v>123</v>
      </c>
      <c r="H2099" t="s">
        <v>21</v>
      </c>
      <c r="I2099" t="s">
        <v>22</v>
      </c>
      <c r="J2099" t="s">
        <v>23</v>
      </c>
      <c r="K2099" t="s">
        <v>24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9" hidden="1" x14ac:dyDescent="0.45">
      <c r="A2100" s="1">
        <v>45825</v>
      </c>
      <c r="B2100" s="2">
        <v>0.72083333333333333</v>
      </c>
      <c r="C2100" t="s">
        <v>16</v>
      </c>
      <c r="D2100" t="s">
        <v>17</v>
      </c>
      <c r="E2100" t="s">
        <v>1932</v>
      </c>
      <c r="F2100" t="s">
        <v>19</v>
      </c>
      <c r="G2100" t="s">
        <v>75</v>
      </c>
      <c r="H2100" t="s">
        <v>76</v>
      </c>
      <c r="I2100" t="s">
        <v>77</v>
      </c>
      <c r="J2100" t="s">
        <v>23</v>
      </c>
      <c r="K2100" t="s">
        <v>58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9" hidden="1" x14ac:dyDescent="0.45">
      <c r="A2101" s="1">
        <v>45846</v>
      </c>
      <c r="B2101" s="2">
        <v>0.88055555555555554</v>
      </c>
      <c r="C2101" t="s">
        <v>33</v>
      </c>
      <c r="D2101" t="s">
        <v>17</v>
      </c>
      <c r="E2101" t="s">
        <v>1933</v>
      </c>
      <c r="F2101" t="s">
        <v>19</v>
      </c>
      <c r="G2101" t="s">
        <v>39</v>
      </c>
      <c r="H2101" t="s">
        <v>40</v>
      </c>
      <c r="I2101" t="s">
        <v>30</v>
      </c>
      <c r="J2101" t="s">
        <v>31</v>
      </c>
      <c r="K2101" t="s">
        <v>32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9" hidden="1" x14ac:dyDescent="0.45">
      <c r="A2102" s="1">
        <v>45871</v>
      </c>
      <c r="B2102" s="2">
        <v>0.70763888888888893</v>
      </c>
      <c r="C2102" t="s">
        <v>16</v>
      </c>
      <c r="D2102" t="s">
        <v>17</v>
      </c>
      <c r="E2102" t="s">
        <v>1934</v>
      </c>
      <c r="F2102" t="s">
        <v>19</v>
      </c>
      <c r="G2102" t="s">
        <v>98</v>
      </c>
      <c r="H2102" t="s">
        <v>73</v>
      </c>
      <c r="I2102" t="s">
        <v>30</v>
      </c>
      <c r="J2102" t="s">
        <v>31</v>
      </c>
      <c r="K2102" t="s">
        <v>32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9" x14ac:dyDescent="0.45">
      <c r="A2103" s="1">
        <v>45865</v>
      </c>
      <c r="B2103" s="2">
        <v>0.32500000000000001</v>
      </c>
      <c r="C2103" t="s">
        <v>25</v>
      </c>
      <c r="D2103" t="s">
        <v>17</v>
      </c>
      <c r="E2103" t="s">
        <v>1935</v>
      </c>
      <c r="F2103" t="s">
        <v>19</v>
      </c>
      <c r="G2103" t="s">
        <v>98</v>
      </c>
      <c r="H2103" t="s">
        <v>73</v>
      </c>
      <c r="I2103" t="s">
        <v>30</v>
      </c>
      <c r="J2103" t="s">
        <v>31</v>
      </c>
      <c r="K2103" t="s">
        <v>32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  <c r="R2103">
        <f t="shared" ref="R2103:R2105" si="338">L2103+M2103+N2103</f>
        <v>180</v>
      </c>
      <c r="S2103" t="str">
        <f t="shared" ref="S2103:S2105" si="339">IF(I2103="Europe", "Group A", IF(I2103="North America", "Group B", "Group C"))</f>
        <v>Group A</v>
      </c>
    </row>
    <row r="2104" spans="1:19" x14ac:dyDescent="0.45">
      <c r="A2104" s="1">
        <v>45943</v>
      </c>
      <c r="B2104" s="2">
        <v>0.43541666666666667</v>
      </c>
      <c r="C2104" t="s">
        <v>25</v>
      </c>
      <c r="D2104" t="s">
        <v>17</v>
      </c>
      <c r="E2104" t="s">
        <v>1936</v>
      </c>
      <c r="F2104" t="s">
        <v>19</v>
      </c>
      <c r="G2104" t="s">
        <v>53</v>
      </c>
      <c r="H2104" t="s">
        <v>29</v>
      </c>
      <c r="I2104" t="s">
        <v>30</v>
      </c>
      <c r="J2104" t="s">
        <v>31</v>
      </c>
      <c r="K2104" t="s">
        <v>32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  <c r="R2104">
        <f t="shared" si="338"/>
        <v>180</v>
      </c>
      <c r="S2104" t="str">
        <f t="shared" si="339"/>
        <v>Group A</v>
      </c>
    </row>
    <row r="2105" spans="1:19" x14ac:dyDescent="0.45">
      <c r="A2105" s="1">
        <v>45787</v>
      </c>
      <c r="B2105" s="2">
        <v>0.4375</v>
      </c>
      <c r="C2105" t="s">
        <v>25</v>
      </c>
      <c r="D2105" t="s">
        <v>17</v>
      </c>
      <c r="E2105" t="s">
        <v>1937</v>
      </c>
      <c r="F2105" t="s">
        <v>19</v>
      </c>
      <c r="G2105" t="s">
        <v>53</v>
      </c>
      <c r="H2105" t="s">
        <v>29</v>
      </c>
      <c r="I2105" t="s">
        <v>30</v>
      </c>
      <c r="J2105" t="s">
        <v>31</v>
      </c>
      <c r="K2105" t="s">
        <v>32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  <c r="R2105">
        <f t="shared" si="338"/>
        <v>180</v>
      </c>
      <c r="S2105" t="str">
        <f t="shared" si="339"/>
        <v>Group A</v>
      </c>
    </row>
    <row r="2106" spans="1:19" hidden="1" x14ac:dyDescent="0.45">
      <c r="A2106" s="1">
        <v>45904</v>
      </c>
      <c r="B2106" s="2">
        <v>0.86875000000000002</v>
      </c>
      <c r="C2106" t="s">
        <v>33</v>
      </c>
      <c r="D2106" t="s">
        <v>17</v>
      </c>
      <c r="E2106" t="s">
        <v>1938</v>
      </c>
      <c r="F2106" t="s">
        <v>19</v>
      </c>
      <c r="G2106" t="s">
        <v>42</v>
      </c>
      <c r="H2106" t="s">
        <v>43</v>
      </c>
      <c r="I2106" t="s">
        <v>30</v>
      </c>
      <c r="J2106" t="s">
        <v>31</v>
      </c>
      <c r="K2106" t="s">
        <v>32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9" x14ac:dyDescent="0.45">
      <c r="A2107" s="1">
        <v>45758</v>
      </c>
      <c r="B2107" s="2">
        <v>0.48402777777777778</v>
      </c>
      <c r="C2107" t="s">
        <v>25</v>
      </c>
      <c r="D2107" t="s">
        <v>17</v>
      </c>
      <c r="E2107" t="s">
        <v>1939</v>
      </c>
      <c r="F2107" t="s">
        <v>19</v>
      </c>
      <c r="G2107" t="s">
        <v>45</v>
      </c>
      <c r="H2107" t="s">
        <v>21</v>
      </c>
      <c r="I2107" t="s">
        <v>22</v>
      </c>
      <c r="J2107" t="s">
        <v>23</v>
      </c>
      <c r="K2107" t="s">
        <v>24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  <c r="R2107">
        <f t="shared" ref="R2107:R2108" si="340">L2107+M2107+N2107</f>
        <v>336</v>
      </c>
      <c r="S2107" t="str">
        <f t="shared" ref="S2107:S2108" si="341">IF(I2107="Europe", "Group A", IF(I2107="North America", "Group B", "Group C"))</f>
        <v>Group B</v>
      </c>
    </row>
    <row r="2108" spans="1:19" x14ac:dyDescent="0.45">
      <c r="A2108" s="1">
        <v>45950</v>
      </c>
      <c r="B2108" s="2">
        <v>0.3527777777777778</v>
      </c>
      <c r="C2108" t="s">
        <v>25</v>
      </c>
      <c r="D2108" t="s">
        <v>17</v>
      </c>
      <c r="E2108" t="s">
        <v>1940</v>
      </c>
      <c r="F2108" t="s">
        <v>19</v>
      </c>
      <c r="G2108" t="s">
        <v>72</v>
      </c>
      <c r="H2108" t="s">
        <v>73</v>
      </c>
      <c r="I2108" t="s">
        <v>30</v>
      </c>
      <c r="J2108" t="s">
        <v>31</v>
      </c>
      <c r="K2108" t="s">
        <v>32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  <c r="R2108">
        <f t="shared" si="340"/>
        <v>180</v>
      </c>
      <c r="S2108" t="str">
        <f t="shared" si="341"/>
        <v>Group A</v>
      </c>
    </row>
    <row r="2109" spans="1:19" hidden="1" x14ac:dyDescent="0.45">
      <c r="A2109" s="1">
        <v>45844</v>
      </c>
      <c r="B2109" s="2">
        <v>0.52986111111111112</v>
      </c>
      <c r="C2109" t="s">
        <v>47</v>
      </c>
      <c r="D2109" t="s">
        <v>17</v>
      </c>
      <c r="E2109" t="s">
        <v>1941</v>
      </c>
      <c r="F2109" t="s">
        <v>19</v>
      </c>
      <c r="G2109" t="s">
        <v>35</v>
      </c>
      <c r="H2109" t="s">
        <v>36</v>
      </c>
      <c r="I2109" t="s">
        <v>30</v>
      </c>
      <c r="J2109" t="s">
        <v>31</v>
      </c>
      <c r="K2109" t="s">
        <v>32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9" hidden="1" x14ac:dyDescent="0.45">
      <c r="A2110" s="1">
        <v>45944</v>
      </c>
      <c r="B2110" s="2">
        <v>0.68541666666666667</v>
      </c>
      <c r="C2110" t="s">
        <v>16</v>
      </c>
      <c r="D2110" t="s">
        <v>17</v>
      </c>
      <c r="E2110" t="s">
        <v>1942</v>
      </c>
      <c r="F2110" t="s">
        <v>19</v>
      </c>
      <c r="G2110" t="s">
        <v>75</v>
      </c>
      <c r="H2110" t="s">
        <v>76</v>
      </c>
      <c r="I2110" t="s">
        <v>77</v>
      </c>
      <c r="J2110" t="s">
        <v>23</v>
      </c>
      <c r="K2110" t="s">
        <v>24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9" x14ac:dyDescent="0.45">
      <c r="A2111" s="1">
        <v>45864</v>
      </c>
      <c r="B2111" s="2">
        <v>0.35555555555555557</v>
      </c>
      <c r="C2111" t="s">
        <v>25</v>
      </c>
      <c r="D2111" t="s">
        <v>17</v>
      </c>
      <c r="E2111" t="s">
        <v>1943</v>
      </c>
      <c r="F2111" t="s">
        <v>19</v>
      </c>
      <c r="G2111" t="s">
        <v>20</v>
      </c>
      <c r="H2111" t="s">
        <v>21</v>
      </c>
      <c r="I2111" t="s">
        <v>22</v>
      </c>
      <c r="J2111" t="s">
        <v>23</v>
      </c>
      <c r="K2111" t="s">
        <v>24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  <c r="R2111">
        <f>L2111+M2111+N2111</f>
        <v>235</v>
      </c>
      <c r="S2111" t="str">
        <f>IF(I2111="Europe", "Group A", IF(I2111="North America", "Group B", "Group C"))</f>
        <v>Group B</v>
      </c>
    </row>
    <row r="2112" spans="1:19" hidden="1" x14ac:dyDescent="0.45">
      <c r="A2112" s="1">
        <v>45931</v>
      </c>
      <c r="B2112" s="2">
        <v>0.77152777777777781</v>
      </c>
      <c r="C2112" t="s">
        <v>33</v>
      </c>
      <c r="D2112" t="s">
        <v>17</v>
      </c>
      <c r="E2112" t="s">
        <v>1944</v>
      </c>
      <c r="F2112" t="s">
        <v>19</v>
      </c>
      <c r="G2112" t="s">
        <v>98</v>
      </c>
      <c r="H2112" t="s">
        <v>73</v>
      </c>
      <c r="I2112" t="s">
        <v>30</v>
      </c>
      <c r="J2112" t="s">
        <v>31</v>
      </c>
      <c r="K2112" t="s">
        <v>32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9" x14ac:dyDescent="0.45">
      <c r="A2113" s="1">
        <v>45885</v>
      </c>
      <c r="B2113" s="2">
        <v>0.34305555555555556</v>
      </c>
      <c r="C2113" t="s">
        <v>25</v>
      </c>
      <c r="D2113" t="s">
        <v>17</v>
      </c>
      <c r="E2113" t="s">
        <v>1945</v>
      </c>
      <c r="F2113" t="s">
        <v>19</v>
      </c>
      <c r="G2113" t="s">
        <v>75</v>
      </c>
      <c r="H2113" t="s">
        <v>76</v>
      </c>
      <c r="I2113" t="s">
        <v>77</v>
      </c>
      <c r="J2113" t="s">
        <v>23</v>
      </c>
      <c r="K2113" t="s">
        <v>24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  <c r="R2113">
        <f>L2113+M2113+N2113</f>
        <v>235</v>
      </c>
      <c r="S2113" t="str">
        <f>IF(I2113="Europe", "Group A", IF(I2113="North America", "Group B", "Group C"))</f>
        <v>Group C</v>
      </c>
    </row>
    <row r="2114" spans="1:19" hidden="1" x14ac:dyDescent="0.45">
      <c r="A2114" s="1">
        <v>45879</v>
      </c>
      <c r="B2114" s="2">
        <v>0.7104166666666667</v>
      </c>
      <c r="C2114" t="s">
        <v>16</v>
      </c>
      <c r="D2114" t="s">
        <v>17</v>
      </c>
      <c r="E2114" t="s">
        <v>1549</v>
      </c>
      <c r="F2114" t="s">
        <v>19</v>
      </c>
      <c r="G2114" t="s">
        <v>98</v>
      </c>
      <c r="H2114" t="s">
        <v>73</v>
      </c>
      <c r="I2114" t="s">
        <v>30</v>
      </c>
      <c r="J2114" t="s">
        <v>31</v>
      </c>
      <c r="K2114" t="s">
        <v>32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9" hidden="1" x14ac:dyDescent="0.45">
      <c r="A2115" s="1">
        <v>45839</v>
      </c>
      <c r="B2115" s="2">
        <v>0.52152777777777781</v>
      </c>
      <c r="C2115" t="s">
        <v>47</v>
      </c>
      <c r="D2115" t="s">
        <v>17</v>
      </c>
      <c r="E2115" t="s">
        <v>1946</v>
      </c>
      <c r="F2115" t="s">
        <v>19</v>
      </c>
      <c r="G2115" t="s">
        <v>42</v>
      </c>
      <c r="H2115" t="s">
        <v>43</v>
      </c>
      <c r="I2115" t="s">
        <v>30</v>
      </c>
      <c r="J2115" t="s">
        <v>31</v>
      </c>
      <c r="K2115" t="s">
        <v>32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9" hidden="1" x14ac:dyDescent="0.45">
      <c r="A2116" s="1">
        <v>45908</v>
      </c>
      <c r="B2116" s="2">
        <v>0.55972222222222223</v>
      </c>
      <c r="C2116" t="s">
        <v>47</v>
      </c>
      <c r="D2116" t="s">
        <v>17</v>
      </c>
      <c r="E2116" t="s">
        <v>1947</v>
      </c>
      <c r="F2116" t="s">
        <v>19</v>
      </c>
      <c r="G2116" t="s">
        <v>98</v>
      </c>
      <c r="H2116" t="s">
        <v>73</v>
      </c>
      <c r="I2116" t="s">
        <v>30</v>
      </c>
      <c r="J2116" t="s">
        <v>31</v>
      </c>
      <c r="K2116" t="s">
        <v>32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9" hidden="1" x14ac:dyDescent="0.45">
      <c r="A2117" s="1">
        <v>45800</v>
      </c>
      <c r="B2117" s="2">
        <v>0.86041666666666672</v>
      </c>
      <c r="C2117" t="s">
        <v>33</v>
      </c>
      <c r="D2117" t="s">
        <v>17</v>
      </c>
      <c r="E2117" t="s">
        <v>1948</v>
      </c>
      <c r="F2117" t="s">
        <v>19</v>
      </c>
      <c r="G2117" t="s">
        <v>98</v>
      </c>
      <c r="H2117" t="s">
        <v>73</v>
      </c>
      <c r="I2117" t="s">
        <v>30</v>
      </c>
      <c r="J2117" t="s">
        <v>31</v>
      </c>
      <c r="K2117" t="s">
        <v>32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9" hidden="1" x14ac:dyDescent="0.45">
      <c r="A2118" s="1">
        <v>45838</v>
      </c>
      <c r="B2118" s="2">
        <v>0.71736111111111112</v>
      </c>
      <c r="C2118" t="s">
        <v>16</v>
      </c>
      <c r="D2118" t="s">
        <v>17</v>
      </c>
      <c r="E2118" t="s">
        <v>1949</v>
      </c>
      <c r="F2118" t="s">
        <v>19</v>
      </c>
      <c r="G2118" t="s">
        <v>35</v>
      </c>
      <c r="H2118" t="s">
        <v>36</v>
      </c>
      <c r="I2118" t="s">
        <v>30</v>
      </c>
      <c r="J2118" t="s">
        <v>31</v>
      </c>
      <c r="K2118" t="s">
        <v>32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9" hidden="1" x14ac:dyDescent="0.45">
      <c r="A2119" s="1">
        <v>45806</v>
      </c>
      <c r="B2119" s="2">
        <v>0.82708333333333328</v>
      </c>
      <c r="C2119" t="s">
        <v>33</v>
      </c>
      <c r="D2119" t="s">
        <v>17</v>
      </c>
      <c r="E2119" t="s">
        <v>1950</v>
      </c>
      <c r="F2119" t="s">
        <v>19</v>
      </c>
      <c r="G2119" t="s">
        <v>98</v>
      </c>
      <c r="H2119" t="s">
        <v>73</v>
      </c>
      <c r="I2119" t="s">
        <v>30</v>
      </c>
      <c r="J2119" t="s">
        <v>31</v>
      </c>
      <c r="K2119" t="s">
        <v>32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9" hidden="1" x14ac:dyDescent="0.45">
      <c r="A2120" s="1">
        <v>45753</v>
      </c>
      <c r="B2120" s="2">
        <v>0.84375</v>
      </c>
      <c r="C2120" t="s">
        <v>33</v>
      </c>
      <c r="D2120" t="s">
        <v>17</v>
      </c>
      <c r="E2120" t="s">
        <v>1951</v>
      </c>
      <c r="F2120" t="s">
        <v>19</v>
      </c>
      <c r="G2120" t="s">
        <v>39</v>
      </c>
      <c r="H2120" t="s">
        <v>40</v>
      </c>
      <c r="I2120" t="s">
        <v>30</v>
      </c>
      <c r="J2120" t="s">
        <v>31</v>
      </c>
      <c r="K2120" t="s">
        <v>32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9" x14ac:dyDescent="0.45">
      <c r="A2121" s="1">
        <v>45895</v>
      </c>
      <c r="B2121" s="2">
        <v>0.43680555555555556</v>
      </c>
      <c r="C2121" t="s">
        <v>25</v>
      </c>
      <c r="D2121" t="s">
        <v>17</v>
      </c>
      <c r="E2121" t="s">
        <v>1952</v>
      </c>
      <c r="F2121" t="s">
        <v>19</v>
      </c>
      <c r="G2121" t="s">
        <v>28</v>
      </c>
      <c r="H2121" t="s">
        <v>29</v>
      </c>
      <c r="I2121" t="s">
        <v>30</v>
      </c>
      <c r="J2121" t="s">
        <v>31</v>
      </c>
      <c r="K2121" t="s">
        <v>32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  <c r="R2121">
        <f t="shared" ref="R2121:R2122" si="342">L2121+M2121+N2121</f>
        <v>180</v>
      </c>
      <c r="S2121" t="str">
        <f t="shared" ref="S2121:S2122" si="343">IF(I2121="Europe", "Group A", IF(I2121="North America", "Group B", "Group C"))</f>
        <v>Group A</v>
      </c>
    </row>
    <row r="2122" spans="1:19" x14ac:dyDescent="0.45">
      <c r="A2122" s="1">
        <v>45950</v>
      </c>
      <c r="B2122" s="2">
        <v>0.30902777777777779</v>
      </c>
      <c r="C2122" t="s">
        <v>25</v>
      </c>
      <c r="D2122" t="s">
        <v>17</v>
      </c>
      <c r="E2122" t="s">
        <v>1953</v>
      </c>
      <c r="F2122" t="s">
        <v>19</v>
      </c>
      <c r="G2122" t="s">
        <v>98</v>
      </c>
      <c r="H2122" t="s">
        <v>73</v>
      </c>
      <c r="I2122" t="s">
        <v>30</v>
      </c>
      <c r="J2122" t="s">
        <v>31</v>
      </c>
      <c r="K2122" t="s">
        <v>32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  <c r="R2122">
        <f t="shared" si="342"/>
        <v>180</v>
      </c>
      <c r="S2122" t="str">
        <f t="shared" si="343"/>
        <v>Group A</v>
      </c>
    </row>
    <row r="2123" spans="1:19" hidden="1" x14ac:dyDescent="0.45">
      <c r="A2123" s="1">
        <v>45748</v>
      </c>
      <c r="B2123" s="2">
        <v>0.9243055555555556</v>
      </c>
      <c r="C2123" t="s">
        <v>33</v>
      </c>
      <c r="D2123" t="s">
        <v>17</v>
      </c>
      <c r="E2123" t="s">
        <v>1954</v>
      </c>
      <c r="F2123" t="s">
        <v>19</v>
      </c>
      <c r="G2123" t="s">
        <v>72</v>
      </c>
      <c r="H2123" t="s">
        <v>73</v>
      </c>
      <c r="I2123" t="s">
        <v>30</v>
      </c>
      <c r="J2123" t="s">
        <v>31</v>
      </c>
      <c r="K2123" t="s">
        <v>32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9" x14ac:dyDescent="0.45">
      <c r="A2124" s="1">
        <v>45789</v>
      </c>
      <c r="B2124" s="2">
        <v>0.37291666666666667</v>
      </c>
      <c r="C2124" t="s">
        <v>25</v>
      </c>
      <c r="D2124" t="s">
        <v>17</v>
      </c>
      <c r="E2124" t="s">
        <v>1955</v>
      </c>
      <c r="F2124" t="s">
        <v>19</v>
      </c>
      <c r="G2124" t="s">
        <v>72</v>
      </c>
      <c r="H2124" t="s">
        <v>73</v>
      </c>
      <c r="I2124" t="s">
        <v>30</v>
      </c>
      <c r="J2124" t="s">
        <v>31</v>
      </c>
      <c r="K2124" t="s">
        <v>32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  <c r="R2124">
        <f>L2124+M2124+N2124</f>
        <v>180</v>
      </c>
      <c r="S2124" t="str">
        <f>IF(I2124="Europe", "Group A", IF(I2124="North America", "Group B", "Group C"))</f>
        <v>Group A</v>
      </c>
    </row>
    <row r="2125" spans="1:19" hidden="1" x14ac:dyDescent="0.45">
      <c r="A2125" s="1">
        <v>45868</v>
      </c>
      <c r="B2125" s="2">
        <v>0.93611111111111112</v>
      </c>
      <c r="C2125" t="s">
        <v>33</v>
      </c>
      <c r="D2125" t="s">
        <v>17</v>
      </c>
      <c r="E2125" t="s">
        <v>705</v>
      </c>
      <c r="F2125" t="s">
        <v>19</v>
      </c>
      <c r="G2125" t="s">
        <v>42</v>
      </c>
      <c r="H2125" t="s">
        <v>43</v>
      </c>
      <c r="I2125" t="s">
        <v>30</v>
      </c>
      <c r="J2125" t="s">
        <v>31</v>
      </c>
      <c r="K2125" t="s">
        <v>32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9" hidden="1" x14ac:dyDescent="0.45">
      <c r="A2126" s="1">
        <v>45945</v>
      </c>
      <c r="B2126" s="2">
        <v>0.85763888888888884</v>
      </c>
      <c r="C2126" t="s">
        <v>33</v>
      </c>
      <c r="D2126" t="s">
        <v>17</v>
      </c>
      <c r="E2126" t="s">
        <v>1871</v>
      </c>
      <c r="F2126" t="s">
        <v>19</v>
      </c>
      <c r="G2126" t="s">
        <v>98</v>
      </c>
      <c r="H2126" t="s">
        <v>73</v>
      </c>
      <c r="I2126" t="s">
        <v>30</v>
      </c>
      <c r="J2126" t="s">
        <v>31</v>
      </c>
      <c r="K2126" t="s">
        <v>32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9" x14ac:dyDescent="0.45">
      <c r="A2127" s="1">
        <v>45748</v>
      </c>
      <c r="B2127" s="2">
        <v>0.43055555555555558</v>
      </c>
      <c r="C2127" t="s">
        <v>25</v>
      </c>
      <c r="D2127" t="s">
        <v>17</v>
      </c>
      <c r="E2127" t="s">
        <v>483</v>
      </c>
      <c r="F2127" t="s">
        <v>19</v>
      </c>
      <c r="G2127" t="s">
        <v>75</v>
      </c>
      <c r="H2127" t="s">
        <v>76</v>
      </c>
      <c r="I2127" t="s">
        <v>77</v>
      </c>
      <c r="J2127" t="s">
        <v>23</v>
      </c>
      <c r="K2127" t="s">
        <v>24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  <c r="R2127">
        <f>L2127+M2127+N2127</f>
        <v>235</v>
      </c>
      <c r="S2127" t="str">
        <f>IF(I2127="Europe", "Group A", IF(I2127="North America", "Group B", "Group C"))</f>
        <v>Group C</v>
      </c>
    </row>
    <row r="2128" spans="1:19" hidden="1" x14ac:dyDescent="0.45">
      <c r="A2128" s="1">
        <v>45773</v>
      </c>
      <c r="B2128" s="2">
        <v>0.68333333333333335</v>
      </c>
      <c r="C2128" t="s">
        <v>16</v>
      </c>
      <c r="D2128" t="s">
        <v>17</v>
      </c>
      <c r="E2128" t="s">
        <v>1956</v>
      </c>
      <c r="F2128" t="s">
        <v>19</v>
      </c>
      <c r="G2128" t="s">
        <v>53</v>
      </c>
      <c r="H2128" t="s">
        <v>29</v>
      </c>
      <c r="I2128" t="s">
        <v>30</v>
      </c>
      <c r="J2128" t="s">
        <v>31</v>
      </c>
      <c r="K2128" t="s">
        <v>32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9" hidden="1" x14ac:dyDescent="0.45">
      <c r="A2129" s="1">
        <v>45858</v>
      </c>
      <c r="B2129" s="2">
        <v>0.6791666666666667</v>
      </c>
      <c r="C2129" t="s">
        <v>16</v>
      </c>
      <c r="D2129" t="s">
        <v>17</v>
      </c>
      <c r="E2129" t="s">
        <v>1957</v>
      </c>
      <c r="F2129" t="s">
        <v>19</v>
      </c>
      <c r="G2129" t="s">
        <v>98</v>
      </c>
      <c r="H2129" t="s">
        <v>73</v>
      </c>
      <c r="I2129" t="s">
        <v>30</v>
      </c>
      <c r="J2129" t="s">
        <v>31</v>
      </c>
      <c r="K2129" t="s">
        <v>32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9" x14ac:dyDescent="0.45">
      <c r="A2130" s="1">
        <v>45834</v>
      </c>
      <c r="B2130" s="2">
        <v>0.44722222222222224</v>
      </c>
      <c r="C2130" t="s">
        <v>25</v>
      </c>
      <c r="D2130" t="s">
        <v>17</v>
      </c>
      <c r="E2130" t="s">
        <v>1958</v>
      </c>
      <c r="F2130" t="s">
        <v>19</v>
      </c>
      <c r="G2130" t="s">
        <v>20</v>
      </c>
      <c r="H2130" t="s">
        <v>21</v>
      </c>
      <c r="I2130" t="s">
        <v>22</v>
      </c>
      <c r="J2130" t="s">
        <v>23</v>
      </c>
      <c r="K2130" t="s">
        <v>24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  <c r="R2130">
        <f>L2130+M2130+N2130</f>
        <v>332</v>
      </c>
      <c r="S2130" t="str">
        <f>IF(I2130="Europe", "Group A", IF(I2130="North America", "Group B", "Group C"))</f>
        <v>Group B</v>
      </c>
    </row>
    <row r="2131" spans="1:19" hidden="1" x14ac:dyDescent="0.45">
      <c r="A2131" s="1">
        <v>45826</v>
      </c>
      <c r="B2131" s="2">
        <v>0.55694444444444446</v>
      </c>
      <c r="C2131" t="s">
        <v>47</v>
      </c>
      <c r="D2131" t="s">
        <v>17</v>
      </c>
      <c r="E2131" t="s">
        <v>1959</v>
      </c>
      <c r="F2131" t="s">
        <v>19</v>
      </c>
      <c r="G2131" t="s">
        <v>123</v>
      </c>
      <c r="H2131" t="s">
        <v>21</v>
      </c>
      <c r="I2131" t="s">
        <v>22</v>
      </c>
      <c r="J2131" t="s">
        <v>23</v>
      </c>
      <c r="K2131" t="s">
        <v>58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9" hidden="1" x14ac:dyDescent="0.45">
      <c r="A2132" s="1">
        <v>45870</v>
      </c>
      <c r="B2132" s="2">
        <v>0.83680555555555558</v>
      </c>
      <c r="C2132" t="s">
        <v>33</v>
      </c>
      <c r="D2132" t="s">
        <v>17</v>
      </c>
      <c r="E2132" t="s">
        <v>1960</v>
      </c>
      <c r="F2132" t="s">
        <v>19</v>
      </c>
      <c r="G2132" t="s">
        <v>39</v>
      </c>
      <c r="H2132" t="s">
        <v>40</v>
      </c>
      <c r="I2132" t="s">
        <v>30</v>
      </c>
      <c r="J2132" t="s">
        <v>31</v>
      </c>
      <c r="K2132" t="s">
        <v>32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9" x14ac:dyDescent="0.45">
      <c r="A2133" s="1">
        <v>45755</v>
      </c>
      <c r="B2133" s="2">
        <v>0.44722222222222224</v>
      </c>
      <c r="C2133" t="s">
        <v>25</v>
      </c>
      <c r="D2133" t="s">
        <v>17</v>
      </c>
      <c r="E2133" t="s">
        <v>1961</v>
      </c>
      <c r="F2133" t="s">
        <v>19</v>
      </c>
      <c r="G2133" t="s">
        <v>39</v>
      </c>
      <c r="H2133" t="s">
        <v>40</v>
      </c>
      <c r="I2133" t="s">
        <v>30</v>
      </c>
      <c r="J2133" t="s">
        <v>31</v>
      </c>
      <c r="K2133" t="s">
        <v>32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  <c r="R2133">
        <f>L2133+M2133+N2133</f>
        <v>180</v>
      </c>
      <c r="S2133" t="str">
        <f>IF(I2133="Europe", "Group A", IF(I2133="North America", "Group B", "Group C"))</f>
        <v>Group A</v>
      </c>
    </row>
    <row r="2134" spans="1:19" hidden="1" x14ac:dyDescent="0.45">
      <c r="A2134" s="1">
        <v>45834</v>
      </c>
      <c r="B2134" s="2">
        <v>0.66111111111111109</v>
      </c>
      <c r="C2134" t="s">
        <v>16</v>
      </c>
      <c r="D2134" t="s">
        <v>17</v>
      </c>
      <c r="E2134" t="s">
        <v>1962</v>
      </c>
      <c r="F2134" t="s">
        <v>19</v>
      </c>
      <c r="G2134" t="s">
        <v>123</v>
      </c>
      <c r="H2134" t="s">
        <v>21</v>
      </c>
      <c r="I2134" t="s">
        <v>22</v>
      </c>
      <c r="J2134" t="s">
        <v>23</v>
      </c>
      <c r="K2134" t="s">
        <v>24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9" x14ac:dyDescent="0.45">
      <c r="A2135" s="1">
        <v>45912</v>
      </c>
      <c r="B2135" s="2">
        <v>0.26666666666666666</v>
      </c>
      <c r="C2135" t="s">
        <v>25</v>
      </c>
      <c r="D2135" t="s">
        <v>17</v>
      </c>
      <c r="E2135" t="s">
        <v>1650</v>
      </c>
      <c r="F2135" t="s">
        <v>19</v>
      </c>
      <c r="G2135" t="s">
        <v>20</v>
      </c>
      <c r="H2135" t="s">
        <v>21</v>
      </c>
      <c r="I2135" t="s">
        <v>22</v>
      </c>
      <c r="J2135" t="s">
        <v>23</v>
      </c>
      <c r="K2135" t="s">
        <v>24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  <c r="R2135">
        <f>L2135+M2135+N2135</f>
        <v>235</v>
      </c>
      <c r="S2135" t="str">
        <f>IF(I2135="Europe", "Group A", IF(I2135="North America", "Group B", "Group C"))</f>
        <v>Group B</v>
      </c>
    </row>
    <row r="2136" spans="1:19" hidden="1" x14ac:dyDescent="0.45">
      <c r="A2136" s="1">
        <v>45778</v>
      </c>
      <c r="B2136" s="2">
        <v>0.90833333333333333</v>
      </c>
      <c r="C2136" t="s">
        <v>33</v>
      </c>
      <c r="D2136" t="s">
        <v>17</v>
      </c>
      <c r="E2136" t="s">
        <v>1963</v>
      </c>
      <c r="F2136" t="s">
        <v>19</v>
      </c>
      <c r="G2136" t="s">
        <v>61</v>
      </c>
      <c r="H2136" t="s">
        <v>62</v>
      </c>
      <c r="I2136" t="s">
        <v>30</v>
      </c>
      <c r="J2136" t="s">
        <v>31</v>
      </c>
      <c r="K2136" t="s">
        <v>32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9" x14ac:dyDescent="0.45">
      <c r="A2137" s="1">
        <v>45934</v>
      </c>
      <c r="B2137" s="2">
        <v>0.28402777777777777</v>
      </c>
      <c r="C2137" t="s">
        <v>25</v>
      </c>
      <c r="D2137" t="s">
        <v>17</v>
      </c>
      <c r="E2137" t="s">
        <v>1964</v>
      </c>
      <c r="F2137" t="s">
        <v>19</v>
      </c>
      <c r="G2137" t="s">
        <v>98</v>
      </c>
      <c r="H2137" t="s">
        <v>73</v>
      </c>
      <c r="I2137" t="s">
        <v>30</v>
      </c>
      <c r="J2137" t="s">
        <v>31</v>
      </c>
      <c r="K2137" t="s">
        <v>32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  <c r="R2137">
        <f>L2137+M2137+N2137</f>
        <v>180</v>
      </c>
      <c r="S2137" t="str">
        <f>IF(I2137="Europe", "Group A", IF(I2137="North America", "Group B", "Group C"))</f>
        <v>Group A</v>
      </c>
    </row>
    <row r="2138" spans="1:19" hidden="1" x14ac:dyDescent="0.45">
      <c r="A2138" s="1">
        <v>45916</v>
      </c>
      <c r="B2138" s="2">
        <v>0.7368055555555556</v>
      </c>
      <c r="C2138" t="s">
        <v>16</v>
      </c>
      <c r="D2138" t="s">
        <v>17</v>
      </c>
      <c r="E2138" t="s">
        <v>1965</v>
      </c>
      <c r="F2138" t="s">
        <v>19</v>
      </c>
      <c r="G2138" t="s">
        <v>53</v>
      </c>
      <c r="H2138" t="s">
        <v>29</v>
      </c>
      <c r="I2138" t="s">
        <v>30</v>
      </c>
      <c r="J2138" t="s">
        <v>31</v>
      </c>
      <c r="K2138" t="s">
        <v>32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9" hidden="1" x14ac:dyDescent="0.45">
      <c r="A2139" s="1">
        <v>45896</v>
      </c>
      <c r="B2139" s="2">
        <v>0.50277777777777777</v>
      </c>
      <c r="C2139" t="s">
        <v>47</v>
      </c>
      <c r="D2139" t="s">
        <v>17</v>
      </c>
      <c r="E2139" t="s">
        <v>1966</v>
      </c>
      <c r="F2139" t="s">
        <v>19</v>
      </c>
      <c r="G2139" t="s">
        <v>55</v>
      </c>
      <c r="H2139" t="s">
        <v>56</v>
      </c>
      <c r="I2139" t="s">
        <v>57</v>
      </c>
      <c r="J2139" t="s">
        <v>23</v>
      </c>
      <c r="K2139" t="s">
        <v>58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9" x14ac:dyDescent="0.45">
      <c r="A2140" s="1">
        <v>45841</v>
      </c>
      <c r="B2140" s="2">
        <v>0.27430555555555558</v>
      </c>
      <c r="C2140" t="s">
        <v>25</v>
      </c>
      <c r="D2140" t="s">
        <v>17</v>
      </c>
      <c r="E2140" t="s">
        <v>1967</v>
      </c>
      <c r="F2140" t="s">
        <v>19</v>
      </c>
      <c r="G2140" t="s">
        <v>39</v>
      </c>
      <c r="H2140" t="s">
        <v>40</v>
      </c>
      <c r="I2140" t="s">
        <v>30</v>
      </c>
      <c r="J2140" t="s">
        <v>31</v>
      </c>
      <c r="K2140" t="s">
        <v>32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  <c r="R2140">
        <f>L2140+M2140+N2140</f>
        <v>180</v>
      </c>
      <c r="S2140" t="str">
        <f>IF(I2140="Europe", "Group A", IF(I2140="North America", "Group B", "Group C"))</f>
        <v>Group A</v>
      </c>
    </row>
    <row r="2141" spans="1:19" hidden="1" x14ac:dyDescent="0.45">
      <c r="A2141" s="1">
        <v>45949</v>
      </c>
      <c r="B2141" s="2">
        <v>0.87013888888888891</v>
      </c>
      <c r="C2141" t="s">
        <v>33</v>
      </c>
      <c r="D2141" t="s">
        <v>17</v>
      </c>
      <c r="E2141" t="s">
        <v>1968</v>
      </c>
      <c r="F2141" t="s">
        <v>19</v>
      </c>
      <c r="G2141" t="s">
        <v>72</v>
      </c>
      <c r="H2141" t="s">
        <v>73</v>
      </c>
      <c r="I2141" t="s">
        <v>30</v>
      </c>
      <c r="J2141" t="s">
        <v>31</v>
      </c>
      <c r="K2141" t="s">
        <v>32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9" hidden="1" x14ac:dyDescent="0.45">
      <c r="A2142" s="1">
        <v>45784</v>
      </c>
      <c r="B2142" s="2">
        <v>0.56874999999999998</v>
      </c>
      <c r="C2142" t="s">
        <v>47</v>
      </c>
      <c r="D2142" t="s">
        <v>17</v>
      </c>
      <c r="E2142" t="s">
        <v>1969</v>
      </c>
      <c r="F2142" t="s">
        <v>19</v>
      </c>
      <c r="G2142" t="s">
        <v>39</v>
      </c>
      <c r="H2142" t="s">
        <v>40</v>
      </c>
      <c r="I2142" t="s">
        <v>30</v>
      </c>
      <c r="J2142" t="s">
        <v>31</v>
      </c>
      <c r="K2142" t="s">
        <v>32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9" hidden="1" x14ac:dyDescent="0.45">
      <c r="A2143" s="1">
        <v>45923</v>
      </c>
      <c r="B2143" s="2">
        <v>0.88263888888888886</v>
      </c>
      <c r="C2143" t="s">
        <v>33</v>
      </c>
      <c r="D2143" t="s">
        <v>17</v>
      </c>
      <c r="E2143" t="s">
        <v>1970</v>
      </c>
      <c r="F2143" t="s">
        <v>19</v>
      </c>
      <c r="G2143" t="s">
        <v>35</v>
      </c>
      <c r="H2143" t="s">
        <v>36</v>
      </c>
      <c r="I2143" t="s">
        <v>30</v>
      </c>
      <c r="J2143" t="s">
        <v>31</v>
      </c>
      <c r="K2143" t="s">
        <v>32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9" x14ac:dyDescent="0.45">
      <c r="A2144" s="1">
        <v>45937</v>
      </c>
      <c r="B2144" s="2">
        <v>0.2673611111111111</v>
      </c>
      <c r="C2144" t="s">
        <v>25</v>
      </c>
      <c r="D2144" t="s">
        <v>17</v>
      </c>
      <c r="E2144" t="s">
        <v>1971</v>
      </c>
      <c r="F2144" t="s">
        <v>19</v>
      </c>
      <c r="G2144" t="s">
        <v>39</v>
      </c>
      <c r="H2144" t="s">
        <v>40</v>
      </c>
      <c r="I2144" t="s">
        <v>30</v>
      </c>
      <c r="J2144" t="s">
        <v>31</v>
      </c>
      <c r="K2144" t="s">
        <v>32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  <c r="R2144">
        <f t="shared" ref="R2144:R2145" si="344">L2144+M2144+N2144</f>
        <v>180</v>
      </c>
      <c r="S2144" t="str">
        <f t="shared" ref="S2144:S2145" si="345">IF(I2144="Europe", "Group A", IF(I2144="North America", "Group B", "Group C"))</f>
        <v>Group A</v>
      </c>
    </row>
    <row r="2145" spans="1:19" x14ac:dyDescent="0.45">
      <c r="A2145" s="1">
        <v>45946</v>
      </c>
      <c r="B2145" s="2">
        <v>0.45555555555555555</v>
      </c>
      <c r="C2145" t="s">
        <v>25</v>
      </c>
      <c r="D2145" t="s">
        <v>17</v>
      </c>
      <c r="E2145" t="s">
        <v>227</v>
      </c>
      <c r="F2145" t="s">
        <v>19</v>
      </c>
      <c r="G2145" t="s">
        <v>75</v>
      </c>
      <c r="H2145" t="s">
        <v>76</v>
      </c>
      <c r="I2145" t="s">
        <v>77</v>
      </c>
      <c r="J2145" t="s">
        <v>23</v>
      </c>
      <c r="K2145" t="s">
        <v>24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  <c r="R2145">
        <f t="shared" si="344"/>
        <v>235</v>
      </c>
      <c r="S2145" t="str">
        <f t="shared" si="345"/>
        <v>Group C</v>
      </c>
    </row>
    <row r="2146" spans="1:19" hidden="1" x14ac:dyDescent="0.45">
      <c r="A2146" s="1">
        <v>45945</v>
      </c>
      <c r="B2146" s="2">
        <v>0.68402777777777779</v>
      </c>
      <c r="C2146" t="s">
        <v>16</v>
      </c>
      <c r="D2146" t="s">
        <v>17</v>
      </c>
      <c r="E2146" t="s">
        <v>1972</v>
      </c>
      <c r="F2146" t="s">
        <v>19</v>
      </c>
      <c r="G2146" t="s">
        <v>55</v>
      </c>
      <c r="H2146" t="s">
        <v>56</v>
      </c>
      <c r="I2146" t="s">
        <v>57</v>
      </c>
      <c r="J2146" t="s">
        <v>23</v>
      </c>
      <c r="K2146" t="s">
        <v>58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9" hidden="1" x14ac:dyDescent="0.45">
      <c r="A2147" s="1">
        <v>45870</v>
      </c>
      <c r="B2147" s="2">
        <v>0.57916666666666672</v>
      </c>
      <c r="C2147" t="s">
        <v>47</v>
      </c>
      <c r="D2147" t="s">
        <v>17</v>
      </c>
      <c r="E2147" t="s">
        <v>1973</v>
      </c>
      <c r="F2147" t="s">
        <v>19</v>
      </c>
      <c r="G2147" t="s">
        <v>53</v>
      </c>
      <c r="H2147" t="s">
        <v>29</v>
      </c>
      <c r="I2147" t="s">
        <v>30</v>
      </c>
      <c r="J2147" t="s">
        <v>31</v>
      </c>
      <c r="K2147" t="s">
        <v>32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9" x14ac:dyDescent="0.45">
      <c r="A2148" s="1">
        <v>45860</v>
      </c>
      <c r="B2148" s="2">
        <v>0.45624999999999999</v>
      </c>
      <c r="C2148" t="s">
        <v>25</v>
      </c>
      <c r="D2148" t="s">
        <v>17</v>
      </c>
      <c r="E2148" t="s">
        <v>1974</v>
      </c>
      <c r="F2148" t="s">
        <v>19</v>
      </c>
      <c r="G2148" t="s">
        <v>67</v>
      </c>
      <c r="H2148" t="s">
        <v>68</v>
      </c>
      <c r="I2148" t="s">
        <v>30</v>
      </c>
      <c r="J2148" t="s">
        <v>31</v>
      </c>
      <c r="K2148" t="s">
        <v>32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  <c r="R2148">
        <f t="shared" ref="R2148:R2149" si="346">L2148+M2148+N2148</f>
        <v>180</v>
      </c>
      <c r="S2148" t="str">
        <f t="shared" ref="S2148:S2149" si="347">IF(I2148="Europe", "Group A", IF(I2148="North America", "Group B", "Group C"))</f>
        <v>Group A</v>
      </c>
    </row>
    <row r="2149" spans="1:19" x14ac:dyDescent="0.45">
      <c r="A2149" s="1">
        <v>45929</v>
      </c>
      <c r="B2149" s="2">
        <v>0.38124999999999998</v>
      </c>
      <c r="C2149" t="s">
        <v>25</v>
      </c>
      <c r="D2149" t="s">
        <v>17</v>
      </c>
      <c r="E2149" t="s">
        <v>1975</v>
      </c>
      <c r="F2149" t="s">
        <v>19</v>
      </c>
      <c r="G2149" t="s">
        <v>39</v>
      </c>
      <c r="H2149" t="s">
        <v>40</v>
      </c>
      <c r="I2149" t="s">
        <v>30</v>
      </c>
      <c r="J2149" t="s">
        <v>31</v>
      </c>
      <c r="K2149" t="s">
        <v>32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  <c r="R2149">
        <f t="shared" si="346"/>
        <v>180</v>
      </c>
      <c r="S2149" t="str">
        <f t="shared" si="347"/>
        <v>Group A</v>
      </c>
    </row>
    <row r="2150" spans="1:19" hidden="1" x14ac:dyDescent="0.45">
      <c r="A2150" s="1">
        <v>45811</v>
      </c>
      <c r="B2150" s="2">
        <v>0.95</v>
      </c>
      <c r="C2150" t="s">
        <v>33</v>
      </c>
      <c r="D2150" t="s">
        <v>17</v>
      </c>
      <c r="E2150" t="s">
        <v>1976</v>
      </c>
      <c r="F2150" t="s">
        <v>19</v>
      </c>
      <c r="G2150" t="s">
        <v>28</v>
      </c>
      <c r="H2150" t="s">
        <v>29</v>
      </c>
      <c r="I2150" t="s">
        <v>30</v>
      </c>
      <c r="J2150" t="s">
        <v>31</v>
      </c>
      <c r="K2150" t="s">
        <v>32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9" hidden="1" x14ac:dyDescent="0.45">
      <c r="A2151" s="1">
        <v>45801</v>
      </c>
      <c r="B2151" s="2">
        <v>0.65277777777777779</v>
      </c>
      <c r="C2151" t="s">
        <v>16</v>
      </c>
      <c r="D2151" t="s">
        <v>17</v>
      </c>
      <c r="E2151" t="s">
        <v>297</v>
      </c>
      <c r="F2151" t="s">
        <v>19</v>
      </c>
      <c r="G2151" t="s">
        <v>72</v>
      </c>
      <c r="H2151" t="s">
        <v>73</v>
      </c>
      <c r="I2151" t="s">
        <v>30</v>
      </c>
      <c r="J2151" t="s">
        <v>31</v>
      </c>
      <c r="K2151" t="s">
        <v>32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9" hidden="1" x14ac:dyDescent="0.45">
      <c r="A2152" s="1">
        <v>45795</v>
      </c>
      <c r="B2152" s="2">
        <v>0.84444444444444444</v>
      </c>
      <c r="C2152" t="s">
        <v>33</v>
      </c>
      <c r="D2152" t="s">
        <v>17</v>
      </c>
      <c r="E2152" t="s">
        <v>189</v>
      </c>
      <c r="F2152" t="s">
        <v>19</v>
      </c>
      <c r="G2152" t="s">
        <v>98</v>
      </c>
      <c r="H2152" t="s">
        <v>73</v>
      </c>
      <c r="I2152" t="s">
        <v>30</v>
      </c>
      <c r="J2152" t="s">
        <v>31</v>
      </c>
      <c r="K2152" t="s">
        <v>32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9" hidden="1" x14ac:dyDescent="0.45">
      <c r="A2153" s="1">
        <v>45915</v>
      </c>
      <c r="B2153" s="2">
        <v>0.85277777777777775</v>
      </c>
      <c r="C2153" t="s">
        <v>33</v>
      </c>
      <c r="D2153" t="s">
        <v>17</v>
      </c>
      <c r="E2153" t="s">
        <v>1977</v>
      </c>
      <c r="F2153" t="s">
        <v>19</v>
      </c>
      <c r="G2153" t="s">
        <v>123</v>
      </c>
      <c r="H2153" t="s">
        <v>21</v>
      </c>
      <c r="I2153" t="s">
        <v>22</v>
      </c>
      <c r="J2153" t="s">
        <v>23</v>
      </c>
      <c r="K2153" t="s">
        <v>24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9" hidden="1" x14ac:dyDescent="0.45">
      <c r="A2154" s="1">
        <v>45922</v>
      </c>
      <c r="B2154" s="2">
        <v>0.89930555555555558</v>
      </c>
      <c r="C2154" t="s">
        <v>33</v>
      </c>
      <c r="D2154" t="s">
        <v>17</v>
      </c>
      <c r="E2154" t="s">
        <v>1978</v>
      </c>
      <c r="F2154" t="s">
        <v>19</v>
      </c>
      <c r="G2154" t="s">
        <v>20</v>
      </c>
      <c r="H2154" t="s">
        <v>21</v>
      </c>
      <c r="I2154" t="s">
        <v>22</v>
      </c>
      <c r="J2154" t="s">
        <v>23</v>
      </c>
      <c r="K2154" t="s">
        <v>58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9" x14ac:dyDescent="0.45">
      <c r="A2155" s="1">
        <v>45833</v>
      </c>
      <c r="B2155" s="2">
        <v>0.47569444444444442</v>
      </c>
      <c r="C2155" t="s">
        <v>25</v>
      </c>
      <c r="D2155" t="s">
        <v>17</v>
      </c>
      <c r="E2155" t="s">
        <v>1979</v>
      </c>
      <c r="F2155" t="s">
        <v>19</v>
      </c>
      <c r="G2155" t="s">
        <v>28</v>
      </c>
      <c r="H2155" t="s">
        <v>29</v>
      </c>
      <c r="I2155" t="s">
        <v>30</v>
      </c>
      <c r="J2155" t="s">
        <v>31</v>
      </c>
      <c r="K2155" t="s">
        <v>32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  <c r="R2155">
        <f t="shared" ref="R2155:R2156" si="348">L2155+M2155+N2155</f>
        <v>180</v>
      </c>
      <c r="S2155" t="str">
        <f t="shared" ref="S2155:S2156" si="349">IF(I2155="Europe", "Group A", IF(I2155="North America", "Group B", "Group C"))</f>
        <v>Group A</v>
      </c>
    </row>
    <row r="2156" spans="1:19" x14ac:dyDescent="0.45">
      <c r="A2156" s="1">
        <v>45848</v>
      </c>
      <c r="B2156" s="2">
        <v>0.32777777777777778</v>
      </c>
      <c r="C2156" t="s">
        <v>25</v>
      </c>
      <c r="D2156" t="s">
        <v>17</v>
      </c>
      <c r="E2156" t="s">
        <v>1494</v>
      </c>
      <c r="F2156" t="s">
        <v>19</v>
      </c>
      <c r="G2156" t="s">
        <v>20</v>
      </c>
      <c r="H2156" t="s">
        <v>21</v>
      </c>
      <c r="I2156" t="s">
        <v>22</v>
      </c>
      <c r="J2156" t="s">
        <v>23</v>
      </c>
      <c r="K2156" t="s">
        <v>24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  <c r="R2156">
        <f t="shared" si="348"/>
        <v>235</v>
      </c>
      <c r="S2156" t="str">
        <f t="shared" si="349"/>
        <v>Group B</v>
      </c>
    </row>
    <row r="2157" spans="1:19" hidden="1" x14ac:dyDescent="0.45">
      <c r="A2157" s="1">
        <v>45955</v>
      </c>
      <c r="B2157" s="2">
        <v>0.72152777777777777</v>
      </c>
      <c r="C2157" t="s">
        <v>16</v>
      </c>
      <c r="D2157" t="s">
        <v>17</v>
      </c>
      <c r="E2157" t="s">
        <v>1980</v>
      </c>
      <c r="F2157" t="s">
        <v>19</v>
      </c>
      <c r="G2157" t="s">
        <v>98</v>
      </c>
      <c r="H2157" t="s">
        <v>73</v>
      </c>
      <c r="I2157" t="s">
        <v>30</v>
      </c>
      <c r="J2157" t="s">
        <v>31</v>
      </c>
      <c r="K2157" t="s">
        <v>32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9" hidden="1" x14ac:dyDescent="0.45">
      <c r="A2158" s="1">
        <v>45940</v>
      </c>
      <c r="B2158" s="2">
        <v>0.91874999999999996</v>
      </c>
      <c r="C2158" t="s">
        <v>33</v>
      </c>
      <c r="D2158" t="s">
        <v>17</v>
      </c>
      <c r="E2158" t="s">
        <v>1981</v>
      </c>
      <c r="F2158" t="s">
        <v>19</v>
      </c>
      <c r="G2158" t="s">
        <v>72</v>
      </c>
      <c r="H2158" t="s">
        <v>73</v>
      </c>
      <c r="I2158" t="s">
        <v>30</v>
      </c>
      <c r="J2158" t="s">
        <v>31</v>
      </c>
      <c r="K2158" t="s">
        <v>32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9" x14ac:dyDescent="0.45">
      <c r="A2159" s="1">
        <v>45792</v>
      </c>
      <c r="B2159" s="2">
        <v>0.39930555555555558</v>
      </c>
      <c r="C2159" t="s">
        <v>25</v>
      </c>
      <c r="D2159" t="s">
        <v>17</v>
      </c>
      <c r="E2159" t="s">
        <v>1982</v>
      </c>
      <c r="F2159" t="s">
        <v>19</v>
      </c>
      <c r="G2159" t="s">
        <v>61</v>
      </c>
      <c r="H2159" t="s">
        <v>62</v>
      </c>
      <c r="I2159" t="s">
        <v>30</v>
      </c>
      <c r="J2159" t="s">
        <v>31</v>
      </c>
      <c r="K2159" t="s">
        <v>32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  <c r="R2159">
        <f t="shared" ref="R2159:R2160" si="350">L2159+M2159+N2159</f>
        <v>180</v>
      </c>
      <c r="S2159" t="str">
        <f t="shared" ref="S2159:S2160" si="351">IF(I2159="Europe", "Group A", IF(I2159="North America", "Group B", "Group C"))</f>
        <v>Group A</v>
      </c>
    </row>
    <row r="2160" spans="1:19" x14ac:dyDescent="0.45">
      <c r="A2160" s="1">
        <v>45790</v>
      </c>
      <c r="B2160" s="2">
        <v>0.43125000000000002</v>
      </c>
      <c r="C2160" t="s">
        <v>25</v>
      </c>
      <c r="D2160" t="s">
        <v>17</v>
      </c>
      <c r="E2160" t="s">
        <v>1983</v>
      </c>
      <c r="F2160" t="s">
        <v>19</v>
      </c>
      <c r="G2160" t="s">
        <v>55</v>
      </c>
      <c r="H2160" t="s">
        <v>56</v>
      </c>
      <c r="I2160" t="s">
        <v>57</v>
      </c>
      <c r="J2160" t="s">
        <v>23</v>
      </c>
      <c r="K2160" t="s">
        <v>24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  <c r="R2160">
        <f t="shared" si="350"/>
        <v>235</v>
      </c>
      <c r="S2160" t="str">
        <f t="shared" si="351"/>
        <v>Group C</v>
      </c>
    </row>
    <row r="2161" spans="1:19" hidden="1" x14ac:dyDescent="0.45">
      <c r="A2161" s="1">
        <v>45946</v>
      </c>
      <c r="B2161" s="2">
        <v>0.6430555555555556</v>
      </c>
      <c r="C2161" t="s">
        <v>16</v>
      </c>
      <c r="D2161" t="s">
        <v>17</v>
      </c>
      <c r="E2161" t="s">
        <v>617</v>
      </c>
      <c r="F2161" t="s">
        <v>19</v>
      </c>
      <c r="G2161" t="s">
        <v>75</v>
      </c>
      <c r="H2161" t="s">
        <v>76</v>
      </c>
      <c r="I2161" t="s">
        <v>77</v>
      </c>
      <c r="J2161" t="s">
        <v>23</v>
      </c>
      <c r="K2161" t="s">
        <v>24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9" hidden="1" x14ac:dyDescent="0.45">
      <c r="A2162" s="1">
        <v>45890</v>
      </c>
      <c r="B2162" s="2">
        <v>0.92777777777777781</v>
      </c>
      <c r="C2162" t="s">
        <v>33</v>
      </c>
      <c r="D2162" t="s">
        <v>17</v>
      </c>
      <c r="E2162" t="s">
        <v>1984</v>
      </c>
      <c r="F2162" t="s">
        <v>19</v>
      </c>
      <c r="G2162" t="s">
        <v>35</v>
      </c>
      <c r="H2162" t="s">
        <v>36</v>
      </c>
      <c r="I2162" t="s">
        <v>30</v>
      </c>
      <c r="J2162" t="s">
        <v>31</v>
      </c>
      <c r="K2162" t="s">
        <v>32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9" hidden="1" x14ac:dyDescent="0.45">
      <c r="A2163" s="1">
        <v>45767</v>
      </c>
      <c r="B2163" s="2">
        <v>0.54583333333333328</v>
      </c>
      <c r="C2163" t="s">
        <v>47</v>
      </c>
      <c r="D2163" t="s">
        <v>17</v>
      </c>
      <c r="E2163" t="s">
        <v>1985</v>
      </c>
      <c r="F2163" t="s">
        <v>19</v>
      </c>
      <c r="G2163" t="s">
        <v>67</v>
      </c>
      <c r="H2163" t="s">
        <v>68</v>
      </c>
      <c r="I2163" t="s">
        <v>30</v>
      </c>
      <c r="J2163" t="s">
        <v>31</v>
      </c>
      <c r="K2163" t="s">
        <v>32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9" x14ac:dyDescent="0.45">
      <c r="A2164" s="1">
        <v>45886</v>
      </c>
      <c r="B2164" s="2">
        <v>0.30763888888888891</v>
      </c>
      <c r="C2164" t="s">
        <v>25</v>
      </c>
      <c r="D2164" t="s">
        <v>17</v>
      </c>
      <c r="E2164" t="s">
        <v>1986</v>
      </c>
      <c r="F2164" t="s">
        <v>19</v>
      </c>
      <c r="G2164" t="s">
        <v>70</v>
      </c>
      <c r="H2164" t="s">
        <v>21</v>
      </c>
      <c r="I2164" t="s">
        <v>22</v>
      </c>
      <c r="J2164" t="s">
        <v>23</v>
      </c>
      <c r="K2164" t="s">
        <v>24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  <c r="R2164">
        <f>L2164+M2164+N2164</f>
        <v>332</v>
      </c>
      <c r="S2164" t="str">
        <f>IF(I2164="Europe", "Group A", IF(I2164="North America", "Group B", "Group C"))</f>
        <v>Group B</v>
      </c>
    </row>
    <row r="2165" spans="1:19" hidden="1" x14ac:dyDescent="0.45">
      <c r="A2165" s="1">
        <v>45770</v>
      </c>
      <c r="B2165" s="2">
        <v>0.67708333333333337</v>
      </c>
      <c r="C2165" t="s">
        <v>16</v>
      </c>
      <c r="D2165" t="s">
        <v>17</v>
      </c>
      <c r="E2165" t="s">
        <v>1987</v>
      </c>
      <c r="F2165" t="s">
        <v>19</v>
      </c>
      <c r="G2165" t="s">
        <v>72</v>
      </c>
      <c r="H2165" t="s">
        <v>73</v>
      </c>
      <c r="I2165" t="s">
        <v>30</v>
      </c>
      <c r="J2165" t="s">
        <v>31</v>
      </c>
      <c r="K2165" t="s">
        <v>32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9" hidden="1" x14ac:dyDescent="0.45">
      <c r="A2166" s="1">
        <v>45903</v>
      </c>
      <c r="B2166" s="2">
        <v>0.54236111111111107</v>
      </c>
      <c r="C2166" t="s">
        <v>47</v>
      </c>
      <c r="D2166" t="s">
        <v>17</v>
      </c>
      <c r="E2166" t="s">
        <v>1988</v>
      </c>
      <c r="F2166" t="s">
        <v>19</v>
      </c>
      <c r="G2166" t="s">
        <v>98</v>
      </c>
      <c r="H2166" t="s">
        <v>73</v>
      </c>
      <c r="I2166" t="s">
        <v>30</v>
      </c>
      <c r="J2166" t="s">
        <v>31</v>
      </c>
      <c r="K2166" t="s">
        <v>32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9" hidden="1" x14ac:dyDescent="0.45">
      <c r="A2167" s="1">
        <v>45846</v>
      </c>
      <c r="B2167" s="2">
        <v>0.65138888888888891</v>
      </c>
      <c r="C2167" t="s">
        <v>16</v>
      </c>
      <c r="D2167" t="s">
        <v>17</v>
      </c>
      <c r="E2167" t="s">
        <v>1989</v>
      </c>
      <c r="F2167" t="s">
        <v>19</v>
      </c>
      <c r="G2167" t="s">
        <v>35</v>
      </c>
      <c r="H2167" t="s">
        <v>36</v>
      </c>
      <c r="I2167" t="s">
        <v>30</v>
      </c>
      <c r="J2167" t="s">
        <v>31</v>
      </c>
      <c r="K2167" t="s">
        <v>32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9" hidden="1" x14ac:dyDescent="0.45">
      <c r="A2168" s="1">
        <v>45880</v>
      </c>
      <c r="B2168" s="2">
        <v>0.84097222222222223</v>
      </c>
      <c r="C2168" t="s">
        <v>33</v>
      </c>
      <c r="D2168" t="s">
        <v>17</v>
      </c>
      <c r="E2168" t="s">
        <v>1470</v>
      </c>
      <c r="F2168" t="s">
        <v>19</v>
      </c>
      <c r="G2168" t="s">
        <v>75</v>
      </c>
      <c r="H2168" t="s">
        <v>76</v>
      </c>
      <c r="I2168" t="s">
        <v>77</v>
      </c>
      <c r="J2168" t="s">
        <v>23</v>
      </c>
      <c r="K2168" t="s">
        <v>58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9" hidden="1" x14ac:dyDescent="0.45">
      <c r="A2169" s="1">
        <v>45839</v>
      </c>
      <c r="B2169" s="2">
        <v>0.8256944444444444</v>
      </c>
      <c r="C2169" t="s">
        <v>33</v>
      </c>
      <c r="D2169" t="s">
        <v>17</v>
      </c>
      <c r="E2169" t="s">
        <v>1990</v>
      </c>
      <c r="F2169" t="s">
        <v>19</v>
      </c>
      <c r="G2169" t="s">
        <v>70</v>
      </c>
      <c r="H2169" t="s">
        <v>21</v>
      </c>
      <c r="I2169" t="s">
        <v>22</v>
      </c>
      <c r="J2169" t="s">
        <v>23</v>
      </c>
      <c r="K2169" t="s">
        <v>24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9" hidden="1" x14ac:dyDescent="0.45">
      <c r="A2170" s="1">
        <v>45756</v>
      </c>
      <c r="B2170" s="2">
        <v>0.74513888888888891</v>
      </c>
      <c r="C2170" t="s">
        <v>16</v>
      </c>
      <c r="D2170" t="s">
        <v>17</v>
      </c>
      <c r="E2170" t="s">
        <v>569</v>
      </c>
      <c r="F2170" t="s">
        <v>19</v>
      </c>
      <c r="G2170" t="s">
        <v>20</v>
      </c>
      <c r="H2170" t="s">
        <v>21</v>
      </c>
      <c r="I2170" t="s">
        <v>22</v>
      </c>
      <c r="J2170" t="s">
        <v>23</v>
      </c>
      <c r="K2170" t="s">
        <v>24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9" hidden="1" x14ac:dyDescent="0.45">
      <c r="A2171" s="1">
        <v>45805</v>
      </c>
      <c r="B2171" s="2">
        <v>0.72152777777777777</v>
      </c>
      <c r="C2171" t="s">
        <v>16</v>
      </c>
      <c r="D2171" t="s">
        <v>17</v>
      </c>
      <c r="E2171" t="s">
        <v>1340</v>
      </c>
      <c r="F2171" t="s">
        <v>19</v>
      </c>
      <c r="G2171" t="s">
        <v>20</v>
      </c>
      <c r="H2171" t="s">
        <v>21</v>
      </c>
      <c r="I2171" t="s">
        <v>22</v>
      </c>
      <c r="J2171" t="s">
        <v>23</v>
      </c>
      <c r="K2171" t="s">
        <v>79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9" hidden="1" x14ac:dyDescent="0.45">
      <c r="A2172" s="1">
        <v>45848</v>
      </c>
      <c r="B2172" s="2">
        <v>0.51944444444444449</v>
      </c>
      <c r="C2172" t="s">
        <v>47</v>
      </c>
      <c r="D2172" t="s">
        <v>17</v>
      </c>
      <c r="E2172" t="s">
        <v>1991</v>
      </c>
      <c r="F2172" t="s">
        <v>19</v>
      </c>
      <c r="G2172" t="s">
        <v>61</v>
      </c>
      <c r="H2172" t="s">
        <v>62</v>
      </c>
      <c r="I2172" t="s">
        <v>30</v>
      </c>
      <c r="J2172" t="s">
        <v>31</v>
      </c>
      <c r="K2172" t="s">
        <v>32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9" hidden="1" x14ac:dyDescent="0.45">
      <c r="A2173" s="1">
        <v>45793</v>
      </c>
      <c r="B2173" s="2">
        <v>0.81666666666666665</v>
      </c>
      <c r="C2173" t="s">
        <v>33</v>
      </c>
      <c r="D2173" t="s">
        <v>17</v>
      </c>
      <c r="E2173" t="s">
        <v>1992</v>
      </c>
      <c r="F2173" t="s">
        <v>19</v>
      </c>
      <c r="G2173" t="s">
        <v>45</v>
      </c>
      <c r="H2173" t="s">
        <v>21</v>
      </c>
      <c r="I2173" t="s">
        <v>22</v>
      </c>
      <c r="J2173" t="s">
        <v>23</v>
      </c>
      <c r="K2173" t="s">
        <v>24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9" x14ac:dyDescent="0.45">
      <c r="A2174" s="1">
        <v>45904</v>
      </c>
      <c r="B2174" s="2">
        <v>0.30972222222222223</v>
      </c>
      <c r="C2174" t="s">
        <v>25</v>
      </c>
      <c r="D2174" t="s">
        <v>17</v>
      </c>
      <c r="E2174" t="s">
        <v>1993</v>
      </c>
      <c r="F2174" t="s">
        <v>19</v>
      </c>
      <c r="G2174" t="s">
        <v>53</v>
      </c>
      <c r="H2174" t="s">
        <v>29</v>
      </c>
      <c r="I2174" t="s">
        <v>30</v>
      </c>
      <c r="J2174" t="s">
        <v>31</v>
      </c>
      <c r="K2174" t="s">
        <v>32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  <c r="R2174">
        <f t="shared" ref="R2174:R2177" si="352">L2174+M2174+N2174</f>
        <v>180</v>
      </c>
      <c r="S2174" t="str">
        <f t="shared" ref="S2174:S2177" si="353">IF(I2174="Europe", "Group A", IF(I2174="North America", "Group B", "Group C"))</f>
        <v>Group A</v>
      </c>
    </row>
    <row r="2175" spans="1:19" x14ac:dyDescent="0.45">
      <c r="A2175" s="1">
        <v>45925</v>
      </c>
      <c r="B2175" s="2">
        <v>0.44930555555555557</v>
      </c>
      <c r="C2175" t="s">
        <v>25</v>
      </c>
      <c r="D2175" t="s">
        <v>17</v>
      </c>
      <c r="E2175" t="s">
        <v>400</v>
      </c>
      <c r="F2175" t="s">
        <v>19</v>
      </c>
      <c r="G2175" t="s">
        <v>28</v>
      </c>
      <c r="H2175" t="s">
        <v>29</v>
      </c>
      <c r="I2175" t="s">
        <v>30</v>
      </c>
      <c r="J2175" t="s">
        <v>31</v>
      </c>
      <c r="K2175" t="s">
        <v>32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  <c r="R2175">
        <f t="shared" si="352"/>
        <v>180</v>
      </c>
      <c r="S2175" t="str">
        <f t="shared" si="353"/>
        <v>Group A</v>
      </c>
    </row>
    <row r="2176" spans="1:19" x14ac:dyDescent="0.45">
      <c r="A2176" s="1">
        <v>45751</v>
      </c>
      <c r="B2176" s="2">
        <v>0.42083333333333334</v>
      </c>
      <c r="C2176" t="s">
        <v>25</v>
      </c>
      <c r="D2176" t="s">
        <v>17</v>
      </c>
      <c r="E2176" t="s">
        <v>1994</v>
      </c>
      <c r="F2176" t="s">
        <v>19</v>
      </c>
      <c r="G2176" t="s">
        <v>98</v>
      </c>
      <c r="H2176" t="s">
        <v>73</v>
      </c>
      <c r="I2176" t="s">
        <v>30</v>
      </c>
      <c r="J2176" t="s">
        <v>31</v>
      </c>
      <c r="K2176" t="s">
        <v>32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  <c r="R2176">
        <f t="shared" si="352"/>
        <v>180</v>
      </c>
      <c r="S2176" t="str">
        <f t="shared" si="353"/>
        <v>Group A</v>
      </c>
    </row>
    <row r="2177" spans="1:19" x14ac:dyDescent="0.45">
      <c r="A2177" s="1">
        <v>45816</v>
      </c>
      <c r="B2177" s="2">
        <v>0.42499999999999999</v>
      </c>
      <c r="C2177" t="s">
        <v>25</v>
      </c>
      <c r="D2177" t="s">
        <v>17</v>
      </c>
      <c r="E2177" t="s">
        <v>1995</v>
      </c>
      <c r="F2177" t="s">
        <v>19</v>
      </c>
      <c r="G2177" t="s">
        <v>39</v>
      </c>
      <c r="H2177" t="s">
        <v>40</v>
      </c>
      <c r="I2177" t="s">
        <v>30</v>
      </c>
      <c r="J2177" t="s">
        <v>31</v>
      </c>
      <c r="K2177" t="s">
        <v>32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  <c r="R2177">
        <f t="shared" si="352"/>
        <v>180</v>
      </c>
      <c r="S2177" t="str">
        <f t="shared" si="353"/>
        <v>Group A</v>
      </c>
    </row>
    <row r="2178" spans="1:19" hidden="1" x14ac:dyDescent="0.45">
      <c r="A2178" s="1">
        <v>45852</v>
      </c>
      <c r="B2178" s="2">
        <v>0.94305555555555554</v>
      </c>
      <c r="C2178" t="s">
        <v>33</v>
      </c>
      <c r="D2178" t="s">
        <v>17</v>
      </c>
      <c r="E2178" t="s">
        <v>1996</v>
      </c>
      <c r="F2178" t="s">
        <v>19</v>
      </c>
      <c r="G2178" t="s">
        <v>20</v>
      </c>
      <c r="H2178" t="s">
        <v>21</v>
      </c>
      <c r="I2178" t="s">
        <v>22</v>
      </c>
      <c r="J2178" t="s">
        <v>23</v>
      </c>
      <c r="K2178" t="s">
        <v>46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9" x14ac:dyDescent="0.45">
      <c r="A2179" s="1">
        <v>45951</v>
      </c>
      <c r="B2179" s="2">
        <v>0.29444444444444445</v>
      </c>
      <c r="C2179" t="s">
        <v>25</v>
      </c>
      <c r="D2179" t="s">
        <v>17</v>
      </c>
      <c r="E2179" t="s">
        <v>1131</v>
      </c>
      <c r="F2179" t="s">
        <v>19</v>
      </c>
      <c r="G2179" t="s">
        <v>98</v>
      </c>
      <c r="H2179" t="s">
        <v>73</v>
      </c>
      <c r="I2179" t="s">
        <v>30</v>
      </c>
      <c r="J2179" t="s">
        <v>31</v>
      </c>
      <c r="K2179" t="s">
        <v>32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  <c r="R2179">
        <f t="shared" ref="R2179:R2180" si="354">L2179+M2179+N2179</f>
        <v>180</v>
      </c>
      <c r="S2179" t="str">
        <f t="shared" ref="S2179:S2180" si="355">IF(I2179="Europe", "Group A", IF(I2179="North America", "Group B", "Group C"))</f>
        <v>Group A</v>
      </c>
    </row>
    <row r="2180" spans="1:19" x14ac:dyDescent="0.45">
      <c r="A2180" s="1">
        <v>45752</v>
      </c>
      <c r="B2180" s="2">
        <v>0.30069444444444443</v>
      </c>
      <c r="C2180" t="s">
        <v>25</v>
      </c>
      <c r="D2180" t="s">
        <v>17</v>
      </c>
      <c r="E2180" t="s">
        <v>1997</v>
      </c>
      <c r="F2180" t="s">
        <v>19</v>
      </c>
      <c r="G2180" t="s">
        <v>67</v>
      </c>
      <c r="H2180" t="s">
        <v>68</v>
      </c>
      <c r="I2180" t="s">
        <v>30</v>
      </c>
      <c r="J2180" t="s">
        <v>31</v>
      </c>
      <c r="K2180" t="s">
        <v>32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  <c r="R2180">
        <f t="shared" si="354"/>
        <v>180</v>
      </c>
      <c r="S2180" t="str">
        <f t="shared" si="355"/>
        <v>Group A</v>
      </c>
    </row>
    <row r="2181" spans="1:19" hidden="1" x14ac:dyDescent="0.45">
      <c r="A2181" s="1">
        <v>45753</v>
      </c>
      <c r="B2181" s="2">
        <v>0.91249999999999998</v>
      </c>
      <c r="C2181" t="s">
        <v>33</v>
      </c>
      <c r="D2181" t="s">
        <v>17</v>
      </c>
      <c r="E2181" t="s">
        <v>1850</v>
      </c>
      <c r="F2181" t="s">
        <v>19</v>
      </c>
      <c r="G2181" t="s">
        <v>20</v>
      </c>
      <c r="H2181" t="s">
        <v>21</v>
      </c>
      <c r="I2181" t="s">
        <v>22</v>
      </c>
      <c r="J2181" t="s">
        <v>23</v>
      </c>
      <c r="K2181" t="s">
        <v>24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9" hidden="1" x14ac:dyDescent="0.45">
      <c r="A2182" s="1">
        <v>45952</v>
      </c>
      <c r="B2182" s="2">
        <v>0.78402777777777777</v>
      </c>
      <c r="C2182" t="s">
        <v>33</v>
      </c>
      <c r="D2182" t="s">
        <v>17</v>
      </c>
      <c r="E2182" t="s">
        <v>1998</v>
      </c>
      <c r="F2182" t="s">
        <v>19</v>
      </c>
      <c r="G2182" t="s">
        <v>123</v>
      </c>
      <c r="H2182" t="s">
        <v>21</v>
      </c>
      <c r="I2182" t="s">
        <v>22</v>
      </c>
      <c r="J2182" t="s">
        <v>23</v>
      </c>
      <c r="K2182" t="s">
        <v>24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9" hidden="1" x14ac:dyDescent="0.45">
      <c r="A2183" s="1">
        <v>45909</v>
      </c>
      <c r="B2183" s="2">
        <v>0.82986111111111116</v>
      </c>
      <c r="C2183" t="s">
        <v>33</v>
      </c>
      <c r="D2183" t="s">
        <v>17</v>
      </c>
      <c r="E2183" t="s">
        <v>1999</v>
      </c>
      <c r="F2183" t="s">
        <v>19</v>
      </c>
      <c r="G2183" t="s">
        <v>123</v>
      </c>
      <c r="H2183" t="s">
        <v>21</v>
      </c>
      <c r="I2183" t="s">
        <v>22</v>
      </c>
      <c r="J2183" t="s">
        <v>23</v>
      </c>
      <c r="K2183" t="s">
        <v>46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9" x14ac:dyDescent="0.45">
      <c r="A2184" s="1">
        <v>45843</v>
      </c>
      <c r="B2184" s="2">
        <v>0.46180555555555558</v>
      </c>
      <c r="C2184" t="s">
        <v>25</v>
      </c>
      <c r="D2184" t="s">
        <v>17</v>
      </c>
      <c r="E2184" t="s">
        <v>2000</v>
      </c>
      <c r="F2184" t="s">
        <v>19</v>
      </c>
      <c r="G2184" t="s">
        <v>75</v>
      </c>
      <c r="H2184" t="s">
        <v>76</v>
      </c>
      <c r="I2184" t="s">
        <v>77</v>
      </c>
      <c r="J2184" t="s">
        <v>23</v>
      </c>
      <c r="K2184" t="s">
        <v>24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  <c r="R2184">
        <f t="shared" ref="R2184:R2190" si="356">L2184+M2184+N2184</f>
        <v>272</v>
      </c>
      <c r="S2184" t="str">
        <f t="shared" ref="S2184:S2190" si="357">IF(I2184="Europe", "Group A", IF(I2184="North America", "Group B", "Group C"))</f>
        <v>Group C</v>
      </c>
    </row>
    <row r="2185" spans="1:19" x14ac:dyDescent="0.45">
      <c r="A2185" s="1">
        <v>45892</v>
      </c>
      <c r="B2185" s="2">
        <v>0.35486111111111113</v>
      </c>
      <c r="C2185" t="s">
        <v>25</v>
      </c>
      <c r="D2185" t="s">
        <v>17</v>
      </c>
      <c r="E2185" t="s">
        <v>1289</v>
      </c>
      <c r="F2185" t="s">
        <v>19</v>
      </c>
      <c r="G2185" t="s">
        <v>67</v>
      </c>
      <c r="H2185" t="s">
        <v>68</v>
      </c>
      <c r="I2185" t="s">
        <v>30</v>
      </c>
      <c r="J2185" t="s">
        <v>31</v>
      </c>
      <c r="K2185" t="s">
        <v>32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  <c r="R2185">
        <f t="shared" si="356"/>
        <v>180</v>
      </c>
      <c r="S2185" t="str">
        <f t="shared" si="357"/>
        <v>Group A</v>
      </c>
    </row>
    <row r="2186" spans="1:19" x14ac:dyDescent="0.45">
      <c r="A2186" s="1">
        <v>45940</v>
      </c>
      <c r="B2186" s="2">
        <v>0.45069444444444445</v>
      </c>
      <c r="C2186" t="s">
        <v>25</v>
      </c>
      <c r="D2186" t="s">
        <v>17</v>
      </c>
      <c r="E2186" t="s">
        <v>2001</v>
      </c>
      <c r="F2186" t="s">
        <v>19</v>
      </c>
      <c r="G2186" t="s">
        <v>98</v>
      </c>
      <c r="H2186" t="s">
        <v>73</v>
      </c>
      <c r="I2186" t="s">
        <v>30</v>
      </c>
      <c r="J2186" t="s">
        <v>31</v>
      </c>
      <c r="K2186" t="s">
        <v>32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  <c r="R2186">
        <f t="shared" si="356"/>
        <v>180</v>
      </c>
      <c r="S2186" t="str">
        <f t="shared" si="357"/>
        <v>Group A</v>
      </c>
    </row>
    <row r="2187" spans="1:19" x14ac:dyDescent="0.45">
      <c r="A2187" s="1">
        <v>45781</v>
      </c>
      <c r="B2187" s="2">
        <v>0.40555555555555556</v>
      </c>
      <c r="C2187" t="s">
        <v>25</v>
      </c>
      <c r="D2187" t="s">
        <v>17</v>
      </c>
      <c r="E2187" t="s">
        <v>522</v>
      </c>
      <c r="F2187" t="s">
        <v>19</v>
      </c>
      <c r="G2187" t="s">
        <v>123</v>
      </c>
      <c r="H2187" t="s">
        <v>21</v>
      </c>
      <c r="I2187" t="s">
        <v>22</v>
      </c>
      <c r="J2187" t="s">
        <v>23</v>
      </c>
      <c r="K2187" t="s">
        <v>79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  <c r="R2187">
        <f t="shared" si="356"/>
        <v>469</v>
      </c>
      <c r="S2187" t="str">
        <f t="shared" si="357"/>
        <v>Group B</v>
      </c>
    </row>
    <row r="2188" spans="1:19" x14ac:dyDescent="0.45">
      <c r="A2188" s="1">
        <v>45818</v>
      </c>
      <c r="B2188" s="2">
        <v>0.36875000000000002</v>
      </c>
      <c r="C2188" t="s">
        <v>25</v>
      </c>
      <c r="D2188" t="s">
        <v>17</v>
      </c>
      <c r="E2188" t="s">
        <v>2002</v>
      </c>
      <c r="F2188" t="s">
        <v>19</v>
      </c>
      <c r="G2188" t="s">
        <v>70</v>
      </c>
      <c r="H2188" t="s">
        <v>21</v>
      </c>
      <c r="I2188" t="s">
        <v>22</v>
      </c>
      <c r="J2188" t="s">
        <v>23</v>
      </c>
      <c r="K2188" t="s">
        <v>58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  <c r="R2188">
        <f t="shared" si="356"/>
        <v>256</v>
      </c>
      <c r="S2188" t="str">
        <f t="shared" si="357"/>
        <v>Group B</v>
      </c>
    </row>
    <row r="2189" spans="1:19" x14ac:dyDescent="0.45">
      <c r="A2189" s="1">
        <v>45772</v>
      </c>
      <c r="B2189" s="2">
        <v>0.4909722222222222</v>
      </c>
      <c r="C2189" t="s">
        <v>25</v>
      </c>
      <c r="D2189" t="s">
        <v>17</v>
      </c>
      <c r="E2189" t="s">
        <v>2003</v>
      </c>
      <c r="F2189" t="s">
        <v>19</v>
      </c>
      <c r="G2189" t="s">
        <v>61</v>
      </c>
      <c r="H2189" t="s">
        <v>62</v>
      </c>
      <c r="I2189" t="s">
        <v>30</v>
      </c>
      <c r="J2189" t="s">
        <v>31</v>
      </c>
      <c r="K2189" t="s">
        <v>32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  <c r="R2189">
        <f t="shared" si="356"/>
        <v>180</v>
      </c>
      <c r="S2189" t="str">
        <f t="shared" si="357"/>
        <v>Group A</v>
      </c>
    </row>
    <row r="2190" spans="1:19" x14ac:dyDescent="0.45">
      <c r="A2190" s="1">
        <v>45959</v>
      </c>
      <c r="B2190" s="2">
        <v>0.43888888888888888</v>
      </c>
      <c r="C2190" t="s">
        <v>25</v>
      </c>
      <c r="D2190" t="s">
        <v>17</v>
      </c>
      <c r="E2190" t="s">
        <v>2004</v>
      </c>
      <c r="F2190" t="s">
        <v>19</v>
      </c>
      <c r="G2190" t="s">
        <v>67</v>
      </c>
      <c r="H2190" t="s">
        <v>68</v>
      </c>
      <c r="I2190" t="s">
        <v>30</v>
      </c>
      <c r="J2190" t="s">
        <v>31</v>
      </c>
      <c r="K2190" t="s">
        <v>32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  <c r="R2190">
        <f t="shared" si="356"/>
        <v>180</v>
      </c>
      <c r="S2190" t="str">
        <f t="shared" si="357"/>
        <v>Group A</v>
      </c>
    </row>
    <row r="2191" spans="1:19" hidden="1" x14ac:dyDescent="0.45">
      <c r="A2191" s="1">
        <v>45946</v>
      </c>
      <c r="B2191" s="2">
        <v>0.83263888888888893</v>
      </c>
      <c r="C2191" t="s">
        <v>33</v>
      </c>
      <c r="D2191" t="s">
        <v>17</v>
      </c>
      <c r="E2191" t="s">
        <v>2005</v>
      </c>
      <c r="F2191" t="s">
        <v>19</v>
      </c>
      <c r="G2191" t="s">
        <v>28</v>
      </c>
      <c r="H2191" t="s">
        <v>29</v>
      </c>
      <c r="I2191" t="s">
        <v>30</v>
      </c>
      <c r="J2191" t="s">
        <v>31</v>
      </c>
      <c r="K2191" t="s">
        <v>32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9" hidden="1" x14ac:dyDescent="0.45">
      <c r="A2192" s="1">
        <v>45851</v>
      </c>
      <c r="B2192" s="2">
        <v>0.58402777777777781</v>
      </c>
      <c r="C2192" t="s">
        <v>16</v>
      </c>
      <c r="D2192" t="s">
        <v>17</v>
      </c>
      <c r="E2192" t="s">
        <v>2006</v>
      </c>
      <c r="F2192" t="s">
        <v>19</v>
      </c>
      <c r="G2192" t="s">
        <v>20</v>
      </c>
      <c r="H2192" t="s">
        <v>21</v>
      </c>
      <c r="I2192" t="s">
        <v>22</v>
      </c>
      <c r="J2192" t="s">
        <v>23</v>
      </c>
      <c r="K2192" t="s">
        <v>46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9" x14ac:dyDescent="0.45">
      <c r="A2193" s="1">
        <v>45955</v>
      </c>
      <c r="B2193" s="2">
        <v>0.25138888888888888</v>
      </c>
      <c r="C2193" t="s">
        <v>25</v>
      </c>
      <c r="D2193" t="s">
        <v>17</v>
      </c>
      <c r="E2193" t="s">
        <v>546</v>
      </c>
      <c r="F2193" t="s">
        <v>19</v>
      </c>
      <c r="G2193" t="s">
        <v>72</v>
      </c>
      <c r="H2193" t="s">
        <v>73</v>
      </c>
      <c r="I2193" t="s">
        <v>30</v>
      </c>
      <c r="J2193" t="s">
        <v>31</v>
      </c>
      <c r="K2193" t="s">
        <v>32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  <c r="R2193">
        <f t="shared" ref="R2193:R2194" si="358">L2193+M2193+N2193</f>
        <v>180</v>
      </c>
      <c r="S2193" t="str">
        <f t="shared" ref="S2193:S2194" si="359">IF(I2193="Europe", "Group A", IF(I2193="North America", "Group B", "Group C"))</f>
        <v>Group A</v>
      </c>
    </row>
    <row r="2194" spans="1:19" x14ac:dyDescent="0.45">
      <c r="A2194" s="1">
        <v>45810</v>
      </c>
      <c r="B2194" s="2">
        <v>0.27152777777777776</v>
      </c>
      <c r="C2194" t="s">
        <v>25</v>
      </c>
      <c r="D2194" t="s">
        <v>17</v>
      </c>
      <c r="E2194" t="s">
        <v>2007</v>
      </c>
      <c r="F2194" t="s">
        <v>19</v>
      </c>
      <c r="G2194" t="s">
        <v>75</v>
      </c>
      <c r="H2194" t="s">
        <v>76</v>
      </c>
      <c r="I2194" t="s">
        <v>77</v>
      </c>
      <c r="J2194" t="s">
        <v>23</v>
      </c>
      <c r="K2194" t="s">
        <v>24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  <c r="R2194">
        <f t="shared" si="358"/>
        <v>332</v>
      </c>
      <c r="S2194" t="str">
        <f t="shared" si="359"/>
        <v>Group C</v>
      </c>
    </row>
    <row r="2195" spans="1:19" hidden="1" x14ac:dyDescent="0.45">
      <c r="A2195" s="1">
        <v>45935</v>
      </c>
      <c r="B2195" s="2">
        <v>0.8930555555555556</v>
      </c>
      <c r="C2195" t="s">
        <v>33</v>
      </c>
      <c r="D2195" t="s">
        <v>17</v>
      </c>
      <c r="E2195" t="s">
        <v>2008</v>
      </c>
      <c r="F2195" t="s">
        <v>19</v>
      </c>
      <c r="G2195" t="s">
        <v>28</v>
      </c>
      <c r="H2195" t="s">
        <v>29</v>
      </c>
      <c r="I2195" t="s">
        <v>30</v>
      </c>
      <c r="J2195" t="s">
        <v>31</v>
      </c>
      <c r="K2195" t="s">
        <v>32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9" x14ac:dyDescent="0.45">
      <c r="A2196" s="1">
        <v>45765</v>
      </c>
      <c r="B2196" s="2">
        <v>0.26944444444444443</v>
      </c>
      <c r="C2196" t="s">
        <v>25</v>
      </c>
      <c r="D2196" t="s">
        <v>17</v>
      </c>
      <c r="E2196" t="s">
        <v>431</v>
      </c>
      <c r="F2196" t="s">
        <v>19</v>
      </c>
      <c r="G2196" t="s">
        <v>53</v>
      </c>
      <c r="H2196" t="s">
        <v>29</v>
      </c>
      <c r="I2196" t="s">
        <v>30</v>
      </c>
      <c r="J2196" t="s">
        <v>31</v>
      </c>
      <c r="K2196" t="s">
        <v>32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  <c r="R2196">
        <f>L2196+M2196+N2196</f>
        <v>180</v>
      </c>
      <c r="S2196" t="str">
        <f>IF(I2196="Europe", "Group A", IF(I2196="North America", "Group B", "Group C"))</f>
        <v>Group A</v>
      </c>
    </row>
    <row r="2197" spans="1:19" hidden="1" x14ac:dyDescent="0.45">
      <c r="A2197" s="1">
        <v>45828</v>
      </c>
      <c r="B2197" s="2">
        <v>0.81805555555555554</v>
      </c>
      <c r="C2197" t="s">
        <v>33</v>
      </c>
      <c r="D2197" t="s">
        <v>17</v>
      </c>
      <c r="E2197" t="s">
        <v>911</v>
      </c>
      <c r="F2197" t="s">
        <v>19</v>
      </c>
      <c r="G2197" t="s">
        <v>67</v>
      </c>
      <c r="H2197" t="s">
        <v>68</v>
      </c>
      <c r="I2197" t="s">
        <v>30</v>
      </c>
      <c r="J2197" t="s">
        <v>31</v>
      </c>
      <c r="K2197" t="s">
        <v>32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9" hidden="1" x14ac:dyDescent="0.45">
      <c r="A2198" s="1">
        <v>45903</v>
      </c>
      <c r="B2198" s="2">
        <v>0.95277777777777772</v>
      </c>
      <c r="C2198" t="s">
        <v>33</v>
      </c>
      <c r="D2198" t="s">
        <v>17</v>
      </c>
      <c r="E2198" t="s">
        <v>763</v>
      </c>
      <c r="F2198" t="s">
        <v>19</v>
      </c>
      <c r="G2198" t="s">
        <v>20</v>
      </c>
      <c r="H2198" t="s">
        <v>21</v>
      </c>
      <c r="I2198" t="s">
        <v>22</v>
      </c>
      <c r="J2198" t="s">
        <v>23</v>
      </c>
      <c r="K2198" t="s">
        <v>46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9" hidden="1" x14ac:dyDescent="0.45">
      <c r="A2199" s="1">
        <v>45765</v>
      </c>
      <c r="B2199" s="2">
        <v>0.72152777777777777</v>
      </c>
      <c r="C2199" t="s">
        <v>16</v>
      </c>
      <c r="D2199" t="s">
        <v>17</v>
      </c>
      <c r="E2199" t="s">
        <v>2009</v>
      </c>
      <c r="F2199" t="s">
        <v>19</v>
      </c>
      <c r="G2199" t="s">
        <v>39</v>
      </c>
      <c r="H2199" t="s">
        <v>40</v>
      </c>
      <c r="I2199" t="s">
        <v>30</v>
      </c>
      <c r="J2199" t="s">
        <v>31</v>
      </c>
      <c r="K2199" t="s">
        <v>32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9" hidden="1" x14ac:dyDescent="0.45">
      <c r="A2200" s="1">
        <v>45807</v>
      </c>
      <c r="B2200" s="2">
        <v>0.78541666666666665</v>
      </c>
      <c r="C2200" t="s">
        <v>33</v>
      </c>
      <c r="D2200" t="s">
        <v>17</v>
      </c>
      <c r="E2200" t="s">
        <v>2010</v>
      </c>
      <c r="F2200" t="s">
        <v>19</v>
      </c>
      <c r="G2200" t="s">
        <v>70</v>
      </c>
      <c r="H2200" t="s">
        <v>21</v>
      </c>
      <c r="I2200" t="s">
        <v>22</v>
      </c>
      <c r="J2200" t="s">
        <v>23</v>
      </c>
      <c r="K2200" t="s">
        <v>24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9" x14ac:dyDescent="0.45">
      <c r="A2201" s="1">
        <v>45799</v>
      </c>
      <c r="B2201" s="2">
        <v>0.26874999999999999</v>
      </c>
      <c r="C2201" t="s">
        <v>25</v>
      </c>
      <c r="D2201" t="s">
        <v>17</v>
      </c>
      <c r="E2201" t="s">
        <v>2011</v>
      </c>
      <c r="F2201" t="s">
        <v>19</v>
      </c>
      <c r="G2201" t="s">
        <v>123</v>
      </c>
      <c r="H2201" t="s">
        <v>21</v>
      </c>
      <c r="I2201" t="s">
        <v>22</v>
      </c>
      <c r="J2201" t="s">
        <v>23</v>
      </c>
      <c r="K2201" t="s">
        <v>24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  <c r="R2201">
        <f t="shared" ref="R2201:R2204" si="360">L2201+M2201+N2201</f>
        <v>235</v>
      </c>
      <c r="S2201" t="str">
        <f t="shared" ref="S2201:S2204" si="361">IF(I2201="Europe", "Group A", IF(I2201="North America", "Group B", "Group C"))</f>
        <v>Group B</v>
      </c>
    </row>
    <row r="2202" spans="1:19" x14ac:dyDescent="0.45">
      <c r="A2202" s="1">
        <v>45899</v>
      </c>
      <c r="B2202" s="2">
        <v>0.30902777777777779</v>
      </c>
      <c r="C2202" t="s">
        <v>25</v>
      </c>
      <c r="D2202" t="s">
        <v>17</v>
      </c>
      <c r="E2202" t="s">
        <v>2012</v>
      </c>
      <c r="F2202" t="s">
        <v>19</v>
      </c>
      <c r="G2202" t="s">
        <v>55</v>
      </c>
      <c r="H2202" t="s">
        <v>56</v>
      </c>
      <c r="I2202" t="s">
        <v>57</v>
      </c>
      <c r="J2202" t="s">
        <v>23</v>
      </c>
      <c r="K2202" t="s">
        <v>24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  <c r="R2202">
        <f t="shared" si="360"/>
        <v>272</v>
      </c>
      <c r="S2202" t="str">
        <f t="shared" si="361"/>
        <v>Group C</v>
      </c>
    </row>
    <row r="2203" spans="1:19" x14ac:dyDescent="0.45">
      <c r="A2203" s="1">
        <v>45828</v>
      </c>
      <c r="B2203" s="2">
        <v>0.25763888888888886</v>
      </c>
      <c r="C2203" t="s">
        <v>25</v>
      </c>
      <c r="D2203" t="s">
        <v>17</v>
      </c>
      <c r="E2203" t="s">
        <v>2013</v>
      </c>
      <c r="F2203" t="s">
        <v>19</v>
      </c>
      <c r="G2203" t="s">
        <v>70</v>
      </c>
      <c r="H2203" t="s">
        <v>21</v>
      </c>
      <c r="I2203" t="s">
        <v>22</v>
      </c>
      <c r="J2203" t="s">
        <v>23</v>
      </c>
      <c r="K2203" t="s">
        <v>79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  <c r="R2203">
        <f t="shared" si="360"/>
        <v>469</v>
      </c>
      <c r="S2203" t="str">
        <f t="shared" si="361"/>
        <v>Group B</v>
      </c>
    </row>
    <row r="2204" spans="1:19" x14ac:dyDescent="0.45">
      <c r="A2204" s="1">
        <v>45871</v>
      </c>
      <c r="B2204" s="2">
        <v>0.34583333333333333</v>
      </c>
      <c r="C2204" t="s">
        <v>25</v>
      </c>
      <c r="D2204" t="s">
        <v>17</v>
      </c>
      <c r="E2204" t="s">
        <v>2014</v>
      </c>
      <c r="F2204" t="s">
        <v>19</v>
      </c>
      <c r="G2204" t="s">
        <v>55</v>
      </c>
      <c r="H2204" t="s">
        <v>56</v>
      </c>
      <c r="I2204" t="s">
        <v>57</v>
      </c>
      <c r="J2204" t="s">
        <v>23</v>
      </c>
      <c r="K2204" t="s">
        <v>58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  <c r="R2204">
        <f t="shared" si="360"/>
        <v>204</v>
      </c>
      <c r="S2204" t="str">
        <f t="shared" si="361"/>
        <v>Group C</v>
      </c>
    </row>
    <row r="2205" spans="1:19" hidden="1" x14ac:dyDescent="0.45">
      <c r="A2205" s="1">
        <v>45833</v>
      </c>
      <c r="B2205" s="2">
        <v>0.83888888888888891</v>
      </c>
      <c r="C2205" t="s">
        <v>33</v>
      </c>
      <c r="D2205" t="s">
        <v>17</v>
      </c>
      <c r="E2205" t="s">
        <v>2015</v>
      </c>
      <c r="F2205" t="s">
        <v>19</v>
      </c>
      <c r="G2205" t="s">
        <v>123</v>
      </c>
      <c r="H2205" t="s">
        <v>21</v>
      </c>
      <c r="I2205" t="s">
        <v>22</v>
      </c>
      <c r="J2205" t="s">
        <v>23</v>
      </c>
      <c r="K2205" t="s">
        <v>24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9" hidden="1" x14ac:dyDescent="0.45">
      <c r="A2206" s="1">
        <v>45831</v>
      </c>
      <c r="B2206" s="2">
        <v>0.85763888888888884</v>
      </c>
      <c r="C2206" t="s">
        <v>33</v>
      </c>
      <c r="D2206" t="s">
        <v>17</v>
      </c>
      <c r="E2206" t="s">
        <v>2016</v>
      </c>
      <c r="F2206" t="s">
        <v>19</v>
      </c>
      <c r="G2206" t="s">
        <v>53</v>
      </c>
      <c r="H2206" t="s">
        <v>29</v>
      </c>
      <c r="I2206" t="s">
        <v>30</v>
      </c>
      <c r="J2206" t="s">
        <v>31</v>
      </c>
      <c r="K2206" t="s">
        <v>32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9" hidden="1" x14ac:dyDescent="0.45">
      <c r="A2207" s="1">
        <v>45926</v>
      </c>
      <c r="B2207" s="2">
        <v>0.72499999999999998</v>
      </c>
      <c r="C2207" t="s">
        <v>16</v>
      </c>
      <c r="D2207" t="s">
        <v>17</v>
      </c>
      <c r="E2207" t="s">
        <v>2017</v>
      </c>
      <c r="F2207" t="s">
        <v>19</v>
      </c>
      <c r="G2207" t="s">
        <v>45</v>
      </c>
      <c r="H2207" t="s">
        <v>21</v>
      </c>
      <c r="I2207" t="s">
        <v>22</v>
      </c>
      <c r="J2207" t="s">
        <v>23</v>
      </c>
      <c r="K2207" t="s">
        <v>46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9" x14ac:dyDescent="0.45">
      <c r="A2208" s="1">
        <v>45949</v>
      </c>
      <c r="B2208" s="2">
        <v>0.27152777777777776</v>
      </c>
      <c r="C2208" t="s">
        <v>25</v>
      </c>
      <c r="D2208" t="s">
        <v>17</v>
      </c>
      <c r="E2208" t="s">
        <v>2018</v>
      </c>
      <c r="F2208" t="s">
        <v>19</v>
      </c>
      <c r="G2208" t="s">
        <v>55</v>
      </c>
      <c r="H2208" t="s">
        <v>56</v>
      </c>
      <c r="I2208" t="s">
        <v>57</v>
      </c>
      <c r="J2208" t="s">
        <v>23</v>
      </c>
      <c r="K2208" t="s">
        <v>58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  <c r="R2208">
        <f>L2208+M2208+N2208</f>
        <v>216</v>
      </c>
      <c r="S2208" t="str">
        <f>IF(I2208="Europe", "Group A", IF(I2208="North America", "Group B", "Group C"))</f>
        <v>Group C</v>
      </c>
    </row>
    <row r="2209" spans="1:19" hidden="1" x14ac:dyDescent="0.45">
      <c r="A2209" s="1">
        <v>45909</v>
      </c>
      <c r="B2209" s="2">
        <v>0.66111111111111109</v>
      </c>
      <c r="C2209" t="s">
        <v>16</v>
      </c>
      <c r="D2209" t="s">
        <v>17</v>
      </c>
      <c r="E2209" t="s">
        <v>989</v>
      </c>
      <c r="F2209" t="s">
        <v>19</v>
      </c>
      <c r="G2209" t="s">
        <v>98</v>
      </c>
      <c r="H2209" t="s">
        <v>73</v>
      </c>
      <c r="I2209" t="s">
        <v>30</v>
      </c>
      <c r="J2209" t="s">
        <v>31</v>
      </c>
      <c r="K2209" t="s">
        <v>32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9" hidden="1" x14ac:dyDescent="0.45">
      <c r="A2210" s="1">
        <v>45934</v>
      </c>
      <c r="B2210" s="2">
        <v>0.50486111111111109</v>
      </c>
      <c r="C2210" t="s">
        <v>47</v>
      </c>
      <c r="D2210" t="s">
        <v>17</v>
      </c>
      <c r="E2210" t="s">
        <v>1665</v>
      </c>
      <c r="F2210" t="s">
        <v>19</v>
      </c>
      <c r="G2210" t="s">
        <v>45</v>
      </c>
      <c r="H2210" t="s">
        <v>21</v>
      </c>
      <c r="I2210" t="s">
        <v>22</v>
      </c>
      <c r="J2210" t="s">
        <v>23</v>
      </c>
      <c r="K2210" t="s">
        <v>24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9" x14ac:dyDescent="0.45">
      <c r="A2211" s="1">
        <v>45932</v>
      </c>
      <c r="B2211" s="2">
        <v>0.2902777777777778</v>
      </c>
      <c r="C2211" t="s">
        <v>25</v>
      </c>
      <c r="D2211" t="s">
        <v>17</v>
      </c>
      <c r="E2211" t="s">
        <v>2019</v>
      </c>
      <c r="F2211" t="s">
        <v>19</v>
      </c>
      <c r="G2211" t="s">
        <v>55</v>
      </c>
      <c r="H2211" t="s">
        <v>56</v>
      </c>
      <c r="I2211" t="s">
        <v>57</v>
      </c>
      <c r="J2211" t="s">
        <v>23</v>
      </c>
      <c r="K2211" t="s">
        <v>24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  <c r="R2211">
        <f>L2211+M2211+N2211</f>
        <v>336</v>
      </c>
      <c r="S2211" t="str">
        <f>IF(I2211="Europe", "Group A", IF(I2211="North America", "Group B", "Group C"))</f>
        <v>Group C</v>
      </c>
    </row>
    <row r="2212" spans="1:19" hidden="1" x14ac:dyDescent="0.45">
      <c r="A2212" s="1">
        <v>45770</v>
      </c>
      <c r="B2212" s="2">
        <v>0.5</v>
      </c>
      <c r="C2212" t="s">
        <v>47</v>
      </c>
      <c r="D2212" t="s">
        <v>17</v>
      </c>
      <c r="E2212" t="s">
        <v>2020</v>
      </c>
      <c r="F2212" t="s">
        <v>19</v>
      </c>
      <c r="G2212" t="s">
        <v>42</v>
      </c>
      <c r="H2212" t="s">
        <v>43</v>
      </c>
      <c r="I2212" t="s">
        <v>30</v>
      </c>
      <c r="J2212" t="s">
        <v>31</v>
      </c>
      <c r="K2212" t="s">
        <v>32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9" x14ac:dyDescent="0.45">
      <c r="A2213" s="1">
        <v>45820</v>
      </c>
      <c r="B2213" s="2">
        <v>0.43333333333333335</v>
      </c>
      <c r="C2213" t="s">
        <v>25</v>
      </c>
      <c r="D2213" t="s">
        <v>17</v>
      </c>
      <c r="E2213" t="s">
        <v>731</v>
      </c>
      <c r="F2213" t="s">
        <v>19</v>
      </c>
      <c r="G2213" t="s">
        <v>61</v>
      </c>
      <c r="H2213" t="s">
        <v>62</v>
      </c>
      <c r="I2213" t="s">
        <v>30</v>
      </c>
      <c r="J2213" t="s">
        <v>31</v>
      </c>
      <c r="K2213" t="s">
        <v>32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  <c r="R2213">
        <f>L2213+M2213+N2213</f>
        <v>180</v>
      </c>
      <c r="S2213" t="str">
        <f>IF(I2213="Europe", "Group A", IF(I2213="North America", "Group B", "Group C"))</f>
        <v>Group A</v>
      </c>
    </row>
    <row r="2214" spans="1:19" hidden="1" x14ac:dyDescent="0.45">
      <c r="A2214" s="1">
        <v>45927</v>
      </c>
      <c r="B2214" s="2">
        <v>0.78472222222222221</v>
      </c>
      <c r="C2214" t="s">
        <v>33</v>
      </c>
      <c r="D2214" t="s">
        <v>17</v>
      </c>
      <c r="E2214" t="s">
        <v>2021</v>
      </c>
      <c r="F2214" t="s">
        <v>19</v>
      </c>
      <c r="G2214" t="s">
        <v>53</v>
      </c>
      <c r="H2214" t="s">
        <v>29</v>
      </c>
      <c r="I2214" t="s">
        <v>30</v>
      </c>
      <c r="J2214" t="s">
        <v>31</v>
      </c>
      <c r="K2214" t="s">
        <v>32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9" x14ac:dyDescent="0.45">
      <c r="A2215" s="1">
        <v>45931</v>
      </c>
      <c r="B2215" s="2">
        <v>0.35138888888888886</v>
      </c>
      <c r="C2215" t="s">
        <v>25</v>
      </c>
      <c r="D2215" t="s">
        <v>17</v>
      </c>
      <c r="E2215" t="s">
        <v>2022</v>
      </c>
      <c r="F2215" t="s">
        <v>19</v>
      </c>
      <c r="G2215" t="s">
        <v>61</v>
      </c>
      <c r="H2215" t="s">
        <v>62</v>
      </c>
      <c r="I2215" t="s">
        <v>30</v>
      </c>
      <c r="J2215" t="s">
        <v>31</v>
      </c>
      <c r="K2215" t="s">
        <v>32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  <c r="R2215">
        <f>L2215+M2215+N2215</f>
        <v>180</v>
      </c>
      <c r="S2215" t="str">
        <f>IF(I2215="Europe", "Group A", IF(I2215="North America", "Group B", "Group C"))</f>
        <v>Group A</v>
      </c>
    </row>
    <row r="2216" spans="1:19" hidden="1" x14ac:dyDescent="0.45">
      <c r="A2216" s="1">
        <v>45824</v>
      </c>
      <c r="B2216" s="2">
        <v>0.63958333333333328</v>
      </c>
      <c r="C2216" t="s">
        <v>16</v>
      </c>
      <c r="D2216" t="s">
        <v>17</v>
      </c>
      <c r="E2216" t="s">
        <v>871</v>
      </c>
      <c r="F2216" t="s">
        <v>19</v>
      </c>
      <c r="G2216" t="s">
        <v>70</v>
      </c>
      <c r="H2216" t="s">
        <v>21</v>
      </c>
      <c r="I2216" t="s">
        <v>22</v>
      </c>
      <c r="J2216" t="s">
        <v>23</v>
      </c>
      <c r="K2216" t="s">
        <v>24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9" hidden="1" x14ac:dyDescent="0.45">
      <c r="A2217" s="1">
        <v>45945</v>
      </c>
      <c r="B2217" s="2">
        <v>0.5180555555555556</v>
      </c>
      <c r="C2217" t="s">
        <v>47</v>
      </c>
      <c r="D2217" t="s">
        <v>17</v>
      </c>
      <c r="E2217" t="s">
        <v>2023</v>
      </c>
      <c r="F2217" t="s">
        <v>19</v>
      </c>
      <c r="G2217" t="s">
        <v>42</v>
      </c>
      <c r="H2217" t="s">
        <v>43</v>
      </c>
      <c r="I2217" t="s">
        <v>30</v>
      </c>
      <c r="J2217" t="s">
        <v>31</v>
      </c>
      <c r="K2217" t="s">
        <v>32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9" x14ac:dyDescent="0.45">
      <c r="A2218" s="1">
        <v>45816</v>
      </c>
      <c r="B2218" s="2">
        <v>0.27847222222222223</v>
      </c>
      <c r="C2218" t="s">
        <v>25</v>
      </c>
      <c r="D2218" t="s">
        <v>17</v>
      </c>
      <c r="E2218" t="s">
        <v>2024</v>
      </c>
      <c r="F2218" t="s">
        <v>19</v>
      </c>
      <c r="G2218" t="s">
        <v>39</v>
      </c>
      <c r="H2218" t="s">
        <v>40</v>
      </c>
      <c r="I2218" t="s">
        <v>30</v>
      </c>
      <c r="J2218" t="s">
        <v>31</v>
      </c>
      <c r="K2218" t="s">
        <v>32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  <c r="R2218">
        <f t="shared" ref="R2218:R2219" si="362">L2218+M2218+N2218</f>
        <v>180</v>
      </c>
      <c r="S2218" t="str">
        <f t="shared" ref="S2218:S2219" si="363">IF(I2218="Europe", "Group A", IF(I2218="North America", "Group B", "Group C"))</f>
        <v>Group A</v>
      </c>
    </row>
    <row r="2219" spans="1:19" x14ac:dyDescent="0.45">
      <c r="A2219" s="1">
        <v>45807</v>
      </c>
      <c r="B2219" s="2">
        <v>0.31527777777777777</v>
      </c>
      <c r="C2219" t="s">
        <v>25</v>
      </c>
      <c r="D2219" t="s">
        <v>17</v>
      </c>
      <c r="E2219" t="s">
        <v>2025</v>
      </c>
      <c r="F2219" t="s">
        <v>19</v>
      </c>
      <c r="G2219" t="s">
        <v>123</v>
      </c>
      <c r="H2219" t="s">
        <v>21</v>
      </c>
      <c r="I2219" t="s">
        <v>22</v>
      </c>
      <c r="J2219" t="s">
        <v>23</v>
      </c>
      <c r="K2219" t="s">
        <v>46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  <c r="R2219">
        <f t="shared" si="362"/>
        <v>331</v>
      </c>
      <c r="S2219" t="str">
        <f t="shared" si="363"/>
        <v>Group B</v>
      </c>
    </row>
    <row r="2220" spans="1:19" hidden="1" x14ac:dyDescent="0.45">
      <c r="A2220" s="1">
        <v>45785</v>
      </c>
      <c r="B2220" s="2">
        <v>0.76180555555555551</v>
      </c>
      <c r="C2220" t="s">
        <v>33</v>
      </c>
      <c r="D2220" t="s">
        <v>17</v>
      </c>
      <c r="E2220" t="s">
        <v>309</v>
      </c>
      <c r="F2220" t="s">
        <v>19</v>
      </c>
      <c r="G2220" t="s">
        <v>35</v>
      </c>
      <c r="H2220" t="s">
        <v>36</v>
      </c>
      <c r="I2220" t="s">
        <v>30</v>
      </c>
      <c r="J2220" t="s">
        <v>31</v>
      </c>
      <c r="K2220" t="s">
        <v>32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9" x14ac:dyDescent="0.45">
      <c r="A2221" s="1">
        <v>45916</v>
      </c>
      <c r="B2221" s="2">
        <v>0.48472222222222222</v>
      </c>
      <c r="C2221" t="s">
        <v>25</v>
      </c>
      <c r="D2221" t="s">
        <v>17</v>
      </c>
      <c r="E2221" t="s">
        <v>2026</v>
      </c>
      <c r="F2221" t="s">
        <v>19</v>
      </c>
      <c r="G2221" t="s">
        <v>45</v>
      </c>
      <c r="H2221" t="s">
        <v>21</v>
      </c>
      <c r="I2221" t="s">
        <v>22</v>
      </c>
      <c r="J2221" t="s">
        <v>23</v>
      </c>
      <c r="K2221" t="s">
        <v>58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  <c r="R2221">
        <f t="shared" ref="R2221:R2223" si="364">L2221+M2221+N2221</f>
        <v>256</v>
      </c>
      <c r="S2221" t="str">
        <f t="shared" ref="S2221:S2223" si="365">IF(I2221="Europe", "Group A", IF(I2221="North America", "Group B", "Group C"))</f>
        <v>Group B</v>
      </c>
    </row>
    <row r="2222" spans="1:19" x14ac:dyDescent="0.45">
      <c r="A2222" s="1">
        <v>45931</v>
      </c>
      <c r="B2222" s="2">
        <v>0.35555555555555557</v>
      </c>
      <c r="C2222" t="s">
        <v>25</v>
      </c>
      <c r="D2222" t="s">
        <v>17</v>
      </c>
      <c r="E2222" t="s">
        <v>2027</v>
      </c>
      <c r="F2222" t="s">
        <v>19</v>
      </c>
      <c r="G2222" t="s">
        <v>61</v>
      </c>
      <c r="H2222" t="s">
        <v>62</v>
      </c>
      <c r="I2222" t="s">
        <v>30</v>
      </c>
      <c r="J2222" t="s">
        <v>31</v>
      </c>
      <c r="K2222" t="s">
        <v>32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  <c r="R2222">
        <f t="shared" si="364"/>
        <v>180</v>
      </c>
      <c r="S2222" t="str">
        <f t="shared" si="365"/>
        <v>Group A</v>
      </c>
    </row>
    <row r="2223" spans="1:19" x14ac:dyDescent="0.45">
      <c r="A2223" s="1">
        <v>45917</v>
      </c>
      <c r="B2223" s="2">
        <v>0.36527777777777776</v>
      </c>
      <c r="C2223" t="s">
        <v>25</v>
      </c>
      <c r="D2223" t="s">
        <v>17</v>
      </c>
      <c r="E2223" t="s">
        <v>525</v>
      </c>
      <c r="F2223" t="s">
        <v>19</v>
      </c>
      <c r="G2223" t="s">
        <v>28</v>
      </c>
      <c r="H2223" t="s">
        <v>29</v>
      </c>
      <c r="I2223" t="s">
        <v>30</v>
      </c>
      <c r="J2223" t="s">
        <v>31</v>
      </c>
      <c r="K2223" t="s">
        <v>32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  <c r="R2223">
        <f t="shared" si="364"/>
        <v>180</v>
      </c>
      <c r="S2223" t="str">
        <f t="shared" si="365"/>
        <v>Group A</v>
      </c>
    </row>
    <row r="2224" spans="1:19" hidden="1" x14ac:dyDescent="0.45">
      <c r="A2224" s="1">
        <v>45762</v>
      </c>
      <c r="B2224" s="2">
        <v>0.83194444444444449</v>
      </c>
      <c r="C2224" t="s">
        <v>33</v>
      </c>
      <c r="D2224" t="s">
        <v>17</v>
      </c>
      <c r="E2224" t="s">
        <v>2028</v>
      </c>
      <c r="F2224" t="s">
        <v>19</v>
      </c>
      <c r="G2224" t="s">
        <v>55</v>
      </c>
      <c r="H2224" t="s">
        <v>56</v>
      </c>
      <c r="I2224" t="s">
        <v>57</v>
      </c>
      <c r="J2224" t="s">
        <v>23</v>
      </c>
      <c r="K2224" t="s">
        <v>24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9" hidden="1" x14ac:dyDescent="0.45">
      <c r="A2225" s="1">
        <v>45875</v>
      </c>
      <c r="B2225" s="2">
        <v>0.82291666666666663</v>
      </c>
      <c r="C2225" t="s">
        <v>33</v>
      </c>
      <c r="D2225" t="s">
        <v>17</v>
      </c>
      <c r="E2225" t="s">
        <v>2029</v>
      </c>
      <c r="F2225" t="s">
        <v>19</v>
      </c>
      <c r="G2225" t="s">
        <v>42</v>
      </c>
      <c r="H2225" t="s">
        <v>43</v>
      </c>
      <c r="I2225" t="s">
        <v>30</v>
      </c>
      <c r="J2225" t="s">
        <v>31</v>
      </c>
      <c r="K2225" t="s">
        <v>32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9" x14ac:dyDescent="0.45">
      <c r="A2226" s="1">
        <v>45779</v>
      </c>
      <c r="B2226" s="2">
        <v>0.39930555555555558</v>
      </c>
      <c r="C2226" t="s">
        <v>25</v>
      </c>
      <c r="D2226" t="s">
        <v>17</v>
      </c>
      <c r="E2226" t="s">
        <v>2030</v>
      </c>
      <c r="F2226" t="s">
        <v>19</v>
      </c>
      <c r="G2226" t="s">
        <v>45</v>
      </c>
      <c r="H2226" t="s">
        <v>21</v>
      </c>
      <c r="I2226" t="s">
        <v>22</v>
      </c>
      <c r="J2226" t="s">
        <v>23</v>
      </c>
      <c r="K2226" t="s">
        <v>24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  <c r="R2226">
        <f>L2226+M2226+N2226</f>
        <v>332</v>
      </c>
      <c r="S2226" t="str">
        <f>IF(I2226="Europe", "Group A", IF(I2226="North America", "Group B", "Group C"))</f>
        <v>Group B</v>
      </c>
    </row>
    <row r="2227" spans="1:19" hidden="1" x14ac:dyDescent="0.45">
      <c r="A2227" s="1">
        <v>45902</v>
      </c>
      <c r="B2227" s="2">
        <v>0.64236111111111116</v>
      </c>
      <c r="C2227" t="s">
        <v>16</v>
      </c>
      <c r="D2227" t="s">
        <v>17</v>
      </c>
      <c r="E2227" t="s">
        <v>2031</v>
      </c>
      <c r="F2227" t="s">
        <v>19</v>
      </c>
      <c r="G2227" t="s">
        <v>123</v>
      </c>
      <c r="H2227" t="s">
        <v>21</v>
      </c>
      <c r="I2227" t="s">
        <v>22</v>
      </c>
      <c r="J2227" t="s">
        <v>23</v>
      </c>
      <c r="K2227" t="s">
        <v>46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9" hidden="1" x14ac:dyDescent="0.45">
      <c r="A2228" s="1">
        <v>45872</v>
      </c>
      <c r="B2228" s="2">
        <v>0.58958333333333335</v>
      </c>
      <c r="C2228" t="s">
        <v>16</v>
      </c>
      <c r="D2228" t="s">
        <v>17</v>
      </c>
      <c r="E2228" t="s">
        <v>2032</v>
      </c>
      <c r="F2228" t="s">
        <v>19</v>
      </c>
      <c r="G2228" t="s">
        <v>53</v>
      </c>
      <c r="H2228" t="s">
        <v>29</v>
      </c>
      <c r="I2228" t="s">
        <v>30</v>
      </c>
      <c r="J2228" t="s">
        <v>31</v>
      </c>
      <c r="K2228" t="s">
        <v>32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9" x14ac:dyDescent="0.45">
      <c r="A2229" s="1">
        <v>45832</v>
      </c>
      <c r="B2229" s="2">
        <v>0.34027777777777779</v>
      </c>
      <c r="C2229" t="s">
        <v>25</v>
      </c>
      <c r="D2229" t="s">
        <v>17</v>
      </c>
      <c r="E2229" t="s">
        <v>1894</v>
      </c>
      <c r="F2229" t="s">
        <v>19</v>
      </c>
      <c r="G2229" t="s">
        <v>45</v>
      </c>
      <c r="H2229" t="s">
        <v>21</v>
      </c>
      <c r="I2229" t="s">
        <v>22</v>
      </c>
      <c r="J2229" t="s">
        <v>23</v>
      </c>
      <c r="K2229" t="s">
        <v>58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  <c r="R2229">
        <f>L2229+M2229+N2229</f>
        <v>216</v>
      </c>
      <c r="S2229" t="str">
        <f>IF(I2229="Europe", "Group A", IF(I2229="North America", "Group B", "Group C"))</f>
        <v>Group B</v>
      </c>
    </row>
    <row r="2230" spans="1:19" hidden="1" x14ac:dyDescent="0.45">
      <c r="A2230" s="1">
        <v>45826</v>
      </c>
      <c r="B2230" s="2">
        <v>0.55833333333333335</v>
      </c>
      <c r="C2230" t="s">
        <v>47</v>
      </c>
      <c r="D2230" t="s">
        <v>17</v>
      </c>
      <c r="E2230" t="s">
        <v>2033</v>
      </c>
      <c r="F2230" t="s">
        <v>19</v>
      </c>
      <c r="G2230" t="s">
        <v>70</v>
      </c>
      <c r="H2230" t="s">
        <v>21</v>
      </c>
      <c r="I2230" t="s">
        <v>22</v>
      </c>
      <c r="J2230" t="s">
        <v>23</v>
      </c>
      <c r="K2230" t="s">
        <v>46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9" hidden="1" x14ac:dyDescent="0.45">
      <c r="A2231" s="1">
        <v>45920</v>
      </c>
      <c r="B2231" s="2">
        <v>0.85</v>
      </c>
      <c r="C2231" t="s">
        <v>33</v>
      </c>
      <c r="D2231" t="s">
        <v>17</v>
      </c>
      <c r="E2231" t="s">
        <v>2034</v>
      </c>
      <c r="F2231" t="s">
        <v>19</v>
      </c>
      <c r="G2231" t="s">
        <v>70</v>
      </c>
      <c r="H2231" t="s">
        <v>21</v>
      </c>
      <c r="I2231" t="s">
        <v>22</v>
      </c>
      <c r="J2231" t="s">
        <v>23</v>
      </c>
      <c r="K2231" t="s">
        <v>58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9" x14ac:dyDescent="0.45">
      <c r="A2232" s="1">
        <v>45798</v>
      </c>
      <c r="B2232" s="2">
        <v>0.36249999999999999</v>
      </c>
      <c r="C2232" t="s">
        <v>25</v>
      </c>
      <c r="D2232" t="s">
        <v>17</v>
      </c>
      <c r="E2232" t="s">
        <v>2035</v>
      </c>
      <c r="F2232" t="s">
        <v>19</v>
      </c>
      <c r="G2232" t="s">
        <v>45</v>
      </c>
      <c r="H2232" t="s">
        <v>21</v>
      </c>
      <c r="I2232" t="s">
        <v>22</v>
      </c>
      <c r="J2232" t="s">
        <v>23</v>
      </c>
      <c r="K2232" t="s">
        <v>46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  <c r="R2232">
        <f>L2232+M2232+N2232</f>
        <v>331</v>
      </c>
      <c r="S2232" t="str">
        <f>IF(I2232="Europe", "Group A", IF(I2232="North America", "Group B", "Group C"))</f>
        <v>Group B</v>
      </c>
    </row>
    <row r="2233" spans="1:19" hidden="1" x14ac:dyDescent="0.45">
      <c r="A2233" s="1">
        <v>45917</v>
      </c>
      <c r="B2233" s="2">
        <v>0.64583333333333337</v>
      </c>
      <c r="C2233" t="s">
        <v>16</v>
      </c>
      <c r="D2233" t="s">
        <v>17</v>
      </c>
      <c r="E2233" t="s">
        <v>2036</v>
      </c>
      <c r="F2233" t="s">
        <v>19</v>
      </c>
      <c r="G2233" t="s">
        <v>28</v>
      </c>
      <c r="H2233" t="s">
        <v>29</v>
      </c>
      <c r="I2233" t="s">
        <v>30</v>
      </c>
      <c r="J2233" t="s">
        <v>31</v>
      </c>
      <c r="K2233" t="s">
        <v>32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9" hidden="1" x14ac:dyDescent="0.45">
      <c r="A2234" s="1">
        <v>45770</v>
      </c>
      <c r="B2234" s="2">
        <v>0.70208333333333328</v>
      </c>
      <c r="C2234" t="s">
        <v>16</v>
      </c>
      <c r="D2234" t="s">
        <v>17</v>
      </c>
      <c r="E2234" t="s">
        <v>2037</v>
      </c>
      <c r="F2234" t="s">
        <v>19</v>
      </c>
      <c r="G2234" t="s">
        <v>28</v>
      </c>
      <c r="H2234" t="s">
        <v>29</v>
      </c>
      <c r="I2234" t="s">
        <v>30</v>
      </c>
      <c r="J2234" t="s">
        <v>31</v>
      </c>
      <c r="K2234" t="s">
        <v>32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9" x14ac:dyDescent="0.45">
      <c r="A2235" s="1">
        <v>45899</v>
      </c>
      <c r="B2235" s="2">
        <v>0.3923611111111111</v>
      </c>
      <c r="C2235" t="s">
        <v>25</v>
      </c>
      <c r="D2235" t="s">
        <v>17</v>
      </c>
      <c r="E2235" t="s">
        <v>2038</v>
      </c>
      <c r="F2235" t="s">
        <v>19</v>
      </c>
      <c r="G2235" t="s">
        <v>98</v>
      </c>
      <c r="H2235" t="s">
        <v>73</v>
      </c>
      <c r="I2235" t="s">
        <v>30</v>
      </c>
      <c r="J2235" t="s">
        <v>31</v>
      </c>
      <c r="K2235" t="s">
        <v>32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  <c r="R2235">
        <f t="shared" ref="R2235:R2236" si="366">L2235+M2235+N2235</f>
        <v>180</v>
      </c>
      <c r="S2235" t="str">
        <f t="shared" ref="S2235:S2236" si="367">IF(I2235="Europe", "Group A", IF(I2235="North America", "Group B", "Group C"))</f>
        <v>Group A</v>
      </c>
    </row>
    <row r="2236" spans="1:19" x14ac:dyDescent="0.45">
      <c r="A2236" s="1">
        <v>45957</v>
      </c>
      <c r="B2236" s="2">
        <v>0.39652777777777776</v>
      </c>
      <c r="C2236" t="s">
        <v>25</v>
      </c>
      <c r="D2236" t="s">
        <v>17</v>
      </c>
      <c r="E2236" t="s">
        <v>2039</v>
      </c>
      <c r="F2236" t="s">
        <v>19</v>
      </c>
      <c r="G2236" t="s">
        <v>35</v>
      </c>
      <c r="H2236" t="s">
        <v>36</v>
      </c>
      <c r="I2236" t="s">
        <v>30</v>
      </c>
      <c r="J2236" t="s">
        <v>31</v>
      </c>
      <c r="K2236" t="s">
        <v>32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  <c r="R2236">
        <f t="shared" si="366"/>
        <v>180</v>
      </c>
      <c r="S2236" t="str">
        <f t="shared" si="367"/>
        <v>Group A</v>
      </c>
    </row>
    <row r="2237" spans="1:19" hidden="1" x14ac:dyDescent="0.45">
      <c r="A2237" s="1">
        <v>45748</v>
      </c>
      <c r="B2237" s="2">
        <v>0.72083333333333333</v>
      </c>
      <c r="C2237" t="s">
        <v>16</v>
      </c>
      <c r="D2237" t="s">
        <v>17</v>
      </c>
      <c r="E2237" t="s">
        <v>2040</v>
      </c>
      <c r="F2237" t="s">
        <v>19</v>
      </c>
      <c r="G2237" t="s">
        <v>75</v>
      </c>
      <c r="H2237" t="s">
        <v>76</v>
      </c>
      <c r="I2237" t="s">
        <v>77</v>
      </c>
      <c r="J2237" t="s">
        <v>23</v>
      </c>
      <c r="K2237" t="s">
        <v>46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9" hidden="1" x14ac:dyDescent="0.45">
      <c r="A2238" s="1">
        <v>45825</v>
      </c>
      <c r="B2238" s="2">
        <v>0.58263888888888893</v>
      </c>
      <c r="C2238" t="s">
        <v>47</v>
      </c>
      <c r="D2238" t="s">
        <v>17</v>
      </c>
      <c r="E2238" t="s">
        <v>2041</v>
      </c>
      <c r="F2238" t="s">
        <v>19</v>
      </c>
      <c r="G2238" t="s">
        <v>28</v>
      </c>
      <c r="H2238" t="s">
        <v>29</v>
      </c>
      <c r="I2238" t="s">
        <v>30</v>
      </c>
      <c r="J2238" t="s">
        <v>31</v>
      </c>
      <c r="K2238" t="s">
        <v>32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9" hidden="1" x14ac:dyDescent="0.45">
      <c r="A2239" s="1">
        <v>45910</v>
      </c>
      <c r="B2239" s="2">
        <v>0.75347222222222221</v>
      </c>
      <c r="C2239" t="s">
        <v>33</v>
      </c>
      <c r="D2239" t="s">
        <v>17</v>
      </c>
      <c r="E2239" t="s">
        <v>2042</v>
      </c>
      <c r="F2239" t="s">
        <v>19</v>
      </c>
      <c r="G2239" t="s">
        <v>28</v>
      </c>
      <c r="H2239" t="s">
        <v>29</v>
      </c>
      <c r="I2239" t="s">
        <v>30</v>
      </c>
      <c r="J2239" t="s">
        <v>31</v>
      </c>
      <c r="K2239" t="s">
        <v>32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9" hidden="1" x14ac:dyDescent="0.45">
      <c r="A2240" s="1">
        <v>45870</v>
      </c>
      <c r="B2240" s="2">
        <v>0.85416666666666663</v>
      </c>
      <c r="C2240" t="s">
        <v>33</v>
      </c>
      <c r="D2240" t="s">
        <v>17</v>
      </c>
      <c r="E2240" t="s">
        <v>2043</v>
      </c>
      <c r="F2240" t="s">
        <v>19</v>
      </c>
      <c r="G2240" t="s">
        <v>39</v>
      </c>
      <c r="H2240" t="s">
        <v>40</v>
      </c>
      <c r="I2240" t="s">
        <v>30</v>
      </c>
      <c r="J2240" t="s">
        <v>31</v>
      </c>
      <c r="K2240" t="s">
        <v>32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9" hidden="1" x14ac:dyDescent="0.45">
      <c r="A2241" s="1">
        <v>45888</v>
      </c>
      <c r="B2241" s="2">
        <v>0.52777777777777779</v>
      </c>
      <c r="C2241" t="s">
        <v>47</v>
      </c>
      <c r="D2241" t="s">
        <v>17</v>
      </c>
      <c r="E2241" t="s">
        <v>2044</v>
      </c>
      <c r="F2241" t="s">
        <v>19</v>
      </c>
      <c r="G2241" t="s">
        <v>72</v>
      </c>
      <c r="H2241" t="s">
        <v>73</v>
      </c>
      <c r="I2241" t="s">
        <v>30</v>
      </c>
      <c r="J2241" t="s">
        <v>31</v>
      </c>
      <c r="K2241" t="s">
        <v>32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9" x14ac:dyDescent="0.45">
      <c r="A2242" s="1">
        <v>45919</v>
      </c>
      <c r="B2242" s="2">
        <v>0.41041666666666665</v>
      </c>
      <c r="C2242" t="s">
        <v>25</v>
      </c>
      <c r="D2242" t="s">
        <v>17</v>
      </c>
      <c r="E2242" t="s">
        <v>2045</v>
      </c>
      <c r="F2242" t="s">
        <v>19</v>
      </c>
      <c r="G2242" t="s">
        <v>67</v>
      </c>
      <c r="H2242" t="s">
        <v>68</v>
      </c>
      <c r="I2242" t="s">
        <v>30</v>
      </c>
      <c r="J2242" t="s">
        <v>31</v>
      </c>
      <c r="K2242" t="s">
        <v>32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  <c r="R2242">
        <f>L2242+M2242+N2242</f>
        <v>180</v>
      </c>
      <c r="S2242" t="str">
        <f>IF(I2242="Europe", "Group A", IF(I2242="North America", "Group B", "Group C"))</f>
        <v>Group A</v>
      </c>
    </row>
    <row r="2243" spans="1:19" hidden="1" x14ac:dyDescent="0.45">
      <c r="A2243" s="1">
        <v>45847</v>
      </c>
      <c r="B2243" s="2">
        <v>0.64444444444444449</v>
      </c>
      <c r="C2243" t="s">
        <v>16</v>
      </c>
      <c r="D2243" t="s">
        <v>17</v>
      </c>
      <c r="E2243" t="s">
        <v>2046</v>
      </c>
      <c r="F2243" t="s">
        <v>19</v>
      </c>
      <c r="G2243" t="s">
        <v>70</v>
      </c>
      <c r="H2243" t="s">
        <v>21</v>
      </c>
      <c r="I2243" t="s">
        <v>22</v>
      </c>
      <c r="J2243" t="s">
        <v>23</v>
      </c>
      <c r="K2243" t="s">
        <v>24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9" x14ac:dyDescent="0.45">
      <c r="A2244" s="1">
        <v>45774</v>
      </c>
      <c r="B2244" s="2">
        <v>0.34027777777777779</v>
      </c>
      <c r="C2244" t="s">
        <v>25</v>
      </c>
      <c r="D2244" t="s">
        <v>17</v>
      </c>
      <c r="E2244" t="s">
        <v>2047</v>
      </c>
      <c r="F2244" t="s">
        <v>19</v>
      </c>
      <c r="G2244" t="s">
        <v>75</v>
      </c>
      <c r="H2244" t="s">
        <v>76</v>
      </c>
      <c r="I2244" t="s">
        <v>77</v>
      </c>
      <c r="J2244" t="s">
        <v>23</v>
      </c>
      <c r="K2244" t="s">
        <v>58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  <c r="R2244">
        <f>L2244+M2244+N2244</f>
        <v>214</v>
      </c>
      <c r="S2244" t="str">
        <f>IF(I2244="Europe", "Group A", IF(I2244="North America", "Group B", "Group C"))</f>
        <v>Group C</v>
      </c>
    </row>
    <row r="2245" spans="1:19" hidden="1" x14ac:dyDescent="0.45">
      <c r="A2245" s="1">
        <v>45904</v>
      </c>
      <c r="B2245" s="2">
        <v>0.55347222222222225</v>
      </c>
      <c r="C2245" t="s">
        <v>47</v>
      </c>
      <c r="D2245" t="s">
        <v>17</v>
      </c>
      <c r="E2245" t="s">
        <v>802</v>
      </c>
      <c r="F2245" t="s">
        <v>19</v>
      </c>
      <c r="G2245" t="s">
        <v>53</v>
      </c>
      <c r="H2245" t="s">
        <v>29</v>
      </c>
      <c r="I2245" t="s">
        <v>30</v>
      </c>
      <c r="J2245" t="s">
        <v>31</v>
      </c>
      <c r="K2245" t="s">
        <v>32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9" x14ac:dyDescent="0.45">
      <c r="A2246" s="1">
        <v>45793</v>
      </c>
      <c r="B2246" s="2">
        <v>0.3263888888888889</v>
      </c>
      <c r="C2246" t="s">
        <v>25</v>
      </c>
      <c r="D2246" t="s">
        <v>17</v>
      </c>
      <c r="E2246" t="s">
        <v>2048</v>
      </c>
      <c r="F2246" t="s">
        <v>19</v>
      </c>
      <c r="G2246" t="s">
        <v>98</v>
      </c>
      <c r="H2246" t="s">
        <v>73</v>
      </c>
      <c r="I2246" t="s">
        <v>30</v>
      </c>
      <c r="J2246" t="s">
        <v>31</v>
      </c>
      <c r="K2246" t="s">
        <v>32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  <c r="R2246">
        <f>L2246+M2246+N2246</f>
        <v>180</v>
      </c>
      <c r="S2246" t="str">
        <f>IF(I2246="Europe", "Group A", IF(I2246="North America", "Group B", "Group C"))</f>
        <v>Group A</v>
      </c>
    </row>
    <row r="2247" spans="1:19" hidden="1" x14ac:dyDescent="0.45">
      <c r="A2247" s="1">
        <v>45768</v>
      </c>
      <c r="B2247" s="2">
        <v>0.90625</v>
      </c>
      <c r="C2247" t="s">
        <v>33</v>
      </c>
      <c r="D2247" t="s">
        <v>17</v>
      </c>
      <c r="E2247" t="s">
        <v>942</v>
      </c>
      <c r="F2247" t="s">
        <v>19</v>
      </c>
      <c r="G2247" t="s">
        <v>75</v>
      </c>
      <c r="H2247" t="s">
        <v>76</v>
      </c>
      <c r="I2247" t="s">
        <v>77</v>
      </c>
      <c r="J2247" t="s">
        <v>23</v>
      </c>
      <c r="K2247" t="s">
        <v>58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9" hidden="1" x14ac:dyDescent="0.45">
      <c r="A2248" s="1">
        <v>45860</v>
      </c>
      <c r="B2248" s="2">
        <v>0.52500000000000002</v>
      </c>
      <c r="C2248" t="s">
        <v>47</v>
      </c>
      <c r="D2248" t="s">
        <v>17</v>
      </c>
      <c r="E2248" t="s">
        <v>2049</v>
      </c>
      <c r="F2248" t="s">
        <v>19</v>
      </c>
      <c r="G2248" t="s">
        <v>53</v>
      </c>
      <c r="H2248" t="s">
        <v>29</v>
      </c>
      <c r="I2248" t="s">
        <v>30</v>
      </c>
      <c r="J2248" t="s">
        <v>31</v>
      </c>
      <c r="K2248" t="s">
        <v>32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9" hidden="1" x14ac:dyDescent="0.45">
      <c r="A2249" s="1">
        <v>45871</v>
      </c>
      <c r="B2249" s="2">
        <v>0.90694444444444444</v>
      </c>
      <c r="C2249" t="s">
        <v>33</v>
      </c>
      <c r="D2249" t="s">
        <v>17</v>
      </c>
      <c r="E2249" t="s">
        <v>2050</v>
      </c>
      <c r="F2249" t="s">
        <v>19</v>
      </c>
      <c r="G2249" t="s">
        <v>123</v>
      </c>
      <c r="H2249" t="s">
        <v>21</v>
      </c>
      <c r="I2249" t="s">
        <v>22</v>
      </c>
      <c r="J2249" t="s">
        <v>23</v>
      </c>
      <c r="K2249" t="s">
        <v>58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9" x14ac:dyDescent="0.45">
      <c r="A2250" s="1">
        <v>45871</v>
      </c>
      <c r="B2250" s="2">
        <v>0.46041666666666664</v>
      </c>
      <c r="C2250" t="s">
        <v>25</v>
      </c>
      <c r="D2250" t="s">
        <v>17</v>
      </c>
      <c r="E2250" t="s">
        <v>2051</v>
      </c>
      <c r="F2250" t="s">
        <v>19</v>
      </c>
      <c r="G2250" t="s">
        <v>39</v>
      </c>
      <c r="H2250" t="s">
        <v>40</v>
      </c>
      <c r="I2250" t="s">
        <v>30</v>
      </c>
      <c r="J2250" t="s">
        <v>31</v>
      </c>
      <c r="K2250" t="s">
        <v>32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  <c r="R2250">
        <f t="shared" ref="R2250:R2251" si="368">L2250+M2250+N2250</f>
        <v>180</v>
      </c>
      <c r="S2250" t="str">
        <f t="shared" ref="S2250:S2251" si="369">IF(I2250="Europe", "Group A", IF(I2250="North America", "Group B", "Group C"))</f>
        <v>Group A</v>
      </c>
    </row>
    <row r="2251" spans="1:19" x14ac:dyDescent="0.45">
      <c r="A2251" s="1">
        <v>45933</v>
      </c>
      <c r="B2251" s="2">
        <v>0.25694444444444442</v>
      </c>
      <c r="C2251" t="s">
        <v>25</v>
      </c>
      <c r="D2251" t="s">
        <v>17</v>
      </c>
      <c r="E2251" t="s">
        <v>2052</v>
      </c>
      <c r="F2251" t="s">
        <v>19</v>
      </c>
      <c r="G2251" t="s">
        <v>42</v>
      </c>
      <c r="H2251" t="s">
        <v>43</v>
      </c>
      <c r="I2251" t="s">
        <v>30</v>
      </c>
      <c r="J2251" t="s">
        <v>31</v>
      </c>
      <c r="K2251" t="s">
        <v>32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  <c r="R2251">
        <f t="shared" si="368"/>
        <v>180</v>
      </c>
      <c r="S2251" t="str">
        <f t="shared" si="369"/>
        <v>Group A</v>
      </c>
    </row>
    <row r="2252" spans="1:19" hidden="1" x14ac:dyDescent="0.45">
      <c r="A2252" s="1">
        <v>45760</v>
      </c>
      <c r="B2252" s="2">
        <v>0.86527777777777781</v>
      </c>
      <c r="C2252" t="s">
        <v>33</v>
      </c>
      <c r="D2252" t="s">
        <v>17</v>
      </c>
      <c r="E2252" t="s">
        <v>2053</v>
      </c>
      <c r="F2252" t="s">
        <v>19</v>
      </c>
      <c r="G2252" t="s">
        <v>67</v>
      </c>
      <c r="H2252" t="s">
        <v>68</v>
      </c>
      <c r="I2252" t="s">
        <v>30</v>
      </c>
      <c r="J2252" t="s">
        <v>31</v>
      </c>
      <c r="K2252" t="s">
        <v>32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9" hidden="1" x14ac:dyDescent="0.45">
      <c r="A2253" s="1">
        <v>45760</v>
      </c>
      <c r="B2253" s="2">
        <v>0.88611111111111107</v>
      </c>
      <c r="C2253" t="s">
        <v>33</v>
      </c>
      <c r="D2253" t="s">
        <v>17</v>
      </c>
      <c r="E2253" t="s">
        <v>2054</v>
      </c>
      <c r="F2253" t="s">
        <v>19</v>
      </c>
      <c r="G2253" t="s">
        <v>72</v>
      </c>
      <c r="H2253" t="s">
        <v>73</v>
      </c>
      <c r="I2253" t="s">
        <v>30</v>
      </c>
      <c r="J2253" t="s">
        <v>31</v>
      </c>
      <c r="K2253" t="s">
        <v>32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9" x14ac:dyDescent="0.45">
      <c r="A2254" s="1">
        <v>45951</v>
      </c>
      <c r="B2254" s="2">
        <v>0.30763888888888891</v>
      </c>
      <c r="C2254" t="s">
        <v>25</v>
      </c>
      <c r="D2254" t="s">
        <v>17</v>
      </c>
      <c r="E2254" t="s">
        <v>2055</v>
      </c>
      <c r="F2254" t="s">
        <v>19</v>
      </c>
      <c r="G2254" t="s">
        <v>39</v>
      </c>
      <c r="H2254" t="s">
        <v>40</v>
      </c>
      <c r="I2254" t="s">
        <v>30</v>
      </c>
      <c r="J2254" t="s">
        <v>31</v>
      </c>
      <c r="K2254" t="s">
        <v>32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  <c r="R2254">
        <f>L2254+M2254+N2254</f>
        <v>180</v>
      </c>
      <c r="S2254" t="str">
        <f>IF(I2254="Europe", "Group A", IF(I2254="North America", "Group B", "Group C"))</f>
        <v>Group A</v>
      </c>
    </row>
    <row r="2255" spans="1:19" hidden="1" x14ac:dyDescent="0.45">
      <c r="A2255" s="1">
        <v>45840</v>
      </c>
      <c r="B2255" s="2">
        <v>0.76111111111111107</v>
      </c>
      <c r="C2255" t="s">
        <v>33</v>
      </c>
      <c r="D2255" t="s">
        <v>17</v>
      </c>
      <c r="E2255" t="s">
        <v>1819</v>
      </c>
      <c r="F2255" t="s">
        <v>19</v>
      </c>
      <c r="G2255" t="s">
        <v>28</v>
      </c>
      <c r="H2255" t="s">
        <v>29</v>
      </c>
      <c r="I2255" t="s">
        <v>30</v>
      </c>
      <c r="J2255" t="s">
        <v>31</v>
      </c>
      <c r="K2255" t="s">
        <v>32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9" hidden="1" x14ac:dyDescent="0.45">
      <c r="A2256" s="1">
        <v>45785</v>
      </c>
      <c r="B2256" s="2">
        <v>0.53819444444444442</v>
      </c>
      <c r="C2256" t="s">
        <v>47</v>
      </c>
      <c r="D2256" t="s">
        <v>17</v>
      </c>
      <c r="E2256" t="s">
        <v>2056</v>
      </c>
      <c r="F2256" t="s">
        <v>19</v>
      </c>
      <c r="G2256" t="s">
        <v>39</v>
      </c>
      <c r="H2256" t="s">
        <v>40</v>
      </c>
      <c r="I2256" t="s">
        <v>30</v>
      </c>
      <c r="J2256" t="s">
        <v>31</v>
      </c>
      <c r="K2256" t="s">
        <v>32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9" x14ac:dyDescent="0.45">
      <c r="A2257" s="1">
        <v>45848</v>
      </c>
      <c r="B2257" s="2">
        <v>0.39374999999999999</v>
      </c>
      <c r="C2257" t="s">
        <v>25</v>
      </c>
      <c r="D2257" t="s">
        <v>17</v>
      </c>
      <c r="E2257" t="s">
        <v>359</v>
      </c>
      <c r="F2257" t="s">
        <v>19</v>
      </c>
      <c r="G2257" t="s">
        <v>45</v>
      </c>
      <c r="H2257" t="s">
        <v>21</v>
      </c>
      <c r="I2257" t="s">
        <v>22</v>
      </c>
      <c r="J2257" t="s">
        <v>23</v>
      </c>
      <c r="K2257" t="s">
        <v>24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  <c r="R2257">
        <f t="shared" ref="R2257:R2261" si="370">L2257+M2257+N2257</f>
        <v>336</v>
      </c>
      <c r="S2257" t="str">
        <f t="shared" ref="S2257:S2261" si="371">IF(I2257="Europe", "Group A", IF(I2257="North America", "Group B", "Group C"))</f>
        <v>Group B</v>
      </c>
    </row>
    <row r="2258" spans="1:19" x14ac:dyDescent="0.45">
      <c r="A2258" s="1">
        <v>45772</v>
      </c>
      <c r="B2258" s="2">
        <v>0.26944444444444443</v>
      </c>
      <c r="C2258" t="s">
        <v>25</v>
      </c>
      <c r="D2258" t="s">
        <v>17</v>
      </c>
      <c r="E2258" t="s">
        <v>2057</v>
      </c>
      <c r="F2258" t="s">
        <v>19</v>
      </c>
      <c r="G2258" t="s">
        <v>53</v>
      </c>
      <c r="H2258" t="s">
        <v>29</v>
      </c>
      <c r="I2258" t="s">
        <v>30</v>
      </c>
      <c r="J2258" t="s">
        <v>31</v>
      </c>
      <c r="K2258" t="s">
        <v>32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  <c r="R2258">
        <f t="shared" si="370"/>
        <v>180</v>
      </c>
      <c r="S2258" t="str">
        <f t="shared" si="371"/>
        <v>Group A</v>
      </c>
    </row>
    <row r="2259" spans="1:19" x14ac:dyDescent="0.45">
      <c r="A2259" s="1">
        <v>45947</v>
      </c>
      <c r="B2259" s="2">
        <v>0.36388888888888887</v>
      </c>
      <c r="C2259" t="s">
        <v>25</v>
      </c>
      <c r="D2259" t="s">
        <v>17</v>
      </c>
      <c r="E2259" t="s">
        <v>2058</v>
      </c>
      <c r="F2259" t="s">
        <v>19</v>
      </c>
      <c r="G2259" t="s">
        <v>75</v>
      </c>
      <c r="H2259" t="s">
        <v>76</v>
      </c>
      <c r="I2259" t="s">
        <v>77</v>
      </c>
      <c r="J2259" t="s">
        <v>23</v>
      </c>
      <c r="K2259" t="s">
        <v>24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  <c r="R2259">
        <f t="shared" si="370"/>
        <v>235</v>
      </c>
      <c r="S2259" t="str">
        <f t="shared" si="371"/>
        <v>Group C</v>
      </c>
    </row>
    <row r="2260" spans="1:19" x14ac:dyDescent="0.45">
      <c r="A2260" s="1">
        <v>45936</v>
      </c>
      <c r="B2260" s="2">
        <v>0.31597222222222221</v>
      </c>
      <c r="C2260" t="s">
        <v>25</v>
      </c>
      <c r="D2260" t="s">
        <v>17</v>
      </c>
      <c r="E2260" t="s">
        <v>1345</v>
      </c>
      <c r="F2260" t="s">
        <v>19</v>
      </c>
      <c r="G2260" t="s">
        <v>20</v>
      </c>
      <c r="H2260" t="s">
        <v>21</v>
      </c>
      <c r="I2260" t="s">
        <v>22</v>
      </c>
      <c r="J2260" t="s">
        <v>23</v>
      </c>
      <c r="K2260" t="s">
        <v>58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  <c r="R2260">
        <f t="shared" si="370"/>
        <v>214</v>
      </c>
      <c r="S2260" t="str">
        <f t="shared" si="371"/>
        <v>Group B</v>
      </c>
    </row>
    <row r="2261" spans="1:19" x14ac:dyDescent="0.45">
      <c r="A2261" s="1">
        <v>45815</v>
      </c>
      <c r="B2261" s="2">
        <v>0.31319444444444444</v>
      </c>
      <c r="C2261" t="s">
        <v>25</v>
      </c>
      <c r="D2261" t="s">
        <v>17</v>
      </c>
      <c r="E2261" t="s">
        <v>2059</v>
      </c>
      <c r="F2261" t="s">
        <v>19</v>
      </c>
      <c r="G2261" t="s">
        <v>42</v>
      </c>
      <c r="H2261" t="s">
        <v>43</v>
      </c>
      <c r="I2261" t="s">
        <v>30</v>
      </c>
      <c r="J2261" t="s">
        <v>31</v>
      </c>
      <c r="K2261" t="s">
        <v>32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  <c r="R2261">
        <f t="shared" si="370"/>
        <v>180</v>
      </c>
      <c r="S2261" t="str">
        <f t="shared" si="371"/>
        <v>Group A</v>
      </c>
    </row>
    <row r="2262" spans="1:19" hidden="1" x14ac:dyDescent="0.45">
      <c r="A2262" s="1">
        <v>45847</v>
      </c>
      <c r="B2262" s="2">
        <v>0.92708333333333337</v>
      </c>
      <c r="C2262" t="s">
        <v>33</v>
      </c>
      <c r="D2262" t="s">
        <v>17</v>
      </c>
      <c r="E2262" t="s">
        <v>2060</v>
      </c>
      <c r="F2262" t="s">
        <v>19</v>
      </c>
      <c r="G2262" t="s">
        <v>72</v>
      </c>
      <c r="H2262" t="s">
        <v>73</v>
      </c>
      <c r="I2262" t="s">
        <v>30</v>
      </c>
      <c r="J2262" t="s">
        <v>31</v>
      </c>
      <c r="K2262" t="s">
        <v>32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9" hidden="1" x14ac:dyDescent="0.45">
      <c r="A2263" s="1">
        <v>45890</v>
      </c>
      <c r="B2263" s="2">
        <v>0.70972222222222225</v>
      </c>
      <c r="C2263" t="s">
        <v>16</v>
      </c>
      <c r="D2263" t="s">
        <v>17</v>
      </c>
      <c r="E2263" t="s">
        <v>2061</v>
      </c>
      <c r="F2263" t="s">
        <v>19</v>
      </c>
      <c r="G2263" t="s">
        <v>67</v>
      </c>
      <c r="H2263" t="s">
        <v>68</v>
      </c>
      <c r="I2263" t="s">
        <v>30</v>
      </c>
      <c r="J2263" t="s">
        <v>31</v>
      </c>
      <c r="K2263" t="s">
        <v>32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9" hidden="1" x14ac:dyDescent="0.45">
      <c r="A2264" s="1">
        <v>45955</v>
      </c>
      <c r="B2264" s="2">
        <v>0.62569444444444444</v>
      </c>
      <c r="C2264" t="s">
        <v>16</v>
      </c>
      <c r="D2264" t="s">
        <v>17</v>
      </c>
      <c r="E2264" t="s">
        <v>2062</v>
      </c>
      <c r="F2264" t="s">
        <v>19</v>
      </c>
      <c r="G2264" t="s">
        <v>98</v>
      </c>
      <c r="H2264" t="s">
        <v>73</v>
      </c>
      <c r="I2264" t="s">
        <v>30</v>
      </c>
      <c r="J2264" t="s">
        <v>31</v>
      </c>
      <c r="K2264" t="s">
        <v>32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9" hidden="1" x14ac:dyDescent="0.45">
      <c r="A2265" s="1">
        <v>45797</v>
      </c>
      <c r="B2265" s="2">
        <v>0.89236111111111116</v>
      </c>
      <c r="C2265" t="s">
        <v>33</v>
      </c>
      <c r="D2265" t="s">
        <v>17</v>
      </c>
      <c r="E2265" t="s">
        <v>2063</v>
      </c>
      <c r="F2265" t="s">
        <v>19</v>
      </c>
      <c r="G2265" t="s">
        <v>42</v>
      </c>
      <c r="H2265" t="s">
        <v>43</v>
      </c>
      <c r="I2265" t="s">
        <v>30</v>
      </c>
      <c r="J2265" t="s">
        <v>31</v>
      </c>
      <c r="K2265" t="s">
        <v>32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9" hidden="1" x14ac:dyDescent="0.45">
      <c r="A2266" s="1">
        <v>45901</v>
      </c>
      <c r="B2266" s="2">
        <v>0.63472222222222219</v>
      </c>
      <c r="C2266" t="s">
        <v>16</v>
      </c>
      <c r="D2266" t="s">
        <v>17</v>
      </c>
      <c r="E2266" t="s">
        <v>2064</v>
      </c>
      <c r="F2266" t="s">
        <v>19</v>
      </c>
      <c r="G2266" t="s">
        <v>61</v>
      </c>
      <c r="H2266" t="s">
        <v>62</v>
      </c>
      <c r="I2266" t="s">
        <v>30</v>
      </c>
      <c r="J2266" t="s">
        <v>31</v>
      </c>
      <c r="K2266" t="s">
        <v>32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9" hidden="1" x14ac:dyDescent="0.45">
      <c r="A2267" s="1">
        <v>45908</v>
      </c>
      <c r="B2267" s="2">
        <v>0.78819444444444442</v>
      </c>
      <c r="C2267" t="s">
        <v>33</v>
      </c>
      <c r="D2267" t="s">
        <v>17</v>
      </c>
      <c r="E2267" t="s">
        <v>2065</v>
      </c>
      <c r="F2267" t="s">
        <v>19</v>
      </c>
      <c r="G2267" t="s">
        <v>28</v>
      </c>
      <c r="H2267" t="s">
        <v>29</v>
      </c>
      <c r="I2267" t="s">
        <v>30</v>
      </c>
      <c r="J2267" t="s">
        <v>31</v>
      </c>
      <c r="K2267" t="s">
        <v>32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9" x14ac:dyDescent="0.45">
      <c r="A2268" s="1">
        <v>45760</v>
      </c>
      <c r="B2268" s="2">
        <v>0.33055555555555555</v>
      </c>
      <c r="C2268" t="s">
        <v>25</v>
      </c>
      <c r="D2268" t="s">
        <v>17</v>
      </c>
      <c r="E2268" t="s">
        <v>2066</v>
      </c>
      <c r="F2268" t="s">
        <v>19</v>
      </c>
      <c r="G2268" t="s">
        <v>28</v>
      </c>
      <c r="H2268" t="s">
        <v>29</v>
      </c>
      <c r="I2268" t="s">
        <v>30</v>
      </c>
      <c r="J2268" t="s">
        <v>31</v>
      </c>
      <c r="K2268" t="s">
        <v>32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  <c r="R2268">
        <f t="shared" ref="R2268:R2269" si="372">L2268+M2268+N2268</f>
        <v>180</v>
      </c>
      <c r="S2268" t="str">
        <f t="shared" ref="S2268:S2269" si="373">IF(I2268="Europe", "Group A", IF(I2268="North America", "Group B", "Group C"))</f>
        <v>Group A</v>
      </c>
    </row>
    <row r="2269" spans="1:19" x14ac:dyDescent="0.45">
      <c r="A2269" s="1">
        <v>45960</v>
      </c>
      <c r="B2269" s="2">
        <v>0.43472222222222223</v>
      </c>
      <c r="C2269" t="s">
        <v>25</v>
      </c>
      <c r="D2269" t="s">
        <v>17</v>
      </c>
      <c r="E2269" t="s">
        <v>2067</v>
      </c>
      <c r="F2269" t="s">
        <v>19</v>
      </c>
      <c r="G2269" t="s">
        <v>72</v>
      </c>
      <c r="H2269" t="s">
        <v>73</v>
      </c>
      <c r="I2269" t="s">
        <v>30</v>
      </c>
      <c r="J2269" t="s">
        <v>31</v>
      </c>
      <c r="K2269" t="s">
        <v>32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  <c r="R2269">
        <f t="shared" si="372"/>
        <v>180</v>
      </c>
      <c r="S2269" t="str">
        <f t="shared" si="373"/>
        <v>Group A</v>
      </c>
    </row>
    <row r="2270" spans="1:19" hidden="1" x14ac:dyDescent="0.45">
      <c r="A2270" s="1">
        <v>45843</v>
      </c>
      <c r="B2270" s="2">
        <v>0.8305555555555556</v>
      </c>
      <c r="C2270" t="s">
        <v>33</v>
      </c>
      <c r="D2270" t="s">
        <v>17</v>
      </c>
      <c r="E2270" t="s">
        <v>2068</v>
      </c>
      <c r="F2270" t="s">
        <v>19</v>
      </c>
      <c r="G2270" t="s">
        <v>39</v>
      </c>
      <c r="H2270" t="s">
        <v>40</v>
      </c>
      <c r="I2270" t="s">
        <v>30</v>
      </c>
      <c r="J2270" t="s">
        <v>31</v>
      </c>
      <c r="K2270" t="s">
        <v>32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9" hidden="1" x14ac:dyDescent="0.45">
      <c r="A2271" s="1">
        <v>45845</v>
      </c>
      <c r="B2271" s="2">
        <v>0.8569444444444444</v>
      </c>
      <c r="C2271" t="s">
        <v>33</v>
      </c>
      <c r="D2271" t="s">
        <v>17</v>
      </c>
      <c r="E2271" t="s">
        <v>2069</v>
      </c>
      <c r="F2271" t="s">
        <v>19</v>
      </c>
      <c r="G2271" t="s">
        <v>35</v>
      </c>
      <c r="H2271" t="s">
        <v>36</v>
      </c>
      <c r="I2271" t="s">
        <v>30</v>
      </c>
      <c r="J2271" t="s">
        <v>31</v>
      </c>
      <c r="K2271" t="s">
        <v>32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9" hidden="1" x14ac:dyDescent="0.45">
      <c r="A2272" s="1">
        <v>45959</v>
      </c>
      <c r="B2272" s="2">
        <v>0.71388888888888891</v>
      </c>
      <c r="C2272" t="s">
        <v>16</v>
      </c>
      <c r="D2272" t="s">
        <v>17</v>
      </c>
      <c r="E2272" t="s">
        <v>2070</v>
      </c>
      <c r="F2272" t="s">
        <v>19</v>
      </c>
      <c r="G2272" t="s">
        <v>61</v>
      </c>
      <c r="H2272" t="s">
        <v>62</v>
      </c>
      <c r="I2272" t="s">
        <v>30</v>
      </c>
      <c r="J2272" t="s">
        <v>31</v>
      </c>
      <c r="K2272" t="s">
        <v>32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9" hidden="1" x14ac:dyDescent="0.45">
      <c r="A2273" s="1">
        <v>45850</v>
      </c>
      <c r="B2273" s="2">
        <v>0.80486111111111114</v>
      </c>
      <c r="C2273" t="s">
        <v>33</v>
      </c>
      <c r="D2273" t="s">
        <v>17</v>
      </c>
      <c r="E2273" t="s">
        <v>2071</v>
      </c>
      <c r="F2273" t="s">
        <v>19</v>
      </c>
      <c r="G2273" t="s">
        <v>75</v>
      </c>
      <c r="H2273" t="s">
        <v>76</v>
      </c>
      <c r="I2273" t="s">
        <v>77</v>
      </c>
      <c r="J2273" t="s">
        <v>23</v>
      </c>
      <c r="K2273" t="s">
        <v>24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9" x14ac:dyDescent="0.45">
      <c r="A2274" s="1">
        <v>45797</v>
      </c>
      <c r="B2274" s="2">
        <v>0.32430555555555557</v>
      </c>
      <c r="C2274" t="s">
        <v>25</v>
      </c>
      <c r="D2274" t="s">
        <v>17</v>
      </c>
      <c r="E2274" t="s">
        <v>2072</v>
      </c>
      <c r="F2274" t="s">
        <v>19</v>
      </c>
      <c r="G2274" t="s">
        <v>20</v>
      </c>
      <c r="H2274" t="s">
        <v>21</v>
      </c>
      <c r="I2274" t="s">
        <v>22</v>
      </c>
      <c r="J2274" t="s">
        <v>23</v>
      </c>
      <c r="K2274" t="s">
        <v>58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  <c r="R2274">
        <f t="shared" ref="R2274:R2275" si="374">L2274+M2274+N2274</f>
        <v>214</v>
      </c>
      <c r="S2274" t="str">
        <f t="shared" ref="S2274:S2275" si="375">IF(I2274="Europe", "Group A", IF(I2274="North America", "Group B", "Group C"))</f>
        <v>Group B</v>
      </c>
    </row>
    <row r="2275" spans="1:19" x14ac:dyDescent="0.45">
      <c r="A2275" s="1">
        <v>45846</v>
      </c>
      <c r="B2275" s="2">
        <v>0.44027777777777777</v>
      </c>
      <c r="C2275" t="s">
        <v>25</v>
      </c>
      <c r="D2275" t="s">
        <v>17</v>
      </c>
      <c r="E2275" t="s">
        <v>1619</v>
      </c>
      <c r="F2275" t="s">
        <v>19</v>
      </c>
      <c r="G2275" t="s">
        <v>70</v>
      </c>
      <c r="H2275" t="s">
        <v>21</v>
      </c>
      <c r="I2275" t="s">
        <v>22</v>
      </c>
      <c r="J2275" t="s">
        <v>23</v>
      </c>
      <c r="K2275" t="s">
        <v>46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  <c r="R2275">
        <f t="shared" si="374"/>
        <v>331</v>
      </c>
      <c r="S2275" t="str">
        <f t="shared" si="375"/>
        <v>Group B</v>
      </c>
    </row>
    <row r="2276" spans="1:19" hidden="1" x14ac:dyDescent="0.45">
      <c r="A2276" s="1">
        <v>45939</v>
      </c>
      <c r="B2276" s="2">
        <v>0.62569444444444444</v>
      </c>
      <c r="C2276" t="s">
        <v>16</v>
      </c>
      <c r="D2276" t="s">
        <v>17</v>
      </c>
      <c r="E2276" t="s">
        <v>821</v>
      </c>
      <c r="F2276" t="s">
        <v>19</v>
      </c>
      <c r="G2276" t="s">
        <v>72</v>
      </c>
      <c r="H2276" t="s">
        <v>73</v>
      </c>
      <c r="I2276" t="s">
        <v>30</v>
      </c>
      <c r="J2276" t="s">
        <v>31</v>
      </c>
      <c r="K2276" t="s">
        <v>32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9" hidden="1" x14ac:dyDescent="0.45">
      <c r="A2277" s="1">
        <v>45920</v>
      </c>
      <c r="B2277" s="2">
        <v>0.65138888888888891</v>
      </c>
      <c r="C2277" t="s">
        <v>16</v>
      </c>
      <c r="D2277" t="s">
        <v>17</v>
      </c>
      <c r="E2277" t="s">
        <v>2073</v>
      </c>
      <c r="F2277" t="s">
        <v>19</v>
      </c>
      <c r="G2277" t="s">
        <v>75</v>
      </c>
      <c r="H2277" t="s">
        <v>76</v>
      </c>
      <c r="I2277" t="s">
        <v>77</v>
      </c>
      <c r="J2277" t="s">
        <v>23</v>
      </c>
      <c r="K2277" t="s">
        <v>58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9" hidden="1" x14ac:dyDescent="0.45">
      <c r="A2278" s="1">
        <v>45877</v>
      </c>
      <c r="B2278" s="2">
        <v>0.93472222222222223</v>
      </c>
      <c r="C2278" t="s">
        <v>33</v>
      </c>
      <c r="D2278" t="s">
        <v>17</v>
      </c>
      <c r="E2278" t="s">
        <v>2074</v>
      </c>
      <c r="F2278" t="s">
        <v>19</v>
      </c>
      <c r="G2278" t="s">
        <v>61</v>
      </c>
      <c r="H2278" t="s">
        <v>62</v>
      </c>
      <c r="I2278" t="s">
        <v>30</v>
      </c>
      <c r="J2278" t="s">
        <v>31</v>
      </c>
      <c r="K2278" t="s">
        <v>32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9" hidden="1" x14ac:dyDescent="0.45">
      <c r="A2279" s="1">
        <v>45947</v>
      </c>
      <c r="B2279" s="2">
        <v>0.6020833333333333</v>
      </c>
      <c r="C2279" t="s">
        <v>16</v>
      </c>
      <c r="D2279" t="s">
        <v>17</v>
      </c>
      <c r="E2279" t="s">
        <v>2075</v>
      </c>
      <c r="F2279" t="s">
        <v>19</v>
      </c>
      <c r="G2279" t="s">
        <v>72</v>
      </c>
      <c r="H2279" t="s">
        <v>73</v>
      </c>
      <c r="I2279" t="s">
        <v>30</v>
      </c>
      <c r="J2279" t="s">
        <v>31</v>
      </c>
      <c r="K2279" t="s">
        <v>32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9" hidden="1" x14ac:dyDescent="0.45">
      <c r="A2280" s="1">
        <v>45756</v>
      </c>
      <c r="B2280" s="2">
        <v>0.91319444444444442</v>
      </c>
      <c r="C2280" t="s">
        <v>33</v>
      </c>
      <c r="D2280" t="s">
        <v>17</v>
      </c>
      <c r="E2280" t="s">
        <v>846</v>
      </c>
      <c r="F2280" t="s">
        <v>19</v>
      </c>
      <c r="G2280" t="s">
        <v>39</v>
      </c>
      <c r="H2280" t="s">
        <v>40</v>
      </c>
      <c r="I2280" t="s">
        <v>30</v>
      </c>
      <c r="J2280" t="s">
        <v>31</v>
      </c>
      <c r="K2280" t="s">
        <v>32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9" hidden="1" x14ac:dyDescent="0.45">
      <c r="A2281" s="1">
        <v>45957</v>
      </c>
      <c r="B2281" s="2">
        <v>0.80694444444444446</v>
      </c>
      <c r="C2281" t="s">
        <v>33</v>
      </c>
      <c r="D2281" t="s">
        <v>17</v>
      </c>
      <c r="E2281" t="s">
        <v>2076</v>
      </c>
      <c r="F2281" t="s">
        <v>19</v>
      </c>
      <c r="G2281" t="s">
        <v>45</v>
      </c>
      <c r="H2281" t="s">
        <v>21</v>
      </c>
      <c r="I2281" t="s">
        <v>22</v>
      </c>
      <c r="J2281" t="s">
        <v>23</v>
      </c>
      <c r="K2281" t="s">
        <v>79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9" x14ac:dyDescent="0.45">
      <c r="A2282" s="1">
        <v>45959</v>
      </c>
      <c r="B2282" s="2">
        <v>0.27777777777777779</v>
      </c>
      <c r="C2282" t="s">
        <v>25</v>
      </c>
      <c r="D2282" t="s">
        <v>17</v>
      </c>
      <c r="E2282" t="s">
        <v>1829</v>
      </c>
      <c r="F2282" t="s">
        <v>19</v>
      </c>
      <c r="G2282" t="s">
        <v>39</v>
      </c>
      <c r="H2282" t="s">
        <v>40</v>
      </c>
      <c r="I2282" t="s">
        <v>30</v>
      </c>
      <c r="J2282" t="s">
        <v>31</v>
      </c>
      <c r="K2282" t="s">
        <v>32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  <c r="R2282">
        <f t="shared" ref="R2282:R2283" si="376">L2282+M2282+N2282</f>
        <v>180</v>
      </c>
      <c r="S2282" t="str">
        <f t="shared" ref="S2282:S2283" si="377">IF(I2282="Europe", "Group A", IF(I2282="North America", "Group B", "Group C"))</f>
        <v>Group A</v>
      </c>
    </row>
    <row r="2283" spans="1:19" x14ac:dyDescent="0.45">
      <c r="A2283" s="1">
        <v>45935</v>
      </c>
      <c r="B2283" s="2">
        <v>0.30208333333333331</v>
      </c>
      <c r="C2283" t="s">
        <v>25</v>
      </c>
      <c r="D2283" t="s">
        <v>17</v>
      </c>
      <c r="E2283" t="s">
        <v>1845</v>
      </c>
      <c r="F2283" t="s">
        <v>19</v>
      </c>
      <c r="G2283" t="s">
        <v>61</v>
      </c>
      <c r="H2283" t="s">
        <v>62</v>
      </c>
      <c r="I2283" t="s">
        <v>30</v>
      </c>
      <c r="J2283" t="s">
        <v>31</v>
      </c>
      <c r="K2283" t="s">
        <v>32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  <c r="R2283">
        <f t="shared" si="376"/>
        <v>180</v>
      </c>
      <c r="S2283" t="str">
        <f t="shared" si="377"/>
        <v>Group A</v>
      </c>
    </row>
    <row r="2284" spans="1:19" hidden="1" x14ac:dyDescent="0.45">
      <c r="A2284" s="1">
        <v>45757</v>
      </c>
      <c r="B2284" s="2">
        <v>0.6430555555555556</v>
      </c>
      <c r="C2284" t="s">
        <v>16</v>
      </c>
      <c r="D2284" t="s">
        <v>17</v>
      </c>
      <c r="E2284" t="s">
        <v>2077</v>
      </c>
      <c r="F2284" t="s">
        <v>19</v>
      </c>
      <c r="G2284" t="s">
        <v>123</v>
      </c>
      <c r="H2284" t="s">
        <v>21</v>
      </c>
      <c r="I2284" t="s">
        <v>22</v>
      </c>
      <c r="J2284" t="s">
        <v>23</v>
      </c>
      <c r="K2284" t="s">
        <v>24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9" x14ac:dyDescent="0.45">
      <c r="A2285" s="1">
        <v>45793</v>
      </c>
      <c r="B2285" s="2">
        <v>0.25</v>
      </c>
      <c r="C2285" t="s">
        <v>25</v>
      </c>
      <c r="D2285" t="s">
        <v>17</v>
      </c>
      <c r="E2285" t="s">
        <v>2078</v>
      </c>
      <c r="F2285" t="s">
        <v>19</v>
      </c>
      <c r="G2285" t="s">
        <v>45</v>
      </c>
      <c r="H2285" t="s">
        <v>21</v>
      </c>
      <c r="I2285" t="s">
        <v>22</v>
      </c>
      <c r="J2285" t="s">
        <v>23</v>
      </c>
      <c r="K2285" t="s">
        <v>24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  <c r="R2285">
        <f>L2285+M2285+N2285</f>
        <v>332</v>
      </c>
      <c r="S2285" t="str">
        <f>IF(I2285="Europe", "Group A", IF(I2285="North America", "Group B", "Group C"))</f>
        <v>Group B</v>
      </c>
    </row>
    <row r="2286" spans="1:19" hidden="1" x14ac:dyDescent="0.45">
      <c r="A2286" s="1">
        <v>45765</v>
      </c>
      <c r="B2286" s="2">
        <v>0.56458333333333333</v>
      </c>
      <c r="C2286" t="s">
        <v>47</v>
      </c>
      <c r="D2286" t="s">
        <v>17</v>
      </c>
      <c r="E2286" t="s">
        <v>2079</v>
      </c>
      <c r="F2286" t="s">
        <v>19</v>
      </c>
      <c r="G2286" t="s">
        <v>53</v>
      </c>
      <c r="H2286" t="s">
        <v>29</v>
      </c>
      <c r="I2286" t="s">
        <v>30</v>
      </c>
      <c r="J2286" t="s">
        <v>31</v>
      </c>
      <c r="K2286" t="s">
        <v>32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9" hidden="1" x14ac:dyDescent="0.45">
      <c r="A2287" s="1">
        <v>45889</v>
      </c>
      <c r="B2287" s="2">
        <v>0.82222222222222219</v>
      </c>
      <c r="C2287" t="s">
        <v>33</v>
      </c>
      <c r="D2287" t="s">
        <v>17</v>
      </c>
      <c r="E2287" t="s">
        <v>2080</v>
      </c>
      <c r="F2287" t="s">
        <v>19</v>
      </c>
      <c r="G2287" t="s">
        <v>70</v>
      </c>
      <c r="H2287" t="s">
        <v>21</v>
      </c>
      <c r="I2287" t="s">
        <v>22</v>
      </c>
      <c r="J2287" t="s">
        <v>23</v>
      </c>
      <c r="K2287" t="s">
        <v>58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9" hidden="1" x14ac:dyDescent="0.45">
      <c r="A2288" s="1">
        <v>45919</v>
      </c>
      <c r="B2288" s="2">
        <v>0.72986111111111107</v>
      </c>
      <c r="C2288" t="s">
        <v>16</v>
      </c>
      <c r="D2288" t="s">
        <v>17</v>
      </c>
      <c r="E2288" t="s">
        <v>2081</v>
      </c>
      <c r="F2288" t="s">
        <v>19</v>
      </c>
      <c r="G2288" t="s">
        <v>98</v>
      </c>
      <c r="H2288" t="s">
        <v>73</v>
      </c>
      <c r="I2288" t="s">
        <v>30</v>
      </c>
      <c r="J2288" t="s">
        <v>31</v>
      </c>
      <c r="K2288" t="s">
        <v>32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9" hidden="1" x14ac:dyDescent="0.45">
      <c r="A2289" s="1">
        <v>45944</v>
      </c>
      <c r="B2289" s="2">
        <v>0.78055555555555556</v>
      </c>
      <c r="C2289" t="s">
        <v>33</v>
      </c>
      <c r="D2289" t="s">
        <v>17</v>
      </c>
      <c r="E2289" t="s">
        <v>1037</v>
      </c>
      <c r="F2289" t="s">
        <v>19</v>
      </c>
      <c r="G2289" t="s">
        <v>61</v>
      </c>
      <c r="H2289" t="s">
        <v>62</v>
      </c>
      <c r="I2289" t="s">
        <v>30</v>
      </c>
      <c r="J2289" t="s">
        <v>31</v>
      </c>
      <c r="K2289" t="s">
        <v>32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9" x14ac:dyDescent="0.45">
      <c r="A2290" s="1">
        <v>45836</v>
      </c>
      <c r="B2290" s="2">
        <v>0.37708333333333333</v>
      </c>
      <c r="C2290" t="s">
        <v>25</v>
      </c>
      <c r="D2290" t="s">
        <v>17</v>
      </c>
      <c r="E2290" t="s">
        <v>1247</v>
      </c>
      <c r="F2290" t="s">
        <v>19</v>
      </c>
      <c r="G2290" t="s">
        <v>70</v>
      </c>
      <c r="H2290" t="s">
        <v>21</v>
      </c>
      <c r="I2290" t="s">
        <v>22</v>
      </c>
      <c r="J2290" t="s">
        <v>23</v>
      </c>
      <c r="K2290" t="s">
        <v>58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  <c r="R2290">
        <f>L2290+M2290+N2290</f>
        <v>216</v>
      </c>
      <c r="S2290" t="str">
        <f>IF(I2290="Europe", "Group A", IF(I2290="North America", "Group B", "Group C"))</f>
        <v>Group B</v>
      </c>
    </row>
    <row r="2291" spans="1:19" hidden="1" x14ac:dyDescent="0.45">
      <c r="A2291" s="1">
        <v>45941</v>
      </c>
      <c r="B2291" s="2">
        <v>0.8979166666666667</v>
      </c>
      <c r="C2291" t="s">
        <v>33</v>
      </c>
      <c r="D2291" t="s">
        <v>17</v>
      </c>
      <c r="E2291" t="s">
        <v>2082</v>
      </c>
      <c r="F2291" t="s">
        <v>19</v>
      </c>
      <c r="G2291" t="s">
        <v>35</v>
      </c>
      <c r="H2291" t="s">
        <v>36</v>
      </c>
      <c r="I2291" t="s">
        <v>30</v>
      </c>
      <c r="J2291" t="s">
        <v>31</v>
      </c>
      <c r="K2291" t="s">
        <v>32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9" x14ac:dyDescent="0.45">
      <c r="A2292" s="1">
        <v>45781</v>
      </c>
      <c r="B2292" s="2">
        <v>0.44374999999999998</v>
      </c>
      <c r="C2292" t="s">
        <v>25</v>
      </c>
      <c r="D2292" t="s">
        <v>17</v>
      </c>
      <c r="E2292" t="s">
        <v>2083</v>
      </c>
      <c r="F2292" t="s">
        <v>19</v>
      </c>
      <c r="G2292" t="s">
        <v>45</v>
      </c>
      <c r="H2292" t="s">
        <v>21</v>
      </c>
      <c r="I2292" t="s">
        <v>22</v>
      </c>
      <c r="J2292" t="s">
        <v>23</v>
      </c>
      <c r="K2292" t="s">
        <v>58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  <c r="R2292">
        <f t="shared" ref="R2292:R2294" si="378">L2292+M2292+N2292</f>
        <v>216</v>
      </c>
      <c r="S2292" t="str">
        <f t="shared" ref="S2292:S2294" si="379">IF(I2292="Europe", "Group A", IF(I2292="North America", "Group B", "Group C"))</f>
        <v>Group B</v>
      </c>
    </row>
    <row r="2293" spans="1:19" x14ac:dyDescent="0.45">
      <c r="A2293" s="1">
        <v>45898</v>
      </c>
      <c r="B2293" s="2">
        <v>0.3125</v>
      </c>
      <c r="C2293" t="s">
        <v>25</v>
      </c>
      <c r="D2293" t="s">
        <v>17</v>
      </c>
      <c r="E2293" t="s">
        <v>1508</v>
      </c>
      <c r="F2293" t="s">
        <v>19</v>
      </c>
      <c r="G2293" t="s">
        <v>72</v>
      </c>
      <c r="H2293" t="s">
        <v>73</v>
      </c>
      <c r="I2293" t="s">
        <v>30</v>
      </c>
      <c r="J2293" t="s">
        <v>31</v>
      </c>
      <c r="K2293" t="s">
        <v>32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  <c r="R2293">
        <f t="shared" si="378"/>
        <v>180</v>
      </c>
      <c r="S2293" t="str">
        <f t="shared" si="379"/>
        <v>Group A</v>
      </c>
    </row>
    <row r="2294" spans="1:19" x14ac:dyDescent="0.45">
      <c r="A2294" s="1">
        <v>45903</v>
      </c>
      <c r="B2294" s="2">
        <v>0.36527777777777776</v>
      </c>
      <c r="C2294" t="s">
        <v>25</v>
      </c>
      <c r="D2294" t="s">
        <v>17</v>
      </c>
      <c r="E2294" t="s">
        <v>2084</v>
      </c>
      <c r="F2294" t="s">
        <v>19</v>
      </c>
      <c r="G2294" t="s">
        <v>53</v>
      </c>
      <c r="H2294" t="s">
        <v>29</v>
      </c>
      <c r="I2294" t="s">
        <v>30</v>
      </c>
      <c r="J2294" t="s">
        <v>31</v>
      </c>
      <c r="K2294" t="s">
        <v>32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  <c r="R2294">
        <f t="shared" si="378"/>
        <v>180</v>
      </c>
      <c r="S2294" t="str">
        <f t="shared" si="379"/>
        <v>Group A</v>
      </c>
    </row>
    <row r="2295" spans="1:19" hidden="1" x14ac:dyDescent="0.45">
      <c r="A2295" s="1">
        <v>45782</v>
      </c>
      <c r="B2295" s="2">
        <v>0.74861111111111112</v>
      </c>
      <c r="C2295" t="s">
        <v>16</v>
      </c>
      <c r="D2295" t="s">
        <v>17</v>
      </c>
      <c r="E2295" t="s">
        <v>2085</v>
      </c>
      <c r="F2295" t="s">
        <v>19</v>
      </c>
      <c r="G2295" t="s">
        <v>28</v>
      </c>
      <c r="H2295" t="s">
        <v>29</v>
      </c>
      <c r="I2295" t="s">
        <v>30</v>
      </c>
      <c r="J2295" t="s">
        <v>31</v>
      </c>
      <c r="K2295" t="s">
        <v>32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9" x14ac:dyDescent="0.45">
      <c r="A2296" s="1">
        <v>45797</v>
      </c>
      <c r="B2296" s="2">
        <v>0.41736111111111113</v>
      </c>
      <c r="C2296" t="s">
        <v>25</v>
      </c>
      <c r="D2296" t="s">
        <v>17</v>
      </c>
      <c r="E2296" t="s">
        <v>2086</v>
      </c>
      <c r="F2296" t="s">
        <v>19</v>
      </c>
      <c r="G2296" t="s">
        <v>35</v>
      </c>
      <c r="H2296" t="s">
        <v>36</v>
      </c>
      <c r="I2296" t="s">
        <v>30</v>
      </c>
      <c r="J2296" t="s">
        <v>31</v>
      </c>
      <c r="K2296" t="s">
        <v>32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  <c r="R2296">
        <f t="shared" ref="R2296:R2301" si="380">L2296+M2296+N2296</f>
        <v>180</v>
      </c>
      <c r="S2296" t="str">
        <f t="shared" ref="S2296:S2301" si="381">IF(I2296="Europe", "Group A", IF(I2296="North America", "Group B", "Group C"))</f>
        <v>Group A</v>
      </c>
    </row>
    <row r="2297" spans="1:19" x14ac:dyDescent="0.45">
      <c r="A2297" s="1">
        <v>45817</v>
      </c>
      <c r="B2297" s="2">
        <v>0.47291666666666665</v>
      </c>
      <c r="C2297" t="s">
        <v>25</v>
      </c>
      <c r="D2297" t="s">
        <v>17</v>
      </c>
      <c r="E2297" t="s">
        <v>2087</v>
      </c>
      <c r="F2297" t="s">
        <v>19</v>
      </c>
      <c r="G2297" t="s">
        <v>20</v>
      </c>
      <c r="H2297" t="s">
        <v>21</v>
      </c>
      <c r="I2297" t="s">
        <v>22</v>
      </c>
      <c r="J2297" t="s">
        <v>23</v>
      </c>
      <c r="K2297" t="s">
        <v>58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  <c r="R2297">
        <f t="shared" si="380"/>
        <v>204</v>
      </c>
      <c r="S2297" t="str">
        <f t="shared" si="381"/>
        <v>Group B</v>
      </c>
    </row>
    <row r="2298" spans="1:19" x14ac:dyDescent="0.45">
      <c r="A2298" s="1">
        <v>45887</v>
      </c>
      <c r="B2298" s="2">
        <v>0.49930555555555556</v>
      </c>
      <c r="C2298" t="s">
        <v>25</v>
      </c>
      <c r="D2298" t="s">
        <v>17</v>
      </c>
      <c r="E2298" t="s">
        <v>2088</v>
      </c>
      <c r="F2298" t="s">
        <v>19</v>
      </c>
      <c r="G2298" t="s">
        <v>98</v>
      </c>
      <c r="H2298" t="s">
        <v>73</v>
      </c>
      <c r="I2298" t="s">
        <v>30</v>
      </c>
      <c r="J2298" t="s">
        <v>31</v>
      </c>
      <c r="K2298" t="s">
        <v>32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  <c r="R2298">
        <f t="shared" si="380"/>
        <v>180</v>
      </c>
      <c r="S2298" t="str">
        <f t="shared" si="381"/>
        <v>Group A</v>
      </c>
    </row>
    <row r="2299" spans="1:19" x14ac:dyDescent="0.45">
      <c r="A2299" s="1">
        <v>45881</v>
      </c>
      <c r="B2299" s="2">
        <v>0.26180555555555557</v>
      </c>
      <c r="C2299" t="s">
        <v>25</v>
      </c>
      <c r="D2299" t="s">
        <v>17</v>
      </c>
      <c r="E2299" t="s">
        <v>2089</v>
      </c>
      <c r="F2299" t="s">
        <v>19</v>
      </c>
      <c r="G2299" t="s">
        <v>55</v>
      </c>
      <c r="H2299" t="s">
        <v>56</v>
      </c>
      <c r="I2299" t="s">
        <v>57</v>
      </c>
      <c r="J2299" t="s">
        <v>23</v>
      </c>
      <c r="K2299" t="s">
        <v>24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  <c r="R2299">
        <f t="shared" si="380"/>
        <v>235</v>
      </c>
      <c r="S2299" t="str">
        <f t="shared" si="381"/>
        <v>Group C</v>
      </c>
    </row>
    <row r="2300" spans="1:19" x14ac:dyDescent="0.45">
      <c r="A2300" s="1">
        <v>45796</v>
      </c>
      <c r="B2300" s="2">
        <v>0.39652777777777776</v>
      </c>
      <c r="C2300" t="s">
        <v>25</v>
      </c>
      <c r="D2300" t="s">
        <v>17</v>
      </c>
      <c r="E2300" t="s">
        <v>2090</v>
      </c>
      <c r="F2300" t="s">
        <v>19</v>
      </c>
      <c r="G2300" t="s">
        <v>72</v>
      </c>
      <c r="H2300" t="s">
        <v>73</v>
      </c>
      <c r="I2300" t="s">
        <v>30</v>
      </c>
      <c r="J2300" t="s">
        <v>31</v>
      </c>
      <c r="K2300" t="s">
        <v>32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  <c r="R2300">
        <f t="shared" si="380"/>
        <v>180</v>
      </c>
      <c r="S2300" t="str">
        <f t="shared" si="381"/>
        <v>Group A</v>
      </c>
    </row>
    <row r="2301" spans="1:19" x14ac:dyDescent="0.45">
      <c r="A2301" s="1">
        <v>45907</v>
      </c>
      <c r="B2301" s="2">
        <v>0.3347222222222222</v>
      </c>
      <c r="C2301" t="s">
        <v>25</v>
      </c>
      <c r="D2301" t="s">
        <v>17</v>
      </c>
      <c r="E2301" t="s">
        <v>2091</v>
      </c>
      <c r="F2301" t="s">
        <v>19</v>
      </c>
      <c r="G2301" t="s">
        <v>123</v>
      </c>
      <c r="H2301" t="s">
        <v>21</v>
      </c>
      <c r="I2301" t="s">
        <v>22</v>
      </c>
      <c r="J2301" t="s">
        <v>23</v>
      </c>
      <c r="K2301" t="s">
        <v>58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  <c r="R2301">
        <f t="shared" si="380"/>
        <v>204</v>
      </c>
      <c r="S2301" t="str">
        <f t="shared" si="381"/>
        <v>Group B</v>
      </c>
    </row>
    <row r="2302" spans="1:19" hidden="1" x14ac:dyDescent="0.45">
      <c r="A2302" s="1">
        <v>45754</v>
      </c>
      <c r="B2302" s="2">
        <v>0.60347222222222219</v>
      </c>
      <c r="C2302" t="s">
        <v>16</v>
      </c>
      <c r="D2302" t="s">
        <v>17</v>
      </c>
      <c r="E2302" t="s">
        <v>2092</v>
      </c>
      <c r="F2302" t="s">
        <v>19</v>
      </c>
      <c r="G2302" t="s">
        <v>75</v>
      </c>
      <c r="H2302" t="s">
        <v>76</v>
      </c>
      <c r="I2302" t="s">
        <v>77</v>
      </c>
      <c r="J2302" t="s">
        <v>23</v>
      </c>
      <c r="K2302" t="s">
        <v>24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9" x14ac:dyDescent="0.45">
      <c r="A2303" s="1">
        <v>45772</v>
      </c>
      <c r="B2303" s="2">
        <v>0.43680555555555556</v>
      </c>
      <c r="C2303" t="s">
        <v>25</v>
      </c>
      <c r="D2303" t="s">
        <v>17</v>
      </c>
      <c r="E2303" t="s">
        <v>2093</v>
      </c>
      <c r="F2303" t="s">
        <v>19</v>
      </c>
      <c r="G2303" t="s">
        <v>123</v>
      </c>
      <c r="H2303" t="s">
        <v>21</v>
      </c>
      <c r="I2303" t="s">
        <v>22</v>
      </c>
      <c r="J2303" t="s">
        <v>23</v>
      </c>
      <c r="K2303" t="s">
        <v>79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  <c r="R2303">
        <f>L2303+M2303+N2303</f>
        <v>469</v>
      </c>
      <c r="S2303" t="str">
        <f>IF(I2303="Europe", "Group A", IF(I2303="North America", "Group B", "Group C"))</f>
        <v>Group B</v>
      </c>
    </row>
    <row r="2304" spans="1:19" hidden="1" x14ac:dyDescent="0.45">
      <c r="A2304" s="1">
        <v>45933</v>
      </c>
      <c r="B2304" s="2">
        <v>0.67013888888888884</v>
      </c>
      <c r="C2304" t="s">
        <v>16</v>
      </c>
      <c r="D2304" t="s">
        <v>17</v>
      </c>
      <c r="E2304" t="s">
        <v>2094</v>
      </c>
      <c r="F2304" t="s">
        <v>19</v>
      </c>
      <c r="G2304" t="s">
        <v>45</v>
      </c>
      <c r="H2304" t="s">
        <v>21</v>
      </c>
      <c r="I2304" t="s">
        <v>22</v>
      </c>
      <c r="J2304" t="s">
        <v>23</v>
      </c>
      <c r="K2304" t="s">
        <v>46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9" hidden="1" x14ac:dyDescent="0.45">
      <c r="A2305" s="1">
        <v>45790</v>
      </c>
      <c r="B2305" s="2">
        <v>0.63680555555555551</v>
      </c>
      <c r="C2305" t="s">
        <v>16</v>
      </c>
      <c r="D2305" t="s">
        <v>17</v>
      </c>
      <c r="E2305" t="s">
        <v>2095</v>
      </c>
      <c r="F2305" t="s">
        <v>19</v>
      </c>
      <c r="G2305" t="s">
        <v>75</v>
      </c>
      <c r="H2305" t="s">
        <v>76</v>
      </c>
      <c r="I2305" t="s">
        <v>77</v>
      </c>
      <c r="J2305" t="s">
        <v>23</v>
      </c>
      <c r="K2305" t="s">
        <v>24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9" hidden="1" x14ac:dyDescent="0.45">
      <c r="A2306" s="1">
        <v>45850</v>
      </c>
      <c r="B2306" s="2">
        <v>0.62847222222222221</v>
      </c>
      <c r="C2306" t="s">
        <v>16</v>
      </c>
      <c r="D2306" t="s">
        <v>17</v>
      </c>
      <c r="E2306" t="s">
        <v>278</v>
      </c>
      <c r="F2306" t="s">
        <v>19</v>
      </c>
      <c r="G2306" t="s">
        <v>55</v>
      </c>
      <c r="H2306" t="s">
        <v>56</v>
      </c>
      <c r="I2306" t="s">
        <v>57</v>
      </c>
      <c r="J2306" t="s">
        <v>23</v>
      </c>
      <c r="K2306" t="s">
        <v>58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9" x14ac:dyDescent="0.45">
      <c r="A2307" s="1">
        <v>45943</v>
      </c>
      <c r="B2307" s="2">
        <v>0.28749999999999998</v>
      </c>
      <c r="C2307" t="s">
        <v>25</v>
      </c>
      <c r="D2307" t="s">
        <v>17</v>
      </c>
      <c r="E2307" t="s">
        <v>609</v>
      </c>
      <c r="F2307" t="s">
        <v>19</v>
      </c>
      <c r="G2307" t="s">
        <v>42</v>
      </c>
      <c r="H2307" t="s">
        <v>43</v>
      </c>
      <c r="I2307" t="s">
        <v>30</v>
      </c>
      <c r="J2307" t="s">
        <v>31</v>
      </c>
      <c r="K2307" t="s">
        <v>32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  <c r="R2307">
        <f>L2307+M2307+N2307</f>
        <v>180</v>
      </c>
      <c r="S2307" t="str">
        <f>IF(I2307="Europe", "Group A", IF(I2307="North America", "Group B", "Group C"))</f>
        <v>Group A</v>
      </c>
    </row>
    <row r="2308" spans="1:19" hidden="1" x14ac:dyDescent="0.45">
      <c r="A2308" s="1">
        <v>45775</v>
      </c>
      <c r="B2308" s="2">
        <v>0.64722222222222225</v>
      </c>
      <c r="C2308" t="s">
        <v>16</v>
      </c>
      <c r="D2308" t="s">
        <v>17</v>
      </c>
      <c r="E2308" t="s">
        <v>2096</v>
      </c>
      <c r="F2308" t="s">
        <v>19</v>
      </c>
      <c r="G2308" t="s">
        <v>39</v>
      </c>
      <c r="H2308" t="s">
        <v>40</v>
      </c>
      <c r="I2308" t="s">
        <v>30</v>
      </c>
      <c r="J2308" t="s">
        <v>31</v>
      </c>
      <c r="K2308" t="s">
        <v>32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9" x14ac:dyDescent="0.45">
      <c r="A2309" s="1">
        <v>45760</v>
      </c>
      <c r="B2309" s="2">
        <v>0.3263888888888889</v>
      </c>
      <c r="C2309" t="s">
        <v>25</v>
      </c>
      <c r="D2309" t="s">
        <v>17</v>
      </c>
      <c r="E2309" t="s">
        <v>2097</v>
      </c>
      <c r="F2309" t="s">
        <v>19</v>
      </c>
      <c r="G2309" t="s">
        <v>67</v>
      </c>
      <c r="H2309" t="s">
        <v>68</v>
      </c>
      <c r="I2309" t="s">
        <v>30</v>
      </c>
      <c r="J2309" t="s">
        <v>31</v>
      </c>
      <c r="K2309" t="s">
        <v>32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  <c r="R2309">
        <f>L2309+M2309+N2309</f>
        <v>180</v>
      </c>
      <c r="S2309" t="str">
        <f>IF(I2309="Europe", "Group A", IF(I2309="North America", "Group B", "Group C"))</f>
        <v>Group A</v>
      </c>
    </row>
    <row r="2310" spans="1:19" hidden="1" x14ac:dyDescent="0.45">
      <c r="A2310" s="1">
        <v>45817</v>
      </c>
      <c r="B2310" s="2">
        <v>0.88263888888888886</v>
      </c>
      <c r="C2310" t="s">
        <v>33</v>
      </c>
      <c r="D2310" t="s">
        <v>17</v>
      </c>
      <c r="E2310" t="s">
        <v>2098</v>
      </c>
      <c r="F2310" t="s">
        <v>19</v>
      </c>
      <c r="G2310" t="s">
        <v>53</v>
      </c>
      <c r="H2310" t="s">
        <v>29</v>
      </c>
      <c r="I2310" t="s">
        <v>30</v>
      </c>
      <c r="J2310" t="s">
        <v>31</v>
      </c>
      <c r="K2310" t="s">
        <v>32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9" x14ac:dyDescent="0.45">
      <c r="A2311" s="1">
        <v>45756</v>
      </c>
      <c r="B2311" s="2">
        <v>0.40138888888888891</v>
      </c>
      <c r="C2311" t="s">
        <v>25</v>
      </c>
      <c r="D2311" t="s">
        <v>17</v>
      </c>
      <c r="E2311" t="s">
        <v>2099</v>
      </c>
      <c r="F2311" t="s">
        <v>19</v>
      </c>
      <c r="G2311" t="s">
        <v>75</v>
      </c>
      <c r="H2311" t="s">
        <v>76</v>
      </c>
      <c r="I2311" t="s">
        <v>77</v>
      </c>
      <c r="J2311" t="s">
        <v>23</v>
      </c>
      <c r="K2311" t="s">
        <v>24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  <c r="R2311">
        <f t="shared" ref="R2311:R2312" si="382">L2311+M2311+N2311</f>
        <v>332</v>
      </c>
      <c r="S2311" t="str">
        <f t="shared" ref="S2311:S2312" si="383">IF(I2311="Europe", "Group A", IF(I2311="North America", "Group B", "Group C"))</f>
        <v>Group C</v>
      </c>
    </row>
    <row r="2312" spans="1:19" x14ac:dyDescent="0.45">
      <c r="A2312" s="1">
        <v>45803</v>
      </c>
      <c r="B2312" s="2">
        <v>0.28958333333333336</v>
      </c>
      <c r="C2312" t="s">
        <v>25</v>
      </c>
      <c r="D2312" t="s">
        <v>17</v>
      </c>
      <c r="E2312" t="s">
        <v>1090</v>
      </c>
      <c r="F2312" t="s">
        <v>19</v>
      </c>
      <c r="G2312" t="s">
        <v>28</v>
      </c>
      <c r="H2312" t="s">
        <v>29</v>
      </c>
      <c r="I2312" t="s">
        <v>30</v>
      </c>
      <c r="J2312" t="s">
        <v>31</v>
      </c>
      <c r="K2312" t="s">
        <v>32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  <c r="R2312">
        <f t="shared" si="382"/>
        <v>180</v>
      </c>
      <c r="S2312" t="str">
        <f t="shared" si="383"/>
        <v>Group A</v>
      </c>
    </row>
    <row r="2313" spans="1:19" hidden="1" x14ac:dyDescent="0.45">
      <c r="A2313" s="1">
        <v>45916</v>
      </c>
      <c r="B2313" s="2">
        <v>0.77847222222222223</v>
      </c>
      <c r="C2313" t="s">
        <v>33</v>
      </c>
      <c r="D2313" t="s">
        <v>17</v>
      </c>
      <c r="E2313" t="s">
        <v>985</v>
      </c>
      <c r="F2313" t="s">
        <v>19</v>
      </c>
      <c r="G2313" t="s">
        <v>123</v>
      </c>
      <c r="H2313" t="s">
        <v>21</v>
      </c>
      <c r="I2313" t="s">
        <v>22</v>
      </c>
      <c r="J2313" t="s">
        <v>23</v>
      </c>
      <c r="K2313" t="s">
        <v>24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9" x14ac:dyDescent="0.45">
      <c r="A2314" s="1">
        <v>45846</v>
      </c>
      <c r="B2314" s="2">
        <v>0.32083333333333336</v>
      </c>
      <c r="C2314" t="s">
        <v>25</v>
      </c>
      <c r="D2314" t="s">
        <v>17</v>
      </c>
      <c r="E2314" t="s">
        <v>2100</v>
      </c>
      <c r="F2314" t="s">
        <v>19</v>
      </c>
      <c r="G2314" t="s">
        <v>61</v>
      </c>
      <c r="H2314" t="s">
        <v>62</v>
      </c>
      <c r="I2314" t="s">
        <v>30</v>
      </c>
      <c r="J2314" t="s">
        <v>31</v>
      </c>
      <c r="K2314" t="s">
        <v>32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  <c r="R2314">
        <f>L2314+M2314+N2314</f>
        <v>180</v>
      </c>
      <c r="S2314" t="str">
        <f>IF(I2314="Europe", "Group A", IF(I2314="North America", "Group B", "Group C"))</f>
        <v>Group A</v>
      </c>
    </row>
    <row r="2315" spans="1:19" hidden="1" x14ac:dyDescent="0.45">
      <c r="A2315" s="1">
        <v>45952</v>
      </c>
      <c r="B2315" s="2">
        <v>0.54861111111111116</v>
      </c>
      <c r="C2315" t="s">
        <v>47</v>
      </c>
      <c r="D2315" t="s">
        <v>17</v>
      </c>
      <c r="E2315" t="s">
        <v>2101</v>
      </c>
      <c r="F2315" t="s">
        <v>19</v>
      </c>
      <c r="G2315" t="s">
        <v>45</v>
      </c>
      <c r="H2315" t="s">
        <v>21</v>
      </c>
      <c r="I2315" t="s">
        <v>22</v>
      </c>
      <c r="J2315" t="s">
        <v>23</v>
      </c>
      <c r="K2315" t="s">
        <v>46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9" hidden="1" x14ac:dyDescent="0.45">
      <c r="A2316" s="1">
        <v>45782</v>
      </c>
      <c r="B2316" s="2">
        <v>0.53194444444444444</v>
      </c>
      <c r="C2316" t="s">
        <v>47</v>
      </c>
      <c r="D2316" t="s">
        <v>17</v>
      </c>
      <c r="E2316" t="s">
        <v>2102</v>
      </c>
      <c r="F2316" t="s">
        <v>19</v>
      </c>
      <c r="G2316" t="s">
        <v>35</v>
      </c>
      <c r="H2316" t="s">
        <v>36</v>
      </c>
      <c r="I2316" t="s">
        <v>30</v>
      </c>
      <c r="J2316" t="s">
        <v>31</v>
      </c>
      <c r="K2316" t="s">
        <v>32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9" hidden="1" x14ac:dyDescent="0.45">
      <c r="A2317" s="1">
        <v>45860</v>
      </c>
      <c r="B2317" s="2">
        <v>0.51736111111111116</v>
      </c>
      <c r="C2317" t="s">
        <v>47</v>
      </c>
      <c r="D2317" t="s">
        <v>17</v>
      </c>
      <c r="E2317" t="s">
        <v>2103</v>
      </c>
      <c r="F2317" t="s">
        <v>19</v>
      </c>
      <c r="G2317" t="s">
        <v>61</v>
      </c>
      <c r="H2317" t="s">
        <v>62</v>
      </c>
      <c r="I2317" t="s">
        <v>30</v>
      </c>
      <c r="J2317" t="s">
        <v>31</v>
      </c>
      <c r="K2317" t="s">
        <v>32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9" hidden="1" x14ac:dyDescent="0.45">
      <c r="A2318" s="1">
        <v>45848</v>
      </c>
      <c r="B2318" s="2">
        <v>0.70277777777777772</v>
      </c>
      <c r="C2318" t="s">
        <v>16</v>
      </c>
      <c r="D2318" t="s">
        <v>17</v>
      </c>
      <c r="E2318" t="s">
        <v>2104</v>
      </c>
      <c r="F2318" t="s">
        <v>19</v>
      </c>
      <c r="G2318" t="s">
        <v>20</v>
      </c>
      <c r="H2318" t="s">
        <v>21</v>
      </c>
      <c r="I2318" t="s">
        <v>22</v>
      </c>
      <c r="J2318" t="s">
        <v>23</v>
      </c>
      <c r="K2318" t="s">
        <v>58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9" x14ac:dyDescent="0.45">
      <c r="A2319" s="1">
        <v>45828</v>
      </c>
      <c r="B2319" s="2">
        <v>0.35347222222222224</v>
      </c>
      <c r="C2319" t="s">
        <v>25</v>
      </c>
      <c r="D2319" t="s">
        <v>17</v>
      </c>
      <c r="E2319" t="s">
        <v>1887</v>
      </c>
      <c r="F2319" t="s">
        <v>19</v>
      </c>
      <c r="G2319" t="s">
        <v>42</v>
      </c>
      <c r="H2319" t="s">
        <v>43</v>
      </c>
      <c r="I2319" t="s">
        <v>30</v>
      </c>
      <c r="J2319" t="s">
        <v>31</v>
      </c>
      <c r="K2319" t="s">
        <v>32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  <c r="R2319">
        <f>L2319+M2319+N2319</f>
        <v>180</v>
      </c>
      <c r="S2319" t="str">
        <f>IF(I2319="Europe", "Group A", IF(I2319="North America", "Group B", "Group C"))</f>
        <v>Group A</v>
      </c>
    </row>
    <row r="2320" spans="1:19" hidden="1" x14ac:dyDescent="0.45">
      <c r="A2320" s="1">
        <v>45838</v>
      </c>
      <c r="B2320" s="2">
        <v>0.61875000000000002</v>
      </c>
      <c r="C2320" t="s">
        <v>16</v>
      </c>
      <c r="D2320" t="s">
        <v>17</v>
      </c>
      <c r="E2320" t="s">
        <v>2105</v>
      </c>
      <c r="F2320" t="s">
        <v>19</v>
      </c>
      <c r="G2320" t="s">
        <v>55</v>
      </c>
      <c r="H2320" t="s">
        <v>56</v>
      </c>
      <c r="I2320" t="s">
        <v>57</v>
      </c>
      <c r="J2320" t="s">
        <v>23</v>
      </c>
      <c r="K2320" t="s">
        <v>46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9" x14ac:dyDescent="0.45">
      <c r="A2321" s="1">
        <v>45771</v>
      </c>
      <c r="B2321" s="2">
        <v>0.4548611111111111</v>
      </c>
      <c r="C2321" t="s">
        <v>25</v>
      </c>
      <c r="D2321" t="s">
        <v>17</v>
      </c>
      <c r="E2321" t="s">
        <v>2106</v>
      </c>
      <c r="F2321" t="s">
        <v>19</v>
      </c>
      <c r="G2321" t="s">
        <v>42</v>
      </c>
      <c r="H2321" t="s">
        <v>43</v>
      </c>
      <c r="I2321" t="s">
        <v>30</v>
      </c>
      <c r="J2321" t="s">
        <v>31</v>
      </c>
      <c r="K2321" t="s">
        <v>32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  <c r="R2321">
        <f>L2321+M2321+N2321</f>
        <v>180</v>
      </c>
      <c r="S2321" t="str">
        <f>IF(I2321="Europe", "Group A", IF(I2321="North America", "Group B", "Group C"))</f>
        <v>Group A</v>
      </c>
    </row>
    <row r="2322" spans="1:19" hidden="1" x14ac:dyDescent="0.45">
      <c r="A2322" s="1">
        <v>45901</v>
      </c>
      <c r="B2322" s="2">
        <v>0.53611111111111109</v>
      </c>
      <c r="C2322" t="s">
        <v>47</v>
      </c>
      <c r="D2322" t="s">
        <v>17</v>
      </c>
      <c r="E2322" t="s">
        <v>2107</v>
      </c>
      <c r="F2322" t="s">
        <v>19</v>
      </c>
      <c r="G2322" t="s">
        <v>61</v>
      </c>
      <c r="H2322" t="s">
        <v>62</v>
      </c>
      <c r="I2322" t="s">
        <v>30</v>
      </c>
      <c r="J2322" t="s">
        <v>31</v>
      </c>
      <c r="K2322" t="s">
        <v>32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9" hidden="1" x14ac:dyDescent="0.45">
      <c r="A2323" s="1">
        <v>45959</v>
      </c>
      <c r="B2323" s="2">
        <v>0.67847222222222225</v>
      </c>
      <c r="C2323" t="s">
        <v>16</v>
      </c>
      <c r="D2323" t="s">
        <v>17</v>
      </c>
      <c r="E2323" t="s">
        <v>2108</v>
      </c>
      <c r="F2323" t="s">
        <v>19</v>
      </c>
      <c r="G2323" t="s">
        <v>67</v>
      </c>
      <c r="H2323" t="s">
        <v>68</v>
      </c>
      <c r="I2323" t="s">
        <v>30</v>
      </c>
      <c r="J2323" t="s">
        <v>31</v>
      </c>
      <c r="K2323" t="s">
        <v>32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9" hidden="1" x14ac:dyDescent="0.45">
      <c r="A2324" s="1">
        <v>45959</v>
      </c>
      <c r="B2324" s="2">
        <v>0.56597222222222221</v>
      </c>
      <c r="C2324" t="s">
        <v>47</v>
      </c>
      <c r="D2324" t="s">
        <v>17</v>
      </c>
      <c r="E2324" t="s">
        <v>2109</v>
      </c>
      <c r="F2324" t="s">
        <v>19</v>
      </c>
      <c r="G2324" t="s">
        <v>35</v>
      </c>
      <c r="H2324" t="s">
        <v>36</v>
      </c>
      <c r="I2324" t="s">
        <v>30</v>
      </c>
      <c r="J2324" t="s">
        <v>31</v>
      </c>
      <c r="K2324" t="s">
        <v>32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9" hidden="1" x14ac:dyDescent="0.45">
      <c r="A2325" s="1">
        <v>45832</v>
      </c>
      <c r="B2325" s="2">
        <v>0.63749999999999996</v>
      </c>
      <c r="C2325" t="s">
        <v>16</v>
      </c>
      <c r="D2325" t="s">
        <v>17</v>
      </c>
      <c r="E2325" t="s">
        <v>2110</v>
      </c>
      <c r="F2325" t="s">
        <v>19</v>
      </c>
      <c r="G2325" t="s">
        <v>20</v>
      </c>
      <c r="H2325" t="s">
        <v>21</v>
      </c>
      <c r="I2325" t="s">
        <v>22</v>
      </c>
      <c r="J2325" t="s">
        <v>23</v>
      </c>
      <c r="K2325" t="s">
        <v>58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9" hidden="1" x14ac:dyDescent="0.45">
      <c r="A2326" s="1">
        <v>45750</v>
      </c>
      <c r="B2326" s="2">
        <v>0.66805555555555551</v>
      </c>
      <c r="C2326" t="s">
        <v>16</v>
      </c>
      <c r="D2326" t="s">
        <v>17</v>
      </c>
      <c r="E2326" t="s">
        <v>2111</v>
      </c>
      <c r="F2326" t="s">
        <v>19</v>
      </c>
      <c r="G2326" t="s">
        <v>42</v>
      </c>
      <c r="H2326" t="s">
        <v>43</v>
      </c>
      <c r="I2326" t="s">
        <v>30</v>
      </c>
      <c r="J2326" t="s">
        <v>31</v>
      </c>
      <c r="K2326" t="s">
        <v>32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9" x14ac:dyDescent="0.45">
      <c r="A2327" s="1">
        <v>45857</v>
      </c>
      <c r="B2327" s="2">
        <v>0.32708333333333334</v>
      </c>
      <c r="C2327" t="s">
        <v>25</v>
      </c>
      <c r="D2327" t="s">
        <v>17</v>
      </c>
      <c r="E2327" t="s">
        <v>2112</v>
      </c>
      <c r="F2327" t="s">
        <v>19</v>
      </c>
      <c r="G2327" t="s">
        <v>45</v>
      </c>
      <c r="H2327" t="s">
        <v>21</v>
      </c>
      <c r="I2327" t="s">
        <v>22</v>
      </c>
      <c r="J2327" t="s">
        <v>23</v>
      </c>
      <c r="K2327" t="s">
        <v>24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  <c r="R2327">
        <f>L2327+M2327+N2327</f>
        <v>235</v>
      </c>
      <c r="S2327" t="str">
        <f>IF(I2327="Europe", "Group A", IF(I2327="North America", "Group B", "Group C"))</f>
        <v>Group B</v>
      </c>
    </row>
    <row r="2328" spans="1:19" hidden="1" x14ac:dyDescent="0.45">
      <c r="A2328" s="1">
        <v>45903</v>
      </c>
      <c r="B2328" s="2">
        <v>0.87638888888888888</v>
      </c>
      <c r="C2328" t="s">
        <v>33</v>
      </c>
      <c r="D2328" t="s">
        <v>17</v>
      </c>
      <c r="E2328" t="s">
        <v>2113</v>
      </c>
      <c r="F2328" t="s">
        <v>19</v>
      </c>
      <c r="G2328" t="s">
        <v>42</v>
      </c>
      <c r="H2328" t="s">
        <v>43</v>
      </c>
      <c r="I2328" t="s">
        <v>30</v>
      </c>
      <c r="J2328" t="s">
        <v>31</v>
      </c>
      <c r="K2328" t="s">
        <v>32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9" hidden="1" x14ac:dyDescent="0.45">
      <c r="A2329" s="1">
        <v>45840</v>
      </c>
      <c r="B2329" s="2">
        <v>0.92708333333333337</v>
      </c>
      <c r="C2329" t="s">
        <v>33</v>
      </c>
      <c r="D2329" t="s">
        <v>17</v>
      </c>
      <c r="E2329" t="s">
        <v>2114</v>
      </c>
      <c r="F2329" t="s">
        <v>19</v>
      </c>
      <c r="G2329" t="s">
        <v>28</v>
      </c>
      <c r="H2329" t="s">
        <v>29</v>
      </c>
      <c r="I2329" t="s">
        <v>30</v>
      </c>
      <c r="J2329" t="s">
        <v>31</v>
      </c>
      <c r="K2329" t="s">
        <v>32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9" x14ac:dyDescent="0.45">
      <c r="A2330" s="1">
        <v>45862</v>
      </c>
      <c r="B2330" s="2">
        <v>0.36666666666666664</v>
      </c>
      <c r="C2330" t="s">
        <v>25</v>
      </c>
      <c r="D2330" t="s">
        <v>17</v>
      </c>
      <c r="E2330" t="s">
        <v>2115</v>
      </c>
      <c r="F2330" t="s">
        <v>19</v>
      </c>
      <c r="G2330" t="s">
        <v>55</v>
      </c>
      <c r="H2330" t="s">
        <v>56</v>
      </c>
      <c r="I2330" t="s">
        <v>57</v>
      </c>
      <c r="J2330" t="s">
        <v>23</v>
      </c>
      <c r="K2330" t="s">
        <v>58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  <c r="R2330">
        <f>L2330+M2330+N2330</f>
        <v>216</v>
      </c>
      <c r="S2330" t="str">
        <f>IF(I2330="Europe", "Group A", IF(I2330="North America", "Group B", "Group C"))</f>
        <v>Group C</v>
      </c>
    </row>
    <row r="2331" spans="1:19" hidden="1" x14ac:dyDescent="0.45">
      <c r="A2331" s="1">
        <v>45813</v>
      </c>
      <c r="B2331" s="2">
        <v>0.84513888888888888</v>
      </c>
      <c r="C2331" t="s">
        <v>33</v>
      </c>
      <c r="D2331" t="s">
        <v>17</v>
      </c>
      <c r="E2331" t="s">
        <v>249</v>
      </c>
      <c r="F2331" t="s">
        <v>19</v>
      </c>
      <c r="G2331" t="s">
        <v>98</v>
      </c>
      <c r="H2331" t="s">
        <v>73</v>
      </c>
      <c r="I2331" t="s">
        <v>30</v>
      </c>
      <c r="J2331" t="s">
        <v>31</v>
      </c>
      <c r="K2331" t="s">
        <v>32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9" hidden="1" x14ac:dyDescent="0.45">
      <c r="A2332" s="1">
        <v>45782</v>
      </c>
      <c r="B2332" s="2">
        <v>0.53541666666666665</v>
      </c>
      <c r="C2332" t="s">
        <v>47</v>
      </c>
      <c r="D2332" t="s">
        <v>17</v>
      </c>
      <c r="E2332" t="s">
        <v>2116</v>
      </c>
      <c r="F2332" t="s">
        <v>19</v>
      </c>
      <c r="G2332" t="s">
        <v>67</v>
      </c>
      <c r="H2332" t="s">
        <v>68</v>
      </c>
      <c r="I2332" t="s">
        <v>30</v>
      </c>
      <c r="J2332" t="s">
        <v>31</v>
      </c>
      <c r="K2332" t="s">
        <v>32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9" hidden="1" x14ac:dyDescent="0.45">
      <c r="A2333" s="1">
        <v>45875</v>
      </c>
      <c r="B2333" s="2">
        <v>0.87152777777777779</v>
      </c>
      <c r="C2333" t="s">
        <v>33</v>
      </c>
      <c r="D2333" t="s">
        <v>17</v>
      </c>
      <c r="E2333" t="s">
        <v>1499</v>
      </c>
      <c r="F2333" t="s">
        <v>19</v>
      </c>
      <c r="G2333" t="s">
        <v>70</v>
      </c>
      <c r="H2333" t="s">
        <v>21</v>
      </c>
      <c r="I2333" t="s">
        <v>22</v>
      </c>
      <c r="J2333" t="s">
        <v>23</v>
      </c>
      <c r="K2333" t="s">
        <v>58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9" x14ac:dyDescent="0.45">
      <c r="A2334" s="1">
        <v>45752</v>
      </c>
      <c r="B2334" s="2">
        <v>0.27638888888888891</v>
      </c>
      <c r="C2334" t="s">
        <v>25</v>
      </c>
      <c r="D2334" t="s">
        <v>17</v>
      </c>
      <c r="E2334" t="s">
        <v>2117</v>
      </c>
      <c r="F2334" t="s">
        <v>19</v>
      </c>
      <c r="G2334" t="s">
        <v>123</v>
      </c>
      <c r="H2334" t="s">
        <v>21</v>
      </c>
      <c r="I2334" t="s">
        <v>22</v>
      </c>
      <c r="J2334" t="s">
        <v>23</v>
      </c>
      <c r="K2334" t="s">
        <v>46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  <c r="R2334">
        <f t="shared" ref="R2334:R2335" si="384">L2334+M2334+N2334</f>
        <v>331</v>
      </c>
      <c r="S2334" t="str">
        <f t="shared" ref="S2334:S2335" si="385">IF(I2334="Europe", "Group A", IF(I2334="North America", "Group B", "Group C"))</f>
        <v>Group B</v>
      </c>
    </row>
    <row r="2335" spans="1:19" x14ac:dyDescent="0.45">
      <c r="A2335" s="1">
        <v>45751</v>
      </c>
      <c r="B2335" s="2">
        <v>0.25416666666666665</v>
      </c>
      <c r="C2335" t="s">
        <v>25</v>
      </c>
      <c r="D2335" t="s">
        <v>17</v>
      </c>
      <c r="E2335" t="s">
        <v>1273</v>
      </c>
      <c r="F2335" t="s">
        <v>19</v>
      </c>
      <c r="G2335" t="s">
        <v>45</v>
      </c>
      <c r="H2335" t="s">
        <v>21</v>
      </c>
      <c r="I2335" t="s">
        <v>22</v>
      </c>
      <c r="J2335" t="s">
        <v>23</v>
      </c>
      <c r="K2335" t="s">
        <v>24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  <c r="R2335">
        <f t="shared" si="384"/>
        <v>332</v>
      </c>
      <c r="S2335" t="str">
        <f t="shared" si="385"/>
        <v>Group B</v>
      </c>
    </row>
    <row r="2336" spans="1:19" hidden="1" x14ac:dyDescent="0.45">
      <c r="A2336" s="1">
        <v>45759</v>
      </c>
      <c r="B2336" s="2">
        <v>0.53611111111111109</v>
      </c>
      <c r="C2336" t="s">
        <v>47</v>
      </c>
      <c r="D2336" t="s">
        <v>17</v>
      </c>
      <c r="E2336" t="s">
        <v>2118</v>
      </c>
      <c r="F2336" t="s">
        <v>19</v>
      </c>
      <c r="G2336" t="s">
        <v>53</v>
      </c>
      <c r="H2336" t="s">
        <v>29</v>
      </c>
      <c r="I2336" t="s">
        <v>30</v>
      </c>
      <c r="J2336" t="s">
        <v>31</v>
      </c>
      <c r="K2336" t="s">
        <v>32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9" hidden="1" x14ac:dyDescent="0.45">
      <c r="A2337" s="1">
        <v>45768</v>
      </c>
      <c r="B2337" s="2">
        <v>0.61250000000000004</v>
      </c>
      <c r="C2337" t="s">
        <v>16</v>
      </c>
      <c r="D2337" t="s">
        <v>17</v>
      </c>
      <c r="E2337" t="s">
        <v>2119</v>
      </c>
      <c r="F2337" t="s">
        <v>19</v>
      </c>
      <c r="G2337" t="s">
        <v>53</v>
      </c>
      <c r="H2337" t="s">
        <v>29</v>
      </c>
      <c r="I2337" t="s">
        <v>30</v>
      </c>
      <c r="J2337" t="s">
        <v>31</v>
      </c>
      <c r="K2337" t="s">
        <v>32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9" hidden="1" x14ac:dyDescent="0.45">
      <c r="A2338" s="1">
        <v>45934</v>
      </c>
      <c r="B2338" s="2">
        <v>0.54652777777777772</v>
      </c>
      <c r="C2338" t="s">
        <v>47</v>
      </c>
      <c r="D2338" t="s">
        <v>17</v>
      </c>
      <c r="E2338" t="s">
        <v>2120</v>
      </c>
      <c r="F2338" t="s">
        <v>19</v>
      </c>
      <c r="G2338" t="s">
        <v>72</v>
      </c>
      <c r="H2338" t="s">
        <v>73</v>
      </c>
      <c r="I2338" t="s">
        <v>30</v>
      </c>
      <c r="J2338" t="s">
        <v>31</v>
      </c>
      <c r="K2338" t="s">
        <v>32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9" hidden="1" x14ac:dyDescent="0.45">
      <c r="A2339" s="1">
        <v>45924</v>
      </c>
      <c r="B2339" s="2">
        <v>0.95763888888888893</v>
      </c>
      <c r="C2339" t="s">
        <v>33</v>
      </c>
      <c r="D2339" t="s">
        <v>17</v>
      </c>
      <c r="E2339" t="s">
        <v>2121</v>
      </c>
      <c r="F2339" t="s">
        <v>19</v>
      </c>
      <c r="G2339" t="s">
        <v>72</v>
      </c>
      <c r="H2339" t="s">
        <v>73</v>
      </c>
      <c r="I2339" t="s">
        <v>30</v>
      </c>
      <c r="J2339" t="s">
        <v>31</v>
      </c>
      <c r="K2339" t="s">
        <v>32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9" hidden="1" x14ac:dyDescent="0.45">
      <c r="A2340" s="1">
        <v>45819</v>
      </c>
      <c r="B2340" s="2">
        <v>0.73055555555555551</v>
      </c>
      <c r="C2340" t="s">
        <v>16</v>
      </c>
      <c r="D2340" t="s">
        <v>17</v>
      </c>
      <c r="E2340" t="s">
        <v>2122</v>
      </c>
      <c r="F2340" t="s">
        <v>19</v>
      </c>
      <c r="G2340" t="s">
        <v>35</v>
      </c>
      <c r="H2340" t="s">
        <v>36</v>
      </c>
      <c r="I2340" t="s">
        <v>30</v>
      </c>
      <c r="J2340" t="s">
        <v>31</v>
      </c>
      <c r="K2340" t="s">
        <v>32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9" x14ac:dyDescent="0.45">
      <c r="A2341" s="1">
        <v>45860</v>
      </c>
      <c r="B2341" s="2">
        <v>0.48125000000000001</v>
      </c>
      <c r="C2341" t="s">
        <v>25</v>
      </c>
      <c r="D2341" t="s">
        <v>17</v>
      </c>
      <c r="E2341" t="s">
        <v>2123</v>
      </c>
      <c r="F2341" t="s">
        <v>19</v>
      </c>
      <c r="G2341" t="s">
        <v>53</v>
      </c>
      <c r="H2341" t="s">
        <v>29</v>
      </c>
      <c r="I2341" t="s">
        <v>30</v>
      </c>
      <c r="J2341" t="s">
        <v>31</v>
      </c>
      <c r="K2341" t="s">
        <v>32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  <c r="R2341">
        <f>L2341+M2341+N2341</f>
        <v>180</v>
      </c>
      <c r="S2341" t="str">
        <f>IF(I2341="Europe", "Group A", IF(I2341="North America", "Group B", "Group C"))</f>
        <v>Group A</v>
      </c>
    </row>
    <row r="2342" spans="1:19" hidden="1" x14ac:dyDescent="0.45">
      <c r="A2342" s="1">
        <v>45852</v>
      </c>
      <c r="B2342" s="2">
        <v>0.68888888888888888</v>
      </c>
      <c r="C2342" t="s">
        <v>16</v>
      </c>
      <c r="D2342" t="s">
        <v>17</v>
      </c>
      <c r="E2342" t="s">
        <v>2124</v>
      </c>
      <c r="F2342" t="s">
        <v>19</v>
      </c>
      <c r="G2342" t="s">
        <v>75</v>
      </c>
      <c r="H2342" t="s">
        <v>76</v>
      </c>
      <c r="I2342" t="s">
        <v>77</v>
      </c>
      <c r="J2342" t="s">
        <v>23</v>
      </c>
      <c r="K2342" t="s">
        <v>58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9" x14ac:dyDescent="0.45">
      <c r="A2343" s="1">
        <v>45944</v>
      </c>
      <c r="B2343" s="2">
        <v>0.27500000000000002</v>
      </c>
      <c r="C2343" t="s">
        <v>25</v>
      </c>
      <c r="D2343" t="s">
        <v>17</v>
      </c>
      <c r="E2343" t="s">
        <v>1673</v>
      </c>
      <c r="F2343" t="s">
        <v>19</v>
      </c>
      <c r="G2343" t="s">
        <v>61</v>
      </c>
      <c r="H2343" t="s">
        <v>62</v>
      </c>
      <c r="I2343" t="s">
        <v>30</v>
      </c>
      <c r="J2343" t="s">
        <v>31</v>
      </c>
      <c r="K2343" t="s">
        <v>32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  <c r="R2343">
        <f t="shared" ref="R2343:R2344" si="386">L2343+M2343+N2343</f>
        <v>180</v>
      </c>
      <c r="S2343" t="str">
        <f t="shared" ref="S2343:S2344" si="387">IF(I2343="Europe", "Group A", IF(I2343="North America", "Group B", "Group C"))</f>
        <v>Group A</v>
      </c>
    </row>
    <row r="2344" spans="1:19" x14ac:dyDescent="0.45">
      <c r="A2344" s="1">
        <v>45827</v>
      </c>
      <c r="B2344" s="2">
        <v>0.27291666666666664</v>
      </c>
      <c r="C2344" t="s">
        <v>25</v>
      </c>
      <c r="D2344" t="s">
        <v>17</v>
      </c>
      <c r="E2344" t="s">
        <v>1089</v>
      </c>
      <c r="F2344" t="s">
        <v>19</v>
      </c>
      <c r="G2344" t="s">
        <v>45</v>
      </c>
      <c r="H2344" t="s">
        <v>21</v>
      </c>
      <c r="I2344" t="s">
        <v>22</v>
      </c>
      <c r="J2344" t="s">
        <v>23</v>
      </c>
      <c r="K2344" t="s">
        <v>58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  <c r="R2344">
        <f t="shared" si="386"/>
        <v>214</v>
      </c>
      <c r="S2344" t="str">
        <f t="shared" si="387"/>
        <v>Group B</v>
      </c>
    </row>
    <row r="2345" spans="1:19" hidden="1" x14ac:dyDescent="0.45">
      <c r="A2345" s="1">
        <v>45906</v>
      </c>
      <c r="B2345" s="2">
        <v>0.85972222222222228</v>
      </c>
      <c r="C2345" t="s">
        <v>33</v>
      </c>
      <c r="D2345" t="s">
        <v>17</v>
      </c>
      <c r="E2345" t="s">
        <v>1955</v>
      </c>
      <c r="F2345" t="s">
        <v>19</v>
      </c>
      <c r="G2345" t="s">
        <v>45</v>
      </c>
      <c r="H2345" t="s">
        <v>21</v>
      </c>
      <c r="I2345" t="s">
        <v>22</v>
      </c>
      <c r="J2345" t="s">
        <v>23</v>
      </c>
      <c r="K2345" t="s">
        <v>58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9" hidden="1" x14ac:dyDescent="0.45">
      <c r="A2346" s="1">
        <v>45820</v>
      </c>
      <c r="B2346" s="2">
        <v>0.62361111111111112</v>
      </c>
      <c r="C2346" t="s">
        <v>16</v>
      </c>
      <c r="D2346" t="s">
        <v>17</v>
      </c>
      <c r="E2346" t="s">
        <v>2125</v>
      </c>
      <c r="F2346" t="s">
        <v>19</v>
      </c>
      <c r="G2346" t="s">
        <v>61</v>
      </c>
      <c r="H2346" t="s">
        <v>62</v>
      </c>
      <c r="I2346" t="s">
        <v>30</v>
      </c>
      <c r="J2346" t="s">
        <v>31</v>
      </c>
      <c r="K2346" t="s">
        <v>32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9" hidden="1" x14ac:dyDescent="0.45">
      <c r="A2347" s="1">
        <v>45899</v>
      </c>
      <c r="B2347" s="2">
        <v>0.63888888888888884</v>
      </c>
      <c r="C2347" t="s">
        <v>16</v>
      </c>
      <c r="D2347" t="s">
        <v>17</v>
      </c>
      <c r="E2347" t="s">
        <v>1856</v>
      </c>
      <c r="F2347" t="s">
        <v>19</v>
      </c>
      <c r="G2347" t="s">
        <v>123</v>
      </c>
      <c r="H2347" t="s">
        <v>21</v>
      </c>
      <c r="I2347" t="s">
        <v>22</v>
      </c>
      <c r="J2347" t="s">
        <v>23</v>
      </c>
      <c r="K2347" t="s">
        <v>24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9" hidden="1" x14ac:dyDescent="0.45">
      <c r="A2348" s="1">
        <v>45794</v>
      </c>
      <c r="B2348" s="2">
        <v>0.62638888888888888</v>
      </c>
      <c r="C2348" t="s">
        <v>16</v>
      </c>
      <c r="D2348" t="s">
        <v>17</v>
      </c>
      <c r="E2348" t="s">
        <v>2126</v>
      </c>
      <c r="F2348" t="s">
        <v>19</v>
      </c>
      <c r="G2348" t="s">
        <v>123</v>
      </c>
      <c r="H2348" t="s">
        <v>21</v>
      </c>
      <c r="I2348" t="s">
        <v>22</v>
      </c>
      <c r="J2348" t="s">
        <v>23</v>
      </c>
      <c r="K2348" t="s">
        <v>24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9" x14ac:dyDescent="0.45">
      <c r="A2349" s="1">
        <v>45845</v>
      </c>
      <c r="B2349" s="2">
        <v>0.39861111111111114</v>
      </c>
      <c r="C2349" t="s">
        <v>25</v>
      </c>
      <c r="D2349" t="s">
        <v>17</v>
      </c>
      <c r="E2349" t="s">
        <v>2127</v>
      </c>
      <c r="F2349" t="s">
        <v>19</v>
      </c>
      <c r="G2349" t="s">
        <v>55</v>
      </c>
      <c r="H2349" t="s">
        <v>56</v>
      </c>
      <c r="I2349" t="s">
        <v>57</v>
      </c>
      <c r="J2349" t="s">
        <v>23</v>
      </c>
      <c r="K2349" t="s">
        <v>58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  <c r="R2349">
        <f>L2349+M2349+N2349</f>
        <v>214</v>
      </c>
      <c r="S2349" t="str">
        <f>IF(I2349="Europe", "Group A", IF(I2349="North America", "Group B", "Group C"))</f>
        <v>Group C</v>
      </c>
    </row>
    <row r="2350" spans="1:19" hidden="1" x14ac:dyDescent="0.45">
      <c r="A2350" s="1">
        <v>45824</v>
      </c>
      <c r="B2350" s="2">
        <v>0.89166666666666672</v>
      </c>
      <c r="C2350" t="s">
        <v>33</v>
      </c>
      <c r="D2350" t="s">
        <v>17</v>
      </c>
      <c r="E2350" t="s">
        <v>2128</v>
      </c>
      <c r="F2350" t="s">
        <v>19</v>
      </c>
      <c r="G2350" t="s">
        <v>70</v>
      </c>
      <c r="H2350" t="s">
        <v>21</v>
      </c>
      <c r="I2350" t="s">
        <v>22</v>
      </c>
      <c r="J2350" t="s">
        <v>23</v>
      </c>
      <c r="K2350" t="s">
        <v>58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9" hidden="1" x14ac:dyDescent="0.45">
      <c r="A2351" s="1">
        <v>45802</v>
      </c>
      <c r="B2351" s="2">
        <v>0.65208333333333335</v>
      </c>
      <c r="C2351" t="s">
        <v>16</v>
      </c>
      <c r="D2351" t="s">
        <v>17</v>
      </c>
      <c r="E2351" t="s">
        <v>2129</v>
      </c>
      <c r="F2351" t="s">
        <v>19</v>
      </c>
      <c r="G2351" t="s">
        <v>20</v>
      </c>
      <c r="H2351" t="s">
        <v>21</v>
      </c>
      <c r="I2351" t="s">
        <v>22</v>
      </c>
      <c r="J2351" t="s">
        <v>23</v>
      </c>
      <c r="K2351" t="s">
        <v>46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9" x14ac:dyDescent="0.45">
      <c r="A2352" s="1">
        <v>45787</v>
      </c>
      <c r="B2352" s="2">
        <v>0.40347222222222223</v>
      </c>
      <c r="C2352" t="s">
        <v>25</v>
      </c>
      <c r="D2352" t="s">
        <v>17</v>
      </c>
      <c r="E2352" t="s">
        <v>2130</v>
      </c>
      <c r="F2352" t="s">
        <v>19</v>
      </c>
      <c r="G2352" t="s">
        <v>123</v>
      </c>
      <c r="H2352" t="s">
        <v>21</v>
      </c>
      <c r="I2352" t="s">
        <v>22</v>
      </c>
      <c r="J2352" t="s">
        <v>23</v>
      </c>
      <c r="K2352" t="s">
        <v>58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  <c r="R2352">
        <f t="shared" ref="R2352:R2353" si="388">L2352+M2352+N2352</f>
        <v>204</v>
      </c>
      <c r="S2352" t="str">
        <f t="shared" ref="S2352:S2353" si="389">IF(I2352="Europe", "Group A", IF(I2352="North America", "Group B", "Group C"))</f>
        <v>Group B</v>
      </c>
    </row>
    <row r="2353" spans="1:19" x14ac:dyDescent="0.45">
      <c r="A2353" s="1">
        <v>45834</v>
      </c>
      <c r="B2353" s="2">
        <v>0.45416666666666666</v>
      </c>
      <c r="C2353" t="s">
        <v>25</v>
      </c>
      <c r="D2353" t="s">
        <v>17</v>
      </c>
      <c r="E2353" t="s">
        <v>2131</v>
      </c>
      <c r="F2353" t="s">
        <v>19</v>
      </c>
      <c r="G2353" t="s">
        <v>72</v>
      </c>
      <c r="H2353" t="s">
        <v>73</v>
      </c>
      <c r="I2353" t="s">
        <v>30</v>
      </c>
      <c r="J2353" t="s">
        <v>31</v>
      </c>
      <c r="K2353" t="s">
        <v>32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  <c r="R2353">
        <f t="shared" si="388"/>
        <v>180</v>
      </c>
      <c r="S2353" t="str">
        <f t="shared" si="389"/>
        <v>Group A</v>
      </c>
    </row>
    <row r="2354" spans="1:19" hidden="1" x14ac:dyDescent="0.45">
      <c r="A2354" s="1">
        <v>45841</v>
      </c>
      <c r="B2354" s="2">
        <v>0.51736111111111116</v>
      </c>
      <c r="C2354" t="s">
        <v>47</v>
      </c>
      <c r="D2354" t="s">
        <v>17</v>
      </c>
      <c r="E2354" t="s">
        <v>2132</v>
      </c>
      <c r="F2354" t="s">
        <v>19</v>
      </c>
      <c r="G2354" t="s">
        <v>98</v>
      </c>
      <c r="H2354" t="s">
        <v>73</v>
      </c>
      <c r="I2354" t="s">
        <v>30</v>
      </c>
      <c r="J2354" t="s">
        <v>31</v>
      </c>
      <c r="K2354" t="s">
        <v>32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9" hidden="1" x14ac:dyDescent="0.45">
      <c r="A2355" s="1">
        <v>45802</v>
      </c>
      <c r="B2355" s="2">
        <v>0.56527777777777777</v>
      </c>
      <c r="C2355" t="s">
        <v>47</v>
      </c>
      <c r="D2355" t="s">
        <v>17</v>
      </c>
      <c r="E2355" t="s">
        <v>2133</v>
      </c>
      <c r="F2355" t="s">
        <v>19</v>
      </c>
      <c r="G2355" t="s">
        <v>20</v>
      </c>
      <c r="H2355" t="s">
        <v>21</v>
      </c>
      <c r="I2355" t="s">
        <v>22</v>
      </c>
      <c r="J2355" t="s">
        <v>23</v>
      </c>
      <c r="K2355" t="s">
        <v>46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9" x14ac:dyDescent="0.45">
      <c r="A2356" s="1">
        <v>45812</v>
      </c>
      <c r="B2356" s="2">
        <v>0.26527777777777778</v>
      </c>
      <c r="C2356" t="s">
        <v>25</v>
      </c>
      <c r="D2356" t="s">
        <v>17</v>
      </c>
      <c r="E2356" t="s">
        <v>2134</v>
      </c>
      <c r="F2356" t="s">
        <v>19</v>
      </c>
      <c r="G2356" t="s">
        <v>75</v>
      </c>
      <c r="H2356" t="s">
        <v>76</v>
      </c>
      <c r="I2356" t="s">
        <v>77</v>
      </c>
      <c r="J2356" t="s">
        <v>23</v>
      </c>
      <c r="K2356" t="s">
        <v>58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  <c r="R2356">
        <f>L2356+M2356+N2356</f>
        <v>216</v>
      </c>
      <c r="S2356" t="str">
        <f>IF(I2356="Europe", "Group A", IF(I2356="North America", "Group B", "Group C"))</f>
        <v>Group C</v>
      </c>
    </row>
    <row r="2357" spans="1:19" hidden="1" x14ac:dyDescent="0.45">
      <c r="A2357" s="1">
        <v>45887</v>
      </c>
      <c r="B2357" s="2">
        <v>0.74513888888888891</v>
      </c>
      <c r="C2357" t="s">
        <v>16</v>
      </c>
      <c r="D2357" t="s">
        <v>17</v>
      </c>
      <c r="E2357" t="s">
        <v>2135</v>
      </c>
      <c r="F2357" t="s">
        <v>19</v>
      </c>
      <c r="G2357" t="s">
        <v>53</v>
      </c>
      <c r="H2357" t="s">
        <v>29</v>
      </c>
      <c r="I2357" t="s">
        <v>30</v>
      </c>
      <c r="J2357" t="s">
        <v>31</v>
      </c>
      <c r="K2357" t="s">
        <v>32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9" x14ac:dyDescent="0.45">
      <c r="A2358" s="1">
        <v>45840</v>
      </c>
      <c r="B2358" s="2">
        <v>0.39583333333333331</v>
      </c>
      <c r="C2358" t="s">
        <v>25</v>
      </c>
      <c r="D2358" t="s">
        <v>17</v>
      </c>
      <c r="E2358" t="s">
        <v>2136</v>
      </c>
      <c r="F2358" t="s">
        <v>19</v>
      </c>
      <c r="G2358" t="s">
        <v>28</v>
      </c>
      <c r="H2358" t="s">
        <v>29</v>
      </c>
      <c r="I2358" t="s">
        <v>30</v>
      </c>
      <c r="J2358" t="s">
        <v>31</v>
      </c>
      <c r="K2358" t="s">
        <v>32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  <c r="R2358">
        <f t="shared" ref="R2358:R2359" si="390">L2358+M2358+N2358</f>
        <v>180</v>
      </c>
      <c r="S2358" t="str">
        <f t="shared" ref="S2358:S2359" si="391">IF(I2358="Europe", "Group A", IF(I2358="North America", "Group B", "Group C"))</f>
        <v>Group A</v>
      </c>
    </row>
    <row r="2359" spans="1:19" x14ac:dyDescent="0.45">
      <c r="A2359" s="1">
        <v>45841</v>
      </c>
      <c r="B2359" s="2">
        <v>0.45277777777777778</v>
      </c>
      <c r="C2359" t="s">
        <v>25</v>
      </c>
      <c r="D2359" t="s">
        <v>17</v>
      </c>
      <c r="E2359" t="s">
        <v>2137</v>
      </c>
      <c r="F2359" t="s">
        <v>19</v>
      </c>
      <c r="G2359" t="s">
        <v>39</v>
      </c>
      <c r="H2359" t="s">
        <v>40</v>
      </c>
      <c r="I2359" t="s">
        <v>30</v>
      </c>
      <c r="J2359" t="s">
        <v>31</v>
      </c>
      <c r="K2359" t="s">
        <v>32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  <c r="R2359">
        <f t="shared" si="390"/>
        <v>180</v>
      </c>
      <c r="S2359" t="str">
        <f t="shared" si="391"/>
        <v>Group A</v>
      </c>
    </row>
    <row r="2360" spans="1:19" hidden="1" x14ac:dyDescent="0.45">
      <c r="A2360" s="1">
        <v>45898</v>
      </c>
      <c r="B2360" s="2">
        <v>0.70486111111111116</v>
      </c>
      <c r="C2360" t="s">
        <v>16</v>
      </c>
      <c r="D2360" t="s">
        <v>17</v>
      </c>
      <c r="E2360" t="s">
        <v>2091</v>
      </c>
      <c r="F2360" t="s">
        <v>19</v>
      </c>
      <c r="G2360" t="s">
        <v>53</v>
      </c>
      <c r="H2360" t="s">
        <v>29</v>
      </c>
      <c r="I2360" t="s">
        <v>30</v>
      </c>
      <c r="J2360" t="s">
        <v>31</v>
      </c>
      <c r="K2360" t="s">
        <v>32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9" hidden="1" x14ac:dyDescent="0.45">
      <c r="A2361" s="1">
        <v>45809</v>
      </c>
      <c r="B2361" s="2">
        <v>0.71180555555555558</v>
      </c>
      <c r="C2361" t="s">
        <v>16</v>
      </c>
      <c r="D2361" t="s">
        <v>17</v>
      </c>
      <c r="E2361" t="s">
        <v>2138</v>
      </c>
      <c r="F2361" t="s">
        <v>19</v>
      </c>
      <c r="G2361" t="s">
        <v>72</v>
      </c>
      <c r="H2361" t="s">
        <v>73</v>
      </c>
      <c r="I2361" t="s">
        <v>30</v>
      </c>
      <c r="J2361" t="s">
        <v>31</v>
      </c>
      <c r="K2361" t="s">
        <v>32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9" hidden="1" x14ac:dyDescent="0.45">
      <c r="A2362" s="1">
        <v>45754</v>
      </c>
      <c r="B2362" s="2">
        <v>0.95</v>
      </c>
      <c r="C2362" t="s">
        <v>33</v>
      </c>
      <c r="D2362" t="s">
        <v>17</v>
      </c>
      <c r="E2362" t="s">
        <v>2139</v>
      </c>
      <c r="F2362" t="s">
        <v>19</v>
      </c>
      <c r="G2362" t="s">
        <v>45</v>
      </c>
      <c r="H2362" t="s">
        <v>21</v>
      </c>
      <c r="I2362" t="s">
        <v>22</v>
      </c>
      <c r="J2362" t="s">
        <v>23</v>
      </c>
      <c r="K2362" t="s">
        <v>79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9" x14ac:dyDescent="0.45">
      <c r="A2363" s="1">
        <v>45801</v>
      </c>
      <c r="B2363" s="2">
        <v>0.30069444444444443</v>
      </c>
      <c r="C2363" t="s">
        <v>25</v>
      </c>
      <c r="D2363" t="s">
        <v>17</v>
      </c>
      <c r="E2363" t="s">
        <v>1232</v>
      </c>
      <c r="F2363" t="s">
        <v>19</v>
      </c>
      <c r="G2363" t="s">
        <v>67</v>
      </c>
      <c r="H2363" t="s">
        <v>68</v>
      </c>
      <c r="I2363" t="s">
        <v>30</v>
      </c>
      <c r="J2363" t="s">
        <v>31</v>
      </c>
      <c r="K2363" t="s">
        <v>32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  <c r="R2363">
        <f t="shared" ref="R2363:R2364" si="392">L2363+M2363+N2363</f>
        <v>180</v>
      </c>
      <c r="S2363" t="str">
        <f t="shared" ref="S2363:S2364" si="393">IF(I2363="Europe", "Group A", IF(I2363="North America", "Group B", "Group C"))</f>
        <v>Group A</v>
      </c>
    </row>
    <row r="2364" spans="1:19" x14ac:dyDescent="0.45">
      <c r="A2364" s="1">
        <v>45811</v>
      </c>
      <c r="B2364" s="2">
        <v>0.3972222222222222</v>
      </c>
      <c r="C2364" t="s">
        <v>25</v>
      </c>
      <c r="D2364" t="s">
        <v>17</v>
      </c>
      <c r="E2364" t="s">
        <v>2140</v>
      </c>
      <c r="F2364" t="s">
        <v>19</v>
      </c>
      <c r="G2364" t="s">
        <v>67</v>
      </c>
      <c r="H2364" t="s">
        <v>68</v>
      </c>
      <c r="I2364" t="s">
        <v>30</v>
      </c>
      <c r="J2364" t="s">
        <v>31</v>
      </c>
      <c r="K2364" t="s">
        <v>32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  <c r="R2364">
        <f t="shared" si="392"/>
        <v>180</v>
      </c>
      <c r="S2364" t="str">
        <f t="shared" si="393"/>
        <v>Group A</v>
      </c>
    </row>
    <row r="2365" spans="1:19" hidden="1" x14ac:dyDescent="0.45">
      <c r="A2365" s="1">
        <v>45797</v>
      </c>
      <c r="B2365" s="2">
        <v>0.77430555555555558</v>
      </c>
      <c r="C2365" t="s">
        <v>33</v>
      </c>
      <c r="D2365" t="s">
        <v>17</v>
      </c>
      <c r="E2365" t="s">
        <v>2141</v>
      </c>
      <c r="F2365" t="s">
        <v>19</v>
      </c>
      <c r="G2365" t="s">
        <v>61</v>
      </c>
      <c r="H2365" t="s">
        <v>62</v>
      </c>
      <c r="I2365" t="s">
        <v>30</v>
      </c>
      <c r="J2365" t="s">
        <v>31</v>
      </c>
      <c r="K2365" t="s">
        <v>32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9" x14ac:dyDescent="0.45">
      <c r="A2366" s="1">
        <v>45765</v>
      </c>
      <c r="B2366" s="2">
        <v>0.35</v>
      </c>
      <c r="C2366" t="s">
        <v>25</v>
      </c>
      <c r="D2366" t="s">
        <v>17</v>
      </c>
      <c r="E2366" t="s">
        <v>2142</v>
      </c>
      <c r="F2366" t="s">
        <v>19</v>
      </c>
      <c r="G2366" t="s">
        <v>35</v>
      </c>
      <c r="H2366" t="s">
        <v>36</v>
      </c>
      <c r="I2366" t="s">
        <v>30</v>
      </c>
      <c r="J2366" t="s">
        <v>31</v>
      </c>
      <c r="K2366" t="s">
        <v>32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  <c r="R2366">
        <f>L2366+M2366+N2366</f>
        <v>180</v>
      </c>
      <c r="S2366" t="str">
        <f>IF(I2366="Europe", "Group A", IF(I2366="North America", "Group B", "Group C"))</f>
        <v>Group A</v>
      </c>
    </row>
    <row r="2367" spans="1:19" hidden="1" x14ac:dyDescent="0.45">
      <c r="A2367" s="1">
        <v>45945</v>
      </c>
      <c r="B2367" s="2">
        <v>0.83680555555555558</v>
      </c>
      <c r="C2367" t="s">
        <v>33</v>
      </c>
      <c r="D2367" t="s">
        <v>17</v>
      </c>
      <c r="E2367" t="s">
        <v>2143</v>
      </c>
      <c r="F2367" t="s">
        <v>19</v>
      </c>
      <c r="G2367" t="s">
        <v>98</v>
      </c>
      <c r="H2367" t="s">
        <v>73</v>
      </c>
      <c r="I2367" t="s">
        <v>30</v>
      </c>
      <c r="J2367" t="s">
        <v>31</v>
      </c>
      <c r="K2367" t="s">
        <v>32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9" hidden="1" x14ac:dyDescent="0.45">
      <c r="A2368" s="1">
        <v>45877</v>
      </c>
      <c r="B2368" s="2">
        <v>0.91111111111111109</v>
      </c>
      <c r="C2368" t="s">
        <v>33</v>
      </c>
      <c r="D2368" t="s">
        <v>17</v>
      </c>
      <c r="E2368" t="s">
        <v>2144</v>
      </c>
      <c r="F2368" t="s">
        <v>19</v>
      </c>
      <c r="G2368" t="s">
        <v>39</v>
      </c>
      <c r="H2368" t="s">
        <v>40</v>
      </c>
      <c r="I2368" t="s">
        <v>30</v>
      </c>
      <c r="J2368" t="s">
        <v>31</v>
      </c>
      <c r="K2368" t="s">
        <v>32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9" hidden="1" x14ac:dyDescent="0.45">
      <c r="A2369" s="1">
        <v>45833</v>
      </c>
      <c r="B2369" s="2">
        <v>0.9555555555555556</v>
      </c>
      <c r="C2369" t="s">
        <v>33</v>
      </c>
      <c r="D2369" t="s">
        <v>17</v>
      </c>
      <c r="E2369" t="s">
        <v>2145</v>
      </c>
      <c r="F2369" t="s">
        <v>19</v>
      </c>
      <c r="G2369" t="s">
        <v>20</v>
      </c>
      <c r="H2369" t="s">
        <v>21</v>
      </c>
      <c r="I2369" t="s">
        <v>22</v>
      </c>
      <c r="J2369" t="s">
        <v>23</v>
      </c>
      <c r="K2369" t="s">
        <v>46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9" hidden="1" x14ac:dyDescent="0.45">
      <c r="A2370" s="1">
        <v>45912</v>
      </c>
      <c r="B2370" s="2">
        <v>0.57777777777777772</v>
      </c>
      <c r="C2370" t="s">
        <v>47</v>
      </c>
      <c r="D2370" t="s">
        <v>17</v>
      </c>
      <c r="E2370" t="s">
        <v>2146</v>
      </c>
      <c r="F2370" t="s">
        <v>19</v>
      </c>
      <c r="G2370" t="s">
        <v>72</v>
      </c>
      <c r="H2370" t="s">
        <v>73</v>
      </c>
      <c r="I2370" t="s">
        <v>30</v>
      </c>
      <c r="J2370" t="s">
        <v>31</v>
      </c>
      <c r="K2370" t="s">
        <v>32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9" x14ac:dyDescent="0.45">
      <c r="A2371" s="1">
        <v>45790</v>
      </c>
      <c r="B2371" s="2">
        <v>0.35347222222222224</v>
      </c>
      <c r="C2371" t="s">
        <v>25</v>
      </c>
      <c r="D2371" t="s">
        <v>17</v>
      </c>
      <c r="E2371" t="s">
        <v>2147</v>
      </c>
      <c r="F2371" t="s">
        <v>19</v>
      </c>
      <c r="G2371" t="s">
        <v>39</v>
      </c>
      <c r="H2371" t="s">
        <v>40</v>
      </c>
      <c r="I2371" t="s">
        <v>30</v>
      </c>
      <c r="J2371" t="s">
        <v>31</v>
      </c>
      <c r="K2371" t="s">
        <v>32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  <c r="R2371">
        <f t="shared" ref="R2371:R2372" si="394">L2371+M2371+N2371</f>
        <v>180</v>
      </c>
      <c r="S2371" t="str">
        <f t="shared" ref="S2371:S2372" si="395">IF(I2371="Europe", "Group A", IF(I2371="North America", "Group B", "Group C"))</f>
        <v>Group A</v>
      </c>
    </row>
    <row r="2372" spans="1:19" x14ac:dyDescent="0.45">
      <c r="A2372" s="1">
        <v>45938</v>
      </c>
      <c r="B2372" s="2">
        <v>0.37569444444444444</v>
      </c>
      <c r="C2372" t="s">
        <v>25</v>
      </c>
      <c r="D2372" t="s">
        <v>17</v>
      </c>
      <c r="E2372" t="s">
        <v>2148</v>
      </c>
      <c r="F2372" t="s">
        <v>19</v>
      </c>
      <c r="G2372" t="s">
        <v>75</v>
      </c>
      <c r="H2372" t="s">
        <v>76</v>
      </c>
      <c r="I2372" t="s">
        <v>77</v>
      </c>
      <c r="J2372" t="s">
        <v>23</v>
      </c>
      <c r="K2372" t="s">
        <v>24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  <c r="R2372">
        <f t="shared" si="394"/>
        <v>332</v>
      </c>
      <c r="S2372" t="str">
        <f t="shared" si="395"/>
        <v>Group C</v>
      </c>
    </row>
    <row r="2373" spans="1:19" hidden="1" x14ac:dyDescent="0.45">
      <c r="A2373" s="1">
        <v>45809</v>
      </c>
      <c r="B2373" s="2">
        <v>0.64444444444444449</v>
      </c>
      <c r="C2373" t="s">
        <v>16</v>
      </c>
      <c r="D2373" t="s">
        <v>17</v>
      </c>
      <c r="E2373" t="s">
        <v>2149</v>
      </c>
      <c r="F2373" t="s">
        <v>19</v>
      </c>
      <c r="G2373" t="s">
        <v>35</v>
      </c>
      <c r="H2373" t="s">
        <v>36</v>
      </c>
      <c r="I2373" t="s">
        <v>30</v>
      </c>
      <c r="J2373" t="s">
        <v>31</v>
      </c>
      <c r="K2373" t="s">
        <v>32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9" x14ac:dyDescent="0.45">
      <c r="A2374" s="1">
        <v>45860</v>
      </c>
      <c r="B2374" s="2">
        <v>0.4909722222222222</v>
      </c>
      <c r="C2374" t="s">
        <v>25</v>
      </c>
      <c r="D2374" t="s">
        <v>17</v>
      </c>
      <c r="E2374" t="s">
        <v>2150</v>
      </c>
      <c r="F2374" t="s">
        <v>19</v>
      </c>
      <c r="G2374" t="s">
        <v>35</v>
      </c>
      <c r="H2374" t="s">
        <v>36</v>
      </c>
      <c r="I2374" t="s">
        <v>30</v>
      </c>
      <c r="J2374" t="s">
        <v>31</v>
      </c>
      <c r="K2374" t="s">
        <v>32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  <c r="R2374">
        <f>L2374+M2374+N2374</f>
        <v>180</v>
      </c>
      <c r="S2374" t="str">
        <f>IF(I2374="Europe", "Group A", IF(I2374="North America", "Group B", "Group C"))</f>
        <v>Group A</v>
      </c>
    </row>
    <row r="2375" spans="1:19" hidden="1" x14ac:dyDescent="0.45">
      <c r="A2375" s="1">
        <v>45920</v>
      </c>
      <c r="B2375" s="2">
        <v>0.77638888888888891</v>
      </c>
      <c r="C2375" t="s">
        <v>33</v>
      </c>
      <c r="D2375" t="s">
        <v>17</v>
      </c>
      <c r="E2375" t="s">
        <v>1752</v>
      </c>
      <c r="F2375" t="s">
        <v>19</v>
      </c>
      <c r="G2375" t="s">
        <v>61</v>
      </c>
      <c r="H2375" t="s">
        <v>62</v>
      </c>
      <c r="I2375" t="s">
        <v>30</v>
      </c>
      <c r="J2375" t="s">
        <v>31</v>
      </c>
      <c r="K2375" t="s">
        <v>32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9" x14ac:dyDescent="0.45">
      <c r="A2376" s="1">
        <v>45943</v>
      </c>
      <c r="B2376" s="2">
        <v>0.29652777777777778</v>
      </c>
      <c r="C2376" t="s">
        <v>25</v>
      </c>
      <c r="D2376" t="s">
        <v>17</v>
      </c>
      <c r="E2376" t="s">
        <v>2151</v>
      </c>
      <c r="F2376" t="s">
        <v>19</v>
      </c>
      <c r="G2376" t="s">
        <v>70</v>
      </c>
      <c r="H2376" t="s">
        <v>21</v>
      </c>
      <c r="I2376" t="s">
        <v>22</v>
      </c>
      <c r="J2376" t="s">
        <v>23</v>
      </c>
      <c r="K2376" t="s">
        <v>24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  <c r="R2376">
        <f>L2376+M2376+N2376</f>
        <v>336</v>
      </c>
      <c r="S2376" t="str">
        <f>IF(I2376="Europe", "Group A", IF(I2376="North America", "Group B", "Group C"))</f>
        <v>Group B</v>
      </c>
    </row>
    <row r="2377" spans="1:19" hidden="1" x14ac:dyDescent="0.45">
      <c r="A2377" s="1">
        <v>45867</v>
      </c>
      <c r="B2377" s="2">
        <v>0.60486111111111107</v>
      </c>
      <c r="C2377" t="s">
        <v>16</v>
      </c>
      <c r="D2377" t="s">
        <v>17</v>
      </c>
      <c r="E2377" t="s">
        <v>2152</v>
      </c>
      <c r="F2377" t="s">
        <v>19</v>
      </c>
      <c r="G2377" t="s">
        <v>28</v>
      </c>
      <c r="H2377" t="s">
        <v>29</v>
      </c>
      <c r="I2377" t="s">
        <v>30</v>
      </c>
      <c r="J2377" t="s">
        <v>31</v>
      </c>
      <c r="K2377" t="s">
        <v>32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9" x14ac:dyDescent="0.45">
      <c r="A2378" s="1">
        <v>45860</v>
      </c>
      <c r="B2378" s="2">
        <v>0.36875000000000002</v>
      </c>
      <c r="C2378" t="s">
        <v>25</v>
      </c>
      <c r="D2378" t="s">
        <v>17</v>
      </c>
      <c r="E2378" t="s">
        <v>2153</v>
      </c>
      <c r="F2378" t="s">
        <v>19</v>
      </c>
      <c r="G2378" t="s">
        <v>72</v>
      </c>
      <c r="H2378" t="s">
        <v>73</v>
      </c>
      <c r="I2378" t="s">
        <v>30</v>
      </c>
      <c r="J2378" t="s">
        <v>31</v>
      </c>
      <c r="K2378" t="s">
        <v>32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  <c r="R2378">
        <f>L2378+M2378+N2378</f>
        <v>180</v>
      </c>
      <c r="S2378" t="str">
        <f>IF(I2378="Europe", "Group A", IF(I2378="North America", "Group B", "Group C"))</f>
        <v>Group A</v>
      </c>
    </row>
    <row r="2379" spans="1:19" hidden="1" x14ac:dyDescent="0.45">
      <c r="A2379" s="1">
        <v>45765</v>
      </c>
      <c r="B2379" s="2">
        <v>0.85624999999999996</v>
      </c>
      <c r="C2379" t="s">
        <v>33</v>
      </c>
      <c r="D2379" t="s">
        <v>17</v>
      </c>
      <c r="E2379" t="s">
        <v>2154</v>
      </c>
      <c r="F2379" t="s">
        <v>19</v>
      </c>
      <c r="G2379" t="s">
        <v>61</v>
      </c>
      <c r="H2379" t="s">
        <v>62</v>
      </c>
      <c r="I2379" t="s">
        <v>30</v>
      </c>
      <c r="J2379" t="s">
        <v>31</v>
      </c>
      <c r="K2379" t="s">
        <v>32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9" x14ac:dyDescent="0.45">
      <c r="A2380" s="1">
        <v>45854</v>
      </c>
      <c r="B2380" s="2">
        <v>0.46041666666666664</v>
      </c>
      <c r="C2380" t="s">
        <v>25</v>
      </c>
      <c r="D2380" t="s">
        <v>17</v>
      </c>
      <c r="E2380" t="s">
        <v>2150</v>
      </c>
      <c r="F2380" t="s">
        <v>19</v>
      </c>
      <c r="G2380" t="s">
        <v>20</v>
      </c>
      <c r="H2380" t="s">
        <v>21</v>
      </c>
      <c r="I2380" t="s">
        <v>22</v>
      </c>
      <c r="J2380" t="s">
        <v>23</v>
      </c>
      <c r="K2380" t="s">
        <v>24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  <c r="R2380">
        <f t="shared" ref="R2380:R2381" si="396">L2380+M2380+N2380</f>
        <v>235</v>
      </c>
      <c r="S2380" t="str">
        <f t="shared" ref="S2380:S2381" si="397">IF(I2380="Europe", "Group A", IF(I2380="North America", "Group B", "Group C"))</f>
        <v>Group B</v>
      </c>
    </row>
    <row r="2381" spans="1:19" x14ac:dyDescent="0.45">
      <c r="A2381" s="1">
        <v>45813</v>
      </c>
      <c r="B2381" s="2">
        <v>0.40902777777777777</v>
      </c>
      <c r="C2381" t="s">
        <v>25</v>
      </c>
      <c r="D2381" t="s">
        <v>17</v>
      </c>
      <c r="E2381" t="s">
        <v>2155</v>
      </c>
      <c r="F2381" t="s">
        <v>19</v>
      </c>
      <c r="G2381" t="s">
        <v>75</v>
      </c>
      <c r="H2381" t="s">
        <v>76</v>
      </c>
      <c r="I2381" t="s">
        <v>77</v>
      </c>
      <c r="J2381" t="s">
        <v>23</v>
      </c>
      <c r="K2381" t="s">
        <v>24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  <c r="R2381">
        <f t="shared" si="396"/>
        <v>332</v>
      </c>
      <c r="S2381" t="str">
        <f t="shared" si="397"/>
        <v>Group C</v>
      </c>
    </row>
    <row r="2382" spans="1:19" hidden="1" x14ac:dyDescent="0.45">
      <c r="A2382" s="1">
        <v>45941</v>
      </c>
      <c r="B2382" s="2">
        <v>0.78819444444444442</v>
      </c>
      <c r="C2382" t="s">
        <v>33</v>
      </c>
      <c r="D2382" t="s">
        <v>17</v>
      </c>
      <c r="E2382" t="s">
        <v>2156</v>
      </c>
      <c r="F2382" t="s">
        <v>19</v>
      </c>
      <c r="G2382" t="s">
        <v>75</v>
      </c>
      <c r="H2382" t="s">
        <v>76</v>
      </c>
      <c r="I2382" t="s">
        <v>77</v>
      </c>
      <c r="J2382" t="s">
        <v>23</v>
      </c>
      <c r="K2382" t="s">
        <v>79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9" x14ac:dyDescent="0.45">
      <c r="A2383" s="1">
        <v>45828</v>
      </c>
      <c r="B2383" s="2">
        <v>0.43958333333333333</v>
      </c>
      <c r="C2383" t="s">
        <v>25</v>
      </c>
      <c r="D2383" t="s">
        <v>17</v>
      </c>
      <c r="E2383" t="s">
        <v>2157</v>
      </c>
      <c r="F2383" t="s">
        <v>19</v>
      </c>
      <c r="G2383" t="s">
        <v>75</v>
      </c>
      <c r="H2383" t="s">
        <v>76</v>
      </c>
      <c r="I2383" t="s">
        <v>77</v>
      </c>
      <c r="J2383" t="s">
        <v>23</v>
      </c>
      <c r="K2383" t="s">
        <v>46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  <c r="R2383">
        <f>L2383+M2383+N2383</f>
        <v>331</v>
      </c>
      <c r="S2383" t="str">
        <f>IF(I2383="Europe", "Group A", IF(I2383="North America", "Group B", "Group C"))</f>
        <v>Group C</v>
      </c>
    </row>
    <row r="2384" spans="1:19" hidden="1" x14ac:dyDescent="0.45">
      <c r="A2384" s="1">
        <v>45889</v>
      </c>
      <c r="B2384" s="2">
        <v>0.88472222222222219</v>
      </c>
      <c r="C2384" t="s">
        <v>33</v>
      </c>
      <c r="D2384" t="s">
        <v>17</v>
      </c>
      <c r="E2384" t="s">
        <v>2158</v>
      </c>
      <c r="F2384" t="s">
        <v>19</v>
      </c>
      <c r="G2384" t="s">
        <v>123</v>
      </c>
      <c r="H2384" t="s">
        <v>21</v>
      </c>
      <c r="I2384" t="s">
        <v>22</v>
      </c>
      <c r="J2384" t="s">
        <v>23</v>
      </c>
      <c r="K2384" t="s">
        <v>24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9" hidden="1" x14ac:dyDescent="0.45">
      <c r="A2385" s="1">
        <v>45821</v>
      </c>
      <c r="B2385" s="2">
        <v>0.74513888888888891</v>
      </c>
      <c r="C2385" t="s">
        <v>16</v>
      </c>
      <c r="D2385" t="s">
        <v>17</v>
      </c>
      <c r="E2385" t="s">
        <v>2159</v>
      </c>
      <c r="F2385" t="s">
        <v>19</v>
      </c>
      <c r="G2385" t="s">
        <v>75</v>
      </c>
      <c r="H2385" t="s">
        <v>76</v>
      </c>
      <c r="I2385" t="s">
        <v>77</v>
      </c>
      <c r="J2385" t="s">
        <v>23</v>
      </c>
      <c r="K2385" t="s">
        <v>46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9" hidden="1" x14ac:dyDescent="0.45">
      <c r="A2386" s="1">
        <v>45791</v>
      </c>
      <c r="B2386" s="2">
        <v>0.94027777777777777</v>
      </c>
      <c r="C2386" t="s">
        <v>33</v>
      </c>
      <c r="D2386" t="s">
        <v>17</v>
      </c>
      <c r="E2386" t="s">
        <v>2160</v>
      </c>
      <c r="F2386" t="s">
        <v>19</v>
      </c>
      <c r="G2386" t="s">
        <v>55</v>
      </c>
      <c r="H2386" t="s">
        <v>56</v>
      </c>
      <c r="I2386" t="s">
        <v>57</v>
      </c>
      <c r="J2386" t="s">
        <v>23</v>
      </c>
      <c r="K2386" t="s">
        <v>24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9" hidden="1" x14ac:dyDescent="0.45">
      <c r="A2387" s="1">
        <v>45791</v>
      </c>
      <c r="B2387" s="2">
        <v>0.70972222222222225</v>
      </c>
      <c r="C2387" t="s">
        <v>16</v>
      </c>
      <c r="D2387" t="s">
        <v>17</v>
      </c>
      <c r="E2387" t="s">
        <v>2161</v>
      </c>
      <c r="F2387" t="s">
        <v>19</v>
      </c>
      <c r="G2387" t="s">
        <v>45</v>
      </c>
      <c r="H2387" t="s">
        <v>21</v>
      </c>
      <c r="I2387" t="s">
        <v>22</v>
      </c>
      <c r="J2387" t="s">
        <v>23</v>
      </c>
      <c r="K2387" t="s">
        <v>24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9" x14ac:dyDescent="0.45">
      <c r="A2388" s="1">
        <v>45820</v>
      </c>
      <c r="B2388" s="2">
        <v>0.38819444444444445</v>
      </c>
      <c r="C2388" t="s">
        <v>25</v>
      </c>
      <c r="D2388" t="s">
        <v>17</v>
      </c>
      <c r="E2388" t="s">
        <v>2162</v>
      </c>
      <c r="F2388" t="s">
        <v>19</v>
      </c>
      <c r="G2388" t="s">
        <v>39</v>
      </c>
      <c r="H2388" t="s">
        <v>40</v>
      </c>
      <c r="I2388" t="s">
        <v>30</v>
      </c>
      <c r="J2388" t="s">
        <v>31</v>
      </c>
      <c r="K2388" t="s">
        <v>32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  <c r="R2388">
        <f>L2388+M2388+N2388</f>
        <v>180</v>
      </c>
      <c r="S2388" t="str">
        <f>IF(I2388="Europe", "Group A", IF(I2388="North America", "Group B", "Group C"))</f>
        <v>Group A</v>
      </c>
    </row>
    <row r="2389" spans="1:19" hidden="1" x14ac:dyDescent="0.45">
      <c r="A2389" s="1">
        <v>45885</v>
      </c>
      <c r="B2389" s="2">
        <v>0.81111111111111112</v>
      </c>
      <c r="C2389" t="s">
        <v>33</v>
      </c>
      <c r="D2389" t="s">
        <v>17</v>
      </c>
      <c r="E2389" t="s">
        <v>2163</v>
      </c>
      <c r="F2389" t="s">
        <v>19</v>
      </c>
      <c r="G2389" t="s">
        <v>28</v>
      </c>
      <c r="H2389" t="s">
        <v>29</v>
      </c>
      <c r="I2389" t="s">
        <v>30</v>
      </c>
      <c r="J2389" t="s">
        <v>31</v>
      </c>
      <c r="K2389" t="s">
        <v>32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9" hidden="1" x14ac:dyDescent="0.45">
      <c r="A2390" s="1">
        <v>45946</v>
      </c>
      <c r="B2390" s="2">
        <v>0.65416666666666667</v>
      </c>
      <c r="C2390" t="s">
        <v>16</v>
      </c>
      <c r="D2390" t="s">
        <v>17</v>
      </c>
      <c r="E2390" t="s">
        <v>2164</v>
      </c>
      <c r="F2390" t="s">
        <v>19</v>
      </c>
      <c r="G2390" t="s">
        <v>55</v>
      </c>
      <c r="H2390" t="s">
        <v>56</v>
      </c>
      <c r="I2390" t="s">
        <v>57</v>
      </c>
      <c r="J2390" t="s">
        <v>23</v>
      </c>
      <c r="K2390" t="s">
        <v>24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9" x14ac:dyDescent="0.45">
      <c r="A2391" s="1">
        <v>45818</v>
      </c>
      <c r="B2391" s="2">
        <v>0.40902777777777777</v>
      </c>
      <c r="C2391" t="s">
        <v>25</v>
      </c>
      <c r="D2391" t="s">
        <v>17</v>
      </c>
      <c r="E2391" t="s">
        <v>2165</v>
      </c>
      <c r="F2391" t="s">
        <v>19</v>
      </c>
      <c r="G2391" t="s">
        <v>45</v>
      </c>
      <c r="H2391" t="s">
        <v>21</v>
      </c>
      <c r="I2391" t="s">
        <v>22</v>
      </c>
      <c r="J2391" t="s">
        <v>23</v>
      </c>
      <c r="K2391" t="s">
        <v>24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  <c r="R2391">
        <f t="shared" ref="R2391:R2392" si="398">L2391+M2391+N2391</f>
        <v>336</v>
      </c>
      <c r="S2391" t="str">
        <f t="shared" ref="S2391:S2392" si="399">IF(I2391="Europe", "Group A", IF(I2391="North America", "Group B", "Group C"))</f>
        <v>Group B</v>
      </c>
    </row>
    <row r="2392" spans="1:19" x14ac:dyDescent="0.45">
      <c r="A2392" s="1">
        <v>45932</v>
      </c>
      <c r="B2392" s="2">
        <v>0.36458333333333331</v>
      </c>
      <c r="C2392" t="s">
        <v>25</v>
      </c>
      <c r="D2392" t="s">
        <v>17</v>
      </c>
      <c r="E2392" t="s">
        <v>795</v>
      </c>
      <c r="F2392" t="s">
        <v>19</v>
      </c>
      <c r="G2392" t="s">
        <v>42</v>
      </c>
      <c r="H2392" t="s">
        <v>43</v>
      </c>
      <c r="I2392" t="s">
        <v>30</v>
      </c>
      <c r="J2392" t="s">
        <v>31</v>
      </c>
      <c r="K2392" t="s">
        <v>32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  <c r="R2392">
        <f t="shared" si="398"/>
        <v>180</v>
      </c>
      <c r="S2392" t="str">
        <f t="shared" si="399"/>
        <v>Group A</v>
      </c>
    </row>
    <row r="2393" spans="1:19" hidden="1" x14ac:dyDescent="0.45">
      <c r="A2393" s="1">
        <v>45921</v>
      </c>
      <c r="B2393" s="2">
        <v>0.71388888888888891</v>
      </c>
      <c r="C2393" t="s">
        <v>16</v>
      </c>
      <c r="D2393" t="s">
        <v>17</v>
      </c>
      <c r="E2393" t="s">
        <v>2166</v>
      </c>
      <c r="F2393" t="s">
        <v>19</v>
      </c>
      <c r="G2393" t="s">
        <v>35</v>
      </c>
      <c r="H2393" t="s">
        <v>36</v>
      </c>
      <c r="I2393" t="s">
        <v>30</v>
      </c>
      <c r="J2393" t="s">
        <v>31</v>
      </c>
      <c r="K2393" t="s">
        <v>32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9" hidden="1" x14ac:dyDescent="0.45">
      <c r="A2394" s="1">
        <v>45768</v>
      </c>
      <c r="B2394" s="2">
        <v>0.60624999999999996</v>
      </c>
      <c r="C2394" t="s">
        <v>16</v>
      </c>
      <c r="D2394" t="s">
        <v>17</v>
      </c>
      <c r="E2394" t="s">
        <v>2167</v>
      </c>
      <c r="F2394" t="s">
        <v>19</v>
      </c>
      <c r="G2394" t="s">
        <v>42</v>
      </c>
      <c r="H2394" t="s">
        <v>43</v>
      </c>
      <c r="I2394" t="s">
        <v>30</v>
      </c>
      <c r="J2394" t="s">
        <v>31</v>
      </c>
      <c r="K2394" t="s">
        <v>32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9" hidden="1" x14ac:dyDescent="0.45">
      <c r="A2395" s="1">
        <v>45777</v>
      </c>
      <c r="B2395" s="2">
        <v>0.83888888888888891</v>
      </c>
      <c r="C2395" t="s">
        <v>33</v>
      </c>
      <c r="D2395" t="s">
        <v>17</v>
      </c>
      <c r="E2395" t="s">
        <v>2168</v>
      </c>
      <c r="F2395" t="s">
        <v>19</v>
      </c>
      <c r="G2395" t="s">
        <v>123</v>
      </c>
      <c r="H2395" t="s">
        <v>21</v>
      </c>
      <c r="I2395" t="s">
        <v>22</v>
      </c>
      <c r="J2395" t="s">
        <v>23</v>
      </c>
      <c r="K2395" t="s">
        <v>24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9" hidden="1" x14ac:dyDescent="0.45">
      <c r="A2396" s="1">
        <v>45847</v>
      </c>
      <c r="B2396" s="2">
        <v>0.75277777777777777</v>
      </c>
      <c r="C2396" t="s">
        <v>33</v>
      </c>
      <c r="D2396" t="s">
        <v>17</v>
      </c>
      <c r="E2396" t="s">
        <v>2169</v>
      </c>
      <c r="F2396" t="s">
        <v>19</v>
      </c>
      <c r="G2396" t="s">
        <v>123</v>
      </c>
      <c r="H2396" t="s">
        <v>21</v>
      </c>
      <c r="I2396" t="s">
        <v>22</v>
      </c>
      <c r="J2396" t="s">
        <v>23</v>
      </c>
      <c r="K2396" t="s">
        <v>24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9" x14ac:dyDescent="0.45">
      <c r="A2397" s="1">
        <v>45837</v>
      </c>
      <c r="B2397" s="2">
        <v>0.31736111111111109</v>
      </c>
      <c r="C2397" t="s">
        <v>25</v>
      </c>
      <c r="D2397" t="s">
        <v>17</v>
      </c>
      <c r="E2397" t="s">
        <v>2170</v>
      </c>
      <c r="F2397" t="s">
        <v>19</v>
      </c>
      <c r="G2397" t="s">
        <v>42</v>
      </c>
      <c r="H2397" t="s">
        <v>43</v>
      </c>
      <c r="I2397" t="s">
        <v>30</v>
      </c>
      <c r="J2397" t="s">
        <v>31</v>
      </c>
      <c r="K2397" t="s">
        <v>32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  <c r="R2397">
        <f>L2397+M2397+N2397</f>
        <v>180</v>
      </c>
      <c r="S2397" t="str">
        <f>IF(I2397="Europe", "Group A", IF(I2397="North America", "Group B", "Group C"))</f>
        <v>Group A</v>
      </c>
    </row>
    <row r="2398" spans="1:19" hidden="1" x14ac:dyDescent="0.45">
      <c r="A2398" s="1">
        <v>45935</v>
      </c>
      <c r="B2398" s="2">
        <v>0.67986111111111114</v>
      </c>
      <c r="C2398" t="s">
        <v>16</v>
      </c>
      <c r="D2398" t="s">
        <v>17</v>
      </c>
      <c r="E2398" t="s">
        <v>2171</v>
      </c>
      <c r="F2398" t="s">
        <v>19</v>
      </c>
      <c r="G2398" t="s">
        <v>75</v>
      </c>
      <c r="H2398" t="s">
        <v>76</v>
      </c>
      <c r="I2398" t="s">
        <v>77</v>
      </c>
      <c r="J2398" t="s">
        <v>23</v>
      </c>
      <c r="K2398" t="s">
        <v>24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9" hidden="1" x14ac:dyDescent="0.45">
      <c r="A2399" s="1">
        <v>45760</v>
      </c>
      <c r="B2399" s="2">
        <v>0.84791666666666665</v>
      </c>
      <c r="C2399" t="s">
        <v>33</v>
      </c>
      <c r="D2399" t="s">
        <v>17</v>
      </c>
      <c r="E2399" t="s">
        <v>2172</v>
      </c>
      <c r="F2399" t="s">
        <v>19</v>
      </c>
      <c r="G2399" t="s">
        <v>70</v>
      </c>
      <c r="H2399" t="s">
        <v>21</v>
      </c>
      <c r="I2399" t="s">
        <v>22</v>
      </c>
      <c r="J2399" t="s">
        <v>23</v>
      </c>
      <c r="K2399" t="s">
        <v>58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9" hidden="1" x14ac:dyDescent="0.45">
      <c r="A2400" s="1">
        <v>45812</v>
      </c>
      <c r="B2400" s="2">
        <v>0.69097222222222221</v>
      </c>
      <c r="C2400" t="s">
        <v>16</v>
      </c>
      <c r="D2400" t="s">
        <v>17</v>
      </c>
      <c r="E2400" t="s">
        <v>2173</v>
      </c>
      <c r="F2400" t="s">
        <v>19</v>
      </c>
      <c r="G2400" t="s">
        <v>45</v>
      </c>
      <c r="H2400" t="s">
        <v>21</v>
      </c>
      <c r="I2400" t="s">
        <v>22</v>
      </c>
      <c r="J2400" t="s">
        <v>23</v>
      </c>
      <c r="K2400" t="s">
        <v>58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9" x14ac:dyDescent="0.45">
      <c r="A2401" s="1">
        <v>45750</v>
      </c>
      <c r="B2401" s="2">
        <v>0.28888888888888886</v>
      </c>
      <c r="C2401" t="s">
        <v>25</v>
      </c>
      <c r="D2401" t="s">
        <v>17</v>
      </c>
      <c r="E2401" t="s">
        <v>2174</v>
      </c>
      <c r="F2401" t="s">
        <v>19</v>
      </c>
      <c r="G2401" t="s">
        <v>67</v>
      </c>
      <c r="H2401" t="s">
        <v>68</v>
      </c>
      <c r="I2401" t="s">
        <v>30</v>
      </c>
      <c r="J2401" t="s">
        <v>31</v>
      </c>
      <c r="K2401" t="s">
        <v>32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  <c r="R2401">
        <f>L2401+M2401+N2401</f>
        <v>180</v>
      </c>
      <c r="S2401" t="str">
        <f>IF(I2401="Europe", "Group A", IF(I2401="North America", "Group B", "Group C"))</f>
        <v>Group A</v>
      </c>
    </row>
    <row r="2402" spans="1:19" hidden="1" x14ac:dyDescent="0.45">
      <c r="A2402" s="1">
        <v>45814</v>
      </c>
      <c r="B2402" s="2">
        <v>0.61944444444444446</v>
      </c>
      <c r="C2402" t="s">
        <v>16</v>
      </c>
      <c r="D2402" t="s">
        <v>17</v>
      </c>
      <c r="E2402" t="s">
        <v>2175</v>
      </c>
      <c r="F2402" t="s">
        <v>19</v>
      </c>
      <c r="G2402" t="s">
        <v>45</v>
      </c>
      <c r="H2402" t="s">
        <v>21</v>
      </c>
      <c r="I2402" t="s">
        <v>22</v>
      </c>
      <c r="J2402" t="s">
        <v>23</v>
      </c>
      <c r="K2402" t="s">
        <v>58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9" hidden="1" x14ac:dyDescent="0.45">
      <c r="A2403" s="1">
        <v>45879</v>
      </c>
      <c r="B2403" s="2">
        <v>0.86041666666666672</v>
      </c>
      <c r="C2403" t="s">
        <v>33</v>
      </c>
      <c r="D2403" t="s">
        <v>17</v>
      </c>
      <c r="E2403" t="s">
        <v>2176</v>
      </c>
      <c r="F2403" t="s">
        <v>19</v>
      </c>
      <c r="G2403" t="s">
        <v>28</v>
      </c>
      <c r="H2403" t="s">
        <v>29</v>
      </c>
      <c r="I2403" t="s">
        <v>30</v>
      </c>
      <c r="J2403" t="s">
        <v>31</v>
      </c>
      <c r="K2403" t="s">
        <v>32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9" hidden="1" x14ac:dyDescent="0.45">
      <c r="A2404" s="1">
        <v>45877</v>
      </c>
      <c r="B2404" s="2">
        <v>0.93888888888888888</v>
      </c>
      <c r="C2404" t="s">
        <v>33</v>
      </c>
      <c r="D2404" t="s">
        <v>17</v>
      </c>
      <c r="E2404" t="s">
        <v>2177</v>
      </c>
      <c r="F2404" t="s">
        <v>19</v>
      </c>
      <c r="G2404" t="s">
        <v>123</v>
      </c>
      <c r="H2404" t="s">
        <v>21</v>
      </c>
      <c r="I2404" t="s">
        <v>22</v>
      </c>
      <c r="J2404" t="s">
        <v>23</v>
      </c>
      <c r="K2404" t="s">
        <v>79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9" x14ac:dyDescent="0.45">
      <c r="A2405" s="1">
        <v>45923</v>
      </c>
      <c r="B2405" s="2">
        <v>0.25277777777777777</v>
      </c>
      <c r="C2405" t="s">
        <v>25</v>
      </c>
      <c r="D2405" t="s">
        <v>17</v>
      </c>
      <c r="E2405" t="s">
        <v>2178</v>
      </c>
      <c r="F2405" t="s">
        <v>19</v>
      </c>
      <c r="G2405" t="s">
        <v>98</v>
      </c>
      <c r="H2405" t="s">
        <v>73</v>
      </c>
      <c r="I2405" t="s">
        <v>30</v>
      </c>
      <c r="J2405" t="s">
        <v>31</v>
      </c>
      <c r="K2405" t="s">
        <v>32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  <c r="R2405">
        <f>L2405+M2405+N2405</f>
        <v>180</v>
      </c>
      <c r="S2405" t="str">
        <f>IF(I2405="Europe", "Group A", IF(I2405="North America", "Group B", "Group C"))</f>
        <v>Group A</v>
      </c>
    </row>
    <row r="2406" spans="1:19" hidden="1" x14ac:dyDescent="0.45">
      <c r="A2406" s="1">
        <v>45781</v>
      </c>
      <c r="B2406" s="2">
        <v>0.71666666666666667</v>
      </c>
      <c r="C2406" t="s">
        <v>16</v>
      </c>
      <c r="D2406" t="s">
        <v>17</v>
      </c>
      <c r="E2406" t="s">
        <v>2179</v>
      </c>
      <c r="F2406" t="s">
        <v>19</v>
      </c>
      <c r="G2406" t="s">
        <v>45</v>
      </c>
      <c r="H2406" t="s">
        <v>21</v>
      </c>
      <c r="I2406" t="s">
        <v>22</v>
      </c>
      <c r="J2406" t="s">
        <v>23</v>
      </c>
      <c r="K2406" t="s">
        <v>24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9" x14ac:dyDescent="0.45">
      <c r="A2407" s="1">
        <v>45919</v>
      </c>
      <c r="B2407" s="2">
        <v>0.31458333333333333</v>
      </c>
      <c r="C2407" t="s">
        <v>25</v>
      </c>
      <c r="D2407" t="s">
        <v>17</v>
      </c>
      <c r="E2407" t="s">
        <v>2180</v>
      </c>
      <c r="F2407" t="s">
        <v>19</v>
      </c>
      <c r="G2407" t="s">
        <v>72</v>
      </c>
      <c r="H2407" t="s">
        <v>73</v>
      </c>
      <c r="I2407" t="s">
        <v>30</v>
      </c>
      <c r="J2407" t="s">
        <v>31</v>
      </c>
      <c r="K2407" t="s">
        <v>32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  <c r="R2407">
        <f t="shared" ref="R2407:R2408" si="400">L2407+M2407+N2407</f>
        <v>180</v>
      </c>
      <c r="S2407" t="str">
        <f t="shared" ref="S2407:S2408" si="401">IF(I2407="Europe", "Group A", IF(I2407="North America", "Group B", "Group C"))</f>
        <v>Group A</v>
      </c>
    </row>
    <row r="2408" spans="1:19" x14ac:dyDescent="0.45">
      <c r="A2408" s="1">
        <v>45791</v>
      </c>
      <c r="B2408" s="2">
        <v>0.47291666666666665</v>
      </c>
      <c r="C2408" t="s">
        <v>25</v>
      </c>
      <c r="D2408" t="s">
        <v>17</v>
      </c>
      <c r="E2408" t="s">
        <v>244</v>
      </c>
      <c r="F2408" t="s">
        <v>19</v>
      </c>
      <c r="G2408" t="s">
        <v>70</v>
      </c>
      <c r="H2408" t="s">
        <v>21</v>
      </c>
      <c r="I2408" t="s">
        <v>22</v>
      </c>
      <c r="J2408" t="s">
        <v>23</v>
      </c>
      <c r="K2408" t="s">
        <v>24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  <c r="R2408">
        <f t="shared" si="400"/>
        <v>336</v>
      </c>
      <c r="S2408" t="str">
        <f t="shared" si="401"/>
        <v>Group B</v>
      </c>
    </row>
    <row r="2409" spans="1:19" hidden="1" x14ac:dyDescent="0.45">
      <c r="A2409" s="1">
        <v>45919</v>
      </c>
      <c r="B2409" s="2">
        <v>0.7583333333333333</v>
      </c>
      <c r="C2409" t="s">
        <v>33</v>
      </c>
      <c r="D2409" t="s">
        <v>17</v>
      </c>
      <c r="E2409" t="s">
        <v>2181</v>
      </c>
      <c r="F2409" t="s">
        <v>19</v>
      </c>
      <c r="G2409" t="s">
        <v>42</v>
      </c>
      <c r="H2409" t="s">
        <v>43</v>
      </c>
      <c r="I2409" t="s">
        <v>30</v>
      </c>
      <c r="J2409" t="s">
        <v>31</v>
      </c>
      <c r="K2409" t="s">
        <v>32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9" x14ac:dyDescent="0.45">
      <c r="A2410" s="1">
        <v>45886</v>
      </c>
      <c r="B2410" s="2">
        <v>0.49166666666666664</v>
      </c>
      <c r="C2410" t="s">
        <v>25</v>
      </c>
      <c r="D2410" t="s">
        <v>17</v>
      </c>
      <c r="E2410" t="s">
        <v>2182</v>
      </c>
      <c r="F2410" t="s">
        <v>19</v>
      </c>
      <c r="G2410" t="s">
        <v>35</v>
      </c>
      <c r="H2410" t="s">
        <v>36</v>
      </c>
      <c r="I2410" t="s">
        <v>30</v>
      </c>
      <c r="J2410" t="s">
        <v>31</v>
      </c>
      <c r="K2410" t="s">
        <v>32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  <c r="R2410">
        <f>L2410+M2410+N2410</f>
        <v>180</v>
      </c>
      <c r="S2410" t="str">
        <f>IF(I2410="Europe", "Group A", IF(I2410="North America", "Group B", "Group C"))</f>
        <v>Group A</v>
      </c>
    </row>
    <row r="2411" spans="1:19" hidden="1" x14ac:dyDescent="0.45">
      <c r="A2411" s="1">
        <v>45812</v>
      </c>
      <c r="B2411" s="2">
        <v>0.74652777777777779</v>
      </c>
      <c r="C2411" t="s">
        <v>16</v>
      </c>
      <c r="D2411" t="s">
        <v>17</v>
      </c>
      <c r="E2411" t="s">
        <v>1119</v>
      </c>
      <c r="F2411" t="s">
        <v>19</v>
      </c>
      <c r="G2411" t="s">
        <v>61</v>
      </c>
      <c r="H2411" t="s">
        <v>62</v>
      </c>
      <c r="I2411" t="s">
        <v>30</v>
      </c>
      <c r="J2411" t="s">
        <v>31</v>
      </c>
      <c r="K2411" t="s">
        <v>32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9" hidden="1" x14ac:dyDescent="0.45">
      <c r="A2412" s="1">
        <v>45941</v>
      </c>
      <c r="B2412" s="2">
        <v>0.88958333333333328</v>
      </c>
      <c r="C2412" t="s">
        <v>33</v>
      </c>
      <c r="D2412" t="s">
        <v>17</v>
      </c>
      <c r="E2412" t="s">
        <v>1389</v>
      </c>
      <c r="F2412" t="s">
        <v>19</v>
      </c>
      <c r="G2412" t="s">
        <v>28</v>
      </c>
      <c r="H2412" t="s">
        <v>29</v>
      </c>
      <c r="I2412" t="s">
        <v>30</v>
      </c>
      <c r="J2412" t="s">
        <v>31</v>
      </c>
      <c r="K2412" t="s">
        <v>32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9" hidden="1" x14ac:dyDescent="0.45">
      <c r="A2413" s="1">
        <v>45955</v>
      </c>
      <c r="B2413" s="2">
        <v>0.89166666666666672</v>
      </c>
      <c r="C2413" t="s">
        <v>33</v>
      </c>
      <c r="D2413" t="s">
        <v>17</v>
      </c>
      <c r="E2413" t="s">
        <v>2183</v>
      </c>
      <c r="F2413" t="s">
        <v>19</v>
      </c>
      <c r="G2413" t="s">
        <v>70</v>
      </c>
      <c r="H2413" t="s">
        <v>21</v>
      </c>
      <c r="I2413" t="s">
        <v>22</v>
      </c>
      <c r="J2413" t="s">
        <v>23</v>
      </c>
      <c r="K2413" t="s">
        <v>79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9" hidden="1" x14ac:dyDescent="0.45">
      <c r="A2414" s="1">
        <v>45861</v>
      </c>
      <c r="B2414" s="2">
        <v>0.83333333333333337</v>
      </c>
      <c r="C2414" t="s">
        <v>33</v>
      </c>
      <c r="D2414" t="s">
        <v>17</v>
      </c>
      <c r="E2414" t="s">
        <v>2184</v>
      </c>
      <c r="F2414" t="s">
        <v>19</v>
      </c>
      <c r="G2414" t="s">
        <v>35</v>
      </c>
      <c r="H2414" t="s">
        <v>36</v>
      </c>
      <c r="I2414" t="s">
        <v>30</v>
      </c>
      <c r="J2414" t="s">
        <v>31</v>
      </c>
      <c r="K2414" t="s">
        <v>32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9" hidden="1" x14ac:dyDescent="0.45">
      <c r="A2415" s="1">
        <v>45796</v>
      </c>
      <c r="B2415" s="2">
        <v>0.82847222222222228</v>
      </c>
      <c r="C2415" t="s">
        <v>33</v>
      </c>
      <c r="D2415" t="s">
        <v>17</v>
      </c>
      <c r="E2415" t="s">
        <v>2185</v>
      </c>
      <c r="F2415" t="s">
        <v>19</v>
      </c>
      <c r="G2415" t="s">
        <v>20</v>
      </c>
      <c r="H2415" t="s">
        <v>21</v>
      </c>
      <c r="I2415" t="s">
        <v>22</v>
      </c>
      <c r="J2415" t="s">
        <v>23</v>
      </c>
      <c r="K2415" t="s">
        <v>24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9" hidden="1" x14ac:dyDescent="0.45">
      <c r="A2416" s="1">
        <v>45915</v>
      </c>
      <c r="B2416" s="2">
        <v>0.53263888888888888</v>
      </c>
      <c r="C2416" t="s">
        <v>47</v>
      </c>
      <c r="D2416" t="s">
        <v>17</v>
      </c>
      <c r="E2416" t="s">
        <v>2186</v>
      </c>
      <c r="F2416" t="s">
        <v>19</v>
      </c>
      <c r="G2416" t="s">
        <v>42</v>
      </c>
      <c r="H2416" t="s">
        <v>43</v>
      </c>
      <c r="I2416" t="s">
        <v>30</v>
      </c>
      <c r="J2416" t="s">
        <v>31</v>
      </c>
      <c r="K2416" t="s">
        <v>32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9" hidden="1" x14ac:dyDescent="0.45">
      <c r="A2417" s="1">
        <v>45873</v>
      </c>
      <c r="B2417" s="2">
        <v>0.88124999999999998</v>
      </c>
      <c r="C2417" t="s">
        <v>33</v>
      </c>
      <c r="D2417" t="s">
        <v>17</v>
      </c>
      <c r="E2417" t="s">
        <v>2187</v>
      </c>
      <c r="F2417" t="s">
        <v>19</v>
      </c>
      <c r="G2417" t="s">
        <v>55</v>
      </c>
      <c r="H2417" t="s">
        <v>56</v>
      </c>
      <c r="I2417" t="s">
        <v>57</v>
      </c>
      <c r="J2417" t="s">
        <v>23</v>
      </c>
      <c r="K2417" t="s">
        <v>24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9" hidden="1" x14ac:dyDescent="0.45">
      <c r="A2418" s="1">
        <v>45917</v>
      </c>
      <c r="B2418" s="2">
        <v>0.79166666666666663</v>
      </c>
      <c r="C2418" t="s">
        <v>33</v>
      </c>
      <c r="D2418" t="s">
        <v>17</v>
      </c>
      <c r="E2418" t="s">
        <v>2188</v>
      </c>
      <c r="F2418" t="s">
        <v>19</v>
      </c>
      <c r="G2418" t="s">
        <v>55</v>
      </c>
      <c r="H2418" t="s">
        <v>56</v>
      </c>
      <c r="I2418" t="s">
        <v>57</v>
      </c>
      <c r="J2418" t="s">
        <v>23</v>
      </c>
      <c r="K2418" t="s">
        <v>58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9" x14ac:dyDescent="0.45">
      <c r="A2419" s="1">
        <v>45799</v>
      </c>
      <c r="B2419" s="2">
        <v>0.4236111111111111</v>
      </c>
      <c r="C2419" t="s">
        <v>25</v>
      </c>
      <c r="D2419" t="s">
        <v>17</v>
      </c>
      <c r="E2419" t="s">
        <v>2189</v>
      </c>
      <c r="F2419" t="s">
        <v>19</v>
      </c>
      <c r="G2419" t="s">
        <v>123</v>
      </c>
      <c r="H2419" t="s">
        <v>21</v>
      </c>
      <c r="I2419" t="s">
        <v>22</v>
      </c>
      <c r="J2419" t="s">
        <v>23</v>
      </c>
      <c r="K2419" t="s">
        <v>46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  <c r="R2419">
        <f>L2419+M2419+N2419</f>
        <v>331</v>
      </c>
      <c r="S2419" t="str">
        <f>IF(I2419="Europe", "Group A", IF(I2419="North America", "Group B", "Group C"))</f>
        <v>Group B</v>
      </c>
    </row>
    <row r="2420" spans="1:19" hidden="1" x14ac:dyDescent="0.45">
      <c r="A2420" s="1">
        <v>45787</v>
      </c>
      <c r="B2420" s="2">
        <v>0.58194444444444449</v>
      </c>
      <c r="C2420" t="s">
        <v>47</v>
      </c>
      <c r="D2420" t="s">
        <v>17</v>
      </c>
      <c r="E2420" t="s">
        <v>231</v>
      </c>
      <c r="F2420" t="s">
        <v>19</v>
      </c>
      <c r="G2420" t="s">
        <v>53</v>
      </c>
      <c r="H2420" t="s">
        <v>29</v>
      </c>
      <c r="I2420" t="s">
        <v>30</v>
      </c>
      <c r="J2420" t="s">
        <v>31</v>
      </c>
      <c r="K2420" t="s">
        <v>32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9" hidden="1" x14ac:dyDescent="0.45">
      <c r="A2421" s="1">
        <v>45866</v>
      </c>
      <c r="B2421" s="2">
        <v>0.76180555555555551</v>
      </c>
      <c r="C2421" t="s">
        <v>33</v>
      </c>
      <c r="D2421" t="s">
        <v>17</v>
      </c>
      <c r="E2421" t="s">
        <v>2190</v>
      </c>
      <c r="F2421" t="s">
        <v>19</v>
      </c>
      <c r="G2421" t="s">
        <v>28</v>
      </c>
      <c r="H2421" t="s">
        <v>29</v>
      </c>
      <c r="I2421" t="s">
        <v>30</v>
      </c>
      <c r="J2421" t="s">
        <v>31</v>
      </c>
      <c r="K2421" t="s">
        <v>32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9" hidden="1" x14ac:dyDescent="0.45">
      <c r="A2422" s="1">
        <v>45951</v>
      </c>
      <c r="B2422" s="2">
        <v>0.94930555555555551</v>
      </c>
      <c r="C2422" t="s">
        <v>33</v>
      </c>
      <c r="D2422" t="s">
        <v>17</v>
      </c>
      <c r="E2422" t="s">
        <v>2191</v>
      </c>
      <c r="F2422" t="s">
        <v>19</v>
      </c>
      <c r="G2422" t="s">
        <v>70</v>
      </c>
      <c r="H2422" t="s">
        <v>21</v>
      </c>
      <c r="I2422" t="s">
        <v>22</v>
      </c>
      <c r="J2422" t="s">
        <v>23</v>
      </c>
      <c r="K2422" t="s">
        <v>24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9" x14ac:dyDescent="0.45">
      <c r="A2423" s="1">
        <v>45813</v>
      </c>
      <c r="B2423" s="2">
        <v>0.37430555555555556</v>
      </c>
      <c r="C2423" t="s">
        <v>25</v>
      </c>
      <c r="D2423" t="s">
        <v>17</v>
      </c>
      <c r="E2423" t="s">
        <v>2192</v>
      </c>
      <c r="F2423" t="s">
        <v>19</v>
      </c>
      <c r="G2423" t="s">
        <v>42</v>
      </c>
      <c r="H2423" t="s">
        <v>43</v>
      </c>
      <c r="I2423" t="s">
        <v>30</v>
      </c>
      <c r="J2423" t="s">
        <v>31</v>
      </c>
      <c r="K2423" t="s">
        <v>32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  <c r="R2423">
        <f t="shared" ref="R2423:R2424" si="402">L2423+M2423+N2423</f>
        <v>180</v>
      </c>
      <c r="S2423" t="str">
        <f t="shared" ref="S2423:S2424" si="403">IF(I2423="Europe", "Group A", IF(I2423="North America", "Group B", "Group C"))</f>
        <v>Group A</v>
      </c>
    </row>
    <row r="2424" spans="1:19" x14ac:dyDescent="0.45">
      <c r="A2424" s="1">
        <v>45923</v>
      </c>
      <c r="B2424" s="2">
        <v>0.40833333333333333</v>
      </c>
      <c r="C2424" t="s">
        <v>25</v>
      </c>
      <c r="D2424" t="s">
        <v>17</v>
      </c>
      <c r="E2424" t="s">
        <v>2193</v>
      </c>
      <c r="F2424" t="s">
        <v>19</v>
      </c>
      <c r="G2424" t="s">
        <v>98</v>
      </c>
      <c r="H2424" t="s">
        <v>73</v>
      </c>
      <c r="I2424" t="s">
        <v>30</v>
      </c>
      <c r="J2424" t="s">
        <v>31</v>
      </c>
      <c r="K2424" t="s">
        <v>32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  <c r="R2424">
        <f t="shared" si="402"/>
        <v>180</v>
      </c>
      <c r="S2424" t="str">
        <f t="shared" si="403"/>
        <v>Group A</v>
      </c>
    </row>
    <row r="2425" spans="1:19" hidden="1" x14ac:dyDescent="0.45">
      <c r="A2425" s="1">
        <v>45794</v>
      </c>
      <c r="B2425" s="2">
        <v>0.75486111111111109</v>
      </c>
      <c r="C2425" t="s">
        <v>33</v>
      </c>
      <c r="D2425" t="s">
        <v>17</v>
      </c>
      <c r="E2425" t="s">
        <v>1105</v>
      </c>
      <c r="F2425" t="s">
        <v>19</v>
      </c>
      <c r="G2425" t="s">
        <v>72</v>
      </c>
      <c r="H2425" t="s">
        <v>73</v>
      </c>
      <c r="I2425" t="s">
        <v>30</v>
      </c>
      <c r="J2425" t="s">
        <v>31</v>
      </c>
      <c r="K2425" t="s">
        <v>32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9" x14ac:dyDescent="0.45">
      <c r="A2426" s="1">
        <v>45777</v>
      </c>
      <c r="B2426" s="2">
        <v>0.33750000000000002</v>
      </c>
      <c r="C2426" t="s">
        <v>25</v>
      </c>
      <c r="D2426" t="s">
        <v>17</v>
      </c>
      <c r="E2426" t="s">
        <v>2194</v>
      </c>
      <c r="F2426" t="s">
        <v>19</v>
      </c>
      <c r="G2426" t="s">
        <v>45</v>
      </c>
      <c r="H2426" t="s">
        <v>21</v>
      </c>
      <c r="I2426" t="s">
        <v>22</v>
      </c>
      <c r="J2426" t="s">
        <v>23</v>
      </c>
      <c r="K2426" t="s">
        <v>79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  <c r="R2426">
        <f>L2426+M2426+N2426</f>
        <v>469</v>
      </c>
      <c r="S2426" t="str">
        <f>IF(I2426="Europe", "Group A", IF(I2426="North America", "Group B", "Group C"))</f>
        <v>Group B</v>
      </c>
    </row>
    <row r="2427" spans="1:19" hidden="1" x14ac:dyDescent="0.45">
      <c r="A2427" s="1">
        <v>45827</v>
      </c>
      <c r="B2427" s="2">
        <v>0.57986111111111116</v>
      </c>
      <c r="C2427" t="s">
        <v>47</v>
      </c>
      <c r="D2427" t="s">
        <v>17</v>
      </c>
      <c r="E2427" t="s">
        <v>2195</v>
      </c>
      <c r="F2427" t="s">
        <v>19</v>
      </c>
      <c r="G2427" t="s">
        <v>75</v>
      </c>
      <c r="H2427" t="s">
        <v>76</v>
      </c>
      <c r="I2427" t="s">
        <v>77</v>
      </c>
      <c r="J2427" t="s">
        <v>23</v>
      </c>
      <c r="K2427" t="s">
        <v>46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9" x14ac:dyDescent="0.45">
      <c r="A2428" s="1">
        <v>45942</v>
      </c>
      <c r="B2428" s="2">
        <v>0.26527777777777778</v>
      </c>
      <c r="C2428" t="s">
        <v>25</v>
      </c>
      <c r="D2428" t="s">
        <v>17</v>
      </c>
      <c r="E2428" t="s">
        <v>2196</v>
      </c>
      <c r="F2428" t="s">
        <v>19</v>
      </c>
      <c r="G2428" t="s">
        <v>98</v>
      </c>
      <c r="H2428" t="s">
        <v>73</v>
      </c>
      <c r="I2428" t="s">
        <v>30</v>
      </c>
      <c r="J2428" t="s">
        <v>31</v>
      </c>
      <c r="K2428" t="s">
        <v>32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  <c r="R2428">
        <f>L2428+M2428+N2428</f>
        <v>180</v>
      </c>
      <c r="S2428" t="str">
        <f>IF(I2428="Europe", "Group A", IF(I2428="North America", "Group B", "Group C"))</f>
        <v>Group A</v>
      </c>
    </row>
    <row r="2429" spans="1:19" hidden="1" x14ac:dyDescent="0.45">
      <c r="A2429" s="1">
        <v>45773</v>
      </c>
      <c r="B2429" s="2">
        <v>0.83680555555555558</v>
      </c>
      <c r="C2429" t="s">
        <v>33</v>
      </c>
      <c r="D2429" t="s">
        <v>17</v>
      </c>
      <c r="E2429" t="s">
        <v>2197</v>
      </c>
      <c r="F2429" t="s">
        <v>19</v>
      </c>
      <c r="G2429" t="s">
        <v>67</v>
      </c>
      <c r="H2429" t="s">
        <v>68</v>
      </c>
      <c r="I2429" t="s">
        <v>30</v>
      </c>
      <c r="J2429" t="s">
        <v>31</v>
      </c>
      <c r="K2429" t="s">
        <v>32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9" x14ac:dyDescent="0.45">
      <c r="A2430" s="1">
        <v>45763</v>
      </c>
      <c r="B2430" s="2">
        <v>0.43263888888888891</v>
      </c>
      <c r="C2430" t="s">
        <v>25</v>
      </c>
      <c r="D2430" t="s">
        <v>17</v>
      </c>
      <c r="E2430" t="s">
        <v>2198</v>
      </c>
      <c r="F2430" t="s">
        <v>19</v>
      </c>
      <c r="G2430" t="s">
        <v>45</v>
      </c>
      <c r="H2430" t="s">
        <v>21</v>
      </c>
      <c r="I2430" t="s">
        <v>22</v>
      </c>
      <c r="J2430" t="s">
        <v>23</v>
      </c>
      <c r="K2430" t="s">
        <v>58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  <c r="R2430">
        <f>L2430+M2430+N2430</f>
        <v>256</v>
      </c>
      <c r="S2430" t="str">
        <f>IF(I2430="Europe", "Group A", IF(I2430="North America", "Group B", "Group C"))</f>
        <v>Group B</v>
      </c>
    </row>
    <row r="2431" spans="1:19" hidden="1" x14ac:dyDescent="0.45">
      <c r="A2431" s="1">
        <v>45831</v>
      </c>
      <c r="B2431" s="2">
        <v>0.89166666666666672</v>
      </c>
      <c r="C2431" t="s">
        <v>33</v>
      </c>
      <c r="D2431" t="s">
        <v>17</v>
      </c>
      <c r="E2431" t="s">
        <v>2199</v>
      </c>
      <c r="F2431" t="s">
        <v>19</v>
      </c>
      <c r="G2431" t="s">
        <v>67</v>
      </c>
      <c r="H2431" t="s">
        <v>68</v>
      </c>
      <c r="I2431" t="s">
        <v>30</v>
      </c>
      <c r="J2431" t="s">
        <v>31</v>
      </c>
      <c r="K2431" t="s">
        <v>32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9" x14ac:dyDescent="0.45">
      <c r="A2432" s="1">
        <v>45816</v>
      </c>
      <c r="B2432" s="2">
        <v>0.45833333333333331</v>
      </c>
      <c r="C2432" t="s">
        <v>25</v>
      </c>
      <c r="D2432" t="s">
        <v>17</v>
      </c>
      <c r="E2432" t="s">
        <v>2200</v>
      </c>
      <c r="F2432" t="s">
        <v>19</v>
      </c>
      <c r="G2432" t="s">
        <v>67</v>
      </c>
      <c r="H2432" t="s">
        <v>68</v>
      </c>
      <c r="I2432" t="s">
        <v>30</v>
      </c>
      <c r="J2432" t="s">
        <v>31</v>
      </c>
      <c r="K2432" t="s">
        <v>32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  <c r="R2432">
        <f>L2432+M2432+N2432</f>
        <v>180</v>
      </c>
      <c r="S2432" t="str">
        <f>IF(I2432="Europe", "Group A", IF(I2432="North America", "Group B", "Group C"))</f>
        <v>Group A</v>
      </c>
    </row>
    <row r="2433" spans="1:19" hidden="1" x14ac:dyDescent="0.45">
      <c r="A2433" s="1">
        <v>45858</v>
      </c>
      <c r="B2433" s="2">
        <v>0.63194444444444442</v>
      </c>
      <c r="C2433" t="s">
        <v>16</v>
      </c>
      <c r="D2433" t="s">
        <v>17</v>
      </c>
      <c r="E2433" t="s">
        <v>2201</v>
      </c>
      <c r="F2433" t="s">
        <v>19</v>
      </c>
      <c r="G2433" t="s">
        <v>72</v>
      </c>
      <c r="H2433" t="s">
        <v>73</v>
      </c>
      <c r="I2433" t="s">
        <v>30</v>
      </c>
      <c r="J2433" t="s">
        <v>31</v>
      </c>
      <c r="K2433" t="s">
        <v>32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9" hidden="1" x14ac:dyDescent="0.45">
      <c r="A2434" s="1">
        <v>45779</v>
      </c>
      <c r="B2434" s="2">
        <v>0.93333333333333335</v>
      </c>
      <c r="C2434" t="s">
        <v>33</v>
      </c>
      <c r="D2434" t="s">
        <v>17</v>
      </c>
      <c r="E2434" t="s">
        <v>446</v>
      </c>
      <c r="F2434" t="s">
        <v>19</v>
      </c>
      <c r="G2434" t="s">
        <v>35</v>
      </c>
      <c r="H2434" t="s">
        <v>36</v>
      </c>
      <c r="I2434" t="s">
        <v>30</v>
      </c>
      <c r="J2434" t="s">
        <v>31</v>
      </c>
      <c r="K2434" t="s">
        <v>32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9" hidden="1" x14ac:dyDescent="0.45">
      <c r="A2435" s="1">
        <v>45878</v>
      </c>
      <c r="B2435" s="2">
        <v>0.89861111111111114</v>
      </c>
      <c r="C2435" t="s">
        <v>33</v>
      </c>
      <c r="D2435" t="s">
        <v>17</v>
      </c>
      <c r="E2435" t="s">
        <v>1696</v>
      </c>
      <c r="F2435" t="s">
        <v>19</v>
      </c>
      <c r="G2435" t="s">
        <v>45</v>
      </c>
      <c r="H2435" t="s">
        <v>21</v>
      </c>
      <c r="I2435" t="s">
        <v>22</v>
      </c>
      <c r="J2435" t="s">
        <v>23</v>
      </c>
      <c r="K2435" t="s">
        <v>58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9" hidden="1" x14ac:dyDescent="0.45">
      <c r="A2436" s="1">
        <v>45827</v>
      </c>
      <c r="B2436" s="2">
        <v>0.55347222222222225</v>
      </c>
      <c r="C2436" t="s">
        <v>47</v>
      </c>
      <c r="D2436" t="s">
        <v>17</v>
      </c>
      <c r="E2436" t="s">
        <v>2202</v>
      </c>
      <c r="F2436" t="s">
        <v>19</v>
      </c>
      <c r="G2436" t="s">
        <v>28</v>
      </c>
      <c r="H2436" t="s">
        <v>29</v>
      </c>
      <c r="I2436" t="s">
        <v>30</v>
      </c>
      <c r="J2436" t="s">
        <v>31</v>
      </c>
      <c r="K2436" t="s">
        <v>32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9" x14ac:dyDescent="0.45">
      <c r="A2437" s="1">
        <v>45885</v>
      </c>
      <c r="B2437" s="2">
        <v>0.41666666666666669</v>
      </c>
      <c r="C2437" t="s">
        <v>25</v>
      </c>
      <c r="D2437" t="s">
        <v>17</v>
      </c>
      <c r="E2437" t="s">
        <v>2203</v>
      </c>
      <c r="F2437" t="s">
        <v>19</v>
      </c>
      <c r="G2437" t="s">
        <v>35</v>
      </c>
      <c r="H2437" t="s">
        <v>36</v>
      </c>
      <c r="I2437" t="s">
        <v>30</v>
      </c>
      <c r="J2437" t="s">
        <v>31</v>
      </c>
      <c r="K2437" t="s">
        <v>32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  <c r="R2437">
        <f t="shared" ref="R2437:R2438" si="404">L2437+M2437+N2437</f>
        <v>180</v>
      </c>
      <c r="S2437" t="str">
        <f t="shared" ref="S2437:S2438" si="405">IF(I2437="Europe", "Group A", IF(I2437="North America", "Group B", "Group C"))</f>
        <v>Group A</v>
      </c>
    </row>
    <row r="2438" spans="1:19" x14ac:dyDescent="0.45">
      <c r="A2438" s="1">
        <v>45941</v>
      </c>
      <c r="B2438" s="2">
        <v>0.38263888888888886</v>
      </c>
      <c r="C2438" t="s">
        <v>25</v>
      </c>
      <c r="D2438" t="s">
        <v>17</v>
      </c>
      <c r="E2438" t="s">
        <v>2204</v>
      </c>
      <c r="F2438" t="s">
        <v>19</v>
      </c>
      <c r="G2438" t="s">
        <v>20</v>
      </c>
      <c r="H2438" t="s">
        <v>21</v>
      </c>
      <c r="I2438" t="s">
        <v>22</v>
      </c>
      <c r="J2438" t="s">
        <v>23</v>
      </c>
      <c r="K2438" t="s">
        <v>24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  <c r="R2438">
        <f t="shared" si="404"/>
        <v>332</v>
      </c>
      <c r="S2438" t="str">
        <f t="shared" si="405"/>
        <v>Group B</v>
      </c>
    </row>
    <row r="2439" spans="1:19" hidden="1" x14ac:dyDescent="0.45">
      <c r="A2439" s="1">
        <v>45834</v>
      </c>
      <c r="B2439" s="2">
        <v>0.79652777777777772</v>
      </c>
      <c r="C2439" t="s">
        <v>33</v>
      </c>
      <c r="D2439" t="s">
        <v>17</v>
      </c>
      <c r="E2439" t="s">
        <v>1805</v>
      </c>
      <c r="F2439" t="s">
        <v>19</v>
      </c>
      <c r="G2439" t="s">
        <v>98</v>
      </c>
      <c r="H2439" t="s">
        <v>73</v>
      </c>
      <c r="I2439" t="s">
        <v>30</v>
      </c>
      <c r="J2439" t="s">
        <v>31</v>
      </c>
      <c r="K2439" t="s">
        <v>32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9" x14ac:dyDescent="0.45">
      <c r="A2440" s="1">
        <v>45775</v>
      </c>
      <c r="B2440" s="2">
        <v>0.29236111111111113</v>
      </c>
      <c r="C2440" t="s">
        <v>25</v>
      </c>
      <c r="D2440" t="s">
        <v>17</v>
      </c>
      <c r="E2440" t="s">
        <v>1122</v>
      </c>
      <c r="F2440" t="s">
        <v>19</v>
      </c>
      <c r="G2440" t="s">
        <v>42</v>
      </c>
      <c r="H2440" t="s">
        <v>43</v>
      </c>
      <c r="I2440" t="s">
        <v>30</v>
      </c>
      <c r="J2440" t="s">
        <v>31</v>
      </c>
      <c r="K2440" t="s">
        <v>32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  <c r="R2440">
        <f t="shared" ref="R2440:R2441" si="406">L2440+M2440+N2440</f>
        <v>180</v>
      </c>
      <c r="S2440" t="str">
        <f t="shared" ref="S2440:S2441" si="407">IF(I2440="Europe", "Group A", IF(I2440="North America", "Group B", "Group C"))</f>
        <v>Group A</v>
      </c>
    </row>
    <row r="2441" spans="1:19" x14ac:dyDescent="0.45">
      <c r="A2441" s="1">
        <v>45882</v>
      </c>
      <c r="B2441" s="2">
        <v>0.33124999999999999</v>
      </c>
      <c r="C2441" t="s">
        <v>25</v>
      </c>
      <c r="D2441" t="s">
        <v>17</v>
      </c>
      <c r="E2441" t="s">
        <v>2205</v>
      </c>
      <c r="F2441" t="s">
        <v>19</v>
      </c>
      <c r="G2441" t="s">
        <v>75</v>
      </c>
      <c r="H2441" t="s">
        <v>76</v>
      </c>
      <c r="I2441" t="s">
        <v>77</v>
      </c>
      <c r="J2441" t="s">
        <v>23</v>
      </c>
      <c r="K2441" t="s">
        <v>24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  <c r="R2441">
        <f t="shared" si="406"/>
        <v>332</v>
      </c>
      <c r="S2441" t="str">
        <f t="shared" si="407"/>
        <v>Group C</v>
      </c>
    </row>
    <row r="2442" spans="1:19" hidden="1" x14ac:dyDescent="0.45">
      <c r="A2442" s="1">
        <v>45823</v>
      </c>
      <c r="B2442" s="2">
        <v>0.67291666666666672</v>
      </c>
      <c r="C2442" t="s">
        <v>16</v>
      </c>
      <c r="D2442" t="s">
        <v>17</v>
      </c>
      <c r="E2442" t="s">
        <v>2206</v>
      </c>
      <c r="F2442" t="s">
        <v>19</v>
      </c>
      <c r="G2442" t="s">
        <v>72</v>
      </c>
      <c r="H2442" t="s">
        <v>73</v>
      </c>
      <c r="I2442" t="s">
        <v>30</v>
      </c>
      <c r="J2442" t="s">
        <v>31</v>
      </c>
      <c r="K2442" t="s">
        <v>32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9" hidden="1" x14ac:dyDescent="0.45">
      <c r="A2443" s="1">
        <v>45840</v>
      </c>
      <c r="B2443" s="2">
        <v>0.62986111111111109</v>
      </c>
      <c r="C2443" t="s">
        <v>16</v>
      </c>
      <c r="D2443" t="s">
        <v>17</v>
      </c>
      <c r="E2443" t="s">
        <v>2207</v>
      </c>
      <c r="F2443" t="s">
        <v>19</v>
      </c>
      <c r="G2443" t="s">
        <v>123</v>
      </c>
      <c r="H2443" t="s">
        <v>21</v>
      </c>
      <c r="I2443" t="s">
        <v>22</v>
      </c>
      <c r="J2443" t="s">
        <v>23</v>
      </c>
      <c r="K2443" t="s">
        <v>24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9" x14ac:dyDescent="0.45">
      <c r="A2444" s="1">
        <v>45754</v>
      </c>
      <c r="B2444" s="2">
        <v>0.30416666666666664</v>
      </c>
      <c r="C2444" t="s">
        <v>25</v>
      </c>
      <c r="D2444" t="s">
        <v>17</v>
      </c>
      <c r="E2444" t="s">
        <v>2208</v>
      </c>
      <c r="F2444" t="s">
        <v>19</v>
      </c>
      <c r="G2444" t="s">
        <v>75</v>
      </c>
      <c r="H2444" t="s">
        <v>76</v>
      </c>
      <c r="I2444" t="s">
        <v>77</v>
      </c>
      <c r="J2444" t="s">
        <v>23</v>
      </c>
      <c r="K2444" t="s">
        <v>24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  <c r="R2444">
        <f>L2444+M2444+N2444</f>
        <v>336</v>
      </c>
      <c r="S2444" t="str">
        <f>IF(I2444="Europe", "Group A", IF(I2444="North America", "Group B", "Group C"))</f>
        <v>Group C</v>
      </c>
    </row>
    <row r="2445" spans="1:19" hidden="1" x14ac:dyDescent="0.45">
      <c r="A2445" s="1">
        <v>45916</v>
      </c>
      <c r="B2445" s="2">
        <v>0.80486111111111114</v>
      </c>
      <c r="C2445" t="s">
        <v>33</v>
      </c>
      <c r="D2445" t="s">
        <v>17</v>
      </c>
      <c r="E2445" t="s">
        <v>2209</v>
      </c>
      <c r="F2445" t="s">
        <v>19</v>
      </c>
      <c r="G2445" t="s">
        <v>70</v>
      </c>
      <c r="H2445" t="s">
        <v>21</v>
      </c>
      <c r="I2445" t="s">
        <v>22</v>
      </c>
      <c r="J2445" t="s">
        <v>23</v>
      </c>
      <c r="K2445" t="s">
        <v>24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9" x14ac:dyDescent="0.45">
      <c r="A2446" s="1">
        <v>45785</v>
      </c>
      <c r="B2446" s="2">
        <v>0.45624999999999999</v>
      </c>
      <c r="C2446" t="s">
        <v>25</v>
      </c>
      <c r="D2446" t="s">
        <v>17</v>
      </c>
      <c r="E2446" t="s">
        <v>2210</v>
      </c>
      <c r="F2446" t="s">
        <v>19</v>
      </c>
      <c r="G2446" t="s">
        <v>98</v>
      </c>
      <c r="H2446" t="s">
        <v>73</v>
      </c>
      <c r="I2446" t="s">
        <v>30</v>
      </c>
      <c r="J2446" t="s">
        <v>31</v>
      </c>
      <c r="K2446" t="s">
        <v>32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  <c r="R2446">
        <f>L2446+M2446+N2446</f>
        <v>180</v>
      </c>
      <c r="S2446" t="str">
        <f>IF(I2446="Europe", "Group A", IF(I2446="North America", "Group B", "Group C"))</f>
        <v>Group A</v>
      </c>
    </row>
    <row r="2447" spans="1:19" hidden="1" x14ac:dyDescent="0.45">
      <c r="A2447" s="1">
        <v>45938</v>
      </c>
      <c r="B2447" s="2">
        <v>0.74861111111111112</v>
      </c>
      <c r="C2447" t="s">
        <v>16</v>
      </c>
      <c r="D2447" t="s">
        <v>17</v>
      </c>
      <c r="E2447" t="s">
        <v>2211</v>
      </c>
      <c r="F2447" t="s">
        <v>19</v>
      </c>
      <c r="G2447" t="s">
        <v>55</v>
      </c>
      <c r="H2447" t="s">
        <v>56</v>
      </c>
      <c r="I2447" t="s">
        <v>57</v>
      </c>
      <c r="J2447" t="s">
        <v>23</v>
      </c>
      <c r="K2447" t="s">
        <v>58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9" hidden="1" x14ac:dyDescent="0.45">
      <c r="A2448" s="1">
        <v>45929</v>
      </c>
      <c r="B2448" s="2">
        <v>0.65625</v>
      </c>
      <c r="C2448" t="s">
        <v>16</v>
      </c>
      <c r="D2448" t="s">
        <v>17</v>
      </c>
      <c r="E2448" t="s">
        <v>2212</v>
      </c>
      <c r="F2448" t="s">
        <v>19</v>
      </c>
      <c r="G2448" t="s">
        <v>75</v>
      </c>
      <c r="H2448" t="s">
        <v>76</v>
      </c>
      <c r="I2448" t="s">
        <v>77</v>
      </c>
      <c r="J2448" t="s">
        <v>23</v>
      </c>
      <c r="K2448" t="s">
        <v>24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9" hidden="1" x14ac:dyDescent="0.45">
      <c r="A2449" s="1">
        <v>45959</v>
      </c>
      <c r="B2449" s="2">
        <v>0.81458333333333333</v>
      </c>
      <c r="C2449" t="s">
        <v>33</v>
      </c>
      <c r="D2449" t="s">
        <v>17</v>
      </c>
      <c r="E2449" t="s">
        <v>2213</v>
      </c>
      <c r="F2449" t="s">
        <v>19</v>
      </c>
      <c r="G2449" t="s">
        <v>98</v>
      </c>
      <c r="H2449" t="s">
        <v>73</v>
      </c>
      <c r="I2449" t="s">
        <v>30</v>
      </c>
      <c r="J2449" t="s">
        <v>31</v>
      </c>
      <c r="K2449" t="s">
        <v>32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9" hidden="1" x14ac:dyDescent="0.45">
      <c r="A2450" s="1">
        <v>45803</v>
      </c>
      <c r="B2450" s="2">
        <v>0.57222222222222219</v>
      </c>
      <c r="C2450" t="s">
        <v>47</v>
      </c>
      <c r="D2450" t="s">
        <v>17</v>
      </c>
      <c r="E2450" t="s">
        <v>286</v>
      </c>
      <c r="F2450" t="s">
        <v>19</v>
      </c>
      <c r="G2450" t="s">
        <v>55</v>
      </c>
      <c r="H2450" t="s">
        <v>56</v>
      </c>
      <c r="I2450" t="s">
        <v>57</v>
      </c>
      <c r="J2450" t="s">
        <v>23</v>
      </c>
      <c r="K2450" t="s">
        <v>58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9" x14ac:dyDescent="0.45">
      <c r="A2451" s="1">
        <v>45928</v>
      </c>
      <c r="B2451" s="2">
        <v>0.33263888888888887</v>
      </c>
      <c r="C2451" t="s">
        <v>25</v>
      </c>
      <c r="D2451" t="s">
        <v>17</v>
      </c>
      <c r="E2451" t="s">
        <v>864</v>
      </c>
      <c r="F2451" t="s">
        <v>19</v>
      </c>
      <c r="G2451" t="s">
        <v>72</v>
      </c>
      <c r="H2451" t="s">
        <v>73</v>
      </c>
      <c r="I2451" t="s">
        <v>30</v>
      </c>
      <c r="J2451" t="s">
        <v>31</v>
      </c>
      <c r="K2451" t="s">
        <v>32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  <c r="R2451">
        <f t="shared" ref="R2451:R2452" si="408">L2451+M2451+N2451</f>
        <v>180</v>
      </c>
      <c r="S2451" t="str">
        <f t="shared" ref="S2451:S2452" si="409">IF(I2451="Europe", "Group A", IF(I2451="North America", "Group B", "Group C"))</f>
        <v>Group A</v>
      </c>
    </row>
    <row r="2452" spans="1:19" x14ac:dyDescent="0.45">
      <c r="A2452" s="1">
        <v>45921</v>
      </c>
      <c r="B2452" s="2">
        <v>0.30902777777777779</v>
      </c>
      <c r="C2452" t="s">
        <v>25</v>
      </c>
      <c r="D2452" t="s">
        <v>17</v>
      </c>
      <c r="E2452" t="s">
        <v>764</v>
      </c>
      <c r="F2452" t="s">
        <v>19</v>
      </c>
      <c r="G2452" t="s">
        <v>70</v>
      </c>
      <c r="H2452" t="s">
        <v>21</v>
      </c>
      <c r="I2452" t="s">
        <v>22</v>
      </c>
      <c r="J2452" t="s">
        <v>23</v>
      </c>
      <c r="K2452" t="s">
        <v>58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  <c r="R2452">
        <f t="shared" si="408"/>
        <v>256</v>
      </c>
      <c r="S2452" t="str">
        <f t="shared" si="409"/>
        <v>Group B</v>
      </c>
    </row>
    <row r="2453" spans="1:19" hidden="1" x14ac:dyDescent="0.45">
      <c r="A2453" s="1">
        <v>45807</v>
      </c>
      <c r="B2453" s="2">
        <v>0.84097222222222223</v>
      </c>
      <c r="C2453" t="s">
        <v>33</v>
      </c>
      <c r="D2453" t="s">
        <v>17</v>
      </c>
      <c r="E2453" t="s">
        <v>2214</v>
      </c>
      <c r="F2453" t="s">
        <v>19</v>
      </c>
      <c r="G2453" t="s">
        <v>61</v>
      </c>
      <c r="H2453" t="s">
        <v>62</v>
      </c>
      <c r="I2453" t="s">
        <v>30</v>
      </c>
      <c r="J2453" t="s">
        <v>31</v>
      </c>
      <c r="K2453" t="s">
        <v>32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9" hidden="1" x14ac:dyDescent="0.45">
      <c r="A2454" s="1">
        <v>45922</v>
      </c>
      <c r="B2454" s="2">
        <v>0.70208333333333328</v>
      </c>
      <c r="C2454" t="s">
        <v>16</v>
      </c>
      <c r="D2454" t="s">
        <v>17</v>
      </c>
      <c r="E2454" t="s">
        <v>2215</v>
      </c>
      <c r="F2454" t="s">
        <v>19</v>
      </c>
      <c r="G2454" t="s">
        <v>42</v>
      </c>
      <c r="H2454" t="s">
        <v>43</v>
      </c>
      <c r="I2454" t="s">
        <v>30</v>
      </c>
      <c r="J2454" t="s">
        <v>31</v>
      </c>
      <c r="K2454" t="s">
        <v>32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9" x14ac:dyDescent="0.45">
      <c r="A2455" s="1">
        <v>45770</v>
      </c>
      <c r="B2455" s="2">
        <v>0.32569444444444445</v>
      </c>
      <c r="C2455" t="s">
        <v>25</v>
      </c>
      <c r="D2455" t="s">
        <v>17</v>
      </c>
      <c r="E2455" t="s">
        <v>2216</v>
      </c>
      <c r="F2455" t="s">
        <v>19</v>
      </c>
      <c r="G2455" t="s">
        <v>98</v>
      </c>
      <c r="H2455" t="s">
        <v>73</v>
      </c>
      <c r="I2455" t="s">
        <v>30</v>
      </c>
      <c r="J2455" t="s">
        <v>31</v>
      </c>
      <c r="K2455" t="s">
        <v>32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  <c r="R2455">
        <f t="shared" ref="R2455:R2457" si="410">L2455+M2455+N2455</f>
        <v>180</v>
      </c>
      <c r="S2455" t="str">
        <f t="shared" ref="S2455:S2457" si="411">IF(I2455="Europe", "Group A", IF(I2455="North America", "Group B", "Group C"))</f>
        <v>Group A</v>
      </c>
    </row>
    <row r="2456" spans="1:19" x14ac:dyDescent="0.45">
      <c r="A2456" s="1">
        <v>45801</v>
      </c>
      <c r="B2456" s="2">
        <v>0.26180555555555557</v>
      </c>
      <c r="C2456" t="s">
        <v>25</v>
      </c>
      <c r="D2456" t="s">
        <v>17</v>
      </c>
      <c r="E2456" t="s">
        <v>1197</v>
      </c>
      <c r="F2456" t="s">
        <v>19</v>
      </c>
      <c r="G2456" t="s">
        <v>42</v>
      </c>
      <c r="H2456" t="s">
        <v>43</v>
      </c>
      <c r="I2456" t="s">
        <v>30</v>
      </c>
      <c r="J2456" t="s">
        <v>31</v>
      </c>
      <c r="K2456" t="s">
        <v>32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  <c r="R2456">
        <f t="shared" si="410"/>
        <v>180</v>
      </c>
      <c r="S2456" t="str">
        <f t="shared" si="411"/>
        <v>Group A</v>
      </c>
    </row>
    <row r="2457" spans="1:19" x14ac:dyDescent="0.45">
      <c r="A2457" s="1">
        <v>45761</v>
      </c>
      <c r="B2457" s="2">
        <v>0.4284722222222222</v>
      </c>
      <c r="C2457" t="s">
        <v>25</v>
      </c>
      <c r="D2457" t="s">
        <v>17</v>
      </c>
      <c r="E2457" t="s">
        <v>2217</v>
      </c>
      <c r="F2457" t="s">
        <v>19</v>
      </c>
      <c r="G2457" t="s">
        <v>39</v>
      </c>
      <c r="H2457" t="s">
        <v>40</v>
      </c>
      <c r="I2457" t="s">
        <v>30</v>
      </c>
      <c r="J2457" t="s">
        <v>31</v>
      </c>
      <c r="K2457" t="s">
        <v>32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  <c r="R2457">
        <f t="shared" si="410"/>
        <v>180</v>
      </c>
      <c r="S2457" t="str">
        <f t="shared" si="411"/>
        <v>Group A</v>
      </c>
    </row>
    <row r="2458" spans="1:19" hidden="1" x14ac:dyDescent="0.45">
      <c r="A2458" s="1">
        <v>45907</v>
      </c>
      <c r="B2458" s="2">
        <v>0.93611111111111112</v>
      </c>
      <c r="C2458" t="s">
        <v>33</v>
      </c>
      <c r="D2458" t="s">
        <v>17</v>
      </c>
      <c r="E2458" t="s">
        <v>1882</v>
      </c>
      <c r="F2458" t="s">
        <v>19</v>
      </c>
      <c r="G2458" t="s">
        <v>35</v>
      </c>
      <c r="H2458" t="s">
        <v>36</v>
      </c>
      <c r="I2458" t="s">
        <v>30</v>
      </c>
      <c r="J2458" t="s">
        <v>31</v>
      </c>
      <c r="K2458" t="s">
        <v>32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9" x14ac:dyDescent="0.45">
      <c r="A2459" s="1">
        <v>45827</v>
      </c>
      <c r="B2459" s="2">
        <v>0.28541666666666665</v>
      </c>
      <c r="C2459" t="s">
        <v>25</v>
      </c>
      <c r="D2459" t="s">
        <v>17</v>
      </c>
      <c r="E2459" t="s">
        <v>2218</v>
      </c>
      <c r="F2459" t="s">
        <v>19</v>
      </c>
      <c r="G2459" t="s">
        <v>45</v>
      </c>
      <c r="H2459" t="s">
        <v>21</v>
      </c>
      <c r="I2459" t="s">
        <v>22</v>
      </c>
      <c r="J2459" t="s">
        <v>23</v>
      </c>
      <c r="K2459" t="s">
        <v>24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  <c r="R2459">
        <f>L2459+M2459+N2459</f>
        <v>336</v>
      </c>
      <c r="S2459" t="str">
        <f>IF(I2459="Europe", "Group A", IF(I2459="North America", "Group B", "Group C"))</f>
        <v>Group B</v>
      </c>
    </row>
    <row r="2460" spans="1:19" hidden="1" x14ac:dyDescent="0.45">
      <c r="A2460" s="1">
        <v>45933</v>
      </c>
      <c r="B2460" s="2">
        <v>0.75277777777777777</v>
      </c>
      <c r="C2460" t="s">
        <v>33</v>
      </c>
      <c r="D2460" t="s">
        <v>17</v>
      </c>
      <c r="E2460" t="s">
        <v>2219</v>
      </c>
      <c r="F2460" t="s">
        <v>19</v>
      </c>
      <c r="G2460" t="s">
        <v>61</v>
      </c>
      <c r="H2460" t="s">
        <v>62</v>
      </c>
      <c r="I2460" t="s">
        <v>30</v>
      </c>
      <c r="J2460" t="s">
        <v>31</v>
      </c>
      <c r="K2460" t="s">
        <v>32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9" hidden="1" x14ac:dyDescent="0.45">
      <c r="A2461" s="1">
        <v>45836</v>
      </c>
      <c r="B2461" s="2">
        <v>0.64583333333333337</v>
      </c>
      <c r="C2461" t="s">
        <v>16</v>
      </c>
      <c r="D2461" t="s">
        <v>17</v>
      </c>
      <c r="E2461" t="s">
        <v>2220</v>
      </c>
      <c r="F2461" t="s">
        <v>19</v>
      </c>
      <c r="G2461" t="s">
        <v>67</v>
      </c>
      <c r="H2461" t="s">
        <v>68</v>
      </c>
      <c r="I2461" t="s">
        <v>30</v>
      </c>
      <c r="J2461" t="s">
        <v>31</v>
      </c>
      <c r="K2461" t="s">
        <v>32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9" hidden="1" x14ac:dyDescent="0.45">
      <c r="A2462" s="1">
        <v>45888</v>
      </c>
      <c r="B2462" s="2">
        <v>0.53819444444444442</v>
      </c>
      <c r="C2462" t="s">
        <v>47</v>
      </c>
      <c r="D2462" t="s">
        <v>17</v>
      </c>
      <c r="E2462" t="s">
        <v>2221</v>
      </c>
      <c r="F2462" t="s">
        <v>19</v>
      </c>
      <c r="G2462" t="s">
        <v>98</v>
      </c>
      <c r="H2462" t="s">
        <v>73</v>
      </c>
      <c r="I2462" t="s">
        <v>30</v>
      </c>
      <c r="J2462" t="s">
        <v>31</v>
      </c>
      <c r="K2462" t="s">
        <v>32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9" hidden="1" x14ac:dyDescent="0.45">
      <c r="A2463" s="1">
        <v>45854</v>
      </c>
      <c r="B2463" s="2">
        <v>0.67708333333333337</v>
      </c>
      <c r="C2463" t="s">
        <v>16</v>
      </c>
      <c r="D2463" t="s">
        <v>17</v>
      </c>
      <c r="E2463" t="s">
        <v>2222</v>
      </c>
      <c r="F2463" t="s">
        <v>19</v>
      </c>
      <c r="G2463" t="s">
        <v>42</v>
      </c>
      <c r="H2463" t="s">
        <v>43</v>
      </c>
      <c r="I2463" t="s">
        <v>30</v>
      </c>
      <c r="J2463" t="s">
        <v>31</v>
      </c>
      <c r="K2463" t="s">
        <v>32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9" hidden="1" x14ac:dyDescent="0.45">
      <c r="A2464" s="1">
        <v>45942</v>
      </c>
      <c r="B2464" s="2">
        <v>0.82291666666666663</v>
      </c>
      <c r="C2464" t="s">
        <v>33</v>
      </c>
      <c r="D2464" t="s">
        <v>17</v>
      </c>
      <c r="E2464" t="s">
        <v>2223</v>
      </c>
      <c r="F2464" t="s">
        <v>19</v>
      </c>
      <c r="G2464" t="s">
        <v>20</v>
      </c>
      <c r="H2464" t="s">
        <v>21</v>
      </c>
      <c r="I2464" t="s">
        <v>22</v>
      </c>
      <c r="J2464" t="s">
        <v>23</v>
      </c>
      <c r="K2464" t="s">
        <v>24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9" hidden="1" x14ac:dyDescent="0.45">
      <c r="A2465" s="1">
        <v>45822</v>
      </c>
      <c r="B2465" s="2">
        <v>0.95763888888888893</v>
      </c>
      <c r="C2465" t="s">
        <v>33</v>
      </c>
      <c r="D2465" t="s">
        <v>17</v>
      </c>
      <c r="E2465" t="s">
        <v>60</v>
      </c>
      <c r="F2465" t="s">
        <v>19</v>
      </c>
      <c r="G2465" t="s">
        <v>67</v>
      </c>
      <c r="H2465" t="s">
        <v>68</v>
      </c>
      <c r="I2465" t="s">
        <v>30</v>
      </c>
      <c r="J2465" t="s">
        <v>31</v>
      </c>
      <c r="K2465" t="s">
        <v>32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9" hidden="1" x14ac:dyDescent="0.45">
      <c r="A2466" s="1">
        <v>45908</v>
      </c>
      <c r="B2466" s="2">
        <v>0.87638888888888888</v>
      </c>
      <c r="C2466" t="s">
        <v>33</v>
      </c>
      <c r="D2466" t="s">
        <v>17</v>
      </c>
      <c r="E2466" t="s">
        <v>2224</v>
      </c>
      <c r="F2466" t="s">
        <v>19</v>
      </c>
      <c r="G2466" t="s">
        <v>20</v>
      </c>
      <c r="H2466" t="s">
        <v>21</v>
      </c>
      <c r="I2466" t="s">
        <v>22</v>
      </c>
      <c r="J2466" t="s">
        <v>23</v>
      </c>
      <c r="K2466" t="s">
        <v>46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9" x14ac:dyDescent="0.45">
      <c r="A2467" s="1">
        <v>45828</v>
      </c>
      <c r="B2467" s="2">
        <v>0.40069444444444446</v>
      </c>
      <c r="C2467" t="s">
        <v>25</v>
      </c>
      <c r="D2467" t="s">
        <v>17</v>
      </c>
      <c r="E2467" t="s">
        <v>2225</v>
      </c>
      <c r="F2467" t="s">
        <v>19</v>
      </c>
      <c r="G2467" t="s">
        <v>45</v>
      </c>
      <c r="H2467" t="s">
        <v>21</v>
      </c>
      <c r="I2467" t="s">
        <v>22</v>
      </c>
      <c r="J2467" t="s">
        <v>23</v>
      </c>
      <c r="K2467" t="s">
        <v>24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  <c r="R2467">
        <f t="shared" ref="R2467:R2470" si="412">L2467+M2467+N2467</f>
        <v>235</v>
      </c>
      <c r="S2467" t="str">
        <f t="shared" ref="S2467:S2470" si="413">IF(I2467="Europe", "Group A", IF(I2467="North America", "Group B", "Group C"))</f>
        <v>Group B</v>
      </c>
    </row>
    <row r="2468" spans="1:19" x14ac:dyDescent="0.45">
      <c r="A2468" s="1">
        <v>45951</v>
      </c>
      <c r="B2468" s="2">
        <v>0.35694444444444445</v>
      </c>
      <c r="C2468" t="s">
        <v>25</v>
      </c>
      <c r="D2468" t="s">
        <v>17</v>
      </c>
      <c r="E2468" t="s">
        <v>2226</v>
      </c>
      <c r="F2468" t="s">
        <v>19</v>
      </c>
      <c r="G2468" t="s">
        <v>53</v>
      </c>
      <c r="H2468" t="s">
        <v>29</v>
      </c>
      <c r="I2468" t="s">
        <v>30</v>
      </c>
      <c r="J2468" t="s">
        <v>31</v>
      </c>
      <c r="K2468" t="s">
        <v>32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  <c r="R2468">
        <f t="shared" si="412"/>
        <v>180</v>
      </c>
      <c r="S2468" t="str">
        <f t="shared" si="413"/>
        <v>Group A</v>
      </c>
    </row>
    <row r="2469" spans="1:19" x14ac:dyDescent="0.45">
      <c r="A2469" s="1">
        <v>45826</v>
      </c>
      <c r="B2469" s="2">
        <v>0.42430555555555555</v>
      </c>
      <c r="C2469" t="s">
        <v>25</v>
      </c>
      <c r="D2469" t="s">
        <v>17</v>
      </c>
      <c r="E2469" t="s">
        <v>2227</v>
      </c>
      <c r="F2469" t="s">
        <v>19</v>
      </c>
      <c r="G2469" t="s">
        <v>75</v>
      </c>
      <c r="H2469" t="s">
        <v>76</v>
      </c>
      <c r="I2469" t="s">
        <v>77</v>
      </c>
      <c r="J2469" t="s">
        <v>23</v>
      </c>
      <c r="K2469" t="s">
        <v>79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  <c r="R2469">
        <f t="shared" si="412"/>
        <v>469</v>
      </c>
      <c r="S2469" t="str">
        <f t="shared" si="413"/>
        <v>Group C</v>
      </c>
    </row>
    <row r="2470" spans="1:19" x14ac:dyDescent="0.45">
      <c r="A2470" s="1">
        <v>45907</v>
      </c>
      <c r="B2470" s="2">
        <v>0.4</v>
      </c>
      <c r="C2470" t="s">
        <v>25</v>
      </c>
      <c r="D2470" t="s">
        <v>17</v>
      </c>
      <c r="E2470" t="s">
        <v>2228</v>
      </c>
      <c r="F2470" t="s">
        <v>19</v>
      </c>
      <c r="G2470" t="s">
        <v>35</v>
      </c>
      <c r="H2470" t="s">
        <v>36</v>
      </c>
      <c r="I2470" t="s">
        <v>30</v>
      </c>
      <c r="J2470" t="s">
        <v>31</v>
      </c>
      <c r="K2470" t="s">
        <v>32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  <c r="R2470">
        <f t="shared" si="412"/>
        <v>180</v>
      </c>
      <c r="S2470" t="str">
        <f t="shared" si="413"/>
        <v>Group A</v>
      </c>
    </row>
    <row r="2471" spans="1:19" hidden="1" x14ac:dyDescent="0.45">
      <c r="A2471" s="1">
        <v>45795</v>
      </c>
      <c r="B2471" s="2">
        <v>0.89027777777777772</v>
      </c>
      <c r="C2471" t="s">
        <v>33</v>
      </c>
      <c r="D2471" t="s">
        <v>17</v>
      </c>
      <c r="E2471" t="s">
        <v>157</v>
      </c>
      <c r="F2471" t="s">
        <v>19</v>
      </c>
      <c r="G2471" t="s">
        <v>28</v>
      </c>
      <c r="H2471" t="s">
        <v>29</v>
      </c>
      <c r="I2471" t="s">
        <v>30</v>
      </c>
      <c r="J2471" t="s">
        <v>31</v>
      </c>
      <c r="K2471" t="s">
        <v>32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9" x14ac:dyDescent="0.45">
      <c r="A2472" s="1">
        <v>45799</v>
      </c>
      <c r="B2472" s="2">
        <v>0.37916666666666665</v>
      </c>
      <c r="C2472" t="s">
        <v>25</v>
      </c>
      <c r="D2472" t="s">
        <v>17</v>
      </c>
      <c r="E2472" t="s">
        <v>2229</v>
      </c>
      <c r="F2472" t="s">
        <v>19</v>
      </c>
      <c r="G2472" t="s">
        <v>20</v>
      </c>
      <c r="H2472" t="s">
        <v>21</v>
      </c>
      <c r="I2472" t="s">
        <v>22</v>
      </c>
      <c r="J2472" t="s">
        <v>23</v>
      </c>
      <c r="K2472" t="s">
        <v>46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  <c r="R2472">
        <f t="shared" ref="R2472:R2473" si="414">L2472+M2472+N2472</f>
        <v>331</v>
      </c>
      <c r="S2472" t="str">
        <f t="shared" ref="S2472:S2473" si="415">IF(I2472="Europe", "Group A", IF(I2472="North America", "Group B", "Group C"))</f>
        <v>Group B</v>
      </c>
    </row>
    <row r="2473" spans="1:19" x14ac:dyDescent="0.45">
      <c r="A2473" s="1">
        <v>45939</v>
      </c>
      <c r="B2473" s="2">
        <v>0.41458333333333336</v>
      </c>
      <c r="C2473" t="s">
        <v>25</v>
      </c>
      <c r="D2473" t="s">
        <v>17</v>
      </c>
      <c r="E2473" t="s">
        <v>2230</v>
      </c>
      <c r="F2473" t="s">
        <v>19</v>
      </c>
      <c r="G2473" t="s">
        <v>75</v>
      </c>
      <c r="H2473" t="s">
        <v>76</v>
      </c>
      <c r="I2473" t="s">
        <v>77</v>
      </c>
      <c r="J2473" t="s">
        <v>23</v>
      </c>
      <c r="K2473" t="s">
        <v>24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  <c r="R2473">
        <f t="shared" si="414"/>
        <v>272</v>
      </c>
      <c r="S2473" t="str">
        <f t="shared" si="415"/>
        <v>Group C</v>
      </c>
    </row>
    <row r="2474" spans="1:19" hidden="1" x14ac:dyDescent="0.45">
      <c r="A2474" s="1">
        <v>45768</v>
      </c>
      <c r="B2474" s="2">
        <v>0.56111111111111112</v>
      </c>
      <c r="C2474" t="s">
        <v>47</v>
      </c>
      <c r="D2474" t="s">
        <v>17</v>
      </c>
      <c r="E2474" t="s">
        <v>1787</v>
      </c>
      <c r="F2474" t="s">
        <v>19</v>
      </c>
      <c r="G2474" t="s">
        <v>35</v>
      </c>
      <c r="H2474" t="s">
        <v>36</v>
      </c>
      <c r="I2474" t="s">
        <v>30</v>
      </c>
      <c r="J2474" t="s">
        <v>31</v>
      </c>
      <c r="K2474" t="s">
        <v>32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9" hidden="1" x14ac:dyDescent="0.45">
      <c r="A2475" s="1">
        <v>45779</v>
      </c>
      <c r="B2475" s="2">
        <v>0.65069444444444446</v>
      </c>
      <c r="C2475" t="s">
        <v>16</v>
      </c>
      <c r="D2475" t="s">
        <v>17</v>
      </c>
      <c r="E2475" t="s">
        <v>1331</v>
      </c>
      <c r="F2475" t="s">
        <v>19</v>
      </c>
      <c r="G2475" t="s">
        <v>20</v>
      </c>
      <c r="H2475" t="s">
        <v>21</v>
      </c>
      <c r="I2475" t="s">
        <v>22</v>
      </c>
      <c r="J2475" t="s">
        <v>23</v>
      </c>
      <c r="K2475" t="s">
        <v>24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9" hidden="1" x14ac:dyDescent="0.45">
      <c r="A2476" s="1">
        <v>45889</v>
      </c>
      <c r="B2476" s="2">
        <v>0.59375</v>
      </c>
      <c r="C2476" t="s">
        <v>16</v>
      </c>
      <c r="D2476" t="s">
        <v>17</v>
      </c>
      <c r="E2476" t="s">
        <v>2231</v>
      </c>
      <c r="F2476" t="s">
        <v>19</v>
      </c>
      <c r="G2476" t="s">
        <v>53</v>
      </c>
      <c r="H2476" t="s">
        <v>29</v>
      </c>
      <c r="I2476" t="s">
        <v>30</v>
      </c>
      <c r="J2476" t="s">
        <v>31</v>
      </c>
      <c r="K2476" t="s">
        <v>32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9" x14ac:dyDescent="0.45">
      <c r="A2477" s="1">
        <v>45889</v>
      </c>
      <c r="B2477" s="2">
        <v>0.28749999999999998</v>
      </c>
      <c r="C2477" t="s">
        <v>25</v>
      </c>
      <c r="D2477" t="s">
        <v>17</v>
      </c>
      <c r="E2477" t="s">
        <v>1448</v>
      </c>
      <c r="F2477" t="s">
        <v>19</v>
      </c>
      <c r="G2477" t="s">
        <v>45</v>
      </c>
      <c r="H2477" t="s">
        <v>21</v>
      </c>
      <c r="I2477" t="s">
        <v>22</v>
      </c>
      <c r="J2477" t="s">
        <v>23</v>
      </c>
      <c r="K2477" t="s">
        <v>24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  <c r="R2477">
        <f>L2477+M2477+N2477</f>
        <v>332</v>
      </c>
      <c r="S2477" t="str">
        <f>IF(I2477="Europe", "Group A", IF(I2477="North America", "Group B", "Group C"))</f>
        <v>Group B</v>
      </c>
    </row>
    <row r="2478" spans="1:19" hidden="1" x14ac:dyDescent="0.45">
      <c r="A2478" s="1">
        <v>45898</v>
      </c>
      <c r="B2478" s="2">
        <v>0.62083333333333335</v>
      </c>
      <c r="C2478" t="s">
        <v>16</v>
      </c>
      <c r="D2478" t="s">
        <v>17</v>
      </c>
      <c r="E2478" t="s">
        <v>2232</v>
      </c>
      <c r="F2478" t="s">
        <v>19</v>
      </c>
      <c r="G2478" t="s">
        <v>53</v>
      </c>
      <c r="H2478" t="s">
        <v>29</v>
      </c>
      <c r="I2478" t="s">
        <v>30</v>
      </c>
      <c r="J2478" t="s">
        <v>31</v>
      </c>
      <c r="K2478" t="s">
        <v>32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9" x14ac:dyDescent="0.45">
      <c r="A2479" s="1">
        <v>45882</v>
      </c>
      <c r="B2479" s="2">
        <v>0.37638888888888888</v>
      </c>
      <c r="C2479" t="s">
        <v>25</v>
      </c>
      <c r="D2479" t="s">
        <v>17</v>
      </c>
      <c r="E2479" t="s">
        <v>2233</v>
      </c>
      <c r="F2479" t="s">
        <v>19</v>
      </c>
      <c r="G2479" t="s">
        <v>55</v>
      </c>
      <c r="H2479" t="s">
        <v>56</v>
      </c>
      <c r="I2479" t="s">
        <v>57</v>
      </c>
      <c r="J2479" t="s">
        <v>23</v>
      </c>
      <c r="K2479" t="s">
        <v>24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  <c r="R2479">
        <f>L2479+M2479+N2479</f>
        <v>272</v>
      </c>
      <c r="S2479" t="str">
        <f>IF(I2479="Europe", "Group A", IF(I2479="North America", "Group B", "Group C"))</f>
        <v>Group C</v>
      </c>
    </row>
    <row r="2480" spans="1:19" hidden="1" x14ac:dyDescent="0.45">
      <c r="A2480" s="1">
        <v>45932</v>
      </c>
      <c r="B2480" s="2">
        <v>0.60138888888888886</v>
      </c>
      <c r="C2480" t="s">
        <v>16</v>
      </c>
      <c r="D2480" t="s">
        <v>17</v>
      </c>
      <c r="E2480" t="s">
        <v>2234</v>
      </c>
      <c r="F2480" t="s">
        <v>19</v>
      </c>
      <c r="G2480" t="s">
        <v>20</v>
      </c>
      <c r="H2480" t="s">
        <v>21</v>
      </c>
      <c r="I2480" t="s">
        <v>22</v>
      </c>
      <c r="J2480" t="s">
        <v>23</v>
      </c>
      <c r="K2480" t="s">
        <v>24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9" hidden="1" x14ac:dyDescent="0.45">
      <c r="A2481" s="1">
        <v>45841</v>
      </c>
      <c r="B2481" s="2">
        <v>0.77430555555555558</v>
      </c>
      <c r="C2481" t="s">
        <v>33</v>
      </c>
      <c r="D2481" t="s">
        <v>17</v>
      </c>
      <c r="E2481" t="s">
        <v>1624</v>
      </c>
      <c r="F2481" t="s">
        <v>19</v>
      </c>
      <c r="G2481" t="s">
        <v>75</v>
      </c>
      <c r="H2481" t="s">
        <v>76</v>
      </c>
      <c r="I2481" t="s">
        <v>77</v>
      </c>
      <c r="J2481" t="s">
        <v>23</v>
      </c>
      <c r="K2481" t="s">
        <v>79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9" hidden="1" x14ac:dyDescent="0.45">
      <c r="A2482" s="1">
        <v>45789</v>
      </c>
      <c r="B2482" s="2">
        <v>0.6381944444444444</v>
      </c>
      <c r="C2482" t="s">
        <v>16</v>
      </c>
      <c r="D2482" t="s">
        <v>17</v>
      </c>
      <c r="E2482" t="s">
        <v>2235</v>
      </c>
      <c r="F2482" t="s">
        <v>19</v>
      </c>
      <c r="G2482" t="s">
        <v>61</v>
      </c>
      <c r="H2482" t="s">
        <v>62</v>
      </c>
      <c r="I2482" t="s">
        <v>30</v>
      </c>
      <c r="J2482" t="s">
        <v>31</v>
      </c>
      <c r="K2482" t="s">
        <v>32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9" hidden="1" x14ac:dyDescent="0.45">
      <c r="A2483" s="1">
        <v>45954</v>
      </c>
      <c r="B2483" s="2">
        <v>0.92847222222222225</v>
      </c>
      <c r="C2483" t="s">
        <v>33</v>
      </c>
      <c r="D2483" t="s">
        <v>17</v>
      </c>
      <c r="E2483" t="s">
        <v>2236</v>
      </c>
      <c r="F2483" t="s">
        <v>19</v>
      </c>
      <c r="G2483" t="s">
        <v>67</v>
      </c>
      <c r="H2483" t="s">
        <v>68</v>
      </c>
      <c r="I2483" t="s">
        <v>30</v>
      </c>
      <c r="J2483" t="s">
        <v>31</v>
      </c>
      <c r="K2483" t="s">
        <v>32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9" x14ac:dyDescent="0.45">
      <c r="A2484" s="1">
        <v>45851</v>
      </c>
      <c r="B2484" s="2">
        <v>0.36388888888888887</v>
      </c>
      <c r="C2484" t="s">
        <v>25</v>
      </c>
      <c r="D2484" t="s">
        <v>17</v>
      </c>
      <c r="E2484" t="s">
        <v>2237</v>
      </c>
      <c r="F2484" t="s">
        <v>19</v>
      </c>
      <c r="G2484" t="s">
        <v>70</v>
      </c>
      <c r="H2484" t="s">
        <v>21</v>
      </c>
      <c r="I2484" t="s">
        <v>22</v>
      </c>
      <c r="J2484" t="s">
        <v>23</v>
      </c>
      <c r="K2484" t="s">
        <v>58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  <c r="R2484">
        <f>L2484+M2484+N2484</f>
        <v>214</v>
      </c>
      <c r="S2484" t="str">
        <f>IF(I2484="Europe", "Group A", IF(I2484="North America", "Group B", "Group C"))</f>
        <v>Group B</v>
      </c>
    </row>
    <row r="2485" spans="1:19" hidden="1" x14ac:dyDescent="0.45">
      <c r="A2485" s="1">
        <v>45849</v>
      </c>
      <c r="B2485" s="2">
        <v>0.84791666666666665</v>
      </c>
      <c r="C2485" t="s">
        <v>33</v>
      </c>
      <c r="D2485" t="s">
        <v>17</v>
      </c>
      <c r="E2485" t="s">
        <v>2238</v>
      </c>
      <c r="F2485" t="s">
        <v>19</v>
      </c>
      <c r="G2485" t="s">
        <v>35</v>
      </c>
      <c r="H2485" t="s">
        <v>36</v>
      </c>
      <c r="I2485" t="s">
        <v>30</v>
      </c>
      <c r="J2485" t="s">
        <v>31</v>
      </c>
      <c r="K2485" t="s">
        <v>32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9" hidden="1" x14ac:dyDescent="0.45">
      <c r="A2486" s="1">
        <v>45811</v>
      </c>
      <c r="B2486" s="2">
        <v>0.5131944444444444</v>
      </c>
      <c r="C2486" t="s">
        <v>47</v>
      </c>
      <c r="D2486" t="s">
        <v>17</v>
      </c>
      <c r="E2486" t="s">
        <v>2239</v>
      </c>
      <c r="F2486" t="s">
        <v>19</v>
      </c>
      <c r="G2486" t="s">
        <v>61</v>
      </c>
      <c r="H2486" t="s">
        <v>62</v>
      </c>
      <c r="I2486" t="s">
        <v>30</v>
      </c>
      <c r="J2486" t="s">
        <v>31</v>
      </c>
      <c r="K2486" t="s">
        <v>32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9" x14ac:dyDescent="0.45">
      <c r="A2487" s="1">
        <v>45909</v>
      </c>
      <c r="B2487" s="2">
        <v>0.30277777777777776</v>
      </c>
      <c r="C2487" t="s">
        <v>25</v>
      </c>
      <c r="D2487" t="s">
        <v>17</v>
      </c>
      <c r="E2487" t="s">
        <v>2240</v>
      </c>
      <c r="F2487" t="s">
        <v>19</v>
      </c>
      <c r="G2487" t="s">
        <v>55</v>
      </c>
      <c r="H2487" t="s">
        <v>56</v>
      </c>
      <c r="I2487" t="s">
        <v>57</v>
      </c>
      <c r="J2487" t="s">
        <v>23</v>
      </c>
      <c r="K2487" t="s">
        <v>58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  <c r="R2487">
        <f>L2487+M2487+N2487</f>
        <v>256</v>
      </c>
      <c r="S2487" t="str">
        <f>IF(I2487="Europe", "Group A", IF(I2487="North America", "Group B", "Group C"))</f>
        <v>Group C</v>
      </c>
    </row>
    <row r="2488" spans="1:19" hidden="1" x14ac:dyDescent="0.45">
      <c r="A2488" s="1">
        <v>45813</v>
      </c>
      <c r="B2488" s="2">
        <v>0.52083333333333337</v>
      </c>
      <c r="C2488" t="s">
        <v>47</v>
      </c>
      <c r="D2488" t="s">
        <v>17</v>
      </c>
      <c r="E2488" t="s">
        <v>2241</v>
      </c>
      <c r="F2488" t="s">
        <v>19</v>
      </c>
      <c r="G2488" t="s">
        <v>39</v>
      </c>
      <c r="H2488" t="s">
        <v>40</v>
      </c>
      <c r="I2488" t="s">
        <v>30</v>
      </c>
      <c r="J2488" t="s">
        <v>31</v>
      </c>
      <c r="K2488" t="s">
        <v>32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9" hidden="1" x14ac:dyDescent="0.45">
      <c r="A2489" s="1">
        <v>45943</v>
      </c>
      <c r="B2489" s="2">
        <v>0.60624999999999996</v>
      </c>
      <c r="C2489" t="s">
        <v>16</v>
      </c>
      <c r="D2489" t="s">
        <v>17</v>
      </c>
      <c r="E2489" t="s">
        <v>2242</v>
      </c>
      <c r="F2489" t="s">
        <v>19</v>
      </c>
      <c r="G2489" t="s">
        <v>39</v>
      </c>
      <c r="H2489" t="s">
        <v>40</v>
      </c>
      <c r="I2489" t="s">
        <v>30</v>
      </c>
      <c r="J2489" t="s">
        <v>31</v>
      </c>
      <c r="K2489" t="s">
        <v>32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9" hidden="1" x14ac:dyDescent="0.45">
      <c r="A2490" s="1">
        <v>45906</v>
      </c>
      <c r="B2490" s="2">
        <v>0.75972222222222219</v>
      </c>
      <c r="C2490" t="s">
        <v>33</v>
      </c>
      <c r="D2490" t="s">
        <v>17</v>
      </c>
      <c r="E2490" t="s">
        <v>2243</v>
      </c>
      <c r="F2490" t="s">
        <v>19</v>
      </c>
      <c r="G2490" t="s">
        <v>45</v>
      </c>
      <c r="H2490" t="s">
        <v>21</v>
      </c>
      <c r="I2490" t="s">
        <v>22</v>
      </c>
      <c r="J2490" t="s">
        <v>23</v>
      </c>
      <c r="K2490" t="s">
        <v>24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9" x14ac:dyDescent="0.45">
      <c r="A2491" s="1">
        <v>45926</v>
      </c>
      <c r="B2491" s="2">
        <v>0.48819444444444443</v>
      </c>
      <c r="C2491" t="s">
        <v>25</v>
      </c>
      <c r="D2491" t="s">
        <v>17</v>
      </c>
      <c r="E2491" t="s">
        <v>191</v>
      </c>
      <c r="F2491" t="s">
        <v>19</v>
      </c>
      <c r="G2491" t="s">
        <v>45</v>
      </c>
      <c r="H2491" t="s">
        <v>21</v>
      </c>
      <c r="I2491" t="s">
        <v>22</v>
      </c>
      <c r="J2491" t="s">
        <v>23</v>
      </c>
      <c r="K2491" t="s">
        <v>58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  <c r="R2491">
        <f t="shared" ref="R2491:R2492" si="416">L2491+M2491+N2491</f>
        <v>216</v>
      </c>
      <c r="S2491" t="str">
        <f t="shared" ref="S2491:S2492" si="417">IF(I2491="Europe", "Group A", IF(I2491="North America", "Group B", "Group C"))</f>
        <v>Group B</v>
      </c>
    </row>
    <row r="2492" spans="1:19" x14ac:dyDescent="0.45">
      <c r="A2492" s="1">
        <v>45761</v>
      </c>
      <c r="B2492" s="2">
        <v>0.35555555555555557</v>
      </c>
      <c r="C2492" t="s">
        <v>25</v>
      </c>
      <c r="D2492" t="s">
        <v>17</v>
      </c>
      <c r="E2492" t="s">
        <v>137</v>
      </c>
      <c r="F2492" t="s">
        <v>19</v>
      </c>
      <c r="G2492" t="s">
        <v>70</v>
      </c>
      <c r="H2492" t="s">
        <v>21</v>
      </c>
      <c r="I2492" t="s">
        <v>22</v>
      </c>
      <c r="J2492" t="s">
        <v>23</v>
      </c>
      <c r="K2492" t="s">
        <v>24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  <c r="R2492">
        <f t="shared" si="416"/>
        <v>332</v>
      </c>
      <c r="S2492" t="str">
        <f t="shared" si="417"/>
        <v>Group B</v>
      </c>
    </row>
    <row r="2493" spans="1:19" hidden="1" x14ac:dyDescent="0.45">
      <c r="A2493" s="1">
        <v>45913</v>
      </c>
      <c r="B2493" s="2">
        <v>0.6958333333333333</v>
      </c>
      <c r="C2493" t="s">
        <v>16</v>
      </c>
      <c r="D2493" t="s">
        <v>17</v>
      </c>
      <c r="E2493" t="s">
        <v>2244</v>
      </c>
      <c r="F2493" t="s">
        <v>19</v>
      </c>
      <c r="G2493" t="s">
        <v>123</v>
      </c>
      <c r="H2493" t="s">
        <v>21</v>
      </c>
      <c r="I2493" t="s">
        <v>22</v>
      </c>
      <c r="J2493" t="s">
        <v>23</v>
      </c>
      <c r="K2493" t="s">
        <v>79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9" hidden="1" x14ac:dyDescent="0.45">
      <c r="A2494" s="1">
        <v>45876</v>
      </c>
      <c r="B2494" s="2">
        <v>0.76527777777777772</v>
      </c>
      <c r="C2494" t="s">
        <v>33</v>
      </c>
      <c r="D2494" t="s">
        <v>17</v>
      </c>
      <c r="E2494" t="s">
        <v>2245</v>
      </c>
      <c r="F2494" t="s">
        <v>19</v>
      </c>
      <c r="G2494" t="s">
        <v>67</v>
      </c>
      <c r="H2494" t="s">
        <v>68</v>
      </c>
      <c r="I2494" t="s">
        <v>30</v>
      </c>
      <c r="J2494" t="s">
        <v>31</v>
      </c>
      <c r="K2494" t="s">
        <v>32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9" x14ac:dyDescent="0.45">
      <c r="A2495" s="1">
        <v>45901</v>
      </c>
      <c r="B2495" s="2">
        <v>0.36944444444444446</v>
      </c>
      <c r="C2495" t="s">
        <v>25</v>
      </c>
      <c r="D2495" t="s">
        <v>17</v>
      </c>
      <c r="E2495" t="s">
        <v>2246</v>
      </c>
      <c r="F2495" t="s">
        <v>19</v>
      </c>
      <c r="G2495" t="s">
        <v>45</v>
      </c>
      <c r="H2495" t="s">
        <v>21</v>
      </c>
      <c r="I2495" t="s">
        <v>22</v>
      </c>
      <c r="J2495" t="s">
        <v>23</v>
      </c>
      <c r="K2495" t="s">
        <v>24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  <c r="R2495">
        <f>L2495+M2495+N2495</f>
        <v>235</v>
      </c>
      <c r="S2495" t="str">
        <f>IF(I2495="Europe", "Group A", IF(I2495="North America", "Group B", "Group C"))</f>
        <v>Group B</v>
      </c>
    </row>
    <row r="2496" spans="1:19" hidden="1" x14ac:dyDescent="0.45">
      <c r="A2496" s="1">
        <v>45863</v>
      </c>
      <c r="B2496" s="2">
        <v>0.76388888888888884</v>
      </c>
      <c r="C2496" t="s">
        <v>33</v>
      </c>
      <c r="D2496" t="s">
        <v>17</v>
      </c>
      <c r="E2496" t="s">
        <v>2247</v>
      </c>
      <c r="F2496" t="s">
        <v>19</v>
      </c>
      <c r="G2496" t="s">
        <v>42</v>
      </c>
      <c r="H2496" t="s">
        <v>43</v>
      </c>
      <c r="I2496" t="s">
        <v>30</v>
      </c>
      <c r="J2496" t="s">
        <v>31</v>
      </c>
      <c r="K2496" t="s">
        <v>32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9" hidden="1" x14ac:dyDescent="0.45">
      <c r="A2497" s="1">
        <v>45757</v>
      </c>
      <c r="B2497" s="2">
        <v>0.81944444444444442</v>
      </c>
      <c r="C2497" t="s">
        <v>33</v>
      </c>
      <c r="D2497" t="s">
        <v>17</v>
      </c>
      <c r="E2497" t="s">
        <v>2248</v>
      </c>
      <c r="F2497" t="s">
        <v>19</v>
      </c>
      <c r="G2497" t="s">
        <v>35</v>
      </c>
      <c r="H2497" t="s">
        <v>36</v>
      </c>
      <c r="I2497" t="s">
        <v>30</v>
      </c>
      <c r="J2497" t="s">
        <v>31</v>
      </c>
      <c r="K2497" t="s">
        <v>32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9" hidden="1" x14ac:dyDescent="0.45">
      <c r="A2498" s="1">
        <v>45924</v>
      </c>
      <c r="B2498" s="2">
        <v>0.94444444444444442</v>
      </c>
      <c r="C2498" t="s">
        <v>33</v>
      </c>
      <c r="D2498" t="s">
        <v>17</v>
      </c>
      <c r="E2498" t="s">
        <v>2249</v>
      </c>
      <c r="F2498" t="s">
        <v>19</v>
      </c>
      <c r="G2498" t="s">
        <v>42</v>
      </c>
      <c r="H2498" t="s">
        <v>43</v>
      </c>
      <c r="I2498" t="s">
        <v>30</v>
      </c>
      <c r="J2498" t="s">
        <v>31</v>
      </c>
      <c r="K2498" t="s">
        <v>32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9" hidden="1" x14ac:dyDescent="0.45">
      <c r="A2499" s="1">
        <v>45778</v>
      </c>
      <c r="B2499" s="2">
        <v>0.51458333333333328</v>
      </c>
      <c r="C2499" t="s">
        <v>47</v>
      </c>
      <c r="D2499" t="s">
        <v>17</v>
      </c>
      <c r="E2499" t="s">
        <v>2250</v>
      </c>
      <c r="F2499" t="s">
        <v>19</v>
      </c>
      <c r="G2499" t="s">
        <v>39</v>
      </c>
      <c r="H2499" t="s">
        <v>40</v>
      </c>
      <c r="I2499" t="s">
        <v>30</v>
      </c>
      <c r="J2499" t="s">
        <v>31</v>
      </c>
      <c r="K2499" t="s">
        <v>32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9" x14ac:dyDescent="0.45">
      <c r="A2500" s="1">
        <v>45766</v>
      </c>
      <c r="B2500" s="2">
        <v>0.26944444444444443</v>
      </c>
      <c r="C2500" t="s">
        <v>25</v>
      </c>
      <c r="D2500" t="s">
        <v>17</v>
      </c>
      <c r="E2500" t="s">
        <v>2251</v>
      </c>
      <c r="F2500" t="s">
        <v>19</v>
      </c>
      <c r="G2500" t="s">
        <v>35</v>
      </c>
      <c r="H2500" t="s">
        <v>36</v>
      </c>
      <c r="I2500" t="s">
        <v>30</v>
      </c>
      <c r="J2500" t="s">
        <v>31</v>
      </c>
      <c r="K2500" t="s">
        <v>32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  <c r="R2500">
        <f>L2500+M2500+N2500</f>
        <v>180</v>
      </c>
      <c r="S2500" t="str">
        <f>IF(I2500="Europe", "Group A", IF(I2500="North America", "Group B", "Group C"))</f>
        <v>Group A</v>
      </c>
    </row>
    <row r="2501" spans="1:19" hidden="1" x14ac:dyDescent="0.45">
      <c r="A2501" s="1">
        <v>45913</v>
      </c>
      <c r="B2501" s="2">
        <v>0.62083333333333335</v>
      </c>
      <c r="C2501" t="s">
        <v>16</v>
      </c>
      <c r="D2501" t="s">
        <v>17</v>
      </c>
      <c r="E2501" t="s">
        <v>2252</v>
      </c>
      <c r="F2501" t="s">
        <v>19</v>
      </c>
      <c r="G2501" t="s">
        <v>39</v>
      </c>
      <c r="H2501" t="s">
        <v>40</v>
      </c>
      <c r="I2501" t="s">
        <v>30</v>
      </c>
      <c r="J2501" t="s">
        <v>31</v>
      </c>
      <c r="K2501" t="s">
        <v>32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9" x14ac:dyDescent="0.45">
      <c r="A2502" s="1">
        <v>45889</v>
      </c>
      <c r="B2502" s="2">
        <v>0.34236111111111112</v>
      </c>
      <c r="C2502" t="s">
        <v>25</v>
      </c>
      <c r="D2502" t="s">
        <v>17</v>
      </c>
      <c r="E2502" t="s">
        <v>2253</v>
      </c>
      <c r="F2502" t="s">
        <v>19</v>
      </c>
      <c r="G2502" t="s">
        <v>55</v>
      </c>
      <c r="H2502" t="s">
        <v>56</v>
      </c>
      <c r="I2502" t="s">
        <v>57</v>
      </c>
      <c r="J2502" t="s">
        <v>23</v>
      </c>
      <c r="K2502" t="s">
        <v>24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  <c r="R2502">
        <f>L2502+M2502+N2502</f>
        <v>272</v>
      </c>
      <c r="S2502" t="str">
        <f>IF(I2502="Europe", "Group A", IF(I2502="North America", "Group B", "Group C"))</f>
        <v>Group C</v>
      </c>
    </row>
    <row r="2503" spans="1:19" hidden="1" x14ac:dyDescent="0.45">
      <c r="A2503" s="1">
        <v>45946</v>
      </c>
      <c r="B2503" s="2">
        <v>0.90486111111111112</v>
      </c>
      <c r="C2503" t="s">
        <v>33</v>
      </c>
      <c r="D2503" t="s">
        <v>17</v>
      </c>
      <c r="E2503" t="s">
        <v>2254</v>
      </c>
      <c r="F2503" t="s">
        <v>19</v>
      </c>
      <c r="G2503" t="s">
        <v>53</v>
      </c>
      <c r="H2503" t="s">
        <v>29</v>
      </c>
      <c r="I2503" t="s">
        <v>30</v>
      </c>
      <c r="J2503" t="s">
        <v>31</v>
      </c>
      <c r="K2503" t="s">
        <v>32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9" x14ac:dyDescent="0.45">
      <c r="A2504" s="1">
        <v>45804</v>
      </c>
      <c r="B2504" s="2">
        <v>0.35625000000000001</v>
      </c>
      <c r="C2504" t="s">
        <v>25</v>
      </c>
      <c r="D2504" t="s">
        <v>17</v>
      </c>
      <c r="E2504" t="s">
        <v>2255</v>
      </c>
      <c r="F2504" t="s">
        <v>19</v>
      </c>
      <c r="G2504" t="s">
        <v>53</v>
      </c>
      <c r="H2504" t="s">
        <v>29</v>
      </c>
      <c r="I2504" t="s">
        <v>30</v>
      </c>
      <c r="J2504" t="s">
        <v>31</v>
      </c>
      <c r="K2504" t="s">
        <v>32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  <c r="R2504">
        <f>L2504+M2504+N2504</f>
        <v>180</v>
      </c>
      <c r="S2504" t="str">
        <f>IF(I2504="Europe", "Group A", IF(I2504="North America", "Group B", "Group C"))</f>
        <v>Group A</v>
      </c>
    </row>
    <row r="2505" spans="1:19" hidden="1" x14ac:dyDescent="0.45">
      <c r="A2505" s="1">
        <v>45785</v>
      </c>
      <c r="B2505" s="2">
        <v>0.53055555555555556</v>
      </c>
      <c r="C2505" t="s">
        <v>47</v>
      </c>
      <c r="D2505" t="s">
        <v>17</v>
      </c>
      <c r="E2505" t="s">
        <v>2256</v>
      </c>
      <c r="F2505" t="s">
        <v>19</v>
      </c>
      <c r="G2505" t="s">
        <v>72</v>
      </c>
      <c r="H2505" t="s">
        <v>73</v>
      </c>
      <c r="I2505" t="s">
        <v>30</v>
      </c>
      <c r="J2505" t="s">
        <v>31</v>
      </c>
      <c r="K2505" t="s">
        <v>32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9" hidden="1" x14ac:dyDescent="0.45">
      <c r="A2506" s="1">
        <v>45885</v>
      </c>
      <c r="B2506" s="2">
        <v>0.79791666666666672</v>
      </c>
      <c r="C2506" t="s">
        <v>33</v>
      </c>
      <c r="D2506" t="s">
        <v>17</v>
      </c>
      <c r="E2506" t="s">
        <v>1860</v>
      </c>
      <c r="F2506" t="s">
        <v>19</v>
      </c>
      <c r="G2506" t="s">
        <v>35</v>
      </c>
      <c r="H2506" t="s">
        <v>36</v>
      </c>
      <c r="I2506" t="s">
        <v>30</v>
      </c>
      <c r="J2506" t="s">
        <v>31</v>
      </c>
      <c r="K2506" t="s">
        <v>32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9" hidden="1" x14ac:dyDescent="0.45">
      <c r="A2507" s="1">
        <v>45824</v>
      </c>
      <c r="B2507" s="2">
        <v>0.66597222222222219</v>
      </c>
      <c r="C2507" t="s">
        <v>16</v>
      </c>
      <c r="D2507" t="s">
        <v>17</v>
      </c>
      <c r="E2507" t="s">
        <v>2257</v>
      </c>
      <c r="F2507" t="s">
        <v>19</v>
      </c>
      <c r="G2507" t="s">
        <v>42</v>
      </c>
      <c r="H2507" t="s">
        <v>43</v>
      </c>
      <c r="I2507" t="s">
        <v>30</v>
      </c>
      <c r="J2507" t="s">
        <v>31</v>
      </c>
      <c r="K2507" t="s">
        <v>32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9" hidden="1" x14ac:dyDescent="0.45">
      <c r="A2508" s="1">
        <v>45793</v>
      </c>
      <c r="B2508" s="2">
        <v>0.57986111111111116</v>
      </c>
      <c r="C2508" t="s">
        <v>47</v>
      </c>
      <c r="D2508" t="s">
        <v>17</v>
      </c>
      <c r="E2508" t="s">
        <v>2258</v>
      </c>
      <c r="F2508" t="s">
        <v>19</v>
      </c>
      <c r="G2508" t="s">
        <v>123</v>
      </c>
      <c r="H2508" t="s">
        <v>21</v>
      </c>
      <c r="I2508" t="s">
        <v>22</v>
      </c>
      <c r="J2508" t="s">
        <v>23</v>
      </c>
      <c r="K2508" t="s">
        <v>58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9" x14ac:dyDescent="0.45">
      <c r="A2509" s="1">
        <v>45853</v>
      </c>
      <c r="B2509" s="2">
        <v>0.33402777777777776</v>
      </c>
      <c r="C2509" t="s">
        <v>25</v>
      </c>
      <c r="D2509" t="s">
        <v>17</v>
      </c>
      <c r="E2509" t="s">
        <v>2259</v>
      </c>
      <c r="F2509" t="s">
        <v>19</v>
      </c>
      <c r="G2509" t="s">
        <v>61</v>
      </c>
      <c r="H2509" t="s">
        <v>62</v>
      </c>
      <c r="I2509" t="s">
        <v>30</v>
      </c>
      <c r="J2509" t="s">
        <v>31</v>
      </c>
      <c r="K2509" t="s">
        <v>32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  <c r="R2509">
        <f>L2509+M2509+N2509</f>
        <v>180</v>
      </c>
      <c r="S2509" t="str">
        <f>IF(I2509="Europe", "Group A", IF(I2509="North America", "Group B", "Group C"))</f>
        <v>Group A</v>
      </c>
    </row>
    <row r="2510" spans="1:19" hidden="1" x14ac:dyDescent="0.45">
      <c r="A2510" s="1">
        <v>45901</v>
      </c>
      <c r="B2510" s="2">
        <v>0.73611111111111116</v>
      </c>
      <c r="C2510" t="s">
        <v>16</v>
      </c>
      <c r="D2510" t="s">
        <v>17</v>
      </c>
      <c r="E2510" t="s">
        <v>1948</v>
      </c>
      <c r="F2510" t="s">
        <v>19</v>
      </c>
      <c r="G2510" t="s">
        <v>75</v>
      </c>
      <c r="H2510" t="s">
        <v>76</v>
      </c>
      <c r="I2510" t="s">
        <v>77</v>
      </c>
      <c r="J2510" t="s">
        <v>23</v>
      </c>
      <c r="K2510" t="s">
        <v>58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9" x14ac:dyDescent="0.45">
      <c r="A2511" s="1">
        <v>45817</v>
      </c>
      <c r="B2511" s="2">
        <v>0.25694444444444442</v>
      </c>
      <c r="C2511" t="s">
        <v>25</v>
      </c>
      <c r="D2511" t="s">
        <v>17</v>
      </c>
      <c r="E2511" t="s">
        <v>2260</v>
      </c>
      <c r="F2511" t="s">
        <v>19</v>
      </c>
      <c r="G2511" t="s">
        <v>20</v>
      </c>
      <c r="H2511" t="s">
        <v>21</v>
      </c>
      <c r="I2511" t="s">
        <v>22</v>
      </c>
      <c r="J2511" t="s">
        <v>23</v>
      </c>
      <c r="K2511" t="s">
        <v>24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  <c r="R2511">
        <f>L2511+M2511+N2511</f>
        <v>336</v>
      </c>
      <c r="S2511" t="str">
        <f>IF(I2511="Europe", "Group A", IF(I2511="North America", "Group B", "Group C"))</f>
        <v>Group B</v>
      </c>
    </row>
    <row r="2512" spans="1:19" hidden="1" x14ac:dyDescent="0.45">
      <c r="A2512" s="1">
        <v>45815</v>
      </c>
      <c r="B2512" s="2">
        <v>0.69791666666666663</v>
      </c>
      <c r="C2512" t="s">
        <v>16</v>
      </c>
      <c r="D2512" t="s">
        <v>17</v>
      </c>
      <c r="E2512" t="s">
        <v>2261</v>
      </c>
      <c r="F2512" t="s">
        <v>19</v>
      </c>
      <c r="G2512" t="s">
        <v>28</v>
      </c>
      <c r="H2512" t="s">
        <v>29</v>
      </c>
      <c r="I2512" t="s">
        <v>30</v>
      </c>
      <c r="J2512" t="s">
        <v>31</v>
      </c>
      <c r="K2512" t="s">
        <v>32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9" hidden="1" x14ac:dyDescent="0.45">
      <c r="A2513" s="1">
        <v>45879</v>
      </c>
      <c r="B2513" s="2">
        <v>0.69374999999999998</v>
      </c>
      <c r="C2513" t="s">
        <v>16</v>
      </c>
      <c r="D2513" t="s">
        <v>17</v>
      </c>
      <c r="E2513" t="s">
        <v>2262</v>
      </c>
      <c r="F2513" t="s">
        <v>19</v>
      </c>
      <c r="G2513" t="s">
        <v>35</v>
      </c>
      <c r="H2513" t="s">
        <v>36</v>
      </c>
      <c r="I2513" t="s">
        <v>30</v>
      </c>
      <c r="J2513" t="s">
        <v>31</v>
      </c>
      <c r="K2513" t="s">
        <v>32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9" hidden="1" x14ac:dyDescent="0.45">
      <c r="A2514" s="1">
        <v>45863</v>
      </c>
      <c r="B2514" s="2">
        <v>0.50208333333333333</v>
      </c>
      <c r="C2514" t="s">
        <v>47</v>
      </c>
      <c r="D2514" t="s">
        <v>17</v>
      </c>
      <c r="E2514" t="s">
        <v>2263</v>
      </c>
      <c r="F2514" t="s">
        <v>19</v>
      </c>
      <c r="G2514" t="s">
        <v>75</v>
      </c>
      <c r="H2514" t="s">
        <v>76</v>
      </c>
      <c r="I2514" t="s">
        <v>77</v>
      </c>
      <c r="J2514" t="s">
        <v>23</v>
      </c>
      <c r="K2514" t="s">
        <v>24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9" x14ac:dyDescent="0.45">
      <c r="A2515" s="1">
        <v>45793</v>
      </c>
      <c r="B2515" s="2">
        <v>0.41736111111111113</v>
      </c>
      <c r="C2515" t="s">
        <v>25</v>
      </c>
      <c r="D2515" t="s">
        <v>17</v>
      </c>
      <c r="E2515" t="s">
        <v>540</v>
      </c>
      <c r="F2515" t="s">
        <v>19</v>
      </c>
      <c r="G2515" t="s">
        <v>45</v>
      </c>
      <c r="H2515" t="s">
        <v>21</v>
      </c>
      <c r="I2515" t="s">
        <v>22</v>
      </c>
      <c r="J2515" t="s">
        <v>23</v>
      </c>
      <c r="K2515" t="s">
        <v>24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  <c r="R2515">
        <f>L2515+M2515+N2515</f>
        <v>336</v>
      </c>
      <c r="S2515" t="str">
        <f>IF(I2515="Europe", "Group A", IF(I2515="North America", "Group B", "Group C"))</f>
        <v>Group B</v>
      </c>
    </row>
    <row r="2516" spans="1:19" hidden="1" x14ac:dyDescent="0.45">
      <c r="A2516" s="1">
        <v>45824</v>
      </c>
      <c r="B2516" s="2">
        <v>0.7319444444444444</v>
      </c>
      <c r="C2516" t="s">
        <v>16</v>
      </c>
      <c r="D2516" t="s">
        <v>17</v>
      </c>
      <c r="E2516" t="s">
        <v>1697</v>
      </c>
      <c r="F2516" t="s">
        <v>19</v>
      </c>
      <c r="G2516" t="s">
        <v>53</v>
      </c>
      <c r="H2516" t="s">
        <v>29</v>
      </c>
      <c r="I2516" t="s">
        <v>30</v>
      </c>
      <c r="J2516" t="s">
        <v>31</v>
      </c>
      <c r="K2516" t="s">
        <v>32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9" x14ac:dyDescent="0.45">
      <c r="A2517" s="1">
        <v>45884</v>
      </c>
      <c r="B2517" s="2">
        <v>0.47430555555555554</v>
      </c>
      <c r="C2517" t="s">
        <v>25</v>
      </c>
      <c r="D2517" t="s">
        <v>17</v>
      </c>
      <c r="E2517" t="s">
        <v>2264</v>
      </c>
      <c r="F2517" t="s">
        <v>19</v>
      </c>
      <c r="G2517" t="s">
        <v>35</v>
      </c>
      <c r="H2517" t="s">
        <v>36</v>
      </c>
      <c r="I2517" t="s">
        <v>30</v>
      </c>
      <c r="J2517" t="s">
        <v>31</v>
      </c>
      <c r="K2517" t="s">
        <v>32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  <c r="R2517">
        <f>L2517+M2517+N2517</f>
        <v>180</v>
      </c>
      <c r="S2517" t="str">
        <f>IF(I2517="Europe", "Group A", IF(I2517="North America", "Group B", "Group C"))</f>
        <v>Group A</v>
      </c>
    </row>
    <row r="2518" spans="1:19" hidden="1" x14ac:dyDescent="0.45">
      <c r="A2518" s="1">
        <v>45788</v>
      </c>
      <c r="B2518" s="2">
        <v>0.74861111111111112</v>
      </c>
      <c r="C2518" t="s">
        <v>16</v>
      </c>
      <c r="D2518" t="s">
        <v>17</v>
      </c>
      <c r="E2518" t="s">
        <v>2265</v>
      </c>
      <c r="F2518" t="s">
        <v>19</v>
      </c>
      <c r="G2518" t="s">
        <v>61</v>
      </c>
      <c r="H2518" t="s">
        <v>62</v>
      </c>
      <c r="I2518" t="s">
        <v>30</v>
      </c>
      <c r="J2518" t="s">
        <v>31</v>
      </c>
      <c r="K2518" t="s">
        <v>32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9" hidden="1" x14ac:dyDescent="0.45">
      <c r="A2519" s="1">
        <v>45951</v>
      </c>
      <c r="B2519" s="2">
        <v>0.6694444444444444</v>
      </c>
      <c r="C2519" t="s">
        <v>16</v>
      </c>
      <c r="D2519" t="s">
        <v>17</v>
      </c>
      <c r="E2519" t="s">
        <v>2266</v>
      </c>
      <c r="F2519" t="s">
        <v>19</v>
      </c>
      <c r="G2519" t="s">
        <v>75</v>
      </c>
      <c r="H2519" t="s">
        <v>76</v>
      </c>
      <c r="I2519" t="s">
        <v>77</v>
      </c>
      <c r="J2519" t="s">
        <v>23</v>
      </c>
      <c r="K2519" t="s">
        <v>24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9" x14ac:dyDescent="0.45">
      <c r="A2520" s="1">
        <v>45854</v>
      </c>
      <c r="B2520" s="2">
        <v>0.36666666666666664</v>
      </c>
      <c r="C2520" t="s">
        <v>25</v>
      </c>
      <c r="D2520" t="s">
        <v>17</v>
      </c>
      <c r="E2520" t="s">
        <v>2267</v>
      </c>
      <c r="F2520" t="s">
        <v>19</v>
      </c>
      <c r="G2520" t="s">
        <v>75</v>
      </c>
      <c r="H2520" t="s">
        <v>76</v>
      </c>
      <c r="I2520" t="s">
        <v>77</v>
      </c>
      <c r="J2520" t="s">
        <v>23</v>
      </c>
      <c r="K2520" t="s">
        <v>58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  <c r="R2520">
        <f>L2520+M2520+N2520</f>
        <v>256</v>
      </c>
      <c r="S2520" t="str">
        <f>IF(I2520="Europe", "Group A", IF(I2520="North America", "Group B", "Group C"))</f>
        <v>Group C</v>
      </c>
    </row>
    <row r="2521" spans="1:19" hidden="1" x14ac:dyDescent="0.45">
      <c r="A2521" s="1">
        <v>45956</v>
      </c>
      <c r="B2521" s="2">
        <v>0.59166666666666667</v>
      </c>
      <c r="C2521" t="s">
        <v>16</v>
      </c>
      <c r="D2521" t="s">
        <v>17</v>
      </c>
      <c r="E2521" t="s">
        <v>2268</v>
      </c>
      <c r="F2521" t="s">
        <v>19</v>
      </c>
      <c r="G2521" t="s">
        <v>70</v>
      </c>
      <c r="H2521" t="s">
        <v>21</v>
      </c>
      <c r="I2521" t="s">
        <v>22</v>
      </c>
      <c r="J2521" t="s">
        <v>23</v>
      </c>
      <c r="K2521" t="s">
        <v>58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9" x14ac:dyDescent="0.45">
      <c r="A2522" s="1">
        <v>45823</v>
      </c>
      <c r="B2522" s="2">
        <v>0.4597222222222222</v>
      </c>
      <c r="C2522" t="s">
        <v>25</v>
      </c>
      <c r="D2522" t="s">
        <v>17</v>
      </c>
      <c r="E2522" t="s">
        <v>564</v>
      </c>
      <c r="F2522" t="s">
        <v>19</v>
      </c>
      <c r="G2522" t="s">
        <v>61</v>
      </c>
      <c r="H2522" t="s">
        <v>62</v>
      </c>
      <c r="I2522" t="s">
        <v>30</v>
      </c>
      <c r="J2522" t="s">
        <v>31</v>
      </c>
      <c r="K2522" t="s">
        <v>32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  <c r="R2522">
        <f t="shared" ref="R2522:R2524" si="418">L2522+M2522+N2522</f>
        <v>180</v>
      </c>
      <c r="S2522" t="str">
        <f t="shared" ref="S2522:S2524" si="419">IF(I2522="Europe", "Group A", IF(I2522="North America", "Group B", "Group C"))</f>
        <v>Group A</v>
      </c>
    </row>
    <row r="2523" spans="1:19" x14ac:dyDescent="0.45">
      <c r="A2523" s="1">
        <v>45930</v>
      </c>
      <c r="B2523" s="2">
        <v>0.4375</v>
      </c>
      <c r="C2523" t="s">
        <v>25</v>
      </c>
      <c r="D2523" t="s">
        <v>17</v>
      </c>
      <c r="E2523" t="s">
        <v>1983</v>
      </c>
      <c r="F2523" t="s">
        <v>19</v>
      </c>
      <c r="G2523" t="s">
        <v>20</v>
      </c>
      <c r="H2523" t="s">
        <v>21</v>
      </c>
      <c r="I2523" t="s">
        <v>22</v>
      </c>
      <c r="J2523" t="s">
        <v>23</v>
      </c>
      <c r="K2523" t="s">
        <v>58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  <c r="R2523">
        <f t="shared" si="418"/>
        <v>214</v>
      </c>
      <c r="S2523" t="str">
        <f t="shared" si="419"/>
        <v>Group B</v>
      </c>
    </row>
    <row r="2524" spans="1:19" x14ac:dyDescent="0.45">
      <c r="A2524" s="1">
        <v>45837</v>
      </c>
      <c r="B2524" s="2">
        <v>0.33541666666666664</v>
      </c>
      <c r="C2524" t="s">
        <v>25</v>
      </c>
      <c r="D2524" t="s">
        <v>17</v>
      </c>
      <c r="E2524" t="s">
        <v>2269</v>
      </c>
      <c r="F2524" t="s">
        <v>19</v>
      </c>
      <c r="G2524" t="s">
        <v>75</v>
      </c>
      <c r="H2524" t="s">
        <v>76</v>
      </c>
      <c r="I2524" t="s">
        <v>77</v>
      </c>
      <c r="J2524" t="s">
        <v>23</v>
      </c>
      <c r="K2524" t="s">
        <v>24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  <c r="R2524">
        <f t="shared" si="418"/>
        <v>332</v>
      </c>
      <c r="S2524" t="str">
        <f t="shared" si="419"/>
        <v>Group C</v>
      </c>
    </row>
    <row r="2525" spans="1:19" hidden="1" x14ac:dyDescent="0.45">
      <c r="A2525" s="1">
        <v>45809</v>
      </c>
      <c r="B2525" s="2">
        <v>0.83194444444444449</v>
      </c>
      <c r="C2525" t="s">
        <v>33</v>
      </c>
      <c r="D2525" t="s">
        <v>17</v>
      </c>
      <c r="E2525" t="s">
        <v>2270</v>
      </c>
      <c r="F2525" t="s">
        <v>19</v>
      </c>
      <c r="G2525" t="s">
        <v>35</v>
      </c>
      <c r="H2525" t="s">
        <v>36</v>
      </c>
      <c r="I2525" t="s">
        <v>30</v>
      </c>
      <c r="J2525" t="s">
        <v>31</v>
      </c>
      <c r="K2525" t="s">
        <v>32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9" x14ac:dyDescent="0.45">
      <c r="A2526" s="1">
        <v>45908</v>
      </c>
      <c r="B2526" s="2">
        <v>0.43263888888888891</v>
      </c>
      <c r="C2526" t="s">
        <v>25</v>
      </c>
      <c r="D2526" t="s">
        <v>17</v>
      </c>
      <c r="E2526" t="s">
        <v>2271</v>
      </c>
      <c r="F2526" t="s">
        <v>19</v>
      </c>
      <c r="G2526" t="s">
        <v>67</v>
      </c>
      <c r="H2526" t="s">
        <v>68</v>
      </c>
      <c r="I2526" t="s">
        <v>30</v>
      </c>
      <c r="J2526" t="s">
        <v>31</v>
      </c>
      <c r="K2526" t="s">
        <v>32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  <c r="R2526">
        <f>L2526+M2526+N2526</f>
        <v>180</v>
      </c>
      <c r="S2526" t="str">
        <f>IF(I2526="Europe", "Group A", IF(I2526="North America", "Group B", "Group C"))</f>
        <v>Group A</v>
      </c>
    </row>
    <row r="2527" spans="1:19" hidden="1" x14ac:dyDescent="0.45">
      <c r="A2527" s="1">
        <v>45872</v>
      </c>
      <c r="B2527" s="2">
        <v>0.85972222222222228</v>
      </c>
      <c r="C2527" t="s">
        <v>33</v>
      </c>
      <c r="D2527" t="s">
        <v>17</v>
      </c>
      <c r="E2527" t="s">
        <v>2272</v>
      </c>
      <c r="F2527" t="s">
        <v>19</v>
      </c>
      <c r="G2527" t="s">
        <v>98</v>
      </c>
      <c r="H2527" t="s">
        <v>73</v>
      </c>
      <c r="I2527" t="s">
        <v>30</v>
      </c>
      <c r="J2527" t="s">
        <v>31</v>
      </c>
      <c r="K2527" t="s">
        <v>32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9" hidden="1" x14ac:dyDescent="0.45">
      <c r="A2528" s="1">
        <v>45929</v>
      </c>
      <c r="B2528" s="2">
        <v>0.5493055555555556</v>
      </c>
      <c r="C2528" t="s">
        <v>47</v>
      </c>
      <c r="D2528" t="s">
        <v>17</v>
      </c>
      <c r="E2528" t="s">
        <v>2273</v>
      </c>
      <c r="F2528" t="s">
        <v>19</v>
      </c>
      <c r="G2528" t="s">
        <v>28</v>
      </c>
      <c r="H2528" t="s">
        <v>29</v>
      </c>
      <c r="I2528" t="s">
        <v>30</v>
      </c>
      <c r="J2528" t="s">
        <v>31</v>
      </c>
      <c r="K2528" t="s">
        <v>32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9" hidden="1" x14ac:dyDescent="0.45">
      <c r="A2529" s="1">
        <v>45938</v>
      </c>
      <c r="B2529" s="2">
        <v>0.56874999999999998</v>
      </c>
      <c r="C2529" t="s">
        <v>47</v>
      </c>
      <c r="D2529" t="s">
        <v>17</v>
      </c>
      <c r="E2529" t="s">
        <v>1738</v>
      </c>
      <c r="F2529" t="s">
        <v>19</v>
      </c>
      <c r="G2529" t="s">
        <v>42</v>
      </c>
      <c r="H2529" t="s">
        <v>43</v>
      </c>
      <c r="I2529" t="s">
        <v>30</v>
      </c>
      <c r="J2529" t="s">
        <v>31</v>
      </c>
      <c r="K2529" t="s">
        <v>32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9" hidden="1" x14ac:dyDescent="0.45">
      <c r="A2530" s="1">
        <v>45779</v>
      </c>
      <c r="B2530" s="2">
        <v>0.51597222222222228</v>
      </c>
      <c r="C2530" t="s">
        <v>47</v>
      </c>
      <c r="D2530" t="s">
        <v>17</v>
      </c>
      <c r="E2530" t="s">
        <v>2274</v>
      </c>
      <c r="F2530" t="s">
        <v>19</v>
      </c>
      <c r="G2530" t="s">
        <v>45</v>
      </c>
      <c r="H2530" t="s">
        <v>21</v>
      </c>
      <c r="I2530" t="s">
        <v>22</v>
      </c>
      <c r="J2530" t="s">
        <v>23</v>
      </c>
      <c r="K2530" t="s">
        <v>24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9" x14ac:dyDescent="0.45">
      <c r="A2531" s="1">
        <v>45848</v>
      </c>
      <c r="B2531" s="2">
        <v>0.45763888888888887</v>
      </c>
      <c r="C2531" t="s">
        <v>25</v>
      </c>
      <c r="D2531" t="s">
        <v>17</v>
      </c>
      <c r="E2531" t="s">
        <v>2275</v>
      </c>
      <c r="F2531" t="s">
        <v>19</v>
      </c>
      <c r="G2531" t="s">
        <v>20</v>
      </c>
      <c r="H2531" t="s">
        <v>21</v>
      </c>
      <c r="I2531" t="s">
        <v>22</v>
      </c>
      <c r="J2531" t="s">
        <v>23</v>
      </c>
      <c r="K2531" t="s">
        <v>24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  <c r="R2531">
        <f t="shared" ref="R2531:R2532" si="420">L2531+M2531+N2531</f>
        <v>235</v>
      </c>
      <c r="S2531" t="str">
        <f t="shared" ref="S2531:S2532" si="421">IF(I2531="Europe", "Group A", IF(I2531="North America", "Group B", "Group C"))</f>
        <v>Group B</v>
      </c>
    </row>
    <row r="2532" spans="1:19" x14ac:dyDescent="0.45">
      <c r="A2532" s="1">
        <v>45768</v>
      </c>
      <c r="B2532" s="2">
        <v>0.48125000000000001</v>
      </c>
      <c r="C2532" t="s">
        <v>25</v>
      </c>
      <c r="D2532" t="s">
        <v>17</v>
      </c>
      <c r="E2532" t="s">
        <v>2276</v>
      </c>
      <c r="F2532" t="s">
        <v>19</v>
      </c>
      <c r="G2532" t="s">
        <v>67</v>
      </c>
      <c r="H2532" t="s">
        <v>68</v>
      </c>
      <c r="I2532" t="s">
        <v>30</v>
      </c>
      <c r="J2532" t="s">
        <v>31</v>
      </c>
      <c r="K2532" t="s">
        <v>32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  <c r="R2532">
        <f t="shared" si="420"/>
        <v>180</v>
      </c>
      <c r="S2532" t="str">
        <f t="shared" si="421"/>
        <v>Group A</v>
      </c>
    </row>
    <row r="2533" spans="1:19" hidden="1" x14ac:dyDescent="0.45">
      <c r="A2533" s="1">
        <v>45924</v>
      </c>
      <c r="B2533" s="2">
        <v>0.65486111111111112</v>
      </c>
      <c r="C2533" t="s">
        <v>16</v>
      </c>
      <c r="D2533" t="s">
        <v>17</v>
      </c>
      <c r="E2533" t="s">
        <v>2277</v>
      </c>
      <c r="F2533" t="s">
        <v>19</v>
      </c>
      <c r="G2533" t="s">
        <v>42</v>
      </c>
      <c r="H2533" t="s">
        <v>43</v>
      </c>
      <c r="I2533" t="s">
        <v>30</v>
      </c>
      <c r="J2533" t="s">
        <v>31</v>
      </c>
      <c r="K2533" t="s">
        <v>32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9" hidden="1" x14ac:dyDescent="0.45">
      <c r="A2534" s="1">
        <v>45927</v>
      </c>
      <c r="B2534" s="2">
        <v>0.60416666666666663</v>
      </c>
      <c r="C2534" t="s">
        <v>16</v>
      </c>
      <c r="D2534" t="s">
        <v>17</v>
      </c>
      <c r="E2534" t="s">
        <v>1756</v>
      </c>
      <c r="F2534" t="s">
        <v>19</v>
      </c>
      <c r="G2534" t="s">
        <v>28</v>
      </c>
      <c r="H2534" t="s">
        <v>29</v>
      </c>
      <c r="I2534" t="s">
        <v>30</v>
      </c>
      <c r="J2534" t="s">
        <v>31</v>
      </c>
      <c r="K2534" t="s">
        <v>32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9" hidden="1" x14ac:dyDescent="0.45">
      <c r="A2535" s="1">
        <v>45849</v>
      </c>
      <c r="B2535" s="2">
        <v>0.8520833333333333</v>
      </c>
      <c r="C2535" t="s">
        <v>33</v>
      </c>
      <c r="D2535" t="s">
        <v>17</v>
      </c>
      <c r="E2535" t="s">
        <v>2278</v>
      </c>
      <c r="F2535" t="s">
        <v>19</v>
      </c>
      <c r="G2535" t="s">
        <v>55</v>
      </c>
      <c r="H2535" t="s">
        <v>56</v>
      </c>
      <c r="I2535" t="s">
        <v>57</v>
      </c>
      <c r="J2535" t="s">
        <v>23</v>
      </c>
      <c r="K2535" t="s">
        <v>24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9" x14ac:dyDescent="0.45">
      <c r="A2536" s="1">
        <v>45879</v>
      </c>
      <c r="B2536" s="2">
        <v>0.42083333333333334</v>
      </c>
      <c r="C2536" t="s">
        <v>25</v>
      </c>
      <c r="D2536" t="s">
        <v>17</v>
      </c>
      <c r="E2536" t="s">
        <v>1165</v>
      </c>
      <c r="F2536" t="s">
        <v>19</v>
      </c>
      <c r="G2536" t="s">
        <v>123</v>
      </c>
      <c r="H2536" t="s">
        <v>21</v>
      </c>
      <c r="I2536" t="s">
        <v>22</v>
      </c>
      <c r="J2536" t="s">
        <v>23</v>
      </c>
      <c r="K2536" t="s">
        <v>24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  <c r="R2536">
        <f>L2536+M2536+N2536</f>
        <v>235</v>
      </c>
      <c r="S2536" t="str">
        <f>IF(I2536="Europe", "Group A", IF(I2536="North America", "Group B", "Group C"))</f>
        <v>Group B</v>
      </c>
    </row>
    <row r="2537" spans="1:19" hidden="1" x14ac:dyDescent="0.45">
      <c r="A2537" s="1">
        <v>45944</v>
      </c>
      <c r="B2537" s="2">
        <v>0.81944444444444442</v>
      </c>
      <c r="C2537" t="s">
        <v>33</v>
      </c>
      <c r="D2537" t="s">
        <v>17</v>
      </c>
      <c r="E2537" t="s">
        <v>592</v>
      </c>
      <c r="F2537" t="s">
        <v>19</v>
      </c>
      <c r="G2537" t="s">
        <v>20</v>
      </c>
      <c r="H2537" t="s">
        <v>21</v>
      </c>
      <c r="I2537" t="s">
        <v>22</v>
      </c>
      <c r="J2537" t="s">
        <v>23</v>
      </c>
      <c r="K2537" t="s">
        <v>58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9" hidden="1" x14ac:dyDescent="0.45">
      <c r="A2538" s="1">
        <v>45794</v>
      </c>
      <c r="B2538" s="2">
        <v>0.70486111111111116</v>
      </c>
      <c r="C2538" t="s">
        <v>16</v>
      </c>
      <c r="D2538" t="s">
        <v>17</v>
      </c>
      <c r="E2538" t="s">
        <v>2279</v>
      </c>
      <c r="F2538" t="s">
        <v>19</v>
      </c>
      <c r="G2538" t="s">
        <v>35</v>
      </c>
      <c r="H2538" t="s">
        <v>36</v>
      </c>
      <c r="I2538" t="s">
        <v>30</v>
      </c>
      <c r="J2538" t="s">
        <v>31</v>
      </c>
      <c r="K2538" t="s">
        <v>32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9" hidden="1" x14ac:dyDescent="0.45">
      <c r="A2539" s="1">
        <v>45932</v>
      </c>
      <c r="B2539" s="2">
        <v>0.64097222222222228</v>
      </c>
      <c r="C2539" t="s">
        <v>16</v>
      </c>
      <c r="D2539" t="s">
        <v>17</v>
      </c>
      <c r="E2539" t="s">
        <v>2280</v>
      </c>
      <c r="F2539" t="s">
        <v>19</v>
      </c>
      <c r="G2539" t="s">
        <v>75</v>
      </c>
      <c r="H2539" t="s">
        <v>76</v>
      </c>
      <c r="I2539" t="s">
        <v>77</v>
      </c>
      <c r="J2539" t="s">
        <v>23</v>
      </c>
      <c r="K2539" t="s">
        <v>24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9" x14ac:dyDescent="0.45">
      <c r="A2540" s="1">
        <v>45824</v>
      </c>
      <c r="B2540" s="2">
        <v>0.29236111111111113</v>
      </c>
      <c r="C2540" t="s">
        <v>25</v>
      </c>
      <c r="D2540" t="s">
        <v>17</v>
      </c>
      <c r="E2540" t="s">
        <v>2281</v>
      </c>
      <c r="F2540" t="s">
        <v>19</v>
      </c>
      <c r="G2540" t="s">
        <v>67</v>
      </c>
      <c r="H2540" t="s">
        <v>68</v>
      </c>
      <c r="I2540" t="s">
        <v>30</v>
      </c>
      <c r="J2540" t="s">
        <v>31</v>
      </c>
      <c r="K2540" t="s">
        <v>32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  <c r="R2540">
        <f t="shared" ref="R2540:R2542" si="422">L2540+M2540+N2540</f>
        <v>180</v>
      </c>
      <c r="S2540" t="str">
        <f t="shared" ref="S2540:S2542" si="423">IF(I2540="Europe", "Group A", IF(I2540="North America", "Group B", "Group C"))</f>
        <v>Group A</v>
      </c>
    </row>
    <row r="2541" spans="1:19" x14ac:dyDescent="0.45">
      <c r="A2541" s="1">
        <v>45903</v>
      </c>
      <c r="B2541" s="2">
        <v>0.42083333333333334</v>
      </c>
      <c r="C2541" t="s">
        <v>25</v>
      </c>
      <c r="D2541" t="s">
        <v>17</v>
      </c>
      <c r="E2541" t="s">
        <v>2282</v>
      </c>
      <c r="F2541" t="s">
        <v>19</v>
      </c>
      <c r="G2541" t="s">
        <v>55</v>
      </c>
      <c r="H2541" t="s">
        <v>56</v>
      </c>
      <c r="I2541" t="s">
        <v>57</v>
      </c>
      <c r="J2541" t="s">
        <v>23</v>
      </c>
      <c r="K2541" t="s">
        <v>24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  <c r="R2541">
        <f t="shared" si="422"/>
        <v>332</v>
      </c>
      <c r="S2541" t="str">
        <f t="shared" si="423"/>
        <v>Group C</v>
      </c>
    </row>
    <row r="2542" spans="1:19" x14ac:dyDescent="0.45">
      <c r="A2542" s="1">
        <v>45750</v>
      </c>
      <c r="B2542" s="2">
        <v>0.35902777777777778</v>
      </c>
      <c r="C2542" t="s">
        <v>25</v>
      </c>
      <c r="D2542" t="s">
        <v>17</v>
      </c>
      <c r="E2542" t="s">
        <v>2283</v>
      </c>
      <c r="F2542" t="s">
        <v>19</v>
      </c>
      <c r="G2542" t="s">
        <v>61</v>
      </c>
      <c r="H2542" t="s">
        <v>62</v>
      </c>
      <c r="I2542" t="s">
        <v>30</v>
      </c>
      <c r="J2542" t="s">
        <v>31</v>
      </c>
      <c r="K2542" t="s">
        <v>32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  <c r="R2542">
        <f t="shared" si="422"/>
        <v>180</v>
      </c>
      <c r="S2542" t="str">
        <f t="shared" si="423"/>
        <v>Group A</v>
      </c>
    </row>
    <row r="2543" spans="1:19" hidden="1" x14ac:dyDescent="0.45">
      <c r="A2543" s="1">
        <v>45801</v>
      </c>
      <c r="B2543" s="2">
        <v>0.66111111111111109</v>
      </c>
      <c r="C2543" t="s">
        <v>16</v>
      </c>
      <c r="D2543" t="s">
        <v>17</v>
      </c>
      <c r="E2543" t="s">
        <v>1672</v>
      </c>
      <c r="F2543" t="s">
        <v>19</v>
      </c>
      <c r="G2543" t="s">
        <v>42</v>
      </c>
      <c r="H2543" t="s">
        <v>43</v>
      </c>
      <c r="I2543" t="s">
        <v>30</v>
      </c>
      <c r="J2543" t="s">
        <v>31</v>
      </c>
      <c r="K2543" t="s">
        <v>32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9" x14ac:dyDescent="0.45">
      <c r="A2544" s="1">
        <v>45762</v>
      </c>
      <c r="B2544" s="2">
        <v>0.33819444444444446</v>
      </c>
      <c r="C2544" t="s">
        <v>25</v>
      </c>
      <c r="D2544" t="s">
        <v>17</v>
      </c>
      <c r="E2544" t="s">
        <v>2284</v>
      </c>
      <c r="F2544" t="s">
        <v>19</v>
      </c>
      <c r="G2544" t="s">
        <v>53</v>
      </c>
      <c r="H2544" t="s">
        <v>29</v>
      </c>
      <c r="I2544" t="s">
        <v>30</v>
      </c>
      <c r="J2544" t="s">
        <v>31</v>
      </c>
      <c r="K2544" t="s">
        <v>32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  <c r="R2544">
        <f>L2544+M2544+N2544</f>
        <v>180</v>
      </c>
      <c r="S2544" t="str">
        <f>IF(I2544="Europe", "Group A", IF(I2544="North America", "Group B", "Group C"))</f>
        <v>Group A</v>
      </c>
    </row>
    <row r="2545" spans="1:19" hidden="1" x14ac:dyDescent="0.45">
      <c r="A2545" s="1">
        <v>45859</v>
      </c>
      <c r="B2545" s="2">
        <v>0.53680555555555554</v>
      </c>
      <c r="C2545" t="s">
        <v>47</v>
      </c>
      <c r="D2545" t="s">
        <v>17</v>
      </c>
      <c r="E2545" t="s">
        <v>2285</v>
      </c>
      <c r="F2545" t="s">
        <v>19</v>
      </c>
      <c r="G2545" t="s">
        <v>45</v>
      </c>
      <c r="H2545" t="s">
        <v>21</v>
      </c>
      <c r="I2545" t="s">
        <v>22</v>
      </c>
      <c r="J2545" t="s">
        <v>23</v>
      </c>
      <c r="K2545" t="s">
        <v>24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9" hidden="1" x14ac:dyDescent="0.45">
      <c r="A2546" s="1">
        <v>45934</v>
      </c>
      <c r="B2546" s="2">
        <v>0.78819444444444442</v>
      </c>
      <c r="C2546" t="s">
        <v>33</v>
      </c>
      <c r="D2546" t="s">
        <v>17</v>
      </c>
      <c r="E2546" t="s">
        <v>2286</v>
      </c>
      <c r="F2546" t="s">
        <v>19</v>
      </c>
      <c r="G2546" t="s">
        <v>53</v>
      </c>
      <c r="H2546" t="s">
        <v>29</v>
      </c>
      <c r="I2546" t="s">
        <v>30</v>
      </c>
      <c r="J2546" t="s">
        <v>31</v>
      </c>
      <c r="K2546" t="s">
        <v>32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9" hidden="1" x14ac:dyDescent="0.45">
      <c r="A2547" s="1">
        <v>45885</v>
      </c>
      <c r="B2547" s="2">
        <v>0.88124999999999998</v>
      </c>
      <c r="C2547" t="s">
        <v>33</v>
      </c>
      <c r="D2547" t="s">
        <v>17</v>
      </c>
      <c r="E2547" t="s">
        <v>2287</v>
      </c>
      <c r="F2547" t="s">
        <v>19</v>
      </c>
      <c r="G2547" t="s">
        <v>98</v>
      </c>
      <c r="H2547" t="s">
        <v>73</v>
      </c>
      <c r="I2547" t="s">
        <v>30</v>
      </c>
      <c r="J2547" t="s">
        <v>31</v>
      </c>
      <c r="K2547" t="s">
        <v>32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9" hidden="1" x14ac:dyDescent="0.45">
      <c r="A2548" s="1">
        <v>45751</v>
      </c>
      <c r="B2548" s="2">
        <v>0.53194444444444444</v>
      </c>
      <c r="C2548" t="s">
        <v>47</v>
      </c>
      <c r="D2548" t="s">
        <v>17</v>
      </c>
      <c r="E2548" t="s">
        <v>1690</v>
      </c>
      <c r="F2548" t="s">
        <v>19</v>
      </c>
      <c r="G2548" t="s">
        <v>45</v>
      </c>
      <c r="H2548" t="s">
        <v>21</v>
      </c>
      <c r="I2548" t="s">
        <v>22</v>
      </c>
      <c r="J2548" t="s">
        <v>23</v>
      </c>
      <c r="K2548" t="s">
        <v>79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9" hidden="1" x14ac:dyDescent="0.45">
      <c r="A2549" s="1">
        <v>45800</v>
      </c>
      <c r="B2549" s="2">
        <v>0.70486111111111116</v>
      </c>
      <c r="C2549" t="s">
        <v>16</v>
      </c>
      <c r="D2549" t="s">
        <v>17</v>
      </c>
      <c r="E2549" t="s">
        <v>793</v>
      </c>
      <c r="F2549" t="s">
        <v>19</v>
      </c>
      <c r="G2549" t="s">
        <v>72</v>
      </c>
      <c r="H2549" t="s">
        <v>73</v>
      </c>
      <c r="I2549" t="s">
        <v>30</v>
      </c>
      <c r="J2549" t="s">
        <v>31</v>
      </c>
      <c r="K2549" t="s">
        <v>32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9" x14ac:dyDescent="0.45">
      <c r="A2550" s="1">
        <v>45823</v>
      </c>
      <c r="B2550" s="2">
        <v>0.34930555555555554</v>
      </c>
      <c r="C2550" t="s">
        <v>25</v>
      </c>
      <c r="D2550" t="s">
        <v>17</v>
      </c>
      <c r="E2550" t="s">
        <v>1388</v>
      </c>
      <c r="F2550" t="s">
        <v>19</v>
      </c>
      <c r="G2550" t="s">
        <v>123</v>
      </c>
      <c r="H2550" t="s">
        <v>21</v>
      </c>
      <c r="I2550" t="s">
        <v>22</v>
      </c>
      <c r="J2550" t="s">
        <v>23</v>
      </c>
      <c r="K2550" t="s">
        <v>58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  <c r="R2550">
        <f>L2550+M2550+N2550</f>
        <v>214</v>
      </c>
      <c r="S2550" t="str">
        <f>IF(I2550="Europe", "Group A", IF(I2550="North America", "Group B", "Group C"))</f>
        <v>Group B</v>
      </c>
    </row>
    <row r="2551" spans="1:19" hidden="1" x14ac:dyDescent="0.45">
      <c r="A2551" s="1">
        <v>45893</v>
      </c>
      <c r="B2551" s="2">
        <v>0.72083333333333333</v>
      </c>
      <c r="C2551" t="s">
        <v>16</v>
      </c>
      <c r="D2551" t="s">
        <v>17</v>
      </c>
      <c r="E2551" t="s">
        <v>1887</v>
      </c>
      <c r="F2551" t="s">
        <v>19</v>
      </c>
      <c r="G2551" t="s">
        <v>61</v>
      </c>
      <c r="H2551" t="s">
        <v>62</v>
      </c>
      <c r="I2551" t="s">
        <v>30</v>
      </c>
      <c r="J2551" t="s">
        <v>31</v>
      </c>
      <c r="K2551" t="s">
        <v>32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9" hidden="1" x14ac:dyDescent="0.45">
      <c r="A2552" s="1">
        <v>45896</v>
      </c>
      <c r="B2552" s="2">
        <v>0.53333333333333333</v>
      </c>
      <c r="C2552" t="s">
        <v>47</v>
      </c>
      <c r="D2552" t="s">
        <v>17</v>
      </c>
      <c r="E2552" t="s">
        <v>1877</v>
      </c>
      <c r="F2552" t="s">
        <v>19</v>
      </c>
      <c r="G2552" t="s">
        <v>39</v>
      </c>
      <c r="H2552" t="s">
        <v>40</v>
      </c>
      <c r="I2552" t="s">
        <v>30</v>
      </c>
      <c r="J2552" t="s">
        <v>31</v>
      </c>
      <c r="K2552" t="s">
        <v>32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9" hidden="1" x14ac:dyDescent="0.45">
      <c r="A2553" s="1">
        <v>45840</v>
      </c>
      <c r="B2553" s="2">
        <v>0.58194444444444449</v>
      </c>
      <c r="C2553" t="s">
        <v>47</v>
      </c>
      <c r="D2553" t="s">
        <v>17</v>
      </c>
      <c r="E2553" t="s">
        <v>2288</v>
      </c>
      <c r="F2553" t="s">
        <v>19</v>
      </c>
      <c r="G2553" t="s">
        <v>70</v>
      </c>
      <c r="H2553" t="s">
        <v>21</v>
      </c>
      <c r="I2553" t="s">
        <v>22</v>
      </c>
      <c r="J2553" t="s">
        <v>23</v>
      </c>
      <c r="K2553" t="s">
        <v>24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9" hidden="1" x14ac:dyDescent="0.45">
      <c r="A2554" s="1">
        <v>45755</v>
      </c>
      <c r="B2554" s="2">
        <v>0.69166666666666665</v>
      </c>
      <c r="C2554" t="s">
        <v>16</v>
      </c>
      <c r="D2554" t="s">
        <v>17</v>
      </c>
      <c r="E2554" t="s">
        <v>1764</v>
      </c>
      <c r="F2554" t="s">
        <v>19</v>
      </c>
      <c r="G2554" t="s">
        <v>53</v>
      </c>
      <c r="H2554" t="s">
        <v>29</v>
      </c>
      <c r="I2554" t="s">
        <v>30</v>
      </c>
      <c r="J2554" t="s">
        <v>31</v>
      </c>
      <c r="K2554" t="s">
        <v>32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9" hidden="1" x14ac:dyDescent="0.45">
      <c r="A2555" s="1">
        <v>45748</v>
      </c>
      <c r="B2555" s="2">
        <v>0.59722222222222221</v>
      </c>
      <c r="C2555" t="s">
        <v>16</v>
      </c>
      <c r="D2555" t="s">
        <v>17</v>
      </c>
      <c r="E2555" t="s">
        <v>2289</v>
      </c>
      <c r="F2555" t="s">
        <v>19</v>
      </c>
      <c r="G2555" t="s">
        <v>55</v>
      </c>
      <c r="H2555" t="s">
        <v>56</v>
      </c>
      <c r="I2555" t="s">
        <v>57</v>
      </c>
      <c r="J2555" t="s">
        <v>23</v>
      </c>
      <c r="K2555" t="s">
        <v>24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9" hidden="1" x14ac:dyDescent="0.45">
      <c r="A2556" s="1">
        <v>45769</v>
      </c>
      <c r="B2556" s="2">
        <v>0.89375000000000004</v>
      </c>
      <c r="C2556" t="s">
        <v>33</v>
      </c>
      <c r="D2556" t="s">
        <v>17</v>
      </c>
      <c r="E2556" t="s">
        <v>2290</v>
      </c>
      <c r="F2556" t="s">
        <v>19</v>
      </c>
      <c r="G2556" t="s">
        <v>67</v>
      </c>
      <c r="H2556" t="s">
        <v>68</v>
      </c>
      <c r="I2556" t="s">
        <v>30</v>
      </c>
      <c r="J2556" t="s">
        <v>31</v>
      </c>
      <c r="K2556" t="s">
        <v>32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9" hidden="1" x14ac:dyDescent="0.45">
      <c r="A2557" s="1">
        <v>45833</v>
      </c>
      <c r="B2557" s="2">
        <v>0.74930555555555556</v>
      </c>
      <c r="C2557" t="s">
        <v>16</v>
      </c>
      <c r="D2557" t="s">
        <v>17</v>
      </c>
      <c r="E2557" t="s">
        <v>2291</v>
      </c>
      <c r="F2557" t="s">
        <v>19</v>
      </c>
      <c r="G2557" t="s">
        <v>70</v>
      </c>
      <c r="H2557" t="s">
        <v>21</v>
      </c>
      <c r="I2557" t="s">
        <v>22</v>
      </c>
      <c r="J2557" t="s">
        <v>23</v>
      </c>
      <c r="K2557" t="s">
        <v>24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9" hidden="1" x14ac:dyDescent="0.45">
      <c r="A2558" s="1">
        <v>45806</v>
      </c>
      <c r="B2558" s="2">
        <v>0.86111111111111116</v>
      </c>
      <c r="C2558" t="s">
        <v>33</v>
      </c>
      <c r="D2558" t="s">
        <v>17</v>
      </c>
      <c r="E2558" t="s">
        <v>2292</v>
      </c>
      <c r="F2558" t="s">
        <v>19</v>
      </c>
      <c r="G2558" t="s">
        <v>98</v>
      </c>
      <c r="H2558" t="s">
        <v>73</v>
      </c>
      <c r="I2558" t="s">
        <v>30</v>
      </c>
      <c r="J2558" t="s">
        <v>31</v>
      </c>
      <c r="K2558" t="s">
        <v>32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9" hidden="1" x14ac:dyDescent="0.45">
      <c r="A2559" s="1">
        <v>45823</v>
      </c>
      <c r="B2559" s="2">
        <v>0.51041666666666663</v>
      </c>
      <c r="C2559" t="s">
        <v>47</v>
      </c>
      <c r="D2559" t="s">
        <v>17</v>
      </c>
      <c r="E2559" t="s">
        <v>2293</v>
      </c>
      <c r="F2559" t="s">
        <v>19</v>
      </c>
      <c r="G2559" t="s">
        <v>45</v>
      </c>
      <c r="H2559" t="s">
        <v>21</v>
      </c>
      <c r="I2559" t="s">
        <v>22</v>
      </c>
      <c r="J2559" t="s">
        <v>23</v>
      </c>
      <c r="K2559" t="s">
        <v>24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9" hidden="1" x14ac:dyDescent="0.45">
      <c r="A2560" s="1">
        <v>45910</v>
      </c>
      <c r="B2560" s="2">
        <v>0.82499999999999996</v>
      </c>
      <c r="C2560" t="s">
        <v>33</v>
      </c>
      <c r="D2560" t="s">
        <v>17</v>
      </c>
      <c r="E2560" t="s">
        <v>1073</v>
      </c>
      <c r="F2560" t="s">
        <v>19</v>
      </c>
      <c r="G2560" t="s">
        <v>123</v>
      </c>
      <c r="H2560" t="s">
        <v>21</v>
      </c>
      <c r="I2560" t="s">
        <v>22</v>
      </c>
      <c r="J2560" t="s">
        <v>23</v>
      </c>
      <c r="K2560" t="s">
        <v>58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9" x14ac:dyDescent="0.45">
      <c r="A2561" s="1">
        <v>45835</v>
      </c>
      <c r="B2561" s="2">
        <v>0.25208333333333333</v>
      </c>
      <c r="C2561" t="s">
        <v>25</v>
      </c>
      <c r="D2561" t="s">
        <v>17</v>
      </c>
      <c r="E2561" t="s">
        <v>2294</v>
      </c>
      <c r="F2561" t="s">
        <v>19</v>
      </c>
      <c r="G2561" t="s">
        <v>98</v>
      </c>
      <c r="H2561" t="s">
        <v>73</v>
      </c>
      <c r="I2561" t="s">
        <v>30</v>
      </c>
      <c r="J2561" t="s">
        <v>31</v>
      </c>
      <c r="K2561" t="s">
        <v>32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  <c r="R2561">
        <f t="shared" ref="R2561:R2563" si="424">L2561+M2561+N2561</f>
        <v>180</v>
      </c>
      <c r="S2561" t="str">
        <f t="shared" ref="S2561:S2563" si="425">IF(I2561="Europe", "Group A", IF(I2561="North America", "Group B", "Group C"))</f>
        <v>Group A</v>
      </c>
    </row>
    <row r="2562" spans="1:19" x14ac:dyDescent="0.45">
      <c r="A2562" s="1">
        <v>45781</v>
      </c>
      <c r="B2562" s="2">
        <v>0.45347222222222222</v>
      </c>
      <c r="C2562" t="s">
        <v>25</v>
      </c>
      <c r="D2562" t="s">
        <v>17</v>
      </c>
      <c r="E2562" t="s">
        <v>1664</v>
      </c>
      <c r="F2562" t="s">
        <v>19</v>
      </c>
      <c r="G2562" t="s">
        <v>70</v>
      </c>
      <c r="H2562" t="s">
        <v>21</v>
      </c>
      <c r="I2562" t="s">
        <v>22</v>
      </c>
      <c r="J2562" t="s">
        <v>23</v>
      </c>
      <c r="K2562" t="s">
        <v>24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  <c r="R2562">
        <f t="shared" si="424"/>
        <v>235</v>
      </c>
      <c r="S2562" t="str">
        <f t="shared" si="425"/>
        <v>Group B</v>
      </c>
    </row>
    <row r="2563" spans="1:19" x14ac:dyDescent="0.45">
      <c r="A2563" s="1">
        <v>45883</v>
      </c>
      <c r="B2563" s="2">
        <v>0.43402777777777779</v>
      </c>
      <c r="C2563" t="s">
        <v>25</v>
      </c>
      <c r="D2563" t="s">
        <v>17</v>
      </c>
      <c r="E2563" t="s">
        <v>2295</v>
      </c>
      <c r="F2563" t="s">
        <v>19</v>
      </c>
      <c r="G2563" t="s">
        <v>67</v>
      </c>
      <c r="H2563" t="s">
        <v>68</v>
      </c>
      <c r="I2563" t="s">
        <v>30</v>
      </c>
      <c r="J2563" t="s">
        <v>31</v>
      </c>
      <c r="K2563" t="s">
        <v>32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  <c r="R2563">
        <f t="shared" si="424"/>
        <v>180</v>
      </c>
      <c r="S2563" t="str">
        <f t="shared" si="425"/>
        <v>Group A</v>
      </c>
    </row>
    <row r="2564" spans="1:19" hidden="1" x14ac:dyDescent="0.45">
      <c r="A2564" s="1">
        <v>45879</v>
      </c>
      <c r="B2564" s="2">
        <v>0.86944444444444446</v>
      </c>
      <c r="C2564" t="s">
        <v>33</v>
      </c>
      <c r="D2564" t="s">
        <v>17</v>
      </c>
      <c r="E2564" t="s">
        <v>2296</v>
      </c>
      <c r="F2564" t="s">
        <v>19</v>
      </c>
      <c r="G2564" t="s">
        <v>35</v>
      </c>
      <c r="H2564" t="s">
        <v>36</v>
      </c>
      <c r="I2564" t="s">
        <v>30</v>
      </c>
      <c r="J2564" t="s">
        <v>31</v>
      </c>
      <c r="K2564" t="s">
        <v>32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9" x14ac:dyDescent="0.45">
      <c r="A2565" s="1">
        <v>45889</v>
      </c>
      <c r="B2565" s="2">
        <v>0.25</v>
      </c>
      <c r="C2565" t="s">
        <v>25</v>
      </c>
      <c r="D2565" t="s">
        <v>17</v>
      </c>
      <c r="E2565" t="s">
        <v>2203</v>
      </c>
      <c r="F2565" t="s">
        <v>19</v>
      </c>
      <c r="G2565" t="s">
        <v>70</v>
      </c>
      <c r="H2565" t="s">
        <v>21</v>
      </c>
      <c r="I2565" t="s">
        <v>22</v>
      </c>
      <c r="J2565" t="s">
        <v>23</v>
      </c>
      <c r="K2565" t="s">
        <v>58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  <c r="R2565">
        <f>L2565+M2565+N2565</f>
        <v>204</v>
      </c>
      <c r="S2565" t="str">
        <f>IF(I2565="Europe", "Group A", IF(I2565="North America", "Group B", "Group C"))</f>
        <v>Group B</v>
      </c>
    </row>
    <row r="2566" spans="1:19" hidden="1" x14ac:dyDescent="0.45">
      <c r="A2566" s="1">
        <v>45880</v>
      </c>
      <c r="B2566" s="2">
        <v>0.51388888888888884</v>
      </c>
      <c r="C2566" t="s">
        <v>47</v>
      </c>
      <c r="D2566" t="s">
        <v>17</v>
      </c>
      <c r="E2566" t="s">
        <v>2297</v>
      </c>
      <c r="F2566" t="s">
        <v>19</v>
      </c>
      <c r="G2566" t="s">
        <v>53</v>
      </c>
      <c r="H2566" t="s">
        <v>29</v>
      </c>
      <c r="I2566" t="s">
        <v>30</v>
      </c>
      <c r="J2566" t="s">
        <v>31</v>
      </c>
      <c r="K2566" t="s">
        <v>32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9" hidden="1" x14ac:dyDescent="0.45">
      <c r="A2567" s="1">
        <v>45918</v>
      </c>
      <c r="B2567" s="2">
        <v>0.62569444444444444</v>
      </c>
      <c r="C2567" t="s">
        <v>16</v>
      </c>
      <c r="D2567" t="s">
        <v>17</v>
      </c>
      <c r="E2567" t="s">
        <v>2298</v>
      </c>
      <c r="F2567" t="s">
        <v>19</v>
      </c>
      <c r="G2567" t="s">
        <v>45</v>
      </c>
      <c r="H2567" t="s">
        <v>21</v>
      </c>
      <c r="I2567" t="s">
        <v>22</v>
      </c>
      <c r="J2567" t="s">
        <v>23</v>
      </c>
      <c r="K2567" t="s">
        <v>24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9" hidden="1" x14ac:dyDescent="0.45">
      <c r="A2568" s="1">
        <v>45926</v>
      </c>
      <c r="B2568" s="2">
        <v>0.67291666666666672</v>
      </c>
      <c r="C2568" t="s">
        <v>16</v>
      </c>
      <c r="D2568" t="s">
        <v>17</v>
      </c>
      <c r="E2568" t="s">
        <v>542</v>
      </c>
      <c r="F2568" t="s">
        <v>19</v>
      </c>
      <c r="G2568" t="s">
        <v>53</v>
      </c>
      <c r="H2568" t="s">
        <v>29</v>
      </c>
      <c r="I2568" t="s">
        <v>30</v>
      </c>
      <c r="J2568" t="s">
        <v>31</v>
      </c>
      <c r="K2568" t="s">
        <v>32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9" hidden="1" x14ac:dyDescent="0.45">
      <c r="A2569" s="1">
        <v>45918</v>
      </c>
      <c r="B2569" s="2">
        <v>0.65486111111111112</v>
      </c>
      <c r="C2569" t="s">
        <v>16</v>
      </c>
      <c r="D2569" t="s">
        <v>17</v>
      </c>
      <c r="E2569" t="s">
        <v>2299</v>
      </c>
      <c r="F2569" t="s">
        <v>19</v>
      </c>
      <c r="G2569" t="s">
        <v>53</v>
      </c>
      <c r="H2569" t="s">
        <v>29</v>
      </c>
      <c r="I2569" t="s">
        <v>30</v>
      </c>
      <c r="J2569" t="s">
        <v>31</v>
      </c>
      <c r="K2569" t="s">
        <v>32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9" x14ac:dyDescent="0.45">
      <c r="A2570" s="1">
        <v>45813</v>
      </c>
      <c r="B2570" s="2">
        <v>0.36666666666666664</v>
      </c>
      <c r="C2570" t="s">
        <v>25</v>
      </c>
      <c r="D2570" t="s">
        <v>17</v>
      </c>
      <c r="E2570" t="s">
        <v>2300</v>
      </c>
      <c r="F2570" t="s">
        <v>19</v>
      </c>
      <c r="G2570" t="s">
        <v>35</v>
      </c>
      <c r="H2570" t="s">
        <v>36</v>
      </c>
      <c r="I2570" t="s">
        <v>30</v>
      </c>
      <c r="J2570" t="s">
        <v>31</v>
      </c>
      <c r="K2570" t="s">
        <v>32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  <c r="R2570">
        <f t="shared" ref="R2570:R2571" si="426">L2570+M2570+N2570</f>
        <v>180</v>
      </c>
      <c r="S2570" t="str">
        <f t="shared" ref="S2570:S2571" si="427">IF(I2570="Europe", "Group A", IF(I2570="North America", "Group B", "Group C"))</f>
        <v>Group A</v>
      </c>
    </row>
    <row r="2571" spans="1:19" x14ac:dyDescent="0.45">
      <c r="A2571" s="1">
        <v>45902</v>
      </c>
      <c r="B2571" s="2">
        <v>0.30416666666666664</v>
      </c>
      <c r="C2571" t="s">
        <v>25</v>
      </c>
      <c r="D2571" t="s">
        <v>17</v>
      </c>
      <c r="E2571" t="s">
        <v>2301</v>
      </c>
      <c r="F2571" t="s">
        <v>19</v>
      </c>
      <c r="G2571" t="s">
        <v>55</v>
      </c>
      <c r="H2571" t="s">
        <v>56</v>
      </c>
      <c r="I2571" t="s">
        <v>57</v>
      </c>
      <c r="J2571" t="s">
        <v>23</v>
      </c>
      <c r="K2571" t="s">
        <v>24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  <c r="R2571">
        <f t="shared" si="426"/>
        <v>332</v>
      </c>
      <c r="S2571" t="str">
        <f t="shared" si="427"/>
        <v>Group C</v>
      </c>
    </row>
    <row r="2572" spans="1:19" hidden="1" x14ac:dyDescent="0.45">
      <c r="A2572" s="1">
        <v>45798</v>
      </c>
      <c r="B2572" s="2">
        <v>0.75486111111111109</v>
      </c>
      <c r="C2572" t="s">
        <v>33</v>
      </c>
      <c r="D2572" t="s">
        <v>17</v>
      </c>
      <c r="E2572" t="s">
        <v>2302</v>
      </c>
      <c r="F2572" t="s">
        <v>19</v>
      </c>
      <c r="G2572" t="s">
        <v>55</v>
      </c>
      <c r="H2572" t="s">
        <v>56</v>
      </c>
      <c r="I2572" t="s">
        <v>57</v>
      </c>
      <c r="J2572" t="s">
        <v>23</v>
      </c>
      <c r="K2572" t="s">
        <v>58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9" hidden="1" x14ac:dyDescent="0.45">
      <c r="A2573" s="1">
        <v>45858</v>
      </c>
      <c r="B2573" s="2">
        <v>0.84444444444444444</v>
      </c>
      <c r="C2573" t="s">
        <v>33</v>
      </c>
      <c r="D2573" t="s">
        <v>17</v>
      </c>
      <c r="E2573" t="s">
        <v>2303</v>
      </c>
      <c r="F2573" t="s">
        <v>19</v>
      </c>
      <c r="G2573" t="s">
        <v>75</v>
      </c>
      <c r="H2573" t="s">
        <v>76</v>
      </c>
      <c r="I2573" t="s">
        <v>77</v>
      </c>
      <c r="J2573" t="s">
        <v>23</v>
      </c>
      <c r="K2573" t="s">
        <v>24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9" hidden="1" x14ac:dyDescent="0.45">
      <c r="A2574" s="1">
        <v>45841</v>
      </c>
      <c r="B2574" s="2">
        <v>0.52430555555555558</v>
      </c>
      <c r="C2574" t="s">
        <v>47</v>
      </c>
      <c r="D2574" t="s">
        <v>17</v>
      </c>
      <c r="E2574" t="s">
        <v>1569</v>
      </c>
      <c r="F2574" t="s">
        <v>19</v>
      </c>
      <c r="G2574" t="s">
        <v>35</v>
      </c>
      <c r="H2574" t="s">
        <v>36</v>
      </c>
      <c r="I2574" t="s">
        <v>30</v>
      </c>
      <c r="J2574" t="s">
        <v>31</v>
      </c>
      <c r="K2574" t="s">
        <v>32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9" hidden="1" x14ac:dyDescent="0.45">
      <c r="A2575" s="1">
        <v>45921</v>
      </c>
      <c r="B2575" s="2">
        <v>0.57291666666666663</v>
      </c>
      <c r="C2575" t="s">
        <v>47</v>
      </c>
      <c r="D2575" t="s">
        <v>17</v>
      </c>
      <c r="E2575" t="s">
        <v>1237</v>
      </c>
      <c r="F2575" t="s">
        <v>19</v>
      </c>
      <c r="G2575" t="s">
        <v>70</v>
      </c>
      <c r="H2575" t="s">
        <v>21</v>
      </c>
      <c r="I2575" t="s">
        <v>22</v>
      </c>
      <c r="J2575" t="s">
        <v>23</v>
      </c>
      <c r="K2575" t="s">
        <v>79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9" x14ac:dyDescent="0.45">
      <c r="A2576" s="1">
        <v>45932</v>
      </c>
      <c r="B2576" s="2">
        <v>0.25555555555555554</v>
      </c>
      <c r="C2576" t="s">
        <v>25</v>
      </c>
      <c r="D2576" t="s">
        <v>17</v>
      </c>
      <c r="E2576" t="s">
        <v>2304</v>
      </c>
      <c r="F2576" t="s">
        <v>19</v>
      </c>
      <c r="G2576" t="s">
        <v>42</v>
      </c>
      <c r="H2576" t="s">
        <v>43</v>
      </c>
      <c r="I2576" t="s">
        <v>30</v>
      </c>
      <c r="J2576" t="s">
        <v>31</v>
      </c>
      <c r="K2576" t="s">
        <v>32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  <c r="R2576">
        <f t="shared" ref="R2576:R2578" si="428">L2576+M2576+N2576</f>
        <v>180</v>
      </c>
      <c r="S2576" t="str">
        <f t="shared" ref="S2576:S2578" si="429">IF(I2576="Europe", "Group A", IF(I2576="North America", "Group B", "Group C"))</f>
        <v>Group A</v>
      </c>
    </row>
    <row r="2577" spans="1:19" x14ac:dyDescent="0.45">
      <c r="A2577" s="1">
        <v>45843</v>
      </c>
      <c r="B2577" s="2">
        <v>0.47291666666666665</v>
      </c>
      <c r="C2577" t="s">
        <v>25</v>
      </c>
      <c r="D2577" t="s">
        <v>17</v>
      </c>
      <c r="E2577" t="s">
        <v>2305</v>
      </c>
      <c r="F2577" t="s">
        <v>19</v>
      </c>
      <c r="G2577" t="s">
        <v>42</v>
      </c>
      <c r="H2577" t="s">
        <v>43</v>
      </c>
      <c r="I2577" t="s">
        <v>30</v>
      </c>
      <c r="J2577" t="s">
        <v>31</v>
      </c>
      <c r="K2577" t="s">
        <v>32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  <c r="R2577">
        <f t="shared" si="428"/>
        <v>180</v>
      </c>
      <c r="S2577" t="str">
        <f t="shared" si="429"/>
        <v>Group A</v>
      </c>
    </row>
    <row r="2578" spans="1:19" x14ac:dyDescent="0.45">
      <c r="A2578" s="1">
        <v>45811</v>
      </c>
      <c r="B2578" s="2">
        <v>0.33333333333333331</v>
      </c>
      <c r="C2578" t="s">
        <v>25</v>
      </c>
      <c r="D2578" t="s">
        <v>17</v>
      </c>
      <c r="E2578" t="s">
        <v>1936</v>
      </c>
      <c r="F2578" t="s">
        <v>19</v>
      </c>
      <c r="G2578" t="s">
        <v>61</v>
      </c>
      <c r="H2578" t="s">
        <v>62</v>
      </c>
      <c r="I2578" t="s">
        <v>30</v>
      </c>
      <c r="J2578" t="s">
        <v>31</v>
      </c>
      <c r="K2578" t="s">
        <v>32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  <c r="R2578">
        <f t="shared" si="428"/>
        <v>180</v>
      </c>
      <c r="S2578" t="str">
        <f t="shared" si="429"/>
        <v>Group A</v>
      </c>
    </row>
    <row r="2579" spans="1:19" hidden="1" x14ac:dyDescent="0.45">
      <c r="A2579" s="1">
        <v>45770</v>
      </c>
      <c r="B2579" s="2">
        <v>0.50138888888888888</v>
      </c>
      <c r="C2579" t="s">
        <v>47</v>
      </c>
      <c r="D2579" t="s">
        <v>17</v>
      </c>
      <c r="E2579" t="s">
        <v>957</v>
      </c>
      <c r="F2579" t="s">
        <v>19</v>
      </c>
      <c r="G2579" t="s">
        <v>72</v>
      </c>
      <c r="H2579" t="s">
        <v>73</v>
      </c>
      <c r="I2579" t="s">
        <v>30</v>
      </c>
      <c r="J2579" t="s">
        <v>31</v>
      </c>
      <c r="K2579" t="s">
        <v>32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9" x14ac:dyDescent="0.45">
      <c r="A2580" s="1">
        <v>45879</v>
      </c>
      <c r="B2580" s="2">
        <v>0.30486111111111114</v>
      </c>
      <c r="C2580" t="s">
        <v>25</v>
      </c>
      <c r="D2580" t="s">
        <v>17</v>
      </c>
      <c r="E2580" t="s">
        <v>2306</v>
      </c>
      <c r="F2580" t="s">
        <v>19</v>
      </c>
      <c r="G2580" t="s">
        <v>28</v>
      </c>
      <c r="H2580" t="s">
        <v>29</v>
      </c>
      <c r="I2580" t="s">
        <v>30</v>
      </c>
      <c r="J2580" t="s">
        <v>31</v>
      </c>
      <c r="K2580" t="s">
        <v>32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  <c r="R2580">
        <f>L2580+M2580+N2580</f>
        <v>180</v>
      </c>
      <c r="S2580" t="str">
        <f>IF(I2580="Europe", "Group A", IF(I2580="North America", "Group B", "Group C"))</f>
        <v>Group A</v>
      </c>
    </row>
    <row r="2581" spans="1:19" hidden="1" x14ac:dyDescent="0.45">
      <c r="A2581" s="1">
        <v>45780</v>
      </c>
      <c r="B2581" s="2">
        <v>0.7368055555555556</v>
      </c>
      <c r="C2581" t="s">
        <v>16</v>
      </c>
      <c r="D2581" t="s">
        <v>17</v>
      </c>
      <c r="E2581" t="s">
        <v>2307</v>
      </c>
      <c r="F2581" t="s">
        <v>19</v>
      </c>
      <c r="G2581" t="s">
        <v>45</v>
      </c>
      <c r="H2581" t="s">
        <v>21</v>
      </c>
      <c r="I2581" t="s">
        <v>22</v>
      </c>
      <c r="J2581" t="s">
        <v>23</v>
      </c>
      <c r="K2581" t="s">
        <v>79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9" x14ac:dyDescent="0.45">
      <c r="A2582" s="1">
        <v>45881</v>
      </c>
      <c r="B2582" s="2">
        <v>0.3215277777777778</v>
      </c>
      <c r="C2582" t="s">
        <v>25</v>
      </c>
      <c r="D2582" t="s">
        <v>17</v>
      </c>
      <c r="E2582" t="s">
        <v>2308</v>
      </c>
      <c r="F2582" t="s">
        <v>19</v>
      </c>
      <c r="G2582" t="s">
        <v>45</v>
      </c>
      <c r="H2582" t="s">
        <v>21</v>
      </c>
      <c r="I2582" t="s">
        <v>22</v>
      </c>
      <c r="J2582" t="s">
        <v>23</v>
      </c>
      <c r="K2582" t="s">
        <v>58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  <c r="R2582">
        <f>L2582+M2582+N2582</f>
        <v>204</v>
      </c>
      <c r="S2582" t="str">
        <f>IF(I2582="Europe", "Group A", IF(I2582="North America", "Group B", "Group C"))</f>
        <v>Group B</v>
      </c>
    </row>
    <row r="2583" spans="1:19" hidden="1" x14ac:dyDescent="0.45">
      <c r="A2583" s="1">
        <v>45876</v>
      </c>
      <c r="B2583" s="2">
        <v>0.51944444444444449</v>
      </c>
      <c r="C2583" t="s">
        <v>47</v>
      </c>
      <c r="D2583" t="s">
        <v>17</v>
      </c>
      <c r="E2583" t="s">
        <v>380</v>
      </c>
      <c r="F2583" t="s">
        <v>19</v>
      </c>
      <c r="G2583" t="s">
        <v>123</v>
      </c>
      <c r="H2583" t="s">
        <v>21</v>
      </c>
      <c r="I2583" t="s">
        <v>22</v>
      </c>
      <c r="J2583" t="s">
        <v>23</v>
      </c>
      <c r="K2583" t="s">
        <v>46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9" x14ac:dyDescent="0.45">
      <c r="A2584" s="1">
        <v>45860</v>
      </c>
      <c r="B2584" s="2">
        <v>0.46458333333333335</v>
      </c>
      <c r="C2584" t="s">
        <v>25</v>
      </c>
      <c r="D2584" t="s">
        <v>17</v>
      </c>
      <c r="E2584" t="s">
        <v>2309</v>
      </c>
      <c r="F2584" t="s">
        <v>19</v>
      </c>
      <c r="G2584" t="s">
        <v>35</v>
      </c>
      <c r="H2584" t="s">
        <v>36</v>
      </c>
      <c r="I2584" t="s">
        <v>30</v>
      </c>
      <c r="J2584" t="s">
        <v>31</v>
      </c>
      <c r="K2584" t="s">
        <v>32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  <c r="R2584">
        <f>L2584+M2584+N2584</f>
        <v>180</v>
      </c>
      <c r="S2584" t="str">
        <f>IF(I2584="Europe", "Group A", IF(I2584="North America", "Group B", "Group C"))</f>
        <v>Group A</v>
      </c>
    </row>
    <row r="2585" spans="1:19" hidden="1" x14ac:dyDescent="0.45">
      <c r="A2585" s="1">
        <v>45938</v>
      </c>
      <c r="B2585" s="2">
        <v>0.65902777777777777</v>
      </c>
      <c r="C2585" t="s">
        <v>16</v>
      </c>
      <c r="D2585" t="s">
        <v>17</v>
      </c>
      <c r="E2585" t="s">
        <v>2310</v>
      </c>
      <c r="F2585" t="s">
        <v>19</v>
      </c>
      <c r="G2585" t="s">
        <v>42</v>
      </c>
      <c r="H2585" t="s">
        <v>43</v>
      </c>
      <c r="I2585" t="s">
        <v>30</v>
      </c>
      <c r="J2585" t="s">
        <v>31</v>
      </c>
      <c r="K2585" t="s">
        <v>32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9" x14ac:dyDescent="0.45">
      <c r="A2586" s="1">
        <v>45932</v>
      </c>
      <c r="B2586" s="2">
        <v>0.39652777777777776</v>
      </c>
      <c r="C2586" t="s">
        <v>25</v>
      </c>
      <c r="D2586" t="s">
        <v>17</v>
      </c>
      <c r="E2586" t="s">
        <v>2311</v>
      </c>
      <c r="F2586" t="s">
        <v>19</v>
      </c>
      <c r="G2586" t="s">
        <v>61</v>
      </c>
      <c r="H2586" t="s">
        <v>62</v>
      </c>
      <c r="I2586" t="s">
        <v>30</v>
      </c>
      <c r="J2586" t="s">
        <v>31</v>
      </c>
      <c r="K2586" t="s">
        <v>32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  <c r="R2586">
        <f>L2586+M2586+N2586</f>
        <v>180</v>
      </c>
      <c r="S2586" t="str">
        <f>IF(I2586="Europe", "Group A", IF(I2586="North America", "Group B", "Group C"))</f>
        <v>Group A</v>
      </c>
    </row>
    <row r="2587" spans="1:19" hidden="1" x14ac:dyDescent="0.45">
      <c r="A2587" s="1">
        <v>45822</v>
      </c>
      <c r="B2587" s="2">
        <v>0.68402777777777779</v>
      </c>
      <c r="C2587" t="s">
        <v>16</v>
      </c>
      <c r="D2587" t="s">
        <v>17</v>
      </c>
      <c r="E2587" t="s">
        <v>2312</v>
      </c>
      <c r="F2587" t="s">
        <v>19</v>
      </c>
      <c r="G2587" t="s">
        <v>67</v>
      </c>
      <c r="H2587" t="s">
        <v>68</v>
      </c>
      <c r="I2587" t="s">
        <v>30</v>
      </c>
      <c r="J2587" t="s">
        <v>31</v>
      </c>
      <c r="K2587" t="s">
        <v>32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9" hidden="1" x14ac:dyDescent="0.45">
      <c r="A2588" s="1">
        <v>45777</v>
      </c>
      <c r="B2588" s="2">
        <v>0.94722222222222219</v>
      </c>
      <c r="C2588" t="s">
        <v>33</v>
      </c>
      <c r="D2588" t="s">
        <v>17</v>
      </c>
      <c r="E2588" t="s">
        <v>2313</v>
      </c>
      <c r="F2588" t="s">
        <v>19</v>
      </c>
      <c r="G2588" t="s">
        <v>123</v>
      </c>
      <c r="H2588" t="s">
        <v>21</v>
      </c>
      <c r="I2588" t="s">
        <v>22</v>
      </c>
      <c r="J2588" t="s">
        <v>23</v>
      </c>
      <c r="K2588" t="s">
        <v>24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9" hidden="1" x14ac:dyDescent="0.45">
      <c r="A2589" s="1">
        <v>45750</v>
      </c>
      <c r="B2589" s="2">
        <v>0.8208333333333333</v>
      </c>
      <c r="C2589" t="s">
        <v>33</v>
      </c>
      <c r="D2589" t="s">
        <v>17</v>
      </c>
      <c r="E2589" t="s">
        <v>2314</v>
      </c>
      <c r="F2589" t="s">
        <v>19</v>
      </c>
      <c r="G2589" t="s">
        <v>53</v>
      </c>
      <c r="H2589" t="s">
        <v>29</v>
      </c>
      <c r="I2589" t="s">
        <v>30</v>
      </c>
      <c r="J2589" t="s">
        <v>31</v>
      </c>
      <c r="K2589" t="s">
        <v>32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9" x14ac:dyDescent="0.45">
      <c r="A2590" s="1">
        <v>45931</v>
      </c>
      <c r="B2590" s="2">
        <v>0.36666666666666664</v>
      </c>
      <c r="C2590" t="s">
        <v>25</v>
      </c>
      <c r="D2590" t="s">
        <v>17</v>
      </c>
      <c r="E2590" t="s">
        <v>2035</v>
      </c>
      <c r="F2590" t="s">
        <v>19</v>
      </c>
      <c r="G2590" t="s">
        <v>28</v>
      </c>
      <c r="H2590" t="s">
        <v>29</v>
      </c>
      <c r="I2590" t="s">
        <v>30</v>
      </c>
      <c r="J2590" t="s">
        <v>31</v>
      </c>
      <c r="K2590" t="s">
        <v>32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  <c r="R2590">
        <f t="shared" ref="R2590:R2591" si="430">L2590+M2590+N2590</f>
        <v>180</v>
      </c>
      <c r="S2590" t="str">
        <f t="shared" ref="S2590:S2591" si="431">IF(I2590="Europe", "Group A", IF(I2590="North America", "Group B", "Group C"))</f>
        <v>Group A</v>
      </c>
    </row>
    <row r="2591" spans="1:19" x14ac:dyDescent="0.45">
      <c r="A2591" s="1">
        <v>45838</v>
      </c>
      <c r="B2591" s="2">
        <v>0.35625000000000001</v>
      </c>
      <c r="C2591" t="s">
        <v>25</v>
      </c>
      <c r="D2591" t="s">
        <v>17</v>
      </c>
      <c r="E2591" t="s">
        <v>2315</v>
      </c>
      <c r="F2591" t="s">
        <v>19</v>
      </c>
      <c r="G2591" t="s">
        <v>67</v>
      </c>
      <c r="H2591" t="s">
        <v>68</v>
      </c>
      <c r="I2591" t="s">
        <v>30</v>
      </c>
      <c r="J2591" t="s">
        <v>31</v>
      </c>
      <c r="K2591" t="s">
        <v>32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  <c r="R2591">
        <f t="shared" si="430"/>
        <v>180</v>
      </c>
      <c r="S2591" t="str">
        <f t="shared" si="431"/>
        <v>Group A</v>
      </c>
    </row>
    <row r="2592" spans="1:19" hidden="1" x14ac:dyDescent="0.45">
      <c r="A2592" s="1">
        <v>45810</v>
      </c>
      <c r="B2592" s="2">
        <v>0.55902777777777779</v>
      </c>
      <c r="C2592" t="s">
        <v>47</v>
      </c>
      <c r="D2592" t="s">
        <v>17</v>
      </c>
      <c r="E2592" t="s">
        <v>2316</v>
      </c>
      <c r="F2592" t="s">
        <v>19</v>
      </c>
      <c r="G2592" t="s">
        <v>42</v>
      </c>
      <c r="H2592" t="s">
        <v>43</v>
      </c>
      <c r="I2592" t="s">
        <v>30</v>
      </c>
      <c r="J2592" t="s">
        <v>31</v>
      </c>
      <c r="K2592" t="s">
        <v>32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9" hidden="1" x14ac:dyDescent="0.45">
      <c r="A2593" s="1">
        <v>45758</v>
      </c>
      <c r="B2593" s="2">
        <v>0.63402777777777775</v>
      </c>
      <c r="C2593" t="s">
        <v>16</v>
      </c>
      <c r="D2593" t="s">
        <v>17</v>
      </c>
      <c r="E2593" t="s">
        <v>2317</v>
      </c>
      <c r="F2593" t="s">
        <v>19</v>
      </c>
      <c r="G2593" t="s">
        <v>53</v>
      </c>
      <c r="H2593" t="s">
        <v>29</v>
      </c>
      <c r="I2593" t="s">
        <v>30</v>
      </c>
      <c r="J2593" t="s">
        <v>31</v>
      </c>
      <c r="K2593" t="s">
        <v>32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9" x14ac:dyDescent="0.45">
      <c r="A2594" s="1">
        <v>45821</v>
      </c>
      <c r="B2594" s="2">
        <v>0.4465277777777778</v>
      </c>
      <c r="C2594" t="s">
        <v>25</v>
      </c>
      <c r="D2594" t="s">
        <v>17</v>
      </c>
      <c r="E2594" t="s">
        <v>2318</v>
      </c>
      <c r="F2594" t="s">
        <v>19</v>
      </c>
      <c r="G2594" t="s">
        <v>75</v>
      </c>
      <c r="H2594" t="s">
        <v>76</v>
      </c>
      <c r="I2594" t="s">
        <v>77</v>
      </c>
      <c r="J2594" t="s">
        <v>23</v>
      </c>
      <c r="K2594" t="s">
        <v>24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  <c r="R2594">
        <f>L2594+M2594+N2594</f>
        <v>336</v>
      </c>
      <c r="S2594" t="str">
        <f>IF(I2594="Europe", "Group A", IF(I2594="North America", "Group B", "Group C"))</f>
        <v>Group C</v>
      </c>
    </row>
    <row r="2595" spans="1:19" hidden="1" x14ac:dyDescent="0.45">
      <c r="A2595" s="1">
        <v>45783</v>
      </c>
      <c r="B2595" s="2">
        <v>0.57291666666666663</v>
      </c>
      <c r="C2595" t="s">
        <v>47</v>
      </c>
      <c r="D2595" t="s">
        <v>17</v>
      </c>
      <c r="E2595" t="s">
        <v>1796</v>
      </c>
      <c r="F2595" t="s">
        <v>19</v>
      </c>
      <c r="G2595" t="s">
        <v>28</v>
      </c>
      <c r="H2595" t="s">
        <v>29</v>
      </c>
      <c r="I2595" t="s">
        <v>30</v>
      </c>
      <c r="J2595" t="s">
        <v>31</v>
      </c>
      <c r="K2595" t="s">
        <v>32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9" x14ac:dyDescent="0.45">
      <c r="A2596" s="1">
        <v>45883</v>
      </c>
      <c r="B2596" s="2">
        <v>0.32708333333333334</v>
      </c>
      <c r="C2596" t="s">
        <v>25</v>
      </c>
      <c r="D2596" t="s">
        <v>17</v>
      </c>
      <c r="E2596" t="s">
        <v>2319</v>
      </c>
      <c r="F2596" t="s">
        <v>19</v>
      </c>
      <c r="G2596" t="s">
        <v>42</v>
      </c>
      <c r="H2596" t="s">
        <v>43</v>
      </c>
      <c r="I2596" t="s">
        <v>30</v>
      </c>
      <c r="J2596" t="s">
        <v>31</v>
      </c>
      <c r="K2596" t="s">
        <v>32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  <c r="R2596">
        <f>L2596+M2596+N2596</f>
        <v>180</v>
      </c>
      <c r="S2596" t="str">
        <f>IF(I2596="Europe", "Group A", IF(I2596="North America", "Group B", "Group C"))</f>
        <v>Group A</v>
      </c>
    </row>
    <row r="2597" spans="1:19" hidden="1" x14ac:dyDescent="0.45">
      <c r="A2597" s="1">
        <v>45944</v>
      </c>
      <c r="B2597" s="2">
        <v>0.87777777777777777</v>
      </c>
      <c r="C2597" t="s">
        <v>33</v>
      </c>
      <c r="D2597" t="s">
        <v>17</v>
      </c>
      <c r="E2597" t="s">
        <v>2320</v>
      </c>
      <c r="F2597" t="s">
        <v>19</v>
      </c>
      <c r="G2597" t="s">
        <v>67</v>
      </c>
      <c r="H2597" t="s">
        <v>68</v>
      </c>
      <c r="I2597" t="s">
        <v>30</v>
      </c>
      <c r="J2597" t="s">
        <v>31</v>
      </c>
      <c r="K2597" t="s">
        <v>32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9" x14ac:dyDescent="0.45">
      <c r="A2598" s="1">
        <v>45942</v>
      </c>
      <c r="B2598" s="2">
        <v>0.30763888888888891</v>
      </c>
      <c r="C2598" t="s">
        <v>25</v>
      </c>
      <c r="D2598" t="s">
        <v>17</v>
      </c>
      <c r="E2598" t="s">
        <v>2321</v>
      </c>
      <c r="F2598" t="s">
        <v>19</v>
      </c>
      <c r="G2598" t="s">
        <v>20</v>
      </c>
      <c r="H2598" t="s">
        <v>21</v>
      </c>
      <c r="I2598" t="s">
        <v>22</v>
      </c>
      <c r="J2598" t="s">
        <v>23</v>
      </c>
      <c r="K2598" t="s">
        <v>46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  <c r="R2598">
        <f t="shared" ref="R2598:R2599" si="432">L2598+M2598+N2598</f>
        <v>331</v>
      </c>
      <c r="S2598" t="str">
        <f t="shared" ref="S2598:S2599" si="433">IF(I2598="Europe", "Group A", IF(I2598="North America", "Group B", "Group C"))</f>
        <v>Group B</v>
      </c>
    </row>
    <row r="2599" spans="1:19" x14ac:dyDescent="0.45">
      <c r="A2599" s="1">
        <v>45886</v>
      </c>
      <c r="B2599" s="2">
        <v>0.38472222222222224</v>
      </c>
      <c r="C2599" t="s">
        <v>25</v>
      </c>
      <c r="D2599" t="s">
        <v>17</v>
      </c>
      <c r="E2599" t="s">
        <v>1418</v>
      </c>
      <c r="F2599" t="s">
        <v>19</v>
      </c>
      <c r="G2599" t="s">
        <v>55</v>
      </c>
      <c r="H2599" t="s">
        <v>56</v>
      </c>
      <c r="I2599" t="s">
        <v>57</v>
      </c>
      <c r="J2599" t="s">
        <v>23</v>
      </c>
      <c r="K2599" t="s">
        <v>58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  <c r="R2599">
        <f t="shared" si="432"/>
        <v>204</v>
      </c>
      <c r="S2599" t="str">
        <f t="shared" si="433"/>
        <v>Group C</v>
      </c>
    </row>
    <row r="2600" spans="1:19" hidden="1" x14ac:dyDescent="0.45">
      <c r="A2600" s="1">
        <v>45904</v>
      </c>
      <c r="B2600" s="2">
        <v>0.57152777777777775</v>
      </c>
      <c r="C2600" t="s">
        <v>47</v>
      </c>
      <c r="D2600" t="s">
        <v>17</v>
      </c>
      <c r="E2600" t="s">
        <v>2322</v>
      </c>
      <c r="F2600" t="s">
        <v>19</v>
      </c>
      <c r="G2600" t="s">
        <v>98</v>
      </c>
      <c r="H2600" t="s">
        <v>73</v>
      </c>
      <c r="I2600" t="s">
        <v>30</v>
      </c>
      <c r="J2600" t="s">
        <v>31</v>
      </c>
      <c r="K2600" t="s">
        <v>32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9" hidden="1" x14ac:dyDescent="0.45">
      <c r="A2601" s="1">
        <v>45776</v>
      </c>
      <c r="B2601" s="2">
        <v>0.71597222222222223</v>
      </c>
      <c r="C2601" t="s">
        <v>16</v>
      </c>
      <c r="D2601" t="s">
        <v>17</v>
      </c>
      <c r="E2601" t="s">
        <v>2323</v>
      </c>
      <c r="F2601" t="s">
        <v>19</v>
      </c>
      <c r="G2601" t="s">
        <v>98</v>
      </c>
      <c r="H2601" t="s">
        <v>73</v>
      </c>
      <c r="I2601" t="s">
        <v>30</v>
      </c>
      <c r="J2601" t="s">
        <v>31</v>
      </c>
      <c r="K2601" t="s">
        <v>32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9" hidden="1" x14ac:dyDescent="0.45">
      <c r="A2602" s="1">
        <v>45769</v>
      </c>
      <c r="B2602" s="2">
        <v>0.50555555555555554</v>
      </c>
      <c r="C2602" t="s">
        <v>47</v>
      </c>
      <c r="D2602" t="s">
        <v>17</v>
      </c>
      <c r="E2602" t="s">
        <v>2324</v>
      </c>
      <c r="F2602" t="s">
        <v>19</v>
      </c>
      <c r="G2602" t="s">
        <v>75</v>
      </c>
      <c r="H2602" t="s">
        <v>76</v>
      </c>
      <c r="I2602" t="s">
        <v>77</v>
      </c>
      <c r="J2602" t="s">
        <v>23</v>
      </c>
      <c r="K2602" t="s">
        <v>58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9" hidden="1" x14ac:dyDescent="0.45">
      <c r="A2603" s="1">
        <v>45893</v>
      </c>
      <c r="B2603" s="2">
        <v>0.53749999999999998</v>
      </c>
      <c r="C2603" t="s">
        <v>47</v>
      </c>
      <c r="D2603" t="s">
        <v>17</v>
      </c>
      <c r="E2603" t="s">
        <v>2325</v>
      </c>
      <c r="F2603" t="s">
        <v>19</v>
      </c>
      <c r="G2603" t="s">
        <v>55</v>
      </c>
      <c r="H2603" t="s">
        <v>56</v>
      </c>
      <c r="I2603" t="s">
        <v>57</v>
      </c>
      <c r="J2603" t="s">
        <v>23</v>
      </c>
      <c r="K2603" t="s">
        <v>24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9" hidden="1" x14ac:dyDescent="0.45">
      <c r="A2604" s="1">
        <v>45877</v>
      </c>
      <c r="B2604" s="2">
        <v>0.53055555555555556</v>
      </c>
      <c r="C2604" t="s">
        <v>47</v>
      </c>
      <c r="D2604" t="s">
        <v>17</v>
      </c>
      <c r="E2604" t="s">
        <v>2326</v>
      </c>
      <c r="F2604" t="s">
        <v>19</v>
      </c>
      <c r="G2604" t="s">
        <v>98</v>
      </c>
      <c r="H2604" t="s">
        <v>73</v>
      </c>
      <c r="I2604" t="s">
        <v>30</v>
      </c>
      <c r="J2604" t="s">
        <v>31</v>
      </c>
      <c r="K2604" t="s">
        <v>32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9" hidden="1" x14ac:dyDescent="0.45">
      <c r="A2605" s="1">
        <v>45899</v>
      </c>
      <c r="B2605" s="2">
        <v>0.8041666666666667</v>
      </c>
      <c r="C2605" t="s">
        <v>33</v>
      </c>
      <c r="D2605" t="s">
        <v>17</v>
      </c>
      <c r="E2605" t="s">
        <v>2327</v>
      </c>
      <c r="F2605" t="s">
        <v>19</v>
      </c>
      <c r="G2605" t="s">
        <v>98</v>
      </c>
      <c r="H2605" t="s">
        <v>73</v>
      </c>
      <c r="I2605" t="s">
        <v>30</v>
      </c>
      <c r="J2605" t="s">
        <v>31</v>
      </c>
      <c r="K2605" t="s">
        <v>32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9" hidden="1" x14ac:dyDescent="0.45">
      <c r="A2606" s="1">
        <v>45756</v>
      </c>
      <c r="B2606" s="2">
        <v>0.57847222222222228</v>
      </c>
      <c r="C2606" t="s">
        <v>47</v>
      </c>
      <c r="D2606" t="s">
        <v>17</v>
      </c>
      <c r="E2606" t="s">
        <v>2328</v>
      </c>
      <c r="F2606" t="s">
        <v>19</v>
      </c>
      <c r="G2606" t="s">
        <v>98</v>
      </c>
      <c r="H2606" t="s">
        <v>73</v>
      </c>
      <c r="I2606" t="s">
        <v>30</v>
      </c>
      <c r="J2606" t="s">
        <v>31</v>
      </c>
      <c r="K2606" t="s">
        <v>32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9" hidden="1" x14ac:dyDescent="0.45">
      <c r="A2607" s="1">
        <v>45882</v>
      </c>
      <c r="B2607" s="2">
        <v>0.72013888888888888</v>
      </c>
      <c r="C2607" t="s">
        <v>16</v>
      </c>
      <c r="D2607" t="s">
        <v>17</v>
      </c>
      <c r="E2607" t="s">
        <v>2329</v>
      </c>
      <c r="F2607" t="s">
        <v>19</v>
      </c>
      <c r="G2607" t="s">
        <v>39</v>
      </c>
      <c r="H2607" t="s">
        <v>40</v>
      </c>
      <c r="I2607" t="s">
        <v>30</v>
      </c>
      <c r="J2607" t="s">
        <v>31</v>
      </c>
      <c r="K2607" t="s">
        <v>32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9" x14ac:dyDescent="0.45">
      <c r="A2608" s="1">
        <v>45821</v>
      </c>
      <c r="B2608" s="2">
        <v>0.4777777777777778</v>
      </c>
      <c r="C2608" t="s">
        <v>25</v>
      </c>
      <c r="D2608" t="s">
        <v>17</v>
      </c>
      <c r="E2608" t="s">
        <v>1950</v>
      </c>
      <c r="F2608" t="s">
        <v>19</v>
      </c>
      <c r="G2608" t="s">
        <v>70</v>
      </c>
      <c r="H2608" t="s">
        <v>21</v>
      </c>
      <c r="I2608" t="s">
        <v>22</v>
      </c>
      <c r="J2608" t="s">
        <v>23</v>
      </c>
      <c r="K2608" t="s">
        <v>24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  <c r="R2608">
        <f t="shared" ref="R2608:R2609" si="434">L2608+M2608+N2608</f>
        <v>272</v>
      </c>
      <c r="S2608" t="str">
        <f t="shared" ref="S2608:S2609" si="435">IF(I2608="Europe", "Group A", IF(I2608="North America", "Group B", "Group C"))</f>
        <v>Group B</v>
      </c>
    </row>
    <row r="2609" spans="1:19" x14ac:dyDescent="0.45">
      <c r="A2609" s="1">
        <v>45850</v>
      </c>
      <c r="B2609" s="2">
        <v>0.34097222222222223</v>
      </c>
      <c r="C2609" t="s">
        <v>25</v>
      </c>
      <c r="D2609" t="s">
        <v>17</v>
      </c>
      <c r="E2609" t="s">
        <v>2330</v>
      </c>
      <c r="F2609" t="s">
        <v>19</v>
      </c>
      <c r="G2609" t="s">
        <v>75</v>
      </c>
      <c r="H2609" t="s">
        <v>76</v>
      </c>
      <c r="I2609" t="s">
        <v>77</v>
      </c>
      <c r="J2609" t="s">
        <v>23</v>
      </c>
      <c r="K2609" t="s">
        <v>79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  <c r="R2609">
        <f t="shared" si="434"/>
        <v>469</v>
      </c>
      <c r="S2609" t="str">
        <f t="shared" si="435"/>
        <v>Group C</v>
      </c>
    </row>
    <row r="2610" spans="1:19" hidden="1" x14ac:dyDescent="0.45">
      <c r="A2610" s="1">
        <v>45799</v>
      </c>
      <c r="B2610" s="2">
        <v>0.71527777777777779</v>
      </c>
      <c r="C2610" t="s">
        <v>16</v>
      </c>
      <c r="D2610" t="s">
        <v>17</v>
      </c>
      <c r="E2610" t="s">
        <v>638</v>
      </c>
      <c r="F2610" t="s">
        <v>19</v>
      </c>
      <c r="G2610" t="s">
        <v>67</v>
      </c>
      <c r="H2610" t="s">
        <v>68</v>
      </c>
      <c r="I2610" t="s">
        <v>30</v>
      </c>
      <c r="J2610" t="s">
        <v>31</v>
      </c>
      <c r="K2610" t="s">
        <v>32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9" x14ac:dyDescent="0.45">
      <c r="A2611" s="1">
        <v>45793</v>
      </c>
      <c r="B2611" s="2">
        <v>0.40972222222222221</v>
      </c>
      <c r="C2611" t="s">
        <v>25</v>
      </c>
      <c r="D2611" t="s">
        <v>17</v>
      </c>
      <c r="E2611" t="s">
        <v>582</v>
      </c>
      <c r="F2611" t="s">
        <v>19</v>
      </c>
      <c r="G2611" t="s">
        <v>53</v>
      </c>
      <c r="H2611" t="s">
        <v>29</v>
      </c>
      <c r="I2611" t="s">
        <v>30</v>
      </c>
      <c r="J2611" t="s">
        <v>31</v>
      </c>
      <c r="K2611" t="s">
        <v>32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  <c r="R2611">
        <f>L2611+M2611+N2611</f>
        <v>180</v>
      </c>
      <c r="S2611" t="str">
        <f>IF(I2611="Europe", "Group A", IF(I2611="North America", "Group B", "Group C"))</f>
        <v>Group A</v>
      </c>
    </row>
    <row r="2612" spans="1:19" hidden="1" x14ac:dyDescent="0.45">
      <c r="A2612" s="1">
        <v>45916</v>
      </c>
      <c r="B2612" s="2">
        <v>0.50694444444444442</v>
      </c>
      <c r="C2612" t="s">
        <v>47</v>
      </c>
      <c r="D2612" t="s">
        <v>17</v>
      </c>
      <c r="E2612" t="s">
        <v>2026</v>
      </c>
      <c r="F2612" t="s">
        <v>19</v>
      </c>
      <c r="G2612" t="s">
        <v>67</v>
      </c>
      <c r="H2612" t="s">
        <v>68</v>
      </c>
      <c r="I2612" t="s">
        <v>30</v>
      </c>
      <c r="J2612" t="s">
        <v>31</v>
      </c>
      <c r="K2612" t="s">
        <v>32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9" hidden="1" x14ac:dyDescent="0.45">
      <c r="A2613" s="1">
        <v>45780</v>
      </c>
      <c r="B2613" s="2">
        <v>0.6333333333333333</v>
      </c>
      <c r="C2613" t="s">
        <v>16</v>
      </c>
      <c r="D2613" t="s">
        <v>17</v>
      </c>
      <c r="E2613" t="s">
        <v>2331</v>
      </c>
      <c r="F2613" t="s">
        <v>19</v>
      </c>
      <c r="G2613" t="s">
        <v>20</v>
      </c>
      <c r="H2613" t="s">
        <v>21</v>
      </c>
      <c r="I2613" t="s">
        <v>22</v>
      </c>
      <c r="J2613" t="s">
        <v>23</v>
      </c>
      <c r="K2613" t="s">
        <v>58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9" hidden="1" x14ac:dyDescent="0.45">
      <c r="A2614" s="1">
        <v>45839</v>
      </c>
      <c r="B2614" s="2">
        <v>0.91249999999999998</v>
      </c>
      <c r="C2614" t="s">
        <v>33</v>
      </c>
      <c r="D2614" t="s">
        <v>17</v>
      </c>
      <c r="E2614" t="s">
        <v>2332</v>
      </c>
      <c r="F2614" t="s">
        <v>19</v>
      </c>
      <c r="G2614" t="s">
        <v>53</v>
      </c>
      <c r="H2614" t="s">
        <v>29</v>
      </c>
      <c r="I2614" t="s">
        <v>30</v>
      </c>
      <c r="J2614" t="s">
        <v>31</v>
      </c>
      <c r="K2614" t="s">
        <v>32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9" hidden="1" x14ac:dyDescent="0.45">
      <c r="A2615" s="1">
        <v>45751</v>
      </c>
      <c r="B2615" s="2">
        <v>0.80555555555555558</v>
      </c>
      <c r="C2615" t="s">
        <v>33</v>
      </c>
      <c r="D2615" t="s">
        <v>17</v>
      </c>
      <c r="E2615" t="s">
        <v>2333</v>
      </c>
      <c r="F2615" t="s">
        <v>19</v>
      </c>
      <c r="G2615" t="s">
        <v>39</v>
      </c>
      <c r="H2615" t="s">
        <v>40</v>
      </c>
      <c r="I2615" t="s">
        <v>30</v>
      </c>
      <c r="J2615" t="s">
        <v>31</v>
      </c>
      <c r="K2615" t="s">
        <v>32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9" x14ac:dyDescent="0.45">
      <c r="A2616" s="1">
        <v>45879</v>
      </c>
      <c r="B2616" s="2">
        <v>0.36249999999999999</v>
      </c>
      <c r="C2616" t="s">
        <v>25</v>
      </c>
      <c r="D2616" t="s">
        <v>17</v>
      </c>
      <c r="E2616" t="s">
        <v>765</v>
      </c>
      <c r="F2616" t="s">
        <v>19</v>
      </c>
      <c r="G2616" t="s">
        <v>98</v>
      </c>
      <c r="H2616" t="s">
        <v>73</v>
      </c>
      <c r="I2616" t="s">
        <v>30</v>
      </c>
      <c r="J2616" t="s">
        <v>31</v>
      </c>
      <c r="K2616" t="s">
        <v>32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  <c r="R2616">
        <f t="shared" ref="R2616:R2617" si="436">L2616+M2616+N2616</f>
        <v>180</v>
      </c>
      <c r="S2616" t="str">
        <f t="shared" ref="S2616:S2617" si="437">IF(I2616="Europe", "Group A", IF(I2616="North America", "Group B", "Group C"))</f>
        <v>Group A</v>
      </c>
    </row>
    <row r="2617" spans="1:19" x14ac:dyDescent="0.45">
      <c r="A2617" s="1">
        <v>45897</v>
      </c>
      <c r="B2617" s="2">
        <v>0.32222222222222224</v>
      </c>
      <c r="C2617" t="s">
        <v>25</v>
      </c>
      <c r="D2617" t="s">
        <v>17</v>
      </c>
      <c r="E2617" t="s">
        <v>2334</v>
      </c>
      <c r="F2617" t="s">
        <v>19</v>
      </c>
      <c r="G2617" t="s">
        <v>67</v>
      </c>
      <c r="H2617" t="s">
        <v>68</v>
      </c>
      <c r="I2617" t="s">
        <v>30</v>
      </c>
      <c r="J2617" t="s">
        <v>31</v>
      </c>
      <c r="K2617" t="s">
        <v>32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  <c r="R2617">
        <f t="shared" si="436"/>
        <v>180</v>
      </c>
      <c r="S2617" t="str">
        <f t="shared" si="437"/>
        <v>Group A</v>
      </c>
    </row>
    <row r="2618" spans="1:19" hidden="1" x14ac:dyDescent="0.45">
      <c r="A2618" s="1">
        <v>45955</v>
      </c>
      <c r="B2618" s="2">
        <v>0.71944444444444444</v>
      </c>
      <c r="C2618" t="s">
        <v>16</v>
      </c>
      <c r="D2618" t="s">
        <v>17</v>
      </c>
      <c r="E2618" t="s">
        <v>1887</v>
      </c>
      <c r="F2618" t="s">
        <v>19</v>
      </c>
      <c r="G2618" t="s">
        <v>39</v>
      </c>
      <c r="H2618" t="s">
        <v>40</v>
      </c>
      <c r="I2618" t="s">
        <v>30</v>
      </c>
      <c r="J2618" t="s">
        <v>31</v>
      </c>
      <c r="K2618" t="s">
        <v>32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9" x14ac:dyDescent="0.45">
      <c r="A2619" s="1">
        <v>45941</v>
      </c>
      <c r="B2619" s="2">
        <v>0.37430555555555556</v>
      </c>
      <c r="C2619" t="s">
        <v>25</v>
      </c>
      <c r="D2619" t="s">
        <v>17</v>
      </c>
      <c r="E2619" t="s">
        <v>2335</v>
      </c>
      <c r="F2619" t="s">
        <v>19</v>
      </c>
      <c r="G2619" t="s">
        <v>98</v>
      </c>
      <c r="H2619" t="s">
        <v>73</v>
      </c>
      <c r="I2619" t="s">
        <v>30</v>
      </c>
      <c r="J2619" t="s">
        <v>31</v>
      </c>
      <c r="K2619" t="s">
        <v>32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  <c r="R2619">
        <f>L2619+M2619+N2619</f>
        <v>180</v>
      </c>
      <c r="S2619" t="str">
        <f>IF(I2619="Europe", "Group A", IF(I2619="North America", "Group B", "Group C"))</f>
        <v>Group A</v>
      </c>
    </row>
    <row r="2620" spans="1:19" hidden="1" x14ac:dyDescent="0.45">
      <c r="A2620" s="1">
        <v>45801</v>
      </c>
      <c r="B2620" s="2">
        <v>0.90347222222222223</v>
      </c>
      <c r="C2620" t="s">
        <v>33</v>
      </c>
      <c r="D2620" t="s">
        <v>17</v>
      </c>
      <c r="E2620" t="s">
        <v>1703</v>
      </c>
      <c r="F2620" t="s">
        <v>19</v>
      </c>
      <c r="G2620" t="s">
        <v>42</v>
      </c>
      <c r="H2620" t="s">
        <v>43</v>
      </c>
      <c r="I2620" t="s">
        <v>30</v>
      </c>
      <c r="J2620" t="s">
        <v>31</v>
      </c>
      <c r="K2620" t="s">
        <v>32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9" x14ac:dyDescent="0.45">
      <c r="A2621" s="1">
        <v>45934</v>
      </c>
      <c r="B2621" s="2">
        <v>0.36388888888888887</v>
      </c>
      <c r="C2621" t="s">
        <v>25</v>
      </c>
      <c r="D2621" t="s">
        <v>17</v>
      </c>
      <c r="E2621" t="s">
        <v>2336</v>
      </c>
      <c r="F2621" t="s">
        <v>19</v>
      </c>
      <c r="G2621" t="s">
        <v>55</v>
      </c>
      <c r="H2621" t="s">
        <v>56</v>
      </c>
      <c r="I2621" t="s">
        <v>57</v>
      </c>
      <c r="J2621" t="s">
        <v>23</v>
      </c>
      <c r="K2621" t="s">
        <v>24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  <c r="R2621">
        <f>L2621+M2621+N2621</f>
        <v>332</v>
      </c>
      <c r="S2621" t="str">
        <f>IF(I2621="Europe", "Group A", IF(I2621="North America", "Group B", "Group C"))</f>
        <v>Group C</v>
      </c>
    </row>
    <row r="2622" spans="1:19" hidden="1" x14ac:dyDescent="0.45">
      <c r="A2622" s="1">
        <v>45796</v>
      </c>
      <c r="B2622" s="2">
        <v>0.5229166666666667</v>
      </c>
      <c r="C2622" t="s">
        <v>47</v>
      </c>
      <c r="D2622" t="s">
        <v>17</v>
      </c>
      <c r="E2622" t="s">
        <v>298</v>
      </c>
      <c r="F2622" t="s">
        <v>19</v>
      </c>
      <c r="G2622" t="s">
        <v>55</v>
      </c>
      <c r="H2622" t="s">
        <v>56</v>
      </c>
      <c r="I2622" t="s">
        <v>57</v>
      </c>
      <c r="J2622" t="s">
        <v>23</v>
      </c>
      <c r="K2622" t="s">
        <v>58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9" hidden="1" x14ac:dyDescent="0.45">
      <c r="A2623" s="1">
        <v>45844</v>
      </c>
      <c r="B2623" s="2">
        <v>0.93541666666666667</v>
      </c>
      <c r="C2623" t="s">
        <v>33</v>
      </c>
      <c r="D2623" t="s">
        <v>17</v>
      </c>
      <c r="E2623" t="s">
        <v>662</v>
      </c>
      <c r="F2623" t="s">
        <v>19</v>
      </c>
      <c r="G2623" t="s">
        <v>28</v>
      </c>
      <c r="H2623" t="s">
        <v>29</v>
      </c>
      <c r="I2623" t="s">
        <v>30</v>
      </c>
      <c r="J2623" t="s">
        <v>31</v>
      </c>
      <c r="K2623" t="s">
        <v>32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9" hidden="1" x14ac:dyDescent="0.45">
      <c r="A2624" s="1">
        <v>45798</v>
      </c>
      <c r="B2624" s="2">
        <v>0.69791666666666663</v>
      </c>
      <c r="C2624" t="s">
        <v>16</v>
      </c>
      <c r="D2624" t="s">
        <v>17</v>
      </c>
      <c r="E2624" t="s">
        <v>2337</v>
      </c>
      <c r="F2624" t="s">
        <v>19</v>
      </c>
      <c r="G2624" t="s">
        <v>67</v>
      </c>
      <c r="H2624" t="s">
        <v>68</v>
      </c>
      <c r="I2624" t="s">
        <v>30</v>
      </c>
      <c r="J2624" t="s">
        <v>31</v>
      </c>
      <c r="K2624" t="s">
        <v>32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9" hidden="1" x14ac:dyDescent="0.45">
      <c r="A2625" s="1">
        <v>45756</v>
      </c>
      <c r="B2625" s="2">
        <v>0.60069444444444442</v>
      </c>
      <c r="C2625" t="s">
        <v>16</v>
      </c>
      <c r="D2625" t="s">
        <v>17</v>
      </c>
      <c r="E2625" t="s">
        <v>2338</v>
      </c>
      <c r="F2625" t="s">
        <v>19</v>
      </c>
      <c r="G2625" t="s">
        <v>123</v>
      </c>
      <c r="H2625" t="s">
        <v>21</v>
      </c>
      <c r="I2625" t="s">
        <v>22</v>
      </c>
      <c r="J2625" t="s">
        <v>23</v>
      </c>
      <c r="K2625" t="s">
        <v>24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9" hidden="1" x14ac:dyDescent="0.45">
      <c r="A2626" s="1">
        <v>45935</v>
      </c>
      <c r="B2626" s="2">
        <v>0.75347222222222221</v>
      </c>
      <c r="C2626" t="s">
        <v>33</v>
      </c>
      <c r="D2626" t="s">
        <v>17</v>
      </c>
      <c r="E2626" t="s">
        <v>2339</v>
      </c>
      <c r="F2626" t="s">
        <v>19</v>
      </c>
      <c r="G2626" t="s">
        <v>45</v>
      </c>
      <c r="H2626" t="s">
        <v>21</v>
      </c>
      <c r="I2626" t="s">
        <v>22</v>
      </c>
      <c r="J2626" t="s">
        <v>23</v>
      </c>
      <c r="K2626" t="s">
        <v>58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9" x14ac:dyDescent="0.45">
      <c r="A2627" s="1">
        <v>45899</v>
      </c>
      <c r="B2627" s="2">
        <v>0.29652777777777778</v>
      </c>
      <c r="C2627" t="s">
        <v>25</v>
      </c>
      <c r="D2627" t="s">
        <v>17</v>
      </c>
      <c r="E2627" t="s">
        <v>686</v>
      </c>
      <c r="F2627" t="s">
        <v>19</v>
      </c>
      <c r="G2627" t="s">
        <v>35</v>
      </c>
      <c r="H2627" t="s">
        <v>36</v>
      </c>
      <c r="I2627" t="s">
        <v>30</v>
      </c>
      <c r="J2627" t="s">
        <v>31</v>
      </c>
      <c r="K2627" t="s">
        <v>32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  <c r="R2627">
        <f t="shared" ref="R2627:R2628" si="438">L2627+M2627+N2627</f>
        <v>180</v>
      </c>
      <c r="S2627" t="str">
        <f t="shared" ref="S2627:S2628" si="439">IF(I2627="Europe", "Group A", IF(I2627="North America", "Group B", "Group C"))</f>
        <v>Group A</v>
      </c>
    </row>
    <row r="2628" spans="1:19" x14ac:dyDescent="0.45">
      <c r="A2628" s="1">
        <v>45870</v>
      </c>
      <c r="B2628" s="2">
        <v>0.2986111111111111</v>
      </c>
      <c r="C2628" t="s">
        <v>25</v>
      </c>
      <c r="D2628" t="s">
        <v>17</v>
      </c>
      <c r="E2628" t="s">
        <v>2340</v>
      </c>
      <c r="F2628" t="s">
        <v>19</v>
      </c>
      <c r="G2628" t="s">
        <v>75</v>
      </c>
      <c r="H2628" t="s">
        <v>76</v>
      </c>
      <c r="I2628" t="s">
        <v>77</v>
      </c>
      <c r="J2628" t="s">
        <v>23</v>
      </c>
      <c r="K2628" t="s">
        <v>79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  <c r="R2628">
        <f t="shared" si="438"/>
        <v>469</v>
      </c>
      <c r="S2628" t="str">
        <f t="shared" si="439"/>
        <v>Group C</v>
      </c>
    </row>
    <row r="2629" spans="1:19" hidden="1" x14ac:dyDescent="0.45">
      <c r="A2629" s="1">
        <v>45766</v>
      </c>
      <c r="B2629" s="2">
        <v>0.65069444444444446</v>
      </c>
      <c r="C2629" t="s">
        <v>16</v>
      </c>
      <c r="D2629" t="s">
        <v>17</v>
      </c>
      <c r="E2629" t="s">
        <v>501</v>
      </c>
      <c r="F2629" t="s">
        <v>19</v>
      </c>
      <c r="G2629" t="s">
        <v>35</v>
      </c>
      <c r="H2629" t="s">
        <v>36</v>
      </c>
      <c r="I2629" t="s">
        <v>30</v>
      </c>
      <c r="J2629" t="s">
        <v>31</v>
      </c>
      <c r="K2629" t="s">
        <v>32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9" hidden="1" x14ac:dyDescent="0.45">
      <c r="A2630" s="1">
        <v>45758</v>
      </c>
      <c r="B2630" s="2">
        <v>0.82916666666666672</v>
      </c>
      <c r="C2630" t="s">
        <v>33</v>
      </c>
      <c r="D2630" t="s">
        <v>17</v>
      </c>
      <c r="E2630" t="s">
        <v>555</v>
      </c>
      <c r="F2630" t="s">
        <v>19</v>
      </c>
      <c r="G2630" t="s">
        <v>28</v>
      </c>
      <c r="H2630" t="s">
        <v>29</v>
      </c>
      <c r="I2630" t="s">
        <v>30</v>
      </c>
      <c r="J2630" t="s">
        <v>31</v>
      </c>
      <c r="K2630" t="s">
        <v>32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9" hidden="1" x14ac:dyDescent="0.45">
      <c r="A2631" s="1">
        <v>45876</v>
      </c>
      <c r="B2631" s="2">
        <v>0.90902777777777777</v>
      </c>
      <c r="C2631" t="s">
        <v>33</v>
      </c>
      <c r="D2631" t="s">
        <v>17</v>
      </c>
      <c r="E2631" t="s">
        <v>2341</v>
      </c>
      <c r="F2631" t="s">
        <v>19</v>
      </c>
      <c r="G2631" t="s">
        <v>72</v>
      </c>
      <c r="H2631" t="s">
        <v>73</v>
      </c>
      <c r="I2631" t="s">
        <v>30</v>
      </c>
      <c r="J2631" t="s">
        <v>31</v>
      </c>
      <c r="K2631" t="s">
        <v>32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9" hidden="1" x14ac:dyDescent="0.45">
      <c r="A2632" s="1">
        <v>45940</v>
      </c>
      <c r="B2632" s="2">
        <v>0.50694444444444442</v>
      </c>
      <c r="C2632" t="s">
        <v>47</v>
      </c>
      <c r="D2632" t="s">
        <v>17</v>
      </c>
      <c r="E2632" t="s">
        <v>2342</v>
      </c>
      <c r="F2632" t="s">
        <v>19</v>
      </c>
      <c r="G2632" t="s">
        <v>70</v>
      </c>
      <c r="H2632" t="s">
        <v>21</v>
      </c>
      <c r="I2632" t="s">
        <v>22</v>
      </c>
      <c r="J2632" t="s">
        <v>23</v>
      </c>
      <c r="K2632" t="s">
        <v>58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9" hidden="1" x14ac:dyDescent="0.45">
      <c r="A2633" s="1">
        <v>45831</v>
      </c>
      <c r="B2633" s="2">
        <v>0.94791666666666663</v>
      </c>
      <c r="C2633" t="s">
        <v>33</v>
      </c>
      <c r="D2633" t="s">
        <v>17</v>
      </c>
      <c r="E2633" t="s">
        <v>265</v>
      </c>
      <c r="F2633" t="s">
        <v>19</v>
      </c>
      <c r="G2633" t="s">
        <v>53</v>
      </c>
      <c r="H2633" t="s">
        <v>29</v>
      </c>
      <c r="I2633" t="s">
        <v>30</v>
      </c>
      <c r="J2633" t="s">
        <v>31</v>
      </c>
      <c r="K2633" t="s">
        <v>32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9" hidden="1" x14ac:dyDescent="0.45">
      <c r="A2634" s="1">
        <v>45799</v>
      </c>
      <c r="B2634" s="2">
        <v>0.74722222222222223</v>
      </c>
      <c r="C2634" t="s">
        <v>16</v>
      </c>
      <c r="D2634" t="s">
        <v>17</v>
      </c>
      <c r="E2634" t="s">
        <v>2343</v>
      </c>
      <c r="F2634" t="s">
        <v>19</v>
      </c>
      <c r="G2634" t="s">
        <v>53</v>
      </c>
      <c r="H2634" t="s">
        <v>29</v>
      </c>
      <c r="I2634" t="s">
        <v>30</v>
      </c>
      <c r="J2634" t="s">
        <v>31</v>
      </c>
      <c r="K2634" t="s">
        <v>32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9" hidden="1" x14ac:dyDescent="0.45">
      <c r="A2635" s="1">
        <v>45792</v>
      </c>
      <c r="B2635" s="2">
        <v>0.59930555555555554</v>
      </c>
      <c r="C2635" t="s">
        <v>16</v>
      </c>
      <c r="D2635" t="s">
        <v>17</v>
      </c>
      <c r="E2635" t="s">
        <v>2344</v>
      </c>
      <c r="F2635" t="s">
        <v>19</v>
      </c>
      <c r="G2635" t="s">
        <v>123</v>
      </c>
      <c r="H2635" t="s">
        <v>21</v>
      </c>
      <c r="I2635" t="s">
        <v>22</v>
      </c>
      <c r="J2635" t="s">
        <v>23</v>
      </c>
      <c r="K2635" t="s">
        <v>46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9" hidden="1" x14ac:dyDescent="0.45">
      <c r="A2636" s="1">
        <v>45780</v>
      </c>
      <c r="B2636" s="2">
        <v>0.91041666666666665</v>
      </c>
      <c r="C2636" t="s">
        <v>33</v>
      </c>
      <c r="D2636" t="s">
        <v>17</v>
      </c>
      <c r="E2636" t="s">
        <v>2345</v>
      </c>
      <c r="F2636" t="s">
        <v>19</v>
      </c>
      <c r="G2636" t="s">
        <v>53</v>
      </c>
      <c r="H2636" t="s">
        <v>29</v>
      </c>
      <c r="I2636" t="s">
        <v>30</v>
      </c>
      <c r="J2636" t="s">
        <v>31</v>
      </c>
      <c r="K2636" t="s">
        <v>32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9" x14ac:dyDescent="0.45">
      <c r="A2637" s="1">
        <v>45763</v>
      </c>
      <c r="B2637" s="2">
        <v>0.27013888888888887</v>
      </c>
      <c r="C2637" t="s">
        <v>25</v>
      </c>
      <c r="D2637" t="s">
        <v>17</v>
      </c>
      <c r="E2637" t="s">
        <v>2346</v>
      </c>
      <c r="F2637" t="s">
        <v>19</v>
      </c>
      <c r="G2637" t="s">
        <v>28</v>
      </c>
      <c r="H2637" t="s">
        <v>29</v>
      </c>
      <c r="I2637" t="s">
        <v>30</v>
      </c>
      <c r="J2637" t="s">
        <v>31</v>
      </c>
      <c r="K2637" t="s">
        <v>32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  <c r="R2637">
        <f>L2637+M2637+N2637</f>
        <v>180</v>
      </c>
      <c r="S2637" t="str">
        <f>IF(I2637="Europe", "Group A", IF(I2637="North America", "Group B", "Group C"))</f>
        <v>Group A</v>
      </c>
    </row>
    <row r="2638" spans="1:19" hidden="1" x14ac:dyDescent="0.45">
      <c r="A2638" s="1">
        <v>45893</v>
      </c>
      <c r="B2638" s="2">
        <v>0.70694444444444449</v>
      </c>
      <c r="C2638" t="s">
        <v>16</v>
      </c>
      <c r="D2638" t="s">
        <v>17</v>
      </c>
      <c r="E2638" t="s">
        <v>2347</v>
      </c>
      <c r="F2638" t="s">
        <v>19</v>
      </c>
      <c r="G2638" t="s">
        <v>61</v>
      </c>
      <c r="H2638" t="s">
        <v>62</v>
      </c>
      <c r="I2638" t="s">
        <v>30</v>
      </c>
      <c r="J2638" t="s">
        <v>31</v>
      </c>
      <c r="K2638" t="s">
        <v>32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9" hidden="1" x14ac:dyDescent="0.45">
      <c r="A2639" s="1">
        <v>45772</v>
      </c>
      <c r="B2639" s="2">
        <v>0.58125000000000004</v>
      </c>
      <c r="C2639" t="s">
        <v>47</v>
      </c>
      <c r="D2639" t="s">
        <v>17</v>
      </c>
      <c r="E2639" t="s">
        <v>2127</v>
      </c>
      <c r="F2639" t="s">
        <v>19</v>
      </c>
      <c r="G2639" t="s">
        <v>72</v>
      </c>
      <c r="H2639" t="s">
        <v>73</v>
      </c>
      <c r="I2639" t="s">
        <v>30</v>
      </c>
      <c r="J2639" t="s">
        <v>31</v>
      </c>
      <c r="K2639" t="s">
        <v>32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9" hidden="1" x14ac:dyDescent="0.45">
      <c r="A2640" s="1">
        <v>45811</v>
      </c>
      <c r="B2640" s="2">
        <v>0.58472222222222225</v>
      </c>
      <c r="C2640" t="s">
        <v>16</v>
      </c>
      <c r="D2640" t="s">
        <v>17</v>
      </c>
      <c r="E2640" t="s">
        <v>2348</v>
      </c>
      <c r="F2640" t="s">
        <v>19</v>
      </c>
      <c r="G2640" t="s">
        <v>75</v>
      </c>
      <c r="H2640" t="s">
        <v>76</v>
      </c>
      <c r="I2640" t="s">
        <v>77</v>
      </c>
      <c r="J2640" t="s">
        <v>23</v>
      </c>
      <c r="K2640" t="s">
        <v>46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9" hidden="1" x14ac:dyDescent="0.45">
      <c r="A2641" s="1">
        <v>45884</v>
      </c>
      <c r="B2641" s="2">
        <v>0.93402777777777779</v>
      </c>
      <c r="C2641" t="s">
        <v>33</v>
      </c>
      <c r="D2641" t="s">
        <v>17</v>
      </c>
      <c r="E2641" t="s">
        <v>2349</v>
      </c>
      <c r="F2641" t="s">
        <v>19</v>
      </c>
      <c r="G2641" t="s">
        <v>28</v>
      </c>
      <c r="H2641" t="s">
        <v>29</v>
      </c>
      <c r="I2641" t="s">
        <v>30</v>
      </c>
      <c r="J2641" t="s">
        <v>31</v>
      </c>
      <c r="K2641" t="s">
        <v>32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9" hidden="1" x14ac:dyDescent="0.45">
      <c r="A2642" s="1">
        <v>45837</v>
      </c>
      <c r="B2642" s="2">
        <v>0.62638888888888888</v>
      </c>
      <c r="C2642" t="s">
        <v>16</v>
      </c>
      <c r="D2642" t="s">
        <v>17</v>
      </c>
      <c r="E2642" t="s">
        <v>2350</v>
      </c>
      <c r="F2642" t="s">
        <v>19</v>
      </c>
      <c r="G2642" t="s">
        <v>55</v>
      </c>
      <c r="H2642" t="s">
        <v>56</v>
      </c>
      <c r="I2642" t="s">
        <v>57</v>
      </c>
      <c r="J2642" t="s">
        <v>23</v>
      </c>
      <c r="K2642" t="s">
        <v>24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9" x14ac:dyDescent="0.45">
      <c r="A2643" s="1">
        <v>45824</v>
      </c>
      <c r="B2643" s="2">
        <v>0.32708333333333334</v>
      </c>
      <c r="C2643" t="s">
        <v>25</v>
      </c>
      <c r="D2643" t="s">
        <v>17</v>
      </c>
      <c r="E2643" t="s">
        <v>2351</v>
      </c>
      <c r="F2643" t="s">
        <v>19</v>
      </c>
      <c r="G2643" t="s">
        <v>55</v>
      </c>
      <c r="H2643" t="s">
        <v>56</v>
      </c>
      <c r="I2643" t="s">
        <v>57</v>
      </c>
      <c r="J2643" t="s">
        <v>23</v>
      </c>
      <c r="K2643" t="s">
        <v>24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  <c r="R2643">
        <f>L2643+M2643+N2643</f>
        <v>332</v>
      </c>
      <c r="S2643" t="str">
        <f>IF(I2643="Europe", "Group A", IF(I2643="North America", "Group B", "Group C"))</f>
        <v>Group C</v>
      </c>
    </row>
    <row r="2644" spans="1:19" hidden="1" x14ac:dyDescent="0.45">
      <c r="A2644" s="1">
        <v>45939</v>
      </c>
      <c r="B2644" s="2">
        <v>0.71180555555555558</v>
      </c>
      <c r="C2644" t="s">
        <v>16</v>
      </c>
      <c r="D2644" t="s">
        <v>17</v>
      </c>
      <c r="E2644" t="s">
        <v>1508</v>
      </c>
      <c r="F2644" t="s">
        <v>19</v>
      </c>
      <c r="G2644" t="s">
        <v>70</v>
      </c>
      <c r="H2644" t="s">
        <v>21</v>
      </c>
      <c r="I2644" t="s">
        <v>22</v>
      </c>
      <c r="J2644" t="s">
        <v>23</v>
      </c>
      <c r="K2644" t="s">
        <v>58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9" hidden="1" x14ac:dyDescent="0.45">
      <c r="A2645" s="1">
        <v>45809</v>
      </c>
      <c r="B2645" s="2">
        <v>0.59375</v>
      </c>
      <c r="C2645" t="s">
        <v>16</v>
      </c>
      <c r="D2645" t="s">
        <v>17</v>
      </c>
      <c r="E2645" t="s">
        <v>2352</v>
      </c>
      <c r="F2645" t="s">
        <v>19</v>
      </c>
      <c r="G2645" t="s">
        <v>123</v>
      </c>
      <c r="H2645" t="s">
        <v>21</v>
      </c>
      <c r="I2645" t="s">
        <v>22</v>
      </c>
      <c r="J2645" t="s">
        <v>23</v>
      </c>
      <c r="K2645" t="s">
        <v>79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9" x14ac:dyDescent="0.45">
      <c r="A2646" s="1">
        <v>45880</v>
      </c>
      <c r="B2646" s="2">
        <v>0.25277777777777777</v>
      </c>
      <c r="C2646" t="s">
        <v>25</v>
      </c>
      <c r="D2646" t="s">
        <v>17</v>
      </c>
      <c r="E2646" t="s">
        <v>430</v>
      </c>
      <c r="F2646" t="s">
        <v>19</v>
      </c>
      <c r="G2646" t="s">
        <v>53</v>
      </c>
      <c r="H2646" t="s">
        <v>29</v>
      </c>
      <c r="I2646" t="s">
        <v>30</v>
      </c>
      <c r="J2646" t="s">
        <v>31</v>
      </c>
      <c r="K2646" t="s">
        <v>32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  <c r="R2646">
        <f>L2646+M2646+N2646</f>
        <v>180</v>
      </c>
      <c r="S2646" t="str">
        <f>IF(I2646="Europe", "Group A", IF(I2646="North America", "Group B", "Group C"))</f>
        <v>Group A</v>
      </c>
    </row>
    <row r="2647" spans="1:19" hidden="1" x14ac:dyDescent="0.45">
      <c r="A2647" s="1">
        <v>45910</v>
      </c>
      <c r="B2647" s="2">
        <v>0.63888888888888884</v>
      </c>
      <c r="C2647" t="s">
        <v>16</v>
      </c>
      <c r="D2647" t="s">
        <v>17</v>
      </c>
      <c r="E2647" t="s">
        <v>2353</v>
      </c>
      <c r="F2647" t="s">
        <v>19</v>
      </c>
      <c r="G2647" t="s">
        <v>75</v>
      </c>
      <c r="H2647" t="s">
        <v>76</v>
      </c>
      <c r="I2647" t="s">
        <v>77</v>
      </c>
      <c r="J2647" t="s">
        <v>23</v>
      </c>
      <c r="K2647" t="s">
        <v>24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9" x14ac:dyDescent="0.45">
      <c r="A2648" s="1">
        <v>45846</v>
      </c>
      <c r="B2648" s="2">
        <v>0.45069444444444445</v>
      </c>
      <c r="C2648" t="s">
        <v>25</v>
      </c>
      <c r="D2648" t="s">
        <v>17</v>
      </c>
      <c r="E2648" t="s">
        <v>2354</v>
      </c>
      <c r="F2648" t="s">
        <v>19</v>
      </c>
      <c r="G2648" t="s">
        <v>35</v>
      </c>
      <c r="H2648" t="s">
        <v>36</v>
      </c>
      <c r="I2648" t="s">
        <v>30</v>
      </c>
      <c r="J2648" t="s">
        <v>31</v>
      </c>
      <c r="K2648" t="s">
        <v>32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  <c r="R2648">
        <f>L2648+M2648+N2648</f>
        <v>180</v>
      </c>
      <c r="S2648" t="str">
        <f>IF(I2648="Europe", "Group A", IF(I2648="North America", "Group B", "Group C"))</f>
        <v>Group A</v>
      </c>
    </row>
    <row r="2649" spans="1:19" hidden="1" x14ac:dyDescent="0.45">
      <c r="A2649" s="1">
        <v>45768</v>
      </c>
      <c r="B2649" s="2">
        <v>0.82986111111111116</v>
      </c>
      <c r="C2649" t="s">
        <v>33</v>
      </c>
      <c r="D2649" t="s">
        <v>17</v>
      </c>
      <c r="E2649" t="s">
        <v>2355</v>
      </c>
      <c r="F2649" t="s">
        <v>19</v>
      </c>
      <c r="G2649" t="s">
        <v>67</v>
      </c>
      <c r="H2649" t="s">
        <v>68</v>
      </c>
      <c r="I2649" t="s">
        <v>30</v>
      </c>
      <c r="J2649" t="s">
        <v>31</v>
      </c>
      <c r="K2649" t="s">
        <v>32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9" x14ac:dyDescent="0.45">
      <c r="A2650" s="1">
        <v>45778</v>
      </c>
      <c r="B2650" s="2">
        <v>0.31874999999999998</v>
      </c>
      <c r="C2650" t="s">
        <v>25</v>
      </c>
      <c r="D2650" t="s">
        <v>17</v>
      </c>
      <c r="E2650" t="s">
        <v>2356</v>
      </c>
      <c r="F2650" t="s">
        <v>19</v>
      </c>
      <c r="G2650" t="s">
        <v>55</v>
      </c>
      <c r="H2650" t="s">
        <v>56</v>
      </c>
      <c r="I2650" t="s">
        <v>57</v>
      </c>
      <c r="J2650" t="s">
        <v>23</v>
      </c>
      <c r="K2650" t="s">
        <v>58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  <c r="R2650">
        <f t="shared" ref="R2650:R2654" si="440">L2650+M2650+N2650</f>
        <v>214</v>
      </c>
      <c r="S2650" t="str">
        <f t="shared" ref="S2650:S2654" si="441">IF(I2650="Europe", "Group A", IF(I2650="North America", "Group B", "Group C"))</f>
        <v>Group C</v>
      </c>
    </row>
    <row r="2651" spans="1:19" x14ac:dyDescent="0.45">
      <c r="A2651" s="1">
        <v>45820</v>
      </c>
      <c r="B2651" s="2">
        <v>0.48680555555555555</v>
      </c>
      <c r="C2651" t="s">
        <v>25</v>
      </c>
      <c r="D2651" t="s">
        <v>17</v>
      </c>
      <c r="E2651" t="s">
        <v>777</v>
      </c>
      <c r="F2651" t="s">
        <v>19</v>
      </c>
      <c r="G2651" t="s">
        <v>123</v>
      </c>
      <c r="H2651" t="s">
        <v>21</v>
      </c>
      <c r="I2651" t="s">
        <v>22</v>
      </c>
      <c r="J2651" t="s">
        <v>23</v>
      </c>
      <c r="K2651" t="s">
        <v>58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  <c r="R2651">
        <f t="shared" si="440"/>
        <v>256</v>
      </c>
      <c r="S2651" t="str">
        <f t="shared" si="441"/>
        <v>Group B</v>
      </c>
    </row>
    <row r="2652" spans="1:19" x14ac:dyDescent="0.45">
      <c r="A2652" s="1">
        <v>45932</v>
      </c>
      <c r="B2652" s="2">
        <v>0.29722222222222222</v>
      </c>
      <c r="C2652" t="s">
        <v>25</v>
      </c>
      <c r="D2652" t="s">
        <v>17</v>
      </c>
      <c r="E2652" t="s">
        <v>2357</v>
      </c>
      <c r="F2652" t="s">
        <v>19</v>
      </c>
      <c r="G2652" t="s">
        <v>70</v>
      </c>
      <c r="H2652" t="s">
        <v>21</v>
      </c>
      <c r="I2652" t="s">
        <v>22</v>
      </c>
      <c r="J2652" t="s">
        <v>23</v>
      </c>
      <c r="K2652" t="s">
        <v>79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  <c r="R2652">
        <f t="shared" si="440"/>
        <v>469</v>
      </c>
      <c r="S2652" t="str">
        <f t="shared" si="441"/>
        <v>Group B</v>
      </c>
    </row>
    <row r="2653" spans="1:19" x14ac:dyDescent="0.45">
      <c r="A2653" s="1">
        <v>45826</v>
      </c>
      <c r="B2653" s="2">
        <v>0.43125000000000002</v>
      </c>
      <c r="C2653" t="s">
        <v>25</v>
      </c>
      <c r="D2653" t="s">
        <v>17</v>
      </c>
      <c r="E2653" t="s">
        <v>1798</v>
      </c>
      <c r="F2653" t="s">
        <v>19</v>
      </c>
      <c r="G2653" t="s">
        <v>28</v>
      </c>
      <c r="H2653" t="s">
        <v>29</v>
      </c>
      <c r="I2653" t="s">
        <v>30</v>
      </c>
      <c r="J2653" t="s">
        <v>31</v>
      </c>
      <c r="K2653" t="s">
        <v>32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  <c r="R2653">
        <f t="shared" si="440"/>
        <v>180</v>
      </c>
      <c r="S2653" t="str">
        <f t="shared" si="441"/>
        <v>Group A</v>
      </c>
    </row>
    <row r="2654" spans="1:19" x14ac:dyDescent="0.45">
      <c r="A2654" s="1">
        <v>45785</v>
      </c>
      <c r="B2654" s="2">
        <v>0.44305555555555554</v>
      </c>
      <c r="C2654" t="s">
        <v>25</v>
      </c>
      <c r="D2654" t="s">
        <v>17</v>
      </c>
      <c r="E2654" t="s">
        <v>2358</v>
      </c>
      <c r="F2654" t="s">
        <v>19</v>
      </c>
      <c r="G2654" t="s">
        <v>20</v>
      </c>
      <c r="H2654" t="s">
        <v>21</v>
      </c>
      <c r="I2654" t="s">
        <v>22</v>
      </c>
      <c r="J2654" t="s">
        <v>23</v>
      </c>
      <c r="K2654" t="s">
        <v>24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  <c r="R2654">
        <f t="shared" si="440"/>
        <v>336</v>
      </c>
      <c r="S2654" t="str">
        <f t="shared" si="441"/>
        <v>Group B</v>
      </c>
    </row>
    <row r="2655" spans="1:19" hidden="1" x14ac:dyDescent="0.45">
      <c r="A2655" s="1">
        <v>45876</v>
      </c>
      <c r="B2655" s="2">
        <v>0.79791666666666672</v>
      </c>
      <c r="C2655" t="s">
        <v>33</v>
      </c>
      <c r="D2655" t="s">
        <v>17</v>
      </c>
      <c r="E2655" t="s">
        <v>2359</v>
      </c>
      <c r="F2655" t="s">
        <v>19</v>
      </c>
      <c r="G2655" t="s">
        <v>70</v>
      </c>
      <c r="H2655" t="s">
        <v>21</v>
      </c>
      <c r="I2655" t="s">
        <v>22</v>
      </c>
      <c r="J2655" t="s">
        <v>23</v>
      </c>
      <c r="K2655" t="s">
        <v>58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9" x14ac:dyDescent="0.45">
      <c r="A2656" s="1">
        <v>45914</v>
      </c>
      <c r="B2656" s="2">
        <v>0.46875</v>
      </c>
      <c r="C2656" t="s">
        <v>25</v>
      </c>
      <c r="D2656" t="s">
        <v>17</v>
      </c>
      <c r="E2656" t="s">
        <v>960</v>
      </c>
      <c r="F2656" t="s">
        <v>19</v>
      </c>
      <c r="G2656" t="s">
        <v>61</v>
      </c>
      <c r="H2656" t="s">
        <v>62</v>
      </c>
      <c r="I2656" t="s">
        <v>30</v>
      </c>
      <c r="J2656" t="s">
        <v>31</v>
      </c>
      <c r="K2656" t="s">
        <v>32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  <c r="R2656">
        <f t="shared" ref="R2656:R2657" si="442">L2656+M2656+N2656</f>
        <v>180</v>
      </c>
      <c r="S2656" t="str">
        <f t="shared" ref="S2656:S2657" si="443">IF(I2656="Europe", "Group A", IF(I2656="North America", "Group B", "Group C"))</f>
        <v>Group A</v>
      </c>
    </row>
    <row r="2657" spans="1:19" x14ac:dyDescent="0.45">
      <c r="A2657" s="1">
        <v>45913</v>
      </c>
      <c r="B2657" s="2">
        <v>0.45902777777777776</v>
      </c>
      <c r="C2657" t="s">
        <v>25</v>
      </c>
      <c r="D2657" t="s">
        <v>17</v>
      </c>
      <c r="E2657" t="s">
        <v>1370</v>
      </c>
      <c r="F2657" t="s">
        <v>19</v>
      </c>
      <c r="G2657" t="s">
        <v>28</v>
      </c>
      <c r="H2657" t="s">
        <v>29</v>
      </c>
      <c r="I2657" t="s">
        <v>30</v>
      </c>
      <c r="J2657" t="s">
        <v>31</v>
      </c>
      <c r="K2657" t="s">
        <v>32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  <c r="R2657">
        <f t="shared" si="442"/>
        <v>180</v>
      </c>
      <c r="S2657" t="str">
        <f t="shared" si="443"/>
        <v>Group A</v>
      </c>
    </row>
    <row r="2658" spans="1:19" hidden="1" x14ac:dyDescent="0.45">
      <c r="A2658" s="1">
        <v>45835</v>
      </c>
      <c r="B2658" s="2">
        <v>0.55208333333333337</v>
      </c>
      <c r="C2658" t="s">
        <v>47</v>
      </c>
      <c r="D2658" t="s">
        <v>17</v>
      </c>
      <c r="E2658" t="s">
        <v>165</v>
      </c>
      <c r="F2658" t="s">
        <v>19</v>
      </c>
      <c r="G2658" t="s">
        <v>20</v>
      </c>
      <c r="H2658" t="s">
        <v>21</v>
      </c>
      <c r="I2658" t="s">
        <v>22</v>
      </c>
      <c r="J2658" t="s">
        <v>23</v>
      </c>
      <c r="K2658" t="s">
        <v>58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9" x14ac:dyDescent="0.45">
      <c r="A2659" s="1">
        <v>45889</v>
      </c>
      <c r="B2659" s="2">
        <v>0.37847222222222221</v>
      </c>
      <c r="C2659" t="s">
        <v>25</v>
      </c>
      <c r="D2659" t="s">
        <v>17</v>
      </c>
      <c r="E2659" t="s">
        <v>1481</v>
      </c>
      <c r="F2659" t="s">
        <v>19</v>
      </c>
      <c r="G2659" t="s">
        <v>75</v>
      </c>
      <c r="H2659" t="s">
        <v>76</v>
      </c>
      <c r="I2659" t="s">
        <v>77</v>
      </c>
      <c r="J2659" t="s">
        <v>23</v>
      </c>
      <c r="K2659" t="s">
        <v>24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  <c r="R2659">
        <f>L2659+M2659+N2659</f>
        <v>235</v>
      </c>
      <c r="S2659" t="str">
        <f>IF(I2659="Europe", "Group A", IF(I2659="North America", "Group B", "Group C"))</f>
        <v>Group C</v>
      </c>
    </row>
    <row r="2660" spans="1:19" hidden="1" x14ac:dyDescent="0.45">
      <c r="A2660" s="1">
        <v>45952</v>
      </c>
      <c r="B2660" s="2">
        <v>0.83263888888888893</v>
      </c>
      <c r="C2660" t="s">
        <v>33</v>
      </c>
      <c r="D2660" t="s">
        <v>17</v>
      </c>
      <c r="E2660" t="s">
        <v>2360</v>
      </c>
      <c r="F2660" t="s">
        <v>19</v>
      </c>
      <c r="G2660" t="s">
        <v>35</v>
      </c>
      <c r="H2660" t="s">
        <v>36</v>
      </c>
      <c r="I2660" t="s">
        <v>30</v>
      </c>
      <c r="J2660" t="s">
        <v>31</v>
      </c>
      <c r="K2660" t="s">
        <v>32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9" hidden="1" x14ac:dyDescent="0.45">
      <c r="A2661" s="1">
        <v>45924</v>
      </c>
      <c r="B2661" s="2">
        <v>0.82013888888888886</v>
      </c>
      <c r="C2661" t="s">
        <v>33</v>
      </c>
      <c r="D2661" t="s">
        <v>17</v>
      </c>
      <c r="E2661" t="s">
        <v>1642</v>
      </c>
      <c r="F2661" t="s">
        <v>19</v>
      </c>
      <c r="G2661" t="s">
        <v>20</v>
      </c>
      <c r="H2661" t="s">
        <v>21</v>
      </c>
      <c r="I2661" t="s">
        <v>22</v>
      </c>
      <c r="J2661" t="s">
        <v>23</v>
      </c>
      <c r="K2661" t="s">
        <v>24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9" hidden="1" x14ac:dyDescent="0.45">
      <c r="A2662" s="1">
        <v>45888</v>
      </c>
      <c r="B2662" s="2">
        <v>0.62638888888888888</v>
      </c>
      <c r="C2662" t="s">
        <v>16</v>
      </c>
      <c r="D2662" t="s">
        <v>17</v>
      </c>
      <c r="E2662" t="s">
        <v>2361</v>
      </c>
      <c r="F2662" t="s">
        <v>19</v>
      </c>
      <c r="G2662" t="s">
        <v>70</v>
      </c>
      <c r="H2662" t="s">
        <v>21</v>
      </c>
      <c r="I2662" t="s">
        <v>22</v>
      </c>
      <c r="J2662" t="s">
        <v>23</v>
      </c>
      <c r="K2662" t="s">
        <v>79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9" x14ac:dyDescent="0.45">
      <c r="A2663" s="1">
        <v>45769</v>
      </c>
      <c r="B2663" s="2">
        <v>0.27916666666666667</v>
      </c>
      <c r="C2663" t="s">
        <v>25</v>
      </c>
      <c r="D2663" t="s">
        <v>17</v>
      </c>
      <c r="E2663" t="s">
        <v>1326</v>
      </c>
      <c r="F2663" t="s">
        <v>19</v>
      </c>
      <c r="G2663" t="s">
        <v>55</v>
      </c>
      <c r="H2663" t="s">
        <v>56</v>
      </c>
      <c r="I2663" t="s">
        <v>57</v>
      </c>
      <c r="J2663" t="s">
        <v>23</v>
      </c>
      <c r="K2663" t="s">
        <v>46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  <c r="R2663">
        <f>L2663+M2663+N2663</f>
        <v>331</v>
      </c>
      <c r="S2663" t="str">
        <f>IF(I2663="Europe", "Group A", IF(I2663="North America", "Group B", "Group C"))</f>
        <v>Group C</v>
      </c>
    </row>
    <row r="2664" spans="1:19" hidden="1" x14ac:dyDescent="0.45">
      <c r="A2664" s="1">
        <v>45864</v>
      </c>
      <c r="B2664" s="2">
        <v>0.70902777777777781</v>
      </c>
      <c r="C2664" t="s">
        <v>16</v>
      </c>
      <c r="D2664" t="s">
        <v>17</v>
      </c>
      <c r="E2664" t="s">
        <v>2362</v>
      </c>
      <c r="F2664" t="s">
        <v>19</v>
      </c>
      <c r="G2664" t="s">
        <v>123</v>
      </c>
      <c r="H2664" t="s">
        <v>21</v>
      </c>
      <c r="I2664" t="s">
        <v>22</v>
      </c>
      <c r="J2664" t="s">
        <v>23</v>
      </c>
      <c r="K2664" t="s">
        <v>58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9" hidden="1" x14ac:dyDescent="0.45">
      <c r="A2665" s="1">
        <v>45945</v>
      </c>
      <c r="B2665" s="2">
        <v>0.9291666666666667</v>
      </c>
      <c r="C2665" t="s">
        <v>33</v>
      </c>
      <c r="D2665" t="s">
        <v>17</v>
      </c>
      <c r="E2665" t="s">
        <v>2363</v>
      </c>
      <c r="F2665" t="s">
        <v>19</v>
      </c>
      <c r="G2665" t="s">
        <v>123</v>
      </c>
      <c r="H2665" t="s">
        <v>21</v>
      </c>
      <c r="I2665" t="s">
        <v>22</v>
      </c>
      <c r="J2665" t="s">
        <v>23</v>
      </c>
      <c r="K2665" t="s">
        <v>24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9" hidden="1" x14ac:dyDescent="0.45">
      <c r="A2666" s="1">
        <v>45791</v>
      </c>
      <c r="B2666" s="2">
        <v>0.50277777777777777</v>
      </c>
      <c r="C2666" t="s">
        <v>47</v>
      </c>
      <c r="D2666" t="s">
        <v>17</v>
      </c>
      <c r="E2666" t="s">
        <v>2364</v>
      </c>
      <c r="F2666" t="s">
        <v>19</v>
      </c>
      <c r="G2666" t="s">
        <v>61</v>
      </c>
      <c r="H2666" t="s">
        <v>62</v>
      </c>
      <c r="I2666" t="s">
        <v>30</v>
      </c>
      <c r="J2666" t="s">
        <v>31</v>
      </c>
      <c r="K2666" t="s">
        <v>32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9" hidden="1" x14ac:dyDescent="0.45">
      <c r="A2667" s="1">
        <v>45818</v>
      </c>
      <c r="B2667" s="2">
        <v>0.7944444444444444</v>
      </c>
      <c r="C2667" t="s">
        <v>33</v>
      </c>
      <c r="D2667" t="s">
        <v>17</v>
      </c>
      <c r="E2667" t="s">
        <v>2365</v>
      </c>
      <c r="F2667" t="s">
        <v>19</v>
      </c>
      <c r="G2667" t="s">
        <v>70</v>
      </c>
      <c r="H2667" t="s">
        <v>21</v>
      </c>
      <c r="I2667" t="s">
        <v>22</v>
      </c>
      <c r="J2667" t="s">
        <v>23</v>
      </c>
      <c r="K2667" t="s">
        <v>24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9" x14ac:dyDescent="0.45">
      <c r="A2668" s="1">
        <v>45884</v>
      </c>
      <c r="B2668" s="2">
        <v>0.44444444444444442</v>
      </c>
      <c r="C2668" t="s">
        <v>25</v>
      </c>
      <c r="D2668" t="s">
        <v>17</v>
      </c>
      <c r="E2668" t="s">
        <v>2366</v>
      </c>
      <c r="F2668" t="s">
        <v>19</v>
      </c>
      <c r="G2668" t="s">
        <v>20</v>
      </c>
      <c r="H2668" t="s">
        <v>21</v>
      </c>
      <c r="I2668" t="s">
        <v>22</v>
      </c>
      <c r="J2668" t="s">
        <v>23</v>
      </c>
      <c r="K2668" t="s">
        <v>46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  <c r="R2668">
        <f>L2668+M2668+N2668</f>
        <v>331</v>
      </c>
      <c r="S2668" t="str">
        <f>IF(I2668="Europe", "Group A", IF(I2668="North America", "Group B", "Group C"))</f>
        <v>Group B</v>
      </c>
    </row>
    <row r="2669" spans="1:19" hidden="1" x14ac:dyDescent="0.45">
      <c r="A2669" s="1">
        <v>45837</v>
      </c>
      <c r="B2669" s="2">
        <v>0.50138888888888888</v>
      </c>
      <c r="C2669" t="s">
        <v>47</v>
      </c>
      <c r="D2669" t="s">
        <v>17</v>
      </c>
      <c r="E2669" t="s">
        <v>2367</v>
      </c>
      <c r="F2669" t="s">
        <v>19</v>
      </c>
      <c r="G2669" t="s">
        <v>53</v>
      </c>
      <c r="H2669" t="s">
        <v>29</v>
      </c>
      <c r="I2669" t="s">
        <v>30</v>
      </c>
      <c r="J2669" t="s">
        <v>31</v>
      </c>
      <c r="K2669" t="s">
        <v>32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9" hidden="1" x14ac:dyDescent="0.45">
      <c r="A2670" s="1">
        <v>45886</v>
      </c>
      <c r="B2670" s="2">
        <v>0.77916666666666667</v>
      </c>
      <c r="C2670" t="s">
        <v>33</v>
      </c>
      <c r="D2670" t="s">
        <v>17</v>
      </c>
      <c r="E2670" t="s">
        <v>2368</v>
      </c>
      <c r="F2670" t="s">
        <v>19</v>
      </c>
      <c r="G2670" t="s">
        <v>70</v>
      </c>
      <c r="H2670" t="s">
        <v>21</v>
      </c>
      <c r="I2670" t="s">
        <v>22</v>
      </c>
      <c r="J2670" t="s">
        <v>23</v>
      </c>
      <c r="K2670" t="s">
        <v>24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9" hidden="1" x14ac:dyDescent="0.45">
      <c r="A2671" s="1">
        <v>45823</v>
      </c>
      <c r="B2671" s="2">
        <v>0.68888888888888888</v>
      </c>
      <c r="C2671" t="s">
        <v>16</v>
      </c>
      <c r="D2671" t="s">
        <v>17</v>
      </c>
      <c r="E2671" t="s">
        <v>450</v>
      </c>
      <c r="F2671" t="s">
        <v>19</v>
      </c>
      <c r="G2671" t="s">
        <v>70</v>
      </c>
      <c r="H2671" t="s">
        <v>21</v>
      </c>
      <c r="I2671" t="s">
        <v>22</v>
      </c>
      <c r="J2671" t="s">
        <v>23</v>
      </c>
      <c r="K2671" t="s">
        <v>79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9" hidden="1" x14ac:dyDescent="0.45">
      <c r="A2672" s="1">
        <v>45809</v>
      </c>
      <c r="B2672" s="2">
        <v>0.74375000000000002</v>
      </c>
      <c r="C2672" t="s">
        <v>16</v>
      </c>
      <c r="D2672" t="s">
        <v>17</v>
      </c>
      <c r="E2672" t="s">
        <v>408</v>
      </c>
      <c r="F2672" t="s">
        <v>19</v>
      </c>
      <c r="G2672" t="s">
        <v>42</v>
      </c>
      <c r="H2672" t="s">
        <v>43</v>
      </c>
      <c r="I2672" t="s">
        <v>30</v>
      </c>
      <c r="J2672" t="s">
        <v>31</v>
      </c>
      <c r="K2672" t="s">
        <v>32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9" x14ac:dyDescent="0.45">
      <c r="A2673" s="1">
        <v>45836</v>
      </c>
      <c r="B2673" s="2">
        <v>0.35972222222222222</v>
      </c>
      <c r="C2673" t="s">
        <v>25</v>
      </c>
      <c r="D2673" t="s">
        <v>17</v>
      </c>
      <c r="E2673" t="s">
        <v>2369</v>
      </c>
      <c r="F2673" t="s">
        <v>19</v>
      </c>
      <c r="G2673" t="s">
        <v>67</v>
      </c>
      <c r="H2673" t="s">
        <v>68</v>
      </c>
      <c r="I2673" t="s">
        <v>30</v>
      </c>
      <c r="J2673" t="s">
        <v>31</v>
      </c>
      <c r="K2673" t="s">
        <v>32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  <c r="R2673">
        <f>L2673+M2673+N2673</f>
        <v>180</v>
      </c>
      <c r="S2673" t="str">
        <f>IF(I2673="Europe", "Group A", IF(I2673="North America", "Group B", "Group C"))</f>
        <v>Group A</v>
      </c>
    </row>
    <row r="2674" spans="1:19" hidden="1" x14ac:dyDescent="0.45">
      <c r="A2674" s="1">
        <v>45960</v>
      </c>
      <c r="B2674" s="2">
        <v>0.83680555555555558</v>
      </c>
      <c r="C2674" t="s">
        <v>33</v>
      </c>
      <c r="D2674" t="s">
        <v>17</v>
      </c>
      <c r="E2674" t="s">
        <v>2370</v>
      </c>
      <c r="F2674" t="s">
        <v>19</v>
      </c>
      <c r="G2674" t="s">
        <v>61</v>
      </c>
      <c r="H2674" t="s">
        <v>62</v>
      </c>
      <c r="I2674" t="s">
        <v>30</v>
      </c>
      <c r="J2674" t="s">
        <v>31</v>
      </c>
      <c r="K2674" t="s">
        <v>32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9" x14ac:dyDescent="0.45">
      <c r="A2675" s="1">
        <v>45814</v>
      </c>
      <c r="B2675" s="2">
        <v>0.4777777777777778</v>
      </c>
      <c r="C2675" t="s">
        <v>25</v>
      </c>
      <c r="D2675" t="s">
        <v>17</v>
      </c>
      <c r="E2675" t="s">
        <v>716</v>
      </c>
      <c r="F2675" t="s">
        <v>19</v>
      </c>
      <c r="G2675" t="s">
        <v>53</v>
      </c>
      <c r="H2675" t="s">
        <v>29</v>
      </c>
      <c r="I2675" t="s">
        <v>30</v>
      </c>
      <c r="J2675" t="s">
        <v>31</v>
      </c>
      <c r="K2675" t="s">
        <v>32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  <c r="R2675">
        <f t="shared" ref="R2675:R2676" si="444">L2675+M2675+N2675</f>
        <v>180</v>
      </c>
      <c r="S2675" t="str">
        <f t="shared" ref="S2675:S2676" si="445">IF(I2675="Europe", "Group A", IF(I2675="North America", "Group B", "Group C"))</f>
        <v>Group A</v>
      </c>
    </row>
    <row r="2676" spans="1:19" x14ac:dyDescent="0.45">
      <c r="A2676" s="1">
        <v>45848</v>
      </c>
      <c r="B2676" s="2">
        <v>0.41736111111111113</v>
      </c>
      <c r="C2676" t="s">
        <v>25</v>
      </c>
      <c r="D2676" t="s">
        <v>17</v>
      </c>
      <c r="E2676" t="s">
        <v>2371</v>
      </c>
      <c r="F2676" t="s">
        <v>19</v>
      </c>
      <c r="G2676" t="s">
        <v>28</v>
      </c>
      <c r="H2676" t="s">
        <v>29</v>
      </c>
      <c r="I2676" t="s">
        <v>30</v>
      </c>
      <c r="J2676" t="s">
        <v>31</v>
      </c>
      <c r="K2676" t="s">
        <v>32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  <c r="R2676">
        <f t="shared" si="444"/>
        <v>180</v>
      </c>
      <c r="S2676" t="str">
        <f t="shared" si="445"/>
        <v>Group A</v>
      </c>
    </row>
    <row r="2677" spans="1:19" hidden="1" x14ac:dyDescent="0.45">
      <c r="A2677" s="1">
        <v>45819</v>
      </c>
      <c r="B2677" s="2">
        <v>0.67500000000000004</v>
      </c>
      <c r="C2677" t="s">
        <v>16</v>
      </c>
      <c r="D2677" t="s">
        <v>17</v>
      </c>
      <c r="E2677" t="s">
        <v>2372</v>
      </c>
      <c r="F2677" t="s">
        <v>19</v>
      </c>
      <c r="G2677" t="s">
        <v>28</v>
      </c>
      <c r="H2677" t="s">
        <v>29</v>
      </c>
      <c r="I2677" t="s">
        <v>30</v>
      </c>
      <c r="J2677" t="s">
        <v>31</v>
      </c>
      <c r="K2677" t="s">
        <v>32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9" hidden="1" x14ac:dyDescent="0.45">
      <c r="A2678" s="1">
        <v>45960</v>
      </c>
      <c r="B2678" s="2">
        <v>0.88611111111111107</v>
      </c>
      <c r="C2678" t="s">
        <v>33</v>
      </c>
      <c r="D2678" t="s">
        <v>17</v>
      </c>
      <c r="E2678" t="s">
        <v>2373</v>
      </c>
      <c r="F2678" t="s">
        <v>19</v>
      </c>
      <c r="G2678" t="s">
        <v>123</v>
      </c>
      <c r="H2678" t="s">
        <v>21</v>
      </c>
      <c r="I2678" t="s">
        <v>22</v>
      </c>
      <c r="J2678" t="s">
        <v>23</v>
      </c>
      <c r="K2678" t="s">
        <v>58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9" x14ac:dyDescent="0.45">
      <c r="A2679" s="1">
        <v>45890</v>
      </c>
      <c r="B2679" s="2">
        <v>0.2902777777777778</v>
      </c>
      <c r="C2679" t="s">
        <v>25</v>
      </c>
      <c r="D2679" t="s">
        <v>17</v>
      </c>
      <c r="E2679" t="s">
        <v>908</v>
      </c>
      <c r="F2679" t="s">
        <v>19</v>
      </c>
      <c r="G2679" t="s">
        <v>55</v>
      </c>
      <c r="H2679" t="s">
        <v>56</v>
      </c>
      <c r="I2679" t="s">
        <v>57</v>
      </c>
      <c r="J2679" t="s">
        <v>23</v>
      </c>
      <c r="K2679" t="s">
        <v>24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  <c r="R2679">
        <f>L2679+M2679+N2679</f>
        <v>235</v>
      </c>
      <c r="S2679" t="str">
        <f>IF(I2679="Europe", "Group A", IF(I2679="North America", "Group B", "Group C"))</f>
        <v>Group C</v>
      </c>
    </row>
    <row r="2680" spans="1:19" hidden="1" x14ac:dyDescent="0.45">
      <c r="A2680" s="1">
        <v>45874</v>
      </c>
      <c r="B2680" s="2">
        <v>0.9458333333333333</v>
      </c>
      <c r="C2680" t="s">
        <v>33</v>
      </c>
      <c r="D2680" t="s">
        <v>17</v>
      </c>
      <c r="E2680" t="s">
        <v>2374</v>
      </c>
      <c r="F2680" t="s">
        <v>19</v>
      </c>
      <c r="G2680" t="s">
        <v>42</v>
      </c>
      <c r="H2680" t="s">
        <v>43</v>
      </c>
      <c r="I2680" t="s">
        <v>30</v>
      </c>
      <c r="J2680" t="s">
        <v>31</v>
      </c>
      <c r="K2680" t="s">
        <v>32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9" hidden="1" x14ac:dyDescent="0.45">
      <c r="A2681" s="1">
        <v>45881</v>
      </c>
      <c r="B2681" s="2">
        <v>0.9555555555555556</v>
      </c>
      <c r="C2681" t="s">
        <v>33</v>
      </c>
      <c r="D2681" t="s">
        <v>17</v>
      </c>
      <c r="E2681" t="s">
        <v>1835</v>
      </c>
      <c r="F2681" t="s">
        <v>19</v>
      </c>
      <c r="G2681" t="s">
        <v>98</v>
      </c>
      <c r="H2681" t="s">
        <v>73</v>
      </c>
      <c r="I2681" t="s">
        <v>30</v>
      </c>
      <c r="J2681" t="s">
        <v>31</v>
      </c>
      <c r="K2681" t="s">
        <v>32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9" hidden="1" x14ac:dyDescent="0.45">
      <c r="A2682" s="1">
        <v>45836</v>
      </c>
      <c r="B2682" s="2">
        <v>0.8979166666666667</v>
      </c>
      <c r="C2682" t="s">
        <v>33</v>
      </c>
      <c r="D2682" t="s">
        <v>17</v>
      </c>
      <c r="E2682" t="s">
        <v>2375</v>
      </c>
      <c r="F2682" t="s">
        <v>19</v>
      </c>
      <c r="G2682" t="s">
        <v>45</v>
      </c>
      <c r="H2682" t="s">
        <v>21</v>
      </c>
      <c r="I2682" t="s">
        <v>22</v>
      </c>
      <c r="J2682" t="s">
        <v>23</v>
      </c>
      <c r="K2682" t="s">
        <v>46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9" hidden="1" x14ac:dyDescent="0.45">
      <c r="A2683" s="1">
        <v>45841</v>
      </c>
      <c r="B2683" s="2">
        <v>0.6069444444444444</v>
      </c>
      <c r="C2683" t="s">
        <v>16</v>
      </c>
      <c r="D2683" t="s">
        <v>17</v>
      </c>
      <c r="E2683" t="s">
        <v>2376</v>
      </c>
      <c r="F2683" t="s">
        <v>19</v>
      </c>
      <c r="G2683" t="s">
        <v>72</v>
      </c>
      <c r="H2683" t="s">
        <v>73</v>
      </c>
      <c r="I2683" t="s">
        <v>30</v>
      </c>
      <c r="J2683" t="s">
        <v>31</v>
      </c>
      <c r="K2683" t="s">
        <v>32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9" hidden="1" x14ac:dyDescent="0.45">
      <c r="A2684" s="1">
        <v>45952</v>
      </c>
      <c r="B2684" s="2">
        <v>0.65</v>
      </c>
      <c r="C2684" t="s">
        <v>16</v>
      </c>
      <c r="D2684" t="s">
        <v>17</v>
      </c>
      <c r="E2684" t="s">
        <v>961</v>
      </c>
      <c r="F2684" t="s">
        <v>19</v>
      </c>
      <c r="G2684" t="s">
        <v>45</v>
      </c>
      <c r="H2684" t="s">
        <v>21</v>
      </c>
      <c r="I2684" t="s">
        <v>22</v>
      </c>
      <c r="J2684" t="s">
        <v>23</v>
      </c>
      <c r="K2684" t="s">
        <v>24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9" hidden="1" x14ac:dyDescent="0.45">
      <c r="A2685" s="1">
        <v>45788</v>
      </c>
      <c r="B2685" s="2">
        <v>0.72152777777777777</v>
      </c>
      <c r="C2685" t="s">
        <v>16</v>
      </c>
      <c r="D2685" t="s">
        <v>17</v>
      </c>
      <c r="E2685" t="s">
        <v>363</v>
      </c>
      <c r="F2685" t="s">
        <v>19</v>
      </c>
      <c r="G2685" t="s">
        <v>35</v>
      </c>
      <c r="H2685" t="s">
        <v>36</v>
      </c>
      <c r="I2685" t="s">
        <v>30</v>
      </c>
      <c r="J2685" t="s">
        <v>31</v>
      </c>
      <c r="K2685" t="s">
        <v>32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9" hidden="1" x14ac:dyDescent="0.45">
      <c r="A2686" s="1">
        <v>45872</v>
      </c>
      <c r="B2686" s="2">
        <v>0.92361111111111116</v>
      </c>
      <c r="C2686" t="s">
        <v>33</v>
      </c>
      <c r="D2686" t="s">
        <v>17</v>
      </c>
      <c r="E2686" t="s">
        <v>2377</v>
      </c>
      <c r="F2686" t="s">
        <v>19</v>
      </c>
      <c r="G2686" t="s">
        <v>39</v>
      </c>
      <c r="H2686" t="s">
        <v>40</v>
      </c>
      <c r="I2686" t="s">
        <v>30</v>
      </c>
      <c r="J2686" t="s">
        <v>31</v>
      </c>
      <c r="K2686" t="s">
        <v>32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9" x14ac:dyDescent="0.45">
      <c r="A2687" s="1">
        <v>45910</v>
      </c>
      <c r="B2687" s="2">
        <v>0.42777777777777776</v>
      </c>
      <c r="C2687" t="s">
        <v>25</v>
      </c>
      <c r="D2687" t="s">
        <v>17</v>
      </c>
      <c r="E2687" t="s">
        <v>2378</v>
      </c>
      <c r="F2687" t="s">
        <v>19</v>
      </c>
      <c r="G2687" t="s">
        <v>45</v>
      </c>
      <c r="H2687" t="s">
        <v>21</v>
      </c>
      <c r="I2687" t="s">
        <v>22</v>
      </c>
      <c r="J2687" t="s">
        <v>23</v>
      </c>
      <c r="K2687" t="s">
        <v>24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  <c r="R2687">
        <f>L2687+M2687+N2687</f>
        <v>235</v>
      </c>
      <c r="S2687" t="str">
        <f>IF(I2687="Europe", "Group A", IF(I2687="North America", "Group B", "Group C"))</f>
        <v>Group B</v>
      </c>
    </row>
    <row r="2688" spans="1:19" hidden="1" x14ac:dyDescent="0.45">
      <c r="A2688" s="1">
        <v>45759</v>
      </c>
      <c r="B2688" s="2">
        <v>0.89166666666666672</v>
      </c>
      <c r="C2688" t="s">
        <v>33</v>
      </c>
      <c r="D2688" t="s">
        <v>17</v>
      </c>
      <c r="E2688" t="s">
        <v>2379</v>
      </c>
      <c r="F2688" t="s">
        <v>19</v>
      </c>
      <c r="G2688" t="s">
        <v>98</v>
      </c>
      <c r="H2688" t="s">
        <v>73</v>
      </c>
      <c r="I2688" t="s">
        <v>30</v>
      </c>
      <c r="J2688" t="s">
        <v>31</v>
      </c>
      <c r="K2688" t="s">
        <v>32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9" hidden="1" x14ac:dyDescent="0.45">
      <c r="A2689" s="1">
        <v>45778</v>
      </c>
      <c r="B2689" s="2">
        <v>0.69861111111111107</v>
      </c>
      <c r="C2689" t="s">
        <v>16</v>
      </c>
      <c r="D2689" t="s">
        <v>17</v>
      </c>
      <c r="E2689" t="s">
        <v>1272</v>
      </c>
      <c r="F2689" t="s">
        <v>19</v>
      </c>
      <c r="G2689" t="s">
        <v>72</v>
      </c>
      <c r="H2689" t="s">
        <v>73</v>
      </c>
      <c r="I2689" t="s">
        <v>30</v>
      </c>
      <c r="J2689" t="s">
        <v>31</v>
      </c>
      <c r="K2689" t="s">
        <v>32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9" x14ac:dyDescent="0.45">
      <c r="A2690" s="1">
        <v>45862</v>
      </c>
      <c r="B2690" s="2">
        <v>0.41249999999999998</v>
      </c>
      <c r="C2690" t="s">
        <v>25</v>
      </c>
      <c r="D2690" t="s">
        <v>17</v>
      </c>
      <c r="E2690" t="s">
        <v>2380</v>
      </c>
      <c r="F2690" t="s">
        <v>19</v>
      </c>
      <c r="G2690" t="s">
        <v>53</v>
      </c>
      <c r="H2690" t="s">
        <v>29</v>
      </c>
      <c r="I2690" t="s">
        <v>30</v>
      </c>
      <c r="J2690" t="s">
        <v>31</v>
      </c>
      <c r="K2690" t="s">
        <v>32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  <c r="R2690">
        <f>L2690+M2690+N2690</f>
        <v>180</v>
      </c>
      <c r="S2690" t="str">
        <f>IF(I2690="Europe", "Group A", IF(I2690="North America", "Group B", "Group C"))</f>
        <v>Group A</v>
      </c>
    </row>
    <row r="2691" spans="1:19" hidden="1" x14ac:dyDescent="0.45">
      <c r="A2691" s="1">
        <v>45839</v>
      </c>
      <c r="B2691" s="2">
        <v>0.81666666666666665</v>
      </c>
      <c r="C2691" t="s">
        <v>33</v>
      </c>
      <c r="D2691" t="s">
        <v>17</v>
      </c>
      <c r="E2691" t="s">
        <v>596</v>
      </c>
      <c r="F2691" t="s">
        <v>19</v>
      </c>
      <c r="G2691" t="s">
        <v>70</v>
      </c>
      <c r="H2691" t="s">
        <v>21</v>
      </c>
      <c r="I2691" t="s">
        <v>22</v>
      </c>
      <c r="J2691" t="s">
        <v>23</v>
      </c>
      <c r="K2691" t="s">
        <v>46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9" x14ac:dyDescent="0.45">
      <c r="A2692" s="1">
        <v>45898</v>
      </c>
      <c r="B2692" s="2">
        <v>0.3972222222222222</v>
      </c>
      <c r="C2692" t="s">
        <v>25</v>
      </c>
      <c r="D2692" t="s">
        <v>17</v>
      </c>
      <c r="E2692" t="s">
        <v>1679</v>
      </c>
      <c r="F2692" t="s">
        <v>19</v>
      </c>
      <c r="G2692" t="s">
        <v>28</v>
      </c>
      <c r="H2692" t="s">
        <v>29</v>
      </c>
      <c r="I2692" t="s">
        <v>30</v>
      </c>
      <c r="J2692" t="s">
        <v>31</v>
      </c>
      <c r="K2692" t="s">
        <v>32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  <c r="R2692">
        <f t="shared" ref="R2692:R2693" si="446">L2692+M2692+N2692</f>
        <v>180</v>
      </c>
      <c r="S2692" t="str">
        <f t="shared" ref="S2692:S2693" si="447">IF(I2692="Europe", "Group A", IF(I2692="North America", "Group B", "Group C"))</f>
        <v>Group A</v>
      </c>
    </row>
    <row r="2693" spans="1:19" x14ac:dyDescent="0.45">
      <c r="A2693" s="1">
        <v>45857</v>
      </c>
      <c r="B2693" s="2">
        <v>0.25208333333333333</v>
      </c>
      <c r="C2693" t="s">
        <v>25</v>
      </c>
      <c r="D2693" t="s">
        <v>17</v>
      </c>
      <c r="E2693" t="s">
        <v>2381</v>
      </c>
      <c r="F2693" t="s">
        <v>19</v>
      </c>
      <c r="G2693" t="s">
        <v>39</v>
      </c>
      <c r="H2693" t="s">
        <v>40</v>
      </c>
      <c r="I2693" t="s">
        <v>30</v>
      </c>
      <c r="J2693" t="s">
        <v>31</v>
      </c>
      <c r="K2693" t="s">
        <v>32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  <c r="R2693">
        <f t="shared" si="446"/>
        <v>180</v>
      </c>
      <c r="S2693" t="str">
        <f t="shared" si="447"/>
        <v>Group A</v>
      </c>
    </row>
    <row r="2694" spans="1:19" hidden="1" x14ac:dyDescent="0.45">
      <c r="A2694" s="1">
        <v>45866</v>
      </c>
      <c r="B2694" s="2">
        <v>0.8881944444444444</v>
      </c>
      <c r="C2694" t="s">
        <v>33</v>
      </c>
      <c r="D2694" t="s">
        <v>17</v>
      </c>
      <c r="E2694" t="s">
        <v>1404</v>
      </c>
      <c r="F2694" t="s">
        <v>19</v>
      </c>
      <c r="G2694" t="s">
        <v>123</v>
      </c>
      <c r="H2694" t="s">
        <v>21</v>
      </c>
      <c r="I2694" t="s">
        <v>22</v>
      </c>
      <c r="J2694" t="s">
        <v>23</v>
      </c>
      <c r="K2694" t="s">
        <v>46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9" hidden="1" x14ac:dyDescent="0.45">
      <c r="A2695" s="1">
        <v>45845</v>
      </c>
      <c r="B2695" s="2">
        <v>0.62152777777777779</v>
      </c>
      <c r="C2695" t="s">
        <v>16</v>
      </c>
      <c r="D2695" t="s">
        <v>17</v>
      </c>
      <c r="E2695" t="s">
        <v>2382</v>
      </c>
      <c r="F2695" t="s">
        <v>19</v>
      </c>
      <c r="G2695" t="s">
        <v>61</v>
      </c>
      <c r="H2695" t="s">
        <v>62</v>
      </c>
      <c r="I2695" t="s">
        <v>30</v>
      </c>
      <c r="J2695" t="s">
        <v>31</v>
      </c>
      <c r="K2695" t="s">
        <v>32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9" x14ac:dyDescent="0.45">
      <c r="A2696" s="1">
        <v>45928</v>
      </c>
      <c r="B2696" s="2">
        <v>0.39791666666666664</v>
      </c>
      <c r="C2696" t="s">
        <v>25</v>
      </c>
      <c r="D2696" t="s">
        <v>17</v>
      </c>
      <c r="E2696" t="s">
        <v>2383</v>
      </c>
      <c r="F2696" t="s">
        <v>19</v>
      </c>
      <c r="G2696" t="s">
        <v>72</v>
      </c>
      <c r="H2696" t="s">
        <v>73</v>
      </c>
      <c r="I2696" t="s">
        <v>30</v>
      </c>
      <c r="J2696" t="s">
        <v>31</v>
      </c>
      <c r="K2696" t="s">
        <v>32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  <c r="R2696">
        <f>L2696+M2696+N2696</f>
        <v>180</v>
      </c>
      <c r="S2696" t="str">
        <f>IF(I2696="Europe", "Group A", IF(I2696="North America", "Group B", "Group C"))</f>
        <v>Group A</v>
      </c>
    </row>
    <row r="2697" spans="1:19" hidden="1" x14ac:dyDescent="0.45">
      <c r="A2697" s="1">
        <v>45814</v>
      </c>
      <c r="B2697" s="2">
        <v>0.78749999999999998</v>
      </c>
      <c r="C2697" t="s">
        <v>33</v>
      </c>
      <c r="D2697" t="s">
        <v>17</v>
      </c>
      <c r="E2697" t="s">
        <v>2384</v>
      </c>
      <c r="F2697" t="s">
        <v>19</v>
      </c>
      <c r="G2697" t="s">
        <v>72</v>
      </c>
      <c r="H2697" t="s">
        <v>73</v>
      </c>
      <c r="I2697" t="s">
        <v>30</v>
      </c>
      <c r="J2697" t="s">
        <v>31</v>
      </c>
      <c r="K2697" t="s">
        <v>32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9" hidden="1" x14ac:dyDescent="0.45">
      <c r="A2698" s="1">
        <v>45768</v>
      </c>
      <c r="B2698" s="2">
        <v>0.59375</v>
      </c>
      <c r="C2698" t="s">
        <v>16</v>
      </c>
      <c r="D2698" t="s">
        <v>17</v>
      </c>
      <c r="E2698" t="s">
        <v>2385</v>
      </c>
      <c r="F2698" t="s">
        <v>19</v>
      </c>
      <c r="G2698" t="s">
        <v>72</v>
      </c>
      <c r="H2698" t="s">
        <v>73</v>
      </c>
      <c r="I2698" t="s">
        <v>30</v>
      </c>
      <c r="J2698" t="s">
        <v>31</v>
      </c>
      <c r="K2698" t="s">
        <v>32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9" x14ac:dyDescent="0.45">
      <c r="A2699" s="1">
        <v>45757</v>
      </c>
      <c r="B2699" s="2">
        <v>0.34930555555555554</v>
      </c>
      <c r="C2699" t="s">
        <v>25</v>
      </c>
      <c r="D2699" t="s">
        <v>17</v>
      </c>
      <c r="E2699" t="s">
        <v>2386</v>
      </c>
      <c r="F2699" t="s">
        <v>19</v>
      </c>
      <c r="G2699" t="s">
        <v>39</v>
      </c>
      <c r="H2699" t="s">
        <v>40</v>
      </c>
      <c r="I2699" t="s">
        <v>30</v>
      </c>
      <c r="J2699" t="s">
        <v>31</v>
      </c>
      <c r="K2699" t="s">
        <v>32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  <c r="R2699">
        <f t="shared" ref="R2699:R2700" si="448">L2699+M2699+N2699</f>
        <v>180</v>
      </c>
      <c r="S2699" t="str">
        <f t="shared" ref="S2699:S2700" si="449">IF(I2699="Europe", "Group A", IF(I2699="North America", "Group B", "Group C"))</f>
        <v>Group A</v>
      </c>
    </row>
    <row r="2700" spans="1:19" x14ac:dyDescent="0.45">
      <c r="A2700" s="1">
        <v>45884</v>
      </c>
      <c r="B2700" s="2">
        <v>0.26041666666666669</v>
      </c>
      <c r="C2700" t="s">
        <v>25</v>
      </c>
      <c r="D2700" t="s">
        <v>17</v>
      </c>
      <c r="E2700" t="s">
        <v>2387</v>
      </c>
      <c r="F2700" t="s">
        <v>19</v>
      </c>
      <c r="G2700" t="s">
        <v>20</v>
      </c>
      <c r="H2700" t="s">
        <v>21</v>
      </c>
      <c r="I2700" t="s">
        <v>22</v>
      </c>
      <c r="J2700" t="s">
        <v>23</v>
      </c>
      <c r="K2700" t="s">
        <v>58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  <c r="R2700">
        <f t="shared" si="448"/>
        <v>216</v>
      </c>
      <c r="S2700" t="str">
        <f t="shared" si="449"/>
        <v>Group B</v>
      </c>
    </row>
    <row r="2701" spans="1:19" hidden="1" x14ac:dyDescent="0.45">
      <c r="A2701" s="1">
        <v>45848</v>
      </c>
      <c r="B2701" s="2">
        <v>0.90138888888888891</v>
      </c>
      <c r="C2701" t="s">
        <v>33</v>
      </c>
      <c r="D2701" t="s">
        <v>17</v>
      </c>
      <c r="E2701" t="s">
        <v>2388</v>
      </c>
      <c r="F2701" t="s">
        <v>19</v>
      </c>
      <c r="G2701" t="s">
        <v>45</v>
      </c>
      <c r="H2701" t="s">
        <v>21</v>
      </c>
      <c r="I2701" t="s">
        <v>22</v>
      </c>
      <c r="J2701" t="s">
        <v>23</v>
      </c>
      <c r="K2701" t="s">
        <v>58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9" hidden="1" x14ac:dyDescent="0.45">
      <c r="A2702" s="1">
        <v>45807</v>
      </c>
      <c r="B2702" s="2">
        <v>0.6</v>
      </c>
      <c r="C2702" t="s">
        <v>16</v>
      </c>
      <c r="D2702" t="s">
        <v>17</v>
      </c>
      <c r="E2702" t="s">
        <v>2389</v>
      </c>
      <c r="F2702" t="s">
        <v>19</v>
      </c>
      <c r="G2702" t="s">
        <v>42</v>
      </c>
      <c r="H2702" t="s">
        <v>43</v>
      </c>
      <c r="I2702" t="s">
        <v>30</v>
      </c>
      <c r="J2702" t="s">
        <v>31</v>
      </c>
      <c r="K2702" t="s">
        <v>32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9" hidden="1" x14ac:dyDescent="0.45">
      <c r="A2703" s="1">
        <v>45829</v>
      </c>
      <c r="B2703" s="2">
        <v>0.52569444444444446</v>
      </c>
      <c r="C2703" t="s">
        <v>47</v>
      </c>
      <c r="D2703" t="s">
        <v>17</v>
      </c>
      <c r="E2703" t="s">
        <v>2390</v>
      </c>
      <c r="F2703" t="s">
        <v>19</v>
      </c>
      <c r="G2703" t="s">
        <v>98</v>
      </c>
      <c r="H2703" t="s">
        <v>73</v>
      </c>
      <c r="I2703" t="s">
        <v>30</v>
      </c>
      <c r="J2703" t="s">
        <v>31</v>
      </c>
      <c r="K2703" t="s">
        <v>32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9" hidden="1" x14ac:dyDescent="0.45">
      <c r="A2704" s="1">
        <v>45751</v>
      </c>
      <c r="B2704" s="2">
        <v>0.92708333333333337</v>
      </c>
      <c r="C2704" t="s">
        <v>33</v>
      </c>
      <c r="D2704" t="s">
        <v>17</v>
      </c>
      <c r="E2704" t="s">
        <v>2391</v>
      </c>
      <c r="F2704" t="s">
        <v>19</v>
      </c>
      <c r="G2704" t="s">
        <v>42</v>
      </c>
      <c r="H2704" t="s">
        <v>43</v>
      </c>
      <c r="I2704" t="s">
        <v>30</v>
      </c>
      <c r="J2704" t="s">
        <v>31</v>
      </c>
      <c r="K2704" t="s">
        <v>32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9" hidden="1" x14ac:dyDescent="0.45">
      <c r="A2705" s="1">
        <v>45779</v>
      </c>
      <c r="B2705" s="2">
        <v>0.89166666666666672</v>
      </c>
      <c r="C2705" t="s">
        <v>33</v>
      </c>
      <c r="D2705" t="s">
        <v>17</v>
      </c>
      <c r="E2705" t="s">
        <v>2392</v>
      </c>
      <c r="F2705" t="s">
        <v>19</v>
      </c>
      <c r="G2705" t="s">
        <v>70</v>
      </c>
      <c r="H2705" t="s">
        <v>21</v>
      </c>
      <c r="I2705" t="s">
        <v>22</v>
      </c>
      <c r="J2705" t="s">
        <v>23</v>
      </c>
      <c r="K2705" t="s">
        <v>24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9" hidden="1" x14ac:dyDescent="0.45">
      <c r="A2706" s="1">
        <v>45917</v>
      </c>
      <c r="B2706" s="2">
        <v>0.65138888888888891</v>
      </c>
      <c r="C2706" t="s">
        <v>16</v>
      </c>
      <c r="D2706" t="s">
        <v>17</v>
      </c>
      <c r="E2706" t="s">
        <v>2393</v>
      </c>
      <c r="F2706" t="s">
        <v>19</v>
      </c>
      <c r="G2706" t="s">
        <v>28</v>
      </c>
      <c r="H2706" t="s">
        <v>29</v>
      </c>
      <c r="I2706" t="s">
        <v>30</v>
      </c>
      <c r="J2706" t="s">
        <v>31</v>
      </c>
      <c r="K2706" t="s">
        <v>32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9" hidden="1" x14ac:dyDescent="0.45">
      <c r="A2707" s="1">
        <v>45831</v>
      </c>
      <c r="B2707" s="2">
        <v>0.81805555555555554</v>
      </c>
      <c r="C2707" t="s">
        <v>33</v>
      </c>
      <c r="D2707" t="s">
        <v>17</v>
      </c>
      <c r="E2707" t="s">
        <v>2394</v>
      </c>
      <c r="F2707" t="s">
        <v>19</v>
      </c>
      <c r="G2707" t="s">
        <v>28</v>
      </c>
      <c r="H2707" t="s">
        <v>29</v>
      </c>
      <c r="I2707" t="s">
        <v>30</v>
      </c>
      <c r="J2707" t="s">
        <v>31</v>
      </c>
      <c r="K2707" t="s">
        <v>32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9" x14ac:dyDescent="0.45">
      <c r="A2708" s="1">
        <v>45951</v>
      </c>
      <c r="B2708" s="2">
        <v>0.40902777777777777</v>
      </c>
      <c r="C2708" t="s">
        <v>25</v>
      </c>
      <c r="D2708" t="s">
        <v>17</v>
      </c>
      <c r="E2708" t="s">
        <v>2395</v>
      </c>
      <c r="F2708" t="s">
        <v>19</v>
      </c>
      <c r="G2708" t="s">
        <v>72</v>
      </c>
      <c r="H2708" t="s">
        <v>73</v>
      </c>
      <c r="I2708" t="s">
        <v>30</v>
      </c>
      <c r="J2708" t="s">
        <v>31</v>
      </c>
      <c r="K2708" t="s">
        <v>32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  <c r="R2708">
        <f>L2708+M2708+N2708</f>
        <v>180</v>
      </c>
      <c r="S2708" t="str">
        <f>IF(I2708="Europe", "Group A", IF(I2708="North America", "Group B", "Group C"))</f>
        <v>Group A</v>
      </c>
    </row>
    <row r="2709" spans="1:19" hidden="1" x14ac:dyDescent="0.45">
      <c r="A2709" s="1">
        <v>45781</v>
      </c>
      <c r="B2709" s="2">
        <v>0.75347222222222221</v>
      </c>
      <c r="C2709" t="s">
        <v>33</v>
      </c>
      <c r="D2709" t="s">
        <v>17</v>
      </c>
      <c r="E2709" t="s">
        <v>2396</v>
      </c>
      <c r="F2709" t="s">
        <v>19</v>
      </c>
      <c r="G2709" t="s">
        <v>39</v>
      </c>
      <c r="H2709" t="s">
        <v>40</v>
      </c>
      <c r="I2709" t="s">
        <v>30</v>
      </c>
      <c r="J2709" t="s">
        <v>31</v>
      </c>
      <c r="K2709" t="s">
        <v>32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9" x14ac:dyDescent="0.45">
      <c r="A2710" s="1">
        <v>45889</v>
      </c>
      <c r="B2710" s="2">
        <v>0.35347222222222224</v>
      </c>
      <c r="C2710" t="s">
        <v>25</v>
      </c>
      <c r="D2710" t="s">
        <v>17</v>
      </c>
      <c r="E2710" t="s">
        <v>2397</v>
      </c>
      <c r="F2710" t="s">
        <v>19</v>
      </c>
      <c r="G2710" t="s">
        <v>123</v>
      </c>
      <c r="H2710" t="s">
        <v>21</v>
      </c>
      <c r="I2710" t="s">
        <v>22</v>
      </c>
      <c r="J2710" t="s">
        <v>23</v>
      </c>
      <c r="K2710" t="s">
        <v>58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  <c r="R2710">
        <f>L2710+M2710+N2710</f>
        <v>204</v>
      </c>
      <c r="S2710" t="str">
        <f>IF(I2710="Europe", "Group A", IF(I2710="North America", "Group B", "Group C"))</f>
        <v>Group B</v>
      </c>
    </row>
    <row r="2711" spans="1:19" hidden="1" x14ac:dyDescent="0.45">
      <c r="A2711" s="1">
        <v>45756</v>
      </c>
      <c r="B2711" s="2">
        <v>0.82152777777777775</v>
      </c>
      <c r="C2711" t="s">
        <v>33</v>
      </c>
      <c r="D2711" t="s">
        <v>17</v>
      </c>
      <c r="E2711" t="s">
        <v>2398</v>
      </c>
      <c r="F2711" t="s">
        <v>19</v>
      </c>
      <c r="G2711" t="s">
        <v>98</v>
      </c>
      <c r="H2711" t="s">
        <v>73</v>
      </c>
      <c r="I2711" t="s">
        <v>30</v>
      </c>
      <c r="J2711" t="s">
        <v>31</v>
      </c>
      <c r="K2711" t="s">
        <v>32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9" hidden="1" x14ac:dyDescent="0.45">
      <c r="A2712" s="1">
        <v>45770</v>
      </c>
      <c r="B2712" s="2">
        <v>0.87569444444444444</v>
      </c>
      <c r="C2712" t="s">
        <v>33</v>
      </c>
      <c r="D2712" t="s">
        <v>17</v>
      </c>
      <c r="E2712" t="s">
        <v>2399</v>
      </c>
      <c r="F2712" t="s">
        <v>19</v>
      </c>
      <c r="G2712" t="s">
        <v>42</v>
      </c>
      <c r="H2712" t="s">
        <v>43</v>
      </c>
      <c r="I2712" t="s">
        <v>30</v>
      </c>
      <c r="J2712" t="s">
        <v>31</v>
      </c>
      <c r="K2712" t="s">
        <v>32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9" hidden="1" x14ac:dyDescent="0.45">
      <c r="A2713" s="1">
        <v>45947</v>
      </c>
      <c r="B2713" s="2">
        <v>0.93333333333333335</v>
      </c>
      <c r="C2713" t="s">
        <v>33</v>
      </c>
      <c r="D2713" t="s">
        <v>17</v>
      </c>
      <c r="E2713" t="s">
        <v>2400</v>
      </c>
      <c r="F2713" t="s">
        <v>19</v>
      </c>
      <c r="G2713" t="s">
        <v>98</v>
      </c>
      <c r="H2713" t="s">
        <v>73</v>
      </c>
      <c r="I2713" t="s">
        <v>30</v>
      </c>
      <c r="J2713" t="s">
        <v>31</v>
      </c>
      <c r="K2713" t="s">
        <v>32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9" hidden="1" x14ac:dyDescent="0.45">
      <c r="A2714" s="1">
        <v>45841</v>
      </c>
      <c r="B2714" s="2">
        <v>0.78125</v>
      </c>
      <c r="C2714" t="s">
        <v>33</v>
      </c>
      <c r="D2714" t="s">
        <v>17</v>
      </c>
      <c r="E2714" t="s">
        <v>2401</v>
      </c>
      <c r="F2714" t="s">
        <v>19</v>
      </c>
      <c r="G2714" t="s">
        <v>98</v>
      </c>
      <c r="H2714" t="s">
        <v>73</v>
      </c>
      <c r="I2714" t="s">
        <v>30</v>
      </c>
      <c r="J2714" t="s">
        <v>31</v>
      </c>
      <c r="K2714" t="s">
        <v>32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9" hidden="1" x14ac:dyDescent="0.45">
      <c r="A2715" s="1">
        <v>45889</v>
      </c>
      <c r="B2715" s="2">
        <v>0.69513888888888886</v>
      </c>
      <c r="C2715" t="s">
        <v>16</v>
      </c>
      <c r="D2715" t="s">
        <v>17</v>
      </c>
      <c r="E2715" t="s">
        <v>2402</v>
      </c>
      <c r="F2715" t="s">
        <v>19</v>
      </c>
      <c r="G2715" t="s">
        <v>28</v>
      </c>
      <c r="H2715" t="s">
        <v>29</v>
      </c>
      <c r="I2715" t="s">
        <v>30</v>
      </c>
      <c r="J2715" t="s">
        <v>31</v>
      </c>
      <c r="K2715" t="s">
        <v>32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9" hidden="1" x14ac:dyDescent="0.45">
      <c r="A2716" s="1">
        <v>45850</v>
      </c>
      <c r="B2716" s="2">
        <v>0.5083333333333333</v>
      </c>
      <c r="C2716" t="s">
        <v>47</v>
      </c>
      <c r="D2716" t="s">
        <v>17</v>
      </c>
      <c r="E2716" t="s">
        <v>302</v>
      </c>
      <c r="F2716" t="s">
        <v>19</v>
      </c>
      <c r="G2716" t="s">
        <v>45</v>
      </c>
      <c r="H2716" t="s">
        <v>21</v>
      </c>
      <c r="I2716" t="s">
        <v>22</v>
      </c>
      <c r="J2716" t="s">
        <v>23</v>
      </c>
      <c r="K2716" t="s">
        <v>24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9" hidden="1" x14ac:dyDescent="0.45">
      <c r="A2717" s="1">
        <v>45816</v>
      </c>
      <c r="B2717" s="2">
        <v>0.50138888888888888</v>
      </c>
      <c r="C2717" t="s">
        <v>47</v>
      </c>
      <c r="D2717" t="s">
        <v>17</v>
      </c>
      <c r="E2717" t="s">
        <v>2403</v>
      </c>
      <c r="F2717" t="s">
        <v>19</v>
      </c>
      <c r="G2717" t="s">
        <v>53</v>
      </c>
      <c r="H2717" t="s">
        <v>29</v>
      </c>
      <c r="I2717" t="s">
        <v>30</v>
      </c>
      <c r="J2717" t="s">
        <v>31</v>
      </c>
      <c r="K2717" t="s">
        <v>32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9" hidden="1" x14ac:dyDescent="0.45">
      <c r="A2718" s="1">
        <v>45770</v>
      </c>
      <c r="B2718" s="2">
        <v>0.70277777777777772</v>
      </c>
      <c r="C2718" t="s">
        <v>16</v>
      </c>
      <c r="D2718" t="s">
        <v>17</v>
      </c>
      <c r="E2718" t="s">
        <v>997</v>
      </c>
      <c r="F2718" t="s">
        <v>19</v>
      </c>
      <c r="G2718" t="s">
        <v>98</v>
      </c>
      <c r="H2718" t="s">
        <v>73</v>
      </c>
      <c r="I2718" t="s">
        <v>30</v>
      </c>
      <c r="J2718" t="s">
        <v>31</v>
      </c>
      <c r="K2718" t="s">
        <v>32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9" x14ac:dyDescent="0.45">
      <c r="A2719" s="1">
        <v>45771</v>
      </c>
      <c r="B2719" s="2">
        <v>0.38611111111111113</v>
      </c>
      <c r="C2719" t="s">
        <v>25</v>
      </c>
      <c r="D2719" t="s">
        <v>17</v>
      </c>
      <c r="E2719" t="s">
        <v>2404</v>
      </c>
      <c r="F2719" t="s">
        <v>19</v>
      </c>
      <c r="G2719" t="s">
        <v>98</v>
      </c>
      <c r="H2719" t="s">
        <v>73</v>
      </c>
      <c r="I2719" t="s">
        <v>30</v>
      </c>
      <c r="J2719" t="s">
        <v>31</v>
      </c>
      <c r="K2719" t="s">
        <v>32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  <c r="R2719">
        <f>L2719+M2719+N2719</f>
        <v>180</v>
      </c>
      <c r="S2719" t="str">
        <f>IF(I2719="Europe", "Group A", IF(I2719="North America", "Group B", "Group C"))</f>
        <v>Group A</v>
      </c>
    </row>
    <row r="2720" spans="1:19" hidden="1" x14ac:dyDescent="0.45">
      <c r="A2720" s="1">
        <v>45877</v>
      </c>
      <c r="B2720" s="2">
        <v>0.88541666666666663</v>
      </c>
      <c r="C2720" t="s">
        <v>33</v>
      </c>
      <c r="D2720" t="s">
        <v>17</v>
      </c>
      <c r="E2720" t="s">
        <v>2405</v>
      </c>
      <c r="F2720" t="s">
        <v>19</v>
      </c>
      <c r="G2720" t="s">
        <v>39</v>
      </c>
      <c r="H2720" t="s">
        <v>40</v>
      </c>
      <c r="I2720" t="s">
        <v>30</v>
      </c>
      <c r="J2720" t="s">
        <v>31</v>
      </c>
      <c r="K2720" t="s">
        <v>32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9" x14ac:dyDescent="0.45">
      <c r="A2721" s="1">
        <v>45829</v>
      </c>
      <c r="B2721" s="2">
        <v>0.29722222222222222</v>
      </c>
      <c r="C2721" t="s">
        <v>25</v>
      </c>
      <c r="D2721" t="s">
        <v>17</v>
      </c>
      <c r="E2721" t="s">
        <v>2406</v>
      </c>
      <c r="F2721" t="s">
        <v>19</v>
      </c>
      <c r="G2721" t="s">
        <v>61</v>
      </c>
      <c r="H2721" t="s">
        <v>62</v>
      </c>
      <c r="I2721" t="s">
        <v>30</v>
      </c>
      <c r="J2721" t="s">
        <v>31</v>
      </c>
      <c r="K2721" t="s">
        <v>32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  <c r="R2721">
        <f>L2721+M2721+N2721</f>
        <v>180</v>
      </c>
      <c r="S2721" t="str">
        <f>IF(I2721="Europe", "Group A", IF(I2721="North America", "Group B", "Group C"))</f>
        <v>Group A</v>
      </c>
    </row>
    <row r="2722" spans="1:19" hidden="1" x14ac:dyDescent="0.45">
      <c r="A2722" s="1">
        <v>45898</v>
      </c>
      <c r="B2722" s="2">
        <v>0.58333333333333337</v>
      </c>
      <c r="C2722" t="s">
        <v>16</v>
      </c>
      <c r="D2722" t="s">
        <v>17</v>
      </c>
      <c r="E2722" t="s">
        <v>2407</v>
      </c>
      <c r="F2722" t="s">
        <v>19</v>
      </c>
      <c r="G2722" t="s">
        <v>70</v>
      </c>
      <c r="H2722" t="s">
        <v>21</v>
      </c>
      <c r="I2722" t="s">
        <v>22</v>
      </c>
      <c r="J2722" t="s">
        <v>23</v>
      </c>
      <c r="K2722" t="s">
        <v>46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9" x14ac:dyDescent="0.45">
      <c r="A2723" s="1">
        <v>45820</v>
      </c>
      <c r="B2723" s="2">
        <v>0.37152777777777779</v>
      </c>
      <c r="C2723" t="s">
        <v>25</v>
      </c>
      <c r="D2723" t="s">
        <v>17</v>
      </c>
      <c r="E2723" t="s">
        <v>2408</v>
      </c>
      <c r="F2723" t="s">
        <v>19</v>
      </c>
      <c r="G2723" t="s">
        <v>42</v>
      </c>
      <c r="H2723" t="s">
        <v>43</v>
      </c>
      <c r="I2723" t="s">
        <v>30</v>
      </c>
      <c r="J2723" t="s">
        <v>31</v>
      </c>
      <c r="K2723" t="s">
        <v>32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  <c r="R2723">
        <f>L2723+M2723+N2723</f>
        <v>180</v>
      </c>
      <c r="S2723" t="str">
        <f>IF(I2723="Europe", "Group A", IF(I2723="North America", "Group B", "Group C"))</f>
        <v>Group A</v>
      </c>
    </row>
    <row r="2724" spans="1:19" hidden="1" x14ac:dyDescent="0.45">
      <c r="A2724" s="1">
        <v>45778</v>
      </c>
      <c r="B2724" s="2">
        <v>0.66527777777777775</v>
      </c>
      <c r="C2724" t="s">
        <v>16</v>
      </c>
      <c r="D2724" t="s">
        <v>17</v>
      </c>
      <c r="E2724" t="s">
        <v>255</v>
      </c>
      <c r="F2724" t="s">
        <v>19</v>
      </c>
      <c r="G2724" t="s">
        <v>20</v>
      </c>
      <c r="H2724" t="s">
        <v>21</v>
      </c>
      <c r="I2724" t="s">
        <v>22</v>
      </c>
      <c r="J2724" t="s">
        <v>23</v>
      </c>
      <c r="K2724" t="s">
        <v>58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9" hidden="1" x14ac:dyDescent="0.45">
      <c r="A2725" s="1">
        <v>45951</v>
      </c>
      <c r="B2725" s="2">
        <v>0.56666666666666665</v>
      </c>
      <c r="C2725" t="s">
        <v>47</v>
      </c>
      <c r="D2725" t="s">
        <v>17</v>
      </c>
      <c r="E2725" t="s">
        <v>2409</v>
      </c>
      <c r="F2725" t="s">
        <v>19</v>
      </c>
      <c r="G2725" t="s">
        <v>70</v>
      </c>
      <c r="H2725" t="s">
        <v>21</v>
      </c>
      <c r="I2725" t="s">
        <v>22</v>
      </c>
      <c r="J2725" t="s">
        <v>23</v>
      </c>
      <c r="K2725" t="s">
        <v>24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9" hidden="1" x14ac:dyDescent="0.45">
      <c r="A2726" s="1">
        <v>45842</v>
      </c>
      <c r="B2726" s="2">
        <v>0.59027777777777779</v>
      </c>
      <c r="C2726" t="s">
        <v>16</v>
      </c>
      <c r="D2726" t="s">
        <v>17</v>
      </c>
      <c r="E2726" t="s">
        <v>2410</v>
      </c>
      <c r="F2726" t="s">
        <v>19</v>
      </c>
      <c r="G2726" t="s">
        <v>53</v>
      </c>
      <c r="H2726" t="s">
        <v>29</v>
      </c>
      <c r="I2726" t="s">
        <v>30</v>
      </c>
      <c r="J2726" t="s">
        <v>31</v>
      </c>
      <c r="K2726" t="s">
        <v>32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9" hidden="1" x14ac:dyDescent="0.45">
      <c r="A2727" s="1">
        <v>45931</v>
      </c>
      <c r="B2727" s="2">
        <v>0.83680555555555558</v>
      </c>
      <c r="C2727" t="s">
        <v>33</v>
      </c>
      <c r="D2727" t="s">
        <v>17</v>
      </c>
      <c r="E2727" t="s">
        <v>2411</v>
      </c>
      <c r="F2727" t="s">
        <v>19</v>
      </c>
      <c r="G2727" t="s">
        <v>28</v>
      </c>
      <c r="H2727" t="s">
        <v>29</v>
      </c>
      <c r="I2727" t="s">
        <v>30</v>
      </c>
      <c r="J2727" t="s">
        <v>31</v>
      </c>
      <c r="K2727" t="s">
        <v>32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9" hidden="1" x14ac:dyDescent="0.45">
      <c r="A2728" s="1">
        <v>45771</v>
      </c>
      <c r="B2728" s="2">
        <v>0.51527777777777772</v>
      </c>
      <c r="C2728" t="s">
        <v>47</v>
      </c>
      <c r="D2728" t="s">
        <v>17</v>
      </c>
      <c r="E2728" t="s">
        <v>1771</v>
      </c>
      <c r="F2728" t="s">
        <v>19</v>
      </c>
      <c r="G2728" t="s">
        <v>123</v>
      </c>
      <c r="H2728" t="s">
        <v>21</v>
      </c>
      <c r="I2728" t="s">
        <v>22</v>
      </c>
      <c r="J2728" t="s">
        <v>23</v>
      </c>
      <c r="K2728" t="s">
        <v>58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9" hidden="1" x14ac:dyDescent="0.45">
      <c r="A2729" s="1">
        <v>45749</v>
      </c>
      <c r="B2729" s="2">
        <v>0.54097222222222219</v>
      </c>
      <c r="C2729" t="s">
        <v>47</v>
      </c>
      <c r="D2729" t="s">
        <v>17</v>
      </c>
      <c r="E2729" t="s">
        <v>2412</v>
      </c>
      <c r="F2729" t="s">
        <v>19</v>
      </c>
      <c r="G2729" t="s">
        <v>20</v>
      </c>
      <c r="H2729" t="s">
        <v>21</v>
      </c>
      <c r="I2729" t="s">
        <v>22</v>
      </c>
      <c r="J2729" t="s">
        <v>23</v>
      </c>
      <c r="K2729" t="s">
        <v>24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9" hidden="1" x14ac:dyDescent="0.45">
      <c r="A2730" s="1">
        <v>45825</v>
      </c>
      <c r="B2730" s="2">
        <v>0.8520833333333333</v>
      </c>
      <c r="C2730" t="s">
        <v>33</v>
      </c>
      <c r="D2730" t="s">
        <v>17</v>
      </c>
      <c r="E2730" t="s">
        <v>530</v>
      </c>
      <c r="F2730" t="s">
        <v>19</v>
      </c>
      <c r="G2730" t="s">
        <v>39</v>
      </c>
      <c r="H2730" t="s">
        <v>40</v>
      </c>
      <c r="I2730" t="s">
        <v>30</v>
      </c>
      <c r="J2730" t="s">
        <v>31</v>
      </c>
      <c r="K2730" t="s">
        <v>32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9" x14ac:dyDescent="0.45">
      <c r="A2731" s="1">
        <v>45852</v>
      </c>
      <c r="B2731" s="2">
        <v>0.44166666666666665</v>
      </c>
      <c r="C2731" t="s">
        <v>25</v>
      </c>
      <c r="D2731" t="s">
        <v>17</v>
      </c>
      <c r="E2731" t="s">
        <v>2413</v>
      </c>
      <c r="F2731" t="s">
        <v>19</v>
      </c>
      <c r="G2731" t="s">
        <v>70</v>
      </c>
      <c r="H2731" t="s">
        <v>21</v>
      </c>
      <c r="I2731" t="s">
        <v>22</v>
      </c>
      <c r="J2731" t="s">
        <v>23</v>
      </c>
      <c r="K2731" t="s">
        <v>24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  <c r="R2731">
        <f t="shared" ref="R2731:R2732" si="450">L2731+M2731+N2731</f>
        <v>272</v>
      </c>
      <c r="S2731" t="str">
        <f t="shared" ref="S2731:S2732" si="451">IF(I2731="Europe", "Group A", IF(I2731="North America", "Group B", "Group C"))</f>
        <v>Group B</v>
      </c>
    </row>
    <row r="2732" spans="1:19" x14ac:dyDescent="0.45">
      <c r="A2732" s="1">
        <v>45775</v>
      </c>
      <c r="B2732" s="2">
        <v>0.41666666666666669</v>
      </c>
      <c r="C2732" t="s">
        <v>25</v>
      </c>
      <c r="D2732" t="s">
        <v>17</v>
      </c>
      <c r="E2732" t="s">
        <v>2414</v>
      </c>
      <c r="F2732" t="s">
        <v>19</v>
      </c>
      <c r="G2732" t="s">
        <v>35</v>
      </c>
      <c r="H2732" t="s">
        <v>36</v>
      </c>
      <c r="I2732" t="s">
        <v>30</v>
      </c>
      <c r="J2732" t="s">
        <v>31</v>
      </c>
      <c r="K2732" t="s">
        <v>32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  <c r="R2732">
        <f t="shared" si="450"/>
        <v>180</v>
      </c>
      <c r="S2732" t="str">
        <f t="shared" si="451"/>
        <v>Group A</v>
      </c>
    </row>
    <row r="2733" spans="1:19" hidden="1" x14ac:dyDescent="0.45">
      <c r="A2733" s="1">
        <v>45801</v>
      </c>
      <c r="B2733" s="2">
        <v>0.57152777777777775</v>
      </c>
      <c r="C2733" t="s">
        <v>47</v>
      </c>
      <c r="D2733" t="s">
        <v>17</v>
      </c>
      <c r="E2733" t="s">
        <v>2415</v>
      </c>
      <c r="F2733" t="s">
        <v>19</v>
      </c>
      <c r="G2733" t="s">
        <v>98</v>
      </c>
      <c r="H2733" t="s">
        <v>73</v>
      </c>
      <c r="I2733" t="s">
        <v>30</v>
      </c>
      <c r="J2733" t="s">
        <v>31</v>
      </c>
      <c r="K2733" t="s">
        <v>32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9" hidden="1" x14ac:dyDescent="0.45">
      <c r="A2734" s="1">
        <v>45837</v>
      </c>
      <c r="B2734" s="2">
        <v>0.95138888888888884</v>
      </c>
      <c r="C2734" t="s">
        <v>33</v>
      </c>
      <c r="D2734" t="s">
        <v>17</v>
      </c>
      <c r="E2734" t="s">
        <v>1706</v>
      </c>
      <c r="F2734" t="s">
        <v>19</v>
      </c>
      <c r="G2734" t="s">
        <v>98</v>
      </c>
      <c r="H2734" t="s">
        <v>73</v>
      </c>
      <c r="I2734" t="s">
        <v>30</v>
      </c>
      <c r="J2734" t="s">
        <v>31</v>
      </c>
      <c r="K2734" t="s">
        <v>32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9" hidden="1" x14ac:dyDescent="0.45">
      <c r="A2735" s="1">
        <v>45760</v>
      </c>
      <c r="B2735" s="2">
        <v>0.57222222222222219</v>
      </c>
      <c r="C2735" t="s">
        <v>47</v>
      </c>
      <c r="D2735" t="s">
        <v>17</v>
      </c>
      <c r="E2735" t="s">
        <v>2416</v>
      </c>
      <c r="F2735" t="s">
        <v>19</v>
      </c>
      <c r="G2735" t="s">
        <v>28</v>
      </c>
      <c r="H2735" t="s">
        <v>29</v>
      </c>
      <c r="I2735" t="s">
        <v>30</v>
      </c>
      <c r="J2735" t="s">
        <v>31</v>
      </c>
      <c r="K2735" t="s">
        <v>32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9" hidden="1" x14ac:dyDescent="0.45">
      <c r="A2736" s="1">
        <v>45826</v>
      </c>
      <c r="B2736" s="2">
        <v>0.57499999999999996</v>
      </c>
      <c r="C2736" t="s">
        <v>47</v>
      </c>
      <c r="D2736" t="s">
        <v>17</v>
      </c>
      <c r="E2736" t="s">
        <v>2417</v>
      </c>
      <c r="F2736" t="s">
        <v>19</v>
      </c>
      <c r="G2736" t="s">
        <v>53</v>
      </c>
      <c r="H2736" t="s">
        <v>29</v>
      </c>
      <c r="I2736" t="s">
        <v>30</v>
      </c>
      <c r="J2736" t="s">
        <v>31</v>
      </c>
      <c r="K2736" t="s">
        <v>32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9" x14ac:dyDescent="0.45">
      <c r="A2737" s="1">
        <v>45934</v>
      </c>
      <c r="B2737" s="2">
        <v>0.46875</v>
      </c>
      <c r="C2737" t="s">
        <v>25</v>
      </c>
      <c r="D2737" t="s">
        <v>17</v>
      </c>
      <c r="E2737" t="s">
        <v>2418</v>
      </c>
      <c r="F2737" t="s">
        <v>19</v>
      </c>
      <c r="G2737" t="s">
        <v>53</v>
      </c>
      <c r="H2737" t="s">
        <v>29</v>
      </c>
      <c r="I2737" t="s">
        <v>30</v>
      </c>
      <c r="J2737" t="s">
        <v>31</v>
      </c>
      <c r="K2737" t="s">
        <v>32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  <c r="R2737">
        <f>L2737+M2737+N2737</f>
        <v>180</v>
      </c>
      <c r="S2737" t="str">
        <f>IF(I2737="Europe", "Group A", IF(I2737="North America", "Group B", "Group C"))</f>
        <v>Group A</v>
      </c>
    </row>
    <row r="2738" spans="1:19" hidden="1" x14ac:dyDescent="0.45">
      <c r="A2738" s="1">
        <v>45933</v>
      </c>
      <c r="B2738" s="2">
        <v>0.53125</v>
      </c>
      <c r="C2738" t="s">
        <v>47</v>
      </c>
      <c r="D2738" t="s">
        <v>17</v>
      </c>
      <c r="E2738" t="s">
        <v>2419</v>
      </c>
      <c r="F2738" t="s">
        <v>19</v>
      </c>
      <c r="G2738" t="s">
        <v>39</v>
      </c>
      <c r="H2738" t="s">
        <v>40</v>
      </c>
      <c r="I2738" t="s">
        <v>30</v>
      </c>
      <c r="J2738" t="s">
        <v>31</v>
      </c>
      <c r="K2738" t="s">
        <v>32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9" hidden="1" x14ac:dyDescent="0.45">
      <c r="A2739" s="1">
        <v>45910</v>
      </c>
      <c r="B2739" s="2">
        <v>0.75416666666666665</v>
      </c>
      <c r="C2739" t="s">
        <v>33</v>
      </c>
      <c r="D2739" t="s">
        <v>17</v>
      </c>
      <c r="E2739" t="s">
        <v>2420</v>
      </c>
      <c r="F2739" t="s">
        <v>19</v>
      </c>
      <c r="G2739" t="s">
        <v>28</v>
      </c>
      <c r="H2739" t="s">
        <v>29</v>
      </c>
      <c r="I2739" t="s">
        <v>30</v>
      </c>
      <c r="J2739" t="s">
        <v>31</v>
      </c>
      <c r="K2739" t="s">
        <v>32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9" hidden="1" x14ac:dyDescent="0.45">
      <c r="A2740" s="1">
        <v>45779</v>
      </c>
      <c r="B2740" s="2">
        <v>0.64652777777777781</v>
      </c>
      <c r="C2740" t="s">
        <v>16</v>
      </c>
      <c r="D2740" t="s">
        <v>17</v>
      </c>
      <c r="E2740" t="s">
        <v>2187</v>
      </c>
      <c r="F2740" t="s">
        <v>19</v>
      </c>
      <c r="G2740" t="s">
        <v>123</v>
      </c>
      <c r="H2740" t="s">
        <v>21</v>
      </c>
      <c r="I2740" t="s">
        <v>22</v>
      </c>
      <c r="J2740" t="s">
        <v>23</v>
      </c>
      <c r="K2740" t="s">
        <v>46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9" hidden="1" x14ac:dyDescent="0.45">
      <c r="A2741" s="1">
        <v>45954</v>
      </c>
      <c r="B2741" s="2">
        <v>0.63541666666666663</v>
      </c>
      <c r="C2741" t="s">
        <v>16</v>
      </c>
      <c r="D2741" t="s">
        <v>17</v>
      </c>
      <c r="E2741" t="s">
        <v>2421</v>
      </c>
      <c r="F2741" t="s">
        <v>19</v>
      </c>
      <c r="G2741" t="s">
        <v>20</v>
      </c>
      <c r="H2741" t="s">
        <v>21</v>
      </c>
      <c r="I2741" t="s">
        <v>22</v>
      </c>
      <c r="J2741" t="s">
        <v>23</v>
      </c>
      <c r="K2741" t="s">
        <v>79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9" hidden="1" x14ac:dyDescent="0.45">
      <c r="A2742" s="1">
        <v>45897</v>
      </c>
      <c r="B2742" s="2">
        <v>0.79861111111111116</v>
      </c>
      <c r="C2742" t="s">
        <v>33</v>
      </c>
      <c r="D2742" t="s">
        <v>17</v>
      </c>
      <c r="E2742" t="s">
        <v>2422</v>
      </c>
      <c r="F2742" t="s">
        <v>19</v>
      </c>
      <c r="G2742" t="s">
        <v>20</v>
      </c>
      <c r="H2742" t="s">
        <v>21</v>
      </c>
      <c r="I2742" t="s">
        <v>22</v>
      </c>
      <c r="J2742" t="s">
        <v>23</v>
      </c>
      <c r="K2742" t="s">
        <v>24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9" hidden="1" x14ac:dyDescent="0.45">
      <c r="A2743" s="1">
        <v>45911</v>
      </c>
      <c r="B2743" s="2">
        <v>0.54027777777777775</v>
      </c>
      <c r="C2743" t="s">
        <v>47</v>
      </c>
      <c r="D2743" t="s">
        <v>17</v>
      </c>
      <c r="E2743" t="s">
        <v>2423</v>
      </c>
      <c r="F2743" t="s">
        <v>19</v>
      </c>
      <c r="G2743" t="s">
        <v>42</v>
      </c>
      <c r="H2743" t="s">
        <v>43</v>
      </c>
      <c r="I2743" t="s">
        <v>30</v>
      </c>
      <c r="J2743" t="s">
        <v>31</v>
      </c>
      <c r="K2743" t="s">
        <v>32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9" hidden="1" x14ac:dyDescent="0.45">
      <c r="A2744" s="1">
        <v>45770</v>
      </c>
      <c r="B2744" s="2">
        <v>0.50416666666666665</v>
      </c>
      <c r="C2744" t="s">
        <v>47</v>
      </c>
      <c r="D2744" t="s">
        <v>17</v>
      </c>
      <c r="E2744" t="s">
        <v>2424</v>
      </c>
      <c r="F2744" t="s">
        <v>19</v>
      </c>
      <c r="G2744" t="s">
        <v>98</v>
      </c>
      <c r="H2744" t="s">
        <v>73</v>
      </c>
      <c r="I2744" t="s">
        <v>30</v>
      </c>
      <c r="J2744" t="s">
        <v>31</v>
      </c>
      <c r="K2744" t="s">
        <v>32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9" x14ac:dyDescent="0.45">
      <c r="A2745" s="1">
        <v>45851</v>
      </c>
      <c r="B2745" s="2">
        <v>0.4201388888888889</v>
      </c>
      <c r="C2745" t="s">
        <v>25</v>
      </c>
      <c r="D2745" t="s">
        <v>17</v>
      </c>
      <c r="E2745" t="s">
        <v>2425</v>
      </c>
      <c r="F2745" t="s">
        <v>19</v>
      </c>
      <c r="G2745" t="s">
        <v>45</v>
      </c>
      <c r="H2745" t="s">
        <v>21</v>
      </c>
      <c r="I2745" t="s">
        <v>22</v>
      </c>
      <c r="J2745" t="s">
        <v>23</v>
      </c>
      <c r="K2745" t="s">
        <v>24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  <c r="R2745">
        <f t="shared" ref="R2745:R2746" si="452">L2745+M2745+N2745</f>
        <v>332</v>
      </c>
      <c r="S2745" t="str">
        <f t="shared" ref="S2745:S2746" si="453">IF(I2745="Europe", "Group A", IF(I2745="North America", "Group B", "Group C"))</f>
        <v>Group B</v>
      </c>
    </row>
    <row r="2746" spans="1:19" x14ac:dyDescent="0.45">
      <c r="A2746" s="1">
        <v>45891</v>
      </c>
      <c r="B2746" s="2">
        <v>0.28819444444444442</v>
      </c>
      <c r="C2746" t="s">
        <v>25</v>
      </c>
      <c r="D2746" t="s">
        <v>17</v>
      </c>
      <c r="E2746" t="s">
        <v>450</v>
      </c>
      <c r="F2746" t="s">
        <v>19</v>
      </c>
      <c r="G2746" t="s">
        <v>123</v>
      </c>
      <c r="H2746" t="s">
        <v>21</v>
      </c>
      <c r="I2746" t="s">
        <v>22</v>
      </c>
      <c r="J2746" t="s">
        <v>23</v>
      </c>
      <c r="K2746" t="s">
        <v>58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  <c r="R2746">
        <f t="shared" si="452"/>
        <v>204</v>
      </c>
      <c r="S2746" t="str">
        <f t="shared" si="453"/>
        <v>Group B</v>
      </c>
    </row>
    <row r="2747" spans="1:19" hidden="1" x14ac:dyDescent="0.45">
      <c r="A2747" s="1">
        <v>45822</v>
      </c>
      <c r="B2747" s="2">
        <v>0.8833333333333333</v>
      </c>
      <c r="C2747" t="s">
        <v>33</v>
      </c>
      <c r="D2747" t="s">
        <v>17</v>
      </c>
      <c r="E2747" t="s">
        <v>2426</v>
      </c>
      <c r="F2747" t="s">
        <v>19</v>
      </c>
      <c r="G2747" t="s">
        <v>53</v>
      </c>
      <c r="H2747" t="s">
        <v>29</v>
      </c>
      <c r="I2747" t="s">
        <v>30</v>
      </c>
      <c r="J2747" t="s">
        <v>31</v>
      </c>
      <c r="K2747" t="s">
        <v>32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9" hidden="1" x14ac:dyDescent="0.45">
      <c r="A2748" s="1">
        <v>45814</v>
      </c>
      <c r="B2748" s="2">
        <v>0.85624999999999996</v>
      </c>
      <c r="C2748" t="s">
        <v>33</v>
      </c>
      <c r="D2748" t="s">
        <v>17</v>
      </c>
      <c r="E2748" t="s">
        <v>2427</v>
      </c>
      <c r="F2748" t="s">
        <v>19</v>
      </c>
      <c r="G2748" t="s">
        <v>67</v>
      </c>
      <c r="H2748" t="s">
        <v>68</v>
      </c>
      <c r="I2748" t="s">
        <v>30</v>
      </c>
      <c r="J2748" t="s">
        <v>31</v>
      </c>
      <c r="K2748" t="s">
        <v>32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9" x14ac:dyDescent="0.45">
      <c r="A2749" s="1">
        <v>45875</v>
      </c>
      <c r="B2749" s="2">
        <v>0.44444444444444442</v>
      </c>
      <c r="C2749" t="s">
        <v>25</v>
      </c>
      <c r="D2749" t="s">
        <v>17</v>
      </c>
      <c r="E2749" t="s">
        <v>2428</v>
      </c>
      <c r="F2749" t="s">
        <v>19</v>
      </c>
      <c r="G2749" t="s">
        <v>55</v>
      </c>
      <c r="H2749" t="s">
        <v>56</v>
      </c>
      <c r="I2749" t="s">
        <v>57</v>
      </c>
      <c r="J2749" t="s">
        <v>23</v>
      </c>
      <c r="K2749" t="s">
        <v>24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  <c r="R2749">
        <f>L2749+M2749+N2749</f>
        <v>332</v>
      </c>
      <c r="S2749" t="str">
        <f>IF(I2749="Europe", "Group A", IF(I2749="North America", "Group B", "Group C"))</f>
        <v>Group C</v>
      </c>
    </row>
    <row r="2750" spans="1:19" hidden="1" x14ac:dyDescent="0.45">
      <c r="A2750" s="1">
        <v>45798</v>
      </c>
      <c r="B2750" s="2">
        <v>0.80972222222222223</v>
      </c>
      <c r="C2750" t="s">
        <v>33</v>
      </c>
      <c r="D2750" t="s">
        <v>17</v>
      </c>
      <c r="E2750" t="s">
        <v>2429</v>
      </c>
      <c r="F2750" t="s">
        <v>19</v>
      </c>
      <c r="G2750" t="s">
        <v>42</v>
      </c>
      <c r="H2750" t="s">
        <v>43</v>
      </c>
      <c r="I2750" t="s">
        <v>30</v>
      </c>
      <c r="J2750" t="s">
        <v>31</v>
      </c>
      <c r="K2750" t="s">
        <v>32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9" hidden="1" x14ac:dyDescent="0.45">
      <c r="A2751" s="1">
        <v>45805</v>
      </c>
      <c r="B2751" s="2">
        <v>0.55625000000000002</v>
      </c>
      <c r="C2751" t="s">
        <v>47</v>
      </c>
      <c r="D2751" t="s">
        <v>17</v>
      </c>
      <c r="E2751" t="s">
        <v>2430</v>
      </c>
      <c r="F2751" t="s">
        <v>19</v>
      </c>
      <c r="G2751" t="s">
        <v>35</v>
      </c>
      <c r="H2751" t="s">
        <v>36</v>
      </c>
      <c r="I2751" t="s">
        <v>30</v>
      </c>
      <c r="J2751" t="s">
        <v>31</v>
      </c>
      <c r="K2751" t="s">
        <v>32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9" x14ac:dyDescent="0.45">
      <c r="A2752" s="1">
        <v>45890</v>
      </c>
      <c r="B2752" s="2">
        <v>0.32708333333333334</v>
      </c>
      <c r="C2752" t="s">
        <v>25</v>
      </c>
      <c r="D2752" t="s">
        <v>17</v>
      </c>
      <c r="E2752" t="s">
        <v>2431</v>
      </c>
      <c r="F2752" t="s">
        <v>19</v>
      </c>
      <c r="G2752" t="s">
        <v>72</v>
      </c>
      <c r="H2752" t="s">
        <v>73</v>
      </c>
      <c r="I2752" t="s">
        <v>30</v>
      </c>
      <c r="J2752" t="s">
        <v>31</v>
      </c>
      <c r="K2752" t="s">
        <v>32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  <c r="R2752">
        <f t="shared" ref="R2752:R2754" si="454">L2752+M2752+N2752</f>
        <v>180</v>
      </c>
      <c r="S2752" t="str">
        <f t="shared" ref="S2752:S2754" si="455">IF(I2752="Europe", "Group A", IF(I2752="North America", "Group B", "Group C"))</f>
        <v>Group A</v>
      </c>
    </row>
    <row r="2753" spans="1:19" x14ac:dyDescent="0.45">
      <c r="A2753" s="1">
        <v>45791</v>
      </c>
      <c r="B2753" s="2">
        <v>0.36249999999999999</v>
      </c>
      <c r="C2753" t="s">
        <v>25</v>
      </c>
      <c r="D2753" t="s">
        <v>17</v>
      </c>
      <c r="E2753" t="s">
        <v>2432</v>
      </c>
      <c r="F2753" t="s">
        <v>19</v>
      </c>
      <c r="G2753" t="s">
        <v>42</v>
      </c>
      <c r="H2753" t="s">
        <v>43</v>
      </c>
      <c r="I2753" t="s">
        <v>30</v>
      </c>
      <c r="J2753" t="s">
        <v>31</v>
      </c>
      <c r="K2753" t="s">
        <v>32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  <c r="R2753">
        <f t="shared" si="454"/>
        <v>180</v>
      </c>
      <c r="S2753" t="str">
        <f t="shared" si="455"/>
        <v>Group A</v>
      </c>
    </row>
    <row r="2754" spans="1:19" x14ac:dyDescent="0.45">
      <c r="A2754" s="1">
        <v>45781</v>
      </c>
      <c r="B2754" s="2">
        <v>0.25624999999999998</v>
      </c>
      <c r="C2754" t="s">
        <v>25</v>
      </c>
      <c r="D2754" t="s">
        <v>17</v>
      </c>
      <c r="E2754" t="s">
        <v>2433</v>
      </c>
      <c r="F2754" t="s">
        <v>19</v>
      </c>
      <c r="G2754" t="s">
        <v>75</v>
      </c>
      <c r="H2754" t="s">
        <v>76</v>
      </c>
      <c r="I2754" t="s">
        <v>77</v>
      </c>
      <c r="J2754" t="s">
        <v>23</v>
      </c>
      <c r="K2754" t="s">
        <v>58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  <c r="R2754">
        <f t="shared" si="454"/>
        <v>214</v>
      </c>
      <c r="S2754" t="str">
        <f t="shared" si="455"/>
        <v>Group C</v>
      </c>
    </row>
    <row r="2755" spans="1:19" hidden="1" x14ac:dyDescent="0.45">
      <c r="A2755" s="1">
        <v>45922</v>
      </c>
      <c r="B2755" s="2">
        <v>0.56041666666666667</v>
      </c>
      <c r="C2755" t="s">
        <v>47</v>
      </c>
      <c r="D2755" t="s">
        <v>17</v>
      </c>
      <c r="E2755" t="s">
        <v>2434</v>
      </c>
      <c r="F2755" t="s">
        <v>19</v>
      </c>
      <c r="G2755" t="s">
        <v>61</v>
      </c>
      <c r="H2755" t="s">
        <v>62</v>
      </c>
      <c r="I2755" t="s">
        <v>30</v>
      </c>
      <c r="J2755" t="s">
        <v>31</v>
      </c>
      <c r="K2755" t="s">
        <v>32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9" hidden="1" x14ac:dyDescent="0.45">
      <c r="A2756" s="1">
        <v>45927</v>
      </c>
      <c r="B2756" s="2">
        <v>0.88055555555555554</v>
      </c>
      <c r="C2756" t="s">
        <v>33</v>
      </c>
      <c r="D2756" t="s">
        <v>17</v>
      </c>
      <c r="E2756" t="s">
        <v>2435</v>
      </c>
      <c r="F2756" t="s">
        <v>19</v>
      </c>
      <c r="G2756" t="s">
        <v>53</v>
      </c>
      <c r="H2756" t="s">
        <v>29</v>
      </c>
      <c r="I2756" t="s">
        <v>30</v>
      </c>
      <c r="J2756" t="s">
        <v>31</v>
      </c>
      <c r="K2756" t="s">
        <v>32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9" hidden="1" x14ac:dyDescent="0.45">
      <c r="A2757" s="1">
        <v>45921</v>
      </c>
      <c r="B2757" s="2">
        <v>0.78472222222222221</v>
      </c>
      <c r="C2757" t="s">
        <v>33</v>
      </c>
      <c r="D2757" t="s">
        <v>17</v>
      </c>
      <c r="E2757" t="s">
        <v>2436</v>
      </c>
      <c r="F2757" t="s">
        <v>19</v>
      </c>
      <c r="G2757" t="s">
        <v>45</v>
      </c>
      <c r="H2757" t="s">
        <v>21</v>
      </c>
      <c r="I2757" t="s">
        <v>22</v>
      </c>
      <c r="J2757" t="s">
        <v>23</v>
      </c>
      <c r="K2757" t="s">
        <v>46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9" hidden="1" x14ac:dyDescent="0.45">
      <c r="A2758" s="1">
        <v>45862</v>
      </c>
      <c r="B2758" s="2">
        <v>0.55208333333333337</v>
      </c>
      <c r="C2758" t="s">
        <v>47</v>
      </c>
      <c r="D2758" t="s">
        <v>17</v>
      </c>
      <c r="E2758" t="s">
        <v>1620</v>
      </c>
      <c r="F2758" t="s">
        <v>19</v>
      </c>
      <c r="G2758" t="s">
        <v>55</v>
      </c>
      <c r="H2758" t="s">
        <v>56</v>
      </c>
      <c r="I2758" t="s">
        <v>57</v>
      </c>
      <c r="J2758" t="s">
        <v>23</v>
      </c>
      <c r="K2758" t="s">
        <v>46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9" x14ac:dyDescent="0.45">
      <c r="A2759" s="1">
        <v>45947</v>
      </c>
      <c r="B2759" s="2">
        <v>0.38750000000000001</v>
      </c>
      <c r="C2759" t="s">
        <v>25</v>
      </c>
      <c r="D2759" t="s">
        <v>17</v>
      </c>
      <c r="E2759" t="s">
        <v>2437</v>
      </c>
      <c r="F2759" t="s">
        <v>19</v>
      </c>
      <c r="G2759" t="s">
        <v>28</v>
      </c>
      <c r="H2759" t="s">
        <v>29</v>
      </c>
      <c r="I2759" t="s">
        <v>30</v>
      </c>
      <c r="J2759" t="s">
        <v>31</v>
      </c>
      <c r="K2759" t="s">
        <v>32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  <c r="R2759">
        <f>L2759+M2759+N2759</f>
        <v>180</v>
      </c>
      <c r="S2759" t="str">
        <f>IF(I2759="Europe", "Group A", IF(I2759="North America", "Group B", "Group C"))</f>
        <v>Group A</v>
      </c>
    </row>
    <row r="2760" spans="1:19" hidden="1" x14ac:dyDescent="0.45">
      <c r="A2760" s="1">
        <v>45953</v>
      </c>
      <c r="B2760" s="2">
        <v>0.56111111111111112</v>
      </c>
      <c r="C2760" t="s">
        <v>47</v>
      </c>
      <c r="D2760" t="s">
        <v>17</v>
      </c>
      <c r="E2760" t="s">
        <v>2438</v>
      </c>
      <c r="F2760" t="s">
        <v>19</v>
      </c>
      <c r="G2760" t="s">
        <v>55</v>
      </c>
      <c r="H2760" t="s">
        <v>56</v>
      </c>
      <c r="I2760" t="s">
        <v>57</v>
      </c>
      <c r="J2760" t="s">
        <v>23</v>
      </c>
      <c r="K2760" t="s">
        <v>24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9" x14ac:dyDescent="0.45">
      <c r="A2761" s="1">
        <v>45819</v>
      </c>
      <c r="B2761" s="2">
        <v>0.26180555555555557</v>
      </c>
      <c r="C2761" t="s">
        <v>25</v>
      </c>
      <c r="D2761" t="s">
        <v>17</v>
      </c>
      <c r="E2761" t="s">
        <v>880</v>
      </c>
      <c r="F2761" t="s">
        <v>19</v>
      </c>
      <c r="G2761" t="s">
        <v>20</v>
      </c>
      <c r="H2761" t="s">
        <v>21</v>
      </c>
      <c r="I2761" t="s">
        <v>22</v>
      </c>
      <c r="J2761" t="s">
        <v>23</v>
      </c>
      <c r="K2761" t="s">
        <v>58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  <c r="R2761">
        <f t="shared" ref="R2761:R2762" si="456">L2761+M2761+N2761</f>
        <v>256</v>
      </c>
      <c r="S2761" t="str">
        <f t="shared" ref="S2761:S2762" si="457">IF(I2761="Europe", "Group A", IF(I2761="North America", "Group B", "Group C"))</f>
        <v>Group B</v>
      </c>
    </row>
    <row r="2762" spans="1:19" x14ac:dyDescent="0.45">
      <c r="A2762" s="1">
        <v>45778</v>
      </c>
      <c r="B2762" s="2">
        <v>0.29722222222222222</v>
      </c>
      <c r="C2762" t="s">
        <v>25</v>
      </c>
      <c r="D2762" t="s">
        <v>17</v>
      </c>
      <c r="E2762" t="s">
        <v>2439</v>
      </c>
      <c r="F2762" t="s">
        <v>19</v>
      </c>
      <c r="G2762" t="s">
        <v>123</v>
      </c>
      <c r="H2762" t="s">
        <v>21</v>
      </c>
      <c r="I2762" t="s">
        <v>22</v>
      </c>
      <c r="J2762" t="s">
        <v>23</v>
      </c>
      <c r="K2762" t="s">
        <v>24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  <c r="R2762">
        <f t="shared" si="456"/>
        <v>332</v>
      </c>
      <c r="S2762" t="str">
        <f t="shared" si="457"/>
        <v>Group B</v>
      </c>
    </row>
    <row r="2763" spans="1:19" hidden="1" x14ac:dyDescent="0.45">
      <c r="A2763" s="1">
        <v>45824</v>
      </c>
      <c r="B2763" s="2">
        <v>0.93888888888888888</v>
      </c>
      <c r="C2763" t="s">
        <v>33</v>
      </c>
      <c r="D2763" t="s">
        <v>17</v>
      </c>
      <c r="E2763" t="s">
        <v>2413</v>
      </c>
      <c r="F2763" t="s">
        <v>19</v>
      </c>
      <c r="G2763" t="s">
        <v>67</v>
      </c>
      <c r="H2763" t="s">
        <v>68</v>
      </c>
      <c r="I2763" t="s">
        <v>30</v>
      </c>
      <c r="J2763" t="s">
        <v>31</v>
      </c>
      <c r="K2763" t="s">
        <v>32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9" x14ac:dyDescent="0.45">
      <c r="A2764" s="1">
        <v>45750</v>
      </c>
      <c r="B2764" s="2">
        <v>0.31180555555555556</v>
      </c>
      <c r="C2764" t="s">
        <v>25</v>
      </c>
      <c r="D2764" t="s">
        <v>17</v>
      </c>
      <c r="E2764" t="s">
        <v>1215</v>
      </c>
      <c r="F2764" t="s">
        <v>19</v>
      </c>
      <c r="G2764" t="s">
        <v>123</v>
      </c>
      <c r="H2764" t="s">
        <v>21</v>
      </c>
      <c r="I2764" t="s">
        <v>22</v>
      </c>
      <c r="J2764" t="s">
        <v>23</v>
      </c>
      <c r="K2764" t="s">
        <v>46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  <c r="R2764">
        <f t="shared" ref="R2764:R2765" si="458">L2764+M2764+N2764</f>
        <v>331</v>
      </c>
      <c r="S2764" t="str">
        <f t="shared" ref="S2764:S2765" si="459">IF(I2764="Europe", "Group A", IF(I2764="North America", "Group B", "Group C"))</f>
        <v>Group B</v>
      </c>
    </row>
    <row r="2765" spans="1:19" x14ac:dyDescent="0.45">
      <c r="A2765" s="1">
        <v>45807</v>
      </c>
      <c r="B2765" s="2">
        <v>0.46111111111111114</v>
      </c>
      <c r="C2765" t="s">
        <v>25</v>
      </c>
      <c r="D2765" t="s">
        <v>17</v>
      </c>
      <c r="E2765" t="s">
        <v>2440</v>
      </c>
      <c r="F2765" t="s">
        <v>19</v>
      </c>
      <c r="G2765" t="s">
        <v>67</v>
      </c>
      <c r="H2765" t="s">
        <v>68</v>
      </c>
      <c r="I2765" t="s">
        <v>30</v>
      </c>
      <c r="J2765" t="s">
        <v>31</v>
      </c>
      <c r="K2765" t="s">
        <v>32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  <c r="R2765">
        <f t="shared" si="458"/>
        <v>180</v>
      </c>
      <c r="S2765" t="str">
        <f t="shared" si="459"/>
        <v>Group A</v>
      </c>
    </row>
    <row r="2766" spans="1:19" hidden="1" x14ac:dyDescent="0.45">
      <c r="A2766" s="1">
        <v>45864</v>
      </c>
      <c r="B2766" s="2">
        <v>0.93958333333333333</v>
      </c>
      <c r="C2766" t="s">
        <v>33</v>
      </c>
      <c r="D2766" t="s">
        <v>17</v>
      </c>
      <c r="E2766" t="s">
        <v>2441</v>
      </c>
      <c r="F2766" t="s">
        <v>19</v>
      </c>
      <c r="G2766" t="s">
        <v>75</v>
      </c>
      <c r="H2766" t="s">
        <v>76</v>
      </c>
      <c r="I2766" t="s">
        <v>77</v>
      </c>
      <c r="J2766" t="s">
        <v>23</v>
      </c>
      <c r="K2766" t="s">
        <v>58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9" x14ac:dyDescent="0.45">
      <c r="A2767" s="1">
        <v>45789</v>
      </c>
      <c r="B2767" s="2">
        <v>0.37430555555555556</v>
      </c>
      <c r="C2767" t="s">
        <v>25</v>
      </c>
      <c r="D2767" t="s">
        <v>17</v>
      </c>
      <c r="E2767" t="s">
        <v>1397</v>
      </c>
      <c r="F2767" t="s">
        <v>19</v>
      </c>
      <c r="G2767" t="s">
        <v>42</v>
      </c>
      <c r="H2767" t="s">
        <v>43</v>
      </c>
      <c r="I2767" t="s">
        <v>30</v>
      </c>
      <c r="J2767" t="s">
        <v>31</v>
      </c>
      <c r="K2767" t="s">
        <v>32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  <c r="R2767">
        <f t="shared" ref="R2767:R2768" si="460">L2767+M2767+N2767</f>
        <v>180</v>
      </c>
      <c r="S2767" t="str">
        <f t="shared" ref="S2767:S2768" si="461">IF(I2767="Europe", "Group A", IF(I2767="North America", "Group B", "Group C"))</f>
        <v>Group A</v>
      </c>
    </row>
    <row r="2768" spans="1:19" x14ac:dyDescent="0.45">
      <c r="A2768" s="1">
        <v>45820</v>
      </c>
      <c r="B2768" s="2">
        <v>0.38472222222222224</v>
      </c>
      <c r="C2768" t="s">
        <v>25</v>
      </c>
      <c r="D2768" t="s">
        <v>17</v>
      </c>
      <c r="E2768" t="s">
        <v>2442</v>
      </c>
      <c r="F2768" t="s">
        <v>19</v>
      </c>
      <c r="G2768" t="s">
        <v>123</v>
      </c>
      <c r="H2768" t="s">
        <v>21</v>
      </c>
      <c r="I2768" t="s">
        <v>22</v>
      </c>
      <c r="J2768" t="s">
        <v>23</v>
      </c>
      <c r="K2768" t="s">
        <v>24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  <c r="R2768">
        <f t="shared" si="460"/>
        <v>332</v>
      </c>
      <c r="S2768" t="str">
        <f t="shared" si="461"/>
        <v>Group B</v>
      </c>
    </row>
    <row r="2769" spans="1:19" hidden="1" x14ac:dyDescent="0.45">
      <c r="A2769" s="1">
        <v>45813</v>
      </c>
      <c r="B2769" s="2">
        <v>0.82222222222222219</v>
      </c>
      <c r="C2769" t="s">
        <v>33</v>
      </c>
      <c r="D2769" t="s">
        <v>17</v>
      </c>
      <c r="E2769" t="s">
        <v>788</v>
      </c>
      <c r="F2769" t="s">
        <v>19</v>
      </c>
      <c r="G2769" t="s">
        <v>61</v>
      </c>
      <c r="H2769" t="s">
        <v>62</v>
      </c>
      <c r="I2769" t="s">
        <v>30</v>
      </c>
      <c r="J2769" t="s">
        <v>31</v>
      </c>
      <c r="K2769" t="s">
        <v>32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9" x14ac:dyDescent="0.45">
      <c r="A2770" s="1">
        <v>45914</v>
      </c>
      <c r="B2770" s="2">
        <v>0.48472222222222222</v>
      </c>
      <c r="C2770" t="s">
        <v>25</v>
      </c>
      <c r="D2770" t="s">
        <v>17</v>
      </c>
      <c r="E2770" t="s">
        <v>308</v>
      </c>
      <c r="F2770" t="s">
        <v>19</v>
      </c>
      <c r="G2770" t="s">
        <v>45</v>
      </c>
      <c r="H2770" t="s">
        <v>21</v>
      </c>
      <c r="I2770" t="s">
        <v>22</v>
      </c>
      <c r="J2770" t="s">
        <v>23</v>
      </c>
      <c r="K2770" t="s">
        <v>24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  <c r="R2770">
        <f>L2770+M2770+N2770</f>
        <v>332</v>
      </c>
      <c r="S2770" t="str">
        <f>IF(I2770="Europe", "Group A", IF(I2770="North America", "Group B", "Group C"))</f>
        <v>Group B</v>
      </c>
    </row>
    <row r="2771" spans="1:19" hidden="1" x14ac:dyDescent="0.45">
      <c r="A2771" s="1">
        <v>45824</v>
      </c>
      <c r="B2771" s="2">
        <v>0.80972222222222223</v>
      </c>
      <c r="C2771" t="s">
        <v>33</v>
      </c>
      <c r="D2771" t="s">
        <v>17</v>
      </c>
      <c r="E2771" t="s">
        <v>2443</v>
      </c>
      <c r="F2771" t="s">
        <v>19</v>
      </c>
      <c r="G2771" t="s">
        <v>20</v>
      </c>
      <c r="H2771" t="s">
        <v>21</v>
      </c>
      <c r="I2771" t="s">
        <v>22</v>
      </c>
      <c r="J2771" t="s">
        <v>23</v>
      </c>
      <c r="K2771" t="s">
        <v>58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9" x14ac:dyDescent="0.45">
      <c r="A2772" s="1">
        <v>45749</v>
      </c>
      <c r="B2772" s="2">
        <v>0.28333333333333333</v>
      </c>
      <c r="C2772" t="s">
        <v>25</v>
      </c>
      <c r="D2772" t="s">
        <v>17</v>
      </c>
      <c r="E2772" t="s">
        <v>2444</v>
      </c>
      <c r="F2772" t="s">
        <v>19</v>
      </c>
      <c r="G2772" t="s">
        <v>75</v>
      </c>
      <c r="H2772" t="s">
        <v>76</v>
      </c>
      <c r="I2772" t="s">
        <v>77</v>
      </c>
      <c r="J2772" t="s">
        <v>23</v>
      </c>
      <c r="K2772" t="s">
        <v>24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  <c r="R2772">
        <f>L2772+M2772+N2772</f>
        <v>235</v>
      </c>
      <c r="S2772" t="str">
        <f>IF(I2772="Europe", "Group A", IF(I2772="North America", "Group B", "Group C"))</f>
        <v>Group C</v>
      </c>
    </row>
    <row r="2773" spans="1:19" hidden="1" x14ac:dyDescent="0.45">
      <c r="A2773" s="1">
        <v>45896</v>
      </c>
      <c r="B2773" s="2">
        <v>0.73333333333333328</v>
      </c>
      <c r="C2773" t="s">
        <v>16</v>
      </c>
      <c r="D2773" t="s">
        <v>17</v>
      </c>
      <c r="E2773" t="s">
        <v>2445</v>
      </c>
      <c r="F2773" t="s">
        <v>19</v>
      </c>
      <c r="G2773" t="s">
        <v>75</v>
      </c>
      <c r="H2773" t="s">
        <v>76</v>
      </c>
      <c r="I2773" t="s">
        <v>77</v>
      </c>
      <c r="J2773" t="s">
        <v>23</v>
      </c>
      <c r="K2773" t="s">
        <v>24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9" hidden="1" x14ac:dyDescent="0.45">
      <c r="A2774" s="1">
        <v>45815</v>
      </c>
      <c r="B2774" s="2">
        <v>0.64861111111111114</v>
      </c>
      <c r="C2774" t="s">
        <v>16</v>
      </c>
      <c r="D2774" t="s">
        <v>17</v>
      </c>
      <c r="E2774" t="s">
        <v>1503</v>
      </c>
      <c r="F2774" t="s">
        <v>19</v>
      </c>
      <c r="G2774" t="s">
        <v>35</v>
      </c>
      <c r="H2774" t="s">
        <v>36</v>
      </c>
      <c r="I2774" t="s">
        <v>30</v>
      </c>
      <c r="J2774" t="s">
        <v>31</v>
      </c>
      <c r="K2774" t="s">
        <v>32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9" hidden="1" x14ac:dyDescent="0.45">
      <c r="A2775" s="1">
        <v>45778</v>
      </c>
      <c r="B2775" s="2">
        <v>0.68958333333333333</v>
      </c>
      <c r="C2775" t="s">
        <v>16</v>
      </c>
      <c r="D2775" t="s">
        <v>17</v>
      </c>
      <c r="E2775" t="s">
        <v>2446</v>
      </c>
      <c r="F2775" t="s">
        <v>19</v>
      </c>
      <c r="G2775" t="s">
        <v>45</v>
      </c>
      <c r="H2775" t="s">
        <v>21</v>
      </c>
      <c r="I2775" t="s">
        <v>22</v>
      </c>
      <c r="J2775" t="s">
        <v>23</v>
      </c>
      <c r="K2775" t="s">
        <v>24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9" hidden="1" x14ac:dyDescent="0.45">
      <c r="A2776" s="1">
        <v>45954</v>
      </c>
      <c r="B2776" s="2">
        <v>0.95416666666666672</v>
      </c>
      <c r="C2776" t="s">
        <v>33</v>
      </c>
      <c r="D2776" t="s">
        <v>17</v>
      </c>
      <c r="E2776" t="s">
        <v>2447</v>
      </c>
      <c r="F2776" t="s">
        <v>19</v>
      </c>
      <c r="G2776" t="s">
        <v>98</v>
      </c>
      <c r="H2776" t="s">
        <v>73</v>
      </c>
      <c r="I2776" t="s">
        <v>30</v>
      </c>
      <c r="J2776" t="s">
        <v>31</v>
      </c>
      <c r="K2776" t="s">
        <v>32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9" hidden="1" x14ac:dyDescent="0.45">
      <c r="A2777" s="1">
        <v>45794</v>
      </c>
      <c r="B2777" s="2">
        <v>0.67013888888888884</v>
      </c>
      <c r="C2777" t="s">
        <v>16</v>
      </c>
      <c r="D2777" t="s">
        <v>17</v>
      </c>
      <c r="E2777" t="s">
        <v>798</v>
      </c>
      <c r="F2777" t="s">
        <v>19</v>
      </c>
      <c r="G2777" t="s">
        <v>39</v>
      </c>
      <c r="H2777" t="s">
        <v>40</v>
      </c>
      <c r="I2777" t="s">
        <v>30</v>
      </c>
      <c r="J2777" t="s">
        <v>31</v>
      </c>
      <c r="K2777" t="s">
        <v>32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9" x14ac:dyDescent="0.45">
      <c r="A2778" s="1">
        <v>45863</v>
      </c>
      <c r="B2778" s="2">
        <v>0.44097222222222221</v>
      </c>
      <c r="C2778" t="s">
        <v>25</v>
      </c>
      <c r="D2778" t="s">
        <v>17</v>
      </c>
      <c r="E2778" t="s">
        <v>2448</v>
      </c>
      <c r="F2778" t="s">
        <v>19</v>
      </c>
      <c r="G2778" t="s">
        <v>123</v>
      </c>
      <c r="H2778" t="s">
        <v>21</v>
      </c>
      <c r="I2778" t="s">
        <v>22</v>
      </c>
      <c r="J2778" t="s">
        <v>23</v>
      </c>
      <c r="K2778" t="s">
        <v>58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  <c r="R2778">
        <f>L2778+M2778+N2778</f>
        <v>216</v>
      </c>
      <c r="S2778" t="str">
        <f>IF(I2778="Europe", "Group A", IF(I2778="North America", "Group B", "Group C"))</f>
        <v>Group B</v>
      </c>
    </row>
    <row r="2779" spans="1:19" hidden="1" x14ac:dyDescent="0.45">
      <c r="A2779" s="1">
        <v>45834</v>
      </c>
      <c r="B2779" s="2">
        <v>0.63888888888888884</v>
      </c>
      <c r="C2779" t="s">
        <v>16</v>
      </c>
      <c r="D2779" t="s">
        <v>17</v>
      </c>
      <c r="E2779" t="s">
        <v>2449</v>
      </c>
      <c r="F2779" t="s">
        <v>19</v>
      </c>
      <c r="G2779" t="s">
        <v>39</v>
      </c>
      <c r="H2779" t="s">
        <v>40</v>
      </c>
      <c r="I2779" t="s">
        <v>30</v>
      </c>
      <c r="J2779" t="s">
        <v>31</v>
      </c>
      <c r="K2779" t="s">
        <v>32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9" x14ac:dyDescent="0.45">
      <c r="A2780" s="1">
        <v>45829</v>
      </c>
      <c r="B2780" s="2">
        <v>0.37708333333333333</v>
      </c>
      <c r="C2780" t="s">
        <v>25</v>
      </c>
      <c r="D2780" t="s">
        <v>17</v>
      </c>
      <c r="E2780" t="s">
        <v>2450</v>
      </c>
      <c r="F2780" t="s">
        <v>19</v>
      </c>
      <c r="G2780" t="s">
        <v>35</v>
      </c>
      <c r="H2780" t="s">
        <v>36</v>
      </c>
      <c r="I2780" t="s">
        <v>30</v>
      </c>
      <c r="J2780" t="s">
        <v>31</v>
      </c>
      <c r="K2780" t="s">
        <v>32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  <c r="R2780">
        <f>L2780+M2780+N2780</f>
        <v>180</v>
      </c>
      <c r="S2780" t="str">
        <f>IF(I2780="Europe", "Group A", IF(I2780="North America", "Group B", "Group C"))</f>
        <v>Group A</v>
      </c>
    </row>
    <row r="2781" spans="1:19" hidden="1" x14ac:dyDescent="0.45">
      <c r="A2781" s="1">
        <v>45870</v>
      </c>
      <c r="B2781" s="2">
        <v>0.71250000000000002</v>
      </c>
      <c r="C2781" t="s">
        <v>16</v>
      </c>
      <c r="D2781" t="s">
        <v>17</v>
      </c>
      <c r="E2781" t="s">
        <v>870</v>
      </c>
      <c r="F2781" t="s">
        <v>19</v>
      </c>
      <c r="G2781" t="s">
        <v>28</v>
      </c>
      <c r="H2781" t="s">
        <v>29</v>
      </c>
      <c r="I2781" t="s">
        <v>30</v>
      </c>
      <c r="J2781" t="s">
        <v>31</v>
      </c>
      <c r="K2781" t="s">
        <v>32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9" x14ac:dyDescent="0.45">
      <c r="A2782" s="1">
        <v>45766</v>
      </c>
      <c r="B2782" s="2">
        <v>0.26597222222222222</v>
      </c>
      <c r="C2782" t="s">
        <v>25</v>
      </c>
      <c r="D2782" t="s">
        <v>17</v>
      </c>
      <c r="E2782" t="s">
        <v>2451</v>
      </c>
      <c r="F2782" t="s">
        <v>19</v>
      </c>
      <c r="G2782" t="s">
        <v>75</v>
      </c>
      <c r="H2782" t="s">
        <v>76</v>
      </c>
      <c r="I2782" t="s">
        <v>77</v>
      </c>
      <c r="J2782" t="s">
        <v>23</v>
      </c>
      <c r="K2782" t="s">
        <v>24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  <c r="R2782">
        <f>L2782+M2782+N2782</f>
        <v>272</v>
      </c>
      <c r="S2782" t="str">
        <f>IF(I2782="Europe", "Group A", IF(I2782="North America", "Group B", "Group C"))</f>
        <v>Group C</v>
      </c>
    </row>
    <row r="2783" spans="1:19" hidden="1" x14ac:dyDescent="0.45">
      <c r="A2783" s="1">
        <v>45791</v>
      </c>
      <c r="B2783" s="2">
        <v>0.76458333333333328</v>
      </c>
      <c r="C2783" t="s">
        <v>33</v>
      </c>
      <c r="D2783" t="s">
        <v>17</v>
      </c>
      <c r="E2783" t="s">
        <v>2452</v>
      </c>
      <c r="F2783" t="s">
        <v>19</v>
      </c>
      <c r="G2783" t="s">
        <v>45</v>
      </c>
      <c r="H2783" t="s">
        <v>21</v>
      </c>
      <c r="I2783" t="s">
        <v>22</v>
      </c>
      <c r="J2783" t="s">
        <v>23</v>
      </c>
      <c r="K2783" t="s">
        <v>24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9" hidden="1" x14ac:dyDescent="0.45">
      <c r="A2784" s="1">
        <v>45879</v>
      </c>
      <c r="B2784" s="2">
        <v>0.87777777777777777</v>
      </c>
      <c r="C2784" t="s">
        <v>33</v>
      </c>
      <c r="D2784" t="s">
        <v>17</v>
      </c>
      <c r="E2784" t="s">
        <v>2453</v>
      </c>
      <c r="F2784" t="s">
        <v>19</v>
      </c>
      <c r="G2784" t="s">
        <v>55</v>
      </c>
      <c r="H2784" t="s">
        <v>56</v>
      </c>
      <c r="I2784" t="s">
        <v>57</v>
      </c>
      <c r="J2784" t="s">
        <v>23</v>
      </c>
      <c r="K2784" t="s">
        <v>24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9" hidden="1" x14ac:dyDescent="0.45">
      <c r="A2785" s="1">
        <v>45896</v>
      </c>
      <c r="B2785" s="2">
        <v>0.88888888888888884</v>
      </c>
      <c r="C2785" t="s">
        <v>33</v>
      </c>
      <c r="D2785" t="s">
        <v>17</v>
      </c>
      <c r="E2785" t="s">
        <v>2454</v>
      </c>
      <c r="F2785" t="s">
        <v>19</v>
      </c>
      <c r="G2785" t="s">
        <v>39</v>
      </c>
      <c r="H2785" t="s">
        <v>40</v>
      </c>
      <c r="I2785" t="s">
        <v>30</v>
      </c>
      <c r="J2785" t="s">
        <v>31</v>
      </c>
      <c r="K2785" t="s">
        <v>32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9" x14ac:dyDescent="0.45">
      <c r="A2786" s="1">
        <v>45775</v>
      </c>
      <c r="B2786" s="2">
        <v>0.35902777777777778</v>
      </c>
      <c r="C2786" t="s">
        <v>25</v>
      </c>
      <c r="D2786" t="s">
        <v>17</v>
      </c>
      <c r="E2786" t="s">
        <v>2455</v>
      </c>
      <c r="F2786" t="s">
        <v>19</v>
      </c>
      <c r="G2786" t="s">
        <v>55</v>
      </c>
      <c r="H2786" t="s">
        <v>56</v>
      </c>
      <c r="I2786" t="s">
        <v>57</v>
      </c>
      <c r="J2786" t="s">
        <v>23</v>
      </c>
      <c r="K2786" t="s">
        <v>24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  <c r="R2786">
        <f t="shared" ref="R2786:R2787" si="462">L2786+M2786+N2786</f>
        <v>235</v>
      </c>
      <c r="S2786" t="str">
        <f t="shared" ref="S2786:S2787" si="463">IF(I2786="Europe", "Group A", IF(I2786="North America", "Group B", "Group C"))</f>
        <v>Group C</v>
      </c>
    </row>
    <row r="2787" spans="1:19" x14ac:dyDescent="0.45">
      <c r="A2787" s="1">
        <v>45756</v>
      </c>
      <c r="B2787" s="2">
        <v>0.31111111111111112</v>
      </c>
      <c r="C2787" t="s">
        <v>25</v>
      </c>
      <c r="D2787" t="s">
        <v>17</v>
      </c>
      <c r="E2787" t="s">
        <v>539</v>
      </c>
      <c r="F2787" t="s">
        <v>19</v>
      </c>
      <c r="G2787" t="s">
        <v>61</v>
      </c>
      <c r="H2787" t="s">
        <v>62</v>
      </c>
      <c r="I2787" t="s">
        <v>30</v>
      </c>
      <c r="J2787" t="s">
        <v>31</v>
      </c>
      <c r="K2787" t="s">
        <v>32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  <c r="R2787">
        <f t="shared" si="462"/>
        <v>180</v>
      </c>
      <c r="S2787" t="str">
        <f t="shared" si="463"/>
        <v>Group A</v>
      </c>
    </row>
    <row r="2788" spans="1:19" hidden="1" x14ac:dyDescent="0.45">
      <c r="A2788" s="1">
        <v>45838</v>
      </c>
      <c r="B2788" s="2">
        <v>0.59305555555555556</v>
      </c>
      <c r="C2788" t="s">
        <v>16</v>
      </c>
      <c r="D2788" t="s">
        <v>17</v>
      </c>
      <c r="E2788" t="s">
        <v>2456</v>
      </c>
      <c r="F2788" t="s">
        <v>19</v>
      </c>
      <c r="G2788" t="s">
        <v>70</v>
      </c>
      <c r="H2788" t="s">
        <v>21</v>
      </c>
      <c r="I2788" t="s">
        <v>22</v>
      </c>
      <c r="J2788" t="s">
        <v>23</v>
      </c>
      <c r="K2788" t="s">
        <v>58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9" hidden="1" x14ac:dyDescent="0.45">
      <c r="A2789" s="1">
        <v>45768</v>
      </c>
      <c r="B2789" s="2">
        <v>0.87152777777777779</v>
      </c>
      <c r="C2789" t="s">
        <v>33</v>
      </c>
      <c r="D2789" t="s">
        <v>17</v>
      </c>
      <c r="E2789" t="s">
        <v>2457</v>
      </c>
      <c r="F2789" t="s">
        <v>19</v>
      </c>
      <c r="G2789" t="s">
        <v>61</v>
      </c>
      <c r="H2789" t="s">
        <v>62</v>
      </c>
      <c r="I2789" t="s">
        <v>30</v>
      </c>
      <c r="J2789" t="s">
        <v>31</v>
      </c>
      <c r="K2789" t="s">
        <v>32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9" hidden="1" x14ac:dyDescent="0.45">
      <c r="A2790" s="1">
        <v>45851</v>
      </c>
      <c r="B2790" s="2">
        <v>0.74722222222222223</v>
      </c>
      <c r="C2790" t="s">
        <v>16</v>
      </c>
      <c r="D2790" t="s">
        <v>17</v>
      </c>
      <c r="E2790" t="s">
        <v>2458</v>
      </c>
      <c r="F2790" t="s">
        <v>19</v>
      </c>
      <c r="G2790" t="s">
        <v>20</v>
      </c>
      <c r="H2790" t="s">
        <v>21</v>
      </c>
      <c r="I2790" t="s">
        <v>22</v>
      </c>
      <c r="J2790" t="s">
        <v>23</v>
      </c>
      <c r="K2790" t="s">
        <v>24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9" hidden="1" x14ac:dyDescent="0.45">
      <c r="A2791" s="1">
        <v>45954</v>
      </c>
      <c r="B2791" s="2">
        <v>0.55138888888888893</v>
      </c>
      <c r="C2791" t="s">
        <v>47</v>
      </c>
      <c r="D2791" t="s">
        <v>17</v>
      </c>
      <c r="E2791" t="s">
        <v>2459</v>
      </c>
      <c r="F2791" t="s">
        <v>19</v>
      </c>
      <c r="G2791" t="s">
        <v>75</v>
      </c>
      <c r="H2791" t="s">
        <v>76</v>
      </c>
      <c r="I2791" t="s">
        <v>77</v>
      </c>
      <c r="J2791" t="s">
        <v>23</v>
      </c>
      <c r="K2791" t="s">
        <v>58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9" hidden="1" x14ac:dyDescent="0.45">
      <c r="A2792" s="1">
        <v>45783</v>
      </c>
      <c r="B2792" s="2">
        <v>0.59444444444444444</v>
      </c>
      <c r="C2792" t="s">
        <v>16</v>
      </c>
      <c r="D2792" t="s">
        <v>17</v>
      </c>
      <c r="E2792" t="s">
        <v>2460</v>
      </c>
      <c r="F2792" t="s">
        <v>19</v>
      </c>
      <c r="G2792" t="s">
        <v>70</v>
      </c>
      <c r="H2792" t="s">
        <v>21</v>
      </c>
      <c r="I2792" t="s">
        <v>22</v>
      </c>
      <c r="J2792" t="s">
        <v>23</v>
      </c>
      <c r="K2792" t="s">
        <v>58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9" hidden="1" x14ac:dyDescent="0.45">
      <c r="A2793" s="1">
        <v>45849</v>
      </c>
      <c r="B2793" s="2">
        <v>0.7270833333333333</v>
      </c>
      <c r="C2793" t="s">
        <v>16</v>
      </c>
      <c r="D2793" t="s">
        <v>17</v>
      </c>
      <c r="E2793" t="s">
        <v>2461</v>
      </c>
      <c r="F2793" t="s">
        <v>19</v>
      </c>
      <c r="G2793" t="s">
        <v>98</v>
      </c>
      <c r="H2793" t="s">
        <v>73</v>
      </c>
      <c r="I2793" t="s">
        <v>30</v>
      </c>
      <c r="J2793" t="s">
        <v>31</v>
      </c>
      <c r="K2793" t="s">
        <v>32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9" x14ac:dyDescent="0.45">
      <c r="A2794" s="1">
        <v>45905</v>
      </c>
      <c r="B2794" s="2">
        <v>0.40833333333333333</v>
      </c>
      <c r="C2794" t="s">
        <v>25</v>
      </c>
      <c r="D2794" t="s">
        <v>17</v>
      </c>
      <c r="E2794" t="s">
        <v>2462</v>
      </c>
      <c r="F2794" t="s">
        <v>19</v>
      </c>
      <c r="G2794" t="s">
        <v>53</v>
      </c>
      <c r="H2794" t="s">
        <v>29</v>
      </c>
      <c r="I2794" t="s">
        <v>30</v>
      </c>
      <c r="J2794" t="s">
        <v>31</v>
      </c>
      <c r="K2794" t="s">
        <v>32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  <c r="R2794">
        <f>L2794+M2794+N2794</f>
        <v>180</v>
      </c>
      <c r="S2794" t="str">
        <f>IF(I2794="Europe", "Group A", IF(I2794="North America", "Group B", "Group C"))</f>
        <v>Group A</v>
      </c>
    </row>
    <row r="2795" spans="1:19" hidden="1" x14ac:dyDescent="0.45">
      <c r="A2795" s="1">
        <v>45787</v>
      </c>
      <c r="B2795" s="2">
        <v>0.85277777777777775</v>
      </c>
      <c r="C2795" t="s">
        <v>33</v>
      </c>
      <c r="D2795" t="s">
        <v>17</v>
      </c>
      <c r="E2795" t="s">
        <v>2463</v>
      </c>
      <c r="F2795" t="s">
        <v>19</v>
      </c>
      <c r="G2795" t="s">
        <v>53</v>
      </c>
      <c r="H2795" t="s">
        <v>29</v>
      </c>
      <c r="I2795" t="s">
        <v>30</v>
      </c>
      <c r="J2795" t="s">
        <v>31</v>
      </c>
      <c r="K2795" t="s">
        <v>32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9" hidden="1" x14ac:dyDescent="0.45">
      <c r="A2796" s="1">
        <v>45805</v>
      </c>
      <c r="B2796" s="2">
        <v>0.87013888888888891</v>
      </c>
      <c r="C2796" t="s">
        <v>33</v>
      </c>
      <c r="D2796" t="s">
        <v>17</v>
      </c>
      <c r="E2796" t="s">
        <v>975</v>
      </c>
      <c r="F2796" t="s">
        <v>19</v>
      </c>
      <c r="G2796" t="s">
        <v>20</v>
      </c>
      <c r="H2796" t="s">
        <v>21</v>
      </c>
      <c r="I2796" t="s">
        <v>22</v>
      </c>
      <c r="J2796" t="s">
        <v>23</v>
      </c>
      <c r="K2796" t="s">
        <v>24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9" x14ac:dyDescent="0.45">
      <c r="A2797" s="1">
        <v>45912</v>
      </c>
      <c r="B2797" s="2">
        <v>0.39930555555555558</v>
      </c>
      <c r="C2797" t="s">
        <v>25</v>
      </c>
      <c r="D2797" t="s">
        <v>17</v>
      </c>
      <c r="E2797" t="s">
        <v>2464</v>
      </c>
      <c r="F2797" t="s">
        <v>19</v>
      </c>
      <c r="G2797" t="s">
        <v>70</v>
      </c>
      <c r="H2797" t="s">
        <v>21</v>
      </c>
      <c r="I2797" t="s">
        <v>22</v>
      </c>
      <c r="J2797" t="s">
        <v>23</v>
      </c>
      <c r="K2797" t="s">
        <v>79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  <c r="R2797">
        <f>L2797+M2797+N2797</f>
        <v>469</v>
      </c>
      <c r="S2797" t="str">
        <f>IF(I2797="Europe", "Group A", IF(I2797="North America", "Group B", "Group C"))</f>
        <v>Group B</v>
      </c>
    </row>
    <row r="2798" spans="1:19" hidden="1" x14ac:dyDescent="0.45">
      <c r="A2798" s="1">
        <v>45785</v>
      </c>
      <c r="B2798" s="2">
        <v>0.85763888888888884</v>
      </c>
      <c r="C2798" t="s">
        <v>33</v>
      </c>
      <c r="D2798" t="s">
        <v>17</v>
      </c>
      <c r="E2798" t="s">
        <v>2465</v>
      </c>
      <c r="F2798" t="s">
        <v>19</v>
      </c>
      <c r="G2798" t="s">
        <v>53</v>
      </c>
      <c r="H2798" t="s">
        <v>29</v>
      </c>
      <c r="I2798" t="s">
        <v>30</v>
      </c>
      <c r="J2798" t="s">
        <v>31</v>
      </c>
      <c r="K2798" t="s">
        <v>32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9" x14ac:dyDescent="0.45">
      <c r="A2799" s="1">
        <v>45926</v>
      </c>
      <c r="B2799" s="2">
        <v>0.40625</v>
      </c>
      <c r="C2799" t="s">
        <v>25</v>
      </c>
      <c r="D2799" t="s">
        <v>17</v>
      </c>
      <c r="E2799" t="s">
        <v>2466</v>
      </c>
      <c r="F2799" t="s">
        <v>19</v>
      </c>
      <c r="G2799" t="s">
        <v>53</v>
      </c>
      <c r="H2799" t="s">
        <v>29</v>
      </c>
      <c r="I2799" t="s">
        <v>30</v>
      </c>
      <c r="J2799" t="s">
        <v>31</v>
      </c>
      <c r="K2799" t="s">
        <v>32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  <c r="R2799">
        <f t="shared" ref="R2799:R2800" si="464">L2799+M2799+N2799</f>
        <v>180</v>
      </c>
      <c r="S2799" t="str">
        <f t="shared" ref="S2799:S2800" si="465">IF(I2799="Europe", "Group A", IF(I2799="North America", "Group B", "Group C"))</f>
        <v>Group A</v>
      </c>
    </row>
    <row r="2800" spans="1:19" x14ac:dyDescent="0.45">
      <c r="A2800" s="1">
        <v>45818</v>
      </c>
      <c r="B2800" s="2">
        <v>0.31597222222222221</v>
      </c>
      <c r="C2800" t="s">
        <v>25</v>
      </c>
      <c r="D2800" t="s">
        <v>17</v>
      </c>
      <c r="E2800" t="s">
        <v>1501</v>
      </c>
      <c r="F2800" t="s">
        <v>19</v>
      </c>
      <c r="G2800" t="s">
        <v>72</v>
      </c>
      <c r="H2800" t="s">
        <v>73</v>
      </c>
      <c r="I2800" t="s">
        <v>30</v>
      </c>
      <c r="J2800" t="s">
        <v>31</v>
      </c>
      <c r="K2800" t="s">
        <v>32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  <c r="R2800">
        <f t="shared" si="464"/>
        <v>180</v>
      </c>
      <c r="S2800" t="str">
        <f t="shared" si="465"/>
        <v>Group A</v>
      </c>
    </row>
    <row r="2801" spans="1:19" hidden="1" x14ac:dyDescent="0.45">
      <c r="A2801" s="1">
        <v>45841</v>
      </c>
      <c r="B2801" s="2">
        <v>0.73750000000000004</v>
      </c>
      <c r="C2801" t="s">
        <v>16</v>
      </c>
      <c r="D2801" t="s">
        <v>17</v>
      </c>
      <c r="E2801" t="s">
        <v>2467</v>
      </c>
      <c r="F2801" t="s">
        <v>19</v>
      </c>
      <c r="G2801" t="s">
        <v>35</v>
      </c>
      <c r="H2801" t="s">
        <v>36</v>
      </c>
      <c r="I2801" t="s">
        <v>30</v>
      </c>
      <c r="J2801" t="s">
        <v>31</v>
      </c>
      <c r="K2801" t="s">
        <v>32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9" hidden="1" x14ac:dyDescent="0.45">
      <c r="A2802" s="1">
        <v>45829</v>
      </c>
      <c r="B2802" s="2">
        <v>0.72083333333333333</v>
      </c>
      <c r="C2802" t="s">
        <v>16</v>
      </c>
      <c r="D2802" t="s">
        <v>17</v>
      </c>
      <c r="E2802" t="s">
        <v>2468</v>
      </c>
      <c r="F2802" t="s">
        <v>19</v>
      </c>
      <c r="G2802" t="s">
        <v>45</v>
      </c>
      <c r="H2802" t="s">
        <v>21</v>
      </c>
      <c r="I2802" t="s">
        <v>22</v>
      </c>
      <c r="J2802" t="s">
        <v>23</v>
      </c>
      <c r="K2802" t="s">
        <v>24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9" hidden="1" x14ac:dyDescent="0.45">
      <c r="A2803" s="1">
        <v>45819</v>
      </c>
      <c r="B2803" s="2">
        <v>0.74791666666666667</v>
      </c>
      <c r="C2803" t="s">
        <v>16</v>
      </c>
      <c r="D2803" t="s">
        <v>17</v>
      </c>
      <c r="E2803" t="s">
        <v>2469</v>
      </c>
      <c r="F2803" t="s">
        <v>19</v>
      </c>
      <c r="G2803" t="s">
        <v>123</v>
      </c>
      <c r="H2803" t="s">
        <v>21</v>
      </c>
      <c r="I2803" t="s">
        <v>22</v>
      </c>
      <c r="J2803" t="s">
        <v>23</v>
      </c>
      <c r="K2803" t="s">
        <v>58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9" x14ac:dyDescent="0.45">
      <c r="A2804" s="1">
        <v>45752</v>
      </c>
      <c r="B2804" s="2">
        <v>0.33958333333333335</v>
      </c>
      <c r="C2804" t="s">
        <v>25</v>
      </c>
      <c r="D2804" t="s">
        <v>17</v>
      </c>
      <c r="E2804" t="s">
        <v>2470</v>
      </c>
      <c r="F2804" t="s">
        <v>19</v>
      </c>
      <c r="G2804" t="s">
        <v>20</v>
      </c>
      <c r="H2804" t="s">
        <v>21</v>
      </c>
      <c r="I2804" t="s">
        <v>22</v>
      </c>
      <c r="J2804" t="s">
        <v>23</v>
      </c>
      <c r="K2804" t="s">
        <v>24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  <c r="R2804">
        <f>L2804+M2804+N2804</f>
        <v>272</v>
      </c>
      <c r="S2804" t="str">
        <f>IF(I2804="Europe", "Group A", IF(I2804="North America", "Group B", "Group C"))</f>
        <v>Group B</v>
      </c>
    </row>
    <row r="2805" spans="1:19" hidden="1" x14ac:dyDescent="0.45">
      <c r="A2805" s="1">
        <v>45923</v>
      </c>
      <c r="B2805" s="2">
        <v>0.75208333333333333</v>
      </c>
      <c r="C2805" t="s">
        <v>33</v>
      </c>
      <c r="D2805" t="s">
        <v>17</v>
      </c>
      <c r="E2805" t="s">
        <v>2471</v>
      </c>
      <c r="F2805" t="s">
        <v>19</v>
      </c>
      <c r="G2805" t="s">
        <v>123</v>
      </c>
      <c r="H2805" t="s">
        <v>21</v>
      </c>
      <c r="I2805" t="s">
        <v>22</v>
      </c>
      <c r="J2805" t="s">
        <v>23</v>
      </c>
      <c r="K2805" t="s">
        <v>58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9" x14ac:dyDescent="0.45">
      <c r="A2806" s="1">
        <v>45792</v>
      </c>
      <c r="B2806" s="2">
        <v>0.4909722222222222</v>
      </c>
      <c r="C2806" t="s">
        <v>25</v>
      </c>
      <c r="D2806" t="s">
        <v>17</v>
      </c>
      <c r="E2806" t="s">
        <v>1103</v>
      </c>
      <c r="F2806" t="s">
        <v>19</v>
      </c>
      <c r="G2806" t="s">
        <v>28</v>
      </c>
      <c r="H2806" t="s">
        <v>29</v>
      </c>
      <c r="I2806" t="s">
        <v>30</v>
      </c>
      <c r="J2806" t="s">
        <v>31</v>
      </c>
      <c r="K2806" t="s">
        <v>32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  <c r="R2806">
        <f>L2806+M2806+N2806</f>
        <v>180</v>
      </c>
      <c r="S2806" t="str">
        <f>IF(I2806="Europe", "Group A", IF(I2806="North America", "Group B", "Group C"))</f>
        <v>Group A</v>
      </c>
    </row>
    <row r="2807" spans="1:19" hidden="1" x14ac:dyDescent="0.45">
      <c r="A2807" s="1">
        <v>45919</v>
      </c>
      <c r="B2807" s="2">
        <v>0.75763888888888886</v>
      </c>
      <c r="C2807" t="s">
        <v>33</v>
      </c>
      <c r="D2807" t="s">
        <v>17</v>
      </c>
      <c r="E2807" t="s">
        <v>2472</v>
      </c>
      <c r="F2807" t="s">
        <v>19</v>
      </c>
      <c r="G2807" t="s">
        <v>55</v>
      </c>
      <c r="H2807" t="s">
        <v>56</v>
      </c>
      <c r="I2807" t="s">
        <v>57</v>
      </c>
      <c r="J2807" t="s">
        <v>23</v>
      </c>
      <c r="K2807" t="s">
        <v>58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9" hidden="1" x14ac:dyDescent="0.45">
      <c r="A2808" s="1">
        <v>45904</v>
      </c>
      <c r="B2808" s="2">
        <v>0.60833333333333328</v>
      </c>
      <c r="C2808" t="s">
        <v>16</v>
      </c>
      <c r="D2808" t="s">
        <v>17</v>
      </c>
      <c r="E2808" t="s">
        <v>2473</v>
      </c>
      <c r="F2808" t="s">
        <v>19</v>
      </c>
      <c r="G2808" t="s">
        <v>28</v>
      </c>
      <c r="H2808" t="s">
        <v>29</v>
      </c>
      <c r="I2808" t="s">
        <v>30</v>
      </c>
      <c r="J2808" t="s">
        <v>31</v>
      </c>
      <c r="K2808" t="s">
        <v>32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9" x14ac:dyDescent="0.45">
      <c r="A2809" s="1">
        <v>45885</v>
      </c>
      <c r="B2809" s="2">
        <v>0.33402777777777776</v>
      </c>
      <c r="C2809" t="s">
        <v>25</v>
      </c>
      <c r="D2809" t="s">
        <v>17</v>
      </c>
      <c r="E2809" t="s">
        <v>615</v>
      </c>
      <c r="F2809" t="s">
        <v>19</v>
      </c>
      <c r="G2809" t="s">
        <v>75</v>
      </c>
      <c r="H2809" t="s">
        <v>76</v>
      </c>
      <c r="I2809" t="s">
        <v>77</v>
      </c>
      <c r="J2809" t="s">
        <v>23</v>
      </c>
      <c r="K2809" t="s">
        <v>24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  <c r="R2809">
        <f t="shared" ref="R2809:R2810" si="466">L2809+M2809+N2809</f>
        <v>235</v>
      </c>
      <c r="S2809" t="str">
        <f t="shared" ref="S2809:S2810" si="467">IF(I2809="Europe", "Group A", IF(I2809="North America", "Group B", "Group C"))</f>
        <v>Group C</v>
      </c>
    </row>
    <row r="2810" spans="1:19" x14ac:dyDescent="0.45">
      <c r="A2810" s="1">
        <v>45792</v>
      </c>
      <c r="B2810" s="2">
        <v>0.35972222222222222</v>
      </c>
      <c r="C2810" t="s">
        <v>25</v>
      </c>
      <c r="D2810" t="s">
        <v>17</v>
      </c>
      <c r="E2810" t="s">
        <v>2474</v>
      </c>
      <c r="F2810" t="s">
        <v>19</v>
      </c>
      <c r="G2810" t="s">
        <v>72</v>
      </c>
      <c r="H2810" t="s">
        <v>73</v>
      </c>
      <c r="I2810" t="s">
        <v>30</v>
      </c>
      <c r="J2810" t="s">
        <v>31</v>
      </c>
      <c r="K2810" t="s">
        <v>32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  <c r="R2810">
        <f t="shared" si="466"/>
        <v>180</v>
      </c>
      <c r="S2810" t="str">
        <f t="shared" si="467"/>
        <v>Group A</v>
      </c>
    </row>
    <row r="2811" spans="1:19" hidden="1" x14ac:dyDescent="0.45">
      <c r="A2811" s="1">
        <v>45758</v>
      </c>
      <c r="B2811" s="2">
        <v>0.72916666666666663</v>
      </c>
      <c r="C2811" t="s">
        <v>16</v>
      </c>
      <c r="D2811" t="s">
        <v>17</v>
      </c>
      <c r="E2811" t="s">
        <v>2475</v>
      </c>
      <c r="F2811" t="s">
        <v>19</v>
      </c>
      <c r="G2811" t="s">
        <v>39</v>
      </c>
      <c r="H2811" t="s">
        <v>40</v>
      </c>
      <c r="I2811" t="s">
        <v>30</v>
      </c>
      <c r="J2811" t="s">
        <v>31</v>
      </c>
      <c r="K2811" t="s">
        <v>32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9" x14ac:dyDescent="0.45">
      <c r="A2812" s="1">
        <v>45865</v>
      </c>
      <c r="B2812" s="2">
        <v>0.35138888888888886</v>
      </c>
      <c r="C2812" t="s">
        <v>25</v>
      </c>
      <c r="D2812" t="s">
        <v>17</v>
      </c>
      <c r="E2812" t="s">
        <v>2476</v>
      </c>
      <c r="F2812" t="s">
        <v>19</v>
      </c>
      <c r="G2812" t="s">
        <v>20</v>
      </c>
      <c r="H2812" t="s">
        <v>21</v>
      </c>
      <c r="I2812" t="s">
        <v>22</v>
      </c>
      <c r="J2812" t="s">
        <v>23</v>
      </c>
      <c r="K2812" t="s">
        <v>79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  <c r="R2812">
        <f>L2812+M2812+N2812</f>
        <v>469</v>
      </c>
      <c r="S2812" t="str">
        <f>IF(I2812="Europe", "Group A", IF(I2812="North America", "Group B", "Group C"))</f>
        <v>Group B</v>
      </c>
    </row>
    <row r="2813" spans="1:19" hidden="1" x14ac:dyDescent="0.45">
      <c r="A2813" s="1">
        <v>45880</v>
      </c>
      <c r="B2813" s="2">
        <v>0.54652777777777772</v>
      </c>
      <c r="C2813" t="s">
        <v>47</v>
      </c>
      <c r="D2813" t="s">
        <v>17</v>
      </c>
      <c r="E2813" t="s">
        <v>2477</v>
      </c>
      <c r="F2813" t="s">
        <v>19</v>
      </c>
      <c r="G2813" t="s">
        <v>39</v>
      </c>
      <c r="H2813" t="s">
        <v>40</v>
      </c>
      <c r="I2813" t="s">
        <v>30</v>
      </c>
      <c r="J2813" t="s">
        <v>31</v>
      </c>
      <c r="K2813" t="s">
        <v>32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9" hidden="1" x14ac:dyDescent="0.45">
      <c r="A2814" s="1">
        <v>45817</v>
      </c>
      <c r="B2814" s="2">
        <v>0.71458333333333335</v>
      </c>
      <c r="C2814" t="s">
        <v>16</v>
      </c>
      <c r="D2814" t="s">
        <v>17</v>
      </c>
      <c r="E2814" t="s">
        <v>2478</v>
      </c>
      <c r="F2814" t="s">
        <v>19</v>
      </c>
      <c r="G2814" t="s">
        <v>42</v>
      </c>
      <c r="H2814" t="s">
        <v>43</v>
      </c>
      <c r="I2814" t="s">
        <v>30</v>
      </c>
      <c r="J2814" t="s">
        <v>31</v>
      </c>
      <c r="K2814" t="s">
        <v>32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9" x14ac:dyDescent="0.45">
      <c r="A2815" s="1">
        <v>45917</v>
      </c>
      <c r="B2815" s="2">
        <v>0.43125000000000002</v>
      </c>
      <c r="C2815" t="s">
        <v>25</v>
      </c>
      <c r="D2815" t="s">
        <v>17</v>
      </c>
      <c r="E2815" t="s">
        <v>2479</v>
      </c>
      <c r="F2815" t="s">
        <v>19</v>
      </c>
      <c r="G2815" t="s">
        <v>70</v>
      </c>
      <c r="H2815" t="s">
        <v>21</v>
      </c>
      <c r="I2815" t="s">
        <v>22</v>
      </c>
      <c r="J2815" t="s">
        <v>23</v>
      </c>
      <c r="K2815" t="s">
        <v>58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  <c r="R2815">
        <f>L2815+M2815+N2815</f>
        <v>214</v>
      </c>
      <c r="S2815" t="str">
        <f>IF(I2815="Europe", "Group A", IF(I2815="North America", "Group B", "Group C"))</f>
        <v>Group B</v>
      </c>
    </row>
    <row r="2816" spans="1:19" hidden="1" x14ac:dyDescent="0.45">
      <c r="A2816" s="1">
        <v>45834</v>
      </c>
      <c r="B2816" s="2">
        <v>0.79652777777777772</v>
      </c>
      <c r="C2816" t="s">
        <v>33</v>
      </c>
      <c r="D2816" t="s">
        <v>17</v>
      </c>
      <c r="E2816" t="s">
        <v>2480</v>
      </c>
      <c r="F2816" t="s">
        <v>19</v>
      </c>
      <c r="G2816" t="s">
        <v>42</v>
      </c>
      <c r="H2816" t="s">
        <v>43</v>
      </c>
      <c r="I2816" t="s">
        <v>30</v>
      </c>
      <c r="J2816" t="s">
        <v>31</v>
      </c>
      <c r="K2816" t="s">
        <v>32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9" x14ac:dyDescent="0.45">
      <c r="A2817" s="1">
        <v>45816</v>
      </c>
      <c r="B2817" s="2">
        <v>0.39513888888888887</v>
      </c>
      <c r="C2817" t="s">
        <v>25</v>
      </c>
      <c r="D2817" t="s">
        <v>17</v>
      </c>
      <c r="E2817" t="s">
        <v>2481</v>
      </c>
      <c r="F2817" t="s">
        <v>19</v>
      </c>
      <c r="G2817" t="s">
        <v>45</v>
      </c>
      <c r="H2817" t="s">
        <v>21</v>
      </c>
      <c r="I2817" t="s">
        <v>22</v>
      </c>
      <c r="J2817" t="s">
        <v>23</v>
      </c>
      <c r="K2817" t="s">
        <v>46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  <c r="R2817">
        <f>L2817+M2817+N2817</f>
        <v>331</v>
      </c>
      <c r="S2817" t="str">
        <f>IF(I2817="Europe", "Group A", IF(I2817="North America", "Group B", "Group C"))</f>
        <v>Group B</v>
      </c>
    </row>
    <row r="2818" spans="1:19" hidden="1" x14ac:dyDescent="0.45">
      <c r="A2818" s="1">
        <v>45762</v>
      </c>
      <c r="B2818" s="2">
        <v>0.73333333333333328</v>
      </c>
      <c r="C2818" t="s">
        <v>16</v>
      </c>
      <c r="D2818" t="s">
        <v>17</v>
      </c>
      <c r="E2818" t="s">
        <v>2482</v>
      </c>
      <c r="F2818" t="s">
        <v>19</v>
      </c>
      <c r="G2818" t="s">
        <v>45</v>
      </c>
      <c r="H2818" t="s">
        <v>21</v>
      </c>
      <c r="I2818" t="s">
        <v>22</v>
      </c>
      <c r="J2818" t="s">
        <v>23</v>
      </c>
      <c r="K2818" t="s">
        <v>24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9" x14ac:dyDescent="0.45">
      <c r="A2819" s="1">
        <v>45876</v>
      </c>
      <c r="B2819" s="2">
        <v>0.34722222222222221</v>
      </c>
      <c r="C2819" t="s">
        <v>25</v>
      </c>
      <c r="D2819" t="s">
        <v>17</v>
      </c>
      <c r="E2819" t="s">
        <v>2483</v>
      </c>
      <c r="F2819" t="s">
        <v>19</v>
      </c>
      <c r="G2819" t="s">
        <v>72</v>
      </c>
      <c r="H2819" t="s">
        <v>73</v>
      </c>
      <c r="I2819" t="s">
        <v>30</v>
      </c>
      <c r="J2819" t="s">
        <v>31</v>
      </c>
      <c r="K2819" t="s">
        <v>32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  <c r="R2819">
        <f t="shared" ref="R2819:R2820" si="468">L2819+M2819+N2819</f>
        <v>180</v>
      </c>
      <c r="S2819" t="str">
        <f t="shared" ref="S2819:S2820" si="469">IF(I2819="Europe", "Group A", IF(I2819="North America", "Group B", "Group C"))</f>
        <v>Group A</v>
      </c>
    </row>
    <row r="2820" spans="1:19" x14ac:dyDescent="0.45">
      <c r="A2820" s="1">
        <v>45880</v>
      </c>
      <c r="B2820" s="2">
        <v>0.36319444444444443</v>
      </c>
      <c r="C2820" t="s">
        <v>25</v>
      </c>
      <c r="D2820" t="s">
        <v>17</v>
      </c>
      <c r="E2820" t="s">
        <v>1862</v>
      </c>
      <c r="F2820" t="s">
        <v>19</v>
      </c>
      <c r="G2820" t="s">
        <v>98</v>
      </c>
      <c r="H2820" t="s">
        <v>73</v>
      </c>
      <c r="I2820" t="s">
        <v>30</v>
      </c>
      <c r="J2820" t="s">
        <v>31</v>
      </c>
      <c r="K2820" t="s">
        <v>32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  <c r="R2820">
        <f t="shared" si="468"/>
        <v>180</v>
      </c>
      <c r="S2820" t="str">
        <f t="shared" si="469"/>
        <v>Group A</v>
      </c>
    </row>
    <row r="2821" spans="1:19" hidden="1" x14ac:dyDescent="0.45">
      <c r="A2821" s="1">
        <v>45947</v>
      </c>
      <c r="B2821" s="2">
        <v>0.74375000000000002</v>
      </c>
      <c r="C2821" t="s">
        <v>16</v>
      </c>
      <c r="D2821" t="s">
        <v>17</v>
      </c>
      <c r="E2821" t="s">
        <v>2484</v>
      </c>
      <c r="F2821" t="s">
        <v>19</v>
      </c>
      <c r="G2821" t="s">
        <v>70</v>
      </c>
      <c r="H2821" t="s">
        <v>21</v>
      </c>
      <c r="I2821" t="s">
        <v>22</v>
      </c>
      <c r="J2821" t="s">
        <v>23</v>
      </c>
      <c r="K2821" t="s">
        <v>58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9" hidden="1" x14ac:dyDescent="0.45">
      <c r="A2822" s="1">
        <v>45958</v>
      </c>
      <c r="B2822" s="2">
        <v>0.77152777777777781</v>
      </c>
      <c r="C2822" t="s">
        <v>33</v>
      </c>
      <c r="D2822" t="s">
        <v>17</v>
      </c>
      <c r="E2822" t="s">
        <v>2485</v>
      </c>
      <c r="F2822" t="s">
        <v>19</v>
      </c>
      <c r="G2822" t="s">
        <v>55</v>
      </c>
      <c r="H2822" t="s">
        <v>56</v>
      </c>
      <c r="I2822" t="s">
        <v>57</v>
      </c>
      <c r="J2822" t="s">
        <v>23</v>
      </c>
      <c r="K2822" t="s">
        <v>24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9" x14ac:dyDescent="0.45">
      <c r="A2823" s="1">
        <v>45857</v>
      </c>
      <c r="B2823" s="2">
        <v>0.33680555555555558</v>
      </c>
      <c r="C2823" t="s">
        <v>25</v>
      </c>
      <c r="D2823" t="s">
        <v>17</v>
      </c>
      <c r="E2823" t="s">
        <v>2486</v>
      </c>
      <c r="F2823" t="s">
        <v>19</v>
      </c>
      <c r="G2823" t="s">
        <v>53</v>
      </c>
      <c r="H2823" t="s">
        <v>29</v>
      </c>
      <c r="I2823" t="s">
        <v>30</v>
      </c>
      <c r="J2823" t="s">
        <v>31</v>
      </c>
      <c r="K2823" t="s">
        <v>32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  <c r="R2823">
        <f>L2823+M2823+N2823</f>
        <v>180</v>
      </c>
      <c r="S2823" t="str">
        <f>IF(I2823="Europe", "Group A", IF(I2823="North America", "Group B", "Group C"))</f>
        <v>Group A</v>
      </c>
    </row>
    <row r="2824" spans="1:19" hidden="1" x14ac:dyDescent="0.45">
      <c r="A2824" s="1">
        <v>45944</v>
      </c>
      <c r="B2824" s="2">
        <v>0.72152777777777777</v>
      </c>
      <c r="C2824" t="s">
        <v>16</v>
      </c>
      <c r="D2824" t="s">
        <v>17</v>
      </c>
      <c r="E2824" t="s">
        <v>1809</v>
      </c>
      <c r="F2824" t="s">
        <v>19</v>
      </c>
      <c r="G2824" t="s">
        <v>42</v>
      </c>
      <c r="H2824" t="s">
        <v>43</v>
      </c>
      <c r="I2824" t="s">
        <v>30</v>
      </c>
      <c r="J2824" t="s">
        <v>31</v>
      </c>
      <c r="K2824" t="s">
        <v>32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9" hidden="1" x14ac:dyDescent="0.45">
      <c r="A2825" s="1">
        <v>45856</v>
      </c>
      <c r="B2825" s="2">
        <v>0.70625000000000004</v>
      </c>
      <c r="C2825" t="s">
        <v>16</v>
      </c>
      <c r="D2825" t="s">
        <v>17</v>
      </c>
      <c r="E2825" t="s">
        <v>2487</v>
      </c>
      <c r="F2825" t="s">
        <v>19</v>
      </c>
      <c r="G2825" t="s">
        <v>39</v>
      </c>
      <c r="H2825" t="s">
        <v>40</v>
      </c>
      <c r="I2825" t="s">
        <v>30</v>
      </c>
      <c r="J2825" t="s">
        <v>31</v>
      </c>
      <c r="K2825" t="s">
        <v>32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9" hidden="1" x14ac:dyDescent="0.45">
      <c r="A2826" s="1">
        <v>45853</v>
      </c>
      <c r="B2826" s="2">
        <v>0.55069444444444449</v>
      </c>
      <c r="C2826" t="s">
        <v>47</v>
      </c>
      <c r="D2826" t="s">
        <v>17</v>
      </c>
      <c r="E2826" t="s">
        <v>2488</v>
      </c>
      <c r="F2826" t="s">
        <v>19</v>
      </c>
      <c r="G2826" t="s">
        <v>67</v>
      </c>
      <c r="H2826" t="s">
        <v>68</v>
      </c>
      <c r="I2826" t="s">
        <v>30</v>
      </c>
      <c r="J2826" t="s">
        <v>31</v>
      </c>
      <c r="K2826" t="s">
        <v>32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9" x14ac:dyDescent="0.45">
      <c r="A2827" s="1">
        <v>45800</v>
      </c>
      <c r="B2827" s="2">
        <v>0.33194444444444443</v>
      </c>
      <c r="C2827" t="s">
        <v>25</v>
      </c>
      <c r="D2827" t="s">
        <v>17</v>
      </c>
      <c r="E2827" t="s">
        <v>2229</v>
      </c>
      <c r="F2827" t="s">
        <v>19</v>
      </c>
      <c r="G2827" t="s">
        <v>75</v>
      </c>
      <c r="H2827" t="s">
        <v>76</v>
      </c>
      <c r="I2827" t="s">
        <v>77</v>
      </c>
      <c r="J2827" t="s">
        <v>23</v>
      </c>
      <c r="K2827" t="s">
        <v>24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  <c r="R2827">
        <f t="shared" ref="R2827:R2828" si="470">L2827+M2827+N2827</f>
        <v>336</v>
      </c>
      <c r="S2827" t="str">
        <f t="shared" ref="S2827:S2828" si="471">IF(I2827="Europe", "Group A", IF(I2827="North America", "Group B", "Group C"))</f>
        <v>Group C</v>
      </c>
    </row>
    <row r="2828" spans="1:19" x14ac:dyDescent="0.45">
      <c r="A2828" s="1">
        <v>45816</v>
      </c>
      <c r="B2828" s="2">
        <v>0.34444444444444444</v>
      </c>
      <c r="C2828" t="s">
        <v>25</v>
      </c>
      <c r="D2828" t="s">
        <v>17</v>
      </c>
      <c r="E2828" t="s">
        <v>2489</v>
      </c>
      <c r="F2828" t="s">
        <v>19</v>
      </c>
      <c r="G2828" t="s">
        <v>42</v>
      </c>
      <c r="H2828" t="s">
        <v>43</v>
      </c>
      <c r="I2828" t="s">
        <v>30</v>
      </c>
      <c r="J2828" t="s">
        <v>31</v>
      </c>
      <c r="K2828" t="s">
        <v>32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  <c r="R2828">
        <f t="shared" si="470"/>
        <v>180</v>
      </c>
      <c r="S2828" t="str">
        <f t="shared" si="471"/>
        <v>Group A</v>
      </c>
    </row>
    <row r="2829" spans="1:19" hidden="1" x14ac:dyDescent="0.45">
      <c r="A2829" s="1">
        <v>45797</v>
      </c>
      <c r="B2829" s="2">
        <v>0.68819444444444444</v>
      </c>
      <c r="C2829" t="s">
        <v>16</v>
      </c>
      <c r="D2829" t="s">
        <v>17</v>
      </c>
      <c r="E2829" t="s">
        <v>1741</v>
      </c>
      <c r="F2829" t="s">
        <v>19</v>
      </c>
      <c r="G2829" t="s">
        <v>39</v>
      </c>
      <c r="H2829" t="s">
        <v>40</v>
      </c>
      <c r="I2829" t="s">
        <v>30</v>
      </c>
      <c r="J2829" t="s">
        <v>31</v>
      </c>
      <c r="K2829" t="s">
        <v>32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9" hidden="1" x14ac:dyDescent="0.45">
      <c r="A2830" s="1">
        <v>45794</v>
      </c>
      <c r="B2830" s="2">
        <v>0.72499999999999998</v>
      </c>
      <c r="C2830" t="s">
        <v>16</v>
      </c>
      <c r="D2830" t="s">
        <v>17</v>
      </c>
      <c r="E2830" t="s">
        <v>2490</v>
      </c>
      <c r="F2830" t="s">
        <v>19</v>
      </c>
      <c r="G2830" t="s">
        <v>20</v>
      </c>
      <c r="H2830" t="s">
        <v>21</v>
      </c>
      <c r="I2830" t="s">
        <v>22</v>
      </c>
      <c r="J2830" t="s">
        <v>23</v>
      </c>
      <c r="K2830" t="s">
        <v>79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9" hidden="1" x14ac:dyDescent="0.45">
      <c r="A2831" s="1">
        <v>45918</v>
      </c>
      <c r="B2831" s="2">
        <v>0.70347222222222228</v>
      </c>
      <c r="C2831" t="s">
        <v>16</v>
      </c>
      <c r="D2831" t="s">
        <v>17</v>
      </c>
      <c r="E2831" t="s">
        <v>1384</v>
      </c>
      <c r="F2831" t="s">
        <v>19</v>
      </c>
      <c r="G2831" t="s">
        <v>35</v>
      </c>
      <c r="H2831" t="s">
        <v>36</v>
      </c>
      <c r="I2831" t="s">
        <v>30</v>
      </c>
      <c r="J2831" t="s">
        <v>31</v>
      </c>
      <c r="K2831" t="s">
        <v>32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9" hidden="1" x14ac:dyDescent="0.45">
      <c r="A2832" s="1">
        <v>45884</v>
      </c>
      <c r="B2832" s="2">
        <v>0.57013888888888886</v>
      </c>
      <c r="C2832" t="s">
        <v>47</v>
      </c>
      <c r="D2832" t="s">
        <v>17</v>
      </c>
      <c r="E2832" t="s">
        <v>2491</v>
      </c>
      <c r="F2832" t="s">
        <v>19</v>
      </c>
      <c r="G2832" t="s">
        <v>20</v>
      </c>
      <c r="H2832" t="s">
        <v>21</v>
      </c>
      <c r="I2832" t="s">
        <v>22</v>
      </c>
      <c r="J2832" t="s">
        <v>23</v>
      </c>
      <c r="K2832" t="s">
        <v>24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9" hidden="1" x14ac:dyDescent="0.45">
      <c r="A2833" s="1">
        <v>45957</v>
      </c>
      <c r="B2833" s="2">
        <v>0.73611111111111116</v>
      </c>
      <c r="C2833" t="s">
        <v>16</v>
      </c>
      <c r="D2833" t="s">
        <v>17</v>
      </c>
      <c r="E2833" t="s">
        <v>2492</v>
      </c>
      <c r="F2833" t="s">
        <v>19</v>
      </c>
      <c r="G2833" t="s">
        <v>42</v>
      </c>
      <c r="H2833" t="s">
        <v>43</v>
      </c>
      <c r="I2833" t="s">
        <v>30</v>
      </c>
      <c r="J2833" t="s">
        <v>31</v>
      </c>
      <c r="K2833" t="s">
        <v>32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9" x14ac:dyDescent="0.45">
      <c r="A2834" s="1">
        <v>45958</v>
      </c>
      <c r="B2834" s="2">
        <v>0.39791666666666664</v>
      </c>
      <c r="C2834" t="s">
        <v>25</v>
      </c>
      <c r="D2834" t="s">
        <v>17</v>
      </c>
      <c r="E2834" t="s">
        <v>2425</v>
      </c>
      <c r="F2834" t="s">
        <v>19</v>
      </c>
      <c r="G2834" t="s">
        <v>28</v>
      </c>
      <c r="H2834" t="s">
        <v>29</v>
      </c>
      <c r="I2834" t="s">
        <v>30</v>
      </c>
      <c r="J2834" t="s">
        <v>31</v>
      </c>
      <c r="K2834" t="s">
        <v>32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  <c r="R2834">
        <f>L2834+M2834+N2834</f>
        <v>180</v>
      </c>
      <c r="S2834" t="str">
        <f>IF(I2834="Europe", "Group A", IF(I2834="North America", "Group B", "Group C"))</f>
        <v>Group A</v>
      </c>
    </row>
    <row r="2835" spans="1:19" hidden="1" x14ac:dyDescent="0.45">
      <c r="A2835" s="1">
        <v>45905</v>
      </c>
      <c r="B2835" s="2">
        <v>0.77708333333333335</v>
      </c>
      <c r="C2835" t="s">
        <v>33</v>
      </c>
      <c r="D2835" t="s">
        <v>17</v>
      </c>
      <c r="E2835" t="s">
        <v>2493</v>
      </c>
      <c r="F2835" t="s">
        <v>19</v>
      </c>
      <c r="G2835" t="s">
        <v>39</v>
      </c>
      <c r="H2835" t="s">
        <v>40</v>
      </c>
      <c r="I2835" t="s">
        <v>30</v>
      </c>
      <c r="J2835" t="s">
        <v>31</v>
      </c>
      <c r="K2835" t="s">
        <v>32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9" hidden="1" x14ac:dyDescent="0.45">
      <c r="A2836" s="1">
        <v>45889</v>
      </c>
      <c r="B2836" s="2">
        <v>0.67291666666666672</v>
      </c>
      <c r="C2836" t="s">
        <v>16</v>
      </c>
      <c r="D2836" t="s">
        <v>17</v>
      </c>
      <c r="E2836" t="s">
        <v>2494</v>
      </c>
      <c r="F2836" t="s">
        <v>19</v>
      </c>
      <c r="G2836" t="s">
        <v>70</v>
      </c>
      <c r="H2836" t="s">
        <v>21</v>
      </c>
      <c r="I2836" t="s">
        <v>22</v>
      </c>
      <c r="J2836" t="s">
        <v>23</v>
      </c>
      <c r="K2836" t="s">
        <v>24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9" x14ac:dyDescent="0.45">
      <c r="A2837" s="1">
        <v>45887</v>
      </c>
      <c r="B2837" s="2">
        <v>0.30763888888888891</v>
      </c>
      <c r="C2837" t="s">
        <v>25</v>
      </c>
      <c r="D2837" t="s">
        <v>17</v>
      </c>
      <c r="E2837" t="s">
        <v>2495</v>
      </c>
      <c r="F2837" t="s">
        <v>19</v>
      </c>
      <c r="G2837" t="s">
        <v>75</v>
      </c>
      <c r="H2837" t="s">
        <v>76</v>
      </c>
      <c r="I2837" t="s">
        <v>77</v>
      </c>
      <c r="J2837" t="s">
        <v>23</v>
      </c>
      <c r="K2837" t="s">
        <v>58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  <c r="R2837">
        <f>L2837+M2837+N2837</f>
        <v>204</v>
      </c>
      <c r="S2837" t="str">
        <f>IF(I2837="Europe", "Group A", IF(I2837="North America", "Group B", "Group C"))</f>
        <v>Group C</v>
      </c>
    </row>
    <row r="2838" spans="1:19" hidden="1" x14ac:dyDescent="0.45">
      <c r="A2838" s="1">
        <v>45919</v>
      </c>
      <c r="B2838" s="2">
        <v>0.82013888888888886</v>
      </c>
      <c r="C2838" t="s">
        <v>33</v>
      </c>
      <c r="D2838" t="s">
        <v>17</v>
      </c>
      <c r="E2838" t="s">
        <v>652</v>
      </c>
      <c r="F2838" t="s">
        <v>19</v>
      </c>
      <c r="G2838" t="s">
        <v>53</v>
      </c>
      <c r="H2838" t="s">
        <v>29</v>
      </c>
      <c r="I2838" t="s">
        <v>30</v>
      </c>
      <c r="J2838" t="s">
        <v>31</v>
      </c>
      <c r="K2838" t="s">
        <v>32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9" hidden="1" x14ac:dyDescent="0.45">
      <c r="A2839" s="1">
        <v>45830</v>
      </c>
      <c r="B2839" s="2">
        <v>0.60277777777777775</v>
      </c>
      <c r="C2839" t="s">
        <v>16</v>
      </c>
      <c r="D2839" t="s">
        <v>17</v>
      </c>
      <c r="E2839" t="s">
        <v>2496</v>
      </c>
      <c r="F2839" t="s">
        <v>19</v>
      </c>
      <c r="G2839" t="s">
        <v>70</v>
      </c>
      <c r="H2839" t="s">
        <v>21</v>
      </c>
      <c r="I2839" t="s">
        <v>22</v>
      </c>
      <c r="J2839" t="s">
        <v>23</v>
      </c>
      <c r="K2839" t="s">
        <v>79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9" x14ac:dyDescent="0.45">
      <c r="A2840" s="1">
        <v>45820</v>
      </c>
      <c r="B2840" s="2">
        <v>0.40972222222222221</v>
      </c>
      <c r="C2840" t="s">
        <v>25</v>
      </c>
      <c r="D2840" t="s">
        <v>17</v>
      </c>
      <c r="E2840" t="s">
        <v>561</v>
      </c>
      <c r="F2840" t="s">
        <v>19</v>
      </c>
      <c r="G2840" t="s">
        <v>42</v>
      </c>
      <c r="H2840" t="s">
        <v>43</v>
      </c>
      <c r="I2840" t="s">
        <v>30</v>
      </c>
      <c r="J2840" t="s">
        <v>31</v>
      </c>
      <c r="K2840" t="s">
        <v>32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  <c r="R2840">
        <f t="shared" ref="R2840:R2842" si="472">L2840+M2840+N2840</f>
        <v>180</v>
      </c>
      <c r="S2840" t="str">
        <f t="shared" ref="S2840:S2842" si="473">IF(I2840="Europe", "Group A", IF(I2840="North America", "Group B", "Group C"))</f>
        <v>Group A</v>
      </c>
    </row>
    <row r="2841" spans="1:19" x14ac:dyDescent="0.45">
      <c r="A2841" s="1">
        <v>45858</v>
      </c>
      <c r="B2841" s="2">
        <v>0.4777777777777778</v>
      </c>
      <c r="C2841" t="s">
        <v>25</v>
      </c>
      <c r="D2841" t="s">
        <v>17</v>
      </c>
      <c r="E2841" t="s">
        <v>2497</v>
      </c>
      <c r="F2841" t="s">
        <v>19</v>
      </c>
      <c r="G2841" t="s">
        <v>98</v>
      </c>
      <c r="H2841" t="s">
        <v>73</v>
      </c>
      <c r="I2841" t="s">
        <v>30</v>
      </c>
      <c r="J2841" t="s">
        <v>31</v>
      </c>
      <c r="K2841" t="s">
        <v>32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  <c r="R2841">
        <f t="shared" si="472"/>
        <v>180</v>
      </c>
      <c r="S2841" t="str">
        <f t="shared" si="473"/>
        <v>Group A</v>
      </c>
    </row>
    <row r="2842" spans="1:19" x14ac:dyDescent="0.45">
      <c r="A2842" s="1">
        <v>45910</v>
      </c>
      <c r="B2842" s="2">
        <v>0.3659722222222222</v>
      </c>
      <c r="C2842" t="s">
        <v>25</v>
      </c>
      <c r="D2842" t="s">
        <v>17</v>
      </c>
      <c r="E2842" t="s">
        <v>2498</v>
      </c>
      <c r="F2842" t="s">
        <v>19</v>
      </c>
      <c r="G2842" t="s">
        <v>72</v>
      </c>
      <c r="H2842" t="s">
        <v>73</v>
      </c>
      <c r="I2842" t="s">
        <v>30</v>
      </c>
      <c r="J2842" t="s">
        <v>31</v>
      </c>
      <c r="K2842" t="s">
        <v>32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  <c r="R2842">
        <f t="shared" si="472"/>
        <v>180</v>
      </c>
      <c r="S2842" t="str">
        <f t="shared" si="473"/>
        <v>Group A</v>
      </c>
    </row>
    <row r="2843" spans="1:19" hidden="1" x14ac:dyDescent="0.45">
      <c r="A2843" s="1">
        <v>45847</v>
      </c>
      <c r="B2843" s="2">
        <v>0.90347222222222223</v>
      </c>
      <c r="C2843" t="s">
        <v>33</v>
      </c>
      <c r="D2843" t="s">
        <v>17</v>
      </c>
      <c r="E2843" t="s">
        <v>873</v>
      </c>
      <c r="F2843" t="s">
        <v>19</v>
      </c>
      <c r="G2843" t="s">
        <v>53</v>
      </c>
      <c r="H2843" t="s">
        <v>29</v>
      </c>
      <c r="I2843" t="s">
        <v>30</v>
      </c>
      <c r="J2843" t="s">
        <v>31</v>
      </c>
      <c r="K2843" t="s">
        <v>32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9" hidden="1" x14ac:dyDescent="0.45">
      <c r="A2844" s="1">
        <v>45749</v>
      </c>
      <c r="B2844" s="2">
        <v>0.57222222222222219</v>
      </c>
      <c r="C2844" t="s">
        <v>47</v>
      </c>
      <c r="D2844" t="s">
        <v>17</v>
      </c>
      <c r="E2844" t="s">
        <v>2499</v>
      </c>
      <c r="F2844" t="s">
        <v>19</v>
      </c>
      <c r="G2844" t="s">
        <v>72</v>
      </c>
      <c r="H2844" t="s">
        <v>73</v>
      </c>
      <c r="I2844" t="s">
        <v>30</v>
      </c>
      <c r="J2844" t="s">
        <v>31</v>
      </c>
      <c r="K2844" t="s">
        <v>32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9" x14ac:dyDescent="0.45">
      <c r="A2845" s="1">
        <v>45865</v>
      </c>
      <c r="B2845" s="2">
        <v>0.28263888888888888</v>
      </c>
      <c r="C2845" t="s">
        <v>25</v>
      </c>
      <c r="D2845" t="s">
        <v>17</v>
      </c>
      <c r="E2845" t="s">
        <v>2500</v>
      </c>
      <c r="F2845" t="s">
        <v>19</v>
      </c>
      <c r="G2845" t="s">
        <v>67</v>
      </c>
      <c r="H2845" t="s">
        <v>68</v>
      </c>
      <c r="I2845" t="s">
        <v>30</v>
      </c>
      <c r="J2845" t="s">
        <v>31</v>
      </c>
      <c r="K2845" t="s">
        <v>32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  <c r="R2845">
        <f t="shared" ref="R2845:R2846" si="474">L2845+M2845+N2845</f>
        <v>180</v>
      </c>
      <c r="S2845" t="str">
        <f t="shared" ref="S2845:S2846" si="475">IF(I2845="Europe", "Group A", IF(I2845="North America", "Group B", "Group C"))</f>
        <v>Group A</v>
      </c>
    </row>
    <row r="2846" spans="1:19" x14ac:dyDescent="0.45">
      <c r="A2846" s="1">
        <v>45755</v>
      </c>
      <c r="B2846" s="2">
        <v>0.30416666666666664</v>
      </c>
      <c r="C2846" t="s">
        <v>25</v>
      </c>
      <c r="D2846" t="s">
        <v>17</v>
      </c>
      <c r="E2846" t="s">
        <v>2501</v>
      </c>
      <c r="F2846" t="s">
        <v>19</v>
      </c>
      <c r="G2846" t="s">
        <v>39</v>
      </c>
      <c r="H2846" t="s">
        <v>40</v>
      </c>
      <c r="I2846" t="s">
        <v>30</v>
      </c>
      <c r="J2846" t="s">
        <v>31</v>
      </c>
      <c r="K2846" t="s">
        <v>32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  <c r="R2846">
        <f t="shared" si="474"/>
        <v>180</v>
      </c>
      <c r="S2846" t="str">
        <f t="shared" si="475"/>
        <v>Group A</v>
      </c>
    </row>
    <row r="2847" spans="1:19" hidden="1" x14ac:dyDescent="0.45">
      <c r="A2847" s="1">
        <v>45834</v>
      </c>
      <c r="B2847" s="2">
        <v>0.88124999999999998</v>
      </c>
      <c r="C2847" t="s">
        <v>33</v>
      </c>
      <c r="D2847" t="s">
        <v>17</v>
      </c>
      <c r="E2847" t="s">
        <v>2502</v>
      </c>
      <c r="F2847" t="s">
        <v>19</v>
      </c>
      <c r="G2847" t="s">
        <v>28</v>
      </c>
      <c r="H2847" t="s">
        <v>29</v>
      </c>
      <c r="I2847" t="s">
        <v>30</v>
      </c>
      <c r="J2847" t="s">
        <v>31</v>
      </c>
      <c r="K2847" t="s">
        <v>32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9" hidden="1" x14ac:dyDescent="0.45">
      <c r="A2848" s="1">
        <v>45947</v>
      </c>
      <c r="B2848" s="2">
        <v>0.83194444444444449</v>
      </c>
      <c r="C2848" t="s">
        <v>33</v>
      </c>
      <c r="D2848" t="s">
        <v>17</v>
      </c>
      <c r="E2848" t="s">
        <v>2503</v>
      </c>
      <c r="F2848" t="s">
        <v>19</v>
      </c>
      <c r="G2848" t="s">
        <v>42</v>
      </c>
      <c r="H2848" t="s">
        <v>43</v>
      </c>
      <c r="I2848" t="s">
        <v>30</v>
      </c>
      <c r="J2848" t="s">
        <v>31</v>
      </c>
      <c r="K2848" t="s">
        <v>32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9" hidden="1" x14ac:dyDescent="0.45">
      <c r="A2849" s="1">
        <v>45836</v>
      </c>
      <c r="B2849" s="2">
        <v>0.90208333333333335</v>
      </c>
      <c r="C2849" t="s">
        <v>33</v>
      </c>
      <c r="D2849" t="s">
        <v>17</v>
      </c>
      <c r="E2849" t="s">
        <v>2504</v>
      </c>
      <c r="F2849" t="s">
        <v>19</v>
      </c>
      <c r="G2849" t="s">
        <v>67</v>
      </c>
      <c r="H2849" t="s">
        <v>68</v>
      </c>
      <c r="I2849" t="s">
        <v>30</v>
      </c>
      <c r="J2849" t="s">
        <v>31</v>
      </c>
      <c r="K2849" t="s">
        <v>32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9" x14ac:dyDescent="0.45">
      <c r="A2850" s="1">
        <v>45956</v>
      </c>
      <c r="B2850" s="2">
        <v>0.47638888888888886</v>
      </c>
      <c r="C2850" t="s">
        <v>25</v>
      </c>
      <c r="D2850" t="s">
        <v>17</v>
      </c>
      <c r="E2850" t="s">
        <v>482</v>
      </c>
      <c r="F2850" t="s">
        <v>19</v>
      </c>
      <c r="G2850" t="s">
        <v>70</v>
      </c>
      <c r="H2850" t="s">
        <v>21</v>
      </c>
      <c r="I2850" t="s">
        <v>22</v>
      </c>
      <c r="J2850" t="s">
        <v>23</v>
      </c>
      <c r="K2850" t="s">
        <v>24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  <c r="R2850">
        <f t="shared" ref="R2850:R2854" si="476">L2850+M2850+N2850</f>
        <v>336</v>
      </c>
      <c r="S2850" t="str">
        <f t="shared" ref="S2850:S2854" si="477">IF(I2850="Europe", "Group A", IF(I2850="North America", "Group B", "Group C"))</f>
        <v>Group B</v>
      </c>
    </row>
    <row r="2851" spans="1:19" x14ac:dyDescent="0.45">
      <c r="A2851" s="1">
        <v>45798</v>
      </c>
      <c r="B2851" s="2">
        <v>0.39861111111111114</v>
      </c>
      <c r="C2851" t="s">
        <v>25</v>
      </c>
      <c r="D2851" t="s">
        <v>17</v>
      </c>
      <c r="E2851" t="s">
        <v>2505</v>
      </c>
      <c r="F2851" t="s">
        <v>19</v>
      </c>
      <c r="G2851" t="s">
        <v>53</v>
      </c>
      <c r="H2851" t="s">
        <v>29</v>
      </c>
      <c r="I2851" t="s">
        <v>30</v>
      </c>
      <c r="J2851" t="s">
        <v>31</v>
      </c>
      <c r="K2851" t="s">
        <v>32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  <c r="R2851">
        <f t="shared" si="476"/>
        <v>180</v>
      </c>
      <c r="S2851" t="str">
        <f t="shared" si="477"/>
        <v>Group A</v>
      </c>
    </row>
    <row r="2852" spans="1:19" x14ac:dyDescent="0.45">
      <c r="A2852" s="1">
        <v>45930</v>
      </c>
      <c r="B2852" s="2">
        <v>0.49791666666666667</v>
      </c>
      <c r="C2852" t="s">
        <v>25</v>
      </c>
      <c r="D2852" t="s">
        <v>17</v>
      </c>
      <c r="E2852" t="s">
        <v>2506</v>
      </c>
      <c r="F2852" t="s">
        <v>19</v>
      </c>
      <c r="G2852" t="s">
        <v>123</v>
      </c>
      <c r="H2852" t="s">
        <v>21</v>
      </c>
      <c r="I2852" t="s">
        <v>22</v>
      </c>
      <c r="J2852" t="s">
        <v>23</v>
      </c>
      <c r="K2852" t="s">
        <v>24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  <c r="R2852">
        <f t="shared" si="476"/>
        <v>235</v>
      </c>
      <c r="S2852" t="str">
        <f t="shared" si="477"/>
        <v>Group B</v>
      </c>
    </row>
    <row r="2853" spans="1:19" x14ac:dyDescent="0.45">
      <c r="A2853" s="1">
        <v>45950</v>
      </c>
      <c r="B2853" s="2">
        <v>0.4284722222222222</v>
      </c>
      <c r="C2853" t="s">
        <v>25</v>
      </c>
      <c r="D2853" t="s">
        <v>17</v>
      </c>
      <c r="E2853" t="s">
        <v>2507</v>
      </c>
      <c r="F2853" t="s">
        <v>19</v>
      </c>
      <c r="G2853" t="s">
        <v>55</v>
      </c>
      <c r="H2853" t="s">
        <v>56</v>
      </c>
      <c r="I2853" t="s">
        <v>57</v>
      </c>
      <c r="J2853" t="s">
        <v>23</v>
      </c>
      <c r="K2853" t="s">
        <v>58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  <c r="R2853">
        <f t="shared" si="476"/>
        <v>214</v>
      </c>
      <c r="S2853" t="str">
        <f t="shared" si="477"/>
        <v>Group C</v>
      </c>
    </row>
    <row r="2854" spans="1:19" x14ac:dyDescent="0.45">
      <c r="A2854" s="1">
        <v>45830</v>
      </c>
      <c r="B2854" s="2">
        <v>0.45624999999999999</v>
      </c>
      <c r="C2854" t="s">
        <v>25</v>
      </c>
      <c r="D2854" t="s">
        <v>17</v>
      </c>
      <c r="E2854" t="s">
        <v>2508</v>
      </c>
      <c r="F2854" t="s">
        <v>19</v>
      </c>
      <c r="G2854" t="s">
        <v>98</v>
      </c>
      <c r="H2854" t="s">
        <v>73</v>
      </c>
      <c r="I2854" t="s">
        <v>30</v>
      </c>
      <c r="J2854" t="s">
        <v>31</v>
      </c>
      <c r="K2854" t="s">
        <v>32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  <c r="R2854">
        <f t="shared" si="476"/>
        <v>180</v>
      </c>
      <c r="S2854" t="str">
        <f t="shared" si="477"/>
        <v>Group A</v>
      </c>
    </row>
    <row r="2855" spans="1:19" hidden="1" x14ac:dyDescent="0.45">
      <c r="A2855" s="1">
        <v>45844</v>
      </c>
      <c r="B2855" s="2">
        <v>0.6020833333333333</v>
      </c>
      <c r="C2855" t="s">
        <v>16</v>
      </c>
      <c r="D2855" t="s">
        <v>17</v>
      </c>
      <c r="E2855" t="s">
        <v>2509</v>
      </c>
      <c r="F2855" t="s">
        <v>19</v>
      </c>
      <c r="G2855" t="s">
        <v>98</v>
      </c>
      <c r="H2855" t="s">
        <v>73</v>
      </c>
      <c r="I2855" t="s">
        <v>30</v>
      </c>
      <c r="J2855" t="s">
        <v>31</v>
      </c>
      <c r="K2855" t="s">
        <v>32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9" x14ac:dyDescent="0.45">
      <c r="A2856" s="1">
        <v>45927</v>
      </c>
      <c r="B2856" s="2">
        <v>0.25208333333333333</v>
      </c>
      <c r="C2856" t="s">
        <v>25</v>
      </c>
      <c r="D2856" t="s">
        <v>17</v>
      </c>
      <c r="E2856" t="s">
        <v>1741</v>
      </c>
      <c r="F2856" t="s">
        <v>19</v>
      </c>
      <c r="G2856" t="s">
        <v>70</v>
      </c>
      <c r="H2856" t="s">
        <v>21</v>
      </c>
      <c r="I2856" t="s">
        <v>22</v>
      </c>
      <c r="J2856" t="s">
        <v>23</v>
      </c>
      <c r="K2856" t="s">
        <v>58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  <c r="R2856">
        <f t="shared" ref="R2856:R2857" si="478">L2856+M2856+N2856</f>
        <v>256</v>
      </c>
      <c r="S2856" t="str">
        <f t="shared" ref="S2856:S2857" si="479">IF(I2856="Europe", "Group A", IF(I2856="North America", "Group B", "Group C"))</f>
        <v>Group B</v>
      </c>
    </row>
    <row r="2857" spans="1:19" x14ac:dyDescent="0.45">
      <c r="A2857" s="1">
        <v>45879</v>
      </c>
      <c r="B2857" s="2">
        <v>0.45694444444444443</v>
      </c>
      <c r="C2857" t="s">
        <v>25</v>
      </c>
      <c r="D2857" t="s">
        <v>17</v>
      </c>
      <c r="E2857" t="s">
        <v>2510</v>
      </c>
      <c r="F2857" t="s">
        <v>19</v>
      </c>
      <c r="G2857" t="s">
        <v>45</v>
      </c>
      <c r="H2857" t="s">
        <v>21</v>
      </c>
      <c r="I2857" t="s">
        <v>22</v>
      </c>
      <c r="J2857" t="s">
        <v>23</v>
      </c>
      <c r="K2857" t="s">
        <v>46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  <c r="R2857">
        <f t="shared" si="478"/>
        <v>331</v>
      </c>
      <c r="S2857" t="str">
        <f t="shared" si="479"/>
        <v>Group B</v>
      </c>
    </row>
    <row r="2858" spans="1:19" hidden="1" x14ac:dyDescent="0.45">
      <c r="A2858" s="1">
        <v>45793</v>
      </c>
      <c r="B2858" s="2">
        <v>0.64236111111111116</v>
      </c>
      <c r="C2858" t="s">
        <v>16</v>
      </c>
      <c r="D2858" t="s">
        <v>17</v>
      </c>
      <c r="E2858" t="s">
        <v>1132</v>
      </c>
      <c r="F2858" t="s">
        <v>19</v>
      </c>
      <c r="G2858" t="s">
        <v>67</v>
      </c>
      <c r="H2858" t="s">
        <v>68</v>
      </c>
      <c r="I2858" t="s">
        <v>30</v>
      </c>
      <c r="J2858" t="s">
        <v>31</v>
      </c>
      <c r="K2858" t="s">
        <v>32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9" hidden="1" x14ac:dyDescent="0.45">
      <c r="A2859" s="1">
        <v>45834</v>
      </c>
      <c r="B2859" s="2">
        <v>0.93888888888888888</v>
      </c>
      <c r="C2859" t="s">
        <v>33</v>
      </c>
      <c r="D2859" t="s">
        <v>17</v>
      </c>
      <c r="E2859" t="s">
        <v>2511</v>
      </c>
      <c r="F2859" t="s">
        <v>19</v>
      </c>
      <c r="G2859" t="s">
        <v>61</v>
      </c>
      <c r="H2859" t="s">
        <v>62</v>
      </c>
      <c r="I2859" t="s">
        <v>30</v>
      </c>
      <c r="J2859" t="s">
        <v>31</v>
      </c>
      <c r="K2859" t="s">
        <v>32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9" hidden="1" x14ac:dyDescent="0.45">
      <c r="A2860" s="1">
        <v>45874</v>
      </c>
      <c r="B2860" s="2">
        <v>0.57430555555555551</v>
      </c>
      <c r="C2860" t="s">
        <v>47</v>
      </c>
      <c r="D2860" t="s">
        <v>17</v>
      </c>
      <c r="E2860" t="s">
        <v>2512</v>
      </c>
      <c r="F2860" t="s">
        <v>19</v>
      </c>
      <c r="G2860" t="s">
        <v>67</v>
      </c>
      <c r="H2860" t="s">
        <v>68</v>
      </c>
      <c r="I2860" t="s">
        <v>30</v>
      </c>
      <c r="J2860" t="s">
        <v>31</v>
      </c>
      <c r="K2860" t="s">
        <v>32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9" hidden="1" x14ac:dyDescent="0.45">
      <c r="A2861" s="1">
        <v>45754</v>
      </c>
      <c r="B2861" s="2">
        <v>0.76180555555555551</v>
      </c>
      <c r="C2861" t="s">
        <v>33</v>
      </c>
      <c r="D2861" t="s">
        <v>17</v>
      </c>
      <c r="E2861" t="s">
        <v>2513</v>
      </c>
      <c r="F2861" t="s">
        <v>19</v>
      </c>
      <c r="G2861" t="s">
        <v>55</v>
      </c>
      <c r="H2861" t="s">
        <v>56</v>
      </c>
      <c r="I2861" t="s">
        <v>57</v>
      </c>
      <c r="J2861" t="s">
        <v>23</v>
      </c>
      <c r="K2861" t="s">
        <v>24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9" hidden="1" x14ac:dyDescent="0.45">
      <c r="A2862" s="1">
        <v>45801</v>
      </c>
      <c r="B2862" s="2">
        <v>0.6694444444444444</v>
      </c>
      <c r="C2862" t="s">
        <v>16</v>
      </c>
      <c r="D2862" t="s">
        <v>17</v>
      </c>
      <c r="E2862" t="s">
        <v>2514</v>
      </c>
      <c r="F2862" t="s">
        <v>19</v>
      </c>
      <c r="G2862" t="s">
        <v>53</v>
      </c>
      <c r="H2862" t="s">
        <v>29</v>
      </c>
      <c r="I2862" t="s">
        <v>30</v>
      </c>
      <c r="J2862" t="s">
        <v>31</v>
      </c>
      <c r="K2862" t="s">
        <v>32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9" hidden="1" x14ac:dyDescent="0.45">
      <c r="A2863" s="1">
        <v>45817</v>
      </c>
      <c r="B2863" s="2">
        <v>0.94166666666666665</v>
      </c>
      <c r="C2863" t="s">
        <v>33</v>
      </c>
      <c r="D2863" t="s">
        <v>17</v>
      </c>
      <c r="E2863" t="s">
        <v>2515</v>
      </c>
      <c r="F2863" t="s">
        <v>19</v>
      </c>
      <c r="G2863" t="s">
        <v>72</v>
      </c>
      <c r="H2863" t="s">
        <v>73</v>
      </c>
      <c r="I2863" t="s">
        <v>30</v>
      </c>
      <c r="J2863" t="s">
        <v>31</v>
      </c>
      <c r="K2863" t="s">
        <v>32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9" x14ac:dyDescent="0.45">
      <c r="A2864" s="1">
        <v>45904</v>
      </c>
      <c r="B2864" s="2">
        <v>0.48194444444444445</v>
      </c>
      <c r="C2864" t="s">
        <v>25</v>
      </c>
      <c r="D2864" t="s">
        <v>17</v>
      </c>
      <c r="E2864" t="s">
        <v>2516</v>
      </c>
      <c r="F2864" t="s">
        <v>19</v>
      </c>
      <c r="G2864" t="s">
        <v>67</v>
      </c>
      <c r="H2864" t="s">
        <v>68</v>
      </c>
      <c r="I2864" t="s">
        <v>30</v>
      </c>
      <c r="J2864" t="s">
        <v>31</v>
      </c>
      <c r="K2864" t="s">
        <v>32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  <c r="R2864">
        <f>L2864+M2864+N2864</f>
        <v>180</v>
      </c>
      <c r="S2864" t="str">
        <f>IF(I2864="Europe", "Group A", IF(I2864="North America", "Group B", "Group C"))</f>
        <v>Group A</v>
      </c>
    </row>
    <row r="2865" spans="1:19" hidden="1" x14ac:dyDescent="0.45">
      <c r="A2865" s="1">
        <v>45845</v>
      </c>
      <c r="B2865" s="2">
        <v>0.72638888888888886</v>
      </c>
      <c r="C2865" t="s">
        <v>16</v>
      </c>
      <c r="D2865" t="s">
        <v>17</v>
      </c>
      <c r="E2865" t="s">
        <v>2517</v>
      </c>
      <c r="F2865" t="s">
        <v>19</v>
      </c>
      <c r="G2865" t="s">
        <v>35</v>
      </c>
      <c r="H2865" t="s">
        <v>36</v>
      </c>
      <c r="I2865" t="s">
        <v>30</v>
      </c>
      <c r="J2865" t="s">
        <v>31</v>
      </c>
      <c r="K2865" t="s">
        <v>32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9" hidden="1" x14ac:dyDescent="0.45">
      <c r="A2866" s="1">
        <v>45823</v>
      </c>
      <c r="B2866" s="2">
        <v>0.63541666666666663</v>
      </c>
      <c r="C2866" t="s">
        <v>16</v>
      </c>
      <c r="D2866" t="s">
        <v>17</v>
      </c>
      <c r="E2866" t="s">
        <v>2518</v>
      </c>
      <c r="F2866" t="s">
        <v>19</v>
      </c>
      <c r="G2866" t="s">
        <v>53</v>
      </c>
      <c r="H2866" t="s">
        <v>29</v>
      </c>
      <c r="I2866" t="s">
        <v>30</v>
      </c>
      <c r="J2866" t="s">
        <v>31</v>
      </c>
      <c r="K2866" t="s">
        <v>32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9" hidden="1" x14ac:dyDescent="0.45">
      <c r="A2867" s="1">
        <v>45766</v>
      </c>
      <c r="B2867" s="2">
        <v>0.87569444444444444</v>
      </c>
      <c r="C2867" t="s">
        <v>33</v>
      </c>
      <c r="D2867" t="s">
        <v>17</v>
      </c>
      <c r="E2867" t="s">
        <v>489</v>
      </c>
      <c r="F2867" t="s">
        <v>19</v>
      </c>
      <c r="G2867" t="s">
        <v>61</v>
      </c>
      <c r="H2867" t="s">
        <v>62</v>
      </c>
      <c r="I2867" t="s">
        <v>30</v>
      </c>
      <c r="J2867" t="s">
        <v>31</v>
      </c>
      <c r="K2867" t="s">
        <v>32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9" x14ac:dyDescent="0.45">
      <c r="A2868" s="1">
        <v>45801</v>
      </c>
      <c r="B2868" s="2">
        <v>0.34097222222222223</v>
      </c>
      <c r="C2868" t="s">
        <v>25</v>
      </c>
      <c r="D2868" t="s">
        <v>17</v>
      </c>
      <c r="E2868" t="s">
        <v>2519</v>
      </c>
      <c r="F2868" t="s">
        <v>19</v>
      </c>
      <c r="G2868" t="s">
        <v>55</v>
      </c>
      <c r="H2868" t="s">
        <v>56</v>
      </c>
      <c r="I2868" t="s">
        <v>57</v>
      </c>
      <c r="J2868" t="s">
        <v>23</v>
      </c>
      <c r="K2868" t="s">
        <v>24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  <c r="R2868">
        <f t="shared" ref="R2868:R2872" si="480">L2868+M2868+N2868</f>
        <v>235</v>
      </c>
      <c r="S2868" t="str">
        <f t="shared" ref="S2868:S2872" si="481">IF(I2868="Europe", "Group A", IF(I2868="North America", "Group B", "Group C"))</f>
        <v>Group C</v>
      </c>
    </row>
    <row r="2869" spans="1:19" x14ac:dyDescent="0.45">
      <c r="A2869" s="1">
        <v>45929</v>
      </c>
      <c r="B2869" s="2">
        <v>0.37986111111111109</v>
      </c>
      <c r="C2869" t="s">
        <v>25</v>
      </c>
      <c r="D2869" t="s">
        <v>17</v>
      </c>
      <c r="E2869" t="s">
        <v>2520</v>
      </c>
      <c r="F2869" t="s">
        <v>19</v>
      </c>
      <c r="G2869" t="s">
        <v>61</v>
      </c>
      <c r="H2869" t="s">
        <v>62</v>
      </c>
      <c r="I2869" t="s">
        <v>30</v>
      </c>
      <c r="J2869" t="s">
        <v>31</v>
      </c>
      <c r="K2869" t="s">
        <v>32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  <c r="R2869">
        <f t="shared" si="480"/>
        <v>180</v>
      </c>
      <c r="S2869" t="str">
        <f t="shared" si="481"/>
        <v>Group A</v>
      </c>
    </row>
    <row r="2870" spans="1:19" x14ac:dyDescent="0.45">
      <c r="A2870" s="1">
        <v>45848</v>
      </c>
      <c r="B2870" s="2">
        <v>0.40069444444444446</v>
      </c>
      <c r="C2870" t="s">
        <v>25</v>
      </c>
      <c r="D2870" t="s">
        <v>17</v>
      </c>
      <c r="E2870" t="s">
        <v>2110</v>
      </c>
      <c r="F2870" t="s">
        <v>19</v>
      </c>
      <c r="G2870" t="s">
        <v>98</v>
      </c>
      <c r="H2870" t="s">
        <v>73</v>
      </c>
      <c r="I2870" t="s">
        <v>30</v>
      </c>
      <c r="J2870" t="s">
        <v>31</v>
      </c>
      <c r="K2870" t="s">
        <v>32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  <c r="R2870">
        <f t="shared" si="480"/>
        <v>180</v>
      </c>
      <c r="S2870" t="str">
        <f t="shared" si="481"/>
        <v>Group A</v>
      </c>
    </row>
    <row r="2871" spans="1:19" x14ac:dyDescent="0.45">
      <c r="A2871" s="1">
        <v>45883</v>
      </c>
      <c r="B2871" s="2">
        <v>0.25416666666666665</v>
      </c>
      <c r="C2871" t="s">
        <v>25</v>
      </c>
      <c r="D2871" t="s">
        <v>17</v>
      </c>
      <c r="E2871" t="s">
        <v>2521</v>
      </c>
      <c r="F2871" t="s">
        <v>19</v>
      </c>
      <c r="G2871" t="s">
        <v>53</v>
      </c>
      <c r="H2871" t="s">
        <v>29</v>
      </c>
      <c r="I2871" t="s">
        <v>30</v>
      </c>
      <c r="J2871" t="s">
        <v>31</v>
      </c>
      <c r="K2871" t="s">
        <v>32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  <c r="R2871">
        <f t="shared" si="480"/>
        <v>180</v>
      </c>
      <c r="S2871" t="str">
        <f t="shared" si="481"/>
        <v>Group A</v>
      </c>
    </row>
    <row r="2872" spans="1:19" x14ac:dyDescent="0.45">
      <c r="A2872" s="1">
        <v>45847</v>
      </c>
      <c r="B2872" s="2">
        <v>0.40902777777777777</v>
      </c>
      <c r="C2872" t="s">
        <v>25</v>
      </c>
      <c r="D2872" t="s">
        <v>17</v>
      </c>
      <c r="E2872" t="s">
        <v>2522</v>
      </c>
      <c r="F2872" t="s">
        <v>19</v>
      </c>
      <c r="G2872" t="s">
        <v>20</v>
      </c>
      <c r="H2872" t="s">
        <v>21</v>
      </c>
      <c r="I2872" t="s">
        <v>22</v>
      </c>
      <c r="J2872" t="s">
        <v>23</v>
      </c>
      <c r="K2872" t="s">
        <v>58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  <c r="R2872">
        <f t="shared" si="480"/>
        <v>214</v>
      </c>
      <c r="S2872" t="str">
        <f t="shared" si="481"/>
        <v>Group B</v>
      </c>
    </row>
    <row r="2873" spans="1:19" hidden="1" x14ac:dyDescent="0.45">
      <c r="A2873" s="1">
        <v>45788</v>
      </c>
      <c r="B2873" s="2">
        <v>0.77361111111111114</v>
      </c>
      <c r="C2873" t="s">
        <v>33</v>
      </c>
      <c r="D2873" t="s">
        <v>17</v>
      </c>
      <c r="E2873" t="s">
        <v>2523</v>
      </c>
      <c r="F2873" t="s">
        <v>19</v>
      </c>
      <c r="G2873" t="s">
        <v>72</v>
      </c>
      <c r="H2873" t="s">
        <v>73</v>
      </c>
      <c r="I2873" t="s">
        <v>30</v>
      </c>
      <c r="J2873" t="s">
        <v>31</v>
      </c>
      <c r="K2873" t="s">
        <v>32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9" hidden="1" x14ac:dyDescent="0.45">
      <c r="A2874" s="1">
        <v>45918</v>
      </c>
      <c r="B2874" s="2">
        <v>0.8256944444444444</v>
      </c>
      <c r="C2874" t="s">
        <v>33</v>
      </c>
      <c r="D2874" t="s">
        <v>17</v>
      </c>
      <c r="E2874" t="s">
        <v>2524</v>
      </c>
      <c r="F2874" t="s">
        <v>19</v>
      </c>
      <c r="G2874" t="s">
        <v>39</v>
      </c>
      <c r="H2874" t="s">
        <v>40</v>
      </c>
      <c r="I2874" t="s">
        <v>30</v>
      </c>
      <c r="J2874" t="s">
        <v>31</v>
      </c>
      <c r="K2874" t="s">
        <v>32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9" hidden="1" x14ac:dyDescent="0.45">
      <c r="A2875" s="1">
        <v>45908</v>
      </c>
      <c r="B2875" s="2">
        <v>0.65138888888888891</v>
      </c>
      <c r="C2875" t="s">
        <v>16</v>
      </c>
      <c r="D2875" t="s">
        <v>17</v>
      </c>
      <c r="E2875" t="s">
        <v>2525</v>
      </c>
      <c r="F2875" t="s">
        <v>19</v>
      </c>
      <c r="G2875" t="s">
        <v>61</v>
      </c>
      <c r="H2875" t="s">
        <v>62</v>
      </c>
      <c r="I2875" t="s">
        <v>30</v>
      </c>
      <c r="J2875" t="s">
        <v>31</v>
      </c>
      <c r="K2875" t="s">
        <v>32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9" x14ac:dyDescent="0.45">
      <c r="A2876" s="1">
        <v>45882</v>
      </c>
      <c r="B2876" s="2">
        <v>0.48680555555555555</v>
      </c>
      <c r="C2876" t="s">
        <v>25</v>
      </c>
      <c r="D2876" t="s">
        <v>17</v>
      </c>
      <c r="E2876" t="s">
        <v>2526</v>
      </c>
      <c r="F2876" t="s">
        <v>19</v>
      </c>
      <c r="G2876" t="s">
        <v>98</v>
      </c>
      <c r="H2876" t="s">
        <v>73</v>
      </c>
      <c r="I2876" t="s">
        <v>30</v>
      </c>
      <c r="J2876" t="s">
        <v>31</v>
      </c>
      <c r="K2876" t="s">
        <v>32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  <c r="R2876">
        <f t="shared" ref="R2876:R2877" si="482">L2876+M2876+N2876</f>
        <v>180</v>
      </c>
      <c r="S2876" t="str">
        <f t="shared" ref="S2876:S2877" si="483">IF(I2876="Europe", "Group A", IF(I2876="North America", "Group B", "Group C"))</f>
        <v>Group A</v>
      </c>
    </row>
    <row r="2877" spans="1:19" x14ac:dyDescent="0.45">
      <c r="A2877" s="1">
        <v>45782</v>
      </c>
      <c r="B2877" s="2">
        <v>0.32430555555555557</v>
      </c>
      <c r="C2877" t="s">
        <v>25</v>
      </c>
      <c r="D2877" t="s">
        <v>17</v>
      </c>
      <c r="E2877" t="s">
        <v>1231</v>
      </c>
      <c r="F2877" t="s">
        <v>19</v>
      </c>
      <c r="G2877" t="s">
        <v>42</v>
      </c>
      <c r="H2877" t="s">
        <v>43</v>
      </c>
      <c r="I2877" t="s">
        <v>30</v>
      </c>
      <c r="J2877" t="s">
        <v>31</v>
      </c>
      <c r="K2877" t="s">
        <v>32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  <c r="R2877">
        <f t="shared" si="482"/>
        <v>180</v>
      </c>
      <c r="S2877" t="str">
        <f t="shared" si="483"/>
        <v>Group A</v>
      </c>
    </row>
    <row r="2878" spans="1:19" hidden="1" x14ac:dyDescent="0.45">
      <c r="A2878" s="1">
        <v>45955</v>
      </c>
      <c r="B2878" s="2">
        <v>0.85555555555555551</v>
      </c>
      <c r="C2878" t="s">
        <v>33</v>
      </c>
      <c r="D2878" t="s">
        <v>17</v>
      </c>
      <c r="E2878" t="s">
        <v>2527</v>
      </c>
      <c r="F2878" t="s">
        <v>19</v>
      </c>
      <c r="G2878" t="s">
        <v>70</v>
      </c>
      <c r="H2878" t="s">
        <v>21</v>
      </c>
      <c r="I2878" t="s">
        <v>22</v>
      </c>
      <c r="J2878" t="s">
        <v>23</v>
      </c>
      <c r="K2878" t="s">
        <v>24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9" hidden="1" x14ac:dyDescent="0.45">
      <c r="A2879" s="1">
        <v>45767</v>
      </c>
      <c r="B2879" s="2">
        <v>0.5625</v>
      </c>
      <c r="C2879" t="s">
        <v>47</v>
      </c>
      <c r="D2879" t="s">
        <v>17</v>
      </c>
      <c r="E2879" t="s">
        <v>2528</v>
      </c>
      <c r="F2879" t="s">
        <v>19</v>
      </c>
      <c r="G2879" t="s">
        <v>20</v>
      </c>
      <c r="H2879" t="s">
        <v>21</v>
      </c>
      <c r="I2879" t="s">
        <v>22</v>
      </c>
      <c r="J2879" t="s">
        <v>23</v>
      </c>
      <c r="K2879" t="s">
        <v>24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9" hidden="1" x14ac:dyDescent="0.45">
      <c r="A2880" s="1">
        <v>45902</v>
      </c>
      <c r="B2880" s="2">
        <v>0.57638888888888884</v>
      </c>
      <c r="C2880" t="s">
        <v>47</v>
      </c>
      <c r="D2880" t="s">
        <v>17</v>
      </c>
      <c r="E2880" t="s">
        <v>2529</v>
      </c>
      <c r="F2880" t="s">
        <v>19</v>
      </c>
      <c r="G2880" t="s">
        <v>67</v>
      </c>
      <c r="H2880" t="s">
        <v>68</v>
      </c>
      <c r="I2880" t="s">
        <v>30</v>
      </c>
      <c r="J2880" t="s">
        <v>31</v>
      </c>
      <c r="K2880" t="s">
        <v>32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9" x14ac:dyDescent="0.45">
      <c r="A2881" s="1">
        <v>45851</v>
      </c>
      <c r="B2881" s="2">
        <v>0.39652777777777776</v>
      </c>
      <c r="C2881" t="s">
        <v>25</v>
      </c>
      <c r="D2881" t="s">
        <v>17</v>
      </c>
      <c r="E2881" t="s">
        <v>2530</v>
      </c>
      <c r="F2881" t="s">
        <v>19</v>
      </c>
      <c r="G2881" t="s">
        <v>28</v>
      </c>
      <c r="H2881" t="s">
        <v>29</v>
      </c>
      <c r="I2881" t="s">
        <v>30</v>
      </c>
      <c r="J2881" t="s">
        <v>31</v>
      </c>
      <c r="K2881" t="s">
        <v>32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  <c r="R2881">
        <f>L2881+M2881+N2881</f>
        <v>180</v>
      </c>
      <c r="S2881" t="str">
        <f>IF(I2881="Europe", "Group A", IF(I2881="North America", "Group B", "Group C"))</f>
        <v>Group A</v>
      </c>
    </row>
    <row r="2882" spans="1:19" hidden="1" x14ac:dyDescent="0.45">
      <c r="A2882" s="1">
        <v>45926</v>
      </c>
      <c r="B2882" s="2">
        <v>0.78263888888888888</v>
      </c>
      <c r="C2882" t="s">
        <v>33</v>
      </c>
      <c r="D2882" t="s">
        <v>17</v>
      </c>
      <c r="E2882" t="s">
        <v>2531</v>
      </c>
      <c r="F2882" t="s">
        <v>19</v>
      </c>
      <c r="G2882" t="s">
        <v>55</v>
      </c>
      <c r="H2882" t="s">
        <v>56</v>
      </c>
      <c r="I2882" t="s">
        <v>57</v>
      </c>
      <c r="J2882" t="s">
        <v>23</v>
      </c>
      <c r="K2882" t="s">
        <v>58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9" x14ac:dyDescent="0.45">
      <c r="A2883" s="1">
        <v>45758</v>
      </c>
      <c r="B2883" s="2">
        <v>0.41388888888888886</v>
      </c>
      <c r="C2883" t="s">
        <v>25</v>
      </c>
      <c r="D2883" t="s">
        <v>17</v>
      </c>
      <c r="E2883" t="s">
        <v>2532</v>
      </c>
      <c r="F2883" t="s">
        <v>19</v>
      </c>
      <c r="G2883" t="s">
        <v>39</v>
      </c>
      <c r="H2883" t="s">
        <v>40</v>
      </c>
      <c r="I2883" t="s">
        <v>30</v>
      </c>
      <c r="J2883" t="s">
        <v>31</v>
      </c>
      <c r="K2883" t="s">
        <v>32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  <c r="R2883">
        <f>L2883+M2883+N2883</f>
        <v>180</v>
      </c>
      <c r="S2883" t="str">
        <f>IF(I2883="Europe", "Group A", IF(I2883="North America", "Group B", "Group C"))</f>
        <v>Group A</v>
      </c>
    </row>
    <row r="2884" spans="1:19" hidden="1" x14ac:dyDescent="0.45">
      <c r="A2884" s="1">
        <v>45886</v>
      </c>
      <c r="B2884" s="2">
        <v>0.79513888888888884</v>
      </c>
      <c r="C2884" t="s">
        <v>33</v>
      </c>
      <c r="D2884" t="s">
        <v>17</v>
      </c>
      <c r="E2884" t="s">
        <v>2533</v>
      </c>
      <c r="F2884" t="s">
        <v>19</v>
      </c>
      <c r="G2884" t="s">
        <v>45</v>
      </c>
      <c r="H2884" t="s">
        <v>21</v>
      </c>
      <c r="I2884" t="s">
        <v>22</v>
      </c>
      <c r="J2884" t="s">
        <v>23</v>
      </c>
      <c r="K2884" t="s">
        <v>58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9" hidden="1" x14ac:dyDescent="0.45">
      <c r="A2885" s="1">
        <v>45871</v>
      </c>
      <c r="B2885" s="2">
        <v>0.69652777777777775</v>
      </c>
      <c r="C2885" t="s">
        <v>16</v>
      </c>
      <c r="D2885" t="s">
        <v>17</v>
      </c>
      <c r="E2885" t="s">
        <v>1510</v>
      </c>
      <c r="F2885" t="s">
        <v>19</v>
      </c>
      <c r="G2885" t="s">
        <v>72</v>
      </c>
      <c r="H2885" t="s">
        <v>73</v>
      </c>
      <c r="I2885" t="s">
        <v>30</v>
      </c>
      <c r="J2885" t="s">
        <v>31</v>
      </c>
      <c r="K2885" t="s">
        <v>32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9" hidden="1" x14ac:dyDescent="0.45">
      <c r="A2886" s="1">
        <v>45857</v>
      </c>
      <c r="B2886" s="2">
        <v>0.84930555555555554</v>
      </c>
      <c r="C2886" t="s">
        <v>33</v>
      </c>
      <c r="D2886" t="s">
        <v>17</v>
      </c>
      <c r="E2886" t="s">
        <v>2534</v>
      </c>
      <c r="F2886" t="s">
        <v>19</v>
      </c>
      <c r="G2886" t="s">
        <v>20</v>
      </c>
      <c r="H2886" t="s">
        <v>21</v>
      </c>
      <c r="I2886" t="s">
        <v>22</v>
      </c>
      <c r="J2886" t="s">
        <v>23</v>
      </c>
      <c r="K2886" t="s">
        <v>58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9" hidden="1" x14ac:dyDescent="0.45">
      <c r="A2887" s="1">
        <v>45761</v>
      </c>
      <c r="B2887" s="2">
        <v>0.56111111111111112</v>
      </c>
      <c r="C2887" t="s">
        <v>47</v>
      </c>
      <c r="D2887" t="s">
        <v>17</v>
      </c>
      <c r="E2887" t="s">
        <v>192</v>
      </c>
      <c r="F2887" t="s">
        <v>19</v>
      </c>
      <c r="G2887" t="s">
        <v>98</v>
      </c>
      <c r="H2887" t="s">
        <v>73</v>
      </c>
      <c r="I2887" t="s">
        <v>30</v>
      </c>
      <c r="J2887" t="s">
        <v>31</v>
      </c>
      <c r="K2887" t="s">
        <v>32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9" hidden="1" x14ac:dyDescent="0.45">
      <c r="A2888" s="1">
        <v>45862</v>
      </c>
      <c r="B2888" s="2">
        <v>0.51527777777777772</v>
      </c>
      <c r="C2888" t="s">
        <v>47</v>
      </c>
      <c r="D2888" t="s">
        <v>17</v>
      </c>
      <c r="E2888" t="s">
        <v>2535</v>
      </c>
      <c r="F2888" t="s">
        <v>19</v>
      </c>
      <c r="G2888" t="s">
        <v>70</v>
      </c>
      <c r="H2888" t="s">
        <v>21</v>
      </c>
      <c r="I2888" t="s">
        <v>22</v>
      </c>
      <c r="J2888" t="s">
        <v>23</v>
      </c>
      <c r="K2888" t="s">
        <v>58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9" hidden="1" x14ac:dyDescent="0.45">
      <c r="A2889" s="1">
        <v>45835</v>
      </c>
      <c r="B2889" s="2">
        <v>0.55208333333333337</v>
      </c>
      <c r="C2889" t="s">
        <v>47</v>
      </c>
      <c r="D2889" t="s">
        <v>17</v>
      </c>
      <c r="E2889" t="s">
        <v>2536</v>
      </c>
      <c r="F2889" t="s">
        <v>19</v>
      </c>
      <c r="G2889" t="s">
        <v>35</v>
      </c>
      <c r="H2889" t="s">
        <v>36</v>
      </c>
      <c r="I2889" t="s">
        <v>30</v>
      </c>
      <c r="J2889" t="s">
        <v>31</v>
      </c>
      <c r="K2889" t="s">
        <v>32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9" hidden="1" x14ac:dyDescent="0.45">
      <c r="A2890" s="1">
        <v>45841</v>
      </c>
      <c r="B2890" s="2">
        <v>0.86597222222222225</v>
      </c>
      <c r="C2890" t="s">
        <v>33</v>
      </c>
      <c r="D2890" t="s">
        <v>17</v>
      </c>
      <c r="E2890" t="s">
        <v>2537</v>
      </c>
      <c r="F2890" t="s">
        <v>19</v>
      </c>
      <c r="G2890" t="s">
        <v>67</v>
      </c>
      <c r="H2890" t="s">
        <v>68</v>
      </c>
      <c r="I2890" t="s">
        <v>30</v>
      </c>
      <c r="J2890" t="s">
        <v>31</v>
      </c>
      <c r="K2890" t="s">
        <v>32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9" x14ac:dyDescent="0.45">
      <c r="A2891" s="1">
        <v>45877</v>
      </c>
      <c r="B2891" s="2">
        <v>0.34375</v>
      </c>
      <c r="C2891" t="s">
        <v>25</v>
      </c>
      <c r="D2891" t="s">
        <v>17</v>
      </c>
      <c r="E2891" t="s">
        <v>2538</v>
      </c>
      <c r="F2891" t="s">
        <v>19</v>
      </c>
      <c r="G2891" t="s">
        <v>20</v>
      </c>
      <c r="H2891" t="s">
        <v>21</v>
      </c>
      <c r="I2891" t="s">
        <v>22</v>
      </c>
      <c r="J2891" t="s">
        <v>23</v>
      </c>
      <c r="K2891" t="s">
        <v>24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  <c r="R2891">
        <f t="shared" ref="R2891:R2894" si="484">L2891+M2891+N2891</f>
        <v>332</v>
      </c>
      <c r="S2891" t="str">
        <f t="shared" ref="S2891:S2894" si="485">IF(I2891="Europe", "Group A", IF(I2891="North America", "Group B", "Group C"))</f>
        <v>Group B</v>
      </c>
    </row>
    <row r="2892" spans="1:19" x14ac:dyDescent="0.45">
      <c r="A2892" s="1">
        <v>45775</v>
      </c>
      <c r="B2892" s="2">
        <v>0.26597222222222222</v>
      </c>
      <c r="C2892" t="s">
        <v>25</v>
      </c>
      <c r="D2892" t="s">
        <v>17</v>
      </c>
      <c r="E2892" t="s">
        <v>435</v>
      </c>
      <c r="F2892" t="s">
        <v>19</v>
      </c>
      <c r="G2892" t="s">
        <v>70</v>
      </c>
      <c r="H2892" t="s">
        <v>21</v>
      </c>
      <c r="I2892" t="s">
        <v>22</v>
      </c>
      <c r="J2892" t="s">
        <v>23</v>
      </c>
      <c r="K2892" t="s">
        <v>58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  <c r="R2892">
        <f t="shared" si="484"/>
        <v>256</v>
      </c>
      <c r="S2892" t="str">
        <f t="shared" si="485"/>
        <v>Group B</v>
      </c>
    </row>
    <row r="2893" spans="1:19" x14ac:dyDescent="0.45">
      <c r="A2893" s="1">
        <v>45936</v>
      </c>
      <c r="B2893" s="2">
        <v>0.29791666666666666</v>
      </c>
      <c r="C2893" t="s">
        <v>25</v>
      </c>
      <c r="D2893" t="s">
        <v>17</v>
      </c>
      <c r="E2893" t="s">
        <v>2539</v>
      </c>
      <c r="F2893" t="s">
        <v>19</v>
      </c>
      <c r="G2893" t="s">
        <v>39</v>
      </c>
      <c r="H2893" t="s">
        <v>40</v>
      </c>
      <c r="I2893" t="s">
        <v>30</v>
      </c>
      <c r="J2893" t="s">
        <v>31</v>
      </c>
      <c r="K2893" t="s">
        <v>32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  <c r="R2893">
        <f t="shared" si="484"/>
        <v>180</v>
      </c>
      <c r="S2893" t="str">
        <f t="shared" si="485"/>
        <v>Group A</v>
      </c>
    </row>
    <row r="2894" spans="1:19" x14ac:dyDescent="0.45">
      <c r="A2894" s="1">
        <v>45819</v>
      </c>
      <c r="B2894" s="2">
        <v>0.45833333333333331</v>
      </c>
      <c r="C2894" t="s">
        <v>25</v>
      </c>
      <c r="D2894" t="s">
        <v>17</v>
      </c>
      <c r="E2894" t="s">
        <v>1888</v>
      </c>
      <c r="F2894" t="s">
        <v>19</v>
      </c>
      <c r="G2894" t="s">
        <v>53</v>
      </c>
      <c r="H2894" t="s">
        <v>29</v>
      </c>
      <c r="I2894" t="s">
        <v>30</v>
      </c>
      <c r="J2894" t="s">
        <v>31</v>
      </c>
      <c r="K2894" t="s">
        <v>32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  <c r="R2894">
        <f t="shared" si="484"/>
        <v>180</v>
      </c>
      <c r="S2894" t="str">
        <f t="shared" si="485"/>
        <v>Group A</v>
      </c>
    </row>
    <row r="2895" spans="1:19" hidden="1" x14ac:dyDescent="0.45">
      <c r="A2895" s="1">
        <v>45812</v>
      </c>
      <c r="B2895" s="2">
        <v>0.60624999999999996</v>
      </c>
      <c r="C2895" t="s">
        <v>16</v>
      </c>
      <c r="D2895" t="s">
        <v>17</v>
      </c>
      <c r="E2895" t="s">
        <v>2131</v>
      </c>
      <c r="F2895" t="s">
        <v>19</v>
      </c>
      <c r="G2895" t="s">
        <v>61</v>
      </c>
      <c r="H2895" t="s">
        <v>62</v>
      </c>
      <c r="I2895" t="s">
        <v>30</v>
      </c>
      <c r="J2895" t="s">
        <v>31</v>
      </c>
      <c r="K2895" t="s">
        <v>32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9" x14ac:dyDescent="0.45">
      <c r="A2896" s="1">
        <v>45817</v>
      </c>
      <c r="B2896" s="2">
        <v>0.32430555555555557</v>
      </c>
      <c r="C2896" t="s">
        <v>25</v>
      </c>
      <c r="D2896" t="s">
        <v>17</v>
      </c>
      <c r="E2896" t="s">
        <v>2540</v>
      </c>
      <c r="F2896" t="s">
        <v>19</v>
      </c>
      <c r="G2896" t="s">
        <v>72</v>
      </c>
      <c r="H2896" t="s">
        <v>73</v>
      </c>
      <c r="I2896" t="s">
        <v>30</v>
      </c>
      <c r="J2896" t="s">
        <v>31</v>
      </c>
      <c r="K2896" t="s">
        <v>32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  <c r="R2896">
        <f t="shared" ref="R2896:R2897" si="486">L2896+M2896+N2896</f>
        <v>180</v>
      </c>
      <c r="S2896" t="str">
        <f t="shared" ref="S2896:S2897" si="487">IF(I2896="Europe", "Group A", IF(I2896="North America", "Group B", "Group C"))</f>
        <v>Group A</v>
      </c>
    </row>
    <row r="2897" spans="1:19" x14ac:dyDescent="0.45">
      <c r="A2897" s="1">
        <v>45839</v>
      </c>
      <c r="B2897" s="2">
        <v>0.46527777777777779</v>
      </c>
      <c r="C2897" t="s">
        <v>25</v>
      </c>
      <c r="D2897" t="s">
        <v>17</v>
      </c>
      <c r="E2897" t="s">
        <v>2541</v>
      </c>
      <c r="F2897" t="s">
        <v>19</v>
      </c>
      <c r="G2897" t="s">
        <v>123</v>
      </c>
      <c r="H2897" t="s">
        <v>21</v>
      </c>
      <c r="I2897" t="s">
        <v>22</v>
      </c>
      <c r="J2897" t="s">
        <v>23</v>
      </c>
      <c r="K2897" t="s">
        <v>79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  <c r="R2897">
        <f t="shared" si="486"/>
        <v>469</v>
      </c>
      <c r="S2897" t="str">
        <f t="shared" si="487"/>
        <v>Group B</v>
      </c>
    </row>
    <row r="2898" spans="1:19" hidden="1" x14ac:dyDescent="0.45">
      <c r="A2898" s="1">
        <v>45866</v>
      </c>
      <c r="B2898" s="2">
        <v>0.62222222222222223</v>
      </c>
      <c r="C2898" t="s">
        <v>16</v>
      </c>
      <c r="D2898" t="s">
        <v>17</v>
      </c>
      <c r="E2898" t="s">
        <v>2542</v>
      </c>
      <c r="F2898" t="s">
        <v>19</v>
      </c>
      <c r="G2898" t="s">
        <v>123</v>
      </c>
      <c r="H2898" t="s">
        <v>21</v>
      </c>
      <c r="I2898" t="s">
        <v>22</v>
      </c>
      <c r="J2898" t="s">
        <v>23</v>
      </c>
      <c r="K2898" t="s">
        <v>24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9" hidden="1" x14ac:dyDescent="0.45">
      <c r="A2899" s="1">
        <v>45801</v>
      </c>
      <c r="B2899" s="2">
        <v>0.79791666666666672</v>
      </c>
      <c r="C2899" t="s">
        <v>33</v>
      </c>
      <c r="D2899" t="s">
        <v>17</v>
      </c>
      <c r="E2899" t="s">
        <v>2543</v>
      </c>
      <c r="F2899" t="s">
        <v>19</v>
      </c>
      <c r="G2899" t="s">
        <v>67</v>
      </c>
      <c r="H2899" t="s">
        <v>68</v>
      </c>
      <c r="I2899" t="s">
        <v>30</v>
      </c>
      <c r="J2899" t="s">
        <v>31</v>
      </c>
      <c r="K2899" t="s">
        <v>32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9" hidden="1" x14ac:dyDescent="0.45">
      <c r="A2900" s="1">
        <v>45947</v>
      </c>
      <c r="B2900" s="2">
        <v>0.52638888888888891</v>
      </c>
      <c r="C2900" t="s">
        <v>47</v>
      </c>
      <c r="D2900" t="s">
        <v>17</v>
      </c>
      <c r="E2900" t="s">
        <v>2544</v>
      </c>
      <c r="F2900" t="s">
        <v>19</v>
      </c>
      <c r="G2900" t="s">
        <v>53</v>
      </c>
      <c r="H2900" t="s">
        <v>29</v>
      </c>
      <c r="I2900" t="s">
        <v>30</v>
      </c>
      <c r="J2900" t="s">
        <v>31</v>
      </c>
      <c r="K2900" t="s">
        <v>32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9" x14ac:dyDescent="0.45">
      <c r="A2901" s="1">
        <v>45817</v>
      </c>
      <c r="B2901" s="2">
        <v>0.35138888888888886</v>
      </c>
      <c r="C2901" t="s">
        <v>25</v>
      </c>
      <c r="D2901" t="s">
        <v>17</v>
      </c>
      <c r="E2901" t="s">
        <v>1596</v>
      </c>
      <c r="F2901" t="s">
        <v>19</v>
      </c>
      <c r="G2901" t="s">
        <v>75</v>
      </c>
      <c r="H2901" t="s">
        <v>76</v>
      </c>
      <c r="I2901" t="s">
        <v>77</v>
      </c>
      <c r="J2901" t="s">
        <v>23</v>
      </c>
      <c r="K2901" t="s">
        <v>24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  <c r="R2901">
        <f>L2901+M2901+N2901</f>
        <v>272</v>
      </c>
      <c r="S2901" t="str">
        <f>IF(I2901="Europe", "Group A", IF(I2901="North America", "Group B", "Group C"))</f>
        <v>Group C</v>
      </c>
    </row>
    <row r="2902" spans="1:19" hidden="1" x14ac:dyDescent="0.45">
      <c r="A2902" s="1">
        <v>45892</v>
      </c>
      <c r="B2902" s="2">
        <v>0.83680555555555558</v>
      </c>
      <c r="C2902" t="s">
        <v>33</v>
      </c>
      <c r="D2902" t="s">
        <v>17</v>
      </c>
      <c r="E2902" t="s">
        <v>2545</v>
      </c>
      <c r="F2902" t="s">
        <v>19</v>
      </c>
      <c r="G2902" t="s">
        <v>123</v>
      </c>
      <c r="H2902" t="s">
        <v>21</v>
      </c>
      <c r="I2902" t="s">
        <v>22</v>
      </c>
      <c r="J2902" t="s">
        <v>23</v>
      </c>
      <c r="K2902" t="s">
        <v>24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9" hidden="1" x14ac:dyDescent="0.45">
      <c r="A2903" s="1">
        <v>45816</v>
      </c>
      <c r="B2903" s="2">
        <v>0.59375</v>
      </c>
      <c r="C2903" t="s">
        <v>16</v>
      </c>
      <c r="D2903" t="s">
        <v>17</v>
      </c>
      <c r="E2903" t="s">
        <v>2546</v>
      </c>
      <c r="F2903" t="s">
        <v>19</v>
      </c>
      <c r="G2903" t="s">
        <v>28</v>
      </c>
      <c r="H2903" t="s">
        <v>29</v>
      </c>
      <c r="I2903" t="s">
        <v>30</v>
      </c>
      <c r="J2903" t="s">
        <v>31</v>
      </c>
      <c r="K2903" t="s">
        <v>32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9" x14ac:dyDescent="0.45">
      <c r="A2904" s="1">
        <v>45771</v>
      </c>
      <c r="B2904" s="2">
        <v>0.37013888888888891</v>
      </c>
      <c r="C2904" t="s">
        <v>25</v>
      </c>
      <c r="D2904" t="s">
        <v>17</v>
      </c>
      <c r="E2904" t="s">
        <v>2547</v>
      </c>
      <c r="F2904" t="s">
        <v>19</v>
      </c>
      <c r="G2904" t="s">
        <v>70</v>
      </c>
      <c r="H2904" t="s">
        <v>21</v>
      </c>
      <c r="I2904" t="s">
        <v>22</v>
      </c>
      <c r="J2904" t="s">
        <v>23</v>
      </c>
      <c r="K2904" t="s">
        <v>58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  <c r="R2904">
        <f>L2904+M2904+N2904</f>
        <v>216</v>
      </c>
      <c r="S2904" t="str">
        <f>IF(I2904="Europe", "Group A", IF(I2904="North America", "Group B", "Group C"))</f>
        <v>Group B</v>
      </c>
    </row>
    <row r="2905" spans="1:19" hidden="1" x14ac:dyDescent="0.45">
      <c r="A2905" s="1">
        <v>45760</v>
      </c>
      <c r="B2905" s="2">
        <v>0.66249999999999998</v>
      </c>
      <c r="C2905" t="s">
        <v>16</v>
      </c>
      <c r="D2905" t="s">
        <v>17</v>
      </c>
      <c r="E2905" t="s">
        <v>2548</v>
      </c>
      <c r="F2905" t="s">
        <v>19</v>
      </c>
      <c r="G2905" t="s">
        <v>39</v>
      </c>
      <c r="H2905" t="s">
        <v>40</v>
      </c>
      <c r="I2905" t="s">
        <v>30</v>
      </c>
      <c r="J2905" t="s">
        <v>31</v>
      </c>
      <c r="K2905" t="s">
        <v>32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9" hidden="1" x14ac:dyDescent="0.45">
      <c r="A2906" s="1">
        <v>45766</v>
      </c>
      <c r="B2906" s="2">
        <v>0.84236111111111112</v>
      </c>
      <c r="C2906" t="s">
        <v>33</v>
      </c>
      <c r="D2906" t="s">
        <v>17</v>
      </c>
      <c r="E2906" t="s">
        <v>2549</v>
      </c>
      <c r="F2906" t="s">
        <v>19</v>
      </c>
      <c r="G2906" t="s">
        <v>42</v>
      </c>
      <c r="H2906" t="s">
        <v>43</v>
      </c>
      <c r="I2906" t="s">
        <v>30</v>
      </c>
      <c r="J2906" t="s">
        <v>31</v>
      </c>
      <c r="K2906" t="s">
        <v>32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9" hidden="1" x14ac:dyDescent="0.45">
      <c r="A2907" s="1">
        <v>45763</v>
      </c>
      <c r="B2907" s="2">
        <v>0.6118055555555556</v>
      </c>
      <c r="C2907" t="s">
        <v>16</v>
      </c>
      <c r="D2907" t="s">
        <v>17</v>
      </c>
      <c r="E2907" t="s">
        <v>2550</v>
      </c>
      <c r="F2907" t="s">
        <v>19</v>
      </c>
      <c r="G2907" t="s">
        <v>123</v>
      </c>
      <c r="H2907" t="s">
        <v>21</v>
      </c>
      <c r="I2907" t="s">
        <v>22</v>
      </c>
      <c r="J2907" t="s">
        <v>23</v>
      </c>
      <c r="K2907" t="s">
        <v>24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9" x14ac:dyDescent="0.45">
      <c r="A2908" s="1">
        <v>45783</v>
      </c>
      <c r="B2908" s="2">
        <v>0.3659722222222222</v>
      </c>
      <c r="C2908" t="s">
        <v>25</v>
      </c>
      <c r="D2908" t="s">
        <v>17</v>
      </c>
      <c r="E2908" t="s">
        <v>2551</v>
      </c>
      <c r="F2908" t="s">
        <v>19</v>
      </c>
      <c r="G2908" t="s">
        <v>55</v>
      </c>
      <c r="H2908" t="s">
        <v>56</v>
      </c>
      <c r="I2908" t="s">
        <v>57</v>
      </c>
      <c r="J2908" t="s">
        <v>23</v>
      </c>
      <c r="K2908" t="s">
        <v>46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  <c r="R2908">
        <f>L2908+M2908+N2908</f>
        <v>331</v>
      </c>
      <c r="S2908" t="str">
        <f>IF(I2908="Europe", "Group A", IF(I2908="North America", "Group B", "Group C"))</f>
        <v>Group C</v>
      </c>
    </row>
    <row r="2909" spans="1:19" hidden="1" x14ac:dyDescent="0.45">
      <c r="A2909" s="1">
        <v>45794</v>
      </c>
      <c r="B2909" s="2">
        <v>0.63402777777777775</v>
      </c>
      <c r="C2909" t="s">
        <v>16</v>
      </c>
      <c r="D2909" t="s">
        <v>17</v>
      </c>
      <c r="E2909" t="s">
        <v>524</v>
      </c>
      <c r="F2909" t="s">
        <v>19</v>
      </c>
      <c r="G2909" t="s">
        <v>123</v>
      </c>
      <c r="H2909" t="s">
        <v>21</v>
      </c>
      <c r="I2909" t="s">
        <v>22</v>
      </c>
      <c r="J2909" t="s">
        <v>23</v>
      </c>
      <c r="K2909" t="s">
        <v>46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9" hidden="1" x14ac:dyDescent="0.45">
      <c r="A2910" s="1">
        <v>45813</v>
      </c>
      <c r="B2910" s="2">
        <v>0.73541666666666672</v>
      </c>
      <c r="C2910" t="s">
        <v>16</v>
      </c>
      <c r="D2910" t="s">
        <v>17</v>
      </c>
      <c r="E2910" t="s">
        <v>2552</v>
      </c>
      <c r="F2910" t="s">
        <v>19</v>
      </c>
      <c r="G2910" t="s">
        <v>55</v>
      </c>
      <c r="H2910" t="s">
        <v>56</v>
      </c>
      <c r="I2910" t="s">
        <v>57</v>
      </c>
      <c r="J2910" t="s">
        <v>23</v>
      </c>
      <c r="K2910" t="s">
        <v>58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9" hidden="1" x14ac:dyDescent="0.45">
      <c r="A2911" s="1">
        <v>45801</v>
      </c>
      <c r="B2911" s="2">
        <v>0.95486111111111116</v>
      </c>
      <c r="C2911" t="s">
        <v>33</v>
      </c>
      <c r="D2911" t="s">
        <v>17</v>
      </c>
      <c r="E2911" t="s">
        <v>2553</v>
      </c>
      <c r="F2911" t="s">
        <v>19</v>
      </c>
      <c r="G2911" t="s">
        <v>42</v>
      </c>
      <c r="H2911" t="s">
        <v>43</v>
      </c>
      <c r="I2911" t="s">
        <v>30</v>
      </c>
      <c r="J2911" t="s">
        <v>31</v>
      </c>
      <c r="K2911" t="s">
        <v>32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9" x14ac:dyDescent="0.45">
      <c r="A2912" s="1">
        <v>45773</v>
      </c>
      <c r="B2912" s="2">
        <v>0.34791666666666665</v>
      </c>
      <c r="C2912" t="s">
        <v>25</v>
      </c>
      <c r="D2912" t="s">
        <v>17</v>
      </c>
      <c r="E2912" t="s">
        <v>1318</v>
      </c>
      <c r="F2912" t="s">
        <v>19</v>
      </c>
      <c r="G2912" t="s">
        <v>70</v>
      </c>
      <c r="H2912" t="s">
        <v>21</v>
      </c>
      <c r="I2912" t="s">
        <v>22</v>
      </c>
      <c r="J2912" t="s">
        <v>23</v>
      </c>
      <c r="K2912" t="s">
        <v>24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  <c r="R2912">
        <f>L2912+M2912+N2912</f>
        <v>235</v>
      </c>
      <c r="S2912" t="str">
        <f>IF(I2912="Europe", "Group A", IF(I2912="North America", "Group B", "Group C"))</f>
        <v>Group B</v>
      </c>
    </row>
    <row r="2913" spans="1:19" hidden="1" x14ac:dyDescent="0.45">
      <c r="A2913" s="1">
        <v>45896</v>
      </c>
      <c r="B2913" s="2">
        <v>0.53541666666666665</v>
      </c>
      <c r="C2913" t="s">
        <v>47</v>
      </c>
      <c r="D2913" t="s">
        <v>17</v>
      </c>
      <c r="E2913" t="s">
        <v>2554</v>
      </c>
      <c r="F2913" t="s">
        <v>19</v>
      </c>
      <c r="G2913" t="s">
        <v>55</v>
      </c>
      <c r="H2913" t="s">
        <v>56</v>
      </c>
      <c r="I2913" t="s">
        <v>57</v>
      </c>
      <c r="J2913" t="s">
        <v>23</v>
      </c>
      <c r="K2913" t="s">
        <v>58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9" hidden="1" x14ac:dyDescent="0.45">
      <c r="A2914" s="1">
        <v>45752</v>
      </c>
      <c r="B2914" s="2">
        <v>0.55555555555555558</v>
      </c>
      <c r="C2914" t="s">
        <v>47</v>
      </c>
      <c r="D2914" t="s">
        <v>17</v>
      </c>
      <c r="E2914" t="s">
        <v>2555</v>
      </c>
      <c r="F2914" t="s">
        <v>19</v>
      </c>
      <c r="G2914" t="s">
        <v>28</v>
      </c>
      <c r="H2914" t="s">
        <v>29</v>
      </c>
      <c r="I2914" t="s">
        <v>30</v>
      </c>
      <c r="J2914" t="s">
        <v>31</v>
      </c>
      <c r="K2914" t="s">
        <v>32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9" hidden="1" x14ac:dyDescent="0.45">
      <c r="A2915" s="1">
        <v>45853</v>
      </c>
      <c r="B2915" s="2">
        <v>0.74513888888888891</v>
      </c>
      <c r="C2915" t="s">
        <v>16</v>
      </c>
      <c r="D2915" t="s">
        <v>17</v>
      </c>
      <c r="E2915" t="s">
        <v>2556</v>
      </c>
      <c r="F2915" t="s">
        <v>19</v>
      </c>
      <c r="G2915" t="s">
        <v>39</v>
      </c>
      <c r="H2915" t="s">
        <v>40</v>
      </c>
      <c r="I2915" t="s">
        <v>30</v>
      </c>
      <c r="J2915" t="s">
        <v>31</v>
      </c>
      <c r="K2915" t="s">
        <v>32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9" x14ac:dyDescent="0.45">
      <c r="A2916" s="1">
        <v>45807</v>
      </c>
      <c r="B2916" s="2">
        <v>0.42777777777777776</v>
      </c>
      <c r="C2916" t="s">
        <v>25</v>
      </c>
      <c r="D2916" t="s">
        <v>17</v>
      </c>
      <c r="E2916" t="s">
        <v>1594</v>
      </c>
      <c r="F2916" t="s">
        <v>19</v>
      </c>
      <c r="G2916" t="s">
        <v>70</v>
      </c>
      <c r="H2916" t="s">
        <v>21</v>
      </c>
      <c r="I2916" t="s">
        <v>22</v>
      </c>
      <c r="J2916" t="s">
        <v>23</v>
      </c>
      <c r="K2916" t="s">
        <v>58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  <c r="R2916">
        <f t="shared" ref="R2916:R2917" si="488">L2916+M2916+N2916</f>
        <v>214</v>
      </c>
      <c r="S2916" t="str">
        <f t="shared" ref="S2916:S2917" si="489">IF(I2916="Europe", "Group A", IF(I2916="North America", "Group B", "Group C"))</f>
        <v>Group B</v>
      </c>
    </row>
    <row r="2917" spans="1:19" x14ac:dyDescent="0.45">
      <c r="A2917" s="1">
        <v>45880</v>
      </c>
      <c r="B2917" s="2">
        <v>0.25972222222222224</v>
      </c>
      <c r="C2917" t="s">
        <v>25</v>
      </c>
      <c r="D2917" t="s">
        <v>17</v>
      </c>
      <c r="E2917" t="s">
        <v>1786</v>
      </c>
      <c r="F2917" t="s">
        <v>19</v>
      </c>
      <c r="G2917" t="s">
        <v>53</v>
      </c>
      <c r="H2917" t="s">
        <v>29</v>
      </c>
      <c r="I2917" t="s">
        <v>30</v>
      </c>
      <c r="J2917" t="s">
        <v>31</v>
      </c>
      <c r="K2917" t="s">
        <v>32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  <c r="R2917">
        <f t="shared" si="488"/>
        <v>180</v>
      </c>
      <c r="S2917" t="str">
        <f t="shared" si="489"/>
        <v>Group A</v>
      </c>
    </row>
    <row r="2918" spans="1:19" hidden="1" x14ac:dyDescent="0.45">
      <c r="A2918" s="1">
        <v>45766</v>
      </c>
      <c r="B2918" s="2">
        <v>0.78125</v>
      </c>
      <c r="C2918" t="s">
        <v>33</v>
      </c>
      <c r="D2918" t="s">
        <v>17</v>
      </c>
      <c r="E2918" t="s">
        <v>2557</v>
      </c>
      <c r="F2918" t="s">
        <v>19</v>
      </c>
      <c r="G2918" t="s">
        <v>75</v>
      </c>
      <c r="H2918" t="s">
        <v>76</v>
      </c>
      <c r="I2918" t="s">
        <v>77</v>
      </c>
      <c r="J2918" t="s">
        <v>23</v>
      </c>
      <c r="K2918" t="s">
        <v>24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9" hidden="1" x14ac:dyDescent="0.45">
      <c r="A2919" s="1">
        <v>45959</v>
      </c>
      <c r="B2919" s="2">
        <v>0.50416666666666665</v>
      </c>
      <c r="C2919" t="s">
        <v>47</v>
      </c>
      <c r="D2919" t="s">
        <v>17</v>
      </c>
      <c r="E2919" t="s">
        <v>2558</v>
      </c>
      <c r="F2919" t="s">
        <v>19</v>
      </c>
      <c r="G2919" t="s">
        <v>75</v>
      </c>
      <c r="H2919" t="s">
        <v>76</v>
      </c>
      <c r="I2919" t="s">
        <v>77</v>
      </c>
      <c r="J2919" t="s">
        <v>23</v>
      </c>
      <c r="K2919" t="s">
        <v>58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9" hidden="1" x14ac:dyDescent="0.45">
      <c r="A2920" s="1">
        <v>45783</v>
      </c>
      <c r="B2920" s="2">
        <v>0.54513888888888884</v>
      </c>
      <c r="C2920" t="s">
        <v>47</v>
      </c>
      <c r="D2920" t="s">
        <v>17</v>
      </c>
      <c r="E2920" t="s">
        <v>492</v>
      </c>
      <c r="F2920" t="s">
        <v>19</v>
      </c>
      <c r="G2920" t="s">
        <v>123</v>
      </c>
      <c r="H2920" t="s">
        <v>21</v>
      </c>
      <c r="I2920" t="s">
        <v>22</v>
      </c>
      <c r="J2920" t="s">
        <v>23</v>
      </c>
      <c r="K2920" t="s">
        <v>24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9" x14ac:dyDescent="0.45">
      <c r="A2921" s="1">
        <v>45763</v>
      </c>
      <c r="B2921" s="2">
        <v>0.31041666666666667</v>
      </c>
      <c r="C2921" t="s">
        <v>25</v>
      </c>
      <c r="D2921" t="s">
        <v>17</v>
      </c>
      <c r="E2921" t="s">
        <v>2559</v>
      </c>
      <c r="F2921" t="s">
        <v>19</v>
      </c>
      <c r="G2921" t="s">
        <v>123</v>
      </c>
      <c r="H2921" t="s">
        <v>21</v>
      </c>
      <c r="I2921" t="s">
        <v>22</v>
      </c>
      <c r="J2921" t="s">
        <v>23</v>
      </c>
      <c r="K2921" t="s">
        <v>24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  <c r="R2921">
        <f>L2921+M2921+N2921</f>
        <v>235</v>
      </c>
      <c r="S2921" t="str">
        <f>IF(I2921="Europe", "Group A", IF(I2921="North America", "Group B", "Group C"))</f>
        <v>Group B</v>
      </c>
    </row>
    <row r="2922" spans="1:19" hidden="1" x14ac:dyDescent="0.45">
      <c r="A2922" s="1">
        <v>45825</v>
      </c>
      <c r="B2922" s="2">
        <v>0.94652777777777775</v>
      </c>
      <c r="C2922" t="s">
        <v>33</v>
      </c>
      <c r="D2922" t="s">
        <v>17</v>
      </c>
      <c r="E2922" t="s">
        <v>2560</v>
      </c>
      <c r="F2922" t="s">
        <v>19</v>
      </c>
      <c r="G2922" t="s">
        <v>98</v>
      </c>
      <c r="H2922" t="s">
        <v>73</v>
      </c>
      <c r="I2922" t="s">
        <v>30</v>
      </c>
      <c r="J2922" t="s">
        <v>31</v>
      </c>
      <c r="K2922" t="s">
        <v>32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9" hidden="1" x14ac:dyDescent="0.45">
      <c r="A2923" s="1">
        <v>45762</v>
      </c>
      <c r="B2923" s="2">
        <v>0.82708333333333328</v>
      </c>
      <c r="C2923" t="s">
        <v>33</v>
      </c>
      <c r="D2923" t="s">
        <v>17</v>
      </c>
      <c r="E2923" t="s">
        <v>2561</v>
      </c>
      <c r="F2923" t="s">
        <v>19</v>
      </c>
      <c r="G2923" t="s">
        <v>70</v>
      </c>
      <c r="H2923" t="s">
        <v>21</v>
      </c>
      <c r="I2923" t="s">
        <v>22</v>
      </c>
      <c r="J2923" t="s">
        <v>23</v>
      </c>
      <c r="K2923" t="s">
        <v>24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9" x14ac:dyDescent="0.45">
      <c r="A2924" s="1">
        <v>45775</v>
      </c>
      <c r="B2924" s="2">
        <v>0.40208333333333335</v>
      </c>
      <c r="C2924" t="s">
        <v>25</v>
      </c>
      <c r="D2924" t="s">
        <v>17</v>
      </c>
      <c r="E2924" t="s">
        <v>2562</v>
      </c>
      <c r="F2924" t="s">
        <v>19</v>
      </c>
      <c r="G2924" t="s">
        <v>42</v>
      </c>
      <c r="H2924" t="s">
        <v>43</v>
      </c>
      <c r="I2924" t="s">
        <v>30</v>
      </c>
      <c r="J2924" t="s">
        <v>31</v>
      </c>
      <c r="K2924" t="s">
        <v>32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  <c r="R2924">
        <f>L2924+M2924+N2924</f>
        <v>180</v>
      </c>
      <c r="S2924" t="str">
        <f>IF(I2924="Europe", "Group A", IF(I2924="North America", "Group B", "Group C"))</f>
        <v>Group A</v>
      </c>
    </row>
    <row r="2925" spans="1:19" hidden="1" x14ac:dyDescent="0.45">
      <c r="A2925" s="1">
        <v>45810</v>
      </c>
      <c r="B2925" s="2">
        <v>0.54791666666666672</v>
      </c>
      <c r="C2925" t="s">
        <v>47</v>
      </c>
      <c r="D2925" t="s">
        <v>17</v>
      </c>
      <c r="E2925" t="s">
        <v>2563</v>
      </c>
      <c r="F2925" t="s">
        <v>19</v>
      </c>
      <c r="G2925" t="s">
        <v>72</v>
      </c>
      <c r="H2925" t="s">
        <v>73</v>
      </c>
      <c r="I2925" t="s">
        <v>30</v>
      </c>
      <c r="J2925" t="s">
        <v>31</v>
      </c>
      <c r="K2925" t="s">
        <v>32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9" hidden="1" x14ac:dyDescent="0.45">
      <c r="A2926" s="1">
        <v>45922</v>
      </c>
      <c r="B2926" s="2">
        <v>0.72847222222222219</v>
      </c>
      <c r="C2926" t="s">
        <v>16</v>
      </c>
      <c r="D2926" t="s">
        <v>17</v>
      </c>
      <c r="E2926" t="s">
        <v>2564</v>
      </c>
      <c r="F2926" t="s">
        <v>19</v>
      </c>
      <c r="G2926" t="s">
        <v>35</v>
      </c>
      <c r="H2926" t="s">
        <v>36</v>
      </c>
      <c r="I2926" t="s">
        <v>30</v>
      </c>
      <c r="J2926" t="s">
        <v>31</v>
      </c>
      <c r="K2926" t="s">
        <v>32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9" x14ac:dyDescent="0.45">
      <c r="A2927" s="1">
        <v>45838</v>
      </c>
      <c r="B2927" s="2">
        <v>0.48055555555555557</v>
      </c>
      <c r="C2927" t="s">
        <v>25</v>
      </c>
      <c r="D2927" t="s">
        <v>17</v>
      </c>
      <c r="E2927" t="s">
        <v>2565</v>
      </c>
      <c r="F2927" t="s">
        <v>19</v>
      </c>
      <c r="G2927" t="s">
        <v>42</v>
      </c>
      <c r="H2927" t="s">
        <v>43</v>
      </c>
      <c r="I2927" t="s">
        <v>30</v>
      </c>
      <c r="J2927" t="s">
        <v>31</v>
      </c>
      <c r="K2927" t="s">
        <v>32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  <c r="R2927">
        <f>L2927+M2927+N2927</f>
        <v>180</v>
      </c>
      <c r="S2927" t="str">
        <f>IF(I2927="Europe", "Group A", IF(I2927="North America", "Group B", "Group C"))</f>
        <v>Group A</v>
      </c>
    </row>
    <row r="2928" spans="1:19" hidden="1" x14ac:dyDescent="0.45">
      <c r="A2928" s="1">
        <v>45794</v>
      </c>
      <c r="B2928" s="2">
        <v>0.95763888888888893</v>
      </c>
      <c r="C2928" t="s">
        <v>33</v>
      </c>
      <c r="D2928" t="s">
        <v>17</v>
      </c>
      <c r="E2928" t="s">
        <v>2566</v>
      </c>
      <c r="F2928" t="s">
        <v>19</v>
      </c>
      <c r="G2928" t="s">
        <v>61</v>
      </c>
      <c r="H2928" t="s">
        <v>62</v>
      </c>
      <c r="I2928" t="s">
        <v>30</v>
      </c>
      <c r="J2928" t="s">
        <v>31</v>
      </c>
      <c r="K2928" t="s">
        <v>32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9" hidden="1" x14ac:dyDescent="0.45">
      <c r="A2929" s="1">
        <v>45749</v>
      </c>
      <c r="B2929" s="2">
        <v>0.78402777777777777</v>
      </c>
      <c r="C2929" t="s">
        <v>33</v>
      </c>
      <c r="D2929" t="s">
        <v>17</v>
      </c>
      <c r="E2929" t="s">
        <v>2567</v>
      </c>
      <c r="F2929" t="s">
        <v>19</v>
      </c>
      <c r="G2929" t="s">
        <v>53</v>
      </c>
      <c r="H2929" t="s">
        <v>29</v>
      </c>
      <c r="I2929" t="s">
        <v>30</v>
      </c>
      <c r="J2929" t="s">
        <v>31</v>
      </c>
      <c r="K2929" t="s">
        <v>32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9" hidden="1" x14ac:dyDescent="0.45">
      <c r="A2930" s="1">
        <v>45774</v>
      </c>
      <c r="B2930" s="2">
        <v>0.6069444444444444</v>
      </c>
      <c r="C2930" t="s">
        <v>16</v>
      </c>
      <c r="D2930" t="s">
        <v>17</v>
      </c>
      <c r="E2930" t="s">
        <v>957</v>
      </c>
      <c r="F2930" t="s">
        <v>19</v>
      </c>
      <c r="G2930" t="s">
        <v>61</v>
      </c>
      <c r="H2930" t="s">
        <v>62</v>
      </c>
      <c r="I2930" t="s">
        <v>30</v>
      </c>
      <c r="J2930" t="s">
        <v>31</v>
      </c>
      <c r="K2930" t="s">
        <v>32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9" hidden="1" x14ac:dyDescent="0.45">
      <c r="A2931" s="1">
        <v>45823</v>
      </c>
      <c r="B2931" s="2">
        <v>0.89444444444444449</v>
      </c>
      <c r="C2931" t="s">
        <v>33</v>
      </c>
      <c r="D2931" t="s">
        <v>17</v>
      </c>
      <c r="E2931" t="s">
        <v>2568</v>
      </c>
      <c r="F2931" t="s">
        <v>19</v>
      </c>
      <c r="G2931" t="s">
        <v>39</v>
      </c>
      <c r="H2931" t="s">
        <v>40</v>
      </c>
      <c r="I2931" t="s">
        <v>30</v>
      </c>
      <c r="J2931" t="s">
        <v>31</v>
      </c>
      <c r="K2931" t="s">
        <v>32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9" hidden="1" x14ac:dyDescent="0.45">
      <c r="A2932" s="1">
        <v>45802</v>
      </c>
      <c r="B2932" s="2">
        <v>0.81458333333333333</v>
      </c>
      <c r="C2932" t="s">
        <v>33</v>
      </c>
      <c r="D2932" t="s">
        <v>17</v>
      </c>
      <c r="E2932" t="s">
        <v>2569</v>
      </c>
      <c r="F2932" t="s">
        <v>19</v>
      </c>
      <c r="G2932" t="s">
        <v>67</v>
      </c>
      <c r="H2932" t="s">
        <v>68</v>
      </c>
      <c r="I2932" t="s">
        <v>30</v>
      </c>
      <c r="J2932" t="s">
        <v>31</v>
      </c>
      <c r="K2932" t="s">
        <v>32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9" hidden="1" x14ac:dyDescent="0.45">
      <c r="A2933" s="1">
        <v>45916</v>
      </c>
      <c r="B2933" s="2">
        <v>0.90972222222222221</v>
      </c>
      <c r="C2933" t="s">
        <v>33</v>
      </c>
      <c r="D2933" t="s">
        <v>17</v>
      </c>
      <c r="E2933" t="s">
        <v>2570</v>
      </c>
      <c r="F2933" t="s">
        <v>19</v>
      </c>
      <c r="G2933" t="s">
        <v>98</v>
      </c>
      <c r="H2933" t="s">
        <v>73</v>
      </c>
      <c r="I2933" t="s">
        <v>30</v>
      </c>
      <c r="J2933" t="s">
        <v>31</v>
      </c>
      <c r="K2933" t="s">
        <v>32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9" hidden="1" x14ac:dyDescent="0.45">
      <c r="A2934" s="1">
        <v>45950</v>
      </c>
      <c r="B2934" s="2">
        <v>0.5625</v>
      </c>
      <c r="C2934" t="s">
        <v>47</v>
      </c>
      <c r="D2934" t="s">
        <v>17</v>
      </c>
      <c r="E2934" t="s">
        <v>2571</v>
      </c>
      <c r="F2934" t="s">
        <v>19</v>
      </c>
      <c r="G2934" t="s">
        <v>45</v>
      </c>
      <c r="H2934" t="s">
        <v>21</v>
      </c>
      <c r="I2934" t="s">
        <v>22</v>
      </c>
      <c r="J2934" t="s">
        <v>23</v>
      </c>
      <c r="K2934" t="s">
        <v>24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9" hidden="1" x14ac:dyDescent="0.45">
      <c r="A2935" s="1">
        <v>45792</v>
      </c>
      <c r="B2935" s="2">
        <v>0.52152777777777781</v>
      </c>
      <c r="C2935" t="s">
        <v>47</v>
      </c>
      <c r="D2935" t="s">
        <v>17</v>
      </c>
      <c r="E2935" t="s">
        <v>1133</v>
      </c>
      <c r="F2935" t="s">
        <v>19</v>
      </c>
      <c r="G2935" t="s">
        <v>45</v>
      </c>
      <c r="H2935" t="s">
        <v>21</v>
      </c>
      <c r="I2935" t="s">
        <v>22</v>
      </c>
      <c r="J2935" t="s">
        <v>23</v>
      </c>
      <c r="K2935" t="s">
        <v>58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9" hidden="1" x14ac:dyDescent="0.45">
      <c r="A2936" s="1">
        <v>45943</v>
      </c>
      <c r="B2936" s="2">
        <v>0.56458333333333333</v>
      </c>
      <c r="C2936" t="s">
        <v>47</v>
      </c>
      <c r="D2936" t="s">
        <v>17</v>
      </c>
      <c r="E2936" t="s">
        <v>1129</v>
      </c>
      <c r="F2936" t="s">
        <v>19</v>
      </c>
      <c r="G2936" t="s">
        <v>53</v>
      </c>
      <c r="H2936" t="s">
        <v>29</v>
      </c>
      <c r="I2936" t="s">
        <v>30</v>
      </c>
      <c r="J2936" t="s">
        <v>31</v>
      </c>
      <c r="K2936" t="s">
        <v>32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9" hidden="1" x14ac:dyDescent="0.45">
      <c r="A2937" s="1">
        <v>45825</v>
      </c>
      <c r="B2937" s="2">
        <v>0.63611111111111107</v>
      </c>
      <c r="C2937" t="s">
        <v>16</v>
      </c>
      <c r="D2937" t="s">
        <v>17</v>
      </c>
      <c r="E2937" t="s">
        <v>2572</v>
      </c>
      <c r="F2937" t="s">
        <v>19</v>
      </c>
      <c r="G2937" t="s">
        <v>123</v>
      </c>
      <c r="H2937" t="s">
        <v>21</v>
      </c>
      <c r="I2937" t="s">
        <v>22</v>
      </c>
      <c r="J2937" t="s">
        <v>23</v>
      </c>
      <c r="K2937" t="s">
        <v>24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9" hidden="1" x14ac:dyDescent="0.45">
      <c r="A2938" s="1">
        <v>45790</v>
      </c>
      <c r="B2938" s="2">
        <v>0.87847222222222221</v>
      </c>
      <c r="C2938" t="s">
        <v>33</v>
      </c>
      <c r="D2938" t="s">
        <v>17</v>
      </c>
      <c r="E2938" t="s">
        <v>410</v>
      </c>
      <c r="F2938" t="s">
        <v>19</v>
      </c>
      <c r="G2938" t="s">
        <v>123</v>
      </c>
      <c r="H2938" t="s">
        <v>21</v>
      </c>
      <c r="I2938" t="s">
        <v>22</v>
      </c>
      <c r="J2938" t="s">
        <v>23</v>
      </c>
      <c r="K2938" t="s">
        <v>79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9" hidden="1" x14ac:dyDescent="0.45">
      <c r="A2939" s="1">
        <v>45763</v>
      </c>
      <c r="B2939" s="2">
        <v>0.53263888888888888</v>
      </c>
      <c r="C2939" t="s">
        <v>47</v>
      </c>
      <c r="D2939" t="s">
        <v>17</v>
      </c>
      <c r="E2939" t="s">
        <v>2573</v>
      </c>
      <c r="F2939" t="s">
        <v>19</v>
      </c>
      <c r="G2939" t="s">
        <v>39</v>
      </c>
      <c r="H2939" t="s">
        <v>40</v>
      </c>
      <c r="I2939" t="s">
        <v>30</v>
      </c>
      <c r="J2939" t="s">
        <v>31</v>
      </c>
      <c r="K2939" t="s">
        <v>32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9" x14ac:dyDescent="0.45">
      <c r="A2940" s="1">
        <v>45800</v>
      </c>
      <c r="B2940" s="2">
        <v>0.26111111111111113</v>
      </c>
      <c r="C2940" t="s">
        <v>25</v>
      </c>
      <c r="D2940" t="s">
        <v>17</v>
      </c>
      <c r="E2940" t="s">
        <v>2574</v>
      </c>
      <c r="F2940" t="s">
        <v>19</v>
      </c>
      <c r="G2940" t="s">
        <v>75</v>
      </c>
      <c r="H2940" t="s">
        <v>76</v>
      </c>
      <c r="I2940" t="s">
        <v>77</v>
      </c>
      <c r="J2940" t="s">
        <v>23</v>
      </c>
      <c r="K2940" t="s">
        <v>79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  <c r="R2940">
        <f t="shared" ref="R2940:R2942" si="490">L2940+M2940+N2940</f>
        <v>469</v>
      </c>
      <c r="S2940" t="str">
        <f t="shared" ref="S2940:S2942" si="491">IF(I2940="Europe", "Group A", IF(I2940="North America", "Group B", "Group C"))</f>
        <v>Group C</v>
      </c>
    </row>
    <row r="2941" spans="1:19" x14ac:dyDescent="0.45">
      <c r="A2941" s="1">
        <v>45770</v>
      </c>
      <c r="B2941" s="2">
        <v>0.49027777777777776</v>
      </c>
      <c r="C2941" t="s">
        <v>25</v>
      </c>
      <c r="D2941" t="s">
        <v>17</v>
      </c>
      <c r="E2941" t="s">
        <v>2575</v>
      </c>
      <c r="F2941" t="s">
        <v>19</v>
      </c>
      <c r="G2941" t="s">
        <v>98</v>
      </c>
      <c r="H2941" t="s">
        <v>73</v>
      </c>
      <c r="I2941" t="s">
        <v>30</v>
      </c>
      <c r="J2941" t="s">
        <v>31</v>
      </c>
      <c r="K2941" t="s">
        <v>32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  <c r="R2941">
        <f t="shared" si="490"/>
        <v>180</v>
      </c>
      <c r="S2941" t="str">
        <f t="shared" si="491"/>
        <v>Group A</v>
      </c>
    </row>
    <row r="2942" spans="1:19" x14ac:dyDescent="0.45">
      <c r="A2942" s="1">
        <v>45786</v>
      </c>
      <c r="B2942" s="2">
        <v>0.46597222222222223</v>
      </c>
      <c r="C2942" t="s">
        <v>25</v>
      </c>
      <c r="D2942" t="s">
        <v>17</v>
      </c>
      <c r="E2942" t="s">
        <v>2576</v>
      </c>
      <c r="F2942" t="s">
        <v>19</v>
      </c>
      <c r="G2942" t="s">
        <v>55</v>
      </c>
      <c r="H2942" t="s">
        <v>56</v>
      </c>
      <c r="I2942" t="s">
        <v>57</v>
      </c>
      <c r="J2942" t="s">
        <v>23</v>
      </c>
      <c r="K2942" t="s">
        <v>24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  <c r="R2942">
        <f t="shared" si="490"/>
        <v>332</v>
      </c>
      <c r="S2942" t="str">
        <f t="shared" si="491"/>
        <v>Group C</v>
      </c>
    </row>
    <row r="2943" spans="1:19" hidden="1" x14ac:dyDescent="0.45">
      <c r="A2943" s="1">
        <v>45947</v>
      </c>
      <c r="B2943" s="2">
        <v>0.89375000000000004</v>
      </c>
      <c r="C2943" t="s">
        <v>33</v>
      </c>
      <c r="D2943" t="s">
        <v>17</v>
      </c>
      <c r="E2943" t="s">
        <v>2577</v>
      </c>
      <c r="F2943" t="s">
        <v>19</v>
      </c>
      <c r="G2943" t="s">
        <v>70</v>
      </c>
      <c r="H2943" t="s">
        <v>21</v>
      </c>
      <c r="I2943" t="s">
        <v>22</v>
      </c>
      <c r="J2943" t="s">
        <v>23</v>
      </c>
      <c r="K2943" t="s">
        <v>46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9" hidden="1" x14ac:dyDescent="0.45">
      <c r="A2944" s="1">
        <v>45768</v>
      </c>
      <c r="B2944" s="2">
        <v>0.94722222222222219</v>
      </c>
      <c r="C2944" t="s">
        <v>33</v>
      </c>
      <c r="D2944" t="s">
        <v>17</v>
      </c>
      <c r="E2944" t="s">
        <v>1298</v>
      </c>
      <c r="F2944" t="s">
        <v>19</v>
      </c>
      <c r="G2944" t="s">
        <v>53</v>
      </c>
      <c r="H2944" t="s">
        <v>29</v>
      </c>
      <c r="I2944" t="s">
        <v>30</v>
      </c>
      <c r="J2944" t="s">
        <v>31</v>
      </c>
      <c r="K2944" t="s">
        <v>32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9" hidden="1" x14ac:dyDescent="0.45">
      <c r="A2945" s="1">
        <v>45785</v>
      </c>
      <c r="B2945" s="2">
        <v>0.53333333333333333</v>
      </c>
      <c r="C2945" t="s">
        <v>47</v>
      </c>
      <c r="D2945" t="s">
        <v>17</v>
      </c>
      <c r="E2945" t="s">
        <v>2578</v>
      </c>
      <c r="F2945" t="s">
        <v>19</v>
      </c>
      <c r="G2945" t="s">
        <v>42</v>
      </c>
      <c r="H2945" t="s">
        <v>43</v>
      </c>
      <c r="I2945" t="s">
        <v>30</v>
      </c>
      <c r="J2945" t="s">
        <v>31</v>
      </c>
      <c r="K2945" t="s">
        <v>32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9" hidden="1" x14ac:dyDescent="0.45">
      <c r="A2946" s="1">
        <v>45951</v>
      </c>
      <c r="B2946" s="2">
        <v>0.55625000000000002</v>
      </c>
      <c r="C2946" t="s">
        <v>47</v>
      </c>
      <c r="D2946" t="s">
        <v>17</v>
      </c>
      <c r="E2946" t="s">
        <v>735</v>
      </c>
      <c r="F2946" t="s">
        <v>19</v>
      </c>
      <c r="G2946" t="s">
        <v>53</v>
      </c>
      <c r="H2946" t="s">
        <v>29</v>
      </c>
      <c r="I2946" t="s">
        <v>30</v>
      </c>
      <c r="J2946" t="s">
        <v>31</v>
      </c>
      <c r="K2946" t="s">
        <v>32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9" hidden="1" x14ac:dyDescent="0.45">
      <c r="A2947" s="1">
        <v>45953</v>
      </c>
      <c r="B2947" s="2">
        <v>0.52847222222222223</v>
      </c>
      <c r="C2947" t="s">
        <v>47</v>
      </c>
      <c r="D2947" t="s">
        <v>17</v>
      </c>
      <c r="E2947" t="s">
        <v>2579</v>
      </c>
      <c r="F2947" t="s">
        <v>19</v>
      </c>
      <c r="G2947" t="s">
        <v>55</v>
      </c>
      <c r="H2947" t="s">
        <v>56</v>
      </c>
      <c r="I2947" t="s">
        <v>57</v>
      </c>
      <c r="J2947" t="s">
        <v>23</v>
      </c>
      <c r="K2947" t="s">
        <v>46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9" hidden="1" x14ac:dyDescent="0.45">
      <c r="A2948" s="1">
        <v>45812</v>
      </c>
      <c r="B2948" s="2">
        <v>0.78888888888888886</v>
      </c>
      <c r="C2948" t="s">
        <v>33</v>
      </c>
      <c r="D2948" t="s">
        <v>17</v>
      </c>
      <c r="E2948" t="s">
        <v>2580</v>
      </c>
      <c r="F2948" t="s">
        <v>19</v>
      </c>
      <c r="G2948" t="s">
        <v>70</v>
      </c>
      <c r="H2948" t="s">
        <v>21</v>
      </c>
      <c r="I2948" t="s">
        <v>22</v>
      </c>
      <c r="J2948" t="s">
        <v>23</v>
      </c>
      <c r="K2948" t="s">
        <v>24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9" x14ac:dyDescent="0.45">
      <c r="A2949" s="1">
        <v>45777</v>
      </c>
      <c r="B2949" s="2">
        <v>0.2638888888888889</v>
      </c>
      <c r="C2949" t="s">
        <v>25</v>
      </c>
      <c r="D2949" t="s">
        <v>17</v>
      </c>
      <c r="E2949" t="s">
        <v>2581</v>
      </c>
      <c r="F2949" t="s">
        <v>19</v>
      </c>
      <c r="G2949" t="s">
        <v>20</v>
      </c>
      <c r="H2949" t="s">
        <v>21</v>
      </c>
      <c r="I2949" t="s">
        <v>22</v>
      </c>
      <c r="J2949" t="s">
        <v>23</v>
      </c>
      <c r="K2949" t="s">
        <v>24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  <c r="R2949">
        <f t="shared" ref="R2949:R2950" si="492">L2949+M2949+N2949</f>
        <v>332</v>
      </c>
      <c r="S2949" t="str">
        <f t="shared" ref="S2949:S2950" si="493">IF(I2949="Europe", "Group A", IF(I2949="North America", "Group B", "Group C"))</f>
        <v>Group B</v>
      </c>
    </row>
    <row r="2950" spans="1:19" x14ac:dyDescent="0.45">
      <c r="A2950" s="1">
        <v>45820</v>
      </c>
      <c r="B2950" s="2">
        <v>0.37013888888888891</v>
      </c>
      <c r="C2950" t="s">
        <v>25</v>
      </c>
      <c r="D2950" t="s">
        <v>17</v>
      </c>
      <c r="E2950" t="s">
        <v>1240</v>
      </c>
      <c r="F2950" t="s">
        <v>19</v>
      </c>
      <c r="G2950" t="s">
        <v>123</v>
      </c>
      <c r="H2950" t="s">
        <v>21</v>
      </c>
      <c r="I2950" t="s">
        <v>22</v>
      </c>
      <c r="J2950" t="s">
        <v>23</v>
      </c>
      <c r="K2950" t="s">
        <v>24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  <c r="R2950">
        <f t="shared" si="492"/>
        <v>235</v>
      </c>
      <c r="S2950" t="str">
        <f t="shared" si="493"/>
        <v>Group B</v>
      </c>
    </row>
    <row r="2951" spans="1:19" hidden="1" x14ac:dyDescent="0.45">
      <c r="A2951" s="1">
        <v>45830</v>
      </c>
      <c r="B2951" s="2">
        <v>0.89097222222222228</v>
      </c>
      <c r="C2951" t="s">
        <v>33</v>
      </c>
      <c r="D2951" t="s">
        <v>17</v>
      </c>
      <c r="E2951" t="s">
        <v>686</v>
      </c>
      <c r="F2951" t="s">
        <v>19</v>
      </c>
      <c r="G2951" t="s">
        <v>45</v>
      </c>
      <c r="H2951" t="s">
        <v>21</v>
      </c>
      <c r="I2951" t="s">
        <v>22</v>
      </c>
      <c r="J2951" t="s">
        <v>23</v>
      </c>
      <c r="K2951" t="s">
        <v>46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9" x14ac:dyDescent="0.45">
      <c r="A2952" s="1">
        <v>45858</v>
      </c>
      <c r="B2952" s="2">
        <v>0.28194444444444444</v>
      </c>
      <c r="C2952" t="s">
        <v>25</v>
      </c>
      <c r="D2952" t="s">
        <v>17</v>
      </c>
      <c r="E2952" t="s">
        <v>1483</v>
      </c>
      <c r="F2952" t="s">
        <v>19</v>
      </c>
      <c r="G2952" t="s">
        <v>35</v>
      </c>
      <c r="H2952" t="s">
        <v>36</v>
      </c>
      <c r="I2952" t="s">
        <v>30</v>
      </c>
      <c r="J2952" t="s">
        <v>31</v>
      </c>
      <c r="K2952" t="s">
        <v>32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  <c r="R2952">
        <f t="shared" ref="R2952:R2954" si="494">L2952+M2952+N2952</f>
        <v>180</v>
      </c>
      <c r="S2952" t="str">
        <f t="shared" ref="S2952:S2954" si="495">IF(I2952="Europe", "Group A", IF(I2952="North America", "Group B", "Group C"))</f>
        <v>Group A</v>
      </c>
    </row>
    <row r="2953" spans="1:19" x14ac:dyDescent="0.45">
      <c r="A2953" s="1">
        <v>45778</v>
      </c>
      <c r="B2953" s="2">
        <v>0.44583333333333336</v>
      </c>
      <c r="C2953" t="s">
        <v>25</v>
      </c>
      <c r="D2953" t="s">
        <v>17</v>
      </c>
      <c r="E2953" t="s">
        <v>215</v>
      </c>
      <c r="F2953" t="s">
        <v>19</v>
      </c>
      <c r="G2953" t="s">
        <v>70</v>
      </c>
      <c r="H2953" t="s">
        <v>21</v>
      </c>
      <c r="I2953" t="s">
        <v>22</v>
      </c>
      <c r="J2953" t="s">
        <v>23</v>
      </c>
      <c r="K2953" t="s">
        <v>79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  <c r="R2953">
        <f t="shared" si="494"/>
        <v>469</v>
      </c>
      <c r="S2953" t="str">
        <f t="shared" si="495"/>
        <v>Group B</v>
      </c>
    </row>
    <row r="2954" spans="1:19" x14ac:dyDescent="0.45">
      <c r="A2954" s="1">
        <v>45908</v>
      </c>
      <c r="B2954" s="2">
        <v>0.3263888888888889</v>
      </c>
      <c r="C2954" t="s">
        <v>25</v>
      </c>
      <c r="D2954" t="s">
        <v>17</v>
      </c>
      <c r="E2954" t="s">
        <v>2582</v>
      </c>
      <c r="F2954" t="s">
        <v>19</v>
      </c>
      <c r="G2954" t="s">
        <v>39</v>
      </c>
      <c r="H2954" t="s">
        <v>40</v>
      </c>
      <c r="I2954" t="s">
        <v>30</v>
      </c>
      <c r="J2954" t="s">
        <v>31</v>
      </c>
      <c r="K2954" t="s">
        <v>32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  <c r="R2954">
        <f t="shared" si="494"/>
        <v>180</v>
      </c>
      <c r="S2954" t="str">
        <f t="shared" si="495"/>
        <v>Group A</v>
      </c>
    </row>
    <row r="2955" spans="1:19" hidden="1" x14ac:dyDescent="0.45">
      <c r="A2955" s="1">
        <v>45950</v>
      </c>
      <c r="B2955" s="2">
        <v>0.83750000000000002</v>
      </c>
      <c r="C2955" t="s">
        <v>33</v>
      </c>
      <c r="D2955" t="s">
        <v>17</v>
      </c>
      <c r="E2955" t="s">
        <v>215</v>
      </c>
      <c r="F2955" t="s">
        <v>19</v>
      </c>
      <c r="G2955" t="s">
        <v>45</v>
      </c>
      <c r="H2955" t="s">
        <v>21</v>
      </c>
      <c r="I2955" t="s">
        <v>22</v>
      </c>
      <c r="J2955" t="s">
        <v>23</v>
      </c>
      <c r="K2955" t="s">
        <v>24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9" hidden="1" x14ac:dyDescent="0.45">
      <c r="A2956" s="1">
        <v>45872</v>
      </c>
      <c r="B2956" s="2">
        <v>0.7631944444444444</v>
      </c>
      <c r="C2956" t="s">
        <v>33</v>
      </c>
      <c r="D2956" t="s">
        <v>17</v>
      </c>
      <c r="E2956" t="s">
        <v>2583</v>
      </c>
      <c r="F2956" t="s">
        <v>19</v>
      </c>
      <c r="G2956" t="s">
        <v>20</v>
      </c>
      <c r="H2956" t="s">
        <v>21</v>
      </c>
      <c r="I2956" t="s">
        <v>22</v>
      </c>
      <c r="J2956" t="s">
        <v>23</v>
      </c>
      <c r="K2956" t="s">
        <v>46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9" hidden="1" x14ac:dyDescent="0.45">
      <c r="A2957" s="1">
        <v>45822</v>
      </c>
      <c r="B2957" s="2">
        <v>0.56736111111111109</v>
      </c>
      <c r="C2957" t="s">
        <v>47</v>
      </c>
      <c r="D2957" t="s">
        <v>17</v>
      </c>
      <c r="E2957" t="s">
        <v>2584</v>
      </c>
      <c r="F2957" t="s">
        <v>19</v>
      </c>
      <c r="G2957" t="s">
        <v>61</v>
      </c>
      <c r="H2957" t="s">
        <v>62</v>
      </c>
      <c r="I2957" t="s">
        <v>30</v>
      </c>
      <c r="J2957" t="s">
        <v>31</v>
      </c>
      <c r="K2957" t="s">
        <v>32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9" hidden="1" x14ac:dyDescent="0.45">
      <c r="A2958" s="1">
        <v>45787</v>
      </c>
      <c r="B2958" s="2">
        <v>0.81041666666666667</v>
      </c>
      <c r="C2958" t="s">
        <v>33</v>
      </c>
      <c r="D2958" t="s">
        <v>17</v>
      </c>
      <c r="E2958" t="s">
        <v>2010</v>
      </c>
      <c r="F2958" t="s">
        <v>19</v>
      </c>
      <c r="G2958" t="s">
        <v>67</v>
      </c>
      <c r="H2958" t="s">
        <v>68</v>
      </c>
      <c r="I2958" t="s">
        <v>30</v>
      </c>
      <c r="J2958" t="s">
        <v>31</v>
      </c>
      <c r="K2958" t="s">
        <v>32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9" x14ac:dyDescent="0.45">
      <c r="A2959" s="1">
        <v>45794</v>
      </c>
      <c r="B2959" s="2">
        <v>0.29791666666666666</v>
      </c>
      <c r="C2959" t="s">
        <v>25</v>
      </c>
      <c r="D2959" t="s">
        <v>17</v>
      </c>
      <c r="E2959" t="s">
        <v>2585</v>
      </c>
      <c r="F2959" t="s">
        <v>19</v>
      </c>
      <c r="G2959" t="s">
        <v>98</v>
      </c>
      <c r="H2959" t="s">
        <v>73</v>
      </c>
      <c r="I2959" t="s">
        <v>30</v>
      </c>
      <c r="J2959" t="s">
        <v>31</v>
      </c>
      <c r="K2959" t="s">
        <v>32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  <c r="R2959">
        <f>L2959+M2959+N2959</f>
        <v>180</v>
      </c>
      <c r="S2959" t="str">
        <f>IF(I2959="Europe", "Group A", IF(I2959="North America", "Group B", "Group C"))</f>
        <v>Group A</v>
      </c>
    </row>
    <row r="2960" spans="1:19" hidden="1" x14ac:dyDescent="0.45">
      <c r="A2960" s="1">
        <v>45757</v>
      </c>
      <c r="B2960" s="2">
        <v>0.68402777777777779</v>
      </c>
      <c r="C2960" t="s">
        <v>16</v>
      </c>
      <c r="D2960" t="s">
        <v>17</v>
      </c>
      <c r="E2960" t="s">
        <v>2586</v>
      </c>
      <c r="F2960" t="s">
        <v>19</v>
      </c>
      <c r="G2960" t="s">
        <v>67</v>
      </c>
      <c r="H2960" t="s">
        <v>68</v>
      </c>
      <c r="I2960" t="s">
        <v>30</v>
      </c>
      <c r="J2960" t="s">
        <v>31</v>
      </c>
      <c r="K2960" t="s">
        <v>32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9" hidden="1" x14ac:dyDescent="0.45">
      <c r="A2961" s="1">
        <v>45889</v>
      </c>
      <c r="B2961" s="2">
        <v>0.5083333333333333</v>
      </c>
      <c r="C2961" t="s">
        <v>47</v>
      </c>
      <c r="D2961" t="s">
        <v>17</v>
      </c>
      <c r="E2961" t="s">
        <v>2187</v>
      </c>
      <c r="F2961" t="s">
        <v>19</v>
      </c>
      <c r="G2961" t="s">
        <v>72</v>
      </c>
      <c r="H2961" t="s">
        <v>73</v>
      </c>
      <c r="I2961" t="s">
        <v>30</v>
      </c>
      <c r="J2961" t="s">
        <v>31</v>
      </c>
      <c r="K2961" t="s">
        <v>32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9" x14ac:dyDescent="0.45">
      <c r="A2962" s="1">
        <v>45883</v>
      </c>
      <c r="B2962" s="2">
        <v>0.4777777777777778</v>
      </c>
      <c r="C2962" t="s">
        <v>25</v>
      </c>
      <c r="D2962" t="s">
        <v>17</v>
      </c>
      <c r="E2962" t="s">
        <v>2587</v>
      </c>
      <c r="F2962" t="s">
        <v>19</v>
      </c>
      <c r="G2962" t="s">
        <v>28</v>
      </c>
      <c r="H2962" t="s">
        <v>29</v>
      </c>
      <c r="I2962" t="s">
        <v>30</v>
      </c>
      <c r="J2962" t="s">
        <v>31</v>
      </c>
      <c r="K2962" t="s">
        <v>32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  <c r="R2962">
        <f t="shared" ref="R2962:R2963" si="496">L2962+M2962+N2962</f>
        <v>180</v>
      </c>
      <c r="S2962" t="str">
        <f t="shared" ref="S2962:S2963" si="497">IF(I2962="Europe", "Group A", IF(I2962="North America", "Group B", "Group C"))</f>
        <v>Group A</v>
      </c>
    </row>
    <row r="2963" spans="1:19" x14ac:dyDescent="0.45">
      <c r="A2963" s="1">
        <v>45911</v>
      </c>
      <c r="B2963" s="2">
        <v>0.46666666666666667</v>
      </c>
      <c r="C2963" t="s">
        <v>25</v>
      </c>
      <c r="D2963" t="s">
        <v>17</v>
      </c>
      <c r="E2963" t="s">
        <v>731</v>
      </c>
      <c r="F2963" t="s">
        <v>19</v>
      </c>
      <c r="G2963" t="s">
        <v>53</v>
      </c>
      <c r="H2963" t="s">
        <v>29</v>
      </c>
      <c r="I2963" t="s">
        <v>30</v>
      </c>
      <c r="J2963" t="s">
        <v>31</v>
      </c>
      <c r="K2963" t="s">
        <v>32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  <c r="R2963">
        <f t="shared" si="496"/>
        <v>180</v>
      </c>
      <c r="S2963" t="str">
        <f t="shared" si="497"/>
        <v>Group A</v>
      </c>
    </row>
    <row r="2964" spans="1:19" hidden="1" x14ac:dyDescent="0.45">
      <c r="A2964" s="1">
        <v>45881</v>
      </c>
      <c r="B2964" s="2">
        <v>0.77500000000000002</v>
      </c>
      <c r="C2964" t="s">
        <v>33</v>
      </c>
      <c r="D2964" t="s">
        <v>17</v>
      </c>
      <c r="E2964" t="s">
        <v>2588</v>
      </c>
      <c r="F2964" t="s">
        <v>19</v>
      </c>
      <c r="G2964" t="s">
        <v>20</v>
      </c>
      <c r="H2964" t="s">
        <v>21</v>
      </c>
      <c r="I2964" t="s">
        <v>22</v>
      </c>
      <c r="J2964" t="s">
        <v>23</v>
      </c>
      <c r="K2964" t="s">
        <v>24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9" hidden="1" x14ac:dyDescent="0.45">
      <c r="A2965" s="1">
        <v>45955</v>
      </c>
      <c r="B2965" s="2">
        <v>0.62152777777777779</v>
      </c>
      <c r="C2965" t="s">
        <v>16</v>
      </c>
      <c r="D2965" t="s">
        <v>17</v>
      </c>
      <c r="E2965" t="s">
        <v>2589</v>
      </c>
      <c r="F2965" t="s">
        <v>19</v>
      </c>
      <c r="G2965" t="s">
        <v>98</v>
      </c>
      <c r="H2965" t="s">
        <v>73</v>
      </c>
      <c r="I2965" t="s">
        <v>30</v>
      </c>
      <c r="J2965" t="s">
        <v>31</v>
      </c>
      <c r="K2965" t="s">
        <v>32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9" hidden="1" x14ac:dyDescent="0.45">
      <c r="A2966" s="1">
        <v>45820</v>
      </c>
      <c r="B2966" s="2">
        <v>0.79305555555555551</v>
      </c>
      <c r="C2966" t="s">
        <v>33</v>
      </c>
      <c r="D2966" t="s">
        <v>17</v>
      </c>
      <c r="E2966" t="s">
        <v>2590</v>
      </c>
      <c r="F2966" t="s">
        <v>19</v>
      </c>
      <c r="G2966" t="s">
        <v>45</v>
      </c>
      <c r="H2966" t="s">
        <v>21</v>
      </c>
      <c r="I2966" t="s">
        <v>22</v>
      </c>
      <c r="J2966" t="s">
        <v>23</v>
      </c>
      <c r="K2966" t="s">
        <v>79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9" x14ac:dyDescent="0.45">
      <c r="A2967" s="1">
        <v>45858</v>
      </c>
      <c r="B2967" s="2">
        <v>0.3347222222222222</v>
      </c>
      <c r="C2967" t="s">
        <v>25</v>
      </c>
      <c r="D2967" t="s">
        <v>17</v>
      </c>
      <c r="E2967" t="s">
        <v>2591</v>
      </c>
      <c r="F2967" t="s">
        <v>19</v>
      </c>
      <c r="G2967" t="s">
        <v>39</v>
      </c>
      <c r="H2967" t="s">
        <v>40</v>
      </c>
      <c r="I2967" t="s">
        <v>30</v>
      </c>
      <c r="J2967" t="s">
        <v>31</v>
      </c>
      <c r="K2967" t="s">
        <v>32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  <c r="R2967">
        <f>L2967+M2967+N2967</f>
        <v>180</v>
      </c>
      <c r="S2967" t="str">
        <f>IF(I2967="Europe", "Group A", IF(I2967="North America", "Group B", "Group C"))</f>
        <v>Group A</v>
      </c>
    </row>
    <row r="2968" spans="1:19" hidden="1" x14ac:dyDescent="0.45">
      <c r="A2968" s="1">
        <v>45798</v>
      </c>
      <c r="B2968" s="2">
        <v>0.79861111111111116</v>
      </c>
      <c r="C2968" t="s">
        <v>33</v>
      </c>
      <c r="D2968" t="s">
        <v>17</v>
      </c>
      <c r="E2968" t="s">
        <v>309</v>
      </c>
      <c r="F2968" t="s">
        <v>19</v>
      </c>
      <c r="G2968" t="s">
        <v>39</v>
      </c>
      <c r="H2968" t="s">
        <v>40</v>
      </c>
      <c r="I2968" t="s">
        <v>30</v>
      </c>
      <c r="J2968" t="s">
        <v>31</v>
      </c>
      <c r="K2968" t="s">
        <v>32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9" hidden="1" x14ac:dyDescent="0.45">
      <c r="A2969" s="1">
        <v>45785</v>
      </c>
      <c r="B2969" s="2">
        <v>0.76736111111111116</v>
      </c>
      <c r="C2969" t="s">
        <v>33</v>
      </c>
      <c r="D2969" t="s">
        <v>17</v>
      </c>
      <c r="E2969" t="s">
        <v>2592</v>
      </c>
      <c r="F2969" t="s">
        <v>19</v>
      </c>
      <c r="G2969" t="s">
        <v>61</v>
      </c>
      <c r="H2969" t="s">
        <v>62</v>
      </c>
      <c r="I2969" t="s">
        <v>30</v>
      </c>
      <c r="J2969" t="s">
        <v>31</v>
      </c>
      <c r="K2969" t="s">
        <v>32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9" hidden="1" x14ac:dyDescent="0.45">
      <c r="A2970" s="1">
        <v>45920</v>
      </c>
      <c r="B2970" s="2">
        <v>0.68333333333333335</v>
      </c>
      <c r="C2970" t="s">
        <v>16</v>
      </c>
      <c r="D2970" t="s">
        <v>17</v>
      </c>
      <c r="E2970" t="s">
        <v>2593</v>
      </c>
      <c r="F2970" t="s">
        <v>19</v>
      </c>
      <c r="G2970" t="s">
        <v>45</v>
      </c>
      <c r="H2970" t="s">
        <v>21</v>
      </c>
      <c r="I2970" t="s">
        <v>22</v>
      </c>
      <c r="J2970" t="s">
        <v>23</v>
      </c>
      <c r="K2970" t="s">
        <v>24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9" hidden="1" x14ac:dyDescent="0.45">
      <c r="A2971" s="1">
        <v>45892</v>
      </c>
      <c r="B2971" s="2">
        <v>0.62430555555555556</v>
      </c>
      <c r="C2971" t="s">
        <v>16</v>
      </c>
      <c r="D2971" t="s">
        <v>17</v>
      </c>
      <c r="E2971" t="s">
        <v>2594</v>
      </c>
      <c r="F2971" t="s">
        <v>19</v>
      </c>
      <c r="G2971" t="s">
        <v>28</v>
      </c>
      <c r="H2971" t="s">
        <v>29</v>
      </c>
      <c r="I2971" t="s">
        <v>30</v>
      </c>
      <c r="J2971" t="s">
        <v>31</v>
      </c>
      <c r="K2971" t="s">
        <v>32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9" x14ac:dyDescent="0.45">
      <c r="A2972" s="1">
        <v>45784</v>
      </c>
      <c r="B2972" s="2">
        <v>0.28749999999999998</v>
      </c>
      <c r="C2972" t="s">
        <v>25</v>
      </c>
      <c r="D2972" t="s">
        <v>17</v>
      </c>
      <c r="E2972" t="s">
        <v>2595</v>
      </c>
      <c r="F2972" t="s">
        <v>19</v>
      </c>
      <c r="G2972" t="s">
        <v>53</v>
      </c>
      <c r="H2972" t="s">
        <v>29</v>
      </c>
      <c r="I2972" t="s">
        <v>30</v>
      </c>
      <c r="J2972" t="s">
        <v>31</v>
      </c>
      <c r="K2972" t="s">
        <v>32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  <c r="R2972">
        <f>L2972+M2972+N2972</f>
        <v>180</v>
      </c>
      <c r="S2972" t="str">
        <f>IF(I2972="Europe", "Group A", IF(I2972="North America", "Group B", "Group C"))</f>
        <v>Group A</v>
      </c>
    </row>
    <row r="2973" spans="1:19" hidden="1" x14ac:dyDescent="0.45">
      <c r="A2973" s="1">
        <v>45880</v>
      </c>
      <c r="B2973" s="2">
        <v>0.72013888888888888</v>
      </c>
      <c r="C2973" t="s">
        <v>16</v>
      </c>
      <c r="D2973" t="s">
        <v>17</v>
      </c>
      <c r="E2973" t="s">
        <v>2596</v>
      </c>
      <c r="F2973" t="s">
        <v>19</v>
      </c>
      <c r="G2973" t="s">
        <v>53</v>
      </c>
      <c r="H2973" t="s">
        <v>29</v>
      </c>
      <c r="I2973" t="s">
        <v>30</v>
      </c>
      <c r="J2973" t="s">
        <v>31</v>
      </c>
      <c r="K2973" t="s">
        <v>32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9" x14ac:dyDescent="0.45">
      <c r="A2974" s="1">
        <v>45838</v>
      </c>
      <c r="B2974" s="2">
        <v>0.33541666666666664</v>
      </c>
      <c r="C2974" t="s">
        <v>25</v>
      </c>
      <c r="D2974" t="s">
        <v>17</v>
      </c>
      <c r="E2974" t="s">
        <v>2597</v>
      </c>
      <c r="F2974" t="s">
        <v>19</v>
      </c>
      <c r="G2974" t="s">
        <v>28</v>
      </c>
      <c r="H2974" t="s">
        <v>29</v>
      </c>
      <c r="I2974" t="s">
        <v>30</v>
      </c>
      <c r="J2974" t="s">
        <v>31</v>
      </c>
      <c r="K2974" t="s">
        <v>32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  <c r="R2974">
        <f>L2974+M2974+N2974</f>
        <v>180</v>
      </c>
      <c r="S2974" t="str">
        <f>IF(I2974="Europe", "Group A", IF(I2974="North America", "Group B", "Group C"))</f>
        <v>Group A</v>
      </c>
    </row>
    <row r="2975" spans="1:19" hidden="1" x14ac:dyDescent="0.45">
      <c r="A2975" s="1">
        <v>45931</v>
      </c>
      <c r="B2975" s="2">
        <v>0.94861111111111107</v>
      </c>
      <c r="C2975" t="s">
        <v>33</v>
      </c>
      <c r="D2975" t="s">
        <v>17</v>
      </c>
      <c r="E2975" t="s">
        <v>2598</v>
      </c>
      <c r="F2975" t="s">
        <v>19</v>
      </c>
      <c r="G2975" t="s">
        <v>70</v>
      </c>
      <c r="H2975" t="s">
        <v>21</v>
      </c>
      <c r="I2975" t="s">
        <v>22</v>
      </c>
      <c r="J2975" t="s">
        <v>23</v>
      </c>
      <c r="K2975" t="s">
        <v>24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9" hidden="1" x14ac:dyDescent="0.45">
      <c r="A2976" s="1">
        <v>45750</v>
      </c>
      <c r="B2976" s="2">
        <v>0.87569444444444444</v>
      </c>
      <c r="C2976" t="s">
        <v>33</v>
      </c>
      <c r="D2976" t="s">
        <v>17</v>
      </c>
      <c r="E2976" t="s">
        <v>487</v>
      </c>
      <c r="F2976" t="s">
        <v>19</v>
      </c>
      <c r="G2976" t="s">
        <v>45</v>
      </c>
      <c r="H2976" t="s">
        <v>21</v>
      </c>
      <c r="I2976" t="s">
        <v>22</v>
      </c>
      <c r="J2976" t="s">
        <v>23</v>
      </c>
      <c r="K2976" t="s">
        <v>24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9" x14ac:dyDescent="0.45">
      <c r="A2977" s="1">
        <v>45806</v>
      </c>
      <c r="B2977" s="2">
        <v>0.48125000000000001</v>
      </c>
      <c r="C2977" t="s">
        <v>25</v>
      </c>
      <c r="D2977" t="s">
        <v>17</v>
      </c>
      <c r="E2977" t="s">
        <v>2599</v>
      </c>
      <c r="F2977" t="s">
        <v>19</v>
      </c>
      <c r="G2977" t="s">
        <v>42</v>
      </c>
      <c r="H2977" t="s">
        <v>43</v>
      </c>
      <c r="I2977" t="s">
        <v>30</v>
      </c>
      <c r="J2977" t="s">
        <v>31</v>
      </c>
      <c r="K2977" t="s">
        <v>32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  <c r="R2977">
        <f>L2977+M2977+N2977</f>
        <v>180</v>
      </c>
      <c r="S2977" t="str">
        <f>IF(I2977="Europe", "Group A", IF(I2977="North America", "Group B", "Group C"))</f>
        <v>Group A</v>
      </c>
    </row>
    <row r="2978" spans="1:19" hidden="1" x14ac:dyDescent="0.45">
      <c r="A2978" s="1">
        <v>45787</v>
      </c>
      <c r="B2978" s="2">
        <v>0.63263888888888886</v>
      </c>
      <c r="C2978" t="s">
        <v>16</v>
      </c>
      <c r="D2978" t="s">
        <v>17</v>
      </c>
      <c r="E2978" t="s">
        <v>2600</v>
      </c>
      <c r="F2978" t="s">
        <v>19</v>
      </c>
      <c r="G2978" t="s">
        <v>72</v>
      </c>
      <c r="H2978" t="s">
        <v>73</v>
      </c>
      <c r="I2978" t="s">
        <v>30</v>
      </c>
      <c r="J2978" t="s">
        <v>31</v>
      </c>
      <c r="K2978" t="s">
        <v>32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9" hidden="1" x14ac:dyDescent="0.45">
      <c r="A2979" s="1">
        <v>45804</v>
      </c>
      <c r="B2979" s="2">
        <v>0.57361111111111107</v>
      </c>
      <c r="C2979" t="s">
        <v>47</v>
      </c>
      <c r="D2979" t="s">
        <v>17</v>
      </c>
      <c r="E2979" t="s">
        <v>2601</v>
      </c>
      <c r="F2979" t="s">
        <v>19</v>
      </c>
      <c r="G2979" t="s">
        <v>55</v>
      </c>
      <c r="H2979" t="s">
        <v>56</v>
      </c>
      <c r="I2979" t="s">
        <v>57</v>
      </c>
      <c r="J2979" t="s">
        <v>23</v>
      </c>
      <c r="K2979" t="s">
        <v>24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9" hidden="1" x14ac:dyDescent="0.45">
      <c r="A2980" s="1">
        <v>45774</v>
      </c>
      <c r="B2980" s="2">
        <v>0.55486111111111114</v>
      </c>
      <c r="C2980" t="s">
        <v>47</v>
      </c>
      <c r="D2980" t="s">
        <v>17</v>
      </c>
      <c r="E2980" t="s">
        <v>1591</v>
      </c>
      <c r="F2980" t="s">
        <v>19</v>
      </c>
      <c r="G2980" t="s">
        <v>98</v>
      </c>
      <c r="H2980" t="s">
        <v>73</v>
      </c>
      <c r="I2980" t="s">
        <v>30</v>
      </c>
      <c r="J2980" t="s">
        <v>31</v>
      </c>
      <c r="K2980" t="s">
        <v>32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9" hidden="1" x14ac:dyDescent="0.45">
      <c r="A2981" s="1">
        <v>45927</v>
      </c>
      <c r="B2981" s="2">
        <v>0.86388888888888893</v>
      </c>
      <c r="C2981" t="s">
        <v>33</v>
      </c>
      <c r="D2981" t="s">
        <v>17</v>
      </c>
      <c r="E2981" t="s">
        <v>1357</v>
      </c>
      <c r="F2981" t="s">
        <v>19</v>
      </c>
      <c r="G2981" t="s">
        <v>53</v>
      </c>
      <c r="H2981" t="s">
        <v>29</v>
      </c>
      <c r="I2981" t="s">
        <v>30</v>
      </c>
      <c r="J2981" t="s">
        <v>31</v>
      </c>
      <c r="K2981" t="s">
        <v>32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9" x14ac:dyDescent="0.45">
      <c r="A2982" s="1">
        <v>45954</v>
      </c>
      <c r="B2982" s="2">
        <v>0.43333333333333335</v>
      </c>
      <c r="C2982" t="s">
        <v>25</v>
      </c>
      <c r="D2982" t="s">
        <v>17</v>
      </c>
      <c r="E2982" t="s">
        <v>2602</v>
      </c>
      <c r="F2982" t="s">
        <v>19</v>
      </c>
      <c r="G2982" t="s">
        <v>61</v>
      </c>
      <c r="H2982" t="s">
        <v>62</v>
      </c>
      <c r="I2982" t="s">
        <v>30</v>
      </c>
      <c r="J2982" t="s">
        <v>31</v>
      </c>
      <c r="K2982" t="s">
        <v>32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  <c r="R2982">
        <f>L2982+M2982+N2982</f>
        <v>180</v>
      </c>
      <c r="S2982" t="str">
        <f>IF(I2982="Europe", "Group A", IF(I2982="North America", "Group B", "Group C"))</f>
        <v>Group A</v>
      </c>
    </row>
    <row r="2983" spans="1:19" hidden="1" x14ac:dyDescent="0.45">
      <c r="A2983" s="1">
        <v>45841</v>
      </c>
      <c r="B2983" s="2">
        <v>0.77361111111111114</v>
      </c>
      <c r="C2983" t="s">
        <v>33</v>
      </c>
      <c r="D2983" t="s">
        <v>17</v>
      </c>
      <c r="E2983" t="s">
        <v>1895</v>
      </c>
      <c r="F2983" t="s">
        <v>19</v>
      </c>
      <c r="G2983" t="s">
        <v>123</v>
      </c>
      <c r="H2983" t="s">
        <v>21</v>
      </c>
      <c r="I2983" t="s">
        <v>22</v>
      </c>
      <c r="J2983" t="s">
        <v>23</v>
      </c>
      <c r="K2983" t="s">
        <v>58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9" hidden="1" x14ac:dyDescent="0.45">
      <c r="A2984" s="1">
        <v>45941</v>
      </c>
      <c r="B2984" s="2">
        <v>0.54027777777777775</v>
      </c>
      <c r="C2984" t="s">
        <v>47</v>
      </c>
      <c r="D2984" t="s">
        <v>17</v>
      </c>
      <c r="E2984" t="s">
        <v>2603</v>
      </c>
      <c r="F2984" t="s">
        <v>19</v>
      </c>
      <c r="G2984" t="s">
        <v>35</v>
      </c>
      <c r="H2984" t="s">
        <v>36</v>
      </c>
      <c r="I2984" t="s">
        <v>30</v>
      </c>
      <c r="J2984" t="s">
        <v>31</v>
      </c>
      <c r="K2984" t="s">
        <v>32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9" hidden="1" x14ac:dyDescent="0.45">
      <c r="A2985" s="1">
        <v>45901</v>
      </c>
      <c r="B2985" s="2">
        <v>0.73819444444444449</v>
      </c>
      <c r="C2985" t="s">
        <v>16</v>
      </c>
      <c r="D2985" t="s">
        <v>17</v>
      </c>
      <c r="E2985" t="s">
        <v>2604</v>
      </c>
      <c r="F2985" t="s">
        <v>19</v>
      </c>
      <c r="G2985" t="s">
        <v>42</v>
      </c>
      <c r="H2985" t="s">
        <v>43</v>
      </c>
      <c r="I2985" t="s">
        <v>30</v>
      </c>
      <c r="J2985" t="s">
        <v>31</v>
      </c>
      <c r="K2985" t="s">
        <v>32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9" hidden="1" x14ac:dyDescent="0.45">
      <c r="A2986" s="1">
        <v>45906</v>
      </c>
      <c r="B2986" s="2">
        <v>0.62847222222222221</v>
      </c>
      <c r="C2986" t="s">
        <v>16</v>
      </c>
      <c r="D2986" t="s">
        <v>17</v>
      </c>
      <c r="E2986" t="s">
        <v>2605</v>
      </c>
      <c r="F2986" t="s">
        <v>19</v>
      </c>
      <c r="G2986" t="s">
        <v>61</v>
      </c>
      <c r="H2986" t="s">
        <v>62</v>
      </c>
      <c r="I2986" t="s">
        <v>30</v>
      </c>
      <c r="J2986" t="s">
        <v>31</v>
      </c>
      <c r="K2986" t="s">
        <v>32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9" hidden="1" x14ac:dyDescent="0.45">
      <c r="A2987" s="1">
        <v>45809</v>
      </c>
      <c r="B2987" s="2">
        <v>0.56736111111111109</v>
      </c>
      <c r="C2987" t="s">
        <v>47</v>
      </c>
      <c r="D2987" t="s">
        <v>17</v>
      </c>
      <c r="E2987" t="s">
        <v>2606</v>
      </c>
      <c r="F2987" t="s">
        <v>19</v>
      </c>
      <c r="G2987" t="s">
        <v>28</v>
      </c>
      <c r="H2987" t="s">
        <v>29</v>
      </c>
      <c r="I2987" t="s">
        <v>30</v>
      </c>
      <c r="J2987" t="s">
        <v>31</v>
      </c>
      <c r="K2987" t="s">
        <v>32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9" x14ac:dyDescent="0.45">
      <c r="A2988" s="1">
        <v>45827</v>
      </c>
      <c r="B2988" s="2">
        <v>0.44236111111111109</v>
      </c>
      <c r="C2988" t="s">
        <v>25</v>
      </c>
      <c r="D2988" t="s">
        <v>17</v>
      </c>
      <c r="E2988" t="s">
        <v>2607</v>
      </c>
      <c r="F2988" t="s">
        <v>19</v>
      </c>
      <c r="G2988" t="s">
        <v>98</v>
      </c>
      <c r="H2988" t="s">
        <v>73</v>
      </c>
      <c r="I2988" t="s">
        <v>30</v>
      </c>
      <c r="J2988" t="s">
        <v>31</v>
      </c>
      <c r="K2988" t="s">
        <v>32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  <c r="R2988">
        <f t="shared" ref="R2988:R2989" si="498">L2988+M2988+N2988</f>
        <v>180</v>
      </c>
      <c r="S2988" t="str">
        <f t="shared" ref="S2988:S2989" si="499">IF(I2988="Europe", "Group A", IF(I2988="North America", "Group B", "Group C"))</f>
        <v>Group A</v>
      </c>
    </row>
    <row r="2989" spans="1:19" x14ac:dyDescent="0.45">
      <c r="A2989" s="1">
        <v>45922</v>
      </c>
      <c r="B2989" s="2">
        <v>0.28888888888888886</v>
      </c>
      <c r="C2989" t="s">
        <v>25</v>
      </c>
      <c r="D2989" t="s">
        <v>17</v>
      </c>
      <c r="E2989" t="s">
        <v>2608</v>
      </c>
      <c r="F2989" t="s">
        <v>19</v>
      </c>
      <c r="G2989" t="s">
        <v>35</v>
      </c>
      <c r="H2989" t="s">
        <v>36</v>
      </c>
      <c r="I2989" t="s">
        <v>30</v>
      </c>
      <c r="J2989" t="s">
        <v>31</v>
      </c>
      <c r="K2989" t="s">
        <v>32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  <c r="R2989">
        <f t="shared" si="498"/>
        <v>180</v>
      </c>
      <c r="S2989" t="str">
        <f t="shared" si="499"/>
        <v>Group A</v>
      </c>
    </row>
    <row r="2990" spans="1:19" hidden="1" x14ac:dyDescent="0.45">
      <c r="A2990" s="1">
        <v>45911</v>
      </c>
      <c r="B2990" s="2">
        <v>0.88888888888888884</v>
      </c>
      <c r="C2990" t="s">
        <v>33</v>
      </c>
      <c r="D2990" t="s">
        <v>17</v>
      </c>
      <c r="E2990" t="s">
        <v>2609</v>
      </c>
      <c r="F2990" t="s">
        <v>19</v>
      </c>
      <c r="G2990" t="s">
        <v>28</v>
      </c>
      <c r="H2990" t="s">
        <v>29</v>
      </c>
      <c r="I2990" t="s">
        <v>30</v>
      </c>
      <c r="J2990" t="s">
        <v>31</v>
      </c>
      <c r="K2990" t="s">
        <v>32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9" hidden="1" x14ac:dyDescent="0.45">
      <c r="A2991" s="1">
        <v>45794</v>
      </c>
      <c r="B2991" s="2">
        <v>0.9291666666666667</v>
      </c>
      <c r="C2991" t="s">
        <v>33</v>
      </c>
      <c r="D2991" t="s">
        <v>17</v>
      </c>
      <c r="E2991" t="s">
        <v>2610</v>
      </c>
      <c r="F2991" t="s">
        <v>19</v>
      </c>
      <c r="G2991" t="s">
        <v>61</v>
      </c>
      <c r="H2991" t="s">
        <v>62</v>
      </c>
      <c r="I2991" t="s">
        <v>30</v>
      </c>
      <c r="J2991" t="s">
        <v>31</v>
      </c>
      <c r="K2991" t="s">
        <v>32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9" x14ac:dyDescent="0.45">
      <c r="A2992" s="1">
        <v>45938</v>
      </c>
      <c r="B2992" s="2">
        <v>0.375</v>
      </c>
      <c r="C2992" t="s">
        <v>25</v>
      </c>
      <c r="D2992" t="s">
        <v>17</v>
      </c>
      <c r="E2992" t="s">
        <v>2611</v>
      </c>
      <c r="F2992" t="s">
        <v>19</v>
      </c>
      <c r="G2992" t="s">
        <v>35</v>
      </c>
      <c r="H2992" t="s">
        <v>36</v>
      </c>
      <c r="I2992" t="s">
        <v>30</v>
      </c>
      <c r="J2992" t="s">
        <v>31</v>
      </c>
      <c r="K2992" t="s">
        <v>32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  <c r="R2992">
        <f>L2992+M2992+N2992</f>
        <v>180</v>
      </c>
      <c r="S2992" t="str">
        <f>IF(I2992="Europe", "Group A", IF(I2992="North America", "Group B", "Group C"))</f>
        <v>Group A</v>
      </c>
    </row>
    <row r="2993" spans="1:19" hidden="1" x14ac:dyDescent="0.45">
      <c r="A2993" s="1">
        <v>45855</v>
      </c>
      <c r="B2993" s="2">
        <v>0.83402777777777781</v>
      </c>
      <c r="C2993" t="s">
        <v>33</v>
      </c>
      <c r="D2993" t="s">
        <v>17</v>
      </c>
      <c r="E2993" t="s">
        <v>2612</v>
      </c>
      <c r="F2993" t="s">
        <v>19</v>
      </c>
      <c r="G2993" t="s">
        <v>75</v>
      </c>
      <c r="H2993" t="s">
        <v>76</v>
      </c>
      <c r="I2993" t="s">
        <v>77</v>
      </c>
      <c r="J2993" t="s">
        <v>23</v>
      </c>
      <c r="K2993" t="s">
        <v>58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9" x14ac:dyDescent="0.45">
      <c r="A2994" s="1">
        <v>45781</v>
      </c>
      <c r="B2994" s="2">
        <v>0.47986111111111113</v>
      </c>
      <c r="C2994" t="s">
        <v>25</v>
      </c>
      <c r="D2994" t="s">
        <v>17</v>
      </c>
      <c r="E2994" t="s">
        <v>2613</v>
      </c>
      <c r="F2994" t="s">
        <v>19</v>
      </c>
      <c r="G2994" t="s">
        <v>39</v>
      </c>
      <c r="H2994" t="s">
        <v>40</v>
      </c>
      <c r="I2994" t="s">
        <v>30</v>
      </c>
      <c r="J2994" t="s">
        <v>31</v>
      </c>
      <c r="K2994" t="s">
        <v>32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  <c r="R2994">
        <f t="shared" ref="R2994:R2996" si="500">L2994+M2994+N2994</f>
        <v>180</v>
      </c>
      <c r="S2994" t="str">
        <f t="shared" ref="S2994:S2996" si="501">IF(I2994="Europe", "Group A", IF(I2994="North America", "Group B", "Group C"))</f>
        <v>Group A</v>
      </c>
    </row>
    <row r="2995" spans="1:19" x14ac:dyDescent="0.45">
      <c r="A2995" s="1">
        <v>45825</v>
      </c>
      <c r="B2995" s="2">
        <v>0.49861111111111112</v>
      </c>
      <c r="C2995" t="s">
        <v>25</v>
      </c>
      <c r="D2995" t="s">
        <v>17</v>
      </c>
      <c r="E2995" t="s">
        <v>2614</v>
      </c>
      <c r="F2995" t="s">
        <v>19</v>
      </c>
      <c r="G2995" t="s">
        <v>55</v>
      </c>
      <c r="H2995" t="s">
        <v>56</v>
      </c>
      <c r="I2995" t="s">
        <v>57</v>
      </c>
      <c r="J2995" t="s">
        <v>23</v>
      </c>
      <c r="K2995" t="s">
        <v>24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  <c r="R2995">
        <f t="shared" si="500"/>
        <v>332</v>
      </c>
      <c r="S2995" t="str">
        <f t="shared" si="501"/>
        <v>Group C</v>
      </c>
    </row>
    <row r="2996" spans="1:19" x14ac:dyDescent="0.45">
      <c r="A2996" s="1">
        <v>45952</v>
      </c>
      <c r="B2996" s="2">
        <v>0.27777777777777779</v>
      </c>
      <c r="C2996" t="s">
        <v>25</v>
      </c>
      <c r="D2996" t="s">
        <v>17</v>
      </c>
      <c r="E2996" t="s">
        <v>2615</v>
      </c>
      <c r="F2996" t="s">
        <v>19</v>
      </c>
      <c r="G2996" t="s">
        <v>98</v>
      </c>
      <c r="H2996" t="s">
        <v>73</v>
      </c>
      <c r="I2996" t="s">
        <v>30</v>
      </c>
      <c r="J2996" t="s">
        <v>31</v>
      </c>
      <c r="K2996" t="s">
        <v>32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  <c r="R2996">
        <f t="shared" si="500"/>
        <v>180</v>
      </c>
      <c r="S2996" t="str">
        <f t="shared" si="501"/>
        <v>Group A</v>
      </c>
    </row>
    <row r="2997" spans="1:19" hidden="1" x14ac:dyDescent="0.45">
      <c r="A2997" s="1">
        <v>45777</v>
      </c>
      <c r="B2997" s="2">
        <v>0.85138888888888886</v>
      </c>
      <c r="C2997" t="s">
        <v>33</v>
      </c>
      <c r="D2997" t="s">
        <v>17</v>
      </c>
      <c r="E2997" t="s">
        <v>985</v>
      </c>
      <c r="F2997" t="s">
        <v>19</v>
      </c>
      <c r="G2997" t="s">
        <v>61</v>
      </c>
      <c r="H2997" t="s">
        <v>62</v>
      </c>
      <c r="I2997" t="s">
        <v>30</v>
      </c>
      <c r="J2997" t="s">
        <v>31</v>
      </c>
      <c r="K2997" t="s">
        <v>32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9" hidden="1" x14ac:dyDescent="0.45">
      <c r="A2998" s="1">
        <v>45936</v>
      </c>
      <c r="B2998" s="2">
        <v>0.86805555555555558</v>
      </c>
      <c r="C2998" t="s">
        <v>33</v>
      </c>
      <c r="D2998" t="s">
        <v>17</v>
      </c>
      <c r="E2998" t="s">
        <v>2616</v>
      </c>
      <c r="F2998" t="s">
        <v>19</v>
      </c>
      <c r="G2998" t="s">
        <v>75</v>
      </c>
      <c r="H2998" t="s">
        <v>76</v>
      </c>
      <c r="I2998" t="s">
        <v>77</v>
      </c>
      <c r="J2998" t="s">
        <v>23</v>
      </c>
      <c r="K2998" t="s">
        <v>24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9" x14ac:dyDescent="0.45">
      <c r="A2999" s="1">
        <v>45857</v>
      </c>
      <c r="B2999" s="2">
        <v>0.39861111111111114</v>
      </c>
      <c r="C2999" t="s">
        <v>25</v>
      </c>
      <c r="D2999" t="s">
        <v>17</v>
      </c>
      <c r="E2999" t="s">
        <v>2617</v>
      </c>
      <c r="F2999" t="s">
        <v>19</v>
      </c>
      <c r="G2999" t="s">
        <v>20</v>
      </c>
      <c r="H2999" t="s">
        <v>21</v>
      </c>
      <c r="I2999" t="s">
        <v>22</v>
      </c>
      <c r="J2999" t="s">
        <v>23</v>
      </c>
      <c r="K2999" t="s">
        <v>24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  <c r="R2999">
        <f t="shared" ref="R2999:R3000" si="502">L2999+M2999+N2999</f>
        <v>235</v>
      </c>
      <c r="S2999" t="str">
        <f t="shared" ref="S2999:S3000" si="503">IF(I2999="Europe", "Group A", IF(I2999="North America", "Group B", "Group C"))</f>
        <v>Group B</v>
      </c>
    </row>
    <row r="3000" spans="1:19" x14ac:dyDescent="0.45">
      <c r="A3000" s="1">
        <v>45785</v>
      </c>
      <c r="B3000" s="2">
        <v>0.32708333333333334</v>
      </c>
      <c r="C3000" t="s">
        <v>25</v>
      </c>
      <c r="D3000" t="s">
        <v>17</v>
      </c>
      <c r="E3000" t="s">
        <v>2618</v>
      </c>
      <c r="F3000" t="s">
        <v>19</v>
      </c>
      <c r="G3000" t="s">
        <v>72</v>
      </c>
      <c r="H3000" t="s">
        <v>73</v>
      </c>
      <c r="I3000" t="s">
        <v>30</v>
      </c>
      <c r="J3000" t="s">
        <v>31</v>
      </c>
      <c r="K3000" t="s">
        <v>32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  <c r="R3000">
        <f t="shared" si="502"/>
        <v>180</v>
      </c>
      <c r="S3000" t="str">
        <f t="shared" si="503"/>
        <v>Group A</v>
      </c>
    </row>
    <row r="3001" spans="1:19" hidden="1" x14ac:dyDescent="0.45">
      <c r="A3001" s="1">
        <v>45790</v>
      </c>
      <c r="B3001" s="2">
        <v>0.63472222222222219</v>
      </c>
      <c r="C3001" t="s">
        <v>16</v>
      </c>
      <c r="D3001" t="s">
        <v>17</v>
      </c>
      <c r="E3001" t="s">
        <v>2097</v>
      </c>
      <c r="F3001" t="s">
        <v>19</v>
      </c>
      <c r="G3001" t="s">
        <v>39</v>
      </c>
      <c r="H3001" t="s">
        <v>40</v>
      </c>
      <c r="I3001" t="s">
        <v>30</v>
      </c>
      <c r="J3001" t="s">
        <v>31</v>
      </c>
      <c r="K3001" t="s">
        <v>32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9" x14ac:dyDescent="0.45">
      <c r="A3002" s="1">
        <v>45882</v>
      </c>
      <c r="B3002" s="2">
        <v>0.41805555555555557</v>
      </c>
      <c r="C3002" t="s">
        <v>25</v>
      </c>
      <c r="D3002" t="s">
        <v>17</v>
      </c>
      <c r="E3002" t="s">
        <v>2619</v>
      </c>
      <c r="F3002" t="s">
        <v>19</v>
      </c>
      <c r="G3002" t="s">
        <v>20</v>
      </c>
      <c r="H3002" t="s">
        <v>21</v>
      </c>
      <c r="I3002" t="s">
        <v>22</v>
      </c>
      <c r="J3002" t="s">
        <v>23</v>
      </c>
      <c r="K3002" t="s">
        <v>24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  <c r="R3002">
        <f>L3002+M3002+N3002</f>
        <v>272</v>
      </c>
      <c r="S3002" t="str">
        <f>IF(I3002="Europe", "Group A", IF(I3002="North America", "Group B", "Group C"))</f>
        <v>Group B</v>
      </c>
    </row>
    <row r="3003" spans="1:19" hidden="1" x14ac:dyDescent="0.45">
      <c r="A3003" s="1">
        <v>45805</v>
      </c>
      <c r="B3003" s="2">
        <v>0.67291666666666672</v>
      </c>
      <c r="C3003" t="s">
        <v>16</v>
      </c>
      <c r="D3003" t="s">
        <v>17</v>
      </c>
      <c r="E3003" t="s">
        <v>2620</v>
      </c>
      <c r="F3003" t="s">
        <v>19</v>
      </c>
      <c r="G3003" t="s">
        <v>39</v>
      </c>
      <c r="H3003" t="s">
        <v>40</v>
      </c>
      <c r="I3003" t="s">
        <v>30</v>
      </c>
      <c r="J3003" t="s">
        <v>31</v>
      </c>
      <c r="K3003" t="s">
        <v>32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9" hidden="1" x14ac:dyDescent="0.45">
      <c r="A3004" s="1">
        <v>45960</v>
      </c>
      <c r="B3004" s="2">
        <v>0.88958333333333328</v>
      </c>
      <c r="C3004" t="s">
        <v>33</v>
      </c>
      <c r="D3004" t="s">
        <v>17</v>
      </c>
      <c r="E3004" t="s">
        <v>1915</v>
      </c>
      <c r="F3004" t="s">
        <v>19</v>
      </c>
      <c r="G3004" t="s">
        <v>98</v>
      </c>
      <c r="H3004" t="s">
        <v>73</v>
      </c>
      <c r="I3004" t="s">
        <v>30</v>
      </c>
      <c r="J3004" t="s">
        <v>31</v>
      </c>
      <c r="K3004" t="s">
        <v>32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9" hidden="1" x14ac:dyDescent="0.45">
      <c r="A3005" s="1">
        <v>45839</v>
      </c>
      <c r="B3005" s="2">
        <v>0.58263888888888893</v>
      </c>
      <c r="C3005" t="s">
        <v>47</v>
      </c>
      <c r="D3005" t="s">
        <v>17</v>
      </c>
      <c r="E3005" t="s">
        <v>2406</v>
      </c>
      <c r="F3005" t="s">
        <v>19</v>
      </c>
      <c r="G3005" t="s">
        <v>39</v>
      </c>
      <c r="H3005" t="s">
        <v>40</v>
      </c>
      <c r="I3005" t="s">
        <v>30</v>
      </c>
      <c r="J3005" t="s">
        <v>31</v>
      </c>
      <c r="K3005" t="s">
        <v>32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9" x14ac:dyDescent="0.45">
      <c r="A3006" s="1">
        <v>45930</v>
      </c>
      <c r="B3006" s="2">
        <v>0.34722222222222221</v>
      </c>
      <c r="C3006" t="s">
        <v>25</v>
      </c>
      <c r="D3006" t="s">
        <v>17</v>
      </c>
      <c r="E3006" t="s">
        <v>1475</v>
      </c>
      <c r="F3006" t="s">
        <v>19</v>
      </c>
      <c r="G3006" t="s">
        <v>98</v>
      </c>
      <c r="H3006" t="s">
        <v>73</v>
      </c>
      <c r="I3006" t="s">
        <v>30</v>
      </c>
      <c r="J3006" t="s">
        <v>31</v>
      </c>
      <c r="K3006" t="s">
        <v>32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  <c r="R3006">
        <f t="shared" ref="R3006:R3008" si="504">L3006+M3006+N3006</f>
        <v>180</v>
      </c>
      <c r="S3006" t="str">
        <f t="shared" ref="S3006:S3008" si="505">IF(I3006="Europe", "Group A", IF(I3006="North America", "Group B", "Group C"))</f>
        <v>Group A</v>
      </c>
    </row>
    <row r="3007" spans="1:19" x14ac:dyDescent="0.45">
      <c r="A3007" s="1">
        <v>45774</v>
      </c>
      <c r="B3007" s="2">
        <v>0.47847222222222224</v>
      </c>
      <c r="C3007" t="s">
        <v>25</v>
      </c>
      <c r="D3007" t="s">
        <v>17</v>
      </c>
      <c r="E3007" t="s">
        <v>2621</v>
      </c>
      <c r="F3007" t="s">
        <v>19</v>
      </c>
      <c r="G3007" t="s">
        <v>61</v>
      </c>
      <c r="H3007" t="s">
        <v>62</v>
      </c>
      <c r="I3007" t="s">
        <v>30</v>
      </c>
      <c r="J3007" t="s">
        <v>31</v>
      </c>
      <c r="K3007" t="s">
        <v>32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  <c r="R3007">
        <f t="shared" si="504"/>
        <v>180</v>
      </c>
      <c r="S3007" t="str">
        <f t="shared" si="505"/>
        <v>Group A</v>
      </c>
    </row>
    <row r="3008" spans="1:19" x14ac:dyDescent="0.45">
      <c r="A3008" s="1">
        <v>45937</v>
      </c>
      <c r="B3008" s="2">
        <v>0.49513888888888891</v>
      </c>
      <c r="C3008" t="s">
        <v>25</v>
      </c>
      <c r="D3008" t="s">
        <v>17</v>
      </c>
      <c r="E3008" t="s">
        <v>2622</v>
      </c>
      <c r="F3008" t="s">
        <v>19</v>
      </c>
      <c r="G3008" t="s">
        <v>35</v>
      </c>
      <c r="H3008" t="s">
        <v>36</v>
      </c>
      <c r="I3008" t="s">
        <v>30</v>
      </c>
      <c r="J3008" t="s">
        <v>31</v>
      </c>
      <c r="K3008" t="s">
        <v>32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  <c r="R3008">
        <f t="shared" si="504"/>
        <v>180</v>
      </c>
      <c r="S3008" t="str">
        <f t="shared" si="505"/>
        <v>Group A</v>
      </c>
    </row>
    <row r="3009" spans="1:19" hidden="1" x14ac:dyDescent="0.45">
      <c r="A3009" s="1">
        <v>45941</v>
      </c>
      <c r="B3009" s="2">
        <v>0.69861111111111107</v>
      </c>
      <c r="C3009" t="s">
        <v>16</v>
      </c>
      <c r="D3009" t="s">
        <v>17</v>
      </c>
      <c r="E3009" t="s">
        <v>2623</v>
      </c>
      <c r="F3009" t="s">
        <v>19</v>
      </c>
      <c r="G3009" t="s">
        <v>28</v>
      </c>
      <c r="H3009" t="s">
        <v>29</v>
      </c>
      <c r="I3009" t="s">
        <v>30</v>
      </c>
      <c r="J3009" t="s">
        <v>31</v>
      </c>
      <c r="K3009" t="s">
        <v>32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9" x14ac:dyDescent="0.45">
      <c r="A3010" s="1">
        <v>45854</v>
      </c>
      <c r="B3010" s="2">
        <v>0.30833333333333335</v>
      </c>
      <c r="C3010" t="s">
        <v>25</v>
      </c>
      <c r="D3010" t="s">
        <v>17</v>
      </c>
      <c r="E3010" t="s">
        <v>2624</v>
      </c>
      <c r="F3010" t="s">
        <v>19</v>
      </c>
      <c r="G3010" t="s">
        <v>35</v>
      </c>
      <c r="H3010" t="s">
        <v>36</v>
      </c>
      <c r="I3010" t="s">
        <v>30</v>
      </c>
      <c r="J3010" t="s">
        <v>31</v>
      </c>
      <c r="K3010" t="s">
        <v>32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  <c r="R3010">
        <f>L3010+M3010+N3010</f>
        <v>180</v>
      </c>
      <c r="S3010" t="str">
        <f>IF(I3010="Europe", "Group A", IF(I3010="North America", "Group B", "Group C"))</f>
        <v>Group A</v>
      </c>
    </row>
    <row r="3011" spans="1:19" hidden="1" x14ac:dyDescent="0.45">
      <c r="A3011" s="1">
        <v>45846</v>
      </c>
      <c r="B3011" s="2">
        <v>0.92777777777777781</v>
      </c>
      <c r="C3011" t="s">
        <v>33</v>
      </c>
      <c r="D3011" t="s">
        <v>17</v>
      </c>
      <c r="E3011" t="s">
        <v>2625</v>
      </c>
      <c r="F3011" t="s">
        <v>19</v>
      </c>
      <c r="G3011" t="s">
        <v>39</v>
      </c>
      <c r="H3011" t="s">
        <v>40</v>
      </c>
      <c r="I3011" t="s">
        <v>30</v>
      </c>
      <c r="J3011" t="s">
        <v>31</v>
      </c>
      <c r="K3011" t="s">
        <v>32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9" x14ac:dyDescent="0.45">
      <c r="A3012" s="1">
        <v>45801</v>
      </c>
      <c r="B3012" s="2">
        <v>0.26111111111111113</v>
      </c>
      <c r="C3012" t="s">
        <v>25</v>
      </c>
      <c r="D3012" t="s">
        <v>17</v>
      </c>
      <c r="E3012" t="s">
        <v>2626</v>
      </c>
      <c r="F3012" t="s">
        <v>19</v>
      </c>
      <c r="G3012" t="s">
        <v>42</v>
      </c>
      <c r="H3012" t="s">
        <v>43</v>
      </c>
      <c r="I3012" t="s">
        <v>30</v>
      </c>
      <c r="J3012" t="s">
        <v>31</v>
      </c>
      <c r="K3012" t="s">
        <v>32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  <c r="R3012">
        <f>L3012+M3012+N3012</f>
        <v>180</v>
      </c>
      <c r="S3012" t="str">
        <f>IF(I3012="Europe", "Group A", IF(I3012="North America", "Group B", "Group C"))</f>
        <v>Group A</v>
      </c>
    </row>
    <row r="3013" spans="1:19" hidden="1" x14ac:dyDescent="0.45">
      <c r="A3013" s="1">
        <v>45952</v>
      </c>
      <c r="B3013" s="2">
        <v>0.70208333333333328</v>
      </c>
      <c r="C3013" t="s">
        <v>16</v>
      </c>
      <c r="D3013" t="s">
        <v>17</v>
      </c>
      <c r="E3013" t="s">
        <v>221</v>
      </c>
      <c r="F3013" t="s">
        <v>19</v>
      </c>
      <c r="G3013" t="s">
        <v>42</v>
      </c>
      <c r="H3013" t="s">
        <v>43</v>
      </c>
      <c r="I3013" t="s">
        <v>30</v>
      </c>
      <c r="J3013" t="s">
        <v>31</v>
      </c>
      <c r="K3013" t="s">
        <v>32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9" x14ac:dyDescent="0.45">
      <c r="A3014" s="1">
        <v>45892</v>
      </c>
      <c r="B3014" s="2">
        <v>0.39166666666666666</v>
      </c>
      <c r="C3014" t="s">
        <v>25</v>
      </c>
      <c r="D3014" t="s">
        <v>17</v>
      </c>
      <c r="E3014" t="s">
        <v>1516</v>
      </c>
      <c r="F3014" t="s">
        <v>19</v>
      </c>
      <c r="G3014" t="s">
        <v>39</v>
      </c>
      <c r="H3014" t="s">
        <v>40</v>
      </c>
      <c r="I3014" t="s">
        <v>30</v>
      </c>
      <c r="J3014" t="s">
        <v>31</v>
      </c>
      <c r="K3014" t="s">
        <v>32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  <c r="R3014">
        <f>L3014+M3014+N3014</f>
        <v>180</v>
      </c>
      <c r="S3014" t="str">
        <f>IF(I3014="Europe", "Group A", IF(I3014="North America", "Group B", "Group C"))</f>
        <v>Group A</v>
      </c>
    </row>
    <row r="3015" spans="1:19" hidden="1" x14ac:dyDescent="0.45">
      <c r="A3015" s="1">
        <v>45910</v>
      </c>
      <c r="B3015" s="2">
        <v>0.59444444444444444</v>
      </c>
      <c r="C3015" t="s">
        <v>16</v>
      </c>
      <c r="D3015" t="s">
        <v>17</v>
      </c>
      <c r="E3015" t="s">
        <v>2627</v>
      </c>
      <c r="F3015" t="s">
        <v>19</v>
      </c>
      <c r="G3015" t="s">
        <v>35</v>
      </c>
      <c r="H3015" t="s">
        <v>36</v>
      </c>
      <c r="I3015" t="s">
        <v>30</v>
      </c>
      <c r="J3015" t="s">
        <v>31</v>
      </c>
      <c r="K3015" t="s">
        <v>32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9" hidden="1" x14ac:dyDescent="0.45">
      <c r="A3016" s="1">
        <v>45939</v>
      </c>
      <c r="B3016" s="2">
        <v>0.95347222222222228</v>
      </c>
      <c r="C3016" t="s">
        <v>33</v>
      </c>
      <c r="D3016" t="s">
        <v>17</v>
      </c>
      <c r="E3016" t="s">
        <v>2628</v>
      </c>
      <c r="F3016" t="s">
        <v>19</v>
      </c>
      <c r="G3016" t="s">
        <v>123</v>
      </c>
      <c r="H3016" t="s">
        <v>21</v>
      </c>
      <c r="I3016" t="s">
        <v>22</v>
      </c>
      <c r="J3016" t="s">
        <v>23</v>
      </c>
      <c r="K3016" t="s">
        <v>58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9" hidden="1" x14ac:dyDescent="0.45">
      <c r="A3017" s="1">
        <v>45801</v>
      </c>
      <c r="B3017" s="2">
        <v>0.62986111111111109</v>
      </c>
      <c r="C3017" t="s">
        <v>16</v>
      </c>
      <c r="D3017" t="s">
        <v>17</v>
      </c>
      <c r="E3017" t="s">
        <v>2629</v>
      </c>
      <c r="F3017" t="s">
        <v>19</v>
      </c>
      <c r="G3017" t="s">
        <v>70</v>
      </c>
      <c r="H3017" t="s">
        <v>21</v>
      </c>
      <c r="I3017" t="s">
        <v>22</v>
      </c>
      <c r="J3017" t="s">
        <v>23</v>
      </c>
      <c r="K3017" t="s">
        <v>58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9" hidden="1" x14ac:dyDescent="0.45">
      <c r="A3018" s="1">
        <v>45859</v>
      </c>
      <c r="B3018" s="2">
        <v>0.91041666666666665</v>
      </c>
      <c r="C3018" t="s">
        <v>33</v>
      </c>
      <c r="D3018" t="s">
        <v>17</v>
      </c>
      <c r="E3018" t="s">
        <v>2630</v>
      </c>
      <c r="F3018" t="s">
        <v>19</v>
      </c>
      <c r="G3018" t="s">
        <v>70</v>
      </c>
      <c r="H3018" t="s">
        <v>21</v>
      </c>
      <c r="I3018" t="s">
        <v>22</v>
      </c>
      <c r="J3018" t="s">
        <v>23</v>
      </c>
      <c r="K3018" t="s">
        <v>24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9" hidden="1" x14ac:dyDescent="0.45">
      <c r="A3019" s="1">
        <v>45820</v>
      </c>
      <c r="B3019" s="2">
        <v>0.85416666666666663</v>
      </c>
      <c r="C3019" t="s">
        <v>33</v>
      </c>
      <c r="D3019" t="s">
        <v>17</v>
      </c>
      <c r="E3019" t="s">
        <v>2631</v>
      </c>
      <c r="F3019" t="s">
        <v>19</v>
      </c>
      <c r="G3019" t="s">
        <v>72</v>
      </c>
      <c r="H3019" t="s">
        <v>73</v>
      </c>
      <c r="I3019" t="s">
        <v>30</v>
      </c>
      <c r="J3019" t="s">
        <v>31</v>
      </c>
      <c r="K3019" t="s">
        <v>32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9" hidden="1" x14ac:dyDescent="0.45">
      <c r="A3020" s="1">
        <v>45881</v>
      </c>
      <c r="B3020" s="2">
        <v>0.62361111111111112</v>
      </c>
      <c r="C3020" t="s">
        <v>16</v>
      </c>
      <c r="D3020" t="s">
        <v>17</v>
      </c>
      <c r="E3020" t="s">
        <v>2632</v>
      </c>
      <c r="F3020" t="s">
        <v>19</v>
      </c>
      <c r="G3020" t="s">
        <v>39</v>
      </c>
      <c r="H3020" t="s">
        <v>40</v>
      </c>
      <c r="I3020" t="s">
        <v>30</v>
      </c>
      <c r="J3020" t="s">
        <v>31</v>
      </c>
      <c r="K3020" t="s">
        <v>32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9" x14ac:dyDescent="0.45">
      <c r="A3021" s="1">
        <v>45820</v>
      </c>
      <c r="B3021" s="2">
        <v>0.46527777777777779</v>
      </c>
      <c r="C3021" t="s">
        <v>25</v>
      </c>
      <c r="D3021" t="s">
        <v>17</v>
      </c>
      <c r="E3021" t="s">
        <v>2633</v>
      </c>
      <c r="F3021" t="s">
        <v>19</v>
      </c>
      <c r="G3021" t="s">
        <v>98</v>
      </c>
      <c r="H3021" t="s">
        <v>73</v>
      </c>
      <c r="I3021" t="s">
        <v>30</v>
      </c>
      <c r="J3021" t="s">
        <v>31</v>
      </c>
      <c r="K3021" t="s">
        <v>32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  <c r="R3021">
        <f>L3021+M3021+N3021</f>
        <v>180</v>
      </c>
      <c r="S3021" t="str">
        <f>IF(I3021="Europe", "Group A", IF(I3021="North America", "Group B", "Group C"))</f>
        <v>Group A</v>
      </c>
    </row>
    <row r="3022" spans="1:19" hidden="1" x14ac:dyDescent="0.45">
      <c r="A3022" s="1">
        <v>45838</v>
      </c>
      <c r="B3022" s="2">
        <v>0.7729166666666667</v>
      </c>
      <c r="C3022" t="s">
        <v>33</v>
      </c>
      <c r="D3022" t="s">
        <v>17</v>
      </c>
      <c r="E3022" t="s">
        <v>225</v>
      </c>
      <c r="F3022" t="s">
        <v>19</v>
      </c>
      <c r="G3022" t="s">
        <v>75</v>
      </c>
      <c r="H3022" t="s">
        <v>76</v>
      </c>
      <c r="I3022" t="s">
        <v>77</v>
      </c>
      <c r="J3022" t="s">
        <v>23</v>
      </c>
      <c r="K3022" t="s">
        <v>58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9" hidden="1" x14ac:dyDescent="0.45">
      <c r="A3023" s="1">
        <v>45897</v>
      </c>
      <c r="B3023" s="2">
        <v>0.55208333333333337</v>
      </c>
      <c r="C3023" t="s">
        <v>47</v>
      </c>
      <c r="D3023" t="s">
        <v>17</v>
      </c>
      <c r="E3023" t="s">
        <v>2634</v>
      </c>
      <c r="F3023" t="s">
        <v>19</v>
      </c>
      <c r="G3023" t="s">
        <v>53</v>
      </c>
      <c r="H3023" t="s">
        <v>29</v>
      </c>
      <c r="I3023" t="s">
        <v>30</v>
      </c>
      <c r="J3023" t="s">
        <v>31</v>
      </c>
      <c r="K3023" t="s">
        <v>32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9" x14ac:dyDescent="0.45">
      <c r="A3024" s="1">
        <v>45931</v>
      </c>
      <c r="B3024" s="2">
        <v>0.46736111111111112</v>
      </c>
      <c r="C3024" t="s">
        <v>25</v>
      </c>
      <c r="D3024" t="s">
        <v>17</v>
      </c>
      <c r="E3024" t="s">
        <v>2635</v>
      </c>
      <c r="F3024" t="s">
        <v>19</v>
      </c>
      <c r="G3024" t="s">
        <v>42</v>
      </c>
      <c r="H3024" t="s">
        <v>43</v>
      </c>
      <c r="I3024" t="s">
        <v>30</v>
      </c>
      <c r="J3024" t="s">
        <v>31</v>
      </c>
      <c r="K3024" t="s">
        <v>32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  <c r="R3024">
        <f>L3024+M3024+N3024</f>
        <v>180</v>
      </c>
      <c r="S3024" t="str">
        <f>IF(I3024="Europe", "Group A", IF(I3024="North America", "Group B", "Group C"))</f>
        <v>Group A</v>
      </c>
    </row>
    <row r="3025" spans="1:19" hidden="1" x14ac:dyDescent="0.45">
      <c r="A3025" s="1">
        <v>45785</v>
      </c>
      <c r="B3025" s="2">
        <v>0.72916666666666663</v>
      </c>
      <c r="C3025" t="s">
        <v>16</v>
      </c>
      <c r="D3025" t="s">
        <v>17</v>
      </c>
      <c r="E3025" t="s">
        <v>2636</v>
      </c>
      <c r="F3025" t="s">
        <v>19</v>
      </c>
      <c r="G3025" t="s">
        <v>53</v>
      </c>
      <c r="H3025" t="s">
        <v>29</v>
      </c>
      <c r="I3025" t="s">
        <v>30</v>
      </c>
      <c r="J3025" t="s">
        <v>31</v>
      </c>
      <c r="K3025" t="s">
        <v>32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9" hidden="1" x14ac:dyDescent="0.45">
      <c r="A3026" s="1">
        <v>45769</v>
      </c>
      <c r="B3026" s="2">
        <v>0.6118055555555556</v>
      </c>
      <c r="C3026" t="s">
        <v>16</v>
      </c>
      <c r="D3026" t="s">
        <v>17</v>
      </c>
      <c r="E3026" t="s">
        <v>2637</v>
      </c>
      <c r="F3026" t="s">
        <v>19</v>
      </c>
      <c r="G3026" t="s">
        <v>55</v>
      </c>
      <c r="H3026" t="s">
        <v>56</v>
      </c>
      <c r="I3026" t="s">
        <v>57</v>
      </c>
      <c r="J3026" t="s">
        <v>23</v>
      </c>
      <c r="K3026" t="s">
        <v>24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9" hidden="1" x14ac:dyDescent="0.45">
      <c r="A3027" s="1">
        <v>45807</v>
      </c>
      <c r="B3027" s="2">
        <v>0.66249999999999998</v>
      </c>
      <c r="C3027" t="s">
        <v>16</v>
      </c>
      <c r="D3027" t="s">
        <v>17</v>
      </c>
      <c r="E3027" t="s">
        <v>2638</v>
      </c>
      <c r="F3027" t="s">
        <v>19</v>
      </c>
      <c r="G3027" t="s">
        <v>72</v>
      </c>
      <c r="H3027" t="s">
        <v>73</v>
      </c>
      <c r="I3027" t="s">
        <v>30</v>
      </c>
      <c r="J3027" t="s">
        <v>31</v>
      </c>
      <c r="K3027" t="s">
        <v>32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9" hidden="1" x14ac:dyDescent="0.45">
      <c r="A3028" s="1">
        <v>45840</v>
      </c>
      <c r="B3028" s="2">
        <v>0.5854166666666667</v>
      </c>
      <c r="C3028" t="s">
        <v>16</v>
      </c>
      <c r="D3028" t="s">
        <v>17</v>
      </c>
      <c r="E3028" t="s">
        <v>2639</v>
      </c>
      <c r="F3028" t="s">
        <v>19</v>
      </c>
      <c r="G3028" t="s">
        <v>39</v>
      </c>
      <c r="H3028" t="s">
        <v>40</v>
      </c>
      <c r="I3028" t="s">
        <v>30</v>
      </c>
      <c r="J3028" t="s">
        <v>31</v>
      </c>
      <c r="K3028" t="s">
        <v>32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9" hidden="1" x14ac:dyDescent="0.45">
      <c r="A3029" s="1">
        <v>45789</v>
      </c>
      <c r="B3029" s="2">
        <v>0.68819444444444444</v>
      </c>
      <c r="C3029" t="s">
        <v>16</v>
      </c>
      <c r="D3029" t="s">
        <v>17</v>
      </c>
      <c r="E3029" t="s">
        <v>963</v>
      </c>
      <c r="F3029" t="s">
        <v>19</v>
      </c>
      <c r="G3029" t="s">
        <v>123</v>
      </c>
      <c r="H3029" t="s">
        <v>21</v>
      </c>
      <c r="I3029" t="s">
        <v>22</v>
      </c>
      <c r="J3029" t="s">
        <v>23</v>
      </c>
      <c r="K3029" t="s">
        <v>24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9" hidden="1" x14ac:dyDescent="0.45">
      <c r="A3030" s="1">
        <v>45931</v>
      </c>
      <c r="B3030" s="2">
        <v>0.68888888888888888</v>
      </c>
      <c r="C3030" t="s">
        <v>16</v>
      </c>
      <c r="D3030" t="s">
        <v>17</v>
      </c>
      <c r="E3030" t="s">
        <v>2640</v>
      </c>
      <c r="F3030" t="s">
        <v>19</v>
      </c>
      <c r="G3030" t="s">
        <v>123</v>
      </c>
      <c r="H3030" t="s">
        <v>21</v>
      </c>
      <c r="I3030" t="s">
        <v>22</v>
      </c>
      <c r="J3030" t="s">
        <v>23</v>
      </c>
      <c r="K3030" t="s">
        <v>24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9" x14ac:dyDescent="0.45">
      <c r="A3031" s="1">
        <v>45756</v>
      </c>
      <c r="B3031" s="2">
        <v>0.41805555555555557</v>
      </c>
      <c r="C3031" t="s">
        <v>25</v>
      </c>
      <c r="D3031" t="s">
        <v>17</v>
      </c>
      <c r="E3031" t="s">
        <v>2641</v>
      </c>
      <c r="F3031" t="s">
        <v>19</v>
      </c>
      <c r="G3031" t="s">
        <v>42</v>
      </c>
      <c r="H3031" t="s">
        <v>43</v>
      </c>
      <c r="I3031" t="s">
        <v>30</v>
      </c>
      <c r="J3031" t="s">
        <v>31</v>
      </c>
      <c r="K3031" t="s">
        <v>32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  <c r="R3031">
        <f>L3031+M3031+N3031</f>
        <v>180</v>
      </c>
      <c r="S3031" t="str">
        <f>IF(I3031="Europe", "Group A", IF(I3031="North America", "Group B", "Group C"))</f>
        <v>Group A</v>
      </c>
    </row>
    <row r="3032" spans="1:19" hidden="1" x14ac:dyDescent="0.45">
      <c r="A3032" s="1">
        <v>45758</v>
      </c>
      <c r="B3032" s="2">
        <v>0.7006944444444444</v>
      </c>
      <c r="C3032" t="s">
        <v>16</v>
      </c>
      <c r="D3032" t="s">
        <v>17</v>
      </c>
      <c r="E3032" t="s">
        <v>2642</v>
      </c>
      <c r="F3032" t="s">
        <v>19</v>
      </c>
      <c r="G3032" t="s">
        <v>75</v>
      </c>
      <c r="H3032" t="s">
        <v>76</v>
      </c>
      <c r="I3032" t="s">
        <v>77</v>
      </c>
      <c r="J3032" t="s">
        <v>23</v>
      </c>
      <c r="K3032" t="s">
        <v>24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9" hidden="1" x14ac:dyDescent="0.45">
      <c r="A3033" s="1">
        <v>45807</v>
      </c>
      <c r="B3033" s="2">
        <v>0.81458333333333333</v>
      </c>
      <c r="C3033" t="s">
        <v>33</v>
      </c>
      <c r="D3033" t="s">
        <v>17</v>
      </c>
      <c r="E3033" t="s">
        <v>475</v>
      </c>
      <c r="F3033" t="s">
        <v>19</v>
      </c>
      <c r="G3033" t="s">
        <v>72</v>
      </c>
      <c r="H3033" t="s">
        <v>73</v>
      </c>
      <c r="I3033" t="s">
        <v>30</v>
      </c>
      <c r="J3033" t="s">
        <v>31</v>
      </c>
      <c r="K3033" t="s">
        <v>32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9" hidden="1" x14ac:dyDescent="0.45">
      <c r="A3034" s="1">
        <v>45901</v>
      </c>
      <c r="B3034" s="2">
        <v>0.83263888888888893</v>
      </c>
      <c r="C3034" t="s">
        <v>33</v>
      </c>
      <c r="D3034" t="s">
        <v>17</v>
      </c>
      <c r="E3034" t="s">
        <v>2643</v>
      </c>
      <c r="F3034" t="s">
        <v>19</v>
      </c>
      <c r="G3034" t="s">
        <v>75</v>
      </c>
      <c r="H3034" t="s">
        <v>76</v>
      </c>
      <c r="I3034" t="s">
        <v>77</v>
      </c>
      <c r="J3034" t="s">
        <v>23</v>
      </c>
      <c r="K3034" t="s">
        <v>79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9" hidden="1" x14ac:dyDescent="0.45">
      <c r="A3035" s="1">
        <v>45801</v>
      </c>
      <c r="B3035" s="2">
        <v>0.7729166666666667</v>
      </c>
      <c r="C3035" t="s">
        <v>33</v>
      </c>
      <c r="D3035" t="s">
        <v>17</v>
      </c>
      <c r="E3035" t="s">
        <v>391</v>
      </c>
      <c r="F3035" t="s">
        <v>19</v>
      </c>
      <c r="G3035" t="s">
        <v>75</v>
      </c>
      <c r="H3035" t="s">
        <v>76</v>
      </c>
      <c r="I3035" t="s">
        <v>77</v>
      </c>
      <c r="J3035" t="s">
        <v>23</v>
      </c>
      <c r="K3035" t="s">
        <v>24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9" hidden="1" x14ac:dyDescent="0.45">
      <c r="A3036" s="1">
        <v>45920</v>
      </c>
      <c r="B3036" s="2">
        <v>0.87430555555555556</v>
      </c>
      <c r="C3036" t="s">
        <v>33</v>
      </c>
      <c r="D3036" t="s">
        <v>17</v>
      </c>
      <c r="E3036" t="s">
        <v>2644</v>
      </c>
      <c r="F3036" t="s">
        <v>19</v>
      </c>
      <c r="G3036" t="s">
        <v>42</v>
      </c>
      <c r="H3036" t="s">
        <v>43</v>
      </c>
      <c r="I3036" t="s">
        <v>30</v>
      </c>
      <c r="J3036" t="s">
        <v>31</v>
      </c>
      <c r="K3036" t="s">
        <v>32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9" hidden="1" x14ac:dyDescent="0.45">
      <c r="A3037" s="1">
        <v>45755</v>
      </c>
      <c r="B3037" s="2">
        <v>0.84930555555555554</v>
      </c>
      <c r="C3037" t="s">
        <v>33</v>
      </c>
      <c r="D3037" t="s">
        <v>17</v>
      </c>
      <c r="E3037" t="s">
        <v>2645</v>
      </c>
      <c r="F3037" t="s">
        <v>19</v>
      </c>
      <c r="G3037" t="s">
        <v>42</v>
      </c>
      <c r="H3037" t="s">
        <v>43</v>
      </c>
      <c r="I3037" t="s">
        <v>30</v>
      </c>
      <c r="J3037" t="s">
        <v>31</v>
      </c>
      <c r="K3037" t="s">
        <v>32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9" x14ac:dyDescent="0.45">
      <c r="A3038" s="1">
        <v>45825</v>
      </c>
      <c r="B3038" s="2">
        <v>0.26805555555555555</v>
      </c>
      <c r="C3038" t="s">
        <v>25</v>
      </c>
      <c r="D3038" t="s">
        <v>17</v>
      </c>
      <c r="E3038" t="s">
        <v>783</v>
      </c>
      <c r="F3038" t="s">
        <v>19</v>
      </c>
      <c r="G3038" t="s">
        <v>35</v>
      </c>
      <c r="H3038" t="s">
        <v>36</v>
      </c>
      <c r="I3038" t="s">
        <v>30</v>
      </c>
      <c r="J3038" t="s">
        <v>31</v>
      </c>
      <c r="K3038" t="s">
        <v>32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  <c r="R3038">
        <f t="shared" ref="R3038:R3039" si="506">L3038+M3038+N3038</f>
        <v>180</v>
      </c>
      <c r="S3038" t="str">
        <f t="shared" ref="S3038:S3039" si="507">IF(I3038="Europe", "Group A", IF(I3038="North America", "Group B", "Group C"))</f>
        <v>Group A</v>
      </c>
    </row>
    <row r="3039" spans="1:19" x14ac:dyDescent="0.45">
      <c r="A3039" s="1">
        <v>45816</v>
      </c>
      <c r="B3039" s="2">
        <v>0.40486111111111112</v>
      </c>
      <c r="C3039" t="s">
        <v>25</v>
      </c>
      <c r="D3039" t="s">
        <v>17</v>
      </c>
      <c r="E3039" t="s">
        <v>1989</v>
      </c>
      <c r="F3039" t="s">
        <v>19</v>
      </c>
      <c r="G3039" t="s">
        <v>42</v>
      </c>
      <c r="H3039" t="s">
        <v>43</v>
      </c>
      <c r="I3039" t="s">
        <v>30</v>
      </c>
      <c r="J3039" t="s">
        <v>31</v>
      </c>
      <c r="K3039" t="s">
        <v>32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  <c r="R3039">
        <f t="shared" si="506"/>
        <v>180</v>
      </c>
      <c r="S3039" t="str">
        <f t="shared" si="507"/>
        <v>Group A</v>
      </c>
    </row>
    <row r="3040" spans="1:19" hidden="1" x14ac:dyDescent="0.45">
      <c r="A3040" s="1">
        <v>45807</v>
      </c>
      <c r="B3040" s="2">
        <v>0.86111111111111116</v>
      </c>
      <c r="C3040" t="s">
        <v>33</v>
      </c>
      <c r="D3040" t="s">
        <v>17</v>
      </c>
      <c r="E3040" t="s">
        <v>2243</v>
      </c>
      <c r="F3040" t="s">
        <v>19</v>
      </c>
      <c r="G3040" t="s">
        <v>28</v>
      </c>
      <c r="H3040" t="s">
        <v>29</v>
      </c>
      <c r="I3040" t="s">
        <v>30</v>
      </c>
      <c r="J3040" t="s">
        <v>31</v>
      </c>
      <c r="K3040" t="s">
        <v>32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9" hidden="1" x14ac:dyDescent="0.45">
      <c r="A3041" s="1">
        <v>45935</v>
      </c>
      <c r="B3041" s="2">
        <v>0.81597222222222221</v>
      </c>
      <c r="C3041" t="s">
        <v>33</v>
      </c>
      <c r="D3041" t="s">
        <v>17</v>
      </c>
      <c r="E3041" t="s">
        <v>2646</v>
      </c>
      <c r="F3041" t="s">
        <v>19</v>
      </c>
      <c r="G3041" t="s">
        <v>45</v>
      </c>
      <c r="H3041" t="s">
        <v>21</v>
      </c>
      <c r="I3041" t="s">
        <v>22</v>
      </c>
      <c r="J3041" t="s">
        <v>23</v>
      </c>
      <c r="K3041" t="s">
        <v>24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9" hidden="1" x14ac:dyDescent="0.45">
      <c r="A3042" s="1">
        <v>45800</v>
      </c>
      <c r="B3042" s="2">
        <v>0.56111111111111112</v>
      </c>
      <c r="C3042" t="s">
        <v>47</v>
      </c>
      <c r="D3042" t="s">
        <v>17</v>
      </c>
      <c r="E3042" t="s">
        <v>2647</v>
      </c>
      <c r="F3042" t="s">
        <v>19</v>
      </c>
      <c r="G3042" t="s">
        <v>20</v>
      </c>
      <c r="H3042" t="s">
        <v>21</v>
      </c>
      <c r="I3042" t="s">
        <v>22</v>
      </c>
      <c r="J3042" t="s">
        <v>23</v>
      </c>
      <c r="K3042" t="s">
        <v>24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9" hidden="1" x14ac:dyDescent="0.45">
      <c r="A3043" s="1">
        <v>45946</v>
      </c>
      <c r="B3043" s="2">
        <v>0.70972222222222225</v>
      </c>
      <c r="C3043" t="s">
        <v>16</v>
      </c>
      <c r="D3043" t="s">
        <v>17</v>
      </c>
      <c r="E3043" t="s">
        <v>2648</v>
      </c>
      <c r="F3043" t="s">
        <v>19</v>
      </c>
      <c r="G3043" t="s">
        <v>70</v>
      </c>
      <c r="H3043" t="s">
        <v>21</v>
      </c>
      <c r="I3043" t="s">
        <v>22</v>
      </c>
      <c r="J3043" t="s">
        <v>23</v>
      </c>
      <c r="K3043" t="s">
        <v>58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9" hidden="1" x14ac:dyDescent="0.45">
      <c r="A3044" s="1">
        <v>45936</v>
      </c>
      <c r="B3044" s="2">
        <v>0.55763888888888891</v>
      </c>
      <c r="C3044" t="s">
        <v>47</v>
      </c>
      <c r="D3044" t="s">
        <v>17</v>
      </c>
      <c r="E3044" t="s">
        <v>2649</v>
      </c>
      <c r="F3044" t="s">
        <v>19</v>
      </c>
      <c r="G3044" t="s">
        <v>70</v>
      </c>
      <c r="H3044" t="s">
        <v>21</v>
      </c>
      <c r="I3044" t="s">
        <v>22</v>
      </c>
      <c r="J3044" t="s">
        <v>23</v>
      </c>
      <c r="K3044" t="s">
        <v>24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9" x14ac:dyDescent="0.45">
      <c r="A3045" s="1">
        <v>45759</v>
      </c>
      <c r="B3045" s="2">
        <v>0.34722222222222221</v>
      </c>
      <c r="C3045" t="s">
        <v>25</v>
      </c>
      <c r="D3045" t="s">
        <v>17</v>
      </c>
      <c r="E3045" t="s">
        <v>2078</v>
      </c>
      <c r="F3045" t="s">
        <v>19</v>
      </c>
      <c r="G3045" t="s">
        <v>45</v>
      </c>
      <c r="H3045" t="s">
        <v>21</v>
      </c>
      <c r="I3045" t="s">
        <v>22</v>
      </c>
      <c r="J3045" t="s">
        <v>23</v>
      </c>
      <c r="K3045" t="s">
        <v>24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  <c r="R3045">
        <f>L3045+M3045+N3045</f>
        <v>332</v>
      </c>
      <c r="S3045" t="str">
        <f>IF(I3045="Europe", "Group A", IF(I3045="North America", "Group B", "Group C"))</f>
        <v>Group B</v>
      </c>
    </row>
    <row r="3046" spans="1:19" hidden="1" x14ac:dyDescent="0.45">
      <c r="A3046" s="1">
        <v>45760</v>
      </c>
      <c r="B3046" s="2">
        <v>0.67222222222222228</v>
      </c>
      <c r="C3046" t="s">
        <v>16</v>
      </c>
      <c r="D3046" t="s">
        <v>17</v>
      </c>
      <c r="E3046" t="s">
        <v>2650</v>
      </c>
      <c r="F3046" t="s">
        <v>19</v>
      </c>
      <c r="G3046" t="s">
        <v>67</v>
      </c>
      <c r="H3046" t="s">
        <v>68</v>
      </c>
      <c r="I3046" t="s">
        <v>30</v>
      </c>
      <c r="J3046" t="s">
        <v>31</v>
      </c>
      <c r="K3046" t="s">
        <v>32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9" x14ac:dyDescent="0.45">
      <c r="A3047" s="1">
        <v>45774</v>
      </c>
      <c r="B3047" s="2">
        <v>0.3347222222222222</v>
      </c>
      <c r="C3047" t="s">
        <v>25</v>
      </c>
      <c r="D3047" t="s">
        <v>17</v>
      </c>
      <c r="E3047" t="s">
        <v>2651</v>
      </c>
      <c r="F3047" t="s">
        <v>19</v>
      </c>
      <c r="G3047" t="s">
        <v>75</v>
      </c>
      <c r="H3047" t="s">
        <v>76</v>
      </c>
      <c r="I3047" t="s">
        <v>77</v>
      </c>
      <c r="J3047" t="s">
        <v>23</v>
      </c>
      <c r="K3047" t="s">
        <v>58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  <c r="R3047">
        <f t="shared" ref="R3047:R3049" si="508">L3047+M3047+N3047</f>
        <v>204</v>
      </c>
      <c r="S3047" t="str">
        <f t="shared" ref="S3047:S3049" si="509">IF(I3047="Europe", "Group A", IF(I3047="North America", "Group B", "Group C"))</f>
        <v>Group C</v>
      </c>
    </row>
    <row r="3048" spans="1:19" x14ac:dyDescent="0.45">
      <c r="A3048" s="1">
        <v>45947</v>
      </c>
      <c r="B3048" s="2">
        <v>0.29583333333333334</v>
      </c>
      <c r="C3048" t="s">
        <v>25</v>
      </c>
      <c r="D3048" t="s">
        <v>17</v>
      </c>
      <c r="E3048" t="s">
        <v>2652</v>
      </c>
      <c r="F3048" t="s">
        <v>19</v>
      </c>
      <c r="G3048" t="s">
        <v>45</v>
      </c>
      <c r="H3048" t="s">
        <v>21</v>
      </c>
      <c r="I3048" t="s">
        <v>22</v>
      </c>
      <c r="J3048" t="s">
        <v>23</v>
      </c>
      <c r="K3048" t="s">
        <v>79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  <c r="R3048">
        <f t="shared" si="508"/>
        <v>469</v>
      </c>
      <c r="S3048" t="str">
        <f t="shared" si="509"/>
        <v>Group B</v>
      </c>
    </row>
    <row r="3049" spans="1:19" x14ac:dyDescent="0.45">
      <c r="A3049" s="1">
        <v>45960</v>
      </c>
      <c r="B3049" s="2">
        <v>0.46041666666666664</v>
      </c>
      <c r="C3049" t="s">
        <v>25</v>
      </c>
      <c r="D3049" t="s">
        <v>17</v>
      </c>
      <c r="E3049" t="s">
        <v>2653</v>
      </c>
      <c r="F3049" t="s">
        <v>19</v>
      </c>
      <c r="G3049" t="s">
        <v>70</v>
      </c>
      <c r="H3049" t="s">
        <v>21</v>
      </c>
      <c r="I3049" t="s">
        <v>22</v>
      </c>
      <c r="J3049" t="s">
        <v>23</v>
      </c>
      <c r="K3049" t="s">
        <v>58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  <c r="R3049">
        <f t="shared" si="508"/>
        <v>256</v>
      </c>
      <c r="S3049" t="str">
        <f t="shared" si="509"/>
        <v>Group B</v>
      </c>
    </row>
    <row r="3050" spans="1:19" hidden="1" x14ac:dyDescent="0.45">
      <c r="A3050" s="1">
        <v>45852</v>
      </c>
      <c r="B3050" s="2">
        <v>0.85</v>
      </c>
      <c r="C3050" t="s">
        <v>33</v>
      </c>
      <c r="D3050" t="s">
        <v>17</v>
      </c>
      <c r="E3050" t="s">
        <v>2654</v>
      </c>
      <c r="F3050" t="s">
        <v>19</v>
      </c>
      <c r="G3050" t="s">
        <v>53</v>
      </c>
      <c r="H3050" t="s">
        <v>29</v>
      </c>
      <c r="I3050" t="s">
        <v>30</v>
      </c>
      <c r="J3050" t="s">
        <v>31</v>
      </c>
      <c r="K3050" t="s">
        <v>32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9" x14ac:dyDescent="0.45">
      <c r="A3051" s="1">
        <v>45960</v>
      </c>
      <c r="B3051" s="2">
        <v>0.46527777777777779</v>
      </c>
      <c r="C3051" t="s">
        <v>25</v>
      </c>
      <c r="D3051" t="s">
        <v>17</v>
      </c>
      <c r="E3051" t="s">
        <v>2655</v>
      </c>
      <c r="F3051" t="s">
        <v>19</v>
      </c>
      <c r="G3051" t="s">
        <v>35</v>
      </c>
      <c r="H3051" t="s">
        <v>36</v>
      </c>
      <c r="I3051" t="s">
        <v>30</v>
      </c>
      <c r="J3051" t="s">
        <v>31</v>
      </c>
      <c r="K3051" t="s">
        <v>32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  <c r="R3051">
        <f t="shared" ref="R3051:R3052" si="510">L3051+M3051+N3051</f>
        <v>180</v>
      </c>
      <c r="S3051" t="str">
        <f t="shared" ref="S3051:S3052" si="511">IF(I3051="Europe", "Group A", IF(I3051="North America", "Group B", "Group C"))</f>
        <v>Group A</v>
      </c>
    </row>
    <row r="3052" spans="1:19" x14ac:dyDescent="0.45">
      <c r="A3052" s="1">
        <v>45822</v>
      </c>
      <c r="B3052" s="2">
        <v>0.45833333333333331</v>
      </c>
      <c r="C3052" t="s">
        <v>25</v>
      </c>
      <c r="D3052" t="s">
        <v>17</v>
      </c>
      <c r="E3052" t="s">
        <v>2656</v>
      </c>
      <c r="F3052" t="s">
        <v>19</v>
      </c>
      <c r="G3052" t="s">
        <v>35</v>
      </c>
      <c r="H3052" t="s">
        <v>36</v>
      </c>
      <c r="I3052" t="s">
        <v>30</v>
      </c>
      <c r="J3052" t="s">
        <v>31</v>
      </c>
      <c r="K3052" t="s">
        <v>32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  <c r="R3052">
        <f t="shared" si="510"/>
        <v>180</v>
      </c>
      <c r="S3052" t="str">
        <f t="shared" si="511"/>
        <v>Group A</v>
      </c>
    </row>
    <row r="3053" spans="1:19" hidden="1" x14ac:dyDescent="0.45">
      <c r="A3053" s="1">
        <v>45864</v>
      </c>
      <c r="B3053" s="2">
        <v>0.85277777777777775</v>
      </c>
      <c r="C3053" t="s">
        <v>33</v>
      </c>
      <c r="D3053" t="s">
        <v>17</v>
      </c>
      <c r="E3053" t="s">
        <v>2657</v>
      </c>
      <c r="F3053" t="s">
        <v>19</v>
      </c>
      <c r="G3053" t="s">
        <v>123</v>
      </c>
      <c r="H3053" t="s">
        <v>21</v>
      </c>
      <c r="I3053" t="s">
        <v>22</v>
      </c>
      <c r="J3053" t="s">
        <v>23</v>
      </c>
      <c r="K3053" t="s">
        <v>46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9" x14ac:dyDescent="0.45">
      <c r="A3054" s="1">
        <v>45760</v>
      </c>
      <c r="B3054" s="2">
        <v>0.41736111111111113</v>
      </c>
      <c r="C3054" t="s">
        <v>25</v>
      </c>
      <c r="D3054" t="s">
        <v>17</v>
      </c>
      <c r="E3054" t="s">
        <v>2658</v>
      </c>
      <c r="F3054" t="s">
        <v>19</v>
      </c>
      <c r="G3054" t="s">
        <v>20</v>
      </c>
      <c r="H3054" t="s">
        <v>21</v>
      </c>
      <c r="I3054" t="s">
        <v>22</v>
      </c>
      <c r="J3054" t="s">
        <v>23</v>
      </c>
      <c r="K3054" t="s">
        <v>24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  <c r="R3054">
        <f>L3054+M3054+N3054</f>
        <v>272</v>
      </c>
      <c r="S3054" t="str">
        <f>IF(I3054="Europe", "Group A", IF(I3054="North America", "Group B", "Group C"))</f>
        <v>Group B</v>
      </c>
    </row>
    <row r="3055" spans="1:19" hidden="1" x14ac:dyDescent="0.45">
      <c r="A3055" s="1">
        <v>45839</v>
      </c>
      <c r="B3055" s="2">
        <v>0.94791666666666663</v>
      </c>
      <c r="C3055" t="s">
        <v>33</v>
      </c>
      <c r="D3055" t="s">
        <v>17</v>
      </c>
      <c r="E3055" t="s">
        <v>2659</v>
      </c>
      <c r="F3055" t="s">
        <v>19</v>
      </c>
      <c r="G3055" t="s">
        <v>55</v>
      </c>
      <c r="H3055" t="s">
        <v>56</v>
      </c>
      <c r="I3055" t="s">
        <v>57</v>
      </c>
      <c r="J3055" t="s">
        <v>23</v>
      </c>
      <c r="K3055" t="s">
        <v>24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9" hidden="1" x14ac:dyDescent="0.45">
      <c r="A3056" s="1">
        <v>45910</v>
      </c>
      <c r="B3056" s="2">
        <v>0.93888888888888888</v>
      </c>
      <c r="C3056" t="s">
        <v>33</v>
      </c>
      <c r="D3056" t="s">
        <v>17</v>
      </c>
      <c r="E3056" t="s">
        <v>2660</v>
      </c>
      <c r="F3056" t="s">
        <v>19</v>
      </c>
      <c r="G3056" t="s">
        <v>72</v>
      </c>
      <c r="H3056" t="s">
        <v>73</v>
      </c>
      <c r="I3056" t="s">
        <v>30</v>
      </c>
      <c r="J3056" t="s">
        <v>31</v>
      </c>
      <c r="K3056" t="s">
        <v>32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9" x14ac:dyDescent="0.45">
      <c r="A3057" s="1">
        <v>45818</v>
      </c>
      <c r="B3057" s="2">
        <v>0.32222222222222224</v>
      </c>
      <c r="C3057" t="s">
        <v>25</v>
      </c>
      <c r="D3057" t="s">
        <v>17</v>
      </c>
      <c r="E3057" t="s">
        <v>2661</v>
      </c>
      <c r="F3057" t="s">
        <v>19</v>
      </c>
      <c r="G3057" t="s">
        <v>70</v>
      </c>
      <c r="H3057" t="s">
        <v>21</v>
      </c>
      <c r="I3057" t="s">
        <v>22</v>
      </c>
      <c r="J3057" t="s">
        <v>23</v>
      </c>
      <c r="K3057" t="s">
        <v>46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  <c r="R3057">
        <f>L3057+M3057+N3057</f>
        <v>331</v>
      </c>
      <c r="S3057" t="str">
        <f>IF(I3057="Europe", "Group A", IF(I3057="North America", "Group B", "Group C"))</f>
        <v>Group B</v>
      </c>
    </row>
    <row r="3058" spans="1:19" hidden="1" x14ac:dyDescent="0.45">
      <c r="A3058" s="1">
        <v>45767</v>
      </c>
      <c r="B3058" s="2">
        <v>0.82361111111111107</v>
      </c>
      <c r="C3058" t="s">
        <v>33</v>
      </c>
      <c r="D3058" t="s">
        <v>17</v>
      </c>
      <c r="E3058" t="s">
        <v>2335</v>
      </c>
      <c r="F3058" t="s">
        <v>19</v>
      </c>
      <c r="G3058" t="s">
        <v>39</v>
      </c>
      <c r="H3058" t="s">
        <v>40</v>
      </c>
      <c r="I3058" t="s">
        <v>30</v>
      </c>
      <c r="J3058" t="s">
        <v>31</v>
      </c>
      <c r="K3058" t="s">
        <v>32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9" hidden="1" x14ac:dyDescent="0.45">
      <c r="A3059" s="1">
        <v>45762</v>
      </c>
      <c r="B3059" s="2">
        <v>0.5493055555555556</v>
      </c>
      <c r="C3059" t="s">
        <v>47</v>
      </c>
      <c r="D3059" t="s">
        <v>17</v>
      </c>
      <c r="E3059" t="s">
        <v>2662</v>
      </c>
      <c r="F3059" t="s">
        <v>19</v>
      </c>
      <c r="G3059" t="s">
        <v>75</v>
      </c>
      <c r="H3059" t="s">
        <v>76</v>
      </c>
      <c r="I3059" t="s">
        <v>77</v>
      </c>
      <c r="J3059" t="s">
        <v>23</v>
      </c>
      <c r="K3059" t="s">
        <v>24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9" hidden="1" x14ac:dyDescent="0.45">
      <c r="A3060" s="1">
        <v>45944</v>
      </c>
      <c r="B3060" s="2">
        <v>0.52847222222222223</v>
      </c>
      <c r="C3060" t="s">
        <v>47</v>
      </c>
      <c r="D3060" t="s">
        <v>17</v>
      </c>
      <c r="E3060" t="s">
        <v>2663</v>
      </c>
      <c r="F3060" t="s">
        <v>19</v>
      </c>
      <c r="G3060" t="s">
        <v>55</v>
      </c>
      <c r="H3060" t="s">
        <v>56</v>
      </c>
      <c r="I3060" t="s">
        <v>57</v>
      </c>
      <c r="J3060" t="s">
        <v>23</v>
      </c>
      <c r="K3060" t="s">
        <v>24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9" hidden="1" x14ac:dyDescent="0.45">
      <c r="A3061" s="1">
        <v>45755</v>
      </c>
      <c r="B3061" s="2">
        <v>0.68819444444444444</v>
      </c>
      <c r="C3061" t="s">
        <v>16</v>
      </c>
      <c r="D3061" t="s">
        <v>17</v>
      </c>
      <c r="E3061" t="s">
        <v>2664</v>
      </c>
      <c r="F3061" t="s">
        <v>19</v>
      </c>
      <c r="G3061" t="s">
        <v>35</v>
      </c>
      <c r="H3061" t="s">
        <v>36</v>
      </c>
      <c r="I3061" t="s">
        <v>30</v>
      </c>
      <c r="J3061" t="s">
        <v>31</v>
      </c>
      <c r="K3061" t="s">
        <v>32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9" hidden="1" x14ac:dyDescent="0.45">
      <c r="A3062" s="1">
        <v>45883</v>
      </c>
      <c r="B3062" s="2">
        <v>0.60763888888888884</v>
      </c>
      <c r="C3062" t="s">
        <v>16</v>
      </c>
      <c r="D3062" t="s">
        <v>17</v>
      </c>
      <c r="E3062" t="s">
        <v>2665</v>
      </c>
      <c r="F3062" t="s">
        <v>19</v>
      </c>
      <c r="G3062" t="s">
        <v>67</v>
      </c>
      <c r="H3062" t="s">
        <v>68</v>
      </c>
      <c r="I3062" t="s">
        <v>30</v>
      </c>
      <c r="J3062" t="s">
        <v>31</v>
      </c>
      <c r="K3062" t="s">
        <v>32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9" hidden="1" x14ac:dyDescent="0.45">
      <c r="A3063" s="1">
        <v>45840</v>
      </c>
      <c r="B3063" s="2">
        <v>0.62013888888888891</v>
      </c>
      <c r="C3063" t="s">
        <v>16</v>
      </c>
      <c r="D3063" t="s">
        <v>17</v>
      </c>
      <c r="E3063" t="s">
        <v>2666</v>
      </c>
      <c r="F3063" t="s">
        <v>19</v>
      </c>
      <c r="G3063" t="s">
        <v>35</v>
      </c>
      <c r="H3063" t="s">
        <v>36</v>
      </c>
      <c r="I3063" t="s">
        <v>30</v>
      </c>
      <c r="J3063" t="s">
        <v>31</v>
      </c>
      <c r="K3063" t="s">
        <v>32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9" x14ac:dyDescent="0.45">
      <c r="A3064" s="1">
        <v>45951</v>
      </c>
      <c r="B3064" s="2">
        <v>0.27430555555555558</v>
      </c>
      <c r="C3064" t="s">
        <v>25</v>
      </c>
      <c r="D3064" t="s">
        <v>17</v>
      </c>
      <c r="E3064" t="s">
        <v>2667</v>
      </c>
      <c r="F3064" t="s">
        <v>19</v>
      </c>
      <c r="G3064" t="s">
        <v>39</v>
      </c>
      <c r="H3064" t="s">
        <v>40</v>
      </c>
      <c r="I3064" t="s">
        <v>30</v>
      </c>
      <c r="J3064" t="s">
        <v>31</v>
      </c>
      <c r="K3064" t="s">
        <v>32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  <c r="R3064">
        <f t="shared" ref="R3064:R3065" si="512">L3064+M3064+N3064</f>
        <v>180</v>
      </c>
      <c r="S3064" t="str">
        <f t="shared" ref="S3064:S3065" si="513">IF(I3064="Europe", "Group A", IF(I3064="North America", "Group B", "Group C"))</f>
        <v>Group A</v>
      </c>
    </row>
    <row r="3065" spans="1:19" x14ac:dyDescent="0.45">
      <c r="A3065" s="1">
        <v>45921</v>
      </c>
      <c r="B3065" s="2">
        <v>0.3527777777777778</v>
      </c>
      <c r="C3065" t="s">
        <v>25</v>
      </c>
      <c r="D3065" t="s">
        <v>17</v>
      </c>
      <c r="E3065" t="s">
        <v>2668</v>
      </c>
      <c r="F3065" t="s">
        <v>19</v>
      </c>
      <c r="G3065" t="s">
        <v>20</v>
      </c>
      <c r="H3065" t="s">
        <v>21</v>
      </c>
      <c r="I3065" t="s">
        <v>22</v>
      </c>
      <c r="J3065" t="s">
        <v>23</v>
      </c>
      <c r="K3065" t="s">
        <v>24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  <c r="R3065">
        <f t="shared" si="512"/>
        <v>235</v>
      </c>
      <c r="S3065" t="str">
        <f t="shared" si="513"/>
        <v>Group B</v>
      </c>
    </row>
    <row r="3066" spans="1:19" hidden="1" x14ac:dyDescent="0.45">
      <c r="A3066" s="1">
        <v>45906</v>
      </c>
      <c r="B3066" s="2">
        <v>0.83472222222222225</v>
      </c>
      <c r="C3066" t="s">
        <v>33</v>
      </c>
      <c r="D3066" t="s">
        <v>17</v>
      </c>
      <c r="E3066" t="s">
        <v>2669</v>
      </c>
      <c r="F3066" t="s">
        <v>19</v>
      </c>
      <c r="G3066" t="s">
        <v>28</v>
      </c>
      <c r="H3066" t="s">
        <v>29</v>
      </c>
      <c r="I3066" t="s">
        <v>30</v>
      </c>
      <c r="J3066" t="s">
        <v>31</v>
      </c>
      <c r="K3066" t="s">
        <v>32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9" hidden="1" x14ac:dyDescent="0.45">
      <c r="A3067" s="1">
        <v>45948</v>
      </c>
      <c r="B3067" s="2">
        <v>0.60763888888888884</v>
      </c>
      <c r="C3067" t="s">
        <v>16</v>
      </c>
      <c r="D3067" t="s">
        <v>17</v>
      </c>
      <c r="E3067" t="s">
        <v>2670</v>
      </c>
      <c r="F3067" t="s">
        <v>19</v>
      </c>
      <c r="G3067" t="s">
        <v>45</v>
      </c>
      <c r="H3067" t="s">
        <v>21</v>
      </c>
      <c r="I3067" t="s">
        <v>22</v>
      </c>
      <c r="J3067" t="s">
        <v>23</v>
      </c>
      <c r="K3067" t="s">
        <v>24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9" x14ac:dyDescent="0.45">
      <c r="A3068" s="1">
        <v>45893</v>
      </c>
      <c r="B3068" s="2">
        <v>0.25624999999999998</v>
      </c>
      <c r="C3068" t="s">
        <v>25</v>
      </c>
      <c r="D3068" t="s">
        <v>17</v>
      </c>
      <c r="E3068" t="s">
        <v>2671</v>
      </c>
      <c r="F3068" t="s">
        <v>19</v>
      </c>
      <c r="G3068" t="s">
        <v>98</v>
      </c>
      <c r="H3068" t="s">
        <v>73</v>
      </c>
      <c r="I3068" t="s">
        <v>30</v>
      </c>
      <c r="J3068" t="s">
        <v>31</v>
      </c>
      <c r="K3068" t="s">
        <v>32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  <c r="R3068">
        <f>L3068+M3068+N3068</f>
        <v>180</v>
      </c>
      <c r="S3068" t="str">
        <f>IF(I3068="Europe", "Group A", IF(I3068="North America", "Group B", "Group C"))</f>
        <v>Group A</v>
      </c>
    </row>
    <row r="3069" spans="1:19" hidden="1" x14ac:dyDescent="0.45">
      <c r="A3069" s="1">
        <v>45908</v>
      </c>
      <c r="B3069" s="2">
        <v>0.56180555555555556</v>
      </c>
      <c r="C3069" t="s">
        <v>47</v>
      </c>
      <c r="D3069" t="s">
        <v>17</v>
      </c>
      <c r="E3069" t="s">
        <v>2672</v>
      </c>
      <c r="F3069" t="s">
        <v>19</v>
      </c>
      <c r="G3069" t="s">
        <v>75</v>
      </c>
      <c r="H3069" t="s">
        <v>76</v>
      </c>
      <c r="I3069" t="s">
        <v>77</v>
      </c>
      <c r="J3069" t="s">
        <v>23</v>
      </c>
      <c r="K3069" t="s">
        <v>58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9" hidden="1" x14ac:dyDescent="0.45">
      <c r="A3070" s="1">
        <v>45754</v>
      </c>
      <c r="B3070" s="2">
        <v>0.84027777777777779</v>
      </c>
      <c r="C3070" t="s">
        <v>33</v>
      </c>
      <c r="D3070" t="s">
        <v>17</v>
      </c>
      <c r="E3070" t="s">
        <v>2673</v>
      </c>
      <c r="F3070" t="s">
        <v>19</v>
      </c>
      <c r="G3070" t="s">
        <v>70</v>
      </c>
      <c r="H3070" t="s">
        <v>21</v>
      </c>
      <c r="I3070" t="s">
        <v>22</v>
      </c>
      <c r="J3070" t="s">
        <v>23</v>
      </c>
      <c r="K3070" t="s">
        <v>24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9" hidden="1" x14ac:dyDescent="0.45">
      <c r="A3071" s="1">
        <v>45908</v>
      </c>
      <c r="B3071" s="2">
        <v>0.83194444444444449</v>
      </c>
      <c r="C3071" t="s">
        <v>33</v>
      </c>
      <c r="D3071" t="s">
        <v>17</v>
      </c>
      <c r="E3071" t="s">
        <v>2674</v>
      </c>
      <c r="F3071" t="s">
        <v>19</v>
      </c>
      <c r="G3071" t="s">
        <v>45</v>
      </c>
      <c r="H3071" t="s">
        <v>21</v>
      </c>
      <c r="I3071" t="s">
        <v>22</v>
      </c>
      <c r="J3071" t="s">
        <v>23</v>
      </c>
      <c r="K3071" t="s">
        <v>79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9" hidden="1" x14ac:dyDescent="0.45">
      <c r="A3072" s="1">
        <v>45918</v>
      </c>
      <c r="B3072" s="2">
        <v>0.90694444444444444</v>
      </c>
      <c r="C3072" t="s">
        <v>33</v>
      </c>
      <c r="D3072" t="s">
        <v>17</v>
      </c>
      <c r="E3072" t="s">
        <v>623</v>
      </c>
      <c r="F3072" t="s">
        <v>19</v>
      </c>
      <c r="G3072" t="s">
        <v>75</v>
      </c>
      <c r="H3072" t="s">
        <v>76</v>
      </c>
      <c r="I3072" t="s">
        <v>77</v>
      </c>
      <c r="J3072" t="s">
        <v>23</v>
      </c>
      <c r="K3072" t="s">
        <v>46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9" hidden="1" x14ac:dyDescent="0.45">
      <c r="A3073" s="1">
        <v>45844</v>
      </c>
      <c r="B3073" s="2">
        <v>0.90347222222222223</v>
      </c>
      <c r="C3073" t="s">
        <v>33</v>
      </c>
      <c r="D3073" t="s">
        <v>17</v>
      </c>
      <c r="E3073" t="s">
        <v>2675</v>
      </c>
      <c r="F3073" t="s">
        <v>19</v>
      </c>
      <c r="G3073" t="s">
        <v>67</v>
      </c>
      <c r="H3073" t="s">
        <v>68</v>
      </c>
      <c r="I3073" t="s">
        <v>30</v>
      </c>
      <c r="J3073" t="s">
        <v>31</v>
      </c>
      <c r="K3073" t="s">
        <v>32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9" hidden="1" x14ac:dyDescent="0.45">
      <c r="A3074" s="1">
        <v>45846</v>
      </c>
      <c r="B3074" s="2">
        <v>0.67847222222222225</v>
      </c>
      <c r="C3074" t="s">
        <v>16</v>
      </c>
      <c r="D3074" t="s">
        <v>17</v>
      </c>
      <c r="E3074" t="s">
        <v>463</v>
      </c>
      <c r="F3074" t="s">
        <v>19</v>
      </c>
      <c r="G3074" t="s">
        <v>28</v>
      </c>
      <c r="H3074" t="s">
        <v>29</v>
      </c>
      <c r="I3074" t="s">
        <v>30</v>
      </c>
      <c r="J3074" t="s">
        <v>31</v>
      </c>
      <c r="K3074" t="s">
        <v>32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9" x14ac:dyDescent="0.45">
      <c r="A3075" s="1">
        <v>45806</v>
      </c>
      <c r="B3075" s="2">
        <v>0.28125</v>
      </c>
      <c r="C3075" t="s">
        <v>25</v>
      </c>
      <c r="D3075" t="s">
        <v>17</v>
      </c>
      <c r="E3075" t="s">
        <v>1533</v>
      </c>
      <c r="F3075" t="s">
        <v>19</v>
      </c>
      <c r="G3075" t="s">
        <v>53</v>
      </c>
      <c r="H3075" t="s">
        <v>29</v>
      </c>
      <c r="I3075" t="s">
        <v>30</v>
      </c>
      <c r="J3075" t="s">
        <v>31</v>
      </c>
      <c r="K3075" t="s">
        <v>32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  <c r="R3075">
        <f>L3075+M3075+N3075</f>
        <v>180</v>
      </c>
      <c r="S3075" t="str">
        <f>IF(I3075="Europe", "Group A", IF(I3075="North America", "Group B", "Group C"))</f>
        <v>Group A</v>
      </c>
    </row>
    <row r="3076" spans="1:19" hidden="1" x14ac:dyDescent="0.45">
      <c r="A3076" s="1">
        <v>45780</v>
      </c>
      <c r="B3076" s="2">
        <v>0.55208333333333337</v>
      </c>
      <c r="C3076" t="s">
        <v>47</v>
      </c>
      <c r="D3076" t="s">
        <v>17</v>
      </c>
      <c r="E3076" t="s">
        <v>2676</v>
      </c>
      <c r="F3076" t="s">
        <v>19</v>
      </c>
      <c r="G3076" t="s">
        <v>70</v>
      </c>
      <c r="H3076" t="s">
        <v>21</v>
      </c>
      <c r="I3076" t="s">
        <v>22</v>
      </c>
      <c r="J3076" t="s">
        <v>23</v>
      </c>
      <c r="K3076" t="s">
        <v>24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9" x14ac:dyDescent="0.45">
      <c r="A3077" s="1">
        <v>45752</v>
      </c>
      <c r="B3077" s="2">
        <v>0.45624999999999999</v>
      </c>
      <c r="C3077" t="s">
        <v>25</v>
      </c>
      <c r="D3077" t="s">
        <v>17</v>
      </c>
      <c r="E3077" t="s">
        <v>2677</v>
      </c>
      <c r="F3077" t="s">
        <v>19</v>
      </c>
      <c r="G3077" t="s">
        <v>61</v>
      </c>
      <c r="H3077" t="s">
        <v>62</v>
      </c>
      <c r="I3077" t="s">
        <v>30</v>
      </c>
      <c r="J3077" t="s">
        <v>31</v>
      </c>
      <c r="K3077" t="s">
        <v>32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  <c r="R3077">
        <f>L3077+M3077+N3077</f>
        <v>180</v>
      </c>
      <c r="S3077" t="str">
        <f>IF(I3077="Europe", "Group A", IF(I3077="North America", "Group B", "Group C"))</f>
        <v>Group A</v>
      </c>
    </row>
    <row r="3078" spans="1:19" hidden="1" x14ac:dyDescent="0.45">
      <c r="A3078" s="1">
        <v>45773</v>
      </c>
      <c r="B3078" s="2">
        <v>0.9145833333333333</v>
      </c>
      <c r="C3078" t="s">
        <v>33</v>
      </c>
      <c r="D3078" t="s">
        <v>17</v>
      </c>
      <c r="E3078" t="s">
        <v>2678</v>
      </c>
      <c r="F3078" t="s">
        <v>19</v>
      </c>
      <c r="G3078" t="s">
        <v>28</v>
      </c>
      <c r="H3078" t="s">
        <v>29</v>
      </c>
      <c r="I3078" t="s">
        <v>30</v>
      </c>
      <c r="J3078" t="s">
        <v>31</v>
      </c>
      <c r="K3078" t="s">
        <v>32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9" hidden="1" x14ac:dyDescent="0.45">
      <c r="A3079" s="1">
        <v>45829</v>
      </c>
      <c r="B3079" s="2">
        <v>0.60069444444444442</v>
      </c>
      <c r="C3079" t="s">
        <v>16</v>
      </c>
      <c r="D3079" t="s">
        <v>17</v>
      </c>
      <c r="E3079" t="s">
        <v>2679</v>
      </c>
      <c r="F3079" t="s">
        <v>19</v>
      </c>
      <c r="G3079" t="s">
        <v>98</v>
      </c>
      <c r="H3079" t="s">
        <v>73</v>
      </c>
      <c r="I3079" t="s">
        <v>30</v>
      </c>
      <c r="J3079" t="s">
        <v>31</v>
      </c>
      <c r="K3079" t="s">
        <v>32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9" hidden="1" x14ac:dyDescent="0.45">
      <c r="A3080" s="1">
        <v>45871</v>
      </c>
      <c r="B3080" s="2">
        <v>0.83611111111111114</v>
      </c>
      <c r="C3080" t="s">
        <v>33</v>
      </c>
      <c r="D3080" t="s">
        <v>17</v>
      </c>
      <c r="E3080" t="s">
        <v>2680</v>
      </c>
      <c r="F3080" t="s">
        <v>19</v>
      </c>
      <c r="G3080" t="s">
        <v>35</v>
      </c>
      <c r="H3080" t="s">
        <v>36</v>
      </c>
      <c r="I3080" t="s">
        <v>30</v>
      </c>
      <c r="J3080" t="s">
        <v>31</v>
      </c>
      <c r="K3080" t="s">
        <v>32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9" hidden="1" x14ac:dyDescent="0.45">
      <c r="A3081" s="1">
        <v>45810</v>
      </c>
      <c r="B3081" s="2">
        <v>0.62083333333333335</v>
      </c>
      <c r="C3081" t="s">
        <v>16</v>
      </c>
      <c r="D3081" t="s">
        <v>17</v>
      </c>
      <c r="E3081" t="s">
        <v>2681</v>
      </c>
      <c r="F3081" t="s">
        <v>19</v>
      </c>
      <c r="G3081" t="s">
        <v>61</v>
      </c>
      <c r="H3081" t="s">
        <v>62</v>
      </c>
      <c r="I3081" t="s">
        <v>30</v>
      </c>
      <c r="J3081" t="s">
        <v>31</v>
      </c>
      <c r="K3081" t="s">
        <v>32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9" hidden="1" x14ac:dyDescent="0.45">
      <c r="A3082" s="1">
        <v>45758</v>
      </c>
      <c r="B3082" s="2">
        <v>0.66180555555555554</v>
      </c>
      <c r="C3082" t="s">
        <v>16</v>
      </c>
      <c r="D3082" t="s">
        <v>17</v>
      </c>
      <c r="E3082" t="s">
        <v>1217</v>
      </c>
      <c r="F3082" t="s">
        <v>19</v>
      </c>
      <c r="G3082" t="s">
        <v>53</v>
      </c>
      <c r="H3082" t="s">
        <v>29</v>
      </c>
      <c r="I3082" t="s">
        <v>30</v>
      </c>
      <c r="J3082" t="s">
        <v>31</v>
      </c>
      <c r="K3082" t="s">
        <v>32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9" x14ac:dyDescent="0.45">
      <c r="A3083" s="1">
        <v>45784</v>
      </c>
      <c r="B3083" s="2">
        <v>0.40972222222222221</v>
      </c>
      <c r="C3083" t="s">
        <v>25</v>
      </c>
      <c r="D3083" t="s">
        <v>17</v>
      </c>
      <c r="E3083" t="s">
        <v>2682</v>
      </c>
      <c r="F3083" t="s">
        <v>19</v>
      </c>
      <c r="G3083" t="s">
        <v>55</v>
      </c>
      <c r="H3083" t="s">
        <v>56</v>
      </c>
      <c r="I3083" t="s">
        <v>57</v>
      </c>
      <c r="J3083" t="s">
        <v>23</v>
      </c>
      <c r="K3083" t="s">
        <v>46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  <c r="R3083">
        <f t="shared" ref="R3083:R3084" si="514">L3083+M3083+N3083</f>
        <v>331</v>
      </c>
      <c r="S3083" t="str">
        <f t="shared" ref="S3083:S3084" si="515">IF(I3083="Europe", "Group A", IF(I3083="North America", "Group B", "Group C"))</f>
        <v>Group C</v>
      </c>
    </row>
    <row r="3084" spans="1:19" x14ac:dyDescent="0.45">
      <c r="A3084" s="1">
        <v>45765</v>
      </c>
      <c r="B3084" s="2">
        <v>0.33124999999999999</v>
      </c>
      <c r="C3084" t="s">
        <v>25</v>
      </c>
      <c r="D3084" t="s">
        <v>17</v>
      </c>
      <c r="E3084" t="s">
        <v>2683</v>
      </c>
      <c r="F3084" t="s">
        <v>19</v>
      </c>
      <c r="G3084" t="s">
        <v>67</v>
      </c>
      <c r="H3084" t="s">
        <v>68</v>
      </c>
      <c r="I3084" t="s">
        <v>30</v>
      </c>
      <c r="J3084" t="s">
        <v>31</v>
      </c>
      <c r="K3084" t="s">
        <v>32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  <c r="R3084">
        <f t="shared" si="514"/>
        <v>180</v>
      </c>
      <c r="S3084" t="str">
        <f t="shared" si="515"/>
        <v>Group A</v>
      </c>
    </row>
    <row r="3085" spans="1:19" hidden="1" x14ac:dyDescent="0.45">
      <c r="A3085" s="1">
        <v>45824</v>
      </c>
      <c r="B3085" s="2">
        <v>0.93194444444444446</v>
      </c>
      <c r="C3085" t="s">
        <v>33</v>
      </c>
      <c r="D3085" t="s">
        <v>17</v>
      </c>
      <c r="E3085" t="s">
        <v>596</v>
      </c>
      <c r="F3085" t="s">
        <v>19</v>
      </c>
      <c r="G3085" t="s">
        <v>67</v>
      </c>
      <c r="H3085" t="s">
        <v>68</v>
      </c>
      <c r="I3085" t="s">
        <v>30</v>
      </c>
      <c r="J3085" t="s">
        <v>31</v>
      </c>
      <c r="K3085" t="s">
        <v>32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9" x14ac:dyDescent="0.45">
      <c r="A3086" s="1">
        <v>45851</v>
      </c>
      <c r="B3086" s="2">
        <v>0.4777777777777778</v>
      </c>
      <c r="C3086" t="s">
        <v>25</v>
      </c>
      <c r="D3086" t="s">
        <v>17</v>
      </c>
      <c r="E3086" t="s">
        <v>1143</v>
      </c>
      <c r="F3086" t="s">
        <v>19</v>
      </c>
      <c r="G3086" t="s">
        <v>72</v>
      </c>
      <c r="H3086" t="s">
        <v>73</v>
      </c>
      <c r="I3086" t="s">
        <v>30</v>
      </c>
      <c r="J3086" t="s">
        <v>31</v>
      </c>
      <c r="K3086" t="s">
        <v>32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  <c r="R3086">
        <f>L3086+M3086+N3086</f>
        <v>180</v>
      </c>
      <c r="S3086" t="str">
        <f>IF(I3086="Europe", "Group A", IF(I3086="North America", "Group B", "Group C"))</f>
        <v>Group A</v>
      </c>
    </row>
    <row r="3087" spans="1:19" hidden="1" x14ac:dyDescent="0.45">
      <c r="A3087" s="1">
        <v>45814</v>
      </c>
      <c r="B3087" s="2">
        <v>0.95763888888888893</v>
      </c>
      <c r="C3087" t="s">
        <v>33</v>
      </c>
      <c r="D3087" t="s">
        <v>17</v>
      </c>
      <c r="E3087" t="s">
        <v>2684</v>
      </c>
      <c r="F3087" t="s">
        <v>19</v>
      </c>
      <c r="G3087" t="s">
        <v>35</v>
      </c>
      <c r="H3087" t="s">
        <v>36</v>
      </c>
      <c r="I3087" t="s">
        <v>30</v>
      </c>
      <c r="J3087" t="s">
        <v>31</v>
      </c>
      <c r="K3087" t="s">
        <v>32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9" hidden="1" x14ac:dyDescent="0.45">
      <c r="A3088" s="1">
        <v>45956</v>
      </c>
      <c r="B3088" s="2">
        <v>0.54236111111111107</v>
      </c>
      <c r="C3088" t="s">
        <v>47</v>
      </c>
      <c r="D3088" t="s">
        <v>17</v>
      </c>
      <c r="E3088" t="s">
        <v>2216</v>
      </c>
      <c r="F3088" t="s">
        <v>19</v>
      </c>
      <c r="G3088" t="s">
        <v>123</v>
      </c>
      <c r="H3088" t="s">
        <v>21</v>
      </c>
      <c r="I3088" t="s">
        <v>22</v>
      </c>
      <c r="J3088" t="s">
        <v>23</v>
      </c>
      <c r="K3088" t="s">
        <v>24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9" x14ac:dyDescent="0.45">
      <c r="A3089" s="1">
        <v>45853</v>
      </c>
      <c r="B3089" s="2">
        <v>0.27013888888888887</v>
      </c>
      <c r="C3089" t="s">
        <v>25</v>
      </c>
      <c r="D3089" t="s">
        <v>17</v>
      </c>
      <c r="E3089" t="s">
        <v>2685</v>
      </c>
      <c r="F3089" t="s">
        <v>19</v>
      </c>
      <c r="G3089" t="s">
        <v>123</v>
      </c>
      <c r="H3089" t="s">
        <v>21</v>
      </c>
      <c r="I3089" t="s">
        <v>22</v>
      </c>
      <c r="J3089" t="s">
        <v>23</v>
      </c>
      <c r="K3089" t="s">
        <v>58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  <c r="R3089">
        <f>L3089+M3089+N3089</f>
        <v>256</v>
      </c>
      <c r="S3089" t="str">
        <f>IF(I3089="Europe", "Group A", IF(I3089="North America", "Group B", "Group C"))</f>
        <v>Group B</v>
      </c>
    </row>
    <row r="3090" spans="1:19" hidden="1" x14ac:dyDescent="0.45">
      <c r="A3090" s="1">
        <v>45778</v>
      </c>
      <c r="B3090" s="2">
        <v>0.76041666666666663</v>
      </c>
      <c r="C3090" t="s">
        <v>33</v>
      </c>
      <c r="D3090" t="s">
        <v>17</v>
      </c>
      <c r="E3090" t="s">
        <v>2686</v>
      </c>
      <c r="F3090" t="s">
        <v>19</v>
      </c>
      <c r="G3090" t="s">
        <v>39</v>
      </c>
      <c r="H3090" t="s">
        <v>40</v>
      </c>
      <c r="I3090" t="s">
        <v>30</v>
      </c>
      <c r="J3090" t="s">
        <v>31</v>
      </c>
      <c r="K3090" t="s">
        <v>32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9" hidden="1" x14ac:dyDescent="0.45">
      <c r="A3091" s="1">
        <v>45772</v>
      </c>
      <c r="B3091" s="2">
        <v>0.57222222222222219</v>
      </c>
      <c r="C3091" t="s">
        <v>47</v>
      </c>
      <c r="D3091" t="s">
        <v>17</v>
      </c>
      <c r="E3091" t="s">
        <v>2687</v>
      </c>
      <c r="F3091" t="s">
        <v>19</v>
      </c>
      <c r="G3091" t="s">
        <v>39</v>
      </c>
      <c r="H3091" t="s">
        <v>40</v>
      </c>
      <c r="I3091" t="s">
        <v>30</v>
      </c>
      <c r="J3091" t="s">
        <v>31</v>
      </c>
      <c r="K3091" t="s">
        <v>32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9" x14ac:dyDescent="0.45">
      <c r="A3092" s="1">
        <v>45888</v>
      </c>
      <c r="B3092" s="2">
        <v>0.26666666666666666</v>
      </c>
      <c r="C3092" t="s">
        <v>25</v>
      </c>
      <c r="D3092" t="s">
        <v>17</v>
      </c>
      <c r="E3092" t="s">
        <v>2688</v>
      </c>
      <c r="F3092" t="s">
        <v>19</v>
      </c>
      <c r="G3092" t="s">
        <v>123</v>
      </c>
      <c r="H3092" t="s">
        <v>21</v>
      </c>
      <c r="I3092" t="s">
        <v>22</v>
      </c>
      <c r="J3092" t="s">
        <v>23</v>
      </c>
      <c r="K3092" t="s">
        <v>58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  <c r="R3092">
        <f>L3092+M3092+N3092</f>
        <v>216</v>
      </c>
      <c r="S3092" t="str">
        <f>IF(I3092="Europe", "Group A", IF(I3092="North America", "Group B", "Group C"))</f>
        <v>Group B</v>
      </c>
    </row>
    <row r="3093" spans="1:19" hidden="1" x14ac:dyDescent="0.45">
      <c r="A3093" s="1">
        <v>45764</v>
      </c>
      <c r="B3093" s="2">
        <v>0.87013888888888891</v>
      </c>
      <c r="C3093" t="s">
        <v>33</v>
      </c>
      <c r="D3093" t="s">
        <v>17</v>
      </c>
      <c r="E3093" t="s">
        <v>1043</v>
      </c>
      <c r="F3093" t="s">
        <v>19</v>
      </c>
      <c r="G3093" t="s">
        <v>42</v>
      </c>
      <c r="H3093" t="s">
        <v>43</v>
      </c>
      <c r="I3093" t="s">
        <v>30</v>
      </c>
      <c r="J3093" t="s">
        <v>31</v>
      </c>
      <c r="K3093" t="s">
        <v>32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9" hidden="1" x14ac:dyDescent="0.45">
      <c r="A3094" s="1">
        <v>45937</v>
      </c>
      <c r="B3094" s="2">
        <v>0.63888888888888884</v>
      </c>
      <c r="C3094" t="s">
        <v>16</v>
      </c>
      <c r="D3094" t="s">
        <v>17</v>
      </c>
      <c r="E3094" t="s">
        <v>2689</v>
      </c>
      <c r="F3094" t="s">
        <v>19</v>
      </c>
      <c r="G3094" t="s">
        <v>61</v>
      </c>
      <c r="H3094" t="s">
        <v>62</v>
      </c>
      <c r="I3094" t="s">
        <v>30</v>
      </c>
      <c r="J3094" t="s">
        <v>31</v>
      </c>
      <c r="K3094" t="s">
        <v>32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9" x14ac:dyDescent="0.45">
      <c r="A3095" s="1">
        <v>45805</v>
      </c>
      <c r="B3095" s="2">
        <v>0.42083333333333334</v>
      </c>
      <c r="C3095" t="s">
        <v>25</v>
      </c>
      <c r="D3095" t="s">
        <v>17</v>
      </c>
      <c r="E3095" t="s">
        <v>2204</v>
      </c>
      <c r="F3095" t="s">
        <v>19</v>
      </c>
      <c r="G3095" t="s">
        <v>72</v>
      </c>
      <c r="H3095" t="s">
        <v>73</v>
      </c>
      <c r="I3095" t="s">
        <v>30</v>
      </c>
      <c r="J3095" t="s">
        <v>31</v>
      </c>
      <c r="K3095" t="s">
        <v>32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  <c r="R3095">
        <f>L3095+M3095+N3095</f>
        <v>180</v>
      </c>
      <c r="S3095" t="str">
        <f>IF(I3095="Europe", "Group A", IF(I3095="North America", "Group B", "Group C"))</f>
        <v>Group A</v>
      </c>
    </row>
    <row r="3096" spans="1:19" hidden="1" x14ac:dyDescent="0.45">
      <c r="A3096" s="1">
        <v>45935</v>
      </c>
      <c r="B3096" s="2">
        <v>0.93263888888888891</v>
      </c>
      <c r="C3096" t="s">
        <v>33</v>
      </c>
      <c r="D3096" t="s">
        <v>17</v>
      </c>
      <c r="E3096" t="s">
        <v>2690</v>
      </c>
      <c r="F3096" t="s">
        <v>19</v>
      </c>
      <c r="G3096" t="s">
        <v>75</v>
      </c>
      <c r="H3096" t="s">
        <v>76</v>
      </c>
      <c r="I3096" t="s">
        <v>77</v>
      </c>
      <c r="J3096" t="s">
        <v>23</v>
      </c>
      <c r="K3096" t="s">
        <v>24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9" x14ac:dyDescent="0.45">
      <c r="A3097" s="1">
        <v>45826</v>
      </c>
      <c r="B3097" s="2">
        <v>0.48125000000000001</v>
      </c>
      <c r="C3097" t="s">
        <v>25</v>
      </c>
      <c r="D3097" t="s">
        <v>17</v>
      </c>
      <c r="E3097" t="s">
        <v>714</v>
      </c>
      <c r="F3097" t="s">
        <v>19</v>
      </c>
      <c r="G3097" t="s">
        <v>55</v>
      </c>
      <c r="H3097" t="s">
        <v>56</v>
      </c>
      <c r="I3097" t="s">
        <v>57</v>
      </c>
      <c r="J3097" t="s">
        <v>23</v>
      </c>
      <c r="K3097" t="s">
        <v>24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  <c r="R3097">
        <f t="shared" ref="R3097:R3098" si="516">L3097+M3097+N3097</f>
        <v>272</v>
      </c>
      <c r="S3097" t="str">
        <f t="shared" ref="S3097:S3098" si="517">IF(I3097="Europe", "Group A", IF(I3097="North America", "Group B", "Group C"))</f>
        <v>Group C</v>
      </c>
    </row>
    <row r="3098" spans="1:19" x14ac:dyDescent="0.45">
      <c r="A3098" s="1">
        <v>45793</v>
      </c>
      <c r="B3098" s="2">
        <v>0.3034722222222222</v>
      </c>
      <c r="C3098" t="s">
        <v>25</v>
      </c>
      <c r="D3098" t="s">
        <v>17</v>
      </c>
      <c r="E3098" t="s">
        <v>511</v>
      </c>
      <c r="F3098" t="s">
        <v>19</v>
      </c>
      <c r="G3098" t="s">
        <v>20</v>
      </c>
      <c r="H3098" t="s">
        <v>21</v>
      </c>
      <c r="I3098" t="s">
        <v>22</v>
      </c>
      <c r="J3098" t="s">
        <v>23</v>
      </c>
      <c r="K3098" t="s">
        <v>58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  <c r="R3098">
        <f t="shared" si="516"/>
        <v>256</v>
      </c>
      <c r="S3098" t="str">
        <f t="shared" si="517"/>
        <v>Group B</v>
      </c>
    </row>
    <row r="3099" spans="1:19" hidden="1" x14ac:dyDescent="0.45">
      <c r="A3099" s="1">
        <v>45910</v>
      </c>
      <c r="B3099" s="2">
        <v>0.66597222222222219</v>
      </c>
      <c r="C3099" t="s">
        <v>16</v>
      </c>
      <c r="D3099" t="s">
        <v>17</v>
      </c>
      <c r="E3099" t="s">
        <v>2691</v>
      </c>
      <c r="F3099" t="s">
        <v>19</v>
      </c>
      <c r="G3099" t="s">
        <v>123</v>
      </c>
      <c r="H3099" t="s">
        <v>21</v>
      </c>
      <c r="I3099" t="s">
        <v>22</v>
      </c>
      <c r="J3099" t="s">
        <v>23</v>
      </c>
      <c r="K3099" t="s">
        <v>58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9" hidden="1" x14ac:dyDescent="0.45">
      <c r="A3100" s="1">
        <v>45924</v>
      </c>
      <c r="B3100" s="2">
        <v>0.83888888888888891</v>
      </c>
      <c r="C3100" t="s">
        <v>33</v>
      </c>
      <c r="D3100" t="s">
        <v>17</v>
      </c>
      <c r="E3100" t="s">
        <v>2692</v>
      </c>
      <c r="F3100" t="s">
        <v>19</v>
      </c>
      <c r="G3100" t="s">
        <v>35</v>
      </c>
      <c r="H3100" t="s">
        <v>36</v>
      </c>
      <c r="I3100" t="s">
        <v>30</v>
      </c>
      <c r="J3100" t="s">
        <v>31</v>
      </c>
      <c r="K3100" t="s">
        <v>32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9" hidden="1" x14ac:dyDescent="0.45">
      <c r="A3101" s="1">
        <v>45935</v>
      </c>
      <c r="B3101" s="2">
        <v>0.5180555555555556</v>
      </c>
      <c r="C3101" t="s">
        <v>47</v>
      </c>
      <c r="D3101" t="s">
        <v>17</v>
      </c>
      <c r="E3101" t="s">
        <v>2016</v>
      </c>
      <c r="F3101" t="s">
        <v>19</v>
      </c>
      <c r="G3101" t="s">
        <v>20</v>
      </c>
      <c r="H3101" t="s">
        <v>21</v>
      </c>
      <c r="I3101" t="s">
        <v>22</v>
      </c>
      <c r="J3101" t="s">
        <v>23</v>
      </c>
      <c r="K3101" t="s">
        <v>58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9" hidden="1" x14ac:dyDescent="0.45">
      <c r="A3102" s="1">
        <v>45821</v>
      </c>
      <c r="B3102" s="2">
        <v>0.66319444444444442</v>
      </c>
      <c r="C3102" t="s">
        <v>16</v>
      </c>
      <c r="D3102" t="s">
        <v>17</v>
      </c>
      <c r="E3102" t="s">
        <v>2693</v>
      </c>
      <c r="F3102" t="s">
        <v>19</v>
      </c>
      <c r="G3102" t="s">
        <v>75</v>
      </c>
      <c r="H3102" t="s">
        <v>76</v>
      </c>
      <c r="I3102" t="s">
        <v>77</v>
      </c>
      <c r="J3102" t="s">
        <v>23</v>
      </c>
      <c r="K3102" t="s">
        <v>24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9" hidden="1" x14ac:dyDescent="0.45">
      <c r="A3103" s="1">
        <v>45862</v>
      </c>
      <c r="B3103" s="2">
        <v>0.94166666666666665</v>
      </c>
      <c r="C3103" t="s">
        <v>33</v>
      </c>
      <c r="D3103" t="s">
        <v>17</v>
      </c>
      <c r="E3103" t="s">
        <v>751</v>
      </c>
      <c r="F3103" t="s">
        <v>19</v>
      </c>
      <c r="G3103" t="s">
        <v>75</v>
      </c>
      <c r="H3103" t="s">
        <v>76</v>
      </c>
      <c r="I3103" t="s">
        <v>77</v>
      </c>
      <c r="J3103" t="s">
        <v>23</v>
      </c>
      <c r="K3103" t="s">
        <v>46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9" hidden="1" x14ac:dyDescent="0.45">
      <c r="A3104" s="1">
        <v>45954</v>
      </c>
      <c r="B3104" s="2">
        <v>0.8979166666666667</v>
      </c>
      <c r="C3104" t="s">
        <v>33</v>
      </c>
      <c r="D3104" t="s">
        <v>17</v>
      </c>
      <c r="E3104" t="s">
        <v>2694</v>
      </c>
      <c r="F3104" t="s">
        <v>19</v>
      </c>
      <c r="G3104" t="s">
        <v>45</v>
      </c>
      <c r="H3104" t="s">
        <v>21</v>
      </c>
      <c r="I3104" t="s">
        <v>22</v>
      </c>
      <c r="J3104" t="s">
        <v>23</v>
      </c>
      <c r="K3104" t="s">
        <v>58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9" hidden="1" x14ac:dyDescent="0.45">
      <c r="A3105" s="1">
        <v>45868</v>
      </c>
      <c r="B3105" s="2">
        <v>0.90486111111111112</v>
      </c>
      <c r="C3105" t="s">
        <v>33</v>
      </c>
      <c r="D3105" t="s">
        <v>17</v>
      </c>
      <c r="E3105" t="s">
        <v>2695</v>
      </c>
      <c r="F3105" t="s">
        <v>19</v>
      </c>
      <c r="G3105" t="s">
        <v>123</v>
      </c>
      <c r="H3105" t="s">
        <v>21</v>
      </c>
      <c r="I3105" t="s">
        <v>22</v>
      </c>
      <c r="J3105" t="s">
        <v>23</v>
      </c>
      <c r="K3105" t="s">
        <v>24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9" hidden="1" x14ac:dyDescent="0.45">
      <c r="A3106" s="1">
        <v>45752</v>
      </c>
      <c r="B3106" s="2">
        <v>0.70694444444444449</v>
      </c>
      <c r="C3106" t="s">
        <v>16</v>
      </c>
      <c r="D3106" t="s">
        <v>17</v>
      </c>
      <c r="E3106" t="s">
        <v>2696</v>
      </c>
      <c r="F3106" t="s">
        <v>19</v>
      </c>
      <c r="G3106" t="s">
        <v>98</v>
      </c>
      <c r="H3106" t="s">
        <v>73</v>
      </c>
      <c r="I3106" t="s">
        <v>30</v>
      </c>
      <c r="J3106" t="s">
        <v>31</v>
      </c>
      <c r="K3106" t="s">
        <v>32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9" hidden="1" x14ac:dyDescent="0.45">
      <c r="A3107" s="1">
        <v>45750</v>
      </c>
      <c r="B3107" s="2">
        <v>0.92638888888888893</v>
      </c>
      <c r="C3107" t="s">
        <v>33</v>
      </c>
      <c r="D3107" t="s">
        <v>17</v>
      </c>
      <c r="E3107" t="s">
        <v>2697</v>
      </c>
      <c r="F3107" t="s">
        <v>19</v>
      </c>
      <c r="G3107" t="s">
        <v>28</v>
      </c>
      <c r="H3107" t="s">
        <v>29</v>
      </c>
      <c r="I3107" t="s">
        <v>30</v>
      </c>
      <c r="J3107" t="s">
        <v>31</v>
      </c>
      <c r="K3107" t="s">
        <v>32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9" hidden="1" x14ac:dyDescent="0.45">
      <c r="A3108" s="1">
        <v>45846</v>
      </c>
      <c r="B3108" s="2">
        <v>0.63888888888888884</v>
      </c>
      <c r="C3108" t="s">
        <v>16</v>
      </c>
      <c r="D3108" t="s">
        <v>17</v>
      </c>
      <c r="E3108" t="s">
        <v>2698</v>
      </c>
      <c r="F3108" t="s">
        <v>19</v>
      </c>
      <c r="G3108" t="s">
        <v>39</v>
      </c>
      <c r="H3108" t="s">
        <v>40</v>
      </c>
      <c r="I3108" t="s">
        <v>30</v>
      </c>
      <c r="J3108" t="s">
        <v>31</v>
      </c>
      <c r="K3108" t="s">
        <v>32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9" hidden="1" x14ac:dyDescent="0.45">
      <c r="A3109" s="1">
        <v>45832</v>
      </c>
      <c r="B3109" s="2">
        <v>0.8618055555555556</v>
      </c>
      <c r="C3109" t="s">
        <v>33</v>
      </c>
      <c r="D3109" t="s">
        <v>17</v>
      </c>
      <c r="E3109" t="s">
        <v>2699</v>
      </c>
      <c r="F3109" t="s">
        <v>19</v>
      </c>
      <c r="G3109" t="s">
        <v>53</v>
      </c>
      <c r="H3109" t="s">
        <v>29</v>
      </c>
      <c r="I3109" t="s">
        <v>30</v>
      </c>
      <c r="J3109" t="s">
        <v>31</v>
      </c>
      <c r="K3109" t="s">
        <v>32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9" hidden="1" x14ac:dyDescent="0.45">
      <c r="A3110" s="1">
        <v>45778</v>
      </c>
      <c r="B3110" s="2">
        <v>0.95347222222222228</v>
      </c>
      <c r="C3110" t="s">
        <v>33</v>
      </c>
      <c r="D3110" t="s">
        <v>17</v>
      </c>
      <c r="E3110" t="s">
        <v>2700</v>
      </c>
      <c r="F3110" t="s">
        <v>19</v>
      </c>
      <c r="G3110" t="s">
        <v>45</v>
      </c>
      <c r="H3110" t="s">
        <v>21</v>
      </c>
      <c r="I3110" t="s">
        <v>22</v>
      </c>
      <c r="J3110" t="s">
        <v>23</v>
      </c>
      <c r="K3110" t="s">
        <v>24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9" hidden="1" x14ac:dyDescent="0.45">
      <c r="A3111" s="1">
        <v>45904</v>
      </c>
      <c r="B3111" s="2">
        <v>0.66736111111111107</v>
      </c>
      <c r="C3111" t="s">
        <v>16</v>
      </c>
      <c r="D3111" t="s">
        <v>17</v>
      </c>
      <c r="E3111" t="s">
        <v>2701</v>
      </c>
      <c r="F3111" t="s">
        <v>19</v>
      </c>
      <c r="G3111" t="s">
        <v>75</v>
      </c>
      <c r="H3111" t="s">
        <v>76</v>
      </c>
      <c r="I3111" t="s">
        <v>77</v>
      </c>
      <c r="J3111" t="s">
        <v>23</v>
      </c>
      <c r="K3111" t="s">
        <v>46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9" hidden="1" x14ac:dyDescent="0.45">
      <c r="A3112" s="1">
        <v>45915</v>
      </c>
      <c r="B3112" s="2">
        <v>0.53333333333333333</v>
      </c>
      <c r="C3112" t="s">
        <v>47</v>
      </c>
      <c r="D3112" t="s">
        <v>17</v>
      </c>
      <c r="E3112" t="s">
        <v>2250</v>
      </c>
      <c r="F3112" t="s">
        <v>19</v>
      </c>
      <c r="G3112" t="s">
        <v>20</v>
      </c>
      <c r="H3112" t="s">
        <v>21</v>
      </c>
      <c r="I3112" t="s">
        <v>22</v>
      </c>
      <c r="J3112" t="s">
        <v>23</v>
      </c>
      <c r="K3112" t="s">
        <v>46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9" hidden="1" x14ac:dyDescent="0.45">
      <c r="A3113" s="1">
        <v>45766</v>
      </c>
      <c r="B3113" s="2">
        <v>0.91041666666666665</v>
      </c>
      <c r="C3113" t="s">
        <v>33</v>
      </c>
      <c r="D3113" t="s">
        <v>17</v>
      </c>
      <c r="E3113" t="s">
        <v>2702</v>
      </c>
      <c r="F3113" t="s">
        <v>19</v>
      </c>
      <c r="G3113" t="s">
        <v>67</v>
      </c>
      <c r="H3113" t="s">
        <v>68</v>
      </c>
      <c r="I3113" t="s">
        <v>30</v>
      </c>
      <c r="J3113" t="s">
        <v>31</v>
      </c>
      <c r="K3113" t="s">
        <v>32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9" hidden="1" x14ac:dyDescent="0.45">
      <c r="A3114" s="1">
        <v>45870</v>
      </c>
      <c r="B3114" s="2">
        <v>0.67013888888888884</v>
      </c>
      <c r="C3114" t="s">
        <v>16</v>
      </c>
      <c r="D3114" t="s">
        <v>17</v>
      </c>
      <c r="E3114" t="s">
        <v>2703</v>
      </c>
      <c r="F3114" t="s">
        <v>19</v>
      </c>
      <c r="G3114" t="s">
        <v>61</v>
      </c>
      <c r="H3114" t="s">
        <v>62</v>
      </c>
      <c r="I3114" t="s">
        <v>30</v>
      </c>
      <c r="J3114" t="s">
        <v>31</v>
      </c>
      <c r="K3114" t="s">
        <v>32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9" hidden="1" x14ac:dyDescent="0.45">
      <c r="A3115" s="1">
        <v>45911</v>
      </c>
      <c r="B3115" s="2">
        <v>0.82152777777777775</v>
      </c>
      <c r="C3115" t="s">
        <v>33</v>
      </c>
      <c r="D3115" t="s">
        <v>17</v>
      </c>
      <c r="E3115" t="s">
        <v>2704</v>
      </c>
      <c r="F3115" t="s">
        <v>19</v>
      </c>
      <c r="G3115" t="s">
        <v>55</v>
      </c>
      <c r="H3115" t="s">
        <v>56</v>
      </c>
      <c r="I3115" t="s">
        <v>57</v>
      </c>
      <c r="J3115" t="s">
        <v>23</v>
      </c>
      <c r="K3115" t="s">
        <v>79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9" hidden="1" x14ac:dyDescent="0.45">
      <c r="A3116" s="1">
        <v>45930</v>
      </c>
      <c r="B3116" s="2">
        <v>0.58333333333333337</v>
      </c>
      <c r="C3116" t="s">
        <v>16</v>
      </c>
      <c r="D3116" t="s">
        <v>17</v>
      </c>
      <c r="E3116" t="s">
        <v>2705</v>
      </c>
      <c r="F3116" t="s">
        <v>19</v>
      </c>
      <c r="G3116" t="s">
        <v>67</v>
      </c>
      <c r="H3116" t="s">
        <v>68</v>
      </c>
      <c r="I3116" t="s">
        <v>30</v>
      </c>
      <c r="J3116" t="s">
        <v>31</v>
      </c>
      <c r="K3116" t="s">
        <v>32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9" x14ac:dyDescent="0.45">
      <c r="A3117" s="1">
        <v>45891</v>
      </c>
      <c r="B3117" s="2">
        <v>0.38472222222222224</v>
      </c>
      <c r="C3117" t="s">
        <v>25</v>
      </c>
      <c r="D3117" t="s">
        <v>17</v>
      </c>
      <c r="E3117" t="s">
        <v>2706</v>
      </c>
      <c r="F3117" t="s">
        <v>19</v>
      </c>
      <c r="G3117" t="s">
        <v>70</v>
      </c>
      <c r="H3117" t="s">
        <v>21</v>
      </c>
      <c r="I3117" t="s">
        <v>22</v>
      </c>
      <c r="J3117" t="s">
        <v>23</v>
      </c>
      <c r="K3117" t="s">
        <v>24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  <c r="R3117">
        <f>L3117+M3117+N3117</f>
        <v>336</v>
      </c>
      <c r="S3117" t="str">
        <f>IF(I3117="Europe", "Group A", IF(I3117="North America", "Group B", "Group C"))</f>
        <v>Group B</v>
      </c>
    </row>
    <row r="3118" spans="1:19" hidden="1" x14ac:dyDescent="0.45">
      <c r="A3118" s="1">
        <v>45940</v>
      </c>
      <c r="B3118" s="2">
        <v>0.9194444444444444</v>
      </c>
      <c r="C3118" t="s">
        <v>33</v>
      </c>
      <c r="D3118" t="s">
        <v>17</v>
      </c>
      <c r="E3118" t="s">
        <v>799</v>
      </c>
      <c r="F3118" t="s">
        <v>19</v>
      </c>
      <c r="G3118" t="s">
        <v>98</v>
      </c>
      <c r="H3118" t="s">
        <v>73</v>
      </c>
      <c r="I3118" t="s">
        <v>30</v>
      </c>
      <c r="J3118" t="s">
        <v>31</v>
      </c>
      <c r="K3118" t="s">
        <v>32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9" x14ac:dyDescent="0.45">
      <c r="A3119" s="1">
        <v>45958</v>
      </c>
      <c r="B3119" s="2">
        <v>0.36527777777777776</v>
      </c>
      <c r="C3119" t="s">
        <v>25</v>
      </c>
      <c r="D3119" t="s">
        <v>17</v>
      </c>
      <c r="E3119" t="s">
        <v>2707</v>
      </c>
      <c r="F3119" t="s">
        <v>19</v>
      </c>
      <c r="G3119" t="s">
        <v>72</v>
      </c>
      <c r="H3119" t="s">
        <v>73</v>
      </c>
      <c r="I3119" t="s">
        <v>30</v>
      </c>
      <c r="J3119" t="s">
        <v>31</v>
      </c>
      <c r="K3119" t="s">
        <v>32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  <c r="R3119">
        <f t="shared" ref="R3119:R3121" si="518">L3119+M3119+N3119</f>
        <v>180</v>
      </c>
      <c r="S3119" t="str">
        <f t="shared" ref="S3119:S3121" si="519">IF(I3119="Europe", "Group A", IF(I3119="North America", "Group B", "Group C"))</f>
        <v>Group A</v>
      </c>
    </row>
    <row r="3120" spans="1:19" x14ac:dyDescent="0.45">
      <c r="A3120" s="1">
        <v>45764</v>
      </c>
      <c r="B3120" s="2">
        <v>0.36666666666666664</v>
      </c>
      <c r="C3120" t="s">
        <v>25</v>
      </c>
      <c r="D3120" t="s">
        <v>17</v>
      </c>
      <c r="E3120" t="s">
        <v>2708</v>
      </c>
      <c r="F3120" t="s">
        <v>19</v>
      </c>
      <c r="G3120" t="s">
        <v>42</v>
      </c>
      <c r="H3120" t="s">
        <v>43</v>
      </c>
      <c r="I3120" t="s">
        <v>30</v>
      </c>
      <c r="J3120" t="s">
        <v>31</v>
      </c>
      <c r="K3120" t="s">
        <v>32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  <c r="R3120">
        <f t="shared" si="518"/>
        <v>180</v>
      </c>
      <c r="S3120" t="str">
        <f t="shared" si="519"/>
        <v>Group A</v>
      </c>
    </row>
    <row r="3121" spans="1:19" x14ac:dyDescent="0.45">
      <c r="A3121" s="1">
        <v>45913</v>
      </c>
      <c r="B3121" s="2">
        <v>0.49166666666666664</v>
      </c>
      <c r="C3121" t="s">
        <v>25</v>
      </c>
      <c r="D3121" t="s">
        <v>17</v>
      </c>
      <c r="E3121" t="s">
        <v>1414</v>
      </c>
      <c r="F3121" t="s">
        <v>19</v>
      </c>
      <c r="G3121" t="s">
        <v>98</v>
      </c>
      <c r="H3121" t="s">
        <v>73</v>
      </c>
      <c r="I3121" t="s">
        <v>30</v>
      </c>
      <c r="J3121" t="s">
        <v>31</v>
      </c>
      <c r="K3121" t="s">
        <v>32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  <c r="R3121">
        <f t="shared" si="518"/>
        <v>180</v>
      </c>
      <c r="S3121" t="str">
        <f t="shared" si="519"/>
        <v>Group A</v>
      </c>
    </row>
    <row r="3122" spans="1:19" hidden="1" x14ac:dyDescent="0.45">
      <c r="A3122" s="1">
        <v>45754</v>
      </c>
      <c r="B3122" s="2">
        <v>0.89444444444444449</v>
      </c>
      <c r="C3122" t="s">
        <v>33</v>
      </c>
      <c r="D3122" t="s">
        <v>17</v>
      </c>
      <c r="E3122" t="s">
        <v>2709</v>
      </c>
      <c r="F3122" t="s">
        <v>19</v>
      </c>
      <c r="G3122" t="s">
        <v>55</v>
      </c>
      <c r="H3122" t="s">
        <v>56</v>
      </c>
      <c r="I3122" t="s">
        <v>57</v>
      </c>
      <c r="J3122" t="s">
        <v>23</v>
      </c>
      <c r="K3122" t="s">
        <v>79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9" x14ac:dyDescent="0.45">
      <c r="A3123" s="1">
        <v>45793</v>
      </c>
      <c r="B3123" s="2">
        <v>0.46736111111111112</v>
      </c>
      <c r="C3123" t="s">
        <v>25</v>
      </c>
      <c r="D3123" t="s">
        <v>17</v>
      </c>
      <c r="E3123" t="s">
        <v>2710</v>
      </c>
      <c r="F3123" t="s">
        <v>19</v>
      </c>
      <c r="G3123" t="s">
        <v>35</v>
      </c>
      <c r="H3123" t="s">
        <v>36</v>
      </c>
      <c r="I3123" t="s">
        <v>30</v>
      </c>
      <c r="J3123" t="s">
        <v>31</v>
      </c>
      <c r="K3123" t="s">
        <v>32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  <c r="R3123">
        <f>L3123+M3123+N3123</f>
        <v>180</v>
      </c>
      <c r="S3123" t="str">
        <f>IF(I3123="Europe", "Group A", IF(I3123="North America", "Group B", "Group C"))</f>
        <v>Group A</v>
      </c>
    </row>
    <row r="3124" spans="1:19" hidden="1" x14ac:dyDescent="0.45">
      <c r="A3124" s="1">
        <v>45750</v>
      </c>
      <c r="B3124" s="2">
        <v>0.59930555555555554</v>
      </c>
      <c r="C3124" t="s">
        <v>16</v>
      </c>
      <c r="D3124" t="s">
        <v>17</v>
      </c>
      <c r="E3124" t="s">
        <v>2711</v>
      </c>
      <c r="F3124" t="s">
        <v>19</v>
      </c>
      <c r="G3124" t="s">
        <v>61</v>
      </c>
      <c r="H3124" t="s">
        <v>62</v>
      </c>
      <c r="I3124" t="s">
        <v>30</v>
      </c>
      <c r="J3124" t="s">
        <v>31</v>
      </c>
      <c r="K3124" t="s">
        <v>32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9" x14ac:dyDescent="0.45">
      <c r="A3125" s="1">
        <v>45810</v>
      </c>
      <c r="B3125" s="2">
        <v>0.28333333333333333</v>
      </c>
      <c r="C3125" t="s">
        <v>25</v>
      </c>
      <c r="D3125" t="s">
        <v>17</v>
      </c>
      <c r="E3125" t="s">
        <v>2712</v>
      </c>
      <c r="F3125" t="s">
        <v>19</v>
      </c>
      <c r="G3125" t="s">
        <v>42</v>
      </c>
      <c r="H3125" t="s">
        <v>43</v>
      </c>
      <c r="I3125" t="s">
        <v>30</v>
      </c>
      <c r="J3125" t="s">
        <v>31</v>
      </c>
      <c r="K3125" t="s">
        <v>32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  <c r="R3125">
        <f>L3125+M3125+N3125</f>
        <v>180</v>
      </c>
      <c r="S3125" t="str">
        <f>IF(I3125="Europe", "Group A", IF(I3125="North America", "Group B", "Group C"))</f>
        <v>Group A</v>
      </c>
    </row>
    <row r="3126" spans="1:19" hidden="1" x14ac:dyDescent="0.45">
      <c r="A3126" s="1">
        <v>45941</v>
      </c>
      <c r="B3126" s="2">
        <v>0.8569444444444444</v>
      </c>
      <c r="C3126" t="s">
        <v>33</v>
      </c>
      <c r="D3126" t="s">
        <v>17</v>
      </c>
      <c r="E3126" t="s">
        <v>2713</v>
      </c>
      <c r="F3126" t="s">
        <v>19</v>
      </c>
      <c r="G3126" t="s">
        <v>55</v>
      </c>
      <c r="H3126" t="s">
        <v>56</v>
      </c>
      <c r="I3126" t="s">
        <v>57</v>
      </c>
      <c r="J3126" t="s">
        <v>23</v>
      </c>
      <c r="K3126" t="s">
        <v>24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9" hidden="1" x14ac:dyDescent="0.45">
      <c r="A3127" s="1">
        <v>45907</v>
      </c>
      <c r="B3127" s="2">
        <v>0.85555555555555551</v>
      </c>
      <c r="C3127" t="s">
        <v>33</v>
      </c>
      <c r="D3127" t="s">
        <v>17</v>
      </c>
      <c r="E3127" t="s">
        <v>2357</v>
      </c>
      <c r="F3127" t="s">
        <v>19</v>
      </c>
      <c r="G3127" t="s">
        <v>55</v>
      </c>
      <c r="H3127" t="s">
        <v>56</v>
      </c>
      <c r="I3127" t="s">
        <v>57</v>
      </c>
      <c r="J3127" t="s">
        <v>23</v>
      </c>
      <c r="K3127" t="s">
        <v>58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9" hidden="1" x14ac:dyDescent="0.45">
      <c r="A3128" s="1">
        <v>45872</v>
      </c>
      <c r="B3128" s="2">
        <v>0.61875000000000002</v>
      </c>
      <c r="C3128" t="s">
        <v>16</v>
      </c>
      <c r="D3128" t="s">
        <v>17</v>
      </c>
      <c r="E3128" t="s">
        <v>2714</v>
      </c>
      <c r="F3128" t="s">
        <v>19</v>
      </c>
      <c r="G3128" t="s">
        <v>39</v>
      </c>
      <c r="H3128" t="s">
        <v>40</v>
      </c>
      <c r="I3128" t="s">
        <v>30</v>
      </c>
      <c r="J3128" t="s">
        <v>31</v>
      </c>
      <c r="K3128" t="s">
        <v>32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9" x14ac:dyDescent="0.45">
      <c r="A3129" s="1">
        <v>45888</v>
      </c>
      <c r="B3129" s="2">
        <v>0.36249999999999999</v>
      </c>
      <c r="C3129" t="s">
        <v>25</v>
      </c>
      <c r="D3129" t="s">
        <v>17</v>
      </c>
      <c r="E3129" t="s">
        <v>2715</v>
      </c>
      <c r="F3129" t="s">
        <v>19</v>
      </c>
      <c r="G3129" t="s">
        <v>72</v>
      </c>
      <c r="H3129" t="s">
        <v>73</v>
      </c>
      <c r="I3129" t="s">
        <v>30</v>
      </c>
      <c r="J3129" t="s">
        <v>31</v>
      </c>
      <c r="K3129" t="s">
        <v>32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  <c r="R3129">
        <f>L3129+M3129+N3129</f>
        <v>180</v>
      </c>
      <c r="S3129" t="str">
        <f>IF(I3129="Europe", "Group A", IF(I3129="North America", "Group B", "Group C"))</f>
        <v>Group A</v>
      </c>
    </row>
    <row r="3130" spans="1:19" hidden="1" x14ac:dyDescent="0.45">
      <c r="A3130" s="1">
        <v>45929</v>
      </c>
      <c r="B3130" s="2">
        <v>0.59097222222222223</v>
      </c>
      <c r="C3130" t="s">
        <v>16</v>
      </c>
      <c r="D3130" t="s">
        <v>17</v>
      </c>
      <c r="E3130" t="s">
        <v>2716</v>
      </c>
      <c r="F3130" t="s">
        <v>19</v>
      </c>
      <c r="G3130" t="s">
        <v>123</v>
      </c>
      <c r="H3130" t="s">
        <v>21</v>
      </c>
      <c r="I3130" t="s">
        <v>22</v>
      </c>
      <c r="J3130" t="s">
        <v>23</v>
      </c>
      <c r="K3130" t="s">
        <v>58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9" hidden="1" x14ac:dyDescent="0.45">
      <c r="A3131" s="1">
        <v>45749</v>
      </c>
      <c r="B3131" s="2">
        <v>0.5854166666666667</v>
      </c>
      <c r="C3131" t="s">
        <v>16</v>
      </c>
      <c r="D3131" t="s">
        <v>17</v>
      </c>
      <c r="E3131" t="s">
        <v>2717</v>
      </c>
      <c r="F3131" t="s">
        <v>19</v>
      </c>
      <c r="G3131" t="s">
        <v>53</v>
      </c>
      <c r="H3131" t="s">
        <v>29</v>
      </c>
      <c r="I3131" t="s">
        <v>30</v>
      </c>
      <c r="J3131" t="s">
        <v>31</v>
      </c>
      <c r="K3131" t="s">
        <v>32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9" hidden="1" x14ac:dyDescent="0.45">
      <c r="A3132" s="1">
        <v>45863</v>
      </c>
      <c r="B3132" s="2">
        <v>0.78402777777777777</v>
      </c>
      <c r="C3132" t="s">
        <v>33</v>
      </c>
      <c r="D3132" t="s">
        <v>17</v>
      </c>
      <c r="E3132" t="s">
        <v>2718</v>
      </c>
      <c r="F3132" t="s">
        <v>19</v>
      </c>
      <c r="G3132" t="s">
        <v>55</v>
      </c>
      <c r="H3132" t="s">
        <v>56</v>
      </c>
      <c r="I3132" t="s">
        <v>57</v>
      </c>
      <c r="J3132" t="s">
        <v>23</v>
      </c>
      <c r="K3132" t="s">
        <v>24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9" x14ac:dyDescent="0.45">
      <c r="A3133" s="1">
        <v>45784</v>
      </c>
      <c r="B3133" s="2">
        <v>0.4909722222222222</v>
      </c>
      <c r="C3133" t="s">
        <v>25</v>
      </c>
      <c r="D3133" t="s">
        <v>17</v>
      </c>
      <c r="E3133" t="s">
        <v>2719</v>
      </c>
      <c r="F3133" t="s">
        <v>19</v>
      </c>
      <c r="G3133" t="s">
        <v>45</v>
      </c>
      <c r="H3133" t="s">
        <v>21</v>
      </c>
      <c r="I3133" t="s">
        <v>22</v>
      </c>
      <c r="J3133" t="s">
        <v>23</v>
      </c>
      <c r="K3133" t="s">
        <v>79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  <c r="R3133">
        <f>L3133+M3133+N3133</f>
        <v>469</v>
      </c>
      <c r="S3133" t="str">
        <f>IF(I3133="Europe", "Group A", IF(I3133="North America", "Group B", "Group C"))</f>
        <v>Group B</v>
      </c>
    </row>
    <row r="3134" spans="1:19" hidden="1" x14ac:dyDescent="0.45">
      <c r="A3134" s="1">
        <v>45933</v>
      </c>
      <c r="B3134" s="2">
        <v>0.66527777777777775</v>
      </c>
      <c r="C3134" t="s">
        <v>16</v>
      </c>
      <c r="D3134" t="s">
        <v>17</v>
      </c>
      <c r="E3134" t="s">
        <v>2720</v>
      </c>
      <c r="F3134" t="s">
        <v>19</v>
      </c>
      <c r="G3134" t="s">
        <v>70</v>
      </c>
      <c r="H3134" t="s">
        <v>21</v>
      </c>
      <c r="I3134" t="s">
        <v>22</v>
      </c>
      <c r="J3134" t="s">
        <v>23</v>
      </c>
      <c r="K3134" t="s">
        <v>24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9" hidden="1" x14ac:dyDescent="0.45">
      <c r="A3135" s="1">
        <v>45849</v>
      </c>
      <c r="B3135" s="2">
        <v>0.95277777777777772</v>
      </c>
      <c r="C3135" t="s">
        <v>33</v>
      </c>
      <c r="D3135" t="s">
        <v>17</v>
      </c>
      <c r="E3135" t="s">
        <v>2721</v>
      </c>
      <c r="F3135" t="s">
        <v>19</v>
      </c>
      <c r="G3135" t="s">
        <v>35</v>
      </c>
      <c r="H3135" t="s">
        <v>36</v>
      </c>
      <c r="I3135" t="s">
        <v>30</v>
      </c>
      <c r="J3135" t="s">
        <v>31</v>
      </c>
      <c r="K3135" t="s">
        <v>32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9" hidden="1" x14ac:dyDescent="0.45">
      <c r="A3136" s="1">
        <v>45776</v>
      </c>
      <c r="B3136" s="2">
        <v>0.6</v>
      </c>
      <c r="C3136" t="s">
        <v>16</v>
      </c>
      <c r="D3136" t="s">
        <v>17</v>
      </c>
      <c r="E3136" t="s">
        <v>627</v>
      </c>
      <c r="F3136" t="s">
        <v>19</v>
      </c>
      <c r="G3136" t="s">
        <v>20</v>
      </c>
      <c r="H3136" t="s">
        <v>21</v>
      </c>
      <c r="I3136" t="s">
        <v>22</v>
      </c>
      <c r="J3136" t="s">
        <v>23</v>
      </c>
      <c r="K3136" t="s">
        <v>58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9" hidden="1" x14ac:dyDescent="0.45">
      <c r="A3137" s="1">
        <v>45903</v>
      </c>
      <c r="B3137" s="2">
        <v>0.63124999999999998</v>
      </c>
      <c r="C3137" t="s">
        <v>16</v>
      </c>
      <c r="D3137" t="s">
        <v>17</v>
      </c>
      <c r="E3137" t="s">
        <v>2722</v>
      </c>
      <c r="F3137" t="s">
        <v>19</v>
      </c>
      <c r="G3137" t="s">
        <v>55</v>
      </c>
      <c r="H3137" t="s">
        <v>56</v>
      </c>
      <c r="I3137" t="s">
        <v>57</v>
      </c>
      <c r="J3137" t="s">
        <v>23</v>
      </c>
      <c r="K3137" t="s">
        <v>24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9" hidden="1" x14ac:dyDescent="0.45">
      <c r="A3138" s="1">
        <v>45872</v>
      </c>
      <c r="B3138" s="2">
        <v>0.75069444444444444</v>
      </c>
      <c r="C3138" t="s">
        <v>33</v>
      </c>
      <c r="D3138" t="s">
        <v>17</v>
      </c>
      <c r="E3138" t="s">
        <v>2723</v>
      </c>
      <c r="F3138" t="s">
        <v>19</v>
      </c>
      <c r="G3138" t="s">
        <v>67</v>
      </c>
      <c r="H3138" t="s">
        <v>68</v>
      </c>
      <c r="I3138" t="s">
        <v>30</v>
      </c>
      <c r="J3138" t="s">
        <v>31</v>
      </c>
      <c r="K3138" t="s">
        <v>32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9" x14ac:dyDescent="0.45">
      <c r="A3139" s="1">
        <v>45919</v>
      </c>
      <c r="B3139" s="2">
        <v>0.4284722222222222</v>
      </c>
      <c r="C3139" t="s">
        <v>25</v>
      </c>
      <c r="D3139" t="s">
        <v>17</v>
      </c>
      <c r="E3139" t="s">
        <v>2724</v>
      </c>
      <c r="F3139" t="s">
        <v>19</v>
      </c>
      <c r="G3139" t="s">
        <v>55</v>
      </c>
      <c r="H3139" t="s">
        <v>56</v>
      </c>
      <c r="I3139" t="s">
        <v>57</v>
      </c>
      <c r="J3139" t="s">
        <v>23</v>
      </c>
      <c r="K3139" t="s">
        <v>79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  <c r="R3139">
        <f t="shared" ref="R3139:R3140" si="520">L3139+M3139+N3139</f>
        <v>469</v>
      </c>
      <c r="S3139" t="str">
        <f t="shared" ref="S3139:S3140" si="521">IF(I3139="Europe", "Group A", IF(I3139="North America", "Group B", "Group C"))</f>
        <v>Group C</v>
      </c>
    </row>
    <row r="3140" spans="1:19" x14ac:dyDescent="0.45">
      <c r="A3140" s="1">
        <v>45908</v>
      </c>
      <c r="B3140" s="2">
        <v>0.44722222222222224</v>
      </c>
      <c r="C3140" t="s">
        <v>25</v>
      </c>
      <c r="D3140" t="s">
        <v>17</v>
      </c>
      <c r="E3140" t="s">
        <v>2725</v>
      </c>
      <c r="F3140" t="s">
        <v>19</v>
      </c>
      <c r="G3140" t="s">
        <v>28</v>
      </c>
      <c r="H3140" t="s">
        <v>29</v>
      </c>
      <c r="I3140" t="s">
        <v>30</v>
      </c>
      <c r="J3140" t="s">
        <v>31</v>
      </c>
      <c r="K3140" t="s">
        <v>32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  <c r="R3140">
        <f t="shared" si="520"/>
        <v>180</v>
      </c>
      <c r="S3140" t="str">
        <f t="shared" si="521"/>
        <v>Group A</v>
      </c>
    </row>
    <row r="3141" spans="1:19" hidden="1" x14ac:dyDescent="0.45">
      <c r="A3141" s="1">
        <v>45914</v>
      </c>
      <c r="B3141" s="2">
        <v>0.95347222222222228</v>
      </c>
      <c r="C3141" t="s">
        <v>33</v>
      </c>
      <c r="D3141" t="s">
        <v>17</v>
      </c>
      <c r="E3141" t="s">
        <v>2726</v>
      </c>
      <c r="F3141" t="s">
        <v>19</v>
      </c>
      <c r="G3141" t="s">
        <v>39</v>
      </c>
      <c r="H3141" t="s">
        <v>40</v>
      </c>
      <c r="I3141" t="s">
        <v>30</v>
      </c>
      <c r="J3141" t="s">
        <v>31</v>
      </c>
      <c r="K3141" t="s">
        <v>32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9" hidden="1" x14ac:dyDescent="0.45">
      <c r="A3142" s="1">
        <v>45865</v>
      </c>
      <c r="B3142" s="2">
        <v>0.93888888888888888</v>
      </c>
      <c r="C3142" t="s">
        <v>33</v>
      </c>
      <c r="D3142" t="s">
        <v>17</v>
      </c>
      <c r="E3142" t="s">
        <v>2727</v>
      </c>
      <c r="F3142" t="s">
        <v>19</v>
      </c>
      <c r="G3142" t="s">
        <v>61</v>
      </c>
      <c r="H3142" t="s">
        <v>62</v>
      </c>
      <c r="I3142" t="s">
        <v>30</v>
      </c>
      <c r="J3142" t="s">
        <v>31</v>
      </c>
      <c r="K3142" t="s">
        <v>32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9" hidden="1" x14ac:dyDescent="0.45">
      <c r="A3143" s="1">
        <v>45765</v>
      </c>
      <c r="B3143" s="2">
        <v>0.93541666666666667</v>
      </c>
      <c r="C3143" t="s">
        <v>33</v>
      </c>
      <c r="D3143" t="s">
        <v>17</v>
      </c>
      <c r="E3143" t="s">
        <v>2728</v>
      </c>
      <c r="F3143" t="s">
        <v>19</v>
      </c>
      <c r="G3143" t="s">
        <v>35</v>
      </c>
      <c r="H3143" t="s">
        <v>36</v>
      </c>
      <c r="I3143" t="s">
        <v>30</v>
      </c>
      <c r="J3143" t="s">
        <v>31</v>
      </c>
      <c r="K3143" t="s">
        <v>32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9" hidden="1" x14ac:dyDescent="0.45">
      <c r="A3144" s="1">
        <v>45875</v>
      </c>
      <c r="B3144" s="2">
        <v>0.67500000000000004</v>
      </c>
      <c r="C3144" t="s">
        <v>16</v>
      </c>
      <c r="D3144" t="s">
        <v>17</v>
      </c>
      <c r="E3144" t="s">
        <v>2729</v>
      </c>
      <c r="F3144" t="s">
        <v>19</v>
      </c>
      <c r="G3144" t="s">
        <v>70</v>
      </c>
      <c r="H3144" t="s">
        <v>21</v>
      </c>
      <c r="I3144" t="s">
        <v>22</v>
      </c>
      <c r="J3144" t="s">
        <v>23</v>
      </c>
      <c r="K3144" t="s">
        <v>46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9" x14ac:dyDescent="0.45">
      <c r="A3145" s="1">
        <v>45943</v>
      </c>
      <c r="B3145" s="2">
        <v>0.33750000000000002</v>
      </c>
      <c r="C3145" t="s">
        <v>25</v>
      </c>
      <c r="D3145" t="s">
        <v>17</v>
      </c>
      <c r="E3145" t="s">
        <v>428</v>
      </c>
      <c r="F3145" t="s">
        <v>19</v>
      </c>
      <c r="G3145" t="s">
        <v>75</v>
      </c>
      <c r="H3145" t="s">
        <v>76</v>
      </c>
      <c r="I3145" t="s">
        <v>77</v>
      </c>
      <c r="J3145" t="s">
        <v>23</v>
      </c>
      <c r="K3145" t="s">
        <v>24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  <c r="R3145">
        <f>L3145+M3145+N3145</f>
        <v>272</v>
      </c>
      <c r="S3145" t="str">
        <f>IF(I3145="Europe", "Group A", IF(I3145="North America", "Group B", "Group C"))</f>
        <v>Group C</v>
      </c>
    </row>
    <row r="3146" spans="1:19" hidden="1" x14ac:dyDescent="0.45">
      <c r="A3146" s="1">
        <v>45760</v>
      </c>
      <c r="B3146" s="2">
        <v>0.61805555555555558</v>
      </c>
      <c r="C3146" t="s">
        <v>16</v>
      </c>
      <c r="D3146" t="s">
        <v>17</v>
      </c>
      <c r="E3146" t="s">
        <v>2440</v>
      </c>
      <c r="F3146" t="s">
        <v>19</v>
      </c>
      <c r="G3146" t="s">
        <v>75</v>
      </c>
      <c r="H3146" t="s">
        <v>76</v>
      </c>
      <c r="I3146" t="s">
        <v>77</v>
      </c>
      <c r="J3146" t="s">
        <v>23</v>
      </c>
      <c r="K3146" t="s">
        <v>46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9" hidden="1" x14ac:dyDescent="0.45">
      <c r="A3147" s="1">
        <v>45914</v>
      </c>
      <c r="B3147" s="2">
        <v>0.58194444444444449</v>
      </c>
      <c r="C3147" t="s">
        <v>47</v>
      </c>
      <c r="D3147" t="s">
        <v>17</v>
      </c>
      <c r="E3147" t="s">
        <v>2132</v>
      </c>
      <c r="F3147" t="s">
        <v>19</v>
      </c>
      <c r="G3147" t="s">
        <v>53</v>
      </c>
      <c r="H3147" t="s">
        <v>29</v>
      </c>
      <c r="I3147" t="s">
        <v>30</v>
      </c>
      <c r="J3147" t="s">
        <v>31</v>
      </c>
      <c r="K3147" t="s">
        <v>32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9" hidden="1" x14ac:dyDescent="0.45">
      <c r="A3148" s="1">
        <v>45864</v>
      </c>
      <c r="B3148" s="2">
        <v>0.53680555555555554</v>
      </c>
      <c r="C3148" t="s">
        <v>47</v>
      </c>
      <c r="D3148" t="s">
        <v>17</v>
      </c>
      <c r="E3148" t="s">
        <v>2730</v>
      </c>
      <c r="F3148" t="s">
        <v>19</v>
      </c>
      <c r="G3148" t="s">
        <v>35</v>
      </c>
      <c r="H3148" t="s">
        <v>36</v>
      </c>
      <c r="I3148" t="s">
        <v>30</v>
      </c>
      <c r="J3148" t="s">
        <v>31</v>
      </c>
      <c r="K3148" t="s">
        <v>32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9" x14ac:dyDescent="0.45">
      <c r="A3149" s="1">
        <v>45776</v>
      </c>
      <c r="B3149" s="2">
        <v>0.44791666666666669</v>
      </c>
      <c r="C3149" t="s">
        <v>25</v>
      </c>
      <c r="D3149" t="s">
        <v>17</v>
      </c>
      <c r="E3149" t="s">
        <v>2731</v>
      </c>
      <c r="F3149" t="s">
        <v>19</v>
      </c>
      <c r="G3149" t="s">
        <v>42</v>
      </c>
      <c r="H3149" t="s">
        <v>43</v>
      </c>
      <c r="I3149" t="s">
        <v>30</v>
      </c>
      <c r="J3149" t="s">
        <v>31</v>
      </c>
      <c r="K3149" t="s">
        <v>32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  <c r="R3149">
        <f>L3149+M3149+N3149</f>
        <v>180</v>
      </c>
      <c r="S3149" t="str">
        <f>IF(I3149="Europe", "Group A", IF(I3149="North America", "Group B", "Group C"))</f>
        <v>Group A</v>
      </c>
    </row>
    <row r="3150" spans="1:19" hidden="1" x14ac:dyDescent="0.45">
      <c r="A3150" s="1">
        <v>45888</v>
      </c>
      <c r="B3150" s="2">
        <v>0.83958333333333335</v>
      </c>
      <c r="C3150" t="s">
        <v>33</v>
      </c>
      <c r="D3150" t="s">
        <v>17</v>
      </c>
      <c r="E3150" t="s">
        <v>2732</v>
      </c>
      <c r="F3150" t="s">
        <v>19</v>
      </c>
      <c r="G3150" t="s">
        <v>42</v>
      </c>
      <c r="H3150" t="s">
        <v>43</v>
      </c>
      <c r="I3150" t="s">
        <v>30</v>
      </c>
      <c r="J3150" t="s">
        <v>31</v>
      </c>
      <c r="K3150" t="s">
        <v>32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9" x14ac:dyDescent="0.45">
      <c r="A3151" s="1">
        <v>45952</v>
      </c>
      <c r="B3151" s="2">
        <v>0.28402777777777777</v>
      </c>
      <c r="C3151" t="s">
        <v>25</v>
      </c>
      <c r="D3151" t="s">
        <v>17</v>
      </c>
      <c r="E3151" t="s">
        <v>2733</v>
      </c>
      <c r="F3151" t="s">
        <v>19</v>
      </c>
      <c r="G3151" t="s">
        <v>67</v>
      </c>
      <c r="H3151" t="s">
        <v>68</v>
      </c>
      <c r="I3151" t="s">
        <v>30</v>
      </c>
      <c r="J3151" t="s">
        <v>31</v>
      </c>
      <c r="K3151" t="s">
        <v>32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  <c r="R3151">
        <f t="shared" ref="R3151:R3155" si="522">L3151+M3151+N3151</f>
        <v>180</v>
      </c>
      <c r="S3151" t="str">
        <f t="shared" ref="S3151:S3155" si="523">IF(I3151="Europe", "Group A", IF(I3151="North America", "Group B", "Group C"))</f>
        <v>Group A</v>
      </c>
    </row>
    <row r="3152" spans="1:19" x14ac:dyDescent="0.45">
      <c r="A3152" s="1">
        <v>45798</v>
      </c>
      <c r="B3152" s="2">
        <v>0.43888888888888888</v>
      </c>
      <c r="C3152" t="s">
        <v>25</v>
      </c>
      <c r="D3152" t="s">
        <v>17</v>
      </c>
      <c r="E3152" t="s">
        <v>2734</v>
      </c>
      <c r="F3152" t="s">
        <v>19</v>
      </c>
      <c r="G3152" t="s">
        <v>45</v>
      </c>
      <c r="H3152" t="s">
        <v>21</v>
      </c>
      <c r="I3152" t="s">
        <v>22</v>
      </c>
      <c r="J3152" t="s">
        <v>23</v>
      </c>
      <c r="K3152" t="s">
        <v>24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  <c r="R3152">
        <f t="shared" si="522"/>
        <v>235</v>
      </c>
      <c r="S3152" t="str">
        <f t="shared" si="523"/>
        <v>Group B</v>
      </c>
    </row>
    <row r="3153" spans="1:19" x14ac:dyDescent="0.45">
      <c r="A3153" s="1">
        <v>45797</v>
      </c>
      <c r="B3153" s="2">
        <v>0.30416666666666664</v>
      </c>
      <c r="C3153" t="s">
        <v>25</v>
      </c>
      <c r="D3153" t="s">
        <v>17</v>
      </c>
      <c r="E3153" t="s">
        <v>2735</v>
      </c>
      <c r="F3153" t="s">
        <v>19</v>
      </c>
      <c r="G3153" t="s">
        <v>70</v>
      </c>
      <c r="H3153" t="s">
        <v>21</v>
      </c>
      <c r="I3153" t="s">
        <v>22</v>
      </c>
      <c r="J3153" t="s">
        <v>23</v>
      </c>
      <c r="K3153" t="s">
        <v>58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  <c r="R3153">
        <f t="shared" si="522"/>
        <v>204</v>
      </c>
      <c r="S3153" t="str">
        <f t="shared" si="523"/>
        <v>Group B</v>
      </c>
    </row>
    <row r="3154" spans="1:19" x14ac:dyDescent="0.45">
      <c r="A3154" s="1">
        <v>45918</v>
      </c>
      <c r="B3154" s="2">
        <v>0.46250000000000002</v>
      </c>
      <c r="C3154" t="s">
        <v>25</v>
      </c>
      <c r="D3154" t="s">
        <v>17</v>
      </c>
      <c r="E3154" t="s">
        <v>179</v>
      </c>
      <c r="F3154" t="s">
        <v>19</v>
      </c>
      <c r="G3154" t="s">
        <v>39</v>
      </c>
      <c r="H3154" t="s">
        <v>40</v>
      </c>
      <c r="I3154" t="s">
        <v>30</v>
      </c>
      <c r="J3154" t="s">
        <v>31</v>
      </c>
      <c r="K3154" t="s">
        <v>32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  <c r="R3154">
        <f t="shared" si="522"/>
        <v>180</v>
      </c>
      <c r="S3154" t="str">
        <f t="shared" si="523"/>
        <v>Group A</v>
      </c>
    </row>
    <row r="3155" spans="1:19" x14ac:dyDescent="0.45">
      <c r="A3155" s="1">
        <v>45823</v>
      </c>
      <c r="B3155" s="2">
        <v>0.3263888888888889</v>
      </c>
      <c r="C3155" t="s">
        <v>25</v>
      </c>
      <c r="D3155" t="s">
        <v>17</v>
      </c>
      <c r="E3155" t="s">
        <v>2736</v>
      </c>
      <c r="F3155" t="s">
        <v>19</v>
      </c>
      <c r="G3155" t="s">
        <v>42</v>
      </c>
      <c r="H3155" t="s">
        <v>43</v>
      </c>
      <c r="I3155" t="s">
        <v>30</v>
      </c>
      <c r="J3155" t="s">
        <v>31</v>
      </c>
      <c r="K3155" t="s">
        <v>32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  <c r="R3155">
        <f t="shared" si="522"/>
        <v>180</v>
      </c>
      <c r="S3155" t="str">
        <f t="shared" si="523"/>
        <v>Group A</v>
      </c>
    </row>
    <row r="3156" spans="1:19" hidden="1" x14ac:dyDescent="0.45">
      <c r="A3156" s="1">
        <v>45814</v>
      </c>
      <c r="B3156" s="2">
        <v>0.6381944444444444</v>
      </c>
      <c r="C3156" t="s">
        <v>16</v>
      </c>
      <c r="D3156" t="s">
        <v>17</v>
      </c>
      <c r="E3156" t="s">
        <v>2737</v>
      </c>
      <c r="F3156" t="s">
        <v>19</v>
      </c>
      <c r="G3156" t="s">
        <v>70</v>
      </c>
      <c r="H3156" t="s">
        <v>21</v>
      </c>
      <c r="I3156" t="s">
        <v>22</v>
      </c>
      <c r="J3156" t="s">
        <v>23</v>
      </c>
      <c r="K3156" t="s">
        <v>46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9" x14ac:dyDescent="0.45">
      <c r="A3157" s="1">
        <v>45784</v>
      </c>
      <c r="B3157" s="2">
        <v>0.28333333333333333</v>
      </c>
      <c r="C3157" t="s">
        <v>25</v>
      </c>
      <c r="D3157" t="s">
        <v>17</v>
      </c>
      <c r="E3157" t="s">
        <v>2738</v>
      </c>
      <c r="F3157" t="s">
        <v>19</v>
      </c>
      <c r="G3157" t="s">
        <v>55</v>
      </c>
      <c r="H3157" t="s">
        <v>56</v>
      </c>
      <c r="I3157" t="s">
        <v>57</v>
      </c>
      <c r="J3157" t="s">
        <v>23</v>
      </c>
      <c r="K3157" t="s">
        <v>46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  <c r="R3157">
        <f>L3157+M3157+N3157</f>
        <v>331</v>
      </c>
      <c r="S3157" t="str">
        <f>IF(I3157="Europe", "Group A", IF(I3157="North America", "Group B", "Group C"))</f>
        <v>Group C</v>
      </c>
    </row>
    <row r="3158" spans="1:19" hidden="1" x14ac:dyDescent="0.45">
      <c r="A3158" s="1">
        <v>45936</v>
      </c>
      <c r="B3158" s="2">
        <v>0.61250000000000004</v>
      </c>
      <c r="C3158" t="s">
        <v>16</v>
      </c>
      <c r="D3158" t="s">
        <v>17</v>
      </c>
      <c r="E3158" t="s">
        <v>2504</v>
      </c>
      <c r="F3158" t="s">
        <v>19</v>
      </c>
      <c r="G3158" t="s">
        <v>75</v>
      </c>
      <c r="H3158" t="s">
        <v>76</v>
      </c>
      <c r="I3158" t="s">
        <v>77</v>
      </c>
      <c r="J3158" t="s">
        <v>23</v>
      </c>
      <c r="K3158" t="s">
        <v>58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9" hidden="1" x14ac:dyDescent="0.45">
      <c r="A3159" s="1">
        <v>45767</v>
      </c>
      <c r="B3159" s="2">
        <v>0.87777777777777777</v>
      </c>
      <c r="C3159" t="s">
        <v>33</v>
      </c>
      <c r="D3159" t="s">
        <v>17</v>
      </c>
      <c r="E3159" t="s">
        <v>2739</v>
      </c>
      <c r="F3159" t="s">
        <v>19</v>
      </c>
      <c r="G3159" t="s">
        <v>67</v>
      </c>
      <c r="H3159" t="s">
        <v>68</v>
      </c>
      <c r="I3159" t="s">
        <v>30</v>
      </c>
      <c r="J3159" t="s">
        <v>31</v>
      </c>
      <c r="K3159" t="s">
        <v>32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9" hidden="1" x14ac:dyDescent="0.45">
      <c r="A3160" s="1">
        <v>45780</v>
      </c>
      <c r="B3160" s="2">
        <v>0.50277777777777777</v>
      </c>
      <c r="C3160" t="s">
        <v>47</v>
      </c>
      <c r="D3160" t="s">
        <v>17</v>
      </c>
      <c r="E3160" t="s">
        <v>2740</v>
      </c>
      <c r="F3160" t="s">
        <v>19</v>
      </c>
      <c r="G3160" t="s">
        <v>53</v>
      </c>
      <c r="H3160" t="s">
        <v>29</v>
      </c>
      <c r="I3160" t="s">
        <v>30</v>
      </c>
      <c r="J3160" t="s">
        <v>31</v>
      </c>
      <c r="K3160" t="s">
        <v>32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9" hidden="1" x14ac:dyDescent="0.45">
      <c r="A3161" s="1">
        <v>45859</v>
      </c>
      <c r="B3161" s="2">
        <v>0.7416666666666667</v>
      </c>
      <c r="C3161" t="s">
        <v>16</v>
      </c>
      <c r="D3161" t="s">
        <v>17</v>
      </c>
      <c r="E3161" t="s">
        <v>259</v>
      </c>
      <c r="F3161" t="s">
        <v>19</v>
      </c>
      <c r="G3161" t="s">
        <v>45</v>
      </c>
      <c r="H3161" t="s">
        <v>21</v>
      </c>
      <c r="I3161" t="s">
        <v>22</v>
      </c>
      <c r="J3161" t="s">
        <v>23</v>
      </c>
      <c r="K3161" t="s">
        <v>58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9" hidden="1" x14ac:dyDescent="0.45">
      <c r="A3162" s="1">
        <v>45903</v>
      </c>
      <c r="B3162" s="2">
        <v>0.73055555555555551</v>
      </c>
      <c r="C3162" t="s">
        <v>16</v>
      </c>
      <c r="D3162" t="s">
        <v>17</v>
      </c>
      <c r="E3162" t="s">
        <v>2741</v>
      </c>
      <c r="F3162" t="s">
        <v>19</v>
      </c>
      <c r="G3162" t="s">
        <v>98</v>
      </c>
      <c r="H3162" t="s">
        <v>73</v>
      </c>
      <c r="I3162" t="s">
        <v>30</v>
      </c>
      <c r="J3162" t="s">
        <v>31</v>
      </c>
      <c r="K3162" t="s">
        <v>32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9" hidden="1" x14ac:dyDescent="0.45">
      <c r="A3163" s="1">
        <v>45867</v>
      </c>
      <c r="B3163" s="2">
        <v>0.81111111111111112</v>
      </c>
      <c r="C3163" t="s">
        <v>33</v>
      </c>
      <c r="D3163" t="s">
        <v>17</v>
      </c>
      <c r="E3163" t="s">
        <v>2742</v>
      </c>
      <c r="F3163" t="s">
        <v>19</v>
      </c>
      <c r="G3163" t="s">
        <v>70</v>
      </c>
      <c r="H3163" t="s">
        <v>21</v>
      </c>
      <c r="I3163" t="s">
        <v>22</v>
      </c>
      <c r="J3163" t="s">
        <v>23</v>
      </c>
      <c r="K3163" t="s">
        <v>24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9" hidden="1" x14ac:dyDescent="0.45">
      <c r="A3164" s="1">
        <v>45829</v>
      </c>
      <c r="B3164" s="2">
        <v>0.50347222222222221</v>
      </c>
      <c r="C3164" t="s">
        <v>47</v>
      </c>
      <c r="D3164" t="s">
        <v>17</v>
      </c>
      <c r="E3164" t="s">
        <v>2369</v>
      </c>
      <c r="F3164" t="s">
        <v>19</v>
      </c>
      <c r="G3164" t="s">
        <v>123</v>
      </c>
      <c r="H3164" t="s">
        <v>21</v>
      </c>
      <c r="I3164" t="s">
        <v>22</v>
      </c>
      <c r="J3164" t="s">
        <v>23</v>
      </c>
      <c r="K3164" t="s">
        <v>24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9" x14ac:dyDescent="0.45">
      <c r="A3165" s="1">
        <v>45867</v>
      </c>
      <c r="B3165" s="2">
        <v>0.28263888888888888</v>
      </c>
      <c r="C3165" t="s">
        <v>25</v>
      </c>
      <c r="D3165" t="s">
        <v>17</v>
      </c>
      <c r="E3165" t="s">
        <v>2743</v>
      </c>
      <c r="F3165" t="s">
        <v>19</v>
      </c>
      <c r="G3165" t="s">
        <v>70</v>
      </c>
      <c r="H3165" t="s">
        <v>21</v>
      </c>
      <c r="I3165" t="s">
        <v>22</v>
      </c>
      <c r="J3165" t="s">
        <v>23</v>
      </c>
      <c r="K3165" t="s">
        <v>24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  <c r="R3165">
        <f>L3165+M3165+N3165</f>
        <v>332</v>
      </c>
      <c r="S3165" t="str">
        <f>IF(I3165="Europe", "Group A", IF(I3165="North America", "Group B", "Group C"))</f>
        <v>Group B</v>
      </c>
    </row>
    <row r="3166" spans="1:19" hidden="1" x14ac:dyDescent="0.45">
      <c r="A3166" s="1">
        <v>45781</v>
      </c>
      <c r="B3166" s="2">
        <v>0.58402777777777781</v>
      </c>
      <c r="C3166" t="s">
        <v>16</v>
      </c>
      <c r="D3166" t="s">
        <v>17</v>
      </c>
      <c r="E3166" t="s">
        <v>2744</v>
      </c>
      <c r="F3166" t="s">
        <v>19</v>
      </c>
      <c r="G3166" t="s">
        <v>55</v>
      </c>
      <c r="H3166" t="s">
        <v>56</v>
      </c>
      <c r="I3166" t="s">
        <v>57</v>
      </c>
      <c r="J3166" t="s">
        <v>23</v>
      </c>
      <c r="K3166" t="s">
        <v>58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9" x14ac:dyDescent="0.45">
      <c r="A3167" s="1">
        <v>45907</v>
      </c>
      <c r="B3167" s="2">
        <v>0.44791666666666669</v>
      </c>
      <c r="C3167" t="s">
        <v>25</v>
      </c>
      <c r="D3167" t="s">
        <v>17</v>
      </c>
      <c r="E3167" t="s">
        <v>664</v>
      </c>
      <c r="F3167" t="s">
        <v>19</v>
      </c>
      <c r="G3167" t="s">
        <v>72</v>
      </c>
      <c r="H3167" t="s">
        <v>73</v>
      </c>
      <c r="I3167" t="s">
        <v>30</v>
      </c>
      <c r="J3167" t="s">
        <v>31</v>
      </c>
      <c r="K3167" t="s">
        <v>32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  <c r="R3167">
        <f>L3167+M3167+N3167</f>
        <v>180</v>
      </c>
      <c r="S3167" t="str">
        <f>IF(I3167="Europe", "Group A", IF(I3167="North America", "Group B", "Group C"))</f>
        <v>Group A</v>
      </c>
    </row>
    <row r="3168" spans="1:19" hidden="1" x14ac:dyDescent="0.45">
      <c r="A3168" s="1">
        <v>45868</v>
      </c>
      <c r="B3168" s="2">
        <v>0.69930555555555551</v>
      </c>
      <c r="C3168" t="s">
        <v>16</v>
      </c>
      <c r="D3168" t="s">
        <v>17</v>
      </c>
      <c r="E3168" t="s">
        <v>2745</v>
      </c>
      <c r="F3168" t="s">
        <v>19</v>
      </c>
      <c r="G3168" t="s">
        <v>98</v>
      </c>
      <c r="H3168" t="s">
        <v>73</v>
      </c>
      <c r="I3168" t="s">
        <v>30</v>
      </c>
      <c r="J3168" t="s">
        <v>31</v>
      </c>
      <c r="K3168" t="s">
        <v>32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9" hidden="1" x14ac:dyDescent="0.45">
      <c r="A3169" s="1">
        <v>45850</v>
      </c>
      <c r="B3169" s="2">
        <v>0.62569444444444444</v>
      </c>
      <c r="C3169" t="s">
        <v>16</v>
      </c>
      <c r="D3169" t="s">
        <v>17</v>
      </c>
      <c r="E3169" t="s">
        <v>1811</v>
      </c>
      <c r="F3169" t="s">
        <v>19</v>
      </c>
      <c r="G3169" t="s">
        <v>75</v>
      </c>
      <c r="H3169" t="s">
        <v>76</v>
      </c>
      <c r="I3169" t="s">
        <v>77</v>
      </c>
      <c r="J3169" t="s">
        <v>23</v>
      </c>
      <c r="K3169" t="s">
        <v>24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9" x14ac:dyDescent="0.45">
      <c r="A3170" s="1">
        <v>45856</v>
      </c>
      <c r="B3170" s="2">
        <v>0.34583333333333333</v>
      </c>
      <c r="C3170" t="s">
        <v>25</v>
      </c>
      <c r="D3170" t="s">
        <v>17</v>
      </c>
      <c r="E3170" t="s">
        <v>2746</v>
      </c>
      <c r="F3170" t="s">
        <v>19</v>
      </c>
      <c r="G3170" t="s">
        <v>45</v>
      </c>
      <c r="H3170" t="s">
        <v>21</v>
      </c>
      <c r="I3170" t="s">
        <v>22</v>
      </c>
      <c r="J3170" t="s">
        <v>23</v>
      </c>
      <c r="K3170" t="s">
        <v>79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  <c r="R3170">
        <f t="shared" ref="R3170:R3171" si="524">L3170+M3170+N3170</f>
        <v>469</v>
      </c>
      <c r="S3170" t="str">
        <f t="shared" ref="S3170:S3171" si="525">IF(I3170="Europe", "Group A", IF(I3170="North America", "Group B", "Group C"))</f>
        <v>Group B</v>
      </c>
    </row>
    <row r="3171" spans="1:19" x14ac:dyDescent="0.45">
      <c r="A3171" s="1">
        <v>45749</v>
      </c>
      <c r="B3171" s="2">
        <v>0.32500000000000001</v>
      </c>
      <c r="C3171" t="s">
        <v>25</v>
      </c>
      <c r="D3171" t="s">
        <v>17</v>
      </c>
      <c r="E3171" t="s">
        <v>1496</v>
      </c>
      <c r="F3171" t="s">
        <v>19</v>
      </c>
      <c r="G3171" t="s">
        <v>70</v>
      </c>
      <c r="H3171" t="s">
        <v>21</v>
      </c>
      <c r="I3171" t="s">
        <v>22</v>
      </c>
      <c r="J3171" t="s">
        <v>23</v>
      </c>
      <c r="K3171" t="s">
        <v>46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  <c r="R3171">
        <f t="shared" si="524"/>
        <v>331</v>
      </c>
      <c r="S3171" t="str">
        <f t="shared" si="525"/>
        <v>Group B</v>
      </c>
    </row>
    <row r="3172" spans="1:19" hidden="1" x14ac:dyDescent="0.45">
      <c r="A3172" s="1">
        <v>45946</v>
      </c>
      <c r="B3172" s="2">
        <v>0.86875000000000002</v>
      </c>
      <c r="C3172" t="s">
        <v>33</v>
      </c>
      <c r="D3172" t="s">
        <v>17</v>
      </c>
      <c r="E3172" t="s">
        <v>2747</v>
      </c>
      <c r="F3172" t="s">
        <v>19</v>
      </c>
      <c r="G3172" t="s">
        <v>72</v>
      </c>
      <c r="H3172" t="s">
        <v>73</v>
      </c>
      <c r="I3172" t="s">
        <v>30</v>
      </c>
      <c r="J3172" t="s">
        <v>31</v>
      </c>
      <c r="K3172" t="s">
        <v>32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9" x14ac:dyDescent="0.45">
      <c r="A3173" s="1">
        <v>45823</v>
      </c>
      <c r="B3173" s="2">
        <v>0.4826388888888889</v>
      </c>
      <c r="C3173" t="s">
        <v>25</v>
      </c>
      <c r="D3173" t="s">
        <v>17</v>
      </c>
      <c r="E3173" t="s">
        <v>2748</v>
      </c>
      <c r="F3173" t="s">
        <v>19</v>
      </c>
      <c r="G3173" t="s">
        <v>42</v>
      </c>
      <c r="H3173" t="s">
        <v>43</v>
      </c>
      <c r="I3173" t="s">
        <v>30</v>
      </c>
      <c r="J3173" t="s">
        <v>31</v>
      </c>
      <c r="K3173" t="s">
        <v>32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  <c r="R3173">
        <f>L3173+M3173+N3173</f>
        <v>180</v>
      </c>
      <c r="S3173" t="str">
        <f>IF(I3173="Europe", "Group A", IF(I3173="North America", "Group B", "Group C"))</f>
        <v>Group A</v>
      </c>
    </row>
    <row r="3174" spans="1:19" hidden="1" x14ac:dyDescent="0.45">
      <c r="A3174" s="1">
        <v>45755</v>
      </c>
      <c r="B3174" s="2">
        <v>0.89861111111111114</v>
      </c>
      <c r="C3174" t="s">
        <v>33</v>
      </c>
      <c r="D3174" t="s">
        <v>17</v>
      </c>
      <c r="E3174" t="s">
        <v>2749</v>
      </c>
      <c r="F3174" t="s">
        <v>19</v>
      </c>
      <c r="G3174" t="s">
        <v>67</v>
      </c>
      <c r="H3174" t="s">
        <v>68</v>
      </c>
      <c r="I3174" t="s">
        <v>30</v>
      </c>
      <c r="J3174" t="s">
        <v>31</v>
      </c>
      <c r="K3174" t="s">
        <v>32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9" hidden="1" x14ac:dyDescent="0.45">
      <c r="A3175" s="1">
        <v>45868</v>
      </c>
      <c r="B3175" s="2">
        <v>0.7368055555555556</v>
      </c>
      <c r="C3175" t="s">
        <v>16</v>
      </c>
      <c r="D3175" t="s">
        <v>17</v>
      </c>
      <c r="E3175" t="s">
        <v>2750</v>
      </c>
      <c r="F3175" t="s">
        <v>19</v>
      </c>
      <c r="G3175" t="s">
        <v>35</v>
      </c>
      <c r="H3175" t="s">
        <v>36</v>
      </c>
      <c r="I3175" t="s">
        <v>30</v>
      </c>
      <c r="J3175" t="s">
        <v>31</v>
      </c>
      <c r="K3175" t="s">
        <v>32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9" hidden="1" x14ac:dyDescent="0.45">
      <c r="A3176" s="1">
        <v>45950</v>
      </c>
      <c r="B3176" s="2">
        <v>0.61736111111111114</v>
      </c>
      <c r="C3176" t="s">
        <v>16</v>
      </c>
      <c r="D3176" t="s">
        <v>17</v>
      </c>
      <c r="E3176" t="s">
        <v>2751</v>
      </c>
      <c r="F3176" t="s">
        <v>19</v>
      </c>
      <c r="G3176" t="s">
        <v>20</v>
      </c>
      <c r="H3176" t="s">
        <v>21</v>
      </c>
      <c r="I3176" t="s">
        <v>22</v>
      </c>
      <c r="J3176" t="s">
        <v>23</v>
      </c>
      <c r="K3176" t="s">
        <v>24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9" x14ac:dyDescent="0.45">
      <c r="A3177" s="1">
        <v>45949</v>
      </c>
      <c r="B3177" s="2">
        <v>0.30902777777777779</v>
      </c>
      <c r="C3177" t="s">
        <v>25</v>
      </c>
      <c r="D3177" t="s">
        <v>17</v>
      </c>
      <c r="E3177" t="s">
        <v>2752</v>
      </c>
      <c r="F3177" t="s">
        <v>19</v>
      </c>
      <c r="G3177" t="s">
        <v>123</v>
      </c>
      <c r="H3177" t="s">
        <v>21</v>
      </c>
      <c r="I3177" t="s">
        <v>22</v>
      </c>
      <c r="J3177" t="s">
        <v>23</v>
      </c>
      <c r="K3177" t="s">
        <v>24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  <c r="R3177">
        <f>L3177+M3177+N3177</f>
        <v>235</v>
      </c>
      <c r="S3177" t="str">
        <f>IF(I3177="Europe", "Group A", IF(I3177="North America", "Group B", "Group C"))</f>
        <v>Group B</v>
      </c>
    </row>
    <row r="3178" spans="1:19" hidden="1" x14ac:dyDescent="0.45">
      <c r="A3178" s="1">
        <v>45868</v>
      </c>
      <c r="B3178" s="2">
        <v>0.79513888888888884</v>
      </c>
      <c r="C3178" t="s">
        <v>33</v>
      </c>
      <c r="D3178" t="s">
        <v>17</v>
      </c>
      <c r="E3178" t="s">
        <v>2415</v>
      </c>
      <c r="F3178" t="s">
        <v>19</v>
      </c>
      <c r="G3178" t="s">
        <v>55</v>
      </c>
      <c r="H3178" t="s">
        <v>56</v>
      </c>
      <c r="I3178" t="s">
        <v>57</v>
      </c>
      <c r="J3178" t="s">
        <v>23</v>
      </c>
      <c r="K3178" t="s">
        <v>24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9" hidden="1" x14ac:dyDescent="0.45">
      <c r="A3179" s="1">
        <v>45765</v>
      </c>
      <c r="B3179" s="2">
        <v>0.57430555555555551</v>
      </c>
      <c r="C3179" t="s">
        <v>47</v>
      </c>
      <c r="D3179" t="s">
        <v>17</v>
      </c>
      <c r="E3179" t="s">
        <v>2753</v>
      </c>
      <c r="F3179" t="s">
        <v>19</v>
      </c>
      <c r="G3179" t="s">
        <v>45</v>
      </c>
      <c r="H3179" t="s">
        <v>21</v>
      </c>
      <c r="I3179" t="s">
        <v>22</v>
      </c>
      <c r="J3179" t="s">
        <v>23</v>
      </c>
      <c r="K3179" t="s">
        <v>58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9" hidden="1" x14ac:dyDescent="0.45">
      <c r="A3180" s="1">
        <v>45853</v>
      </c>
      <c r="B3180" s="2">
        <v>0.78680555555555554</v>
      </c>
      <c r="C3180" t="s">
        <v>33</v>
      </c>
      <c r="D3180" t="s">
        <v>17</v>
      </c>
      <c r="E3180" t="s">
        <v>285</v>
      </c>
      <c r="F3180" t="s">
        <v>19</v>
      </c>
      <c r="G3180" t="s">
        <v>42</v>
      </c>
      <c r="H3180" t="s">
        <v>43</v>
      </c>
      <c r="I3180" t="s">
        <v>30</v>
      </c>
      <c r="J3180" t="s">
        <v>31</v>
      </c>
      <c r="K3180" t="s">
        <v>32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9" hidden="1" x14ac:dyDescent="0.45">
      <c r="A3181" s="1">
        <v>45908</v>
      </c>
      <c r="B3181" s="2">
        <v>0.78402777777777777</v>
      </c>
      <c r="C3181" t="s">
        <v>33</v>
      </c>
      <c r="D3181" t="s">
        <v>17</v>
      </c>
      <c r="E3181" t="s">
        <v>2754</v>
      </c>
      <c r="F3181" t="s">
        <v>19</v>
      </c>
      <c r="G3181" t="s">
        <v>42</v>
      </c>
      <c r="H3181" t="s">
        <v>43</v>
      </c>
      <c r="I3181" t="s">
        <v>30</v>
      </c>
      <c r="J3181" t="s">
        <v>31</v>
      </c>
      <c r="K3181" t="s">
        <v>32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9" hidden="1" x14ac:dyDescent="0.45">
      <c r="A3182" s="1">
        <v>45756</v>
      </c>
      <c r="B3182" s="2">
        <v>0.89513888888888893</v>
      </c>
      <c r="C3182" t="s">
        <v>33</v>
      </c>
      <c r="D3182" t="s">
        <v>17</v>
      </c>
      <c r="E3182" t="s">
        <v>2755</v>
      </c>
      <c r="F3182" t="s">
        <v>19</v>
      </c>
      <c r="G3182" t="s">
        <v>39</v>
      </c>
      <c r="H3182" t="s">
        <v>40</v>
      </c>
      <c r="I3182" t="s">
        <v>30</v>
      </c>
      <c r="J3182" t="s">
        <v>31</v>
      </c>
      <c r="K3182" t="s">
        <v>32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9" hidden="1" x14ac:dyDescent="0.45">
      <c r="A3183" s="1">
        <v>45779</v>
      </c>
      <c r="B3183" s="2">
        <v>0.85069444444444442</v>
      </c>
      <c r="C3183" t="s">
        <v>33</v>
      </c>
      <c r="D3183" t="s">
        <v>17</v>
      </c>
      <c r="E3183" t="s">
        <v>748</v>
      </c>
      <c r="F3183" t="s">
        <v>19</v>
      </c>
      <c r="G3183" t="s">
        <v>98</v>
      </c>
      <c r="H3183" t="s">
        <v>73</v>
      </c>
      <c r="I3183" t="s">
        <v>30</v>
      </c>
      <c r="J3183" t="s">
        <v>31</v>
      </c>
      <c r="K3183" t="s">
        <v>32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9" hidden="1" x14ac:dyDescent="0.45">
      <c r="A3184" s="1">
        <v>45754</v>
      </c>
      <c r="B3184" s="2">
        <v>0.78611111111111109</v>
      </c>
      <c r="C3184" t="s">
        <v>33</v>
      </c>
      <c r="D3184" t="s">
        <v>17</v>
      </c>
      <c r="E3184" t="s">
        <v>1385</v>
      </c>
      <c r="F3184" t="s">
        <v>19</v>
      </c>
      <c r="G3184" t="s">
        <v>45</v>
      </c>
      <c r="H3184" t="s">
        <v>21</v>
      </c>
      <c r="I3184" t="s">
        <v>22</v>
      </c>
      <c r="J3184" t="s">
        <v>23</v>
      </c>
      <c r="K3184" t="s">
        <v>24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9" x14ac:dyDescent="0.45">
      <c r="A3185" s="1">
        <v>45832</v>
      </c>
      <c r="B3185" s="2">
        <v>0.33194444444444443</v>
      </c>
      <c r="C3185" t="s">
        <v>25</v>
      </c>
      <c r="D3185" t="s">
        <v>17</v>
      </c>
      <c r="E3185" t="s">
        <v>1091</v>
      </c>
      <c r="F3185" t="s">
        <v>19</v>
      </c>
      <c r="G3185" t="s">
        <v>75</v>
      </c>
      <c r="H3185" t="s">
        <v>76</v>
      </c>
      <c r="I3185" t="s">
        <v>77</v>
      </c>
      <c r="J3185" t="s">
        <v>23</v>
      </c>
      <c r="K3185" t="s">
        <v>24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  <c r="R3185">
        <f t="shared" ref="R3185:R3188" si="526">L3185+M3185+N3185</f>
        <v>336</v>
      </c>
      <c r="S3185" t="str">
        <f t="shared" ref="S3185:S3188" si="527">IF(I3185="Europe", "Group A", IF(I3185="North America", "Group B", "Group C"))</f>
        <v>Group C</v>
      </c>
    </row>
    <row r="3186" spans="1:19" x14ac:dyDescent="0.45">
      <c r="A3186" s="1">
        <v>45872</v>
      </c>
      <c r="B3186" s="2">
        <v>0.37083333333333335</v>
      </c>
      <c r="C3186" t="s">
        <v>25</v>
      </c>
      <c r="D3186" t="s">
        <v>17</v>
      </c>
      <c r="E3186" t="s">
        <v>2756</v>
      </c>
      <c r="F3186" t="s">
        <v>19</v>
      </c>
      <c r="G3186" t="s">
        <v>123</v>
      </c>
      <c r="H3186" t="s">
        <v>21</v>
      </c>
      <c r="I3186" t="s">
        <v>22</v>
      </c>
      <c r="J3186" t="s">
        <v>23</v>
      </c>
      <c r="K3186" t="s">
        <v>24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  <c r="R3186">
        <f t="shared" si="526"/>
        <v>235</v>
      </c>
      <c r="S3186" t="str">
        <f t="shared" si="527"/>
        <v>Group B</v>
      </c>
    </row>
    <row r="3187" spans="1:19" x14ac:dyDescent="0.45">
      <c r="A3187" s="1">
        <v>45829</v>
      </c>
      <c r="B3187" s="2">
        <v>0.47430555555555554</v>
      </c>
      <c r="C3187" t="s">
        <v>25</v>
      </c>
      <c r="D3187" t="s">
        <v>17</v>
      </c>
      <c r="E3187" t="s">
        <v>2757</v>
      </c>
      <c r="F3187" t="s">
        <v>19</v>
      </c>
      <c r="G3187" t="s">
        <v>39</v>
      </c>
      <c r="H3187" t="s">
        <v>40</v>
      </c>
      <c r="I3187" t="s">
        <v>30</v>
      </c>
      <c r="J3187" t="s">
        <v>31</v>
      </c>
      <c r="K3187" t="s">
        <v>32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  <c r="R3187">
        <f t="shared" si="526"/>
        <v>180</v>
      </c>
      <c r="S3187" t="str">
        <f t="shared" si="527"/>
        <v>Group A</v>
      </c>
    </row>
    <row r="3188" spans="1:19" x14ac:dyDescent="0.45">
      <c r="A3188" s="1">
        <v>45758</v>
      </c>
      <c r="B3188" s="2">
        <v>0.46666666666666667</v>
      </c>
      <c r="C3188" t="s">
        <v>25</v>
      </c>
      <c r="D3188" t="s">
        <v>17</v>
      </c>
      <c r="E3188" t="s">
        <v>2758</v>
      </c>
      <c r="F3188" t="s">
        <v>19</v>
      </c>
      <c r="G3188" t="s">
        <v>28</v>
      </c>
      <c r="H3188" t="s">
        <v>29</v>
      </c>
      <c r="I3188" t="s">
        <v>30</v>
      </c>
      <c r="J3188" t="s">
        <v>31</v>
      </c>
      <c r="K3188" t="s">
        <v>32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  <c r="R3188">
        <f t="shared" si="526"/>
        <v>180</v>
      </c>
      <c r="S3188" t="str">
        <f t="shared" si="527"/>
        <v>Group A</v>
      </c>
    </row>
    <row r="3189" spans="1:19" hidden="1" x14ac:dyDescent="0.45">
      <c r="A3189" s="1">
        <v>45948</v>
      </c>
      <c r="B3189" s="2">
        <v>0.5805555555555556</v>
      </c>
      <c r="C3189" t="s">
        <v>47</v>
      </c>
      <c r="D3189" t="s">
        <v>17</v>
      </c>
      <c r="E3189" t="s">
        <v>2635</v>
      </c>
      <c r="F3189" t="s">
        <v>19</v>
      </c>
      <c r="G3189" t="s">
        <v>42</v>
      </c>
      <c r="H3189" t="s">
        <v>43</v>
      </c>
      <c r="I3189" t="s">
        <v>30</v>
      </c>
      <c r="J3189" t="s">
        <v>31</v>
      </c>
      <c r="K3189" t="s">
        <v>32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9" hidden="1" x14ac:dyDescent="0.45">
      <c r="A3190" s="1">
        <v>45765</v>
      </c>
      <c r="B3190" s="2">
        <v>0.92569444444444449</v>
      </c>
      <c r="C3190" t="s">
        <v>33</v>
      </c>
      <c r="D3190" t="s">
        <v>17</v>
      </c>
      <c r="E3190" t="s">
        <v>2759</v>
      </c>
      <c r="F3190" t="s">
        <v>19</v>
      </c>
      <c r="G3190" t="s">
        <v>55</v>
      </c>
      <c r="H3190" t="s">
        <v>56</v>
      </c>
      <c r="I3190" t="s">
        <v>57</v>
      </c>
      <c r="J3190" t="s">
        <v>23</v>
      </c>
      <c r="K3190" t="s">
        <v>46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9" x14ac:dyDescent="0.45">
      <c r="A3191" s="1">
        <v>45759</v>
      </c>
      <c r="B3191" s="2">
        <v>0.38611111111111113</v>
      </c>
      <c r="C3191" t="s">
        <v>25</v>
      </c>
      <c r="D3191" t="s">
        <v>17</v>
      </c>
      <c r="E3191" t="s">
        <v>2760</v>
      </c>
      <c r="F3191" t="s">
        <v>19</v>
      </c>
      <c r="G3191" t="s">
        <v>55</v>
      </c>
      <c r="H3191" t="s">
        <v>56</v>
      </c>
      <c r="I3191" t="s">
        <v>57</v>
      </c>
      <c r="J3191" t="s">
        <v>23</v>
      </c>
      <c r="K3191" t="s">
        <v>24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  <c r="R3191">
        <f>L3191+M3191+N3191</f>
        <v>332</v>
      </c>
      <c r="S3191" t="str">
        <f>IF(I3191="Europe", "Group A", IF(I3191="North America", "Group B", "Group C"))</f>
        <v>Group C</v>
      </c>
    </row>
    <row r="3192" spans="1:19" hidden="1" x14ac:dyDescent="0.45">
      <c r="A3192" s="1">
        <v>45863</v>
      </c>
      <c r="B3192" s="2">
        <v>0.63472222222222219</v>
      </c>
      <c r="C3192" t="s">
        <v>16</v>
      </c>
      <c r="D3192" t="s">
        <v>17</v>
      </c>
      <c r="E3192" t="s">
        <v>551</v>
      </c>
      <c r="F3192" t="s">
        <v>19</v>
      </c>
      <c r="G3192" t="s">
        <v>70</v>
      </c>
      <c r="H3192" t="s">
        <v>21</v>
      </c>
      <c r="I3192" t="s">
        <v>22</v>
      </c>
      <c r="J3192" t="s">
        <v>23</v>
      </c>
      <c r="K3192" t="s">
        <v>24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9" x14ac:dyDescent="0.45">
      <c r="A3193" s="1">
        <v>45859</v>
      </c>
      <c r="B3193" s="2">
        <v>0.30138888888888887</v>
      </c>
      <c r="C3193" t="s">
        <v>25</v>
      </c>
      <c r="D3193" t="s">
        <v>17</v>
      </c>
      <c r="E3193" t="s">
        <v>2761</v>
      </c>
      <c r="F3193" t="s">
        <v>19</v>
      </c>
      <c r="G3193" t="s">
        <v>67</v>
      </c>
      <c r="H3193" t="s">
        <v>68</v>
      </c>
      <c r="I3193" t="s">
        <v>30</v>
      </c>
      <c r="J3193" t="s">
        <v>31</v>
      </c>
      <c r="K3193" t="s">
        <v>32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  <c r="R3193">
        <f t="shared" ref="R3193:R3196" si="528">L3193+M3193+N3193</f>
        <v>180</v>
      </c>
      <c r="S3193" t="str">
        <f t="shared" ref="S3193:S3196" si="529">IF(I3193="Europe", "Group A", IF(I3193="North America", "Group B", "Group C"))</f>
        <v>Group A</v>
      </c>
    </row>
    <row r="3194" spans="1:19" x14ac:dyDescent="0.45">
      <c r="A3194" s="1">
        <v>45939</v>
      </c>
      <c r="B3194" s="2">
        <v>0.46875</v>
      </c>
      <c r="C3194" t="s">
        <v>25</v>
      </c>
      <c r="D3194" t="s">
        <v>17</v>
      </c>
      <c r="E3194" t="s">
        <v>2762</v>
      </c>
      <c r="F3194" t="s">
        <v>19</v>
      </c>
      <c r="G3194" t="s">
        <v>28</v>
      </c>
      <c r="H3194" t="s">
        <v>29</v>
      </c>
      <c r="I3194" t="s">
        <v>30</v>
      </c>
      <c r="J3194" t="s">
        <v>31</v>
      </c>
      <c r="K3194" t="s">
        <v>32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  <c r="R3194">
        <f t="shared" si="528"/>
        <v>180</v>
      </c>
      <c r="S3194" t="str">
        <f t="shared" si="529"/>
        <v>Group A</v>
      </c>
    </row>
    <row r="3195" spans="1:19" x14ac:dyDescent="0.45">
      <c r="A3195" s="1">
        <v>45919</v>
      </c>
      <c r="B3195" s="2">
        <v>0.38333333333333336</v>
      </c>
      <c r="C3195" t="s">
        <v>25</v>
      </c>
      <c r="D3195" t="s">
        <v>17</v>
      </c>
      <c r="E3195" t="s">
        <v>2763</v>
      </c>
      <c r="F3195" t="s">
        <v>19</v>
      </c>
      <c r="G3195" t="s">
        <v>45</v>
      </c>
      <c r="H3195" t="s">
        <v>21</v>
      </c>
      <c r="I3195" t="s">
        <v>22</v>
      </c>
      <c r="J3195" t="s">
        <v>23</v>
      </c>
      <c r="K3195" t="s">
        <v>24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  <c r="R3195">
        <f t="shared" si="528"/>
        <v>235</v>
      </c>
      <c r="S3195" t="str">
        <f t="shared" si="529"/>
        <v>Group B</v>
      </c>
    </row>
    <row r="3196" spans="1:19" x14ac:dyDescent="0.45">
      <c r="A3196" s="1">
        <v>45831</v>
      </c>
      <c r="B3196" s="2">
        <v>0.2722222222222222</v>
      </c>
      <c r="C3196" t="s">
        <v>25</v>
      </c>
      <c r="D3196" t="s">
        <v>17</v>
      </c>
      <c r="E3196" t="s">
        <v>1386</v>
      </c>
      <c r="F3196" t="s">
        <v>19</v>
      </c>
      <c r="G3196" t="s">
        <v>53</v>
      </c>
      <c r="H3196" t="s">
        <v>29</v>
      </c>
      <c r="I3196" t="s">
        <v>30</v>
      </c>
      <c r="J3196" t="s">
        <v>31</v>
      </c>
      <c r="K3196" t="s">
        <v>32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  <c r="R3196">
        <f t="shared" si="528"/>
        <v>180</v>
      </c>
      <c r="S3196" t="str">
        <f t="shared" si="529"/>
        <v>Group A</v>
      </c>
    </row>
    <row r="3197" spans="1:19" hidden="1" x14ac:dyDescent="0.45">
      <c r="A3197" s="1">
        <v>45873</v>
      </c>
      <c r="B3197" s="2">
        <v>0.79374999999999996</v>
      </c>
      <c r="C3197" t="s">
        <v>33</v>
      </c>
      <c r="D3197" t="s">
        <v>17</v>
      </c>
      <c r="E3197" t="s">
        <v>2764</v>
      </c>
      <c r="F3197" t="s">
        <v>19</v>
      </c>
      <c r="G3197" t="s">
        <v>42</v>
      </c>
      <c r="H3197" t="s">
        <v>43</v>
      </c>
      <c r="I3197" t="s">
        <v>30</v>
      </c>
      <c r="J3197" t="s">
        <v>31</v>
      </c>
      <c r="K3197" t="s">
        <v>32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9" hidden="1" x14ac:dyDescent="0.45">
      <c r="A3198" s="1">
        <v>45785</v>
      </c>
      <c r="B3198" s="2">
        <v>0.69513888888888886</v>
      </c>
      <c r="C3198" t="s">
        <v>16</v>
      </c>
      <c r="D3198" t="s">
        <v>17</v>
      </c>
      <c r="E3198" t="s">
        <v>2765</v>
      </c>
      <c r="F3198" t="s">
        <v>19</v>
      </c>
      <c r="G3198" t="s">
        <v>53</v>
      </c>
      <c r="H3198" t="s">
        <v>29</v>
      </c>
      <c r="I3198" t="s">
        <v>30</v>
      </c>
      <c r="J3198" t="s">
        <v>31</v>
      </c>
      <c r="K3198" t="s">
        <v>32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9" hidden="1" x14ac:dyDescent="0.45">
      <c r="A3199" s="1">
        <v>45920</v>
      </c>
      <c r="B3199" s="2">
        <v>0.70208333333333328</v>
      </c>
      <c r="C3199" t="s">
        <v>16</v>
      </c>
      <c r="D3199" t="s">
        <v>17</v>
      </c>
      <c r="E3199" t="s">
        <v>2766</v>
      </c>
      <c r="F3199" t="s">
        <v>19</v>
      </c>
      <c r="G3199" t="s">
        <v>35</v>
      </c>
      <c r="H3199" t="s">
        <v>36</v>
      </c>
      <c r="I3199" t="s">
        <v>30</v>
      </c>
      <c r="J3199" t="s">
        <v>31</v>
      </c>
      <c r="K3199" t="s">
        <v>32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9" hidden="1" x14ac:dyDescent="0.45">
      <c r="A3200" s="1">
        <v>45909</v>
      </c>
      <c r="B3200" s="2">
        <v>0.77986111111111112</v>
      </c>
      <c r="C3200" t="s">
        <v>33</v>
      </c>
      <c r="D3200" t="s">
        <v>17</v>
      </c>
      <c r="E3200" t="s">
        <v>523</v>
      </c>
      <c r="F3200" t="s">
        <v>19</v>
      </c>
      <c r="G3200" t="s">
        <v>42</v>
      </c>
      <c r="H3200" t="s">
        <v>43</v>
      </c>
      <c r="I3200" t="s">
        <v>30</v>
      </c>
      <c r="J3200" t="s">
        <v>31</v>
      </c>
      <c r="K3200" t="s">
        <v>32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9" hidden="1" x14ac:dyDescent="0.45">
      <c r="A3201" s="1">
        <v>45848</v>
      </c>
      <c r="B3201" s="2">
        <v>0.68055555555555558</v>
      </c>
      <c r="C3201" t="s">
        <v>16</v>
      </c>
      <c r="D3201" t="s">
        <v>17</v>
      </c>
      <c r="E3201" t="s">
        <v>2767</v>
      </c>
      <c r="F3201" t="s">
        <v>19</v>
      </c>
      <c r="G3201" t="s">
        <v>55</v>
      </c>
      <c r="H3201" t="s">
        <v>56</v>
      </c>
      <c r="I3201" t="s">
        <v>57</v>
      </c>
      <c r="J3201" t="s">
        <v>23</v>
      </c>
      <c r="K3201" t="s">
        <v>24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9" hidden="1" x14ac:dyDescent="0.45">
      <c r="A3202" s="1">
        <v>45908</v>
      </c>
      <c r="B3202" s="2">
        <v>0.60138888888888886</v>
      </c>
      <c r="C3202" t="s">
        <v>16</v>
      </c>
      <c r="D3202" t="s">
        <v>17</v>
      </c>
      <c r="E3202" t="s">
        <v>1741</v>
      </c>
      <c r="F3202" t="s">
        <v>19</v>
      </c>
      <c r="G3202" t="s">
        <v>42</v>
      </c>
      <c r="H3202" t="s">
        <v>43</v>
      </c>
      <c r="I3202" t="s">
        <v>30</v>
      </c>
      <c r="J3202" t="s">
        <v>31</v>
      </c>
      <c r="K3202" t="s">
        <v>32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9" x14ac:dyDescent="0.45">
      <c r="A3203" s="1">
        <v>45865</v>
      </c>
      <c r="B3203" s="2">
        <v>0.29652777777777778</v>
      </c>
      <c r="C3203" t="s">
        <v>25</v>
      </c>
      <c r="D3203" t="s">
        <v>17</v>
      </c>
      <c r="E3203" t="s">
        <v>2736</v>
      </c>
      <c r="F3203" t="s">
        <v>19</v>
      </c>
      <c r="G3203" t="s">
        <v>67</v>
      </c>
      <c r="H3203" t="s">
        <v>68</v>
      </c>
      <c r="I3203" t="s">
        <v>30</v>
      </c>
      <c r="J3203" t="s">
        <v>31</v>
      </c>
      <c r="K3203" t="s">
        <v>32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  <c r="R3203">
        <f t="shared" ref="R3203:R3208" si="530">L3203+M3203+N3203</f>
        <v>180</v>
      </c>
      <c r="S3203" t="str">
        <f t="shared" ref="S3203:S3208" si="531">IF(I3203="Europe", "Group A", IF(I3203="North America", "Group B", "Group C"))</f>
        <v>Group A</v>
      </c>
    </row>
    <row r="3204" spans="1:19" x14ac:dyDescent="0.45">
      <c r="A3204" s="1">
        <v>45844</v>
      </c>
      <c r="B3204" s="2">
        <v>0.37708333333333333</v>
      </c>
      <c r="C3204" t="s">
        <v>25</v>
      </c>
      <c r="D3204" t="s">
        <v>17</v>
      </c>
      <c r="E3204" t="s">
        <v>2768</v>
      </c>
      <c r="F3204" t="s">
        <v>19</v>
      </c>
      <c r="G3204" t="s">
        <v>39</v>
      </c>
      <c r="H3204" t="s">
        <v>40</v>
      </c>
      <c r="I3204" t="s">
        <v>30</v>
      </c>
      <c r="J3204" t="s">
        <v>31</v>
      </c>
      <c r="K3204" t="s">
        <v>32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  <c r="R3204">
        <f t="shared" si="530"/>
        <v>180</v>
      </c>
      <c r="S3204" t="str">
        <f t="shared" si="531"/>
        <v>Group A</v>
      </c>
    </row>
    <row r="3205" spans="1:19" x14ac:dyDescent="0.45">
      <c r="A3205" s="1">
        <v>45846</v>
      </c>
      <c r="B3205" s="2">
        <v>0.33541666666666664</v>
      </c>
      <c r="C3205" t="s">
        <v>25</v>
      </c>
      <c r="D3205" t="s">
        <v>17</v>
      </c>
      <c r="E3205" t="s">
        <v>2769</v>
      </c>
      <c r="F3205" t="s">
        <v>19</v>
      </c>
      <c r="G3205" t="s">
        <v>45</v>
      </c>
      <c r="H3205" t="s">
        <v>21</v>
      </c>
      <c r="I3205" t="s">
        <v>22</v>
      </c>
      <c r="J3205" t="s">
        <v>23</v>
      </c>
      <c r="K3205" t="s">
        <v>58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  <c r="R3205">
        <f t="shared" si="530"/>
        <v>256</v>
      </c>
      <c r="S3205" t="str">
        <f t="shared" si="531"/>
        <v>Group B</v>
      </c>
    </row>
    <row r="3206" spans="1:19" x14ac:dyDescent="0.45">
      <c r="A3206" s="1">
        <v>45913</v>
      </c>
      <c r="B3206" s="2">
        <v>0.37777777777777777</v>
      </c>
      <c r="C3206" t="s">
        <v>25</v>
      </c>
      <c r="D3206" t="s">
        <v>17</v>
      </c>
      <c r="E3206" t="s">
        <v>2770</v>
      </c>
      <c r="F3206" t="s">
        <v>19</v>
      </c>
      <c r="G3206" t="s">
        <v>123</v>
      </c>
      <c r="H3206" t="s">
        <v>21</v>
      </c>
      <c r="I3206" t="s">
        <v>22</v>
      </c>
      <c r="J3206" t="s">
        <v>23</v>
      </c>
      <c r="K3206" t="s">
        <v>58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  <c r="R3206">
        <f t="shared" si="530"/>
        <v>214</v>
      </c>
      <c r="S3206" t="str">
        <f t="shared" si="531"/>
        <v>Group B</v>
      </c>
    </row>
    <row r="3207" spans="1:19" x14ac:dyDescent="0.45">
      <c r="A3207" s="1">
        <v>45825</v>
      </c>
      <c r="B3207" s="2">
        <v>0.43819444444444444</v>
      </c>
      <c r="C3207" t="s">
        <v>25</v>
      </c>
      <c r="D3207" t="s">
        <v>17</v>
      </c>
      <c r="E3207" t="s">
        <v>2771</v>
      </c>
      <c r="F3207" t="s">
        <v>19</v>
      </c>
      <c r="G3207" t="s">
        <v>42</v>
      </c>
      <c r="H3207" t="s">
        <v>43</v>
      </c>
      <c r="I3207" t="s">
        <v>30</v>
      </c>
      <c r="J3207" t="s">
        <v>31</v>
      </c>
      <c r="K3207" t="s">
        <v>32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  <c r="R3207">
        <f t="shared" si="530"/>
        <v>180</v>
      </c>
      <c r="S3207" t="str">
        <f t="shared" si="531"/>
        <v>Group A</v>
      </c>
    </row>
    <row r="3208" spans="1:19" x14ac:dyDescent="0.45">
      <c r="A3208" s="1">
        <v>45860</v>
      </c>
      <c r="B3208" s="2">
        <v>0.49513888888888891</v>
      </c>
      <c r="C3208" t="s">
        <v>25</v>
      </c>
      <c r="D3208" t="s">
        <v>17</v>
      </c>
      <c r="E3208" t="s">
        <v>2772</v>
      </c>
      <c r="F3208" t="s">
        <v>19</v>
      </c>
      <c r="G3208" t="s">
        <v>42</v>
      </c>
      <c r="H3208" t="s">
        <v>43</v>
      </c>
      <c r="I3208" t="s">
        <v>30</v>
      </c>
      <c r="J3208" t="s">
        <v>31</v>
      </c>
      <c r="K3208" t="s">
        <v>32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  <c r="R3208">
        <f t="shared" si="530"/>
        <v>180</v>
      </c>
      <c r="S3208" t="str">
        <f t="shared" si="531"/>
        <v>Group A</v>
      </c>
    </row>
    <row r="3209" spans="1:19" hidden="1" x14ac:dyDescent="0.45">
      <c r="A3209" s="1">
        <v>45958</v>
      </c>
      <c r="B3209" s="2">
        <v>0.87222222222222223</v>
      </c>
      <c r="C3209" t="s">
        <v>33</v>
      </c>
      <c r="D3209" t="s">
        <v>17</v>
      </c>
      <c r="E3209" t="s">
        <v>2773</v>
      </c>
      <c r="F3209" t="s">
        <v>19</v>
      </c>
      <c r="G3209" t="s">
        <v>35</v>
      </c>
      <c r="H3209" t="s">
        <v>36</v>
      </c>
      <c r="I3209" t="s">
        <v>30</v>
      </c>
      <c r="J3209" t="s">
        <v>31</v>
      </c>
      <c r="K3209" t="s">
        <v>32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9" hidden="1" x14ac:dyDescent="0.45">
      <c r="A3210" s="1">
        <v>45803</v>
      </c>
      <c r="B3210" s="2">
        <v>0.58750000000000002</v>
      </c>
      <c r="C3210" t="s">
        <v>16</v>
      </c>
      <c r="D3210" t="s">
        <v>17</v>
      </c>
      <c r="E3210" t="s">
        <v>2774</v>
      </c>
      <c r="F3210" t="s">
        <v>19</v>
      </c>
      <c r="G3210" t="s">
        <v>55</v>
      </c>
      <c r="H3210" t="s">
        <v>56</v>
      </c>
      <c r="I3210" t="s">
        <v>57</v>
      </c>
      <c r="J3210" t="s">
        <v>23</v>
      </c>
      <c r="K3210" t="s">
        <v>46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9" hidden="1" x14ac:dyDescent="0.45">
      <c r="A3211" s="1">
        <v>45835</v>
      </c>
      <c r="B3211" s="2">
        <v>0.90486111111111112</v>
      </c>
      <c r="C3211" t="s">
        <v>33</v>
      </c>
      <c r="D3211" t="s">
        <v>17</v>
      </c>
      <c r="E3211" t="s">
        <v>2775</v>
      </c>
      <c r="F3211" t="s">
        <v>19</v>
      </c>
      <c r="G3211" t="s">
        <v>42</v>
      </c>
      <c r="H3211" t="s">
        <v>43</v>
      </c>
      <c r="I3211" t="s">
        <v>30</v>
      </c>
      <c r="J3211" t="s">
        <v>31</v>
      </c>
      <c r="K3211" t="s">
        <v>32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9" x14ac:dyDescent="0.45">
      <c r="A3212" s="1">
        <v>45831</v>
      </c>
      <c r="B3212" s="2">
        <v>0.38541666666666669</v>
      </c>
      <c r="C3212" t="s">
        <v>25</v>
      </c>
      <c r="D3212" t="s">
        <v>17</v>
      </c>
      <c r="E3212" t="s">
        <v>548</v>
      </c>
      <c r="F3212" t="s">
        <v>19</v>
      </c>
      <c r="G3212" t="s">
        <v>75</v>
      </c>
      <c r="H3212" t="s">
        <v>76</v>
      </c>
      <c r="I3212" t="s">
        <v>77</v>
      </c>
      <c r="J3212" t="s">
        <v>23</v>
      </c>
      <c r="K3212" t="s">
        <v>24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  <c r="R3212">
        <f t="shared" ref="R3212:R3213" si="532">L3212+M3212+N3212</f>
        <v>235</v>
      </c>
      <c r="S3212" t="str">
        <f t="shared" ref="S3212:S3213" si="533">IF(I3212="Europe", "Group A", IF(I3212="North America", "Group B", "Group C"))</f>
        <v>Group C</v>
      </c>
    </row>
    <row r="3213" spans="1:19" x14ac:dyDescent="0.45">
      <c r="A3213" s="1">
        <v>45832</v>
      </c>
      <c r="B3213" s="2">
        <v>0.37152777777777779</v>
      </c>
      <c r="C3213" t="s">
        <v>25</v>
      </c>
      <c r="D3213" t="s">
        <v>17</v>
      </c>
      <c r="E3213" t="s">
        <v>2169</v>
      </c>
      <c r="F3213" t="s">
        <v>19</v>
      </c>
      <c r="G3213" t="s">
        <v>28</v>
      </c>
      <c r="H3213" t="s">
        <v>29</v>
      </c>
      <c r="I3213" t="s">
        <v>30</v>
      </c>
      <c r="J3213" t="s">
        <v>31</v>
      </c>
      <c r="K3213" t="s">
        <v>32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  <c r="R3213">
        <f t="shared" si="532"/>
        <v>180</v>
      </c>
      <c r="S3213" t="str">
        <f t="shared" si="533"/>
        <v>Group A</v>
      </c>
    </row>
    <row r="3214" spans="1:19" hidden="1" x14ac:dyDescent="0.45">
      <c r="A3214" s="1">
        <v>45819</v>
      </c>
      <c r="B3214" s="2">
        <v>0.86527777777777781</v>
      </c>
      <c r="C3214" t="s">
        <v>33</v>
      </c>
      <c r="D3214" t="s">
        <v>17</v>
      </c>
      <c r="E3214" t="s">
        <v>2776</v>
      </c>
      <c r="F3214" t="s">
        <v>19</v>
      </c>
      <c r="G3214" t="s">
        <v>20</v>
      </c>
      <c r="H3214" t="s">
        <v>21</v>
      </c>
      <c r="I3214" t="s">
        <v>22</v>
      </c>
      <c r="J3214" t="s">
        <v>23</v>
      </c>
      <c r="K3214" t="s">
        <v>58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9" hidden="1" x14ac:dyDescent="0.45">
      <c r="A3215" s="1">
        <v>45785</v>
      </c>
      <c r="B3215" s="2">
        <v>0.82291666666666663</v>
      </c>
      <c r="C3215" t="s">
        <v>33</v>
      </c>
      <c r="D3215" t="s">
        <v>17</v>
      </c>
      <c r="E3215" t="s">
        <v>2380</v>
      </c>
      <c r="F3215" t="s">
        <v>19</v>
      </c>
      <c r="G3215" t="s">
        <v>39</v>
      </c>
      <c r="H3215" t="s">
        <v>40</v>
      </c>
      <c r="I3215" t="s">
        <v>30</v>
      </c>
      <c r="J3215" t="s">
        <v>31</v>
      </c>
      <c r="K3215" t="s">
        <v>32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9" hidden="1" x14ac:dyDescent="0.45">
      <c r="A3216" s="1">
        <v>45937</v>
      </c>
      <c r="B3216" s="2">
        <v>0.61527777777777781</v>
      </c>
      <c r="C3216" t="s">
        <v>16</v>
      </c>
      <c r="D3216" t="s">
        <v>17</v>
      </c>
      <c r="E3216" t="s">
        <v>2777</v>
      </c>
      <c r="F3216" t="s">
        <v>19</v>
      </c>
      <c r="G3216" t="s">
        <v>45</v>
      </c>
      <c r="H3216" t="s">
        <v>21</v>
      </c>
      <c r="I3216" t="s">
        <v>22</v>
      </c>
      <c r="J3216" t="s">
        <v>23</v>
      </c>
      <c r="K3216" t="s">
        <v>58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9" hidden="1" x14ac:dyDescent="0.45">
      <c r="A3217" s="1">
        <v>45947</v>
      </c>
      <c r="B3217" s="2">
        <v>0.52083333333333337</v>
      </c>
      <c r="C3217" t="s">
        <v>47</v>
      </c>
      <c r="D3217" t="s">
        <v>17</v>
      </c>
      <c r="E3217" t="s">
        <v>2778</v>
      </c>
      <c r="F3217" t="s">
        <v>19</v>
      </c>
      <c r="G3217" t="s">
        <v>55</v>
      </c>
      <c r="H3217" t="s">
        <v>56</v>
      </c>
      <c r="I3217" t="s">
        <v>57</v>
      </c>
      <c r="J3217" t="s">
        <v>23</v>
      </c>
      <c r="K3217" t="s">
        <v>24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9" hidden="1" x14ac:dyDescent="0.45">
      <c r="A3218" s="1">
        <v>45824</v>
      </c>
      <c r="B3218" s="2">
        <v>0.63472222222222219</v>
      </c>
      <c r="C3218" t="s">
        <v>16</v>
      </c>
      <c r="D3218" t="s">
        <v>17</v>
      </c>
      <c r="E3218" t="s">
        <v>197</v>
      </c>
      <c r="F3218" t="s">
        <v>19</v>
      </c>
      <c r="G3218" t="s">
        <v>98</v>
      </c>
      <c r="H3218" t="s">
        <v>73</v>
      </c>
      <c r="I3218" t="s">
        <v>30</v>
      </c>
      <c r="J3218" t="s">
        <v>31</v>
      </c>
      <c r="K3218" t="s">
        <v>32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9" hidden="1" x14ac:dyDescent="0.45">
      <c r="A3219" s="1">
        <v>45750</v>
      </c>
      <c r="B3219" s="2">
        <v>0.57430555555555551</v>
      </c>
      <c r="C3219" t="s">
        <v>47</v>
      </c>
      <c r="D3219" t="s">
        <v>17</v>
      </c>
      <c r="E3219" t="s">
        <v>2779</v>
      </c>
      <c r="F3219" t="s">
        <v>19</v>
      </c>
      <c r="G3219" t="s">
        <v>20</v>
      </c>
      <c r="H3219" t="s">
        <v>21</v>
      </c>
      <c r="I3219" t="s">
        <v>22</v>
      </c>
      <c r="J3219" t="s">
        <v>23</v>
      </c>
      <c r="K3219" t="s">
        <v>24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9" hidden="1" x14ac:dyDescent="0.45">
      <c r="A3220" s="1">
        <v>45908</v>
      </c>
      <c r="B3220" s="2">
        <v>0.77708333333333335</v>
      </c>
      <c r="C3220" t="s">
        <v>33</v>
      </c>
      <c r="D3220" t="s">
        <v>17</v>
      </c>
      <c r="E3220" t="s">
        <v>1793</v>
      </c>
      <c r="F3220" t="s">
        <v>19</v>
      </c>
      <c r="G3220" t="s">
        <v>61</v>
      </c>
      <c r="H3220" t="s">
        <v>62</v>
      </c>
      <c r="I3220" t="s">
        <v>30</v>
      </c>
      <c r="J3220" t="s">
        <v>31</v>
      </c>
      <c r="K3220" t="s">
        <v>32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9" hidden="1" x14ac:dyDescent="0.45">
      <c r="A3221" s="1">
        <v>45914</v>
      </c>
      <c r="B3221" s="2">
        <v>0.77222222222222225</v>
      </c>
      <c r="C3221" t="s">
        <v>33</v>
      </c>
      <c r="D3221" t="s">
        <v>17</v>
      </c>
      <c r="E3221" t="s">
        <v>2780</v>
      </c>
      <c r="F3221" t="s">
        <v>19</v>
      </c>
      <c r="G3221" t="s">
        <v>70</v>
      </c>
      <c r="H3221" t="s">
        <v>21</v>
      </c>
      <c r="I3221" t="s">
        <v>22</v>
      </c>
      <c r="J3221" t="s">
        <v>23</v>
      </c>
      <c r="K3221" t="s">
        <v>24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9" x14ac:dyDescent="0.45">
      <c r="A3222" s="1">
        <v>45853</v>
      </c>
      <c r="B3222" s="2">
        <v>0.28472222222222221</v>
      </c>
      <c r="C3222" t="s">
        <v>25</v>
      </c>
      <c r="D3222" t="s">
        <v>17</v>
      </c>
      <c r="E3222" t="s">
        <v>2781</v>
      </c>
      <c r="F3222" t="s">
        <v>19</v>
      </c>
      <c r="G3222" t="s">
        <v>70</v>
      </c>
      <c r="H3222" t="s">
        <v>21</v>
      </c>
      <c r="I3222" t="s">
        <v>22</v>
      </c>
      <c r="J3222" t="s">
        <v>23</v>
      </c>
      <c r="K3222" t="s">
        <v>24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  <c r="R3222">
        <f>L3222+M3222+N3222</f>
        <v>235</v>
      </c>
      <c r="S3222" t="str">
        <f>IF(I3222="Europe", "Group A", IF(I3222="North America", "Group B", "Group C"))</f>
        <v>Group B</v>
      </c>
    </row>
    <row r="3223" spans="1:19" hidden="1" x14ac:dyDescent="0.45">
      <c r="A3223" s="1">
        <v>45751</v>
      </c>
      <c r="B3223" s="2">
        <v>0.62708333333333333</v>
      </c>
      <c r="C3223" t="s">
        <v>16</v>
      </c>
      <c r="D3223" t="s">
        <v>17</v>
      </c>
      <c r="E3223" t="s">
        <v>2782</v>
      </c>
      <c r="F3223" t="s">
        <v>19</v>
      </c>
      <c r="G3223" t="s">
        <v>70</v>
      </c>
      <c r="H3223" t="s">
        <v>21</v>
      </c>
      <c r="I3223" t="s">
        <v>22</v>
      </c>
      <c r="J3223" t="s">
        <v>23</v>
      </c>
      <c r="K3223" t="s">
        <v>58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9" x14ac:dyDescent="0.45">
      <c r="A3224" s="1">
        <v>45959</v>
      </c>
      <c r="B3224" s="2">
        <v>0.26597222222222222</v>
      </c>
      <c r="C3224" t="s">
        <v>25</v>
      </c>
      <c r="D3224" t="s">
        <v>17</v>
      </c>
      <c r="E3224" t="s">
        <v>2783</v>
      </c>
      <c r="F3224" t="s">
        <v>19</v>
      </c>
      <c r="G3224" t="s">
        <v>42</v>
      </c>
      <c r="H3224" t="s">
        <v>43</v>
      </c>
      <c r="I3224" t="s">
        <v>30</v>
      </c>
      <c r="J3224" t="s">
        <v>31</v>
      </c>
      <c r="K3224" t="s">
        <v>32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  <c r="R3224">
        <f>L3224+M3224+N3224</f>
        <v>180</v>
      </c>
      <c r="S3224" t="str">
        <f>IF(I3224="Europe", "Group A", IF(I3224="North America", "Group B", "Group C"))</f>
        <v>Group A</v>
      </c>
    </row>
    <row r="3225" spans="1:19" hidden="1" x14ac:dyDescent="0.45">
      <c r="A3225" s="1">
        <v>45761</v>
      </c>
      <c r="B3225" s="2">
        <v>0.50069444444444444</v>
      </c>
      <c r="C3225" t="s">
        <v>47</v>
      </c>
      <c r="D3225" t="s">
        <v>17</v>
      </c>
      <c r="E3225" t="s">
        <v>2784</v>
      </c>
      <c r="F3225" t="s">
        <v>19</v>
      </c>
      <c r="G3225" t="s">
        <v>61</v>
      </c>
      <c r="H3225" t="s">
        <v>62</v>
      </c>
      <c r="I3225" t="s">
        <v>30</v>
      </c>
      <c r="J3225" t="s">
        <v>31</v>
      </c>
      <c r="K3225" t="s">
        <v>32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9" hidden="1" x14ac:dyDescent="0.45">
      <c r="A3226" s="1">
        <v>45886</v>
      </c>
      <c r="B3226" s="2">
        <v>0.93402777777777779</v>
      </c>
      <c r="C3226" t="s">
        <v>33</v>
      </c>
      <c r="D3226" t="s">
        <v>17</v>
      </c>
      <c r="E3226" t="s">
        <v>1257</v>
      </c>
      <c r="F3226" t="s">
        <v>19</v>
      </c>
      <c r="G3226" t="s">
        <v>45</v>
      </c>
      <c r="H3226" t="s">
        <v>21</v>
      </c>
      <c r="I3226" t="s">
        <v>22</v>
      </c>
      <c r="J3226" t="s">
        <v>23</v>
      </c>
      <c r="K3226" t="s">
        <v>79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9" hidden="1" x14ac:dyDescent="0.45">
      <c r="A3227" s="1">
        <v>45860</v>
      </c>
      <c r="B3227" s="2">
        <v>0.70486111111111116</v>
      </c>
      <c r="C3227" t="s">
        <v>16</v>
      </c>
      <c r="D3227" t="s">
        <v>17</v>
      </c>
      <c r="E3227" t="s">
        <v>2785</v>
      </c>
      <c r="F3227" t="s">
        <v>19</v>
      </c>
      <c r="G3227" t="s">
        <v>123</v>
      </c>
      <c r="H3227" t="s">
        <v>21</v>
      </c>
      <c r="I3227" t="s">
        <v>22</v>
      </c>
      <c r="J3227" t="s">
        <v>23</v>
      </c>
      <c r="K3227" t="s">
        <v>24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9" hidden="1" x14ac:dyDescent="0.45">
      <c r="A3228" s="1">
        <v>45833</v>
      </c>
      <c r="B3228" s="2">
        <v>0.81041666666666667</v>
      </c>
      <c r="C3228" t="s">
        <v>33</v>
      </c>
      <c r="D3228" t="s">
        <v>17</v>
      </c>
      <c r="E3228" t="s">
        <v>503</v>
      </c>
      <c r="F3228" t="s">
        <v>19</v>
      </c>
      <c r="G3228" t="s">
        <v>123</v>
      </c>
      <c r="H3228" t="s">
        <v>21</v>
      </c>
      <c r="I3228" t="s">
        <v>22</v>
      </c>
      <c r="J3228" t="s">
        <v>23</v>
      </c>
      <c r="K3228" t="s">
        <v>46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9" x14ac:dyDescent="0.45">
      <c r="A3229" s="1">
        <v>45817</v>
      </c>
      <c r="B3229" s="2">
        <v>0.47430555555555554</v>
      </c>
      <c r="C3229" t="s">
        <v>25</v>
      </c>
      <c r="D3229" t="s">
        <v>17</v>
      </c>
      <c r="E3229" t="s">
        <v>2786</v>
      </c>
      <c r="F3229" t="s">
        <v>19</v>
      </c>
      <c r="G3229" t="s">
        <v>123</v>
      </c>
      <c r="H3229" t="s">
        <v>21</v>
      </c>
      <c r="I3229" t="s">
        <v>22</v>
      </c>
      <c r="J3229" t="s">
        <v>23</v>
      </c>
      <c r="K3229" t="s">
        <v>24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  <c r="R3229">
        <f>L3229+M3229+N3229</f>
        <v>272</v>
      </c>
      <c r="S3229" t="str">
        <f>IF(I3229="Europe", "Group A", IF(I3229="North America", "Group B", "Group C"))</f>
        <v>Group B</v>
      </c>
    </row>
    <row r="3230" spans="1:19" hidden="1" x14ac:dyDescent="0.45">
      <c r="A3230" s="1">
        <v>45908</v>
      </c>
      <c r="B3230" s="2">
        <v>0.71666666666666667</v>
      </c>
      <c r="C3230" t="s">
        <v>16</v>
      </c>
      <c r="D3230" t="s">
        <v>17</v>
      </c>
      <c r="E3230" t="s">
        <v>2787</v>
      </c>
      <c r="F3230" t="s">
        <v>19</v>
      </c>
      <c r="G3230" t="s">
        <v>53</v>
      </c>
      <c r="H3230" t="s">
        <v>29</v>
      </c>
      <c r="I3230" t="s">
        <v>30</v>
      </c>
      <c r="J3230" t="s">
        <v>31</v>
      </c>
      <c r="K3230" t="s">
        <v>32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9" hidden="1" x14ac:dyDescent="0.45">
      <c r="A3231" s="1">
        <v>45914</v>
      </c>
      <c r="B3231" s="2">
        <v>0.82499999999999996</v>
      </c>
      <c r="C3231" t="s">
        <v>33</v>
      </c>
      <c r="D3231" t="s">
        <v>17</v>
      </c>
      <c r="E3231" t="s">
        <v>2788</v>
      </c>
      <c r="F3231" t="s">
        <v>19</v>
      </c>
      <c r="G3231" t="s">
        <v>75</v>
      </c>
      <c r="H3231" t="s">
        <v>76</v>
      </c>
      <c r="I3231" t="s">
        <v>77</v>
      </c>
      <c r="J3231" t="s">
        <v>23</v>
      </c>
      <c r="K3231" t="s">
        <v>58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9" hidden="1" x14ac:dyDescent="0.45">
      <c r="A3232" s="1">
        <v>45779</v>
      </c>
      <c r="B3232" s="2">
        <v>0.55347222222222225</v>
      </c>
      <c r="C3232" t="s">
        <v>47</v>
      </c>
      <c r="D3232" t="s">
        <v>17</v>
      </c>
      <c r="E3232" t="s">
        <v>2789</v>
      </c>
      <c r="F3232" t="s">
        <v>19</v>
      </c>
      <c r="G3232" t="s">
        <v>20</v>
      </c>
      <c r="H3232" t="s">
        <v>21</v>
      </c>
      <c r="I3232" t="s">
        <v>22</v>
      </c>
      <c r="J3232" t="s">
        <v>23</v>
      </c>
      <c r="K3232" t="s">
        <v>79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9" hidden="1" x14ac:dyDescent="0.45">
      <c r="A3233" s="1">
        <v>45836</v>
      </c>
      <c r="B3233" s="2">
        <v>0.75069444444444444</v>
      </c>
      <c r="C3233" t="s">
        <v>33</v>
      </c>
      <c r="D3233" t="s">
        <v>17</v>
      </c>
      <c r="E3233" t="s">
        <v>1839</v>
      </c>
      <c r="F3233" t="s">
        <v>19</v>
      </c>
      <c r="G3233" t="s">
        <v>39</v>
      </c>
      <c r="H3233" t="s">
        <v>40</v>
      </c>
      <c r="I3233" t="s">
        <v>30</v>
      </c>
      <c r="J3233" t="s">
        <v>31</v>
      </c>
      <c r="K3233" t="s">
        <v>32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9" x14ac:dyDescent="0.45">
      <c r="A3234" s="1">
        <v>45906</v>
      </c>
      <c r="B3234" s="2">
        <v>0.42638888888888887</v>
      </c>
      <c r="C3234" t="s">
        <v>25</v>
      </c>
      <c r="D3234" t="s">
        <v>17</v>
      </c>
      <c r="E3234" t="s">
        <v>2186</v>
      </c>
      <c r="F3234" t="s">
        <v>19</v>
      </c>
      <c r="G3234" t="s">
        <v>28</v>
      </c>
      <c r="H3234" t="s">
        <v>29</v>
      </c>
      <c r="I3234" t="s">
        <v>30</v>
      </c>
      <c r="J3234" t="s">
        <v>31</v>
      </c>
      <c r="K3234" t="s">
        <v>32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  <c r="R3234">
        <f t="shared" ref="R3234:R3236" si="534">L3234+M3234+N3234</f>
        <v>180</v>
      </c>
      <c r="S3234" t="str">
        <f t="shared" ref="S3234:S3236" si="535">IF(I3234="Europe", "Group A", IF(I3234="North America", "Group B", "Group C"))</f>
        <v>Group A</v>
      </c>
    </row>
    <row r="3235" spans="1:19" x14ac:dyDescent="0.45">
      <c r="A3235" s="1">
        <v>45755</v>
      </c>
      <c r="B3235" s="2">
        <v>0.39583333333333331</v>
      </c>
      <c r="C3235" t="s">
        <v>25</v>
      </c>
      <c r="D3235" t="s">
        <v>17</v>
      </c>
      <c r="E3235" t="s">
        <v>828</v>
      </c>
      <c r="F3235" t="s">
        <v>19</v>
      </c>
      <c r="G3235" t="s">
        <v>98</v>
      </c>
      <c r="H3235" t="s">
        <v>73</v>
      </c>
      <c r="I3235" t="s">
        <v>30</v>
      </c>
      <c r="J3235" t="s">
        <v>31</v>
      </c>
      <c r="K3235" t="s">
        <v>32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  <c r="R3235">
        <f t="shared" si="534"/>
        <v>180</v>
      </c>
      <c r="S3235" t="str">
        <f t="shared" si="535"/>
        <v>Group A</v>
      </c>
    </row>
    <row r="3236" spans="1:19" x14ac:dyDescent="0.45">
      <c r="A3236" s="1">
        <v>45848</v>
      </c>
      <c r="B3236" s="2">
        <v>0.34444444444444444</v>
      </c>
      <c r="C3236" t="s">
        <v>25</v>
      </c>
      <c r="D3236" t="s">
        <v>17</v>
      </c>
      <c r="E3236" t="s">
        <v>526</v>
      </c>
      <c r="F3236" t="s">
        <v>19</v>
      </c>
      <c r="G3236" t="s">
        <v>123</v>
      </c>
      <c r="H3236" t="s">
        <v>21</v>
      </c>
      <c r="I3236" t="s">
        <v>22</v>
      </c>
      <c r="J3236" t="s">
        <v>23</v>
      </c>
      <c r="K3236" t="s">
        <v>24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  <c r="R3236">
        <f t="shared" si="534"/>
        <v>272</v>
      </c>
      <c r="S3236" t="str">
        <f t="shared" si="535"/>
        <v>Group B</v>
      </c>
    </row>
    <row r="3237" spans="1:19" hidden="1" x14ac:dyDescent="0.45">
      <c r="A3237" s="1">
        <v>45780</v>
      </c>
      <c r="B3237" s="2">
        <v>0.95763888888888893</v>
      </c>
      <c r="C3237" t="s">
        <v>33</v>
      </c>
      <c r="D3237" t="s">
        <v>17</v>
      </c>
      <c r="E3237" t="s">
        <v>1501</v>
      </c>
      <c r="F3237" t="s">
        <v>19</v>
      </c>
      <c r="G3237" t="s">
        <v>45</v>
      </c>
      <c r="H3237" t="s">
        <v>21</v>
      </c>
      <c r="I3237" t="s">
        <v>22</v>
      </c>
      <c r="J3237" t="s">
        <v>23</v>
      </c>
      <c r="K3237" t="s">
        <v>24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9" x14ac:dyDescent="0.45">
      <c r="A3238" s="1">
        <v>45928</v>
      </c>
      <c r="B3238" s="2">
        <v>0.35555555555555557</v>
      </c>
      <c r="C3238" t="s">
        <v>25</v>
      </c>
      <c r="D3238" t="s">
        <v>17</v>
      </c>
      <c r="E3238" t="s">
        <v>312</v>
      </c>
      <c r="F3238" t="s">
        <v>19</v>
      </c>
      <c r="G3238" t="s">
        <v>28</v>
      </c>
      <c r="H3238" t="s">
        <v>29</v>
      </c>
      <c r="I3238" t="s">
        <v>30</v>
      </c>
      <c r="J3238" t="s">
        <v>31</v>
      </c>
      <c r="K3238" t="s">
        <v>32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  <c r="R3238">
        <f>L3238+M3238+N3238</f>
        <v>180</v>
      </c>
      <c r="S3238" t="str">
        <f>IF(I3238="Europe", "Group A", IF(I3238="North America", "Group B", "Group C"))</f>
        <v>Group A</v>
      </c>
    </row>
    <row r="3239" spans="1:19" hidden="1" x14ac:dyDescent="0.45">
      <c r="A3239" s="1">
        <v>45883</v>
      </c>
      <c r="B3239" s="2">
        <v>0.8208333333333333</v>
      </c>
      <c r="C3239" t="s">
        <v>33</v>
      </c>
      <c r="D3239" t="s">
        <v>17</v>
      </c>
      <c r="E3239" t="s">
        <v>2790</v>
      </c>
      <c r="F3239" t="s">
        <v>19</v>
      </c>
      <c r="G3239" t="s">
        <v>42</v>
      </c>
      <c r="H3239" t="s">
        <v>43</v>
      </c>
      <c r="I3239" t="s">
        <v>30</v>
      </c>
      <c r="J3239" t="s">
        <v>31</v>
      </c>
      <c r="K3239" t="s">
        <v>32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9" hidden="1" x14ac:dyDescent="0.45">
      <c r="A3240" s="1">
        <v>45845</v>
      </c>
      <c r="B3240" s="2">
        <v>0.94652777777777775</v>
      </c>
      <c r="C3240" t="s">
        <v>33</v>
      </c>
      <c r="D3240" t="s">
        <v>17</v>
      </c>
      <c r="E3240" t="s">
        <v>1264</v>
      </c>
      <c r="F3240" t="s">
        <v>19</v>
      </c>
      <c r="G3240" t="s">
        <v>55</v>
      </c>
      <c r="H3240" t="s">
        <v>56</v>
      </c>
      <c r="I3240" t="s">
        <v>57</v>
      </c>
      <c r="J3240" t="s">
        <v>23</v>
      </c>
      <c r="K3240" t="s">
        <v>24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9" hidden="1" x14ac:dyDescent="0.45">
      <c r="A3241" s="1">
        <v>45879</v>
      </c>
      <c r="B3241" s="2">
        <v>0.74791666666666667</v>
      </c>
      <c r="C3241" t="s">
        <v>16</v>
      </c>
      <c r="D3241" t="s">
        <v>17</v>
      </c>
      <c r="E3241" t="s">
        <v>2791</v>
      </c>
      <c r="F3241" t="s">
        <v>19</v>
      </c>
      <c r="G3241" t="s">
        <v>53</v>
      </c>
      <c r="H3241" t="s">
        <v>29</v>
      </c>
      <c r="I3241" t="s">
        <v>30</v>
      </c>
      <c r="J3241" t="s">
        <v>31</v>
      </c>
      <c r="K3241" t="s">
        <v>32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9" hidden="1" x14ac:dyDescent="0.45">
      <c r="A3242" s="1">
        <v>45849</v>
      </c>
      <c r="B3242" s="2">
        <v>0.68194444444444446</v>
      </c>
      <c r="C3242" t="s">
        <v>16</v>
      </c>
      <c r="D3242" t="s">
        <v>17</v>
      </c>
      <c r="E3242" t="s">
        <v>2792</v>
      </c>
      <c r="F3242" t="s">
        <v>19</v>
      </c>
      <c r="G3242" t="s">
        <v>75</v>
      </c>
      <c r="H3242" t="s">
        <v>76</v>
      </c>
      <c r="I3242" t="s">
        <v>77</v>
      </c>
      <c r="J3242" t="s">
        <v>23</v>
      </c>
      <c r="K3242" t="s">
        <v>24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9" hidden="1" x14ac:dyDescent="0.45">
      <c r="A3243" s="1">
        <v>45885</v>
      </c>
      <c r="B3243" s="2">
        <v>0.93958333333333333</v>
      </c>
      <c r="C3243" t="s">
        <v>33</v>
      </c>
      <c r="D3243" t="s">
        <v>17</v>
      </c>
      <c r="E3243" t="s">
        <v>2793</v>
      </c>
      <c r="F3243" t="s">
        <v>19</v>
      </c>
      <c r="G3243" t="s">
        <v>53</v>
      </c>
      <c r="H3243" t="s">
        <v>29</v>
      </c>
      <c r="I3243" t="s">
        <v>30</v>
      </c>
      <c r="J3243" t="s">
        <v>31</v>
      </c>
      <c r="K3243" t="s">
        <v>32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9" hidden="1" x14ac:dyDescent="0.45">
      <c r="A3244" s="1">
        <v>45930</v>
      </c>
      <c r="B3244" s="2">
        <v>0.90069444444444446</v>
      </c>
      <c r="C3244" t="s">
        <v>33</v>
      </c>
      <c r="D3244" t="s">
        <v>17</v>
      </c>
      <c r="E3244" t="s">
        <v>2794</v>
      </c>
      <c r="F3244" t="s">
        <v>19</v>
      </c>
      <c r="G3244" t="s">
        <v>123</v>
      </c>
      <c r="H3244" t="s">
        <v>21</v>
      </c>
      <c r="I3244" t="s">
        <v>22</v>
      </c>
      <c r="J3244" t="s">
        <v>23</v>
      </c>
      <c r="K3244" t="s">
        <v>58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9" x14ac:dyDescent="0.45">
      <c r="A3245" s="1">
        <v>45949</v>
      </c>
      <c r="B3245" s="2">
        <v>0.32361111111111113</v>
      </c>
      <c r="C3245" t="s">
        <v>25</v>
      </c>
      <c r="D3245" t="s">
        <v>17</v>
      </c>
      <c r="E3245" t="s">
        <v>1562</v>
      </c>
      <c r="F3245" t="s">
        <v>19</v>
      </c>
      <c r="G3245" t="s">
        <v>53</v>
      </c>
      <c r="H3245" t="s">
        <v>29</v>
      </c>
      <c r="I3245" t="s">
        <v>30</v>
      </c>
      <c r="J3245" t="s">
        <v>31</v>
      </c>
      <c r="K3245" t="s">
        <v>32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  <c r="R3245">
        <f t="shared" ref="R3245:R3246" si="536">L3245+M3245+N3245</f>
        <v>180</v>
      </c>
      <c r="S3245" t="str">
        <f t="shared" ref="S3245:S3246" si="537">IF(I3245="Europe", "Group A", IF(I3245="North America", "Group B", "Group C"))</f>
        <v>Group A</v>
      </c>
    </row>
    <row r="3246" spans="1:19" x14ac:dyDescent="0.45">
      <c r="A3246" s="1">
        <v>45779</v>
      </c>
      <c r="B3246" s="2">
        <v>0.29791666666666666</v>
      </c>
      <c r="C3246" t="s">
        <v>25</v>
      </c>
      <c r="D3246" t="s">
        <v>17</v>
      </c>
      <c r="E3246" t="s">
        <v>2795</v>
      </c>
      <c r="F3246" t="s">
        <v>19</v>
      </c>
      <c r="G3246" t="s">
        <v>35</v>
      </c>
      <c r="H3246" t="s">
        <v>36</v>
      </c>
      <c r="I3246" t="s">
        <v>30</v>
      </c>
      <c r="J3246" t="s">
        <v>31</v>
      </c>
      <c r="K3246" t="s">
        <v>32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  <c r="R3246">
        <f t="shared" si="536"/>
        <v>180</v>
      </c>
      <c r="S3246" t="str">
        <f t="shared" si="537"/>
        <v>Group A</v>
      </c>
    </row>
    <row r="3247" spans="1:19" hidden="1" x14ac:dyDescent="0.45">
      <c r="A3247" s="1">
        <v>45896</v>
      </c>
      <c r="B3247" s="2">
        <v>0.60972222222222228</v>
      </c>
      <c r="C3247" t="s">
        <v>16</v>
      </c>
      <c r="D3247" t="s">
        <v>17</v>
      </c>
      <c r="E3247" t="s">
        <v>2796</v>
      </c>
      <c r="F3247" t="s">
        <v>19</v>
      </c>
      <c r="G3247" t="s">
        <v>53</v>
      </c>
      <c r="H3247" t="s">
        <v>29</v>
      </c>
      <c r="I3247" t="s">
        <v>30</v>
      </c>
      <c r="J3247" t="s">
        <v>31</v>
      </c>
      <c r="K3247" t="s">
        <v>32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9" x14ac:dyDescent="0.45">
      <c r="A3248" s="1">
        <v>45898</v>
      </c>
      <c r="B3248" s="2">
        <v>0.42430555555555555</v>
      </c>
      <c r="C3248" t="s">
        <v>25</v>
      </c>
      <c r="D3248" t="s">
        <v>17</v>
      </c>
      <c r="E3248" t="s">
        <v>2797</v>
      </c>
      <c r="F3248" t="s">
        <v>19</v>
      </c>
      <c r="G3248" t="s">
        <v>28</v>
      </c>
      <c r="H3248" t="s">
        <v>29</v>
      </c>
      <c r="I3248" t="s">
        <v>30</v>
      </c>
      <c r="J3248" t="s">
        <v>31</v>
      </c>
      <c r="K3248" t="s">
        <v>32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  <c r="R3248">
        <f>L3248+M3248+N3248</f>
        <v>180</v>
      </c>
      <c r="S3248" t="str">
        <f>IF(I3248="Europe", "Group A", IF(I3248="North America", "Group B", "Group C"))</f>
        <v>Group A</v>
      </c>
    </row>
    <row r="3249" spans="1:19" hidden="1" x14ac:dyDescent="0.45">
      <c r="A3249" s="1">
        <v>45817</v>
      </c>
      <c r="B3249" s="2">
        <v>0.52430555555555558</v>
      </c>
      <c r="C3249" t="s">
        <v>47</v>
      </c>
      <c r="D3249" t="s">
        <v>17</v>
      </c>
      <c r="E3249" t="s">
        <v>994</v>
      </c>
      <c r="F3249" t="s">
        <v>19</v>
      </c>
      <c r="G3249" t="s">
        <v>53</v>
      </c>
      <c r="H3249" t="s">
        <v>29</v>
      </c>
      <c r="I3249" t="s">
        <v>30</v>
      </c>
      <c r="J3249" t="s">
        <v>31</v>
      </c>
      <c r="K3249" t="s">
        <v>32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9" x14ac:dyDescent="0.45">
      <c r="A3250" s="1">
        <v>45814</v>
      </c>
      <c r="B3250" s="2">
        <v>0.36805555555555558</v>
      </c>
      <c r="C3250" t="s">
        <v>25</v>
      </c>
      <c r="D3250" t="s">
        <v>17</v>
      </c>
      <c r="E3250" t="s">
        <v>2798</v>
      </c>
      <c r="F3250" t="s">
        <v>19</v>
      </c>
      <c r="G3250" t="s">
        <v>28</v>
      </c>
      <c r="H3250" t="s">
        <v>29</v>
      </c>
      <c r="I3250" t="s">
        <v>30</v>
      </c>
      <c r="J3250" t="s">
        <v>31</v>
      </c>
      <c r="K3250" t="s">
        <v>32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  <c r="R3250">
        <f>L3250+M3250+N3250</f>
        <v>180</v>
      </c>
      <c r="S3250" t="str">
        <f>IF(I3250="Europe", "Group A", IF(I3250="North America", "Group B", "Group C"))</f>
        <v>Group A</v>
      </c>
    </row>
    <row r="3251" spans="1:19" hidden="1" x14ac:dyDescent="0.45">
      <c r="A3251" s="1">
        <v>45917</v>
      </c>
      <c r="B3251" s="2">
        <v>0.93611111111111112</v>
      </c>
      <c r="C3251" t="s">
        <v>33</v>
      </c>
      <c r="D3251" t="s">
        <v>17</v>
      </c>
      <c r="E3251" t="s">
        <v>1350</v>
      </c>
      <c r="F3251" t="s">
        <v>19</v>
      </c>
      <c r="G3251" t="s">
        <v>61</v>
      </c>
      <c r="H3251" t="s">
        <v>62</v>
      </c>
      <c r="I3251" t="s">
        <v>30</v>
      </c>
      <c r="J3251" t="s">
        <v>31</v>
      </c>
      <c r="K3251" t="s">
        <v>32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9" hidden="1" x14ac:dyDescent="0.45">
      <c r="A3252" s="1">
        <v>45949</v>
      </c>
      <c r="B3252" s="2">
        <v>0.5083333333333333</v>
      </c>
      <c r="C3252" t="s">
        <v>47</v>
      </c>
      <c r="D3252" t="s">
        <v>17</v>
      </c>
      <c r="E3252" t="s">
        <v>2799</v>
      </c>
      <c r="F3252" t="s">
        <v>19</v>
      </c>
      <c r="G3252" t="s">
        <v>67</v>
      </c>
      <c r="H3252" t="s">
        <v>68</v>
      </c>
      <c r="I3252" t="s">
        <v>30</v>
      </c>
      <c r="J3252" t="s">
        <v>31</v>
      </c>
      <c r="K3252" t="s">
        <v>32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9" x14ac:dyDescent="0.45">
      <c r="A3253" s="1">
        <v>45941</v>
      </c>
      <c r="B3253" s="2">
        <v>0.41180555555555554</v>
      </c>
      <c r="C3253" t="s">
        <v>25</v>
      </c>
      <c r="D3253" t="s">
        <v>17</v>
      </c>
      <c r="E3253" t="s">
        <v>1342</v>
      </c>
      <c r="F3253" t="s">
        <v>19</v>
      </c>
      <c r="G3253" t="s">
        <v>53</v>
      </c>
      <c r="H3253" t="s">
        <v>29</v>
      </c>
      <c r="I3253" t="s">
        <v>30</v>
      </c>
      <c r="J3253" t="s">
        <v>31</v>
      </c>
      <c r="K3253" t="s">
        <v>32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  <c r="R3253">
        <f>L3253+M3253+N3253</f>
        <v>180</v>
      </c>
      <c r="S3253" t="str">
        <f>IF(I3253="Europe", "Group A", IF(I3253="North America", "Group B", "Group C"))</f>
        <v>Group A</v>
      </c>
    </row>
    <row r="3254" spans="1:19" hidden="1" x14ac:dyDescent="0.45">
      <c r="A3254" s="1">
        <v>45823</v>
      </c>
      <c r="B3254" s="2">
        <v>0.56597222222222221</v>
      </c>
      <c r="C3254" t="s">
        <v>47</v>
      </c>
      <c r="D3254" t="s">
        <v>17</v>
      </c>
      <c r="E3254" t="s">
        <v>1740</v>
      </c>
      <c r="F3254" t="s">
        <v>19</v>
      </c>
      <c r="G3254" t="s">
        <v>72</v>
      </c>
      <c r="H3254" t="s">
        <v>73</v>
      </c>
      <c r="I3254" t="s">
        <v>30</v>
      </c>
      <c r="J3254" t="s">
        <v>31</v>
      </c>
      <c r="K3254" t="s">
        <v>32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9" hidden="1" x14ac:dyDescent="0.45">
      <c r="A3255" s="1">
        <v>45782</v>
      </c>
      <c r="B3255" s="2">
        <v>0.51875000000000004</v>
      </c>
      <c r="C3255" t="s">
        <v>47</v>
      </c>
      <c r="D3255" t="s">
        <v>17</v>
      </c>
      <c r="E3255" t="s">
        <v>1958</v>
      </c>
      <c r="F3255" t="s">
        <v>19</v>
      </c>
      <c r="G3255" t="s">
        <v>20</v>
      </c>
      <c r="H3255" t="s">
        <v>21</v>
      </c>
      <c r="I3255" t="s">
        <v>22</v>
      </c>
      <c r="J3255" t="s">
        <v>23</v>
      </c>
      <c r="K3255" t="s">
        <v>79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9" hidden="1" x14ac:dyDescent="0.45">
      <c r="A3256" s="1">
        <v>45866</v>
      </c>
      <c r="B3256" s="2">
        <v>0.56319444444444444</v>
      </c>
      <c r="C3256" t="s">
        <v>47</v>
      </c>
      <c r="D3256" t="s">
        <v>17</v>
      </c>
      <c r="E3256" t="s">
        <v>2800</v>
      </c>
      <c r="F3256" t="s">
        <v>19</v>
      </c>
      <c r="G3256" t="s">
        <v>20</v>
      </c>
      <c r="H3256" t="s">
        <v>21</v>
      </c>
      <c r="I3256" t="s">
        <v>22</v>
      </c>
      <c r="J3256" t="s">
        <v>23</v>
      </c>
      <c r="K3256" t="s">
        <v>24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9" hidden="1" x14ac:dyDescent="0.45">
      <c r="A3257" s="1">
        <v>45953</v>
      </c>
      <c r="B3257" s="2">
        <v>0.67291666666666672</v>
      </c>
      <c r="C3257" t="s">
        <v>16</v>
      </c>
      <c r="D3257" t="s">
        <v>17</v>
      </c>
      <c r="E3257" t="s">
        <v>2801</v>
      </c>
      <c r="F3257" t="s">
        <v>19</v>
      </c>
      <c r="G3257" t="s">
        <v>61</v>
      </c>
      <c r="H3257" t="s">
        <v>62</v>
      </c>
      <c r="I3257" t="s">
        <v>30</v>
      </c>
      <c r="J3257" t="s">
        <v>31</v>
      </c>
      <c r="K3257" t="s">
        <v>32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9" x14ac:dyDescent="0.45">
      <c r="A3258" s="1">
        <v>45796</v>
      </c>
      <c r="B3258" s="2">
        <v>0.49652777777777779</v>
      </c>
      <c r="C3258" t="s">
        <v>25</v>
      </c>
      <c r="D3258" t="s">
        <v>17</v>
      </c>
      <c r="E3258" t="s">
        <v>1137</v>
      </c>
      <c r="F3258" t="s">
        <v>19</v>
      </c>
      <c r="G3258" t="s">
        <v>55</v>
      </c>
      <c r="H3258" t="s">
        <v>56</v>
      </c>
      <c r="I3258" t="s">
        <v>57</v>
      </c>
      <c r="J3258" t="s">
        <v>23</v>
      </c>
      <c r="K3258" t="s">
        <v>46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  <c r="R3258">
        <f>L3258+M3258+N3258</f>
        <v>331</v>
      </c>
      <c r="S3258" t="str">
        <f>IF(I3258="Europe", "Group A", IF(I3258="North America", "Group B", "Group C"))</f>
        <v>Group C</v>
      </c>
    </row>
    <row r="3259" spans="1:19" hidden="1" x14ac:dyDescent="0.45">
      <c r="A3259" s="1">
        <v>45929</v>
      </c>
      <c r="B3259" s="2">
        <v>0.69513888888888886</v>
      </c>
      <c r="C3259" t="s">
        <v>16</v>
      </c>
      <c r="D3259" t="s">
        <v>17</v>
      </c>
      <c r="E3259" t="s">
        <v>2802</v>
      </c>
      <c r="F3259" t="s">
        <v>19</v>
      </c>
      <c r="G3259" t="s">
        <v>123</v>
      </c>
      <c r="H3259" t="s">
        <v>21</v>
      </c>
      <c r="I3259" t="s">
        <v>22</v>
      </c>
      <c r="J3259" t="s">
        <v>23</v>
      </c>
      <c r="K3259" t="s">
        <v>58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9" hidden="1" x14ac:dyDescent="0.45">
      <c r="A3260" s="1">
        <v>45836</v>
      </c>
      <c r="B3260" s="2">
        <v>0.5708333333333333</v>
      </c>
      <c r="C3260" t="s">
        <v>47</v>
      </c>
      <c r="D3260" t="s">
        <v>17</v>
      </c>
      <c r="E3260" t="s">
        <v>1484</v>
      </c>
      <c r="F3260" t="s">
        <v>19</v>
      </c>
      <c r="G3260" t="s">
        <v>67</v>
      </c>
      <c r="H3260" t="s">
        <v>68</v>
      </c>
      <c r="I3260" t="s">
        <v>30</v>
      </c>
      <c r="J3260" t="s">
        <v>31</v>
      </c>
      <c r="K3260" t="s">
        <v>32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9" hidden="1" x14ac:dyDescent="0.45">
      <c r="A3261" s="1">
        <v>45790</v>
      </c>
      <c r="B3261" s="2">
        <v>0.93055555555555558</v>
      </c>
      <c r="C3261" t="s">
        <v>33</v>
      </c>
      <c r="D3261" t="s">
        <v>17</v>
      </c>
      <c r="E3261" t="s">
        <v>2803</v>
      </c>
      <c r="F3261" t="s">
        <v>19</v>
      </c>
      <c r="G3261" t="s">
        <v>53</v>
      </c>
      <c r="H3261" t="s">
        <v>29</v>
      </c>
      <c r="I3261" t="s">
        <v>30</v>
      </c>
      <c r="J3261" t="s">
        <v>31</v>
      </c>
      <c r="K3261" t="s">
        <v>32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9" hidden="1" x14ac:dyDescent="0.45">
      <c r="A3262" s="1">
        <v>45802</v>
      </c>
      <c r="B3262" s="2">
        <v>0.74791666666666667</v>
      </c>
      <c r="C3262" t="s">
        <v>16</v>
      </c>
      <c r="D3262" t="s">
        <v>17</v>
      </c>
      <c r="E3262" t="s">
        <v>2804</v>
      </c>
      <c r="F3262" t="s">
        <v>19</v>
      </c>
      <c r="G3262" t="s">
        <v>39</v>
      </c>
      <c r="H3262" t="s">
        <v>40</v>
      </c>
      <c r="I3262" t="s">
        <v>30</v>
      </c>
      <c r="J3262" t="s">
        <v>31</v>
      </c>
      <c r="K3262" t="s">
        <v>32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9" x14ac:dyDescent="0.45">
      <c r="A3263" s="1">
        <v>45841</v>
      </c>
      <c r="B3263" s="2">
        <v>0.46666666666666667</v>
      </c>
      <c r="C3263" t="s">
        <v>25</v>
      </c>
      <c r="D3263" t="s">
        <v>17</v>
      </c>
      <c r="E3263" t="s">
        <v>2805</v>
      </c>
      <c r="F3263" t="s">
        <v>19</v>
      </c>
      <c r="G3263" t="s">
        <v>70</v>
      </c>
      <c r="H3263" t="s">
        <v>21</v>
      </c>
      <c r="I3263" t="s">
        <v>22</v>
      </c>
      <c r="J3263" t="s">
        <v>23</v>
      </c>
      <c r="K3263" t="s">
        <v>79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  <c r="R3263">
        <f>L3263+M3263+N3263</f>
        <v>469</v>
      </c>
      <c r="S3263" t="str">
        <f>IF(I3263="Europe", "Group A", IF(I3263="North America", "Group B", "Group C"))</f>
        <v>Group B</v>
      </c>
    </row>
    <row r="3264" spans="1:19" hidden="1" x14ac:dyDescent="0.45">
      <c r="A3264" s="1">
        <v>45827</v>
      </c>
      <c r="B3264" s="2">
        <v>0.69444444444444442</v>
      </c>
      <c r="C3264" t="s">
        <v>16</v>
      </c>
      <c r="D3264" t="s">
        <v>17</v>
      </c>
      <c r="E3264" t="s">
        <v>2806</v>
      </c>
      <c r="F3264" t="s">
        <v>19</v>
      </c>
      <c r="G3264" t="s">
        <v>53</v>
      </c>
      <c r="H3264" t="s">
        <v>29</v>
      </c>
      <c r="I3264" t="s">
        <v>30</v>
      </c>
      <c r="J3264" t="s">
        <v>31</v>
      </c>
      <c r="K3264" t="s">
        <v>32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9" hidden="1" x14ac:dyDescent="0.45">
      <c r="A3265" s="1">
        <v>45956</v>
      </c>
      <c r="B3265" s="2">
        <v>0.78541666666666665</v>
      </c>
      <c r="C3265" t="s">
        <v>33</v>
      </c>
      <c r="D3265" t="s">
        <v>17</v>
      </c>
      <c r="E3265" t="s">
        <v>2807</v>
      </c>
      <c r="F3265" t="s">
        <v>19</v>
      </c>
      <c r="G3265" t="s">
        <v>123</v>
      </c>
      <c r="H3265" t="s">
        <v>21</v>
      </c>
      <c r="I3265" t="s">
        <v>22</v>
      </c>
      <c r="J3265" t="s">
        <v>23</v>
      </c>
      <c r="K3265" t="s">
        <v>24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9" hidden="1" x14ac:dyDescent="0.45">
      <c r="A3266" s="1">
        <v>45761</v>
      </c>
      <c r="B3266" s="2">
        <v>0.64166666666666672</v>
      </c>
      <c r="C3266" t="s">
        <v>16</v>
      </c>
      <c r="D3266" t="s">
        <v>17</v>
      </c>
      <c r="E3266" t="s">
        <v>2808</v>
      </c>
      <c r="F3266" t="s">
        <v>19</v>
      </c>
      <c r="G3266" t="s">
        <v>123</v>
      </c>
      <c r="H3266" t="s">
        <v>21</v>
      </c>
      <c r="I3266" t="s">
        <v>22</v>
      </c>
      <c r="J3266" t="s">
        <v>23</v>
      </c>
      <c r="K3266" t="s">
        <v>24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9" x14ac:dyDescent="0.45">
      <c r="A3267" s="1">
        <v>45772</v>
      </c>
      <c r="B3267" s="2">
        <v>0.27777777777777779</v>
      </c>
      <c r="C3267" t="s">
        <v>25</v>
      </c>
      <c r="D3267" t="s">
        <v>17</v>
      </c>
      <c r="E3267" t="s">
        <v>2809</v>
      </c>
      <c r="F3267" t="s">
        <v>19</v>
      </c>
      <c r="G3267" t="s">
        <v>70</v>
      </c>
      <c r="H3267" t="s">
        <v>21</v>
      </c>
      <c r="I3267" t="s">
        <v>22</v>
      </c>
      <c r="J3267" t="s">
        <v>23</v>
      </c>
      <c r="K3267" t="s">
        <v>58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  <c r="R3267">
        <f>L3267+M3267+N3267</f>
        <v>256</v>
      </c>
      <c r="S3267" t="str">
        <f>IF(I3267="Europe", "Group A", IF(I3267="North America", "Group B", "Group C"))</f>
        <v>Group B</v>
      </c>
    </row>
    <row r="3268" spans="1:19" hidden="1" x14ac:dyDescent="0.45">
      <c r="A3268" s="1">
        <v>45915</v>
      </c>
      <c r="B3268" s="2">
        <v>0.8520833333333333</v>
      </c>
      <c r="C3268" t="s">
        <v>33</v>
      </c>
      <c r="D3268" t="s">
        <v>17</v>
      </c>
      <c r="E3268" t="s">
        <v>2087</v>
      </c>
      <c r="F3268" t="s">
        <v>19</v>
      </c>
      <c r="G3268" t="s">
        <v>28</v>
      </c>
      <c r="H3268" t="s">
        <v>29</v>
      </c>
      <c r="I3268" t="s">
        <v>30</v>
      </c>
      <c r="J3268" t="s">
        <v>31</v>
      </c>
      <c r="K3268" t="s">
        <v>32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9" hidden="1" x14ac:dyDescent="0.45">
      <c r="A3269" s="1">
        <v>45936</v>
      </c>
      <c r="B3269" s="2">
        <v>0.66041666666666665</v>
      </c>
      <c r="C3269" t="s">
        <v>16</v>
      </c>
      <c r="D3269" t="s">
        <v>17</v>
      </c>
      <c r="E3269" t="s">
        <v>2810</v>
      </c>
      <c r="F3269" t="s">
        <v>19</v>
      </c>
      <c r="G3269" t="s">
        <v>45</v>
      </c>
      <c r="H3269" t="s">
        <v>21</v>
      </c>
      <c r="I3269" t="s">
        <v>22</v>
      </c>
      <c r="J3269" t="s">
        <v>23</v>
      </c>
      <c r="K3269" t="s">
        <v>58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9" hidden="1" x14ac:dyDescent="0.45">
      <c r="A3270" s="1">
        <v>45813</v>
      </c>
      <c r="B3270" s="2">
        <v>0.91874999999999996</v>
      </c>
      <c r="C3270" t="s">
        <v>33</v>
      </c>
      <c r="D3270" t="s">
        <v>17</v>
      </c>
      <c r="E3270" t="s">
        <v>1162</v>
      </c>
      <c r="F3270" t="s">
        <v>19</v>
      </c>
      <c r="G3270" t="s">
        <v>45</v>
      </c>
      <c r="H3270" t="s">
        <v>21</v>
      </c>
      <c r="I3270" t="s">
        <v>22</v>
      </c>
      <c r="J3270" t="s">
        <v>23</v>
      </c>
      <c r="K3270" t="s">
        <v>24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9" hidden="1" x14ac:dyDescent="0.45">
      <c r="A3271" s="1">
        <v>45817</v>
      </c>
      <c r="B3271" s="2">
        <v>0.86875000000000002</v>
      </c>
      <c r="C3271" t="s">
        <v>33</v>
      </c>
      <c r="D3271" t="s">
        <v>17</v>
      </c>
      <c r="E3271" t="s">
        <v>652</v>
      </c>
      <c r="F3271" t="s">
        <v>19</v>
      </c>
      <c r="G3271" t="s">
        <v>70</v>
      </c>
      <c r="H3271" t="s">
        <v>21</v>
      </c>
      <c r="I3271" t="s">
        <v>22</v>
      </c>
      <c r="J3271" t="s">
        <v>23</v>
      </c>
      <c r="K3271" t="s">
        <v>58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9" hidden="1" x14ac:dyDescent="0.45">
      <c r="A3272" s="1">
        <v>45944</v>
      </c>
      <c r="B3272" s="2">
        <v>0.67222222222222228</v>
      </c>
      <c r="C3272" t="s">
        <v>16</v>
      </c>
      <c r="D3272" t="s">
        <v>17</v>
      </c>
      <c r="E3272" t="s">
        <v>2811</v>
      </c>
      <c r="F3272" t="s">
        <v>19</v>
      </c>
      <c r="G3272" t="s">
        <v>61</v>
      </c>
      <c r="H3272" t="s">
        <v>62</v>
      </c>
      <c r="I3272" t="s">
        <v>30</v>
      </c>
      <c r="J3272" t="s">
        <v>31</v>
      </c>
      <c r="K3272" t="s">
        <v>32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9" hidden="1" x14ac:dyDescent="0.45">
      <c r="A3273" s="1">
        <v>45850</v>
      </c>
      <c r="B3273" s="2">
        <v>0.5541666666666667</v>
      </c>
      <c r="C3273" t="s">
        <v>47</v>
      </c>
      <c r="D3273" t="s">
        <v>17</v>
      </c>
      <c r="E3273" t="s">
        <v>2812</v>
      </c>
      <c r="F3273" t="s">
        <v>19</v>
      </c>
      <c r="G3273" t="s">
        <v>39</v>
      </c>
      <c r="H3273" t="s">
        <v>40</v>
      </c>
      <c r="I3273" t="s">
        <v>30</v>
      </c>
      <c r="J3273" t="s">
        <v>31</v>
      </c>
      <c r="K3273" t="s">
        <v>32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9" hidden="1" x14ac:dyDescent="0.45">
      <c r="A3274" s="1">
        <v>45842</v>
      </c>
      <c r="B3274" s="2">
        <v>0.55208333333333337</v>
      </c>
      <c r="C3274" t="s">
        <v>47</v>
      </c>
      <c r="D3274" t="s">
        <v>17</v>
      </c>
      <c r="E3274" t="s">
        <v>2813</v>
      </c>
      <c r="F3274" t="s">
        <v>19</v>
      </c>
      <c r="G3274" t="s">
        <v>72</v>
      </c>
      <c r="H3274" t="s">
        <v>73</v>
      </c>
      <c r="I3274" t="s">
        <v>30</v>
      </c>
      <c r="J3274" t="s">
        <v>31</v>
      </c>
      <c r="K3274" t="s">
        <v>32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9" hidden="1" x14ac:dyDescent="0.45">
      <c r="A3275" s="1">
        <v>45878</v>
      </c>
      <c r="B3275" s="2">
        <v>0.88611111111111107</v>
      </c>
      <c r="C3275" t="s">
        <v>33</v>
      </c>
      <c r="D3275" t="s">
        <v>17</v>
      </c>
      <c r="E3275" t="s">
        <v>2814</v>
      </c>
      <c r="F3275" t="s">
        <v>19</v>
      </c>
      <c r="G3275" t="s">
        <v>70</v>
      </c>
      <c r="H3275" t="s">
        <v>21</v>
      </c>
      <c r="I3275" t="s">
        <v>22</v>
      </c>
      <c r="J3275" t="s">
        <v>23</v>
      </c>
      <c r="K3275" t="s">
        <v>24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9" x14ac:dyDescent="0.45">
      <c r="A3276" s="1">
        <v>45878</v>
      </c>
      <c r="B3276" s="2">
        <v>0.28749999999999998</v>
      </c>
      <c r="C3276" t="s">
        <v>25</v>
      </c>
      <c r="D3276" t="s">
        <v>17</v>
      </c>
      <c r="E3276" t="s">
        <v>2815</v>
      </c>
      <c r="F3276" t="s">
        <v>19</v>
      </c>
      <c r="G3276" t="s">
        <v>61</v>
      </c>
      <c r="H3276" t="s">
        <v>62</v>
      </c>
      <c r="I3276" t="s">
        <v>30</v>
      </c>
      <c r="J3276" t="s">
        <v>31</v>
      </c>
      <c r="K3276" t="s">
        <v>32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  <c r="R3276">
        <f t="shared" ref="R3276:R3277" si="538">L3276+M3276+N3276</f>
        <v>180</v>
      </c>
      <c r="S3276" t="str">
        <f t="shared" ref="S3276:S3277" si="539">IF(I3276="Europe", "Group A", IF(I3276="North America", "Group B", "Group C"))</f>
        <v>Group A</v>
      </c>
    </row>
    <row r="3277" spans="1:19" x14ac:dyDescent="0.45">
      <c r="A3277" s="1">
        <v>45778</v>
      </c>
      <c r="B3277" s="2">
        <v>0.30486111111111114</v>
      </c>
      <c r="C3277" t="s">
        <v>25</v>
      </c>
      <c r="D3277" t="s">
        <v>17</v>
      </c>
      <c r="E3277" t="s">
        <v>2816</v>
      </c>
      <c r="F3277" t="s">
        <v>19</v>
      </c>
      <c r="G3277" t="s">
        <v>55</v>
      </c>
      <c r="H3277" t="s">
        <v>56</v>
      </c>
      <c r="I3277" t="s">
        <v>57</v>
      </c>
      <c r="J3277" t="s">
        <v>23</v>
      </c>
      <c r="K3277" t="s">
        <v>79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  <c r="R3277">
        <f t="shared" si="538"/>
        <v>469</v>
      </c>
      <c r="S3277" t="str">
        <f t="shared" si="539"/>
        <v>Group C</v>
      </c>
    </row>
    <row r="3278" spans="1:19" hidden="1" x14ac:dyDescent="0.45">
      <c r="A3278" s="1">
        <v>45761</v>
      </c>
      <c r="B3278" s="2">
        <v>0.79791666666666672</v>
      </c>
      <c r="C3278" t="s">
        <v>33</v>
      </c>
      <c r="D3278" t="s">
        <v>17</v>
      </c>
      <c r="E3278" t="s">
        <v>2817</v>
      </c>
      <c r="F3278" t="s">
        <v>19</v>
      </c>
      <c r="G3278" t="s">
        <v>28</v>
      </c>
      <c r="H3278" t="s">
        <v>29</v>
      </c>
      <c r="I3278" t="s">
        <v>30</v>
      </c>
      <c r="J3278" t="s">
        <v>31</v>
      </c>
      <c r="K3278" t="s">
        <v>32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9" hidden="1" x14ac:dyDescent="0.45">
      <c r="A3279" s="1">
        <v>45946</v>
      </c>
      <c r="B3279" s="2">
        <v>0.61736111111111114</v>
      </c>
      <c r="C3279" t="s">
        <v>16</v>
      </c>
      <c r="D3279" t="s">
        <v>17</v>
      </c>
      <c r="E3279" t="s">
        <v>2818</v>
      </c>
      <c r="F3279" t="s">
        <v>19</v>
      </c>
      <c r="G3279" t="s">
        <v>45</v>
      </c>
      <c r="H3279" t="s">
        <v>21</v>
      </c>
      <c r="I3279" t="s">
        <v>22</v>
      </c>
      <c r="J3279" t="s">
        <v>23</v>
      </c>
      <c r="K3279" t="s">
        <v>24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9" hidden="1" x14ac:dyDescent="0.45">
      <c r="A3280" s="1">
        <v>45772</v>
      </c>
      <c r="B3280" s="2">
        <v>0.77708333333333335</v>
      </c>
      <c r="C3280" t="s">
        <v>33</v>
      </c>
      <c r="D3280" t="s">
        <v>17</v>
      </c>
      <c r="E3280" t="s">
        <v>2819</v>
      </c>
      <c r="F3280" t="s">
        <v>19</v>
      </c>
      <c r="G3280" t="s">
        <v>55</v>
      </c>
      <c r="H3280" t="s">
        <v>56</v>
      </c>
      <c r="I3280" t="s">
        <v>57</v>
      </c>
      <c r="J3280" t="s">
        <v>23</v>
      </c>
      <c r="K3280" t="s">
        <v>24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9" x14ac:dyDescent="0.45">
      <c r="A3281" s="1">
        <v>45935</v>
      </c>
      <c r="B3281" s="2">
        <v>0.28611111111111109</v>
      </c>
      <c r="C3281" t="s">
        <v>25</v>
      </c>
      <c r="D3281" t="s">
        <v>17</v>
      </c>
      <c r="E3281" t="s">
        <v>2820</v>
      </c>
      <c r="F3281" t="s">
        <v>19</v>
      </c>
      <c r="G3281" t="s">
        <v>39</v>
      </c>
      <c r="H3281" t="s">
        <v>40</v>
      </c>
      <c r="I3281" t="s">
        <v>30</v>
      </c>
      <c r="J3281" t="s">
        <v>31</v>
      </c>
      <c r="K3281" t="s">
        <v>32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  <c r="R3281">
        <f t="shared" ref="R3281:R3285" si="540">L3281+M3281+N3281</f>
        <v>180</v>
      </c>
      <c r="S3281" t="str">
        <f t="shared" ref="S3281:S3285" si="541">IF(I3281="Europe", "Group A", IF(I3281="North America", "Group B", "Group C"))</f>
        <v>Group A</v>
      </c>
    </row>
    <row r="3282" spans="1:19" x14ac:dyDescent="0.45">
      <c r="A3282" s="1">
        <v>45937</v>
      </c>
      <c r="B3282" s="2">
        <v>0.34930555555555554</v>
      </c>
      <c r="C3282" t="s">
        <v>25</v>
      </c>
      <c r="D3282" t="s">
        <v>17</v>
      </c>
      <c r="E3282" t="s">
        <v>2821</v>
      </c>
      <c r="F3282" t="s">
        <v>19</v>
      </c>
      <c r="G3282" t="s">
        <v>61</v>
      </c>
      <c r="H3282" t="s">
        <v>62</v>
      </c>
      <c r="I3282" t="s">
        <v>30</v>
      </c>
      <c r="J3282" t="s">
        <v>31</v>
      </c>
      <c r="K3282" t="s">
        <v>32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  <c r="R3282">
        <f t="shared" si="540"/>
        <v>180</v>
      </c>
      <c r="S3282" t="str">
        <f t="shared" si="541"/>
        <v>Group A</v>
      </c>
    </row>
    <row r="3283" spans="1:19" x14ac:dyDescent="0.45">
      <c r="A3283" s="1">
        <v>45938</v>
      </c>
      <c r="B3283" s="2">
        <v>0.44513888888888886</v>
      </c>
      <c r="C3283" t="s">
        <v>25</v>
      </c>
      <c r="D3283" t="s">
        <v>17</v>
      </c>
      <c r="E3283" t="s">
        <v>2822</v>
      </c>
      <c r="F3283" t="s">
        <v>19</v>
      </c>
      <c r="G3283" t="s">
        <v>42</v>
      </c>
      <c r="H3283" t="s">
        <v>43</v>
      </c>
      <c r="I3283" t="s">
        <v>30</v>
      </c>
      <c r="J3283" t="s">
        <v>31</v>
      </c>
      <c r="K3283" t="s">
        <v>32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  <c r="R3283">
        <f t="shared" si="540"/>
        <v>180</v>
      </c>
      <c r="S3283" t="str">
        <f t="shared" si="541"/>
        <v>Group A</v>
      </c>
    </row>
    <row r="3284" spans="1:19" x14ac:dyDescent="0.45">
      <c r="A3284" s="1">
        <v>45836</v>
      </c>
      <c r="B3284" s="2">
        <v>0.47361111111111109</v>
      </c>
      <c r="C3284" t="s">
        <v>25</v>
      </c>
      <c r="D3284" t="s">
        <v>17</v>
      </c>
      <c r="E3284" t="s">
        <v>2823</v>
      </c>
      <c r="F3284" t="s">
        <v>19</v>
      </c>
      <c r="G3284" t="s">
        <v>72</v>
      </c>
      <c r="H3284" t="s">
        <v>73</v>
      </c>
      <c r="I3284" t="s">
        <v>30</v>
      </c>
      <c r="J3284" t="s">
        <v>31</v>
      </c>
      <c r="K3284" t="s">
        <v>32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  <c r="R3284">
        <f t="shared" si="540"/>
        <v>180</v>
      </c>
      <c r="S3284" t="str">
        <f t="shared" si="541"/>
        <v>Group A</v>
      </c>
    </row>
    <row r="3285" spans="1:19" x14ac:dyDescent="0.45">
      <c r="A3285" s="1">
        <v>45879</v>
      </c>
      <c r="B3285" s="2">
        <v>0.49791666666666667</v>
      </c>
      <c r="C3285" t="s">
        <v>25</v>
      </c>
      <c r="D3285" t="s">
        <v>17</v>
      </c>
      <c r="E3285" t="s">
        <v>2824</v>
      </c>
      <c r="F3285" t="s">
        <v>19</v>
      </c>
      <c r="G3285" t="s">
        <v>67</v>
      </c>
      <c r="H3285" t="s">
        <v>68</v>
      </c>
      <c r="I3285" t="s">
        <v>30</v>
      </c>
      <c r="J3285" t="s">
        <v>31</v>
      </c>
      <c r="K3285" t="s">
        <v>32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  <c r="R3285">
        <f t="shared" si="540"/>
        <v>180</v>
      </c>
      <c r="S3285" t="str">
        <f t="shared" si="541"/>
        <v>Group A</v>
      </c>
    </row>
    <row r="3286" spans="1:19" hidden="1" x14ac:dyDescent="0.45">
      <c r="A3286" s="1">
        <v>45923</v>
      </c>
      <c r="B3286" s="2">
        <v>0.91805555555555551</v>
      </c>
      <c r="C3286" t="s">
        <v>33</v>
      </c>
      <c r="D3286" t="s">
        <v>17</v>
      </c>
      <c r="E3286" t="s">
        <v>1022</v>
      </c>
      <c r="F3286" t="s">
        <v>19</v>
      </c>
      <c r="G3286" t="s">
        <v>72</v>
      </c>
      <c r="H3286" t="s">
        <v>73</v>
      </c>
      <c r="I3286" t="s">
        <v>30</v>
      </c>
      <c r="J3286" t="s">
        <v>31</v>
      </c>
      <c r="K3286" t="s">
        <v>32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9" hidden="1" x14ac:dyDescent="0.45">
      <c r="A3287" s="1">
        <v>45887</v>
      </c>
      <c r="B3287" s="2">
        <v>0.6069444444444444</v>
      </c>
      <c r="C3287" t="s">
        <v>16</v>
      </c>
      <c r="D3287" t="s">
        <v>17</v>
      </c>
      <c r="E3287" t="s">
        <v>2825</v>
      </c>
      <c r="F3287" t="s">
        <v>19</v>
      </c>
      <c r="G3287" t="s">
        <v>45</v>
      </c>
      <c r="H3287" t="s">
        <v>21</v>
      </c>
      <c r="I3287" t="s">
        <v>22</v>
      </c>
      <c r="J3287" t="s">
        <v>23</v>
      </c>
      <c r="K3287" t="s">
        <v>58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9" hidden="1" x14ac:dyDescent="0.45">
      <c r="A3288" s="1">
        <v>45769</v>
      </c>
      <c r="B3288" s="2">
        <v>0.72152777777777777</v>
      </c>
      <c r="C3288" t="s">
        <v>16</v>
      </c>
      <c r="D3288" t="s">
        <v>17</v>
      </c>
      <c r="E3288" t="s">
        <v>2826</v>
      </c>
      <c r="F3288" t="s">
        <v>19</v>
      </c>
      <c r="G3288" t="s">
        <v>67</v>
      </c>
      <c r="H3288" t="s">
        <v>68</v>
      </c>
      <c r="I3288" t="s">
        <v>30</v>
      </c>
      <c r="J3288" t="s">
        <v>31</v>
      </c>
      <c r="K3288" t="s">
        <v>32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9" x14ac:dyDescent="0.45">
      <c r="A3289" s="1">
        <v>45827</v>
      </c>
      <c r="B3289" s="2">
        <v>0.37361111111111112</v>
      </c>
      <c r="C3289" t="s">
        <v>25</v>
      </c>
      <c r="D3289" t="s">
        <v>17</v>
      </c>
      <c r="E3289" t="s">
        <v>1308</v>
      </c>
      <c r="F3289" t="s">
        <v>19</v>
      </c>
      <c r="G3289" t="s">
        <v>35</v>
      </c>
      <c r="H3289" t="s">
        <v>36</v>
      </c>
      <c r="I3289" t="s">
        <v>30</v>
      </c>
      <c r="J3289" t="s">
        <v>31</v>
      </c>
      <c r="K3289" t="s">
        <v>32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  <c r="R3289">
        <f>L3289+M3289+N3289</f>
        <v>180</v>
      </c>
      <c r="S3289" t="str">
        <f>IF(I3289="Europe", "Group A", IF(I3289="North America", "Group B", "Group C"))</f>
        <v>Group A</v>
      </c>
    </row>
    <row r="3290" spans="1:19" hidden="1" x14ac:dyDescent="0.45">
      <c r="A3290" s="1">
        <v>45785</v>
      </c>
      <c r="B3290" s="2">
        <v>0.6875</v>
      </c>
      <c r="C3290" t="s">
        <v>16</v>
      </c>
      <c r="D3290" t="s">
        <v>17</v>
      </c>
      <c r="E3290" t="s">
        <v>2827</v>
      </c>
      <c r="F3290" t="s">
        <v>19</v>
      </c>
      <c r="G3290" t="s">
        <v>35</v>
      </c>
      <c r="H3290" t="s">
        <v>36</v>
      </c>
      <c r="I3290" t="s">
        <v>30</v>
      </c>
      <c r="J3290" t="s">
        <v>31</v>
      </c>
      <c r="K3290" t="s">
        <v>32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9" hidden="1" x14ac:dyDescent="0.45">
      <c r="A3291" s="1">
        <v>45760</v>
      </c>
      <c r="B3291" s="2">
        <v>0.59236111111111112</v>
      </c>
      <c r="C3291" t="s">
        <v>16</v>
      </c>
      <c r="D3291" t="s">
        <v>17</v>
      </c>
      <c r="E3291" t="s">
        <v>1137</v>
      </c>
      <c r="F3291" t="s">
        <v>19</v>
      </c>
      <c r="G3291" t="s">
        <v>75</v>
      </c>
      <c r="H3291" t="s">
        <v>76</v>
      </c>
      <c r="I3291" t="s">
        <v>77</v>
      </c>
      <c r="J3291" t="s">
        <v>23</v>
      </c>
      <c r="K3291" t="s">
        <v>58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9" hidden="1" x14ac:dyDescent="0.45">
      <c r="A3292" s="1">
        <v>45818</v>
      </c>
      <c r="B3292" s="2">
        <v>0.54861111111111116</v>
      </c>
      <c r="C3292" t="s">
        <v>47</v>
      </c>
      <c r="D3292" t="s">
        <v>17</v>
      </c>
      <c r="E3292" t="s">
        <v>266</v>
      </c>
      <c r="F3292" t="s">
        <v>19</v>
      </c>
      <c r="G3292" t="s">
        <v>53</v>
      </c>
      <c r="H3292" t="s">
        <v>29</v>
      </c>
      <c r="I3292" t="s">
        <v>30</v>
      </c>
      <c r="J3292" t="s">
        <v>31</v>
      </c>
      <c r="K3292" t="s">
        <v>32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9" x14ac:dyDescent="0.45">
      <c r="A3293" s="1">
        <v>45783</v>
      </c>
      <c r="B3293" s="2">
        <v>0.46250000000000002</v>
      </c>
      <c r="C3293" t="s">
        <v>25</v>
      </c>
      <c r="D3293" t="s">
        <v>17</v>
      </c>
      <c r="E3293" t="s">
        <v>2828</v>
      </c>
      <c r="F3293" t="s">
        <v>19</v>
      </c>
      <c r="G3293" t="s">
        <v>45</v>
      </c>
      <c r="H3293" t="s">
        <v>21</v>
      </c>
      <c r="I3293" t="s">
        <v>22</v>
      </c>
      <c r="J3293" t="s">
        <v>23</v>
      </c>
      <c r="K3293" t="s">
        <v>24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  <c r="R3293">
        <f>L3293+M3293+N3293</f>
        <v>272</v>
      </c>
      <c r="S3293" t="str">
        <f>IF(I3293="Europe", "Group A", IF(I3293="North America", "Group B", "Group C"))</f>
        <v>Group B</v>
      </c>
    </row>
    <row r="3294" spans="1:19" hidden="1" x14ac:dyDescent="0.45">
      <c r="A3294" s="1">
        <v>45875</v>
      </c>
      <c r="B3294" s="2">
        <v>0.53194444444444444</v>
      </c>
      <c r="C3294" t="s">
        <v>47</v>
      </c>
      <c r="D3294" t="s">
        <v>17</v>
      </c>
      <c r="E3294" t="s">
        <v>808</v>
      </c>
      <c r="F3294" t="s">
        <v>19</v>
      </c>
      <c r="G3294" t="s">
        <v>42</v>
      </c>
      <c r="H3294" t="s">
        <v>43</v>
      </c>
      <c r="I3294" t="s">
        <v>30</v>
      </c>
      <c r="J3294" t="s">
        <v>31</v>
      </c>
      <c r="K3294" t="s">
        <v>32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9" hidden="1" x14ac:dyDescent="0.45">
      <c r="A3295" s="1">
        <v>45817</v>
      </c>
      <c r="B3295" s="2">
        <v>0.94722222222222219</v>
      </c>
      <c r="C3295" t="s">
        <v>33</v>
      </c>
      <c r="D3295" t="s">
        <v>17</v>
      </c>
      <c r="E3295" t="s">
        <v>2829</v>
      </c>
      <c r="F3295" t="s">
        <v>19</v>
      </c>
      <c r="G3295" t="s">
        <v>35</v>
      </c>
      <c r="H3295" t="s">
        <v>36</v>
      </c>
      <c r="I3295" t="s">
        <v>30</v>
      </c>
      <c r="J3295" t="s">
        <v>31</v>
      </c>
      <c r="K3295" t="s">
        <v>32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9" hidden="1" x14ac:dyDescent="0.45">
      <c r="A3296" s="1">
        <v>45884</v>
      </c>
      <c r="B3296" s="2">
        <v>0.71250000000000002</v>
      </c>
      <c r="C3296" t="s">
        <v>16</v>
      </c>
      <c r="D3296" t="s">
        <v>17</v>
      </c>
      <c r="E3296" t="s">
        <v>2830</v>
      </c>
      <c r="F3296" t="s">
        <v>19</v>
      </c>
      <c r="G3296" t="s">
        <v>42</v>
      </c>
      <c r="H3296" t="s">
        <v>43</v>
      </c>
      <c r="I3296" t="s">
        <v>30</v>
      </c>
      <c r="J3296" t="s">
        <v>31</v>
      </c>
      <c r="K3296" t="s">
        <v>32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9" hidden="1" x14ac:dyDescent="0.45">
      <c r="A3297" s="1">
        <v>45942</v>
      </c>
      <c r="B3297" s="2">
        <v>0.93402777777777779</v>
      </c>
      <c r="C3297" t="s">
        <v>33</v>
      </c>
      <c r="D3297" t="s">
        <v>17</v>
      </c>
      <c r="E3297" t="s">
        <v>2831</v>
      </c>
      <c r="F3297" t="s">
        <v>19</v>
      </c>
      <c r="G3297" t="s">
        <v>28</v>
      </c>
      <c r="H3297" t="s">
        <v>29</v>
      </c>
      <c r="I3297" t="s">
        <v>30</v>
      </c>
      <c r="J3297" t="s">
        <v>31</v>
      </c>
      <c r="K3297" t="s">
        <v>32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9" x14ac:dyDescent="0.45">
      <c r="A3298" s="1">
        <v>45750</v>
      </c>
      <c r="B3298" s="2">
        <v>0.46319444444444446</v>
      </c>
      <c r="C3298" t="s">
        <v>25</v>
      </c>
      <c r="D3298" t="s">
        <v>17</v>
      </c>
      <c r="E3298" t="s">
        <v>2832</v>
      </c>
      <c r="F3298" t="s">
        <v>19</v>
      </c>
      <c r="G3298" t="s">
        <v>123</v>
      </c>
      <c r="H3298" t="s">
        <v>21</v>
      </c>
      <c r="I3298" t="s">
        <v>22</v>
      </c>
      <c r="J3298" t="s">
        <v>23</v>
      </c>
      <c r="K3298" t="s">
        <v>58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  <c r="R3298">
        <f>L3298+M3298+N3298</f>
        <v>256</v>
      </c>
      <c r="S3298" t="str">
        <f>IF(I3298="Europe", "Group A", IF(I3298="North America", "Group B", "Group C"))</f>
        <v>Group B</v>
      </c>
    </row>
    <row r="3299" spans="1:19" hidden="1" x14ac:dyDescent="0.45">
      <c r="A3299" s="1">
        <v>45929</v>
      </c>
      <c r="B3299" s="2">
        <v>0.65902777777777777</v>
      </c>
      <c r="C3299" t="s">
        <v>16</v>
      </c>
      <c r="D3299" t="s">
        <v>17</v>
      </c>
      <c r="E3299" t="s">
        <v>2833</v>
      </c>
      <c r="F3299" t="s">
        <v>19</v>
      </c>
      <c r="G3299" t="s">
        <v>39</v>
      </c>
      <c r="H3299" t="s">
        <v>40</v>
      </c>
      <c r="I3299" t="s">
        <v>30</v>
      </c>
      <c r="J3299" t="s">
        <v>31</v>
      </c>
      <c r="K3299" t="s">
        <v>32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9" x14ac:dyDescent="0.45">
      <c r="A3300" s="1">
        <v>45882</v>
      </c>
      <c r="B3300" s="2">
        <v>0.39652777777777776</v>
      </c>
      <c r="C3300" t="s">
        <v>25</v>
      </c>
      <c r="D3300" t="s">
        <v>17</v>
      </c>
      <c r="E3300" t="s">
        <v>1010</v>
      </c>
      <c r="F3300" t="s">
        <v>19</v>
      </c>
      <c r="G3300" t="s">
        <v>42</v>
      </c>
      <c r="H3300" t="s">
        <v>43</v>
      </c>
      <c r="I3300" t="s">
        <v>30</v>
      </c>
      <c r="J3300" t="s">
        <v>31</v>
      </c>
      <c r="K3300" t="s">
        <v>32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  <c r="R3300">
        <f t="shared" ref="R3300:R3301" si="542">L3300+M3300+N3300</f>
        <v>180</v>
      </c>
      <c r="S3300" t="str">
        <f t="shared" ref="S3300:S3301" si="543">IF(I3300="Europe", "Group A", IF(I3300="North America", "Group B", "Group C"))</f>
        <v>Group A</v>
      </c>
    </row>
    <row r="3301" spans="1:19" x14ac:dyDescent="0.45">
      <c r="A3301" s="1">
        <v>45792</v>
      </c>
      <c r="B3301" s="2">
        <v>0.3034722222222222</v>
      </c>
      <c r="C3301" t="s">
        <v>25</v>
      </c>
      <c r="D3301" t="s">
        <v>17</v>
      </c>
      <c r="E3301" t="s">
        <v>2834</v>
      </c>
      <c r="F3301" t="s">
        <v>19</v>
      </c>
      <c r="G3301" t="s">
        <v>70</v>
      </c>
      <c r="H3301" t="s">
        <v>21</v>
      </c>
      <c r="I3301" t="s">
        <v>22</v>
      </c>
      <c r="J3301" t="s">
        <v>23</v>
      </c>
      <c r="K3301" t="s">
        <v>24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  <c r="R3301">
        <f t="shared" si="542"/>
        <v>332</v>
      </c>
      <c r="S3301" t="str">
        <f t="shared" si="543"/>
        <v>Group B</v>
      </c>
    </row>
    <row r="3302" spans="1:19" hidden="1" x14ac:dyDescent="0.45">
      <c r="A3302" s="1">
        <v>45847</v>
      </c>
      <c r="B3302" s="2">
        <v>0.85416666666666663</v>
      </c>
      <c r="C3302" t="s">
        <v>33</v>
      </c>
      <c r="D3302" t="s">
        <v>17</v>
      </c>
      <c r="E3302" t="s">
        <v>2835</v>
      </c>
      <c r="F3302" t="s">
        <v>19</v>
      </c>
      <c r="G3302" t="s">
        <v>75</v>
      </c>
      <c r="H3302" t="s">
        <v>76</v>
      </c>
      <c r="I3302" t="s">
        <v>77</v>
      </c>
      <c r="J3302" t="s">
        <v>23</v>
      </c>
      <c r="K3302" t="s">
        <v>24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9" hidden="1" x14ac:dyDescent="0.45">
      <c r="A3303" s="1">
        <v>45834</v>
      </c>
      <c r="B3303" s="2">
        <v>0.50972222222222219</v>
      </c>
      <c r="C3303" t="s">
        <v>47</v>
      </c>
      <c r="D3303" t="s">
        <v>17</v>
      </c>
      <c r="E3303" t="s">
        <v>2836</v>
      </c>
      <c r="F3303" t="s">
        <v>19</v>
      </c>
      <c r="G3303" t="s">
        <v>61</v>
      </c>
      <c r="H3303" t="s">
        <v>62</v>
      </c>
      <c r="I3303" t="s">
        <v>30</v>
      </c>
      <c r="J3303" t="s">
        <v>31</v>
      </c>
      <c r="K3303" t="s">
        <v>32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9" x14ac:dyDescent="0.45">
      <c r="A3304" s="1">
        <v>45863</v>
      </c>
      <c r="B3304" s="2">
        <v>0.34027777777777779</v>
      </c>
      <c r="C3304" t="s">
        <v>25</v>
      </c>
      <c r="D3304" t="s">
        <v>17</v>
      </c>
      <c r="E3304" t="s">
        <v>2837</v>
      </c>
      <c r="F3304" t="s">
        <v>19</v>
      </c>
      <c r="G3304" t="s">
        <v>20</v>
      </c>
      <c r="H3304" t="s">
        <v>21</v>
      </c>
      <c r="I3304" t="s">
        <v>22</v>
      </c>
      <c r="J3304" t="s">
        <v>23</v>
      </c>
      <c r="K3304" t="s">
        <v>24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  <c r="R3304">
        <f>L3304+M3304+N3304</f>
        <v>235</v>
      </c>
      <c r="S3304" t="str">
        <f>IF(I3304="Europe", "Group A", IF(I3304="North America", "Group B", "Group C"))</f>
        <v>Group B</v>
      </c>
    </row>
    <row r="3305" spans="1:19" hidden="1" x14ac:dyDescent="0.45">
      <c r="A3305" s="1">
        <v>45958</v>
      </c>
      <c r="B3305" s="2">
        <v>0.59513888888888888</v>
      </c>
      <c r="C3305" t="s">
        <v>16</v>
      </c>
      <c r="D3305" t="s">
        <v>17</v>
      </c>
      <c r="E3305" t="s">
        <v>2260</v>
      </c>
      <c r="F3305" t="s">
        <v>19</v>
      </c>
      <c r="G3305" t="s">
        <v>28</v>
      </c>
      <c r="H3305" t="s">
        <v>29</v>
      </c>
      <c r="I3305" t="s">
        <v>30</v>
      </c>
      <c r="J3305" t="s">
        <v>31</v>
      </c>
      <c r="K3305" t="s">
        <v>32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9" hidden="1" x14ac:dyDescent="0.45">
      <c r="A3306" s="1">
        <v>45932</v>
      </c>
      <c r="B3306" s="2">
        <v>0.90138888888888891</v>
      </c>
      <c r="C3306" t="s">
        <v>33</v>
      </c>
      <c r="D3306" t="s">
        <v>17</v>
      </c>
      <c r="E3306" t="s">
        <v>87</v>
      </c>
      <c r="F3306" t="s">
        <v>19</v>
      </c>
      <c r="G3306" t="s">
        <v>75</v>
      </c>
      <c r="H3306" t="s">
        <v>76</v>
      </c>
      <c r="I3306" t="s">
        <v>77</v>
      </c>
      <c r="J3306" t="s">
        <v>23</v>
      </c>
      <c r="K3306" t="s">
        <v>58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9" x14ac:dyDescent="0.45">
      <c r="A3307" s="1">
        <v>45776</v>
      </c>
      <c r="B3307" s="2">
        <v>0.38472222222222224</v>
      </c>
      <c r="C3307" t="s">
        <v>25</v>
      </c>
      <c r="D3307" t="s">
        <v>17</v>
      </c>
      <c r="E3307" t="s">
        <v>2838</v>
      </c>
      <c r="F3307" t="s">
        <v>19</v>
      </c>
      <c r="G3307" t="s">
        <v>123</v>
      </c>
      <c r="H3307" t="s">
        <v>21</v>
      </c>
      <c r="I3307" t="s">
        <v>22</v>
      </c>
      <c r="J3307" t="s">
        <v>23</v>
      </c>
      <c r="K3307" t="s">
        <v>24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  <c r="R3307">
        <f>L3307+M3307+N3307</f>
        <v>332</v>
      </c>
      <c r="S3307" t="str">
        <f>IF(I3307="Europe", "Group A", IF(I3307="North America", "Group B", "Group C"))</f>
        <v>Group B</v>
      </c>
    </row>
    <row r="3308" spans="1:19" hidden="1" x14ac:dyDescent="0.45">
      <c r="A3308" s="1">
        <v>45898</v>
      </c>
      <c r="B3308" s="2">
        <v>0.93958333333333333</v>
      </c>
      <c r="C3308" t="s">
        <v>33</v>
      </c>
      <c r="D3308" t="s">
        <v>17</v>
      </c>
      <c r="E3308" t="s">
        <v>1996</v>
      </c>
      <c r="F3308" t="s">
        <v>19</v>
      </c>
      <c r="G3308" t="s">
        <v>28</v>
      </c>
      <c r="H3308" t="s">
        <v>29</v>
      </c>
      <c r="I3308" t="s">
        <v>30</v>
      </c>
      <c r="J3308" t="s">
        <v>31</v>
      </c>
      <c r="K3308" t="s">
        <v>32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9" hidden="1" x14ac:dyDescent="0.45">
      <c r="A3309" s="1">
        <v>45907</v>
      </c>
      <c r="B3309" s="2">
        <v>0.69861111111111107</v>
      </c>
      <c r="C3309" t="s">
        <v>16</v>
      </c>
      <c r="D3309" t="s">
        <v>17</v>
      </c>
      <c r="E3309" t="s">
        <v>2839</v>
      </c>
      <c r="F3309" t="s">
        <v>19</v>
      </c>
      <c r="G3309" t="s">
        <v>28</v>
      </c>
      <c r="H3309" t="s">
        <v>29</v>
      </c>
      <c r="I3309" t="s">
        <v>30</v>
      </c>
      <c r="J3309" t="s">
        <v>31</v>
      </c>
      <c r="K3309" t="s">
        <v>32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9" hidden="1" x14ac:dyDescent="0.45">
      <c r="A3310" s="1">
        <v>45787</v>
      </c>
      <c r="B3310" s="2">
        <v>0.68958333333333333</v>
      </c>
      <c r="C3310" t="s">
        <v>16</v>
      </c>
      <c r="D3310" t="s">
        <v>17</v>
      </c>
      <c r="E3310" t="s">
        <v>2840</v>
      </c>
      <c r="F3310" t="s">
        <v>19</v>
      </c>
      <c r="G3310" t="s">
        <v>45</v>
      </c>
      <c r="H3310" t="s">
        <v>21</v>
      </c>
      <c r="I3310" t="s">
        <v>22</v>
      </c>
      <c r="J3310" t="s">
        <v>23</v>
      </c>
      <c r="K3310" t="s">
        <v>24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9" hidden="1" x14ac:dyDescent="0.45">
      <c r="A3311" s="1">
        <v>45831</v>
      </c>
      <c r="B3311" s="2">
        <v>0.84583333333333333</v>
      </c>
      <c r="C3311" t="s">
        <v>33</v>
      </c>
      <c r="D3311" t="s">
        <v>17</v>
      </c>
      <c r="E3311" t="s">
        <v>299</v>
      </c>
      <c r="F3311" t="s">
        <v>19</v>
      </c>
      <c r="G3311" t="s">
        <v>28</v>
      </c>
      <c r="H3311" t="s">
        <v>29</v>
      </c>
      <c r="I3311" t="s">
        <v>30</v>
      </c>
      <c r="J3311" t="s">
        <v>31</v>
      </c>
      <c r="K3311" t="s">
        <v>32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9" x14ac:dyDescent="0.45">
      <c r="A3312" s="1">
        <v>45809</v>
      </c>
      <c r="B3312" s="2">
        <v>0.29236111111111113</v>
      </c>
      <c r="C3312" t="s">
        <v>25</v>
      </c>
      <c r="D3312" t="s">
        <v>17</v>
      </c>
      <c r="E3312" t="s">
        <v>2121</v>
      </c>
      <c r="F3312" t="s">
        <v>19</v>
      </c>
      <c r="G3312" t="s">
        <v>67</v>
      </c>
      <c r="H3312" t="s">
        <v>68</v>
      </c>
      <c r="I3312" t="s">
        <v>30</v>
      </c>
      <c r="J3312" t="s">
        <v>31</v>
      </c>
      <c r="K3312" t="s">
        <v>32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  <c r="R3312">
        <f t="shared" ref="R3312:R3313" si="544">L3312+M3312+N3312</f>
        <v>180</v>
      </c>
      <c r="S3312" t="str">
        <f t="shared" ref="S3312:S3313" si="545">IF(I3312="Europe", "Group A", IF(I3312="North America", "Group B", "Group C"))</f>
        <v>Group A</v>
      </c>
    </row>
    <row r="3313" spans="1:19" x14ac:dyDescent="0.45">
      <c r="A3313" s="1">
        <v>45949</v>
      </c>
      <c r="B3313" s="2">
        <v>0.28819444444444442</v>
      </c>
      <c r="C3313" t="s">
        <v>25</v>
      </c>
      <c r="D3313" t="s">
        <v>17</v>
      </c>
      <c r="E3313" t="s">
        <v>2841</v>
      </c>
      <c r="F3313" t="s">
        <v>19</v>
      </c>
      <c r="G3313" t="s">
        <v>28</v>
      </c>
      <c r="H3313" t="s">
        <v>29</v>
      </c>
      <c r="I3313" t="s">
        <v>30</v>
      </c>
      <c r="J3313" t="s">
        <v>31</v>
      </c>
      <c r="K3313" t="s">
        <v>32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  <c r="R3313">
        <f t="shared" si="544"/>
        <v>180</v>
      </c>
      <c r="S3313" t="str">
        <f t="shared" si="545"/>
        <v>Group A</v>
      </c>
    </row>
    <row r="3314" spans="1:19" hidden="1" x14ac:dyDescent="0.45">
      <c r="A3314" s="1">
        <v>45798</v>
      </c>
      <c r="B3314" s="2">
        <v>0.74305555555555558</v>
      </c>
      <c r="C3314" t="s">
        <v>16</v>
      </c>
      <c r="D3314" t="s">
        <v>17</v>
      </c>
      <c r="E3314" t="s">
        <v>2842</v>
      </c>
      <c r="F3314" t="s">
        <v>19</v>
      </c>
      <c r="G3314" t="s">
        <v>67</v>
      </c>
      <c r="H3314" t="s">
        <v>68</v>
      </c>
      <c r="I3314" t="s">
        <v>30</v>
      </c>
      <c r="J3314" t="s">
        <v>31</v>
      </c>
      <c r="K3314" t="s">
        <v>32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9" hidden="1" x14ac:dyDescent="0.45">
      <c r="A3315" s="1">
        <v>45894</v>
      </c>
      <c r="B3315" s="2">
        <v>0.52500000000000002</v>
      </c>
      <c r="C3315" t="s">
        <v>47</v>
      </c>
      <c r="D3315" t="s">
        <v>17</v>
      </c>
      <c r="E3315" t="s">
        <v>2843</v>
      </c>
      <c r="F3315" t="s">
        <v>19</v>
      </c>
      <c r="G3315" t="s">
        <v>61</v>
      </c>
      <c r="H3315" t="s">
        <v>62</v>
      </c>
      <c r="I3315" t="s">
        <v>30</v>
      </c>
      <c r="J3315" t="s">
        <v>31</v>
      </c>
      <c r="K3315" t="s">
        <v>32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9" hidden="1" x14ac:dyDescent="0.45">
      <c r="A3316" s="1">
        <v>45939</v>
      </c>
      <c r="B3316" s="2">
        <v>0.52638888888888891</v>
      </c>
      <c r="C3316" t="s">
        <v>47</v>
      </c>
      <c r="D3316" t="s">
        <v>17</v>
      </c>
      <c r="E3316" t="s">
        <v>2844</v>
      </c>
      <c r="F3316" t="s">
        <v>19</v>
      </c>
      <c r="G3316" t="s">
        <v>72</v>
      </c>
      <c r="H3316" t="s">
        <v>73</v>
      </c>
      <c r="I3316" t="s">
        <v>30</v>
      </c>
      <c r="J3316" t="s">
        <v>31</v>
      </c>
      <c r="K3316" t="s">
        <v>32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9" hidden="1" x14ac:dyDescent="0.45">
      <c r="A3317" s="1">
        <v>45896</v>
      </c>
      <c r="B3317" s="2">
        <v>0.76597222222222228</v>
      </c>
      <c r="C3317" t="s">
        <v>33</v>
      </c>
      <c r="D3317" t="s">
        <v>17</v>
      </c>
      <c r="E3317" t="s">
        <v>2845</v>
      </c>
      <c r="F3317" t="s">
        <v>19</v>
      </c>
      <c r="G3317" t="s">
        <v>72</v>
      </c>
      <c r="H3317" t="s">
        <v>73</v>
      </c>
      <c r="I3317" t="s">
        <v>30</v>
      </c>
      <c r="J3317" t="s">
        <v>31</v>
      </c>
      <c r="K3317" t="s">
        <v>32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9" hidden="1" x14ac:dyDescent="0.45">
      <c r="A3318" s="1">
        <v>45879</v>
      </c>
      <c r="B3318" s="2">
        <v>0.91180555555555554</v>
      </c>
      <c r="C3318" t="s">
        <v>33</v>
      </c>
      <c r="D3318" t="s">
        <v>17</v>
      </c>
      <c r="E3318" t="s">
        <v>2846</v>
      </c>
      <c r="F3318" t="s">
        <v>19</v>
      </c>
      <c r="G3318" t="s">
        <v>28</v>
      </c>
      <c r="H3318" t="s">
        <v>29</v>
      </c>
      <c r="I3318" t="s">
        <v>30</v>
      </c>
      <c r="J3318" t="s">
        <v>31</v>
      </c>
      <c r="K3318" t="s">
        <v>32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9" x14ac:dyDescent="0.45">
      <c r="A3319" s="1">
        <v>45781</v>
      </c>
      <c r="B3319" s="2">
        <v>0.48819444444444443</v>
      </c>
      <c r="C3319" t="s">
        <v>25</v>
      </c>
      <c r="D3319" t="s">
        <v>17</v>
      </c>
      <c r="E3319" t="s">
        <v>2847</v>
      </c>
      <c r="F3319" t="s">
        <v>19</v>
      </c>
      <c r="G3319" t="s">
        <v>39</v>
      </c>
      <c r="H3319" t="s">
        <v>40</v>
      </c>
      <c r="I3319" t="s">
        <v>30</v>
      </c>
      <c r="J3319" t="s">
        <v>31</v>
      </c>
      <c r="K3319" t="s">
        <v>32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  <c r="R3319">
        <f t="shared" ref="R3319:R3321" si="546">L3319+M3319+N3319</f>
        <v>180</v>
      </c>
      <c r="S3319" t="str">
        <f t="shared" ref="S3319:S3321" si="547">IF(I3319="Europe", "Group A", IF(I3319="North America", "Group B", "Group C"))</f>
        <v>Group A</v>
      </c>
    </row>
    <row r="3320" spans="1:19" x14ac:dyDescent="0.45">
      <c r="A3320" s="1">
        <v>45884</v>
      </c>
      <c r="B3320" s="2">
        <v>0.39930555555555558</v>
      </c>
      <c r="C3320" t="s">
        <v>25</v>
      </c>
      <c r="D3320" t="s">
        <v>17</v>
      </c>
      <c r="E3320" t="s">
        <v>399</v>
      </c>
      <c r="F3320" t="s">
        <v>19</v>
      </c>
      <c r="G3320" t="s">
        <v>98</v>
      </c>
      <c r="H3320" t="s">
        <v>73</v>
      </c>
      <c r="I3320" t="s">
        <v>30</v>
      </c>
      <c r="J3320" t="s">
        <v>31</v>
      </c>
      <c r="K3320" t="s">
        <v>32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  <c r="R3320">
        <f t="shared" si="546"/>
        <v>180</v>
      </c>
      <c r="S3320" t="str">
        <f t="shared" si="547"/>
        <v>Group A</v>
      </c>
    </row>
    <row r="3321" spans="1:19" x14ac:dyDescent="0.45">
      <c r="A3321" s="1">
        <v>45929</v>
      </c>
      <c r="B3321" s="2">
        <v>0.48125000000000001</v>
      </c>
      <c r="C3321" t="s">
        <v>25</v>
      </c>
      <c r="D3321" t="s">
        <v>17</v>
      </c>
      <c r="E3321" t="s">
        <v>2848</v>
      </c>
      <c r="F3321" t="s">
        <v>19</v>
      </c>
      <c r="G3321" t="s">
        <v>28</v>
      </c>
      <c r="H3321" t="s">
        <v>29</v>
      </c>
      <c r="I3321" t="s">
        <v>30</v>
      </c>
      <c r="J3321" t="s">
        <v>31</v>
      </c>
      <c r="K3321" t="s">
        <v>32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  <c r="R3321">
        <f t="shared" si="546"/>
        <v>180</v>
      </c>
      <c r="S3321" t="str">
        <f t="shared" si="547"/>
        <v>Group A</v>
      </c>
    </row>
    <row r="3322" spans="1:19" hidden="1" x14ac:dyDescent="0.45">
      <c r="A3322" s="1">
        <v>45794</v>
      </c>
      <c r="B3322" s="2">
        <v>0.8208333333333333</v>
      </c>
      <c r="C3322" t="s">
        <v>33</v>
      </c>
      <c r="D3322" t="s">
        <v>17</v>
      </c>
      <c r="E3322" t="s">
        <v>2849</v>
      </c>
      <c r="F3322" t="s">
        <v>19</v>
      </c>
      <c r="G3322" t="s">
        <v>42</v>
      </c>
      <c r="H3322" t="s">
        <v>43</v>
      </c>
      <c r="I3322" t="s">
        <v>30</v>
      </c>
      <c r="J3322" t="s">
        <v>31</v>
      </c>
      <c r="K3322" t="s">
        <v>32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9" hidden="1" x14ac:dyDescent="0.45">
      <c r="A3323" s="1">
        <v>45947</v>
      </c>
      <c r="B3323" s="2">
        <v>0.58125000000000004</v>
      </c>
      <c r="C3323" t="s">
        <v>47</v>
      </c>
      <c r="D3323" t="s">
        <v>17</v>
      </c>
      <c r="E3323" t="s">
        <v>2850</v>
      </c>
      <c r="F3323" t="s">
        <v>19</v>
      </c>
      <c r="G3323" t="s">
        <v>45</v>
      </c>
      <c r="H3323" t="s">
        <v>21</v>
      </c>
      <c r="I3323" t="s">
        <v>22</v>
      </c>
      <c r="J3323" t="s">
        <v>23</v>
      </c>
      <c r="K3323" t="s">
        <v>24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9" x14ac:dyDescent="0.45">
      <c r="A3324" s="1">
        <v>45812</v>
      </c>
      <c r="B3324" s="2">
        <v>0.48402777777777778</v>
      </c>
      <c r="C3324" t="s">
        <v>25</v>
      </c>
      <c r="D3324" t="s">
        <v>17</v>
      </c>
      <c r="E3324" t="s">
        <v>2851</v>
      </c>
      <c r="F3324" t="s">
        <v>19</v>
      </c>
      <c r="G3324" t="s">
        <v>98</v>
      </c>
      <c r="H3324" t="s">
        <v>73</v>
      </c>
      <c r="I3324" t="s">
        <v>30</v>
      </c>
      <c r="J3324" t="s">
        <v>31</v>
      </c>
      <c r="K3324" t="s">
        <v>32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  <c r="R3324">
        <f>L3324+M3324+N3324</f>
        <v>180</v>
      </c>
      <c r="S3324" t="str">
        <f>IF(I3324="Europe", "Group A", IF(I3324="North America", "Group B", "Group C"))</f>
        <v>Group A</v>
      </c>
    </row>
    <row r="3325" spans="1:19" hidden="1" x14ac:dyDescent="0.45">
      <c r="A3325" s="1">
        <v>45784</v>
      </c>
      <c r="B3325" s="2">
        <v>0.75624999999999998</v>
      </c>
      <c r="C3325" t="s">
        <v>33</v>
      </c>
      <c r="D3325" t="s">
        <v>17</v>
      </c>
      <c r="E3325" t="s">
        <v>246</v>
      </c>
      <c r="F3325" t="s">
        <v>19</v>
      </c>
      <c r="G3325" t="s">
        <v>75</v>
      </c>
      <c r="H3325" t="s">
        <v>76</v>
      </c>
      <c r="I3325" t="s">
        <v>77</v>
      </c>
      <c r="J3325" t="s">
        <v>23</v>
      </c>
      <c r="K3325" t="s">
        <v>79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9" hidden="1" x14ac:dyDescent="0.45">
      <c r="A3326" s="1">
        <v>45800</v>
      </c>
      <c r="B3326" s="2">
        <v>0.85069444444444442</v>
      </c>
      <c r="C3326" t="s">
        <v>33</v>
      </c>
      <c r="D3326" t="s">
        <v>17</v>
      </c>
      <c r="E3326" t="s">
        <v>740</v>
      </c>
      <c r="F3326" t="s">
        <v>19</v>
      </c>
      <c r="G3326" t="s">
        <v>55</v>
      </c>
      <c r="H3326" t="s">
        <v>56</v>
      </c>
      <c r="I3326" t="s">
        <v>57</v>
      </c>
      <c r="J3326" t="s">
        <v>23</v>
      </c>
      <c r="K3326" t="s">
        <v>58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9" x14ac:dyDescent="0.45">
      <c r="A3327" s="1">
        <v>45826</v>
      </c>
      <c r="B3327" s="2">
        <v>0.38958333333333334</v>
      </c>
      <c r="C3327" t="s">
        <v>25</v>
      </c>
      <c r="D3327" t="s">
        <v>17</v>
      </c>
      <c r="E3327" t="s">
        <v>2852</v>
      </c>
      <c r="F3327" t="s">
        <v>19</v>
      </c>
      <c r="G3327" t="s">
        <v>55</v>
      </c>
      <c r="H3327" t="s">
        <v>56</v>
      </c>
      <c r="I3327" t="s">
        <v>57</v>
      </c>
      <c r="J3327" t="s">
        <v>23</v>
      </c>
      <c r="K3327" t="s">
        <v>24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  <c r="R3327">
        <f>L3327+M3327+N3327</f>
        <v>332</v>
      </c>
      <c r="S3327" t="str">
        <f>IF(I3327="Europe", "Group A", IF(I3327="North America", "Group B", "Group C"))</f>
        <v>Group C</v>
      </c>
    </row>
    <row r="3328" spans="1:19" hidden="1" x14ac:dyDescent="0.45">
      <c r="A3328" s="1">
        <v>45923</v>
      </c>
      <c r="B3328" s="2">
        <v>0.84236111111111112</v>
      </c>
      <c r="C3328" t="s">
        <v>33</v>
      </c>
      <c r="D3328" t="s">
        <v>17</v>
      </c>
      <c r="E3328" t="s">
        <v>2853</v>
      </c>
      <c r="F3328" t="s">
        <v>19</v>
      </c>
      <c r="G3328" t="s">
        <v>28</v>
      </c>
      <c r="H3328" t="s">
        <v>29</v>
      </c>
      <c r="I3328" t="s">
        <v>30</v>
      </c>
      <c r="J3328" t="s">
        <v>31</v>
      </c>
      <c r="K3328" t="s">
        <v>32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9" x14ac:dyDescent="0.45">
      <c r="A3329" s="1">
        <v>45752</v>
      </c>
      <c r="B3329" s="2">
        <v>0.44513888888888886</v>
      </c>
      <c r="C3329" t="s">
        <v>25</v>
      </c>
      <c r="D3329" t="s">
        <v>17</v>
      </c>
      <c r="E3329" t="s">
        <v>1990</v>
      </c>
      <c r="F3329" t="s">
        <v>19</v>
      </c>
      <c r="G3329" t="s">
        <v>98</v>
      </c>
      <c r="H3329" t="s">
        <v>73</v>
      </c>
      <c r="I3329" t="s">
        <v>30</v>
      </c>
      <c r="J3329" t="s">
        <v>31</v>
      </c>
      <c r="K3329" t="s">
        <v>32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  <c r="R3329">
        <f t="shared" ref="R3329:R3330" si="548">L3329+M3329+N3329</f>
        <v>180</v>
      </c>
      <c r="S3329" t="str">
        <f t="shared" ref="S3329:S3330" si="549">IF(I3329="Europe", "Group A", IF(I3329="North America", "Group B", "Group C"))</f>
        <v>Group A</v>
      </c>
    </row>
    <row r="3330" spans="1:19" x14ac:dyDescent="0.45">
      <c r="A3330" s="1">
        <v>45831</v>
      </c>
      <c r="B3330" s="2">
        <v>0.2986111111111111</v>
      </c>
      <c r="C3330" t="s">
        <v>25</v>
      </c>
      <c r="D3330" t="s">
        <v>17</v>
      </c>
      <c r="E3330" t="s">
        <v>2854</v>
      </c>
      <c r="F3330" t="s">
        <v>19</v>
      </c>
      <c r="G3330" t="s">
        <v>72</v>
      </c>
      <c r="H3330" t="s">
        <v>73</v>
      </c>
      <c r="I3330" t="s">
        <v>30</v>
      </c>
      <c r="J3330" t="s">
        <v>31</v>
      </c>
      <c r="K3330" t="s">
        <v>32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  <c r="R3330">
        <f t="shared" si="548"/>
        <v>180</v>
      </c>
      <c r="S3330" t="str">
        <f t="shared" si="549"/>
        <v>Group A</v>
      </c>
    </row>
    <row r="3331" spans="1:19" hidden="1" x14ac:dyDescent="0.45">
      <c r="A3331" s="1">
        <v>45883</v>
      </c>
      <c r="B3331" s="2">
        <v>0.50972222222222219</v>
      </c>
      <c r="C3331" t="s">
        <v>47</v>
      </c>
      <c r="D3331" t="s">
        <v>17</v>
      </c>
      <c r="E3331" t="s">
        <v>2855</v>
      </c>
      <c r="F3331" t="s">
        <v>19</v>
      </c>
      <c r="G3331" t="s">
        <v>20</v>
      </c>
      <c r="H3331" t="s">
        <v>21</v>
      </c>
      <c r="I3331" t="s">
        <v>22</v>
      </c>
      <c r="J3331" t="s">
        <v>23</v>
      </c>
      <c r="K3331" t="s">
        <v>24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9" x14ac:dyDescent="0.45">
      <c r="A3332" s="1">
        <v>45759</v>
      </c>
      <c r="B3332" s="2">
        <v>0.40277777777777779</v>
      </c>
      <c r="C3332" t="s">
        <v>25</v>
      </c>
      <c r="D3332" t="s">
        <v>17</v>
      </c>
      <c r="E3332" t="s">
        <v>2856</v>
      </c>
      <c r="F3332" t="s">
        <v>19</v>
      </c>
      <c r="G3332" t="s">
        <v>75</v>
      </c>
      <c r="H3332" t="s">
        <v>76</v>
      </c>
      <c r="I3332" t="s">
        <v>77</v>
      </c>
      <c r="J3332" t="s">
        <v>23</v>
      </c>
      <c r="K3332" t="s">
        <v>24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  <c r="R3332">
        <f>L3332+M3332+N3332</f>
        <v>235</v>
      </c>
      <c r="S3332" t="str">
        <f>IF(I3332="Europe", "Group A", IF(I3332="North America", "Group B", "Group C"))</f>
        <v>Group C</v>
      </c>
    </row>
    <row r="3333" spans="1:19" hidden="1" x14ac:dyDescent="0.45">
      <c r="A3333" s="1">
        <v>45887</v>
      </c>
      <c r="B3333" s="2">
        <v>0.89166666666666672</v>
      </c>
      <c r="C3333" t="s">
        <v>33</v>
      </c>
      <c r="D3333" t="s">
        <v>17</v>
      </c>
      <c r="E3333" t="s">
        <v>693</v>
      </c>
      <c r="F3333" t="s">
        <v>19</v>
      </c>
      <c r="G3333" t="s">
        <v>55</v>
      </c>
      <c r="H3333" t="s">
        <v>56</v>
      </c>
      <c r="I3333" t="s">
        <v>57</v>
      </c>
      <c r="J3333" t="s">
        <v>23</v>
      </c>
      <c r="K3333" t="s">
        <v>24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9" hidden="1" x14ac:dyDescent="0.45">
      <c r="A3334" s="1">
        <v>45939</v>
      </c>
      <c r="B3334" s="2">
        <v>0.85</v>
      </c>
      <c r="C3334" t="s">
        <v>33</v>
      </c>
      <c r="D3334" t="s">
        <v>17</v>
      </c>
      <c r="E3334" t="s">
        <v>2857</v>
      </c>
      <c r="F3334" t="s">
        <v>19</v>
      </c>
      <c r="G3334" t="s">
        <v>123</v>
      </c>
      <c r="H3334" t="s">
        <v>21</v>
      </c>
      <c r="I3334" t="s">
        <v>22</v>
      </c>
      <c r="J3334" t="s">
        <v>23</v>
      </c>
      <c r="K3334" t="s">
        <v>24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9" hidden="1" x14ac:dyDescent="0.45">
      <c r="A3335" s="1">
        <v>45773</v>
      </c>
      <c r="B3335" s="2">
        <v>0.625</v>
      </c>
      <c r="C3335" t="s">
        <v>16</v>
      </c>
      <c r="D3335" t="s">
        <v>17</v>
      </c>
      <c r="E3335" t="s">
        <v>2420</v>
      </c>
      <c r="F3335" t="s">
        <v>19</v>
      </c>
      <c r="G3335" t="s">
        <v>55</v>
      </c>
      <c r="H3335" t="s">
        <v>56</v>
      </c>
      <c r="I3335" t="s">
        <v>57</v>
      </c>
      <c r="J3335" t="s">
        <v>23</v>
      </c>
      <c r="K3335" t="s">
        <v>24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9" hidden="1" x14ac:dyDescent="0.45">
      <c r="A3336" s="1">
        <v>45767</v>
      </c>
      <c r="B3336" s="2">
        <v>0.87916666666666665</v>
      </c>
      <c r="C3336" t="s">
        <v>33</v>
      </c>
      <c r="D3336" t="s">
        <v>17</v>
      </c>
      <c r="E3336" t="s">
        <v>2858</v>
      </c>
      <c r="F3336" t="s">
        <v>19</v>
      </c>
      <c r="G3336" t="s">
        <v>42</v>
      </c>
      <c r="H3336" t="s">
        <v>43</v>
      </c>
      <c r="I3336" t="s">
        <v>30</v>
      </c>
      <c r="J3336" t="s">
        <v>31</v>
      </c>
      <c r="K3336" t="s">
        <v>32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9" x14ac:dyDescent="0.45">
      <c r="A3337" s="1">
        <v>45781</v>
      </c>
      <c r="B3337" s="2">
        <v>0.36666666666666664</v>
      </c>
      <c r="C3337" t="s">
        <v>25</v>
      </c>
      <c r="D3337" t="s">
        <v>17</v>
      </c>
      <c r="E3337" t="s">
        <v>2859</v>
      </c>
      <c r="F3337" t="s">
        <v>19</v>
      </c>
      <c r="G3337" t="s">
        <v>55</v>
      </c>
      <c r="H3337" t="s">
        <v>56</v>
      </c>
      <c r="I3337" t="s">
        <v>57</v>
      </c>
      <c r="J3337" t="s">
        <v>23</v>
      </c>
      <c r="K3337" t="s">
        <v>24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  <c r="R3337">
        <f>L3337+M3337+N3337</f>
        <v>332</v>
      </c>
      <c r="S3337" t="str">
        <f>IF(I3337="Europe", "Group A", IF(I3337="North America", "Group B", "Group C"))</f>
        <v>Group C</v>
      </c>
    </row>
    <row r="3338" spans="1:19" hidden="1" x14ac:dyDescent="0.45">
      <c r="A3338" s="1">
        <v>45797</v>
      </c>
      <c r="B3338" s="2">
        <v>0.54027777777777775</v>
      </c>
      <c r="C3338" t="s">
        <v>47</v>
      </c>
      <c r="D3338" t="s">
        <v>17</v>
      </c>
      <c r="E3338" t="s">
        <v>2860</v>
      </c>
      <c r="F3338" t="s">
        <v>19</v>
      </c>
      <c r="G3338" t="s">
        <v>70</v>
      </c>
      <c r="H3338" t="s">
        <v>21</v>
      </c>
      <c r="I3338" t="s">
        <v>22</v>
      </c>
      <c r="J3338" t="s">
        <v>23</v>
      </c>
      <c r="K3338" t="s">
        <v>24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9" x14ac:dyDescent="0.45">
      <c r="A3339" s="1">
        <v>45810</v>
      </c>
      <c r="B3339" s="2">
        <v>0.32222222222222224</v>
      </c>
      <c r="C3339" t="s">
        <v>25</v>
      </c>
      <c r="D3339" t="s">
        <v>17</v>
      </c>
      <c r="E3339" t="s">
        <v>2861</v>
      </c>
      <c r="F3339" t="s">
        <v>19</v>
      </c>
      <c r="G3339" t="s">
        <v>53</v>
      </c>
      <c r="H3339" t="s">
        <v>29</v>
      </c>
      <c r="I3339" t="s">
        <v>30</v>
      </c>
      <c r="J3339" t="s">
        <v>31</v>
      </c>
      <c r="K3339" t="s">
        <v>32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  <c r="R3339">
        <f>L3339+M3339+N3339</f>
        <v>180</v>
      </c>
      <c r="S3339" t="str">
        <f>IF(I3339="Europe", "Group A", IF(I3339="North America", "Group B", "Group C"))</f>
        <v>Group A</v>
      </c>
    </row>
    <row r="3340" spans="1:19" hidden="1" x14ac:dyDescent="0.45">
      <c r="A3340" s="1">
        <v>45818</v>
      </c>
      <c r="B3340" s="2">
        <v>0.5756944444444444</v>
      </c>
      <c r="C3340" t="s">
        <v>47</v>
      </c>
      <c r="D3340" t="s">
        <v>17</v>
      </c>
      <c r="E3340" t="s">
        <v>2862</v>
      </c>
      <c r="F3340" t="s">
        <v>19</v>
      </c>
      <c r="G3340" t="s">
        <v>70</v>
      </c>
      <c r="H3340" t="s">
        <v>21</v>
      </c>
      <c r="I3340" t="s">
        <v>22</v>
      </c>
      <c r="J3340" t="s">
        <v>23</v>
      </c>
      <c r="K3340" t="s">
        <v>58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9" hidden="1" x14ac:dyDescent="0.45">
      <c r="A3341" s="1">
        <v>45903</v>
      </c>
      <c r="B3341" s="2">
        <v>0.66180555555555554</v>
      </c>
      <c r="C3341" t="s">
        <v>16</v>
      </c>
      <c r="D3341" t="s">
        <v>17</v>
      </c>
      <c r="E3341" t="s">
        <v>587</v>
      </c>
      <c r="F3341" t="s">
        <v>19</v>
      </c>
      <c r="G3341" t="s">
        <v>20</v>
      </c>
      <c r="H3341" t="s">
        <v>21</v>
      </c>
      <c r="I3341" t="s">
        <v>22</v>
      </c>
      <c r="J3341" t="s">
        <v>23</v>
      </c>
      <c r="K3341" t="s">
        <v>24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9" hidden="1" x14ac:dyDescent="0.45">
      <c r="A3342" s="1">
        <v>45882</v>
      </c>
      <c r="B3342" s="2">
        <v>0.71319444444444446</v>
      </c>
      <c r="C3342" t="s">
        <v>16</v>
      </c>
      <c r="D3342" t="s">
        <v>17</v>
      </c>
      <c r="E3342" t="s">
        <v>2863</v>
      </c>
      <c r="F3342" t="s">
        <v>19</v>
      </c>
      <c r="G3342" t="s">
        <v>72</v>
      </c>
      <c r="H3342" t="s">
        <v>73</v>
      </c>
      <c r="I3342" t="s">
        <v>30</v>
      </c>
      <c r="J3342" t="s">
        <v>31</v>
      </c>
      <c r="K3342" t="s">
        <v>32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9" x14ac:dyDescent="0.45">
      <c r="A3343" s="1">
        <v>45910</v>
      </c>
      <c r="B3343" s="2">
        <v>0.3125</v>
      </c>
      <c r="C3343" t="s">
        <v>25</v>
      </c>
      <c r="D3343" t="s">
        <v>17</v>
      </c>
      <c r="E3343" t="s">
        <v>2864</v>
      </c>
      <c r="F3343" t="s">
        <v>19</v>
      </c>
      <c r="G3343" t="s">
        <v>35</v>
      </c>
      <c r="H3343" t="s">
        <v>36</v>
      </c>
      <c r="I3343" t="s">
        <v>30</v>
      </c>
      <c r="J3343" t="s">
        <v>31</v>
      </c>
      <c r="K3343" t="s">
        <v>32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  <c r="R3343">
        <f t="shared" ref="R3343:R3345" si="550">L3343+M3343+N3343</f>
        <v>180</v>
      </c>
      <c r="S3343" t="str">
        <f t="shared" ref="S3343:S3345" si="551">IF(I3343="Europe", "Group A", IF(I3343="North America", "Group B", "Group C"))</f>
        <v>Group A</v>
      </c>
    </row>
    <row r="3344" spans="1:19" x14ac:dyDescent="0.45">
      <c r="A3344" s="1">
        <v>45805</v>
      </c>
      <c r="B3344" s="2">
        <v>0.2590277777777778</v>
      </c>
      <c r="C3344" t="s">
        <v>25</v>
      </c>
      <c r="D3344" t="s">
        <v>17</v>
      </c>
      <c r="E3344" t="s">
        <v>2865</v>
      </c>
      <c r="F3344" t="s">
        <v>19</v>
      </c>
      <c r="G3344" t="s">
        <v>72</v>
      </c>
      <c r="H3344" t="s">
        <v>73</v>
      </c>
      <c r="I3344" t="s">
        <v>30</v>
      </c>
      <c r="J3344" t="s">
        <v>31</v>
      </c>
      <c r="K3344" t="s">
        <v>32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  <c r="R3344">
        <f t="shared" si="550"/>
        <v>180</v>
      </c>
      <c r="S3344" t="str">
        <f t="shared" si="551"/>
        <v>Group A</v>
      </c>
    </row>
    <row r="3345" spans="1:19" x14ac:dyDescent="0.45">
      <c r="A3345" s="1">
        <v>45897</v>
      </c>
      <c r="B3345" s="2">
        <v>0.37708333333333333</v>
      </c>
      <c r="C3345" t="s">
        <v>25</v>
      </c>
      <c r="D3345" t="s">
        <v>17</v>
      </c>
      <c r="E3345" t="s">
        <v>1765</v>
      </c>
      <c r="F3345" t="s">
        <v>19</v>
      </c>
      <c r="G3345" t="s">
        <v>28</v>
      </c>
      <c r="H3345" t="s">
        <v>29</v>
      </c>
      <c r="I3345" t="s">
        <v>30</v>
      </c>
      <c r="J3345" t="s">
        <v>31</v>
      </c>
      <c r="K3345" t="s">
        <v>32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  <c r="R3345">
        <f t="shared" si="550"/>
        <v>180</v>
      </c>
      <c r="S3345" t="str">
        <f t="shared" si="551"/>
        <v>Group A</v>
      </c>
    </row>
    <row r="3346" spans="1:19" hidden="1" x14ac:dyDescent="0.45">
      <c r="A3346" s="1">
        <v>45952</v>
      </c>
      <c r="B3346" s="2">
        <v>0.94027777777777777</v>
      </c>
      <c r="C3346" t="s">
        <v>33</v>
      </c>
      <c r="D3346" t="s">
        <v>17</v>
      </c>
      <c r="E3346" t="s">
        <v>2866</v>
      </c>
      <c r="F3346" t="s">
        <v>19</v>
      </c>
      <c r="G3346" t="s">
        <v>45</v>
      </c>
      <c r="H3346" t="s">
        <v>21</v>
      </c>
      <c r="I3346" t="s">
        <v>22</v>
      </c>
      <c r="J3346" t="s">
        <v>23</v>
      </c>
      <c r="K3346" t="s">
        <v>46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9" hidden="1" x14ac:dyDescent="0.45">
      <c r="A3347" s="1">
        <v>45819</v>
      </c>
      <c r="B3347" s="2">
        <v>0.61944444444444446</v>
      </c>
      <c r="C3347" t="s">
        <v>16</v>
      </c>
      <c r="D3347" t="s">
        <v>17</v>
      </c>
      <c r="E3347" t="s">
        <v>2867</v>
      </c>
      <c r="F3347" t="s">
        <v>19</v>
      </c>
      <c r="G3347" t="s">
        <v>35</v>
      </c>
      <c r="H3347" t="s">
        <v>36</v>
      </c>
      <c r="I3347" t="s">
        <v>30</v>
      </c>
      <c r="J3347" t="s">
        <v>31</v>
      </c>
      <c r="K3347" t="s">
        <v>32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9" hidden="1" x14ac:dyDescent="0.45">
      <c r="A3348" s="1">
        <v>45956</v>
      </c>
      <c r="B3348" s="2">
        <v>0.80347222222222225</v>
      </c>
      <c r="C3348" t="s">
        <v>33</v>
      </c>
      <c r="D3348" t="s">
        <v>17</v>
      </c>
      <c r="E3348" t="s">
        <v>720</v>
      </c>
      <c r="F3348" t="s">
        <v>19</v>
      </c>
      <c r="G3348" t="s">
        <v>39</v>
      </c>
      <c r="H3348" t="s">
        <v>40</v>
      </c>
      <c r="I3348" t="s">
        <v>30</v>
      </c>
      <c r="J3348" t="s">
        <v>31</v>
      </c>
      <c r="K3348" t="s">
        <v>32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9" x14ac:dyDescent="0.45">
      <c r="A3349" s="1">
        <v>45924</v>
      </c>
      <c r="B3349" s="2">
        <v>0.44374999999999998</v>
      </c>
      <c r="C3349" t="s">
        <v>25</v>
      </c>
      <c r="D3349" t="s">
        <v>17</v>
      </c>
      <c r="E3349" t="s">
        <v>2868</v>
      </c>
      <c r="F3349" t="s">
        <v>19</v>
      </c>
      <c r="G3349" t="s">
        <v>39</v>
      </c>
      <c r="H3349" t="s">
        <v>40</v>
      </c>
      <c r="I3349" t="s">
        <v>30</v>
      </c>
      <c r="J3349" t="s">
        <v>31</v>
      </c>
      <c r="K3349" t="s">
        <v>32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  <c r="R3349">
        <f>L3349+M3349+N3349</f>
        <v>180</v>
      </c>
      <c r="S3349" t="str">
        <f>IF(I3349="Europe", "Group A", IF(I3349="North America", "Group B", "Group C"))</f>
        <v>Group A</v>
      </c>
    </row>
    <row r="3350" spans="1:19" hidden="1" x14ac:dyDescent="0.45">
      <c r="A3350" s="1">
        <v>45891</v>
      </c>
      <c r="B3350" s="2">
        <v>0.66041666666666665</v>
      </c>
      <c r="C3350" t="s">
        <v>16</v>
      </c>
      <c r="D3350" t="s">
        <v>17</v>
      </c>
      <c r="E3350" t="s">
        <v>2869</v>
      </c>
      <c r="F3350" t="s">
        <v>19</v>
      </c>
      <c r="G3350" t="s">
        <v>20</v>
      </c>
      <c r="H3350" t="s">
        <v>21</v>
      </c>
      <c r="I3350" t="s">
        <v>22</v>
      </c>
      <c r="J3350" t="s">
        <v>23</v>
      </c>
      <c r="K3350" t="s">
        <v>46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9" x14ac:dyDescent="0.45">
      <c r="A3351" s="1">
        <v>45866</v>
      </c>
      <c r="B3351" s="2">
        <v>0.26874999999999999</v>
      </c>
      <c r="C3351" t="s">
        <v>25</v>
      </c>
      <c r="D3351" t="s">
        <v>17</v>
      </c>
      <c r="E3351" t="s">
        <v>2870</v>
      </c>
      <c r="F3351" t="s">
        <v>19</v>
      </c>
      <c r="G3351" t="s">
        <v>20</v>
      </c>
      <c r="H3351" t="s">
        <v>21</v>
      </c>
      <c r="I3351" t="s">
        <v>22</v>
      </c>
      <c r="J3351" t="s">
        <v>23</v>
      </c>
      <c r="K3351" t="s">
        <v>58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  <c r="R3351">
        <f>L3351+M3351+N3351</f>
        <v>256</v>
      </c>
      <c r="S3351" t="str">
        <f>IF(I3351="Europe", "Group A", IF(I3351="North America", "Group B", "Group C"))</f>
        <v>Group B</v>
      </c>
    </row>
    <row r="3352" spans="1:19" hidden="1" x14ac:dyDescent="0.45">
      <c r="A3352" s="1">
        <v>45938</v>
      </c>
      <c r="B3352" s="2">
        <v>0.93194444444444446</v>
      </c>
      <c r="C3352" t="s">
        <v>33</v>
      </c>
      <c r="D3352" t="s">
        <v>17</v>
      </c>
      <c r="E3352" t="s">
        <v>2871</v>
      </c>
      <c r="F3352" t="s">
        <v>19</v>
      </c>
      <c r="G3352" t="s">
        <v>70</v>
      </c>
      <c r="H3352" t="s">
        <v>21</v>
      </c>
      <c r="I3352" t="s">
        <v>22</v>
      </c>
      <c r="J3352" t="s">
        <v>23</v>
      </c>
      <c r="K3352" t="s">
        <v>58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9" hidden="1" x14ac:dyDescent="0.45">
      <c r="A3353" s="1">
        <v>45765</v>
      </c>
      <c r="B3353" s="2">
        <v>0.88958333333333328</v>
      </c>
      <c r="C3353" t="s">
        <v>33</v>
      </c>
      <c r="D3353" t="s">
        <v>17</v>
      </c>
      <c r="E3353" t="s">
        <v>2102</v>
      </c>
      <c r="F3353" t="s">
        <v>19</v>
      </c>
      <c r="G3353" t="s">
        <v>75</v>
      </c>
      <c r="H3353" t="s">
        <v>76</v>
      </c>
      <c r="I3353" t="s">
        <v>77</v>
      </c>
      <c r="J3353" t="s">
        <v>23</v>
      </c>
      <c r="K3353" t="s">
        <v>24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9" x14ac:dyDescent="0.45">
      <c r="A3354" s="1">
        <v>45858</v>
      </c>
      <c r="B3354" s="2">
        <v>0.3034722222222222</v>
      </c>
      <c r="C3354" t="s">
        <v>25</v>
      </c>
      <c r="D3354" t="s">
        <v>17</v>
      </c>
      <c r="E3354" t="s">
        <v>2872</v>
      </c>
      <c r="F3354" t="s">
        <v>19</v>
      </c>
      <c r="G3354" t="s">
        <v>42</v>
      </c>
      <c r="H3354" t="s">
        <v>43</v>
      </c>
      <c r="I3354" t="s">
        <v>30</v>
      </c>
      <c r="J3354" t="s">
        <v>31</v>
      </c>
      <c r="K3354" t="s">
        <v>32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  <c r="R3354">
        <f>L3354+M3354+N3354</f>
        <v>180</v>
      </c>
      <c r="S3354" t="str">
        <f>IF(I3354="Europe", "Group A", IF(I3354="North America", "Group B", "Group C"))</f>
        <v>Group A</v>
      </c>
    </row>
    <row r="3355" spans="1:19" hidden="1" x14ac:dyDescent="0.45">
      <c r="A3355" s="1">
        <v>45918</v>
      </c>
      <c r="B3355" s="2">
        <v>0.89444444444444449</v>
      </c>
      <c r="C3355" t="s">
        <v>33</v>
      </c>
      <c r="D3355" t="s">
        <v>17</v>
      </c>
      <c r="E3355" t="s">
        <v>224</v>
      </c>
      <c r="F3355" t="s">
        <v>19</v>
      </c>
      <c r="G3355" t="s">
        <v>55</v>
      </c>
      <c r="H3355" t="s">
        <v>56</v>
      </c>
      <c r="I3355" t="s">
        <v>57</v>
      </c>
      <c r="J3355" t="s">
        <v>23</v>
      </c>
      <c r="K3355" t="s">
        <v>58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9" x14ac:dyDescent="0.45">
      <c r="A3356" s="1">
        <v>45782</v>
      </c>
      <c r="B3356" s="2">
        <v>0.41249999999999998</v>
      </c>
      <c r="C3356" t="s">
        <v>25</v>
      </c>
      <c r="D3356" t="s">
        <v>17</v>
      </c>
      <c r="E3356" t="s">
        <v>1757</v>
      </c>
      <c r="F3356" t="s">
        <v>19</v>
      </c>
      <c r="G3356" t="s">
        <v>45</v>
      </c>
      <c r="H3356" t="s">
        <v>21</v>
      </c>
      <c r="I3356" t="s">
        <v>22</v>
      </c>
      <c r="J3356" t="s">
        <v>23</v>
      </c>
      <c r="K3356" t="s">
        <v>24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  <c r="R3356">
        <f>L3356+M3356+N3356</f>
        <v>332</v>
      </c>
      <c r="S3356" t="str">
        <f>IF(I3356="Europe", "Group A", IF(I3356="North America", "Group B", "Group C"))</f>
        <v>Group B</v>
      </c>
    </row>
    <row r="3357" spans="1:19" hidden="1" x14ac:dyDescent="0.45">
      <c r="A3357" s="1">
        <v>45750</v>
      </c>
      <c r="B3357" s="2">
        <v>0.8569444444444444</v>
      </c>
      <c r="C3357" t="s">
        <v>33</v>
      </c>
      <c r="D3357" t="s">
        <v>17</v>
      </c>
      <c r="E3357" t="s">
        <v>2873</v>
      </c>
      <c r="F3357" t="s">
        <v>19</v>
      </c>
      <c r="G3357" t="s">
        <v>45</v>
      </c>
      <c r="H3357" t="s">
        <v>21</v>
      </c>
      <c r="I3357" t="s">
        <v>22</v>
      </c>
      <c r="J3357" t="s">
        <v>23</v>
      </c>
      <c r="K3357" t="s">
        <v>24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9" x14ac:dyDescent="0.45">
      <c r="A3358" s="1">
        <v>45779</v>
      </c>
      <c r="B3358" s="2">
        <v>0.47916666666666669</v>
      </c>
      <c r="C3358" t="s">
        <v>25</v>
      </c>
      <c r="D3358" t="s">
        <v>17</v>
      </c>
      <c r="E3358" t="s">
        <v>2874</v>
      </c>
      <c r="F3358" t="s">
        <v>19</v>
      </c>
      <c r="G3358" t="s">
        <v>39</v>
      </c>
      <c r="H3358" t="s">
        <v>40</v>
      </c>
      <c r="I3358" t="s">
        <v>30</v>
      </c>
      <c r="J3358" t="s">
        <v>31</v>
      </c>
      <c r="K3358" t="s">
        <v>32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  <c r="R3358">
        <f>L3358+M3358+N3358</f>
        <v>180</v>
      </c>
      <c r="S3358" t="str">
        <f>IF(I3358="Europe", "Group A", IF(I3358="North America", "Group B", "Group C"))</f>
        <v>Group A</v>
      </c>
    </row>
    <row r="3359" spans="1:19" hidden="1" x14ac:dyDescent="0.45">
      <c r="A3359" s="1">
        <v>45944</v>
      </c>
      <c r="B3359" s="2">
        <v>0.77013888888888893</v>
      </c>
      <c r="C3359" t="s">
        <v>33</v>
      </c>
      <c r="D3359" t="s">
        <v>17</v>
      </c>
      <c r="E3359" t="s">
        <v>2875</v>
      </c>
      <c r="F3359" t="s">
        <v>19</v>
      </c>
      <c r="G3359" t="s">
        <v>123</v>
      </c>
      <c r="H3359" t="s">
        <v>21</v>
      </c>
      <c r="I3359" t="s">
        <v>22</v>
      </c>
      <c r="J3359" t="s">
        <v>23</v>
      </c>
      <c r="K3359" t="s">
        <v>79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9" hidden="1" x14ac:dyDescent="0.45">
      <c r="A3360" s="1">
        <v>45792</v>
      </c>
      <c r="B3360" s="2">
        <v>0.50208333333333333</v>
      </c>
      <c r="C3360" t="s">
        <v>47</v>
      </c>
      <c r="D3360" t="s">
        <v>17</v>
      </c>
      <c r="E3360" t="s">
        <v>2876</v>
      </c>
      <c r="F3360" t="s">
        <v>19</v>
      </c>
      <c r="G3360" t="s">
        <v>67</v>
      </c>
      <c r="H3360" t="s">
        <v>68</v>
      </c>
      <c r="I3360" t="s">
        <v>30</v>
      </c>
      <c r="J3360" t="s">
        <v>31</v>
      </c>
      <c r="K3360" t="s">
        <v>32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9" hidden="1" x14ac:dyDescent="0.45">
      <c r="A3361" s="1">
        <v>45871</v>
      </c>
      <c r="B3361" s="2">
        <v>0.52916666666666667</v>
      </c>
      <c r="C3361" t="s">
        <v>47</v>
      </c>
      <c r="D3361" t="s">
        <v>17</v>
      </c>
      <c r="E3361" t="s">
        <v>2877</v>
      </c>
      <c r="F3361" t="s">
        <v>19</v>
      </c>
      <c r="G3361" t="s">
        <v>55</v>
      </c>
      <c r="H3361" t="s">
        <v>56</v>
      </c>
      <c r="I3361" t="s">
        <v>57</v>
      </c>
      <c r="J3361" t="s">
        <v>23</v>
      </c>
      <c r="K3361" t="s">
        <v>58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9" hidden="1" x14ac:dyDescent="0.45">
      <c r="A3362" s="1">
        <v>45855</v>
      </c>
      <c r="B3362" s="2">
        <v>0.53819444444444442</v>
      </c>
      <c r="C3362" t="s">
        <v>47</v>
      </c>
      <c r="D3362" t="s">
        <v>17</v>
      </c>
      <c r="E3362" t="s">
        <v>2358</v>
      </c>
      <c r="F3362" t="s">
        <v>19</v>
      </c>
      <c r="G3362" t="s">
        <v>70</v>
      </c>
      <c r="H3362" t="s">
        <v>21</v>
      </c>
      <c r="I3362" t="s">
        <v>22</v>
      </c>
      <c r="J3362" t="s">
        <v>23</v>
      </c>
      <c r="K3362" t="s">
        <v>24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9" x14ac:dyDescent="0.45">
      <c r="A3363" s="1">
        <v>45796</v>
      </c>
      <c r="B3363" s="2">
        <v>0.43263888888888891</v>
      </c>
      <c r="C3363" t="s">
        <v>25</v>
      </c>
      <c r="D3363" t="s">
        <v>17</v>
      </c>
      <c r="E3363" t="s">
        <v>2878</v>
      </c>
      <c r="F3363" t="s">
        <v>19</v>
      </c>
      <c r="G3363" t="s">
        <v>61</v>
      </c>
      <c r="H3363" t="s">
        <v>62</v>
      </c>
      <c r="I3363" t="s">
        <v>30</v>
      </c>
      <c r="J3363" t="s">
        <v>31</v>
      </c>
      <c r="K3363" t="s">
        <v>32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  <c r="R3363">
        <f>L3363+M3363+N3363</f>
        <v>180</v>
      </c>
      <c r="S3363" t="str">
        <f>IF(I3363="Europe", "Group A", IF(I3363="North America", "Group B", "Group C"))</f>
        <v>Group A</v>
      </c>
    </row>
    <row r="3364" spans="1:19" hidden="1" x14ac:dyDescent="0.45">
      <c r="A3364" s="1">
        <v>45828</v>
      </c>
      <c r="B3364" s="2">
        <v>0.54583333333333328</v>
      </c>
      <c r="C3364" t="s">
        <v>47</v>
      </c>
      <c r="D3364" t="s">
        <v>17</v>
      </c>
      <c r="E3364" t="s">
        <v>2879</v>
      </c>
      <c r="F3364" t="s">
        <v>19</v>
      </c>
      <c r="G3364" t="s">
        <v>61</v>
      </c>
      <c r="H3364" t="s">
        <v>62</v>
      </c>
      <c r="I3364" t="s">
        <v>30</v>
      </c>
      <c r="J3364" t="s">
        <v>31</v>
      </c>
      <c r="K3364" t="s">
        <v>32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9" hidden="1" x14ac:dyDescent="0.45">
      <c r="A3365" s="1">
        <v>45915</v>
      </c>
      <c r="B3365" s="2">
        <v>0.72847222222222219</v>
      </c>
      <c r="C3365" t="s">
        <v>16</v>
      </c>
      <c r="D3365" t="s">
        <v>17</v>
      </c>
      <c r="E3365" t="s">
        <v>2592</v>
      </c>
      <c r="F3365" t="s">
        <v>19</v>
      </c>
      <c r="G3365" t="s">
        <v>72</v>
      </c>
      <c r="H3365" t="s">
        <v>73</v>
      </c>
      <c r="I3365" t="s">
        <v>30</v>
      </c>
      <c r="J3365" t="s">
        <v>31</v>
      </c>
      <c r="K3365" t="s">
        <v>32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9" hidden="1" x14ac:dyDescent="0.45">
      <c r="A3366" s="1">
        <v>45755</v>
      </c>
      <c r="B3366" s="2">
        <v>0.9194444444444444</v>
      </c>
      <c r="C3366" t="s">
        <v>33</v>
      </c>
      <c r="D3366" t="s">
        <v>17</v>
      </c>
      <c r="E3366" t="s">
        <v>2880</v>
      </c>
      <c r="F3366" t="s">
        <v>19</v>
      </c>
      <c r="G3366" t="s">
        <v>123</v>
      </c>
      <c r="H3366" t="s">
        <v>21</v>
      </c>
      <c r="I3366" t="s">
        <v>22</v>
      </c>
      <c r="J3366" t="s">
        <v>23</v>
      </c>
      <c r="K3366" t="s">
        <v>24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9" hidden="1" x14ac:dyDescent="0.45">
      <c r="A3367" s="1">
        <v>45758</v>
      </c>
      <c r="B3367" s="2">
        <v>0.50208333333333333</v>
      </c>
      <c r="C3367" t="s">
        <v>47</v>
      </c>
      <c r="D3367" t="s">
        <v>17</v>
      </c>
      <c r="E3367" t="s">
        <v>2881</v>
      </c>
      <c r="F3367" t="s">
        <v>19</v>
      </c>
      <c r="G3367" t="s">
        <v>42</v>
      </c>
      <c r="H3367" t="s">
        <v>43</v>
      </c>
      <c r="I3367" t="s">
        <v>30</v>
      </c>
      <c r="J3367" t="s">
        <v>31</v>
      </c>
      <c r="K3367" t="s">
        <v>32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9" hidden="1" x14ac:dyDescent="0.45">
      <c r="A3368" s="1">
        <v>45875</v>
      </c>
      <c r="B3368" s="2">
        <v>0.51875000000000004</v>
      </c>
      <c r="C3368" t="s">
        <v>47</v>
      </c>
      <c r="D3368" t="s">
        <v>17</v>
      </c>
      <c r="E3368" t="s">
        <v>2284</v>
      </c>
      <c r="F3368" t="s">
        <v>19</v>
      </c>
      <c r="G3368" t="s">
        <v>39</v>
      </c>
      <c r="H3368" t="s">
        <v>40</v>
      </c>
      <c r="I3368" t="s">
        <v>30</v>
      </c>
      <c r="J3368" t="s">
        <v>31</v>
      </c>
      <c r="K3368" t="s">
        <v>32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9" x14ac:dyDescent="0.45">
      <c r="A3369" s="1">
        <v>45938</v>
      </c>
      <c r="B3369" s="2">
        <v>0.30972222222222223</v>
      </c>
      <c r="C3369" t="s">
        <v>25</v>
      </c>
      <c r="D3369" t="s">
        <v>17</v>
      </c>
      <c r="E3369" t="s">
        <v>2406</v>
      </c>
      <c r="F3369" t="s">
        <v>19</v>
      </c>
      <c r="G3369" t="s">
        <v>42</v>
      </c>
      <c r="H3369" t="s">
        <v>43</v>
      </c>
      <c r="I3369" t="s">
        <v>30</v>
      </c>
      <c r="J3369" t="s">
        <v>31</v>
      </c>
      <c r="K3369" t="s">
        <v>32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  <c r="R3369">
        <f>L3369+M3369+N3369</f>
        <v>180</v>
      </c>
      <c r="S3369" t="str">
        <f>IF(I3369="Europe", "Group A", IF(I3369="North America", "Group B", "Group C"))</f>
        <v>Group A</v>
      </c>
    </row>
    <row r="3370" spans="1:19" hidden="1" x14ac:dyDescent="0.45">
      <c r="A3370" s="1">
        <v>45958</v>
      </c>
      <c r="B3370" s="2">
        <v>0.75624999999999998</v>
      </c>
      <c r="C3370" t="s">
        <v>33</v>
      </c>
      <c r="D3370" t="s">
        <v>17</v>
      </c>
      <c r="E3370" t="s">
        <v>2882</v>
      </c>
      <c r="F3370" t="s">
        <v>19</v>
      </c>
      <c r="G3370" t="s">
        <v>35</v>
      </c>
      <c r="H3370" t="s">
        <v>36</v>
      </c>
      <c r="I3370" t="s">
        <v>30</v>
      </c>
      <c r="J3370" t="s">
        <v>31</v>
      </c>
      <c r="K3370" t="s">
        <v>32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9" hidden="1" x14ac:dyDescent="0.45">
      <c r="A3371" s="1">
        <v>45751</v>
      </c>
      <c r="B3371" s="2">
        <v>0.87638888888888888</v>
      </c>
      <c r="C3371" t="s">
        <v>33</v>
      </c>
      <c r="D3371" t="s">
        <v>17</v>
      </c>
      <c r="E3371" t="s">
        <v>2883</v>
      </c>
      <c r="F3371" t="s">
        <v>19</v>
      </c>
      <c r="G3371" t="s">
        <v>67</v>
      </c>
      <c r="H3371" t="s">
        <v>68</v>
      </c>
      <c r="I3371" t="s">
        <v>30</v>
      </c>
      <c r="J3371" t="s">
        <v>31</v>
      </c>
      <c r="K3371" t="s">
        <v>32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9" x14ac:dyDescent="0.45">
      <c r="A3372" s="1">
        <v>45794</v>
      </c>
      <c r="B3372" s="2">
        <v>0.27708333333333335</v>
      </c>
      <c r="C3372" t="s">
        <v>25</v>
      </c>
      <c r="D3372" t="s">
        <v>17</v>
      </c>
      <c r="E3372" t="s">
        <v>2884</v>
      </c>
      <c r="F3372" t="s">
        <v>19</v>
      </c>
      <c r="G3372" t="s">
        <v>35</v>
      </c>
      <c r="H3372" t="s">
        <v>36</v>
      </c>
      <c r="I3372" t="s">
        <v>30</v>
      </c>
      <c r="J3372" t="s">
        <v>31</v>
      </c>
      <c r="K3372" t="s">
        <v>32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  <c r="R3372">
        <f t="shared" ref="R3372:R3373" si="552">L3372+M3372+N3372</f>
        <v>180</v>
      </c>
      <c r="S3372" t="str">
        <f t="shared" ref="S3372:S3373" si="553">IF(I3372="Europe", "Group A", IF(I3372="North America", "Group B", "Group C"))</f>
        <v>Group A</v>
      </c>
    </row>
    <row r="3373" spans="1:19" x14ac:dyDescent="0.45">
      <c r="A3373" s="1">
        <v>45933</v>
      </c>
      <c r="B3373" s="2">
        <v>0.41041666666666665</v>
      </c>
      <c r="C3373" t="s">
        <v>25</v>
      </c>
      <c r="D3373" t="s">
        <v>17</v>
      </c>
      <c r="E3373" t="s">
        <v>2269</v>
      </c>
      <c r="F3373" t="s">
        <v>19</v>
      </c>
      <c r="G3373" t="s">
        <v>123</v>
      </c>
      <c r="H3373" t="s">
        <v>21</v>
      </c>
      <c r="I3373" t="s">
        <v>22</v>
      </c>
      <c r="J3373" t="s">
        <v>23</v>
      </c>
      <c r="K3373" t="s">
        <v>58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  <c r="R3373">
        <f t="shared" si="552"/>
        <v>204</v>
      </c>
      <c r="S3373" t="str">
        <f t="shared" si="553"/>
        <v>Group B</v>
      </c>
    </row>
    <row r="3374" spans="1:19" hidden="1" x14ac:dyDescent="0.45">
      <c r="A3374" s="1">
        <v>45768</v>
      </c>
      <c r="B3374" s="2">
        <v>0.75069444444444444</v>
      </c>
      <c r="C3374" t="s">
        <v>33</v>
      </c>
      <c r="D3374" t="s">
        <v>17</v>
      </c>
      <c r="E3374" t="s">
        <v>2885</v>
      </c>
      <c r="F3374" t="s">
        <v>19</v>
      </c>
      <c r="G3374" t="s">
        <v>39</v>
      </c>
      <c r="H3374" t="s">
        <v>40</v>
      </c>
      <c r="I3374" t="s">
        <v>30</v>
      </c>
      <c r="J3374" t="s">
        <v>31</v>
      </c>
      <c r="K3374" t="s">
        <v>32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9" hidden="1" x14ac:dyDescent="0.45">
      <c r="A3375" s="1">
        <v>45800</v>
      </c>
      <c r="B3375" s="2">
        <v>0.52083333333333337</v>
      </c>
      <c r="C3375" t="s">
        <v>47</v>
      </c>
      <c r="D3375" t="s">
        <v>17</v>
      </c>
      <c r="E3375" t="s">
        <v>2886</v>
      </c>
      <c r="F3375" t="s">
        <v>19</v>
      </c>
      <c r="G3375" t="s">
        <v>61</v>
      </c>
      <c r="H3375" t="s">
        <v>62</v>
      </c>
      <c r="I3375" t="s">
        <v>30</v>
      </c>
      <c r="J3375" t="s">
        <v>31</v>
      </c>
      <c r="K3375" t="s">
        <v>32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9" hidden="1" x14ac:dyDescent="0.45">
      <c r="A3376" s="1">
        <v>45813</v>
      </c>
      <c r="B3376" s="2">
        <v>0.57152777777777775</v>
      </c>
      <c r="C3376" t="s">
        <v>47</v>
      </c>
      <c r="D3376" t="s">
        <v>17</v>
      </c>
      <c r="E3376" t="s">
        <v>821</v>
      </c>
      <c r="F3376" t="s">
        <v>19</v>
      </c>
      <c r="G3376" t="s">
        <v>35</v>
      </c>
      <c r="H3376" t="s">
        <v>36</v>
      </c>
      <c r="I3376" t="s">
        <v>30</v>
      </c>
      <c r="J3376" t="s">
        <v>31</v>
      </c>
      <c r="K3376" t="s">
        <v>32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9" hidden="1" x14ac:dyDescent="0.45">
      <c r="A3377" s="1">
        <v>45790</v>
      </c>
      <c r="B3377" s="2">
        <v>0.62569444444444444</v>
      </c>
      <c r="C3377" t="s">
        <v>16</v>
      </c>
      <c r="D3377" t="s">
        <v>17</v>
      </c>
      <c r="E3377" t="s">
        <v>2887</v>
      </c>
      <c r="F3377" t="s">
        <v>19</v>
      </c>
      <c r="G3377" t="s">
        <v>61</v>
      </c>
      <c r="H3377" t="s">
        <v>62</v>
      </c>
      <c r="I3377" t="s">
        <v>30</v>
      </c>
      <c r="J3377" t="s">
        <v>31</v>
      </c>
      <c r="K3377" t="s">
        <v>32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9" x14ac:dyDescent="0.45">
      <c r="A3378" s="1">
        <v>45902</v>
      </c>
      <c r="B3378" s="2">
        <v>0.4513888888888889</v>
      </c>
      <c r="C3378" t="s">
        <v>25</v>
      </c>
      <c r="D3378" t="s">
        <v>17</v>
      </c>
      <c r="E3378" t="s">
        <v>2888</v>
      </c>
      <c r="F3378" t="s">
        <v>19</v>
      </c>
      <c r="G3378" t="s">
        <v>67</v>
      </c>
      <c r="H3378" t="s">
        <v>68</v>
      </c>
      <c r="I3378" t="s">
        <v>30</v>
      </c>
      <c r="J3378" t="s">
        <v>31</v>
      </c>
      <c r="K3378" t="s">
        <v>32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  <c r="R3378">
        <f>L3378+M3378+N3378</f>
        <v>180</v>
      </c>
      <c r="S3378" t="str">
        <f>IF(I3378="Europe", "Group A", IF(I3378="North America", "Group B", "Group C"))</f>
        <v>Group A</v>
      </c>
    </row>
    <row r="3379" spans="1:19" hidden="1" x14ac:dyDescent="0.45">
      <c r="A3379" s="1">
        <v>45905</v>
      </c>
      <c r="B3379" s="2">
        <v>0.74375000000000002</v>
      </c>
      <c r="C3379" t="s">
        <v>16</v>
      </c>
      <c r="D3379" t="s">
        <v>17</v>
      </c>
      <c r="E3379" t="s">
        <v>2889</v>
      </c>
      <c r="F3379" t="s">
        <v>19</v>
      </c>
      <c r="G3379" t="s">
        <v>123</v>
      </c>
      <c r="H3379" t="s">
        <v>21</v>
      </c>
      <c r="I3379" t="s">
        <v>22</v>
      </c>
      <c r="J3379" t="s">
        <v>23</v>
      </c>
      <c r="K3379" t="s">
        <v>24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9" hidden="1" x14ac:dyDescent="0.45">
      <c r="A3380" s="1">
        <v>45883</v>
      </c>
      <c r="B3380" s="2">
        <v>0.8125</v>
      </c>
      <c r="C3380" t="s">
        <v>33</v>
      </c>
      <c r="D3380" t="s">
        <v>17</v>
      </c>
      <c r="E3380" t="s">
        <v>2890</v>
      </c>
      <c r="F3380" t="s">
        <v>19</v>
      </c>
      <c r="G3380" t="s">
        <v>53</v>
      </c>
      <c r="H3380" t="s">
        <v>29</v>
      </c>
      <c r="I3380" t="s">
        <v>30</v>
      </c>
      <c r="J3380" t="s">
        <v>31</v>
      </c>
      <c r="K3380" t="s">
        <v>32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9" hidden="1" x14ac:dyDescent="0.45">
      <c r="A3381" s="1">
        <v>45956</v>
      </c>
      <c r="B3381" s="2">
        <v>0.81944444444444442</v>
      </c>
      <c r="C3381" t="s">
        <v>33</v>
      </c>
      <c r="D3381" t="s">
        <v>17</v>
      </c>
      <c r="E3381" t="s">
        <v>2891</v>
      </c>
      <c r="F3381" t="s">
        <v>19</v>
      </c>
      <c r="G3381" t="s">
        <v>75</v>
      </c>
      <c r="H3381" t="s">
        <v>76</v>
      </c>
      <c r="I3381" t="s">
        <v>77</v>
      </c>
      <c r="J3381" t="s">
        <v>23</v>
      </c>
      <c r="K3381" t="s">
        <v>58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9" hidden="1" x14ac:dyDescent="0.45">
      <c r="A3382" s="1">
        <v>45941</v>
      </c>
      <c r="B3382" s="2">
        <v>0.8618055555555556</v>
      </c>
      <c r="C3382" t="s">
        <v>33</v>
      </c>
      <c r="D3382" t="s">
        <v>17</v>
      </c>
      <c r="E3382" t="s">
        <v>2892</v>
      </c>
      <c r="F3382" t="s">
        <v>19</v>
      </c>
      <c r="G3382" t="s">
        <v>61</v>
      </c>
      <c r="H3382" t="s">
        <v>62</v>
      </c>
      <c r="I3382" t="s">
        <v>30</v>
      </c>
      <c r="J3382" t="s">
        <v>31</v>
      </c>
      <c r="K3382" t="s">
        <v>32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9" hidden="1" x14ac:dyDescent="0.45">
      <c r="A3383" s="1">
        <v>45752</v>
      </c>
      <c r="B3383" s="2">
        <v>0.87222222222222223</v>
      </c>
      <c r="C3383" t="s">
        <v>33</v>
      </c>
      <c r="D3383" t="s">
        <v>17</v>
      </c>
      <c r="E3383" t="s">
        <v>2893</v>
      </c>
      <c r="F3383" t="s">
        <v>19</v>
      </c>
      <c r="G3383" t="s">
        <v>70</v>
      </c>
      <c r="H3383" t="s">
        <v>21</v>
      </c>
      <c r="I3383" t="s">
        <v>22</v>
      </c>
      <c r="J3383" t="s">
        <v>23</v>
      </c>
      <c r="K3383" t="s">
        <v>24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9" hidden="1" x14ac:dyDescent="0.45">
      <c r="A3384" s="1">
        <v>45751</v>
      </c>
      <c r="B3384" s="2">
        <v>0.73611111111111116</v>
      </c>
      <c r="C3384" t="s">
        <v>16</v>
      </c>
      <c r="D3384" t="s">
        <v>17</v>
      </c>
      <c r="E3384" t="s">
        <v>565</v>
      </c>
      <c r="F3384" t="s">
        <v>19</v>
      </c>
      <c r="G3384" t="s">
        <v>53</v>
      </c>
      <c r="H3384" t="s">
        <v>29</v>
      </c>
      <c r="I3384" t="s">
        <v>30</v>
      </c>
      <c r="J3384" t="s">
        <v>31</v>
      </c>
      <c r="K3384" t="s">
        <v>32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9" x14ac:dyDescent="0.45">
      <c r="A3385" s="1">
        <v>45806</v>
      </c>
      <c r="B3385" s="2">
        <v>0.38819444444444445</v>
      </c>
      <c r="C3385" t="s">
        <v>25</v>
      </c>
      <c r="D3385" t="s">
        <v>17</v>
      </c>
      <c r="E3385" t="s">
        <v>138</v>
      </c>
      <c r="F3385" t="s">
        <v>19</v>
      </c>
      <c r="G3385" t="s">
        <v>42</v>
      </c>
      <c r="H3385" t="s">
        <v>43</v>
      </c>
      <c r="I3385" t="s">
        <v>30</v>
      </c>
      <c r="J3385" t="s">
        <v>31</v>
      </c>
      <c r="K3385" t="s">
        <v>32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  <c r="R3385">
        <f>L3385+M3385+N3385</f>
        <v>180</v>
      </c>
      <c r="S3385" t="str">
        <f>IF(I3385="Europe", "Group A", IF(I3385="North America", "Group B", "Group C"))</f>
        <v>Group A</v>
      </c>
    </row>
    <row r="3386" spans="1:19" hidden="1" x14ac:dyDescent="0.45">
      <c r="A3386" s="1">
        <v>45842</v>
      </c>
      <c r="B3386" s="2">
        <v>0.63263888888888886</v>
      </c>
      <c r="C3386" t="s">
        <v>16</v>
      </c>
      <c r="D3386" t="s">
        <v>17</v>
      </c>
      <c r="E3386" t="s">
        <v>2894</v>
      </c>
      <c r="F3386" t="s">
        <v>19</v>
      </c>
      <c r="G3386" t="s">
        <v>70</v>
      </c>
      <c r="H3386" t="s">
        <v>21</v>
      </c>
      <c r="I3386" t="s">
        <v>22</v>
      </c>
      <c r="J3386" t="s">
        <v>23</v>
      </c>
      <c r="K3386" t="s">
        <v>24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9" hidden="1" x14ac:dyDescent="0.45">
      <c r="A3387" s="1">
        <v>45877</v>
      </c>
      <c r="B3387" s="2">
        <v>0.73750000000000004</v>
      </c>
      <c r="C3387" t="s">
        <v>16</v>
      </c>
      <c r="D3387" t="s">
        <v>17</v>
      </c>
      <c r="E3387" t="s">
        <v>2895</v>
      </c>
      <c r="F3387" t="s">
        <v>19</v>
      </c>
      <c r="G3387" t="s">
        <v>72</v>
      </c>
      <c r="H3387" t="s">
        <v>73</v>
      </c>
      <c r="I3387" t="s">
        <v>30</v>
      </c>
      <c r="J3387" t="s">
        <v>31</v>
      </c>
      <c r="K3387" t="s">
        <v>32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9" hidden="1" x14ac:dyDescent="0.45">
      <c r="A3388" s="1">
        <v>45773</v>
      </c>
      <c r="B3388" s="2">
        <v>0.59375</v>
      </c>
      <c r="C3388" t="s">
        <v>16</v>
      </c>
      <c r="D3388" t="s">
        <v>17</v>
      </c>
      <c r="E3388" t="s">
        <v>1386</v>
      </c>
      <c r="F3388" t="s">
        <v>19</v>
      </c>
      <c r="G3388" t="s">
        <v>20</v>
      </c>
      <c r="H3388" t="s">
        <v>21</v>
      </c>
      <c r="I3388" t="s">
        <v>22</v>
      </c>
      <c r="J3388" t="s">
        <v>23</v>
      </c>
      <c r="K3388" t="s">
        <v>24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9" hidden="1" x14ac:dyDescent="0.45">
      <c r="A3389" s="1">
        <v>45910</v>
      </c>
      <c r="B3389" s="2">
        <v>0.77916666666666667</v>
      </c>
      <c r="C3389" t="s">
        <v>33</v>
      </c>
      <c r="D3389" t="s">
        <v>17</v>
      </c>
      <c r="E3389" t="s">
        <v>1411</v>
      </c>
      <c r="F3389" t="s">
        <v>19</v>
      </c>
      <c r="G3389" t="s">
        <v>98</v>
      </c>
      <c r="H3389" t="s">
        <v>73</v>
      </c>
      <c r="I3389" t="s">
        <v>30</v>
      </c>
      <c r="J3389" t="s">
        <v>31</v>
      </c>
      <c r="K3389" t="s">
        <v>32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9" hidden="1" x14ac:dyDescent="0.45">
      <c r="A3390" s="1">
        <v>45835</v>
      </c>
      <c r="B3390" s="2">
        <v>0.7729166666666667</v>
      </c>
      <c r="C3390" t="s">
        <v>33</v>
      </c>
      <c r="D3390" t="s">
        <v>17</v>
      </c>
      <c r="E3390" t="s">
        <v>2896</v>
      </c>
      <c r="F3390" t="s">
        <v>19</v>
      </c>
      <c r="G3390" t="s">
        <v>55</v>
      </c>
      <c r="H3390" t="s">
        <v>56</v>
      </c>
      <c r="I3390" t="s">
        <v>57</v>
      </c>
      <c r="J3390" t="s">
        <v>23</v>
      </c>
      <c r="K3390" t="s">
        <v>46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9" hidden="1" x14ac:dyDescent="0.45">
      <c r="A3391" s="1">
        <v>45877</v>
      </c>
      <c r="B3391" s="2">
        <v>0.85624999999999996</v>
      </c>
      <c r="C3391" t="s">
        <v>33</v>
      </c>
      <c r="D3391" t="s">
        <v>17</v>
      </c>
      <c r="E3391" t="s">
        <v>2897</v>
      </c>
      <c r="F3391" t="s">
        <v>19</v>
      </c>
      <c r="G3391" t="s">
        <v>70</v>
      </c>
      <c r="H3391" t="s">
        <v>21</v>
      </c>
      <c r="I3391" t="s">
        <v>22</v>
      </c>
      <c r="J3391" t="s">
        <v>23</v>
      </c>
      <c r="K3391" t="s">
        <v>58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9" hidden="1" x14ac:dyDescent="0.45">
      <c r="A3392" s="1">
        <v>45905</v>
      </c>
      <c r="B3392" s="2">
        <v>0.77083333333333337</v>
      </c>
      <c r="C3392" t="s">
        <v>33</v>
      </c>
      <c r="D3392" t="s">
        <v>17</v>
      </c>
      <c r="E3392" t="s">
        <v>357</v>
      </c>
      <c r="F3392" t="s">
        <v>19</v>
      </c>
      <c r="G3392" t="s">
        <v>20</v>
      </c>
      <c r="H3392" t="s">
        <v>21</v>
      </c>
      <c r="I3392" t="s">
        <v>22</v>
      </c>
      <c r="J3392" t="s">
        <v>23</v>
      </c>
      <c r="K3392" t="s">
        <v>58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9" hidden="1" x14ac:dyDescent="0.45">
      <c r="A3393" s="1">
        <v>45760</v>
      </c>
      <c r="B3393" s="2">
        <v>0.85486111111111107</v>
      </c>
      <c r="C3393" t="s">
        <v>33</v>
      </c>
      <c r="D3393" t="s">
        <v>17</v>
      </c>
      <c r="E3393" t="s">
        <v>2898</v>
      </c>
      <c r="F3393" t="s">
        <v>19</v>
      </c>
      <c r="G3393" t="s">
        <v>55</v>
      </c>
      <c r="H3393" t="s">
        <v>56</v>
      </c>
      <c r="I3393" t="s">
        <v>57</v>
      </c>
      <c r="J3393" t="s">
        <v>23</v>
      </c>
      <c r="K3393" t="s">
        <v>58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9" hidden="1" x14ac:dyDescent="0.45">
      <c r="A3394" s="1">
        <v>45909</v>
      </c>
      <c r="B3394" s="2">
        <v>0.51597222222222228</v>
      </c>
      <c r="C3394" t="s">
        <v>47</v>
      </c>
      <c r="D3394" t="s">
        <v>17</v>
      </c>
      <c r="E3394" t="s">
        <v>2899</v>
      </c>
      <c r="F3394" t="s">
        <v>19</v>
      </c>
      <c r="G3394" t="s">
        <v>55</v>
      </c>
      <c r="H3394" t="s">
        <v>56</v>
      </c>
      <c r="I3394" t="s">
        <v>57</v>
      </c>
      <c r="J3394" t="s">
        <v>23</v>
      </c>
      <c r="K3394" t="s">
        <v>58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9" x14ac:dyDescent="0.45">
      <c r="A3395" s="1">
        <v>45943</v>
      </c>
      <c r="B3395" s="2">
        <v>0.29375000000000001</v>
      </c>
      <c r="C3395" t="s">
        <v>25</v>
      </c>
      <c r="D3395" t="s">
        <v>17</v>
      </c>
      <c r="E3395" t="s">
        <v>2900</v>
      </c>
      <c r="F3395" t="s">
        <v>19</v>
      </c>
      <c r="G3395" t="s">
        <v>67</v>
      </c>
      <c r="H3395" t="s">
        <v>68</v>
      </c>
      <c r="I3395" t="s">
        <v>30</v>
      </c>
      <c r="J3395" t="s">
        <v>31</v>
      </c>
      <c r="K3395" t="s">
        <v>32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  <c r="R3395">
        <f>L3395+M3395+N3395</f>
        <v>180</v>
      </c>
      <c r="S3395" t="str">
        <f>IF(I3395="Europe", "Group A", IF(I3395="North America", "Group B", "Group C"))</f>
        <v>Group A</v>
      </c>
    </row>
    <row r="3396" spans="1:19" hidden="1" x14ac:dyDescent="0.45">
      <c r="A3396" s="1">
        <v>45789</v>
      </c>
      <c r="B3396" s="2">
        <v>0.55277777777777781</v>
      </c>
      <c r="C3396" t="s">
        <v>47</v>
      </c>
      <c r="D3396" t="s">
        <v>17</v>
      </c>
      <c r="E3396" t="s">
        <v>549</v>
      </c>
      <c r="F3396" t="s">
        <v>19</v>
      </c>
      <c r="G3396" t="s">
        <v>35</v>
      </c>
      <c r="H3396" t="s">
        <v>36</v>
      </c>
      <c r="I3396" t="s">
        <v>30</v>
      </c>
      <c r="J3396" t="s">
        <v>31</v>
      </c>
      <c r="K3396" t="s">
        <v>32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9" hidden="1" x14ac:dyDescent="0.45">
      <c r="A3397" s="1">
        <v>45792</v>
      </c>
      <c r="B3397" s="2">
        <v>0.95277777777777772</v>
      </c>
      <c r="C3397" t="s">
        <v>33</v>
      </c>
      <c r="D3397" t="s">
        <v>17</v>
      </c>
      <c r="E3397" t="s">
        <v>2901</v>
      </c>
      <c r="F3397" t="s">
        <v>19</v>
      </c>
      <c r="G3397" t="s">
        <v>20</v>
      </c>
      <c r="H3397" t="s">
        <v>21</v>
      </c>
      <c r="I3397" t="s">
        <v>22</v>
      </c>
      <c r="J3397" t="s">
        <v>23</v>
      </c>
      <c r="K3397" t="s">
        <v>46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9" x14ac:dyDescent="0.45">
      <c r="A3398" s="1">
        <v>45829</v>
      </c>
      <c r="B3398" s="2">
        <v>0.43958333333333333</v>
      </c>
      <c r="C3398" t="s">
        <v>25</v>
      </c>
      <c r="D3398" t="s">
        <v>17</v>
      </c>
      <c r="E3398" t="s">
        <v>2209</v>
      </c>
      <c r="F3398" t="s">
        <v>19</v>
      </c>
      <c r="G3398" t="s">
        <v>67</v>
      </c>
      <c r="H3398" t="s">
        <v>68</v>
      </c>
      <c r="I3398" t="s">
        <v>30</v>
      </c>
      <c r="J3398" t="s">
        <v>31</v>
      </c>
      <c r="K3398" t="s">
        <v>32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  <c r="R3398">
        <f>L3398+M3398+N3398</f>
        <v>180</v>
      </c>
      <c r="S3398" t="str">
        <f>IF(I3398="Europe", "Group A", IF(I3398="North America", "Group B", "Group C"))</f>
        <v>Group A</v>
      </c>
    </row>
    <row r="3399" spans="1:19" hidden="1" x14ac:dyDescent="0.45">
      <c r="A3399" s="1">
        <v>45795</v>
      </c>
      <c r="B3399" s="2">
        <v>0.55208333333333337</v>
      </c>
      <c r="C3399" t="s">
        <v>47</v>
      </c>
      <c r="D3399" t="s">
        <v>17</v>
      </c>
      <c r="E3399" t="s">
        <v>2266</v>
      </c>
      <c r="F3399" t="s">
        <v>19</v>
      </c>
      <c r="G3399" t="s">
        <v>53</v>
      </c>
      <c r="H3399" t="s">
        <v>29</v>
      </c>
      <c r="I3399" t="s">
        <v>30</v>
      </c>
      <c r="J3399" t="s">
        <v>31</v>
      </c>
      <c r="K3399" t="s">
        <v>32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9" hidden="1" x14ac:dyDescent="0.45">
      <c r="A3400" s="1">
        <v>45835</v>
      </c>
      <c r="B3400" s="2">
        <v>0.66111111111111109</v>
      </c>
      <c r="C3400" t="s">
        <v>16</v>
      </c>
      <c r="D3400" t="s">
        <v>17</v>
      </c>
      <c r="E3400" t="s">
        <v>2902</v>
      </c>
      <c r="F3400" t="s">
        <v>19</v>
      </c>
      <c r="G3400" t="s">
        <v>61</v>
      </c>
      <c r="H3400" t="s">
        <v>62</v>
      </c>
      <c r="I3400" t="s">
        <v>30</v>
      </c>
      <c r="J3400" t="s">
        <v>31</v>
      </c>
      <c r="K3400" t="s">
        <v>32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9" x14ac:dyDescent="0.45">
      <c r="A3401" s="1">
        <v>45806</v>
      </c>
      <c r="B3401" s="2">
        <v>0.27083333333333331</v>
      </c>
      <c r="C3401" t="s">
        <v>25</v>
      </c>
      <c r="D3401" t="s">
        <v>17</v>
      </c>
      <c r="E3401" t="s">
        <v>2903</v>
      </c>
      <c r="F3401" t="s">
        <v>19</v>
      </c>
      <c r="G3401" t="s">
        <v>123</v>
      </c>
      <c r="H3401" t="s">
        <v>21</v>
      </c>
      <c r="I3401" t="s">
        <v>22</v>
      </c>
      <c r="J3401" t="s">
        <v>23</v>
      </c>
      <c r="K3401" t="s">
        <v>24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  <c r="R3401">
        <f>L3401+M3401+N3401</f>
        <v>235</v>
      </c>
      <c r="S3401" t="str">
        <f>IF(I3401="Europe", "Group A", IF(I3401="North America", "Group B", "Group C"))</f>
        <v>Group B</v>
      </c>
    </row>
    <row r="3402" spans="1:19" hidden="1" x14ac:dyDescent="0.45">
      <c r="A3402" s="1">
        <v>45892</v>
      </c>
      <c r="B3402" s="2">
        <v>0.66249999999999998</v>
      </c>
      <c r="C3402" t="s">
        <v>16</v>
      </c>
      <c r="D3402" t="s">
        <v>17</v>
      </c>
      <c r="E3402" t="s">
        <v>2904</v>
      </c>
      <c r="F3402" t="s">
        <v>19</v>
      </c>
      <c r="G3402" t="s">
        <v>70</v>
      </c>
      <c r="H3402" t="s">
        <v>21</v>
      </c>
      <c r="I3402" t="s">
        <v>22</v>
      </c>
      <c r="J3402" t="s">
        <v>23</v>
      </c>
      <c r="K3402" t="s">
        <v>24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9" hidden="1" x14ac:dyDescent="0.45">
      <c r="A3403" s="1">
        <v>45806</v>
      </c>
      <c r="B3403" s="2">
        <v>0.75416666666666665</v>
      </c>
      <c r="C3403" t="s">
        <v>33</v>
      </c>
      <c r="D3403" t="s">
        <v>17</v>
      </c>
      <c r="E3403" t="s">
        <v>2121</v>
      </c>
      <c r="F3403" t="s">
        <v>19</v>
      </c>
      <c r="G3403" t="s">
        <v>39</v>
      </c>
      <c r="H3403" t="s">
        <v>40</v>
      </c>
      <c r="I3403" t="s">
        <v>30</v>
      </c>
      <c r="J3403" t="s">
        <v>31</v>
      </c>
      <c r="K3403" t="s">
        <v>32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9" x14ac:dyDescent="0.45">
      <c r="A3404" s="1">
        <v>45793</v>
      </c>
      <c r="B3404" s="2">
        <v>0.3923611111111111</v>
      </c>
      <c r="C3404" t="s">
        <v>25</v>
      </c>
      <c r="D3404" t="s">
        <v>17</v>
      </c>
      <c r="E3404" t="s">
        <v>2905</v>
      </c>
      <c r="F3404" t="s">
        <v>19</v>
      </c>
      <c r="G3404" t="s">
        <v>61</v>
      </c>
      <c r="H3404" t="s">
        <v>62</v>
      </c>
      <c r="I3404" t="s">
        <v>30</v>
      </c>
      <c r="J3404" t="s">
        <v>31</v>
      </c>
      <c r="K3404" t="s">
        <v>32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  <c r="R3404">
        <f>L3404+M3404+N3404</f>
        <v>180</v>
      </c>
      <c r="S3404" t="str">
        <f>IF(I3404="Europe", "Group A", IF(I3404="North America", "Group B", "Group C"))</f>
        <v>Group A</v>
      </c>
    </row>
    <row r="3405" spans="1:19" hidden="1" x14ac:dyDescent="0.45">
      <c r="A3405" s="1">
        <v>45839</v>
      </c>
      <c r="B3405" s="2">
        <v>0.67152777777777772</v>
      </c>
      <c r="C3405" t="s">
        <v>16</v>
      </c>
      <c r="D3405" t="s">
        <v>17</v>
      </c>
      <c r="E3405" t="s">
        <v>2906</v>
      </c>
      <c r="F3405" t="s">
        <v>19</v>
      </c>
      <c r="G3405" t="s">
        <v>75</v>
      </c>
      <c r="H3405" t="s">
        <v>76</v>
      </c>
      <c r="I3405" t="s">
        <v>77</v>
      </c>
      <c r="J3405" t="s">
        <v>23</v>
      </c>
      <c r="K3405" t="s">
        <v>58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9" hidden="1" x14ac:dyDescent="0.45">
      <c r="A3406" s="1">
        <v>45945</v>
      </c>
      <c r="B3406" s="2">
        <v>0.51944444444444449</v>
      </c>
      <c r="C3406" t="s">
        <v>47</v>
      </c>
      <c r="D3406" t="s">
        <v>17</v>
      </c>
      <c r="E3406" t="s">
        <v>2907</v>
      </c>
      <c r="F3406" t="s">
        <v>19</v>
      </c>
      <c r="G3406" t="s">
        <v>75</v>
      </c>
      <c r="H3406" t="s">
        <v>76</v>
      </c>
      <c r="I3406" t="s">
        <v>77</v>
      </c>
      <c r="J3406" t="s">
        <v>23</v>
      </c>
      <c r="K3406" t="s">
        <v>24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9" hidden="1" x14ac:dyDescent="0.45">
      <c r="A3407" s="1">
        <v>45769</v>
      </c>
      <c r="B3407" s="2">
        <v>0.57361111111111107</v>
      </c>
      <c r="C3407" t="s">
        <v>47</v>
      </c>
      <c r="D3407" t="s">
        <v>17</v>
      </c>
      <c r="E3407" t="s">
        <v>2908</v>
      </c>
      <c r="F3407" t="s">
        <v>19</v>
      </c>
      <c r="G3407" t="s">
        <v>35</v>
      </c>
      <c r="H3407" t="s">
        <v>36</v>
      </c>
      <c r="I3407" t="s">
        <v>30</v>
      </c>
      <c r="J3407" t="s">
        <v>31</v>
      </c>
      <c r="K3407" t="s">
        <v>32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9" x14ac:dyDescent="0.45">
      <c r="A3408" s="1">
        <v>45804</v>
      </c>
      <c r="B3408" s="2">
        <v>0.48472222222222222</v>
      </c>
      <c r="C3408" t="s">
        <v>25</v>
      </c>
      <c r="D3408" t="s">
        <v>17</v>
      </c>
      <c r="E3408" t="s">
        <v>2909</v>
      </c>
      <c r="F3408" t="s">
        <v>19</v>
      </c>
      <c r="G3408" t="s">
        <v>70</v>
      </c>
      <c r="H3408" t="s">
        <v>21</v>
      </c>
      <c r="I3408" t="s">
        <v>22</v>
      </c>
      <c r="J3408" t="s">
        <v>23</v>
      </c>
      <c r="K3408" t="s">
        <v>24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  <c r="R3408">
        <f>L3408+M3408+N3408</f>
        <v>332</v>
      </c>
      <c r="S3408" t="str">
        <f>IF(I3408="Europe", "Group A", IF(I3408="North America", "Group B", "Group C"))</f>
        <v>Group B</v>
      </c>
    </row>
    <row r="3409" spans="1:19" hidden="1" x14ac:dyDescent="0.45">
      <c r="A3409" s="1">
        <v>45818</v>
      </c>
      <c r="B3409" s="2">
        <v>0.71666666666666667</v>
      </c>
      <c r="C3409" t="s">
        <v>16</v>
      </c>
      <c r="D3409" t="s">
        <v>17</v>
      </c>
      <c r="E3409" t="s">
        <v>2910</v>
      </c>
      <c r="F3409" t="s">
        <v>19</v>
      </c>
      <c r="G3409" t="s">
        <v>72</v>
      </c>
      <c r="H3409" t="s">
        <v>73</v>
      </c>
      <c r="I3409" t="s">
        <v>30</v>
      </c>
      <c r="J3409" t="s">
        <v>31</v>
      </c>
      <c r="K3409" t="s">
        <v>32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9" hidden="1" x14ac:dyDescent="0.45">
      <c r="A3410" s="1">
        <v>45821</v>
      </c>
      <c r="B3410" s="2">
        <v>0.53819444444444442</v>
      </c>
      <c r="C3410" t="s">
        <v>47</v>
      </c>
      <c r="D3410" t="s">
        <v>17</v>
      </c>
      <c r="E3410" t="s">
        <v>2911</v>
      </c>
      <c r="F3410" t="s">
        <v>19</v>
      </c>
      <c r="G3410" t="s">
        <v>42</v>
      </c>
      <c r="H3410" t="s">
        <v>43</v>
      </c>
      <c r="I3410" t="s">
        <v>30</v>
      </c>
      <c r="J3410" t="s">
        <v>31</v>
      </c>
      <c r="K3410" t="s">
        <v>32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9" x14ac:dyDescent="0.45">
      <c r="A3411" s="1">
        <v>45909</v>
      </c>
      <c r="B3411" s="2">
        <v>0.41875000000000001</v>
      </c>
      <c r="C3411" t="s">
        <v>25</v>
      </c>
      <c r="D3411" t="s">
        <v>17</v>
      </c>
      <c r="E3411" t="s">
        <v>978</v>
      </c>
      <c r="F3411" t="s">
        <v>19</v>
      </c>
      <c r="G3411" t="s">
        <v>42</v>
      </c>
      <c r="H3411" t="s">
        <v>43</v>
      </c>
      <c r="I3411" t="s">
        <v>30</v>
      </c>
      <c r="J3411" t="s">
        <v>31</v>
      </c>
      <c r="K3411" t="s">
        <v>32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  <c r="R3411">
        <f>L3411+M3411+N3411</f>
        <v>180</v>
      </c>
      <c r="S3411" t="str">
        <f>IF(I3411="Europe", "Group A", IF(I3411="North America", "Group B", "Group C"))</f>
        <v>Group A</v>
      </c>
    </row>
    <row r="3412" spans="1:19" hidden="1" x14ac:dyDescent="0.45">
      <c r="A3412" s="1">
        <v>45910</v>
      </c>
      <c r="B3412" s="2">
        <v>0.94930555555555551</v>
      </c>
      <c r="C3412" t="s">
        <v>33</v>
      </c>
      <c r="D3412" t="s">
        <v>17</v>
      </c>
      <c r="E3412" t="s">
        <v>2463</v>
      </c>
      <c r="F3412" t="s">
        <v>19</v>
      </c>
      <c r="G3412" t="s">
        <v>123</v>
      </c>
      <c r="H3412" t="s">
        <v>21</v>
      </c>
      <c r="I3412" t="s">
        <v>22</v>
      </c>
      <c r="J3412" t="s">
        <v>23</v>
      </c>
      <c r="K3412" t="s">
        <v>24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9" hidden="1" x14ac:dyDescent="0.45">
      <c r="A3413" s="1">
        <v>45913</v>
      </c>
      <c r="B3413" s="2">
        <v>0.83125000000000004</v>
      </c>
      <c r="C3413" t="s">
        <v>33</v>
      </c>
      <c r="D3413" t="s">
        <v>17</v>
      </c>
      <c r="E3413" t="s">
        <v>2912</v>
      </c>
      <c r="F3413" t="s">
        <v>19</v>
      </c>
      <c r="G3413" t="s">
        <v>123</v>
      </c>
      <c r="H3413" t="s">
        <v>21</v>
      </c>
      <c r="I3413" t="s">
        <v>22</v>
      </c>
      <c r="J3413" t="s">
        <v>23</v>
      </c>
      <c r="K3413" t="s">
        <v>46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9" x14ac:dyDescent="0.45">
      <c r="A3414" s="1">
        <v>45751</v>
      </c>
      <c r="B3414" s="2">
        <v>0.4861111111111111</v>
      </c>
      <c r="C3414" t="s">
        <v>25</v>
      </c>
      <c r="D3414" t="s">
        <v>17</v>
      </c>
      <c r="E3414" t="s">
        <v>2894</v>
      </c>
      <c r="F3414" t="s">
        <v>19</v>
      </c>
      <c r="G3414" t="s">
        <v>123</v>
      </c>
      <c r="H3414" t="s">
        <v>21</v>
      </c>
      <c r="I3414" t="s">
        <v>22</v>
      </c>
      <c r="J3414" t="s">
        <v>23</v>
      </c>
      <c r="K3414" t="s">
        <v>24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  <c r="R3414">
        <f>L3414+M3414+N3414</f>
        <v>272</v>
      </c>
      <c r="S3414" t="str">
        <f>IF(I3414="Europe", "Group A", IF(I3414="North America", "Group B", "Group C"))</f>
        <v>Group B</v>
      </c>
    </row>
    <row r="3415" spans="1:19" hidden="1" x14ac:dyDescent="0.45">
      <c r="A3415" s="1">
        <v>45867</v>
      </c>
      <c r="B3415" s="2">
        <v>0.51458333333333328</v>
      </c>
      <c r="C3415" t="s">
        <v>47</v>
      </c>
      <c r="D3415" t="s">
        <v>17</v>
      </c>
      <c r="E3415" t="s">
        <v>467</v>
      </c>
      <c r="F3415" t="s">
        <v>19</v>
      </c>
      <c r="G3415" t="s">
        <v>70</v>
      </c>
      <c r="H3415" t="s">
        <v>21</v>
      </c>
      <c r="I3415" t="s">
        <v>22</v>
      </c>
      <c r="J3415" t="s">
        <v>23</v>
      </c>
      <c r="K3415" t="s">
        <v>79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9" hidden="1" x14ac:dyDescent="0.45">
      <c r="A3416" s="1">
        <v>45955</v>
      </c>
      <c r="B3416" s="2">
        <v>0.57430555555555551</v>
      </c>
      <c r="C3416" t="s">
        <v>47</v>
      </c>
      <c r="D3416" t="s">
        <v>17</v>
      </c>
      <c r="E3416" t="s">
        <v>2913</v>
      </c>
      <c r="F3416" t="s">
        <v>19</v>
      </c>
      <c r="G3416" t="s">
        <v>98</v>
      </c>
      <c r="H3416" t="s">
        <v>73</v>
      </c>
      <c r="I3416" t="s">
        <v>30</v>
      </c>
      <c r="J3416" t="s">
        <v>31</v>
      </c>
      <c r="K3416" t="s">
        <v>32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9" x14ac:dyDescent="0.45">
      <c r="A3417" s="1">
        <v>45778</v>
      </c>
      <c r="B3417" s="2">
        <v>0.30694444444444446</v>
      </c>
      <c r="C3417" t="s">
        <v>25</v>
      </c>
      <c r="D3417" t="s">
        <v>17</v>
      </c>
      <c r="E3417" t="s">
        <v>1549</v>
      </c>
      <c r="F3417" t="s">
        <v>19</v>
      </c>
      <c r="G3417" t="s">
        <v>53</v>
      </c>
      <c r="H3417" t="s">
        <v>29</v>
      </c>
      <c r="I3417" t="s">
        <v>30</v>
      </c>
      <c r="J3417" t="s">
        <v>31</v>
      </c>
      <c r="K3417" t="s">
        <v>32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  <c r="R3417">
        <f>L3417+M3417+N3417</f>
        <v>180</v>
      </c>
      <c r="S3417" t="str">
        <f>IF(I3417="Europe", "Group A", IF(I3417="North America", "Group B", "Group C"))</f>
        <v>Group A</v>
      </c>
    </row>
    <row r="3418" spans="1:19" hidden="1" x14ac:dyDescent="0.45">
      <c r="A3418" s="1">
        <v>45819</v>
      </c>
      <c r="B3418" s="2">
        <v>0.90763888888888888</v>
      </c>
      <c r="C3418" t="s">
        <v>33</v>
      </c>
      <c r="D3418" t="s">
        <v>17</v>
      </c>
      <c r="E3418" t="s">
        <v>2914</v>
      </c>
      <c r="F3418" t="s">
        <v>19</v>
      </c>
      <c r="G3418" t="s">
        <v>55</v>
      </c>
      <c r="H3418" t="s">
        <v>56</v>
      </c>
      <c r="I3418" t="s">
        <v>57</v>
      </c>
      <c r="J3418" t="s">
        <v>23</v>
      </c>
      <c r="K3418" t="s">
        <v>58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9" hidden="1" x14ac:dyDescent="0.45">
      <c r="A3419" s="1">
        <v>45886</v>
      </c>
      <c r="B3419" s="2">
        <v>0.76388888888888884</v>
      </c>
      <c r="C3419" t="s">
        <v>33</v>
      </c>
      <c r="D3419" t="s">
        <v>17</v>
      </c>
      <c r="E3419" t="s">
        <v>2915</v>
      </c>
      <c r="F3419" t="s">
        <v>19</v>
      </c>
      <c r="G3419" t="s">
        <v>20</v>
      </c>
      <c r="H3419" t="s">
        <v>21</v>
      </c>
      <c r="I3419" t="s">
        <v>22</v>
      </c>
      <c r="J3419" t="s">
        <v>23</v>
      </c>
      <c r="K3419" t="s">
        <v>24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9" hidden="1" x14ac:dyDescent="0.45">
      <c r="A3420" s="1">
        <v>45906</v>
      </c>
      <c r="B3420" s="2">
        <v>0.80902777777777779</v>
      </c>
      <c r="C3420" t="s">
        <v>33</v>
      </c>
      <c r="D3420" t="s">
        <v>17</v>
      </c>
      <c r="E3420" t="s">
        <v>2916</v>
      </c>
      <c r="F3420" t="s">
        <v>19</v>
      </c>
      <c r="G3420" t="s">
        <v>39</v>
      </c>
      <c r="H3420" t="s">
        <v>40</v>
      </c>
      <c r="I3420" t="s">
        <v>30</v>
      </c>
      <c r="J3420" t="s">
        <v>31</v>
      </c>
      <c r="K3420" t="s">
        <v>32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9" hidden="1" x14ac:dyDescent="0.45">
      <c r="A3421" s="1">
        <v>45807</v>
      </c>
      <c r="B3421" s="2">
        <v>0.64097222222222228</v>
      </c>
      <c r="C3421" t="s">
        <v>16</v>
      </c>
      <c r="D3421" t="s">
        <v>17</v>
      </c>
      <c r="E3421" t="s">
        <v>2917</v>
      </c>
      <c r="F3421" t="s">
        <v>19</v>
      </c>
      <c r="G3421" t="s">
        <v>39</v>
      </c>
      <c r="H3421" t="s">
        <v>40</v>
      </c>
      <c r="I3421" t="s">
        <v>30</v>
      </c>
      <c r="J3421" t="s">
        <v>31</v>
      </c>
      <c r="K3421" t="s">
        <v>32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9" x14ac:dyDescent="0.45">
      <c r="A3422" s="1">
        <v>45903</v>
      </c>
      <c r="B3422" s="2">
        <v>0.2638888888888889</v>
      </c>
      <c r="C3422" t="s">
        <v>25</v>
      </c>
      <c r="D3422" t="s">
        <v>17</v>
      </c>
      <c r="E3422" t="s">
        <v>2918</v>
      </c>
      <c r="F3422" t="s">
        <v>19</v>
      </c>
      <c r="G3422" t="s">
        <v>75</v>
      </c>
      <c r="H3422" t="s">
        <v>76</v>
      </c>
      <c r="I3422" t="s">
        <v>77</v>
      </c>
      <c r="J3422" t="s">
        <v>23</v>
      </c>
      <c r="K3422" t="s">
        <v>24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  <c r="R3422">
        <f t="shared" ref="R3422:R3425" si="554">L3422+M3422+N3422</f>
        <v>235</v>
      </c>
      <c r="S3422" t="str">
        <f t="shared" ref="S3422:S3425" si="555">IF(I3422="Europe", "Group A", IF(I3422="North America", "Group B", "Group C"))</f>
        <v>Group C</v>
      </c>
    </row>
    <row r="3423" spans="1:19" x14ac:dyDescent="0.45">
      <c r="A3423" s="1">
        <v>45849</v>
      </c>
      <c r="B3423" s="2">
        <v>0.33333333333333331</v>
      </c>
      <c r="C3423" t="s">
        <v>25</v>
      </c>
      <c r="D3423" t="s">
        <v>17</v>
      </c>
      <c r="E3423" t="s">
        <v>731</v>
      </c>
      <c r="F3423" t="s">
        <v>19</v>
      </c>
      <c r="G3423" t="s">
        <v>42</v>
      </c>
      <c r="H3423" t="s">
        <v>43</v>
      </c>
      <c r="I3423" t="s">
        <v>30</v>
      </c>
      <c r="J3423" t="s">
        <v>31</v>
      </c>
      <c r="K3423" t="s">
        <v>32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  <c r="R3423">
        <f t="shared" si="554"/>
        <v>180</v>
      </c>
      <c r="S3423" t="str">
        <f t="shared" si="555"/>
        <v>Group A</v>
      </c>
    </row>
    <row r="3424" spans="1:19" x14ac:dyDescent="0.45">
      <c r="A3424" s="1">
        <v>45786</v>
      </c>
      <c r="B3424" s="2">
        <v>0.32291666666666669</v>
      </c>
      <c r="C3424" t="s">
        <v>25</v>
      </c>
      <c r="D3424" t="s">
        <v>17</v>
      </c>
      <c r="E3424" t="s">
        <v>2895</v>
      </c>
      <c r="F3424" t="s">
        <v>19</v>
      </c>
      <c r="G3424" t="s">
        <v>75</v>
      </c>
      <c r="H3424" t="s">
        <v>76</v>
      </c>
      <c r="I3424" t="s">
        <v>77</v>
      </c>
      <c r="J3424" t="s">
        <v>23</v>
      </c>
      <c r="K3424" t="s">
        <v>24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  <c r="R3424">
        <f t="shared" si="554"/>
        <v>235</v>
      </c>
      <c r="S3424" t="str">
        <f t="shared" si="555"/>
        <v>Group C</v>
      </c>
    </row>
    <row r="3425" spans="1:19" x14ac:dyDescent="0.45">
      <c r="A3425" s="1">
        <v>45852</v>
      </c>
      <c r="B3425" s="2">
        <v>0.3347222222222222</v>
      </c>
      <c r="C3425" t="s">
        <v>25</v>
      </c>
      <c r="D3425" t="s">
        <v>17</v>
      </c>
      <c r="E3425" t="s">
        <v>2919</v>
      </c>
      <c r="F3425" t="s">
        <v>19</v>
      </c>
      <c r="G3425" t="s">
        <v>72</v>
      </c>
      <c r="H3425" t="s">
        <v>73</v>
      </c>
      <c r="I3425" t="s">
        <v>30</v>
      </c>
      <c r="J3425" t="s">
        <v>31</v>
      </c>
      <c r="K3425" t="s">
        <v>32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  <c r="R3425">
        <f t="shared" si="554"/>
        <v>180</v>
      </c>
      <c r="S3425" t="str">
        <f t="shared" si="555"/>
        <v>Group A</v>
      </c>
    </row>
    <row r="3426" spans="1:19" hidden="1" x14ac:dyDescent="0.45">
      <c r="A3426" s="1">
        <v>45945</v>
      </c>
      <c r="B3426" s="2">
        <v>0.71597222222222223</v>
      </c>
      <c r="C3426" t="s">
        <v>16</v>
      </c>
      <c r="D3426" t="s">
        <v>17</v>
      </c>
      <c r="E3426" t="s">
        <v>2619</v>
      </c>
      <c r="F3426" t="s">
        <v>19</v>
      </c>
      <c r="G3426" t="s">
        <v>39</v>
      </c>
      <c r="H3426" t="s">
        <v>40</v>
      </c>
      <c r="I3426" t="s">
        <v>30</v>
      </c>
      <c r="J3426" t="s">
        <v>31</v>
      </c>
      <c r="K3426" t="s">
        <v>32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9" hidden="1" x14ac:dyDescent="0.45">
      <c r="A3427" s="1">
        <v>45922</v>
      </c>
      <c r="B3427" s="2">
        <v>0.65208333333333335</v>
      </c>
      <c r="C3427" t="s">
        <v>16</v>
      </c>
      <c r="D3427" t="s">
        <v>17</v>
      </c>
      <c r="E3427" t="s">
        <v>2920</v>
      </c>
      <c r="F3427" t="s">
        <v>19</v>
      </c>
      <c r="G3427" t="s">
        <v>55</v>
      </c>
      <c r="H3427" t="s">
        <v>56</v>
      </c>
      <c r="I3427" t="s">
        <v>57</v>
      </c>
      <c r="J3427" t="s">
        <v>23</v>
      </c>
      <c r="K3427" t="s">
        <v>24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9" hidden="1" x14ac:dyDescent="0.45">
      <c r="A3428" s="1">
        <v>45931</v>
      </c>
      <c r="B3428" s="2">
        <v>0.79722222222222228</v>
      </c>
      <c r="C3428" t="s">
        <v>33</v>
      </c>
      <c r="D3428" t="s">
        <v>17</v>
      </c>
      <c r="E3428" t="s">
        <v>2417</v>
      </c>
      <c r="F3428" t="s">
        <v>19</v>
      </c>
      <c r="G3428" t="s">
        <v>20</v>
      </c>
      <c r="H3428" t="s">
        <v>21</v>
      </c>
      <c r="I3428" t="s">
        <v>22</v>
      </c>
      <c r="J3428" t="s">
        <v>23</v>
      </c>
      <c r="K3428" t="s">
        <v>58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9" hidden="1" x14ac:dyDescent="0.45">
      <c r="A3429" s="1">
        <v>45757</v>
      </c>
      <c r="B3429" s="2">
        <v>0.89097222222222228</v>
      </c>
      <c r="C3429" t="s">
        <v>33</v>
      </c>
      <c r="D3429" t="s">
        <v>17</v>
      </c>
      <c r="E3429" t="s">
        <v>2921</v>
      </c>
      <c r="F3429" t="s">
        <v>19</v>
      </c>
      <c r="G3429" t="s">
        <v>53</v>
      </c>
      <c r="H3429" t="s">
        <v>29</v>
      </c>
      <c r="I3429" t="s">
        <v>30</v>
      </c>
      <c r="J3429" t="s">
        <v>31</v>
      </c>
      <c r="K3429" t="s">
        <v>32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9" hidden="1" x14ac:dyDescent="0.45">
      <c r="A3430" s="1">
        <v>45761</v>
      </c>
      <c r="B3430" s="2">
        <v>0.57638888888888884</v>
      </c>
      <c r="C3430" t="s">
        <v>47</v>
      </c>
      <c r="D3430" t="s">
        <v>17</v>
      </c>
      <c r="E3430" t="s">
        <v>2922</v>
      </c>
      <c r="F3430" t="s">
        <v>19</v>
      </c>
      <c r="G3430" t="s">
        <v>61</v>
      </c>
      <c r="H3430" t="s">
        <v>62</v>
      </c>
      <c r="I3430" t="s">
        <v>30</v>
      </c>
      <c r="J3430" t="s">
        <v>31</v>
      </c>
      <c r="K3430" t="s">
        <v>32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9" hidden="1" x14ac:dyDescent="0.45">
      <c r="A3431" s="1">
        <v>45951</v>
      </c>
      <c r="B3431" s="2">
        <v>0.87013888888888891</v>
      </c>
      <c r="C3431" t="s">
        <v>33</v>
      </c>
      <c r="D3431" t="s">
        <v>17</v>
      </c>
      <c r="E3431" t="s">
        <v>2923</v>
      </c>
      <c r="F3431" t="s">
        <v>19</v>
      </c>
      <c r="G3431" t="s">
        <v>45</v>
      </c>
      <c r="H3431" t="s">
        <v>21</v>
      </c>
      <c r="I3431" t="s">
        <v>22</v>
      </c>
      <c r="J3431" t="s">
        <v>23</v>
      </c>
      <c r="K3431" t="s">
        <v>24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9" hidden="1" x14ac:dyDescent="0.45">
      <c r="A3432" s="1">
        <v>45881</v>
      </c>
      <c r="B3432" s="2">
        <v>0.75972222222222219</v>
      </c>
      <c r="C3432" t="s">
        <v>33</v>
      </c>
      <c r="D3432" t="s">
        <v>17</v>
      </c>
      <c r="E3432" t="s">
        <v>2924</v>
      </c>
      <c r="F3432" t="s">
        <v>19</v>
      </c>
      <c r="G3432" t="s">
        <v>55</v>
      </c>
      <c r="H3432" t="s">
        <v>56</v>
      </c>
      <c r="I3432" t="s">
        <v>57</v>
      </c>
      <c r="J3432" t="s">
        <v>23</v>
      </c>
      <c r="K3432" t="s">
        <v>24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9" hidden="1" x14ac:dyDescent="0.45">
      <c r="A3433" s="1">
        <v>45937</v>
      </c>
      <c r="B3433" s="2">
        <v>0.82708333333333328</v>
      </c>
      <c r="C3433" t="s">
        <v>33</v>
      </c>
      <c r="D3433" t="s">
        <v>17</v>
      </c>
      <c r="E3433" t="s">
        <v>2925</v>
      </c>
      <c r="F3433" t="s">
        <v>19</v>
      </c>
      <c r="G3433" t="s">
        <v>42</v>
      </c>
      <c r="H3433" t="s">
        <v>43</v>
      </c>
      <c r="I3433" t="s">
        <v>30</v>
      </c>
      <c r="J3433" t="s">
        <v>31</v>
      </c>
      <c r="K3433" t="s">
        <v>32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9" hidden="1" x14ac:dyDescent="0.45">
      <c r="A3434" s="1">
        <v>45787</v>
      </c>
      <c r="B3434" s="2">
        <v>0.75555555555555554</v>
      </c>
      <c r="C3434" t="s">
        <v>33</v>
      </c>
      <c r="D3434" t="s">
        <v>17</v>
      </c>
      <c r="E3434" t="s">
        <v>2926</v>
      </c>
      <c r="F3434" t="s">
        <v>19</v>
      </c>
      <c r="G3434" t="s">
        <v>75</v>
      </c>
      <c r="H3434" t="s">
        <v>76</v>
      </c>
      <c r="I3434" t="s">
        <v>77</v>
      </c>
      <c r="J3434" t="s">
        <v>23</v>
      </c>
      <c r="K3434" t="s">
        <v>46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9" hidden="1" x14ac:dyDescent="0.45">
      <c r="A3435" s="1">
        <v>45833</v>
      </c>
      <c r="B3435" s="2">
        <v>0.71180555555555558</v>
      </c>
      <c r="C3435" t="s">
        <v>16</v>
      </c>
      <c r="D3435" t="s">
        <v>17</v>
      </c>
      <c r="E3435" t="s">
        <v>2927</v>
      </c>
      <c r="F3435" t="s">
        <v>19</v>
      </c>
      <c r="G3435" t="s">
        <v>61</v>
      </c>
      <c r="H3435" t="s">
        <v>62</v>
      </c>
      <c r="I3435" t="s">
        <v>30</v>
      </c>
      <c r="J3435" t="s">
        <v>31</v>
      </c>
      <c r="K3435" t="s">
        <v>32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9" hidden="1" x14ac:dyDescent="0.45">
      <c r="A3436" s="1">
        <v>45860</v>
      </c>
      <c r="B3436" s="2">
        <v>0.9458333333333333</v>
      </c>
      <c r="C3436" t="s">
        <v>33</v>
      </c>
      <c r="D3436" t="s">
        <v>17</v>
      </c>
      <c r="E3436" t="s">
        <v>2928</v>
      </c>
      <c r="F3436" t="s">
        <v>19</v>
      </c>
      <c r="G3436" t="s">
        <v>28</v>
      </c>
      <c r="H3436" t="s">
        <v>29</v>
      </c>
      <c r="I3436" t="s">
        <v>30</v>
      </c>
      <c r="J3436" t="s">
        <v>31</v>
      </c>
      <c r="K3436" t="s">
        <v>32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9" hidden="1" x14ac:dyDescent="0.45">
      <c r="A3437" s="1">
        <v>45799</v>
      </c>
      <c r="B3437" s="2">
        <v>0.82499999999999996</v>
      </c>
      <c r="C3437" t="s">
        <v>33</v>
      </c>
      <c r="D3437" t="s">
        <v>17</v>
      </c>
      <c r="E3437" t="s">
        <v>1843</v>
      </c>
      <c r="F3437" t="s">
        <v>19</v>
      </c>
      <c r="G3437" t="s">
        <v>75</v>
      </c>
      <c r="H3437" t="s">
        <v>76</v>
      </c>
      <c r="I3437" t="s">
        <v>77</v>
      </c>
      <c r="J3437" t="s">
        <v>23</v>
      </c>
      <c r="K3437" t="s">
        <v>58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9" hidden="1" x14ac:dyDescent="0.45">
      <c r="A3438" s="1">
        <v>45750</v>
      </c>
      <c r="B3438" s="2">
        <v>0.72152777777777777</v>
      </c>
      <c r="C3438" t="s">
        <v>16</v>
      </c>
      <c r="D3438" t="s">
        <v>17</v>
      </c>
      <c r="E3438" t="s">
        <v>269</v>
      </c>
      <c r="F3438" t="s">
        <v>19</v>
      </c>
      <c r="G3438" t="s">
        <v>53</v>
      </c>
      <c r="H3438" t="s">
        <v>29</v>
      </c>
      <c r="I3438" t="s">
        <v>30</v>
      </c>
      <c r="J3438" t="s">
        <v>31</v>
      </c>
      <c r="K3438" t="s">
        <v>32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9" x14ac:dyDescent="0.45">
      <c r="A3439" s="1">
        <v>45821</v>
      </c>
      <c r="B3439" s="2">
        <v>0.39305555555555555</v>
      </c>
      <c r="C3439" t="s">
        <v>25</v>
      </c>
      <c r="D3439" t="s">
        <v>17</v>
      </c>
      <c r="E3439" t="s">
        <v>2929</v>
      </c>
      <c r="F3439" t="s">
        <v>19</v>
      </c>
      <c r="G3439" t="s">
        <v>55</v>
      </c>
      <c r="H3439" t="s">
        <v>56</v>
      </c>
      <c r="I3439" t="s">
        <v>57</v>
      </c>
      <c r="J3439" t="s">
        <v>23</v>
      </c>
      <c r="K3439" t="s">
        <v>24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  <c r="R3439">
        <f>L3439+M3439+N3439</f>
        <v>235</v>
      </c>
      <c r="S3439" t="str">
        <f>IF(I3439="Europe", "Group A", IF(I3439="North America", "Group B", "Group C"))</f>
        <v>Group C</v>
      </c>
    </row>
    <row r="3440" spans="1:19" hidden="1" x14ac:dyDescent="0.45">
      <c r="A3440" s="1">
        <v>45813</v>
      </c>
      <c r="B3440" s="2">
        <v>0.95</v>
      </c>
      <c r="C3440" t="s">
        <v>33</v>
      </c>
      <c r="D3440" t="s">
        <v>17</v>
      </c>
      <c r="E3440" t="s">
        <v>2930</v>
      </c>
      <c r="F3440" t="s">
        <v>19</v>
      </c>
      <c r="G3440" t="s">
        <v>72</v>
      </c>
      <c r="H3440" t="s">
        <v>73</v>
      </c>
      <c r="I3440" t="s">
        <v>30</v>
      </c>
      <c r="J3440" t="s">
        <v>31</v>
      </c>
      <c r="K3440" t="s">
        <v>32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9" hidden="1" x14ac:dyDescent="0.45">
      <c r="A3441" s="1">
        <v>45956</v>
      </c>
      <c r="B3441" s="2">
        <v>0.92638888888888893</v>
      </c>
      <c r="C3441" t="s">
        <v>33</v>
      </c>
      <c r="D3441" t="s">
        <v>17</v>
      </c>
      <c r="E3441" t="s">
        <v>49</v>
      </c>
      <c r="F3441" t="s">
        <v>19</v>
      </c>
      <c r="G3441" t="s">
        <v>67</v>
      </c>
      <c r="H3441" t="s">
        <v>68</v>
      </c>
      <c r="I3441" t="s">
        <v>30</v>
      </c>
      <c r="J3441" t="s">
        <v>31</v>
      </c>
      <c r="K3441" t="s">
        <v>32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9" hidden="1" x14ac:dyDescent="0.45">
      <c r="A3442" s="1">
        <v>45890</v>
      </c>
      <c r="B3442" s="2">
        <v>0.63680555555555551</v>
      </c>
      <c r="C3442" t="s">
        <v>16</v>
      </c>
      <c r="D3442" t="s">
        <v>17</v>
      </c>
      <c r="E3442" t="s">
        <v>2931</v>
      </c>
      <c r="F3442" t="s">
        <v>19</v>
      </c>
      <c r="G3442" t="s">
        <v>70</v>
      </c>
      <c r="H3442" t="s">
        <v>21</v>
      </c>
      <c r="I3442" t="s">
        <v>22</v>
      </c>
      <c r="J3442" t="s">
        <v>23</v>
      </c>
      <c r="K3442" t="s">
        <v>24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9" x14ac:dyDescent="0.45">
      <c r="A3443" s="1">
        <v>45823</v>
      </c>
      <c r="B3443" s="2">
        <v>0.32500000000000001</v>
      </c>
      <c r="C3443" t="s">
        <v>25</v>
      </c>
      <c r="D3443" t="s">
        <v>17</v>
      </c>
      <c r="E3443" t="s">
        <v>936</v>
      </c>
      <c r="F3443" t="s">
        <v>19</v>
      </c>
      <c r="G3443" t="s">
        <v>72</v>
      </c>
      <c r="H3443" t="s">
        <v>73</v>
      </c>
      <c r="I3443" t="s">
        <v>30</v>
      </c>
      <c r="J3443" t="s">
        <v>31</v>
      </c>
      <c r="K3443" t="s">
        <v>32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  <c r="R3443">
        <f>L3443+M3443+N3443</f>
        <v>180</v>
      </c>
      <c r="S3443" t="str">
        <f>IF(I3443="Europe", "Group A", IF(I3443="North America", "Group B", "Group C"))</f>
        <v>Group A</v>
      </c>
    </row>
    <row r="3444" spans="1:19" hidden="1" x14ac:dyDescent="0.45">
      <c r="A3444" s="1">
        <v>45891</v>
      </c>
      <c r="B3444" s="2">
        <v>0.92638888888888893</v>
      </c>
      <c r="C3444" t="s">
        <v>33</v>
      </c>
      <c r="D3444" t="s">
        <v>17</v>
      </c>
      <c r="E3444" t="s">
        <v>2932</v>
      </c>
      <c r="F3444" t="s">
        <v>19</v>
      </c>
      <c r="G3444" t="s">
        <v>53</v>
      </c>
      <c r="H3444" t="s">
        <v>29</v>
      </c>
      <c r="I3444" t="s">
        <v>30</v>
      </c>
      <c r="J3444" t="s">
        <v>31</v>
      </c>
      <c r="K3444" t="s">
        <v>32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9" hidden="1" x14ac:dyDescent="0.45">
      <c r="A3445" s="1">
        <v>45832</v>
      </c>
      <c r="B3445" s="2">
        <v>0.77083333333333337</v>
      </c>
      <c r="C3445" t="s">
        <v>33</v>
      </c>
      <c r="D3445" t="s">
        <v>17</v>
      </c>
      <c r="E3445" t="s">
        <v>2933</v>
      </c>
      <c r="F3445" t="s">
        <v>19</v>
      </c>
      <c r="G3445" t="s">
        <v>53</v>
      </c>
      <c r="H3445" t="s">
        <v>29</v>
      </c>
      <c r="I3445" t="s">
        <v>30</v>
      </c>
      <c r="J3445" t="s">
        <v>31</v>
      </c>
      <c r="K3445" t="s">
        <v>32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9" x14ac:dyDescent="0.45">
      <c r="A3446" s="1">
        <v>45912</v>
      </c>
      <c r="B3446" s="2">
        <v>0.43958333333333333</v>
      </c>
      <c r="C3446" t="s">
        <v>25</v>
      </c>
      <c r="D3446" t="s">
        <v>17</v>
      </c>
      <c r="E3446" t="s">
        <v>2934</v>
      </c>
      <c r="F3446" t="s">
        <v>19</v>
      </c>
      <c r="G3446" t="s">
        <v>28</v>
      </c>
      <c r="H3446" t="s">
        <v>29</v>
      </c>
      <c r="I3446" t="s">
        <v>30</v>
      </c>
      <c r="J3446" t="s">
        <v>31</v>
      </c>
      <c r="K3446" t="s">
        <v>32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  <c r="R3446">
        <f>L3446+M3446+N3446</f>
        <v>180</v>
      </c>
      <c r="S3446" t="str">
        <f>IF(I3446="Europe", "Group A", IF(I3446="North America", "Group B", "Group C"))</f>
        <v>Group A</v>
      </c>
    </row>
    <row r="3447" spans="1:19" hidden="1" x14ac:dyDescent="0.45">
      <c r="A3447" s="1">
        <v>45883</v>
      </c>
      <c r="B3447" s="2">
        <v>0.73402777777777772</v>
      </c>
      <c r="C3447" t="s">
        <v>16</v>
      </c>
      <c r="D3447" t="s">
        <v>17</v>
      </c>
      <c r="E3447" t="s">
        <v>2935</v>
      </c>
      <c r="F3447" t="s">
        <v>19</v>
      </c>
      <c r="G3447" t="s">
        <v>61</v>
      </c>
      <c r="H3447" t="s">
        <v>62</v>
      </c>
      <c r="I3447" t="s">
        <v>30</v>
      </c>
      <c r="J3447" t="s">
        <v>31</v>
      </c>
      <c r="K3447" t="s">
        <v>32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9" hidden="1" x14ac:dyDescent="0.45">
      <c r="A3448" s="1">
        <v>45874</v>
      </c>
      <c r="B3448" s="2">
        <v>0.93125000000000002</v>
      </c>
      <c r="C3448" t="s">
        <v>33</v>
      </c>
      <c r="D3448" t="s">
        <v>17</v>
      </c>
      <c r="E3448" t="s">
        <v>2936</v>
      </c>
      <c r="F3448" t="s">
        <v>19</v>
      </c>
      <c r="G3448" t="s">
        <v>98</v>
      </c>
      <c r="H3448" t="s">
        <v>73</v>
      </c>
      <c r="I3448" t="s">
        <v>30</v>
      </c>
      <c r="J3448" t="s">
        <v>31</v>
      </c>
      <c r="K3448" t="s">
        <v>32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9" hidden="1" x14ac:dyDescent="0.45">
      <c r="A3449" s="1">
        <v>45774</v>
      </c>
      <c r="B3449" s="2">
        <v>0.64027777777777772</v>
      </c>
      <c r="C3449" t="s">
        <v>16</v>
      </c>
      <c r="D3449" t="s">
        <v>17</v>
      </c>
      <c r="E3449" t="s">
        <v>2937</v>
      </c>
      <c r="F3449" t="s">
        <v>19</v>
      </c>
      <c r="G3449" t="s">
        <v>123</v>
      </c>
      <c r="H3449" t="s">
        <v>21</v>
      </c>
      <c r="I3449" t="s">
        <v>22</v>
      </c>
      <c r="J3449" t="s">
        <v>23</v>
      </c>
      <c r="K3449" t="s">
        <v>24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9" hidden="1" x14ac:dyDescent="0.45">
      <c r="A3450" s="1">
        <v>45951</v>
      </c>
      <c r="B3450" s="2">
        <v>0.63611111111111107</v>
      </c>
      <c r="C3450" t="s">
        <v>16</v>
      </c>
      <c r="D3450" t="s">
        <v>17</v>
      </c>
      <c r="E3450" t="s">
        <v>2938</v>
      </c>
      <c r="F3450" t="s">
        <v>19</v>
      </c>
      <c r="G3450" t="s">
        <v>72</v>
      </c>
      <c r="H3450" t="s">
        <v>73</v>
      </c>
      <c r="I3450" t="s">
        <v>30</v>
      </c>
      <c r="J3450" t="s">
        <v>31</v>
      </c>
      <c r="K3450" t="s">
        <v>32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9" hidden="1" x14ac:dyDescent="0.45">
      <c r="A3451" s="1">
        <v>45801</v>
      </c>
      <c r="B3451" s="2">
        <v>0.60972222222222228</v>
      </c>
      <c r="C3451" t="s">
        <v>16</v>
      </c>
      <c r="D3451" t="s">
        <v>17</v>
      </c>
      <c r="E3451" t="s">
        <v>2939</v>
      </c>
      <c r="F3451" t="s">
        <v>19</v>
      </c>
      <c r="G3451" t="s">
        <v>39</v>
      </c>
      <c r="H3451" t="s">
        <v>40</v>
      </c>
      <c r="I3451" t="s">
        <v>30</v>
      </c>
      <c r="J3451" t="s">
        <v>31</v>
      </c>
      <c r="K3451" t="s">
        <v>32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9" hidden="1" x14ac:dyDescent="0.45">
      <c r="A3452" s="1">
        <v>45791</v>
      </c>
      <c r="B3452" s="2">
        <v>0.84097222222222223</v>
      </c>
      <c r="C3452" t="s">
        <v>33</v>
      </c>
      <c r="D3452" t="s">
        <v>17</v>
      </c>
      <c r="E3452" t="s">
        <v>2940</v>
      </c>
      <c r="F3452" t="s">
        <v>19</v>
      </c>
      <c r="G3452" t="s">
        <v>75</v>
      </c>
      <c r="H3452" t="s">
        <v>76</v>
      </c>
      <c r="I3452" t="s">
        <v>77</v>
      </c>
      <c r="J3452" t="s">
        <v>23</v>
      </c>
      <c r="K3452" t="s">
        <v>58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9" hidden="1" x14ac:dyDescent="0.45">
      <c r="A3453" s="1">
        <v>45927</v>
      </c>
      <c r="B3453" s="2">
        <v>0.6958333333333333</v>
      </c>
      <c r="C3453" t="s">
        <v>16</v>
      </c>
      <c r="D3453" t="s">
        <v>17</v>
      </c>
      <c r="E3453" t="s">
        <v>2941</v>
      </c>
      <c r="F3453" t="s">
        <v>19</v>
      </c>
      <c r="G3453" t="s">
        <v>123</v>
      </c>
      <c r="H3453" t="s">
        <v>21</v>
      </c>
      <c r="I3453" t="s">
        <v>22</v>
      </c>
      <c r="J3453" t="s">
        <v>23</v>
      </c>
      <c r="K3453" t="s">
        <v>58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9" hidden="1" x14ac:dyDescent="0.45">
      <c r="A3454" s="1">
        <v>45878</v>
      </c>
      <c r="B3454" s="2">
        <v>0.6333333333333333</v>
      </c>
      <c r="C3454" t="s">
        <v>16</v>
      </c>
      <c r="D3454" t="s">
        <v>17</v>
      </c>
      <c r="E3454" t="s">
        <v>2942</v>
      </c>
      <c r="F3454" t="s">
        <v>19</v>
      </c>
      <c r="G3454" t="s">
        <v>61</v>
      </c>
      <c r="H3454" t="s">
        <v>62</v>
      </c>
      <c r="I3454" t="s">
        <v>30</v>
      </c>
      <c r="J3454" t="s">
        <v>31</v>
      </c>
      <c r="K3454" t="s">
        <v>32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9" x14ac:dyDescent="0.45">
      <c r="A3455" s="1">
        <v>45899</v>
      </c>
      <c r="B3455" s="2">
        <v>0.45416666666666666</v>
      </c>
      <c r="C3455" t="s">
        <v>25</v>
      </c>
      <c r="D3455" t="s">
        <v>17</v>
      </c>
      <c r="E3455" t="s">
        <v>2943</v>
      </c>
      <c r="F3455" t="s">
        <v>19</v>
      </c>
      <c r="G3455" t="s">
        <v>61</v>
      </c>
      <c r="H3455" t="s">
        <v>62</v>
      </c>
      <c r="I3455" t="s">
        <v>30</v>
      </c>
      <c r="J3455" t="s">
        <v>31</v>
      </c>
      <c r="K3455" t="s">
        <v>32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  <c r="R3455">
        <f>L3455+M3455+N3455</f>
        <v>180</v>
      </c>
      <c r="S3455" t="str">
        <f>IF(I3455="Europe", "Group A", IF(I3455="North America", "Group B", "Group C"))</f>
        <v>Group A</v>
      </c>
    </row>
    <row r="3456" spans="1:19" hidden="1" x14ac:dyDescent="0.45">
      <c r="A3456" s="1">
        <v>45929</v>
      </c>
      <c r="B3456" s="2">
        <v>0.82986111111111116</v>
      </c>
      <c r="C3456" t="s">
        <v>33</v>
      </c>
      <c r="D3456" t="s">
        <v>17</v>
      </c>
      <c r="E3456" t="s">
        <v>2944</v>
      </c>
      <c r="F3456" t="s">
        <v>19</v>
      </c>
      <c r="G3456" t="s">
        <v>72</v>
      </c>
      <c r="H3456" t="s">
        <v>73</v>
      </c>
      <c r="I3456" t="s">
        <v>30</v>
      </c>
      <c r="J3456" t="s">
        <v>31</v>
      </c>
      <c r="K3456" t="s">
        <v>32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9" x14ac:dyDescent="0.45">
      <c r="A3457" s="1">
        <v>45918</v>
      </c>
      <c r="B3457" s="2">
        <v>0.41944444444444445</v>
      </c>
      <c r="C3457" t="s">
        <v>25</v>
      </c>
      <c r="D3457" t="s">
        <v>17</v>
      </c>
      <c r="E3457" t="s">
        <v>2945</v>
      </c>
      <c r="F3457" t="s">
        <v>19</v>
      </c>
      <c r="G3457" t="s">
        <v>75</v>
      </c>
      <c r="H3457" t="s">
        <v>76</v>
      </c>
      <c r="I3457" t="s">
        <v>77</v>
      </c>
      <c r="J3457" t="s">
        <v>23</v>
      </c>
      <c r="K3457" t="s">
        <v>24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  <c r="R3457">
        <f t="shared" ref="R3457:R3458" si="556">L3457+M3457+N3457</f>
        <v>336</v>
      </c>
      <c r="S3457" t="str">
        <f t="shared" ref="S3457:S3458" si="557">IF(I3457="Europe", "Group A", IF(I3457="North America", "Group B", "Group C"))</f>
        <v>Group C</v>
      </c>
    </row>
    <row r="3458" spans="1:19" x14ac:dyDescent="0.45">
      <c r="A3458" s="1">
        <v>45939</v>
      </c>
      <c r="B3458" s="2">
        <v>0.26597222222222222</v>
      </c>
      <c r="C3458" t="s">
        <v>25</v>
      </c>
      <c r="D3458" t="s">
        <v>17</v>
      </c>
      <c r="E3458" t="s">
        <v>2001</v>
      </c>
      <c r="F3458" t="s">
        <v>19</v>
      </c>
      <c r="G3458" t="s">
        <v>55</v>
      </c>
      <c r="H3458" t="s">
        <v>56</v>
      </c>
      <c r="I3458" t="s">
        <v>57</v>
      </c>
      <c r="J3458" t="s">
        <v>23</v>
      </c>
      <c r="K3458" t="s">
        <v>24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  <c r="R3458">
        <f t="shared" si="556"/>
        <v>235</v>
      </c>
      <c r="S3458" t="str">
        <f t="shared" si="557"/>
        <v>Group C</v>
      </c>
    </row>
    <row r="3459" spans="1:19" hidden="1" x14ac:dyDescent="0.45">
      <c r="A3459" s="1">
        <v>45837</v>
      </c>
      <c r="B3459" s="2">
        <v>0.50486111111111109</v>
      </c>
      <c r="C3459" t="s">
        <v>47</v>
      </c>
      <c r="D3459" t="s">
        <v>17</v>
      </c>
      <c r="E3459" t="s">
        <v>1785</v>
      </c>
      <c r="F3459" t="s">
        <v>19</v>
      </c>
      <c r="G3459" t="s">
        <v>42</v>
      </c>
      <c r="H3459" t="s">
        <v>43</v>
      </c>
      <c r="I3459" t="s">
        <v>30</v>
      </c>
      <c r="J3459" t="s">
        <v>31</v>
      </c>
      <c r="K3459" t="s">
        <v>32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9" hidden="1" x14ac:dyDescent="0.45">
      <c r="A3460" s="1">
        <v>45958</v>
      </c>
      <c r="B3460" s="2">
        <v>0.77152777777777781</v>
      </c>
      <c r="C3460" t="s">
        <v>33</v>
      </c>
      <c r="D3460" t="s">
        <v>17</v>
      </c>
      <c r="E3460" t="s">
        <v>2946</v>
      </c>
      <c r="F3460" t="s">
        <v>19</v>
      </c>
      <c r="G3460" t="s">
        <v>72</v>
      </c>
      <c r="H3460" t="s">
        <v>73</v>
      </c>
      <c r="I3460" t="s">
        <v>30</v>
      </c>
      <c r="J3460" t="s">
        <v>31</v>
      </c>
      <c r="K3460" t="s">
        <v>32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9" hidden="1" x14ac:dyDescent="0.45">
      <c r="A3461" s="1">
        <v>45882</v>
      </c>
      <c r="B3461" s="2">
        <v>0.91041666666666665</v>
      </c>
      <c r="C3461" t="s">
        <v>33</v>
      </c>
      <c r="D3461" t="s">
        <v>17</v>
      </c>
      <c r="E3461" t="s">
        <v>2947</v>
      </c>
      <c r="F3461" t="s">
        <v>19</v>
      </c>
      <c r="G3461" t="s">
        <v>53</v>
      </c>
      <c r="H3461" t="s">
        <v>29</v>
      </c>
      <c r="I3461" t="s">
        <v>30</v>
      </c>
      <c r="J3461" t="s">
        <v>31</v>
      </c>
      <c r="K3461" t="s">
        <v>32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9" x14ac:dyDescent="0.45">
      <c r="A3462" s="1">
        <v>45843</v>
      </c>
      <c r="B3462" s="2">
        <v>0.28680555555555554</v>
      </c>
      <c r="C3462" t="s">
        <v>25</v>
      </c>
      <c r="D3462" t="s">
        <v>17</v>
      </c>
      <c r="E3462" t="s">
        <v>2948</v>
      </c>
      <c r="F3462" t="s">
        <v>19</v>
      </c>
      <c r="G3462" t="s">
        <v>20</v>
      </c>
      <c r="H3462" t="s">
        <v>21</v>
      </c>
      <c r="I3462" t="s">
        <v>22</v>
      </c>
      <c r="J3462" t="s">
        <v>23</v>
      </c>
      <c r="K3462" t="s">
        <v>24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  <c r="R3462">
        <f>L3462+M3462+N3462</f>
        <v>332</v>
      </c>
      <c r="S3462" t="str">
        <f>IF(I3462="Europe", "Group A", IF(I3462="North America", "Group B", "Group C"))</f>
        <v>Group B</v>
      </c>
    </row>
    <row r="3463" spans="1:19" hidden="1" x14ac:dyDescent="0.45">
      <c r="A3463" s="1">
        <v>45857</v>
      </c>
      <c r="B3463" s="2">
        <v>0.63402777777777775</v>
      </c>
      <c r="C3463" t="s">
        <v>16</v>
      </c>
      <c r="D3463" t="s">
        <v>17</v>
      </c>
      <c r="E3463" t="s">
        <v>2949</v>
      </c>
      <c r="F3463" t="s">
        <v>19</v>
      </c>
      <c r="G3463" t="s">
        <v>35</v>
      </c>
      <c r="H3463" t="s">
        <v>36</v>
      </c>
      <c r="I3463" t="s">
        <v>30</v>
      </c>
      <c r="J3463" t="s">
        <v>31</v>
      </c>
      <c r="K3463" t="s">
        <v>32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9" hidden="1" x14ac:dyDescent="0.45">
      <c r="A3464" s="1">
        <v>45842</v>
      </c>
      <c r="B3464" s="2">
        <v>0.75972222222222219</v>
      </c>
      <c r="C3464" t="s">
        <v>33</v>
      </c>
      <c r="D3464" t="s">
        <v>17</v>
      </c>
      <c r="E3464" t="s">
        <v>2950</v>
      </c>
      <c r="F3464" t="s">
        <v>19</v>
      </c>
      <c r="G3464" t="s">
        <v>39</v>
      </c>
      <c r="H3464" t="s">
        <v>40</v>
      </c>
      <c r="I3464" t="s">
        <v>30</v>
      </c>
      <c r="J3464" t="s">
        <v>31</v>
      </c>
      <c r="K3464" t="s">
        <v>32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9" hidden="1" x14ac:dyDescent="0.45">
      <c r="A3465" s="1">
        <v>45929</v>
      </c>
      <c r="B3465" s="2">
        <v>0.69722222222222219</v>
      </c>
      <c r="C3465" t="s">
        <v>16</v>
      </c>
      <c r="D3465" t="s">
        <v>17</v>
      </c>
      <c r="E3465" t="s">
        <v>2951</v>
      </c>
      <c r="F3465" t="s">
        <v>19</v>
      </c>
      <c r="G3465" t="s">
        <v>55</v>
      </c>
      <c r="H3465" t="s">
        <v>56</v>
      </c>
      <c r="I3465" t="s">
        <v>57</v>
      </c>
      <c r="J3465" t="s">
        <v>23</v>
      </c>
      <c r="K3465" t="s">
        <v>58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9" hidden="1" x14ac:dyDescent="0.45">
      <c r="A3466" s="1">
        <v>45864</v>
      </c>
      <c r="B3466" s="2">
        <v>0.8256944444444444</v>
      </c>
      <c r="C3466" t="s">
        <v>33</v>
      </c>
      <c r="D3466" t="s">
        <v>17</v>
      </c>
      <c r="E3466" t="s">
        <v>177</v>
      </c>
      <c r="F3466" t="s">
        <v>19</v>
      </c>
      <c r="G3466" t="s">
        <v>75</v>
      </c>
      <c r="H3466" t="s">
        <v>76</v>
      </c>
      <c r="I3466" t="s">
        <v>77</v>
      </c>
      <c r="J3466" t="s">
        <v>23</v>
      </c>
      <c r="K3466" t="s">
        <v>24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9" hidden="1" x14ac:dyDescent="0.45">
      <c r="A3467" s="1">
        <v>45891</v>
      </c>
      <c r="B3467" s="2">
        <v>0.85833333333333328</v>
      </c>
      <c r="C3467" t="s">
        <v>33</v>
      </c>
      <c r="D3467" t="s">
        <v>17</v>
      </c>
      <c r="E3467" t="s">
        <v>1779</v>
      </c>
      <c r="F3467" t="s">
        <v>19</v>
      </c>
      <c r="G3467" t="s">
        <v>67</v>
      </c>
      <c r="H3467" t="s">
        <v>68</v>
      </c>
      <c r="I3467" t="s">
        <v>30</v>
      </c>
      <c r="J3467" t="s">
        <v>31</v>
      </c>
      <c r="K3467" t="s">
        <v>32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9" x14ac:dyDescent="0.45">
      <c r="A3468" s="1">
        <v>45882</v>
      </c>
      <c r="B3468" s="2">
        <v>0.47152777777777777</v>
      </c>
      <c r="C3468" t="s">
        <v>25</v>
      </c>
      <c r="D3468" t="s">
        <v>17</v>
      </c>
      <c r="E3468" t="s">
        <v>2952</v>
      </c>
      <c r="F3468" t="s">
        <v>19</v>
      </c>
      <c r="G3468" t="s">
        <v>70</v>
      </c>
      <c r="H3468" t="s">
        <v>21</v>
      </c>
      <c r="I3468" t="s">
        <v>22</v>
      </c>
      <c r="J3468" t="s">
        <v>23</v>
      </c>
      <c r="K3468" t="s">
        <v>46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  <c r="R3468">
        <f>L3468+M3468+N3468</f>
        <v>331</v>
      </c>
      <c r="S3468" t="str">
        <f>IF(I3468="Europe", "Group A", IF(I3468="North America", "Group B", "Group C"))</f>
        <v>Group B</v>
      </c>
    </row>
    <row r="3469" spans="1:19" hidden="1" x14ac:dyDescent="0.45">
      <c r="A3469" s="1">
        <v>45773</v>
      </c>
      <c r="B3469" s="2">
        <v>0.74375000000000002</v>
      </c>
      <c r="C3469" t="s">
        <v>16</v>
      </c>
      <c r="D3469" t="s">
        <v>17</v>
      </c>
      <c r="E3469" t="s">
        <v>2953</v>
      </c>
      <c r="F3469" t="s">
        <v>19</v>
      </c>
      <c r="G3469" t="s">
        <v>75</v>
      </c>
      <c r="H3469" t="s">
        <v>76</v>
      </c>
      <c r="I3469" t="s">
        <v>77</v>
      </c>
      <c r="J3469" t="s">
        <v>23</v>
      </c>
      <c r="K3469" t="s">
        <v>79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9" hidden="1" x14ac:dyDescent="0.45">
      <c r="A3470" s="1">
        <v>45863</v>
      </c>
      <c r="B3470" s="2">
        <v>0.65347222222222223</v>
      </c>
      <c r="C3470" t="s">
        <v>16</v>
      </c>
      <c r="D3470" t="s">
        <v>17</v>
      </c>
      <c r="E3470" t="s">
        <v>2954</v>
      </c>
      <c r="F3470" t="s">
        <v>19</v>
      </c>
      <c r="G3470" t="s">
        <v>53</v>
      </c>
      <c r="H3470" t="s">
        <v>29</v>
      </c>
      <c r="I3470" t="s">
        <v>30</v>
      </c>
      <c r="J3470" t="s">
        <v>31</v>
      </c>
      <c r="K3470" t="s">
        <v>32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9" hidden="1" x14ac:dyDescent="0.45">
      <c r="A3471" s="1">
        <v>45926</v>
      </c>
      <c r="B3471" s="2">
        <v>0.67638888888888893</v>
      </c>
      <c r="C3471" t="s">
        <v>16</v>
      </c>
      <c r="D3471" t="s">
        <v>17</v>
      </c>
      <c r="E3471" t="s">
        <v>2955</v>
      </c>
      <c r="F3471" t="s">
        <v>19</v>
      </c>
      <c r="G3471" t="s">
        <v>20</v>
      </c>
      <c r="H3471" t="s">
        <v>21</v>
      </c>
      <c r="I3471" t="s">
        <v>22</v>
      </c>
      <c r="J3471" t="s">
        <v>23</v>
      </c>
      <c r="K3471" t="s">
        <v>58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9" hidden="1" x14ac:dyDescent="0.45">
      <c r="A3472" s="1">
        <v>45802</v>
      </c>
      <c r="B3472" s="2">
        <v>0.86527777777777781</v>
      </c>
      <c r="C3472" t="s">
        <v>33</v>
      </c>
      <c r="D3472" t="s">
        <v>17</v>
      </c>
      <c r="E3472" t="s">
        <v>2956</v>
      </c>
      <c r="F3472" t="s">
        <v>19</v>
      </c>
      <c r="G3472" t="s">
        <v>45</v>
      </c>
      <c r="H3472" t="s">
        <v>21</v>
      </c>
      <c r="I3472" t="s">
        <v>22</v>
      </c>
      <c r="J3472" t="s">
        <v>23</v>
      </c>
      <c r="K3472" t="s">
        <v>79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9" hidden="1" x14ac:dyDescent="0.45">
      <c r="A3473" s="1">
        <v>45820</v>
      </c>
      <c r="B3473" s="2">
        <v>0.57430555555555551</v>
      </c>
      <c r="C3473" t="s">
        <v>47</v>
      </c>
      <c r="D3473" t="s">
        <v>17</v>
      </c>
      <c r="E3473" t="s">
        <v>2957</v>
      </c>
      <c r="F3473" t="s">
        <v>19</v>
      </c>
      <c r="G3473" t="s">
        <v>123</v>
      </c>
      <c r="H3473" t="s">
        <v>21</v>
      </c>
      <c r="I3473" t="s">
        <v>22</v>
      </c>
      <c r="J3473" t="s">
        <v>23</v>
      </c>
      <c r="K3473" t="s">
        <v>79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9" x14ac:dyDescent="0.45">
      <c r="A3474" s="1">
        <v>45846</v>
      </c>
      <c r="B3474" s="2">
        <v>0.26458333333333334</v>
      </c>
      <c r="C3474" t="s">
        <v>25</v>
      </c>
      <c r="D3474" t="s">
        <v>17</v>
      </c>
      <c r="E3474" t="s">
        <v>2958</v>
      </c>
      <c r="F3474" t="s">
        <v>19</v>
      </c>
      <c r="G3474" t="s">
        <v>70</v>
      </c>
      <c r="H3474" t="s">
        <v>21</v>
      </c>
      <c r="I3474" t="s">
        <v>22</v>
      </c>
      <c r="J3474" t="s">
        <v>23</v>
      </c>
      <c r="K3474" t="s">
        <v>58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  <c r="R3474">
        <f>L3474+M3474+N3474</f>
        <v>204</v>
      </c>
      <c r="S3474" t="str">
        <f>IF(I3474="Europe", "Group A", IF(I3474="North America", "Group B", "Group C"))</f>
        <v>Group B</v>
      </c>
    </row>
    <row r="3475" spans="1:19" hidden="1" x14ac:dyDescent="0.45">
      <c r="A3475" s="1">
        <v>45890</v>
      </c>
      <c r="B3475" s="2">
        <v>0.68263888888888891</v>
      </c>
      <c r="C3475" t="s">
        <v>16</v>
      </c>
      <c r="D3475" t="s">
        <v>17</v>
      </c>
      <c r="E3475" t="s">
        <v>2959</v>
      </c>
      <c r="F3475" t="s">
        <v>19</v>
      </c>
      <c r="G3475" t="s">
        <v>20</v>
      </c>
      <c r="H3475" t="s">
        <v>21</v>
      </c>
      <c r="I3475" t="s">
        <v>22</v>
      </c>
      <c r="J3475" t="s">
        <v>23</v>
      </c>
      <c r="K3475" t="s">
        <v>58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9" hidden="1" x14ac:dyDescent="0.45">
      <c r="A3476" s="1">
        <v>45782</v>
      </c>
      <c r="B3476" s="2">
        <v>0.55625000000000002</v>
      </c>
      <c r="C3476" t="s">
        <v>47</v>
      </c>
      <c r="D3476" t="s">
        <v>17</v>
      </c>
      <c r="E3476" t="s">
        <v>2960</v>
      </c>
      <c r="F3476" t="s">
        <v>19</v>
      </c>
      <c r="G3476" t="s">
        <v>72</v>
      </c>
      <c r="H3476" t="s">
        <v>73</v>
      </c>
      <c r="I3476" t="s">
        <v>30</v>
      </c>
      <c r="J3476" t="s">
        <v>31</v>
      </c>
      <c r="K3476" t="s">
        <v>32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9" x14ac:dyDescent="0.45">
      <c r="A3477" s="1">
        <v>45902</v>
      </c>
      <c r="B3477" s="2">
        <v>0.38541666666666669</v>
      </c>
      <c r="C3477" t="s">
        <v>25</v>
      </c>
      <c r="D3477" t="s">
        <v>17</v>
      </c>
      <c r="E3477" t="s">
        <v>2961</v>
      </c>
      <c r="F3477" t="s">
        <v>19</v>
      </c>
      <c r="G3477" t="s">
        <v>70</v>
      </c>
      <c r="H3477" t="s">
        <v>21</v>
      </c>
      <c r="I3477" t="s">
        <v>22</v>
      </c>
      <c r="J3477" t="s">
        <v>23</v>
      </c>
      <c r="K3477" t="s">
        <v>79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  <c r="R3477">
        <f>L3477+M3477+N3477</f>
        <v>469</v>
      </c>
      <c r="S3477" t="str">
        <f>IF(I3477="Europe", "Group A", IF(I3477="North America", "Group B", "Group C"))</f>
        <v>Group B</v>
      </c>
    </row>
    <row r="3478" spans="1:19" hidden="1" x14ac:dyDescent="0.45">
      <c r="A3478" s="1">
        <v>45770</v>
      </c>
      <c r="B3478" s="2">
        <v>0.5805555555555556</v>
      </c>
      <c r="C3478" t="s">
        <v>47</v>
      </c>
      <c r="D3478" t="s">
        <v>17</v>
      </c>
      <c r="E3478" t="s">
        <v>947</v>
      </c>
      <c r="F3478" t="s">
        <v>19</v>
      </c>
      <c r="G3478" t="s">
        <v>72</v>
      </c>
      <c r="H3478" t="s">
        <v>73</v>
      </c>
      <c r="I3478" t="s">
        <v>30</v>
      </c>
      <c r="J3478" t="s">
        <v>31</v>
      </c>
      <c r="K3478" t="s">
        <v>32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9" hidden="1" x14ac:dyDescent="0.45">
      <c r="A3479" s="1">
        <v>45905</v>
      </c>
      <c r="B3479" s="2">
        <v>0.7895833333333333</v>
      </c>
      <c r="C3479" t="s">
        <v>33</v>
      </c>
      <c r="D3479" t="s">
        <v>17</v>
      </c>
      <c r="E3479" t="s">
        <v>1203</v>
      </c>
      <c r="F3479" t="s">
        <v>19</v>
      </c>
      <c r="G3479" t="s">
        <v>75</v>
      </c>
      <c r="H3479" t="s">
        <v>76</v>
      </c>
      <c r="I3479" t="s">
        <v>77</v>
      </c>
      <c r="J3479" t="s">
        <v>23</v>
      </c>
      <c r="K3479" t="s">
        <v>79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9" hidden="1" x14ac:dyDescent="0.45">
      <c r="A3480" s="1">
        <v>45806</v>
      </c>
      <c r="B3480" s="2">
        <v>0.58819444444444446</v>
      </c>
      <c r="C3480" t="s">
        <v>16</v>
      </c>
      <c r="D3480" t="s">
        <v>17</v>
      </c>
      <c r="E3480" t="s">
        <v>2962</v>
      </c>
      <c r="F3480" t="s">
        <v>19</v>
      </c>
      <c r="G3480" t="s">
        <v>55</v>
      </c>
      <c r="H3480" t="s">
        <v>56</v>
      </c>
      <c r="I3480" t="s">
        <v>57</v>
      </c>
      <c r="J3480" t="s">
        <v>23</v>
      </c>
      <c r="K3480" t="s">
        <v>24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9" hidden="1" x14ac:dyDescent="0.45">
      <c r="A3481" s="1">
        <v>45893</v>
      </c>
      <c r="B3481" s="2">
        <v>0.80763888888888891</v>
      </c>
      <c r="C3481" t="s">
        <v>33</v>
      </c>
      <c r="D3481" t="s">
        <v>17</v>
      </c>
      <c r="E3481" t="s">
        <v>2963</v>
      </c>
      <c r="F3481" t="s">
        <v>19</v>
      </c>
      <c r="G3481" t="s">
        <v>35</v>
      </c>
      <c r="H3481" t="s">
        <v>36</v>
      </c>
      <c r="I3481" t="s">
        <v>30</v>
      </c>
      <c r="J3481" t="s">
        <v>31</v>
      </c>
      <c r="K3481" t="s">
        <v>32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9" x14ac:dyDescent="0.45">
      <c r="A3482" s="1">
        <v>45780</v>
      </c>
      <c r="B3482" s="2">
        <v>0.43263888888888891</v>
      </c>
      <c r="C3482" t="s">
        <v>25</v>
      </c>
      <c r="D3482" t="s">
        <v>17</v>
      </c>
      <c r="E3482" t="s">
        <v>2964</v>
      </c>
      <c r="F3482" t="s">
        <v>19</v>
      </c>
      <c r="G3482" t="s">
        <v>61</v>
      </c>
      <c r="H3482" t="s">
        <v>62</v>
      </c>
      <c r="I3482" t="s">
        <v>30</v>
      </c>
      <c r="J3482" t="s">
        <v>31</v>
      </c>
      <c r="K3482" t="s">
        <v>32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  <c r="R3482">
        <f t="shared" ref="R3482:R3483" si="558">L3482+M3482+N3482</f>
        <v>180</v>
      </c>
      <c r="S3482" t="str">
        <f t="shared" ref="S3482:S3483" si="559">IF(I3482="Europe", "Group A", IF(I3482="North America", "Group B", "Group C"))</f>
        <v>Group A</v>
      </c>
    </row>
    <row r="3483" spans="1:19" x14ac:dyDescent="0.45">
      <c r="A3483" s="1">
        <v>45804</v>
      </c>
      <c r="B3483" s="2">
        <v>0.31666666666666665</v>
      </c>
      <c r="C3483" t="s">
        <v>25</v>
      </c>
      <c r="D3483" t="s">
        <v>17</v>
      </c>
      <c r="E3483" t="s">
        <v>2965</v>
      </c>
      <c r="F3483" t="s">
        <v>19</v>
      </c>
      <c r="G3483" t="s">
        <v>20</v>
      </c>
      <c r="H3483" t="s">
        <v>21</v>
      </c>
      <c r="I3483" t="s">
        <v>22</v>
      </c>
      <c r="J3483" t="s">
        <v>23</v>
      </c>
      <c r="K3483" t="s">
        <v>58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  <c r="R3483">
        <f t="shared" si="558"/>
        <v>214</v>
      </c>
      <c r="S3483" t="str">
        <f t="shared" si="559"/>
        <v>Group B</v>
      </c>
    </row>
    <row r="3484" spans="1:19" hidden="1" x14ac:dyDescent="0.45">
      <c r="A3484" s="1">
        <v>45852</v>
      </c>
      <c r="B3484" s="2">
        <v>0.62638888888888888</v>
      </c>
      <c r="C3484" t="s">
        <v>16</v>
      </c>
      <c r="D3484" t="s">
        <v>17</v>
      </c>
      <c r="E3484" t="s">
        <v>2966</v>
      </c>
      <c r="F3484" t="s">
        <v>19</v>
      </c>
      <c r="G3484" t="s">
        <v>45</v>
      </c>
      <c r="H3484" t="s">
        <v>21</v>
      </c>
      <c r="I3484" t="s">
        <v>22</v>
      </c>
      <c r="J3484" t="s">
        <v>23</v>
      </c>
      <c r="K3484" t="s">
        <v>79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9" hidden="1" x14ac:dyDescent="0.45">
      <c r="A3485" s="1">
        <v>45845</v>
      </c>
      <c r="B3485" s="2">
        <v>0.83263888888888893</v>
      </c>
      <c r="C3485" t="s">
        <v>33</v>
      </c>
      <c r="D3485" t="s">
        <v>17</v>
      </c>
      <c r="E3485" t="s">
        <v>1976</v>
      </c>
      <c r="F3485" t="s">
        <v>19</v>
      </c>
      <c r="G3485" t="s">
        <v>61</v>
      </c>
      <c r="H3485" t="s">
        <v>62</v>
      </c>
      <c r="I3485" t="s">
        <v>30</v>
      </c>
      <c r="J3485" t="s">
        <v>31</v>
      </c>
      <c r="K3485" t="s">
        <v>32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9" x14ac:dyDescent="0.45">
      <c r="A3486" s="1">
        <v>45952</v>
      </c>
      <c r="B3486" s="2">
        <v>0.33958333333333335</v>
      </c>
      <c r="C3486" t="s">
        <v>25</v>
      </c>
      <c r="D3486" t="s">
        <v>17</v>
      </c>
      <c r="E3486" t="s">
        <v>2967</v>
      </c>
      <c r="F3486" t="s">
        <v>19</v>
      </c>
      <c r="G3486" t="s">
        <v>20</v>
      </c>
      <c r="H3486" t="s">
        <v>21</v>
      </c>
      <c r="I3486" t="s">
        <v>22</v>
      </c>
      <c r="J3486" t="s">
        <v>23</v>
      </c>
      <c r="K3486" t="s">
        <v>24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  <c r="R3486">
        <f>L3486+M3486+N3486</f>
        <v>332</v>
      </c>
      <c r="S3486" t="str">
        <f>IF(I3486="Europe", "Group A", IF(I3486="North America", "Group B", "Group C"))</f>
        <v>Group B</v>
      </c>
    </row>
    <row r="3487" spans="1:19" hidden="1" x14ac:dyDescent="0.45">
      <c r="A3487" s="1">
        <v>45771</v>
      </c>
      <c r="B3487" s="2">
        <v>0.82916666666666672</v>
      </c>
      <c r="C3487" t="s">
        <v>33</v>
      </c>
      <c r="D3487" t="s">
        <v>17</v>
      </c>
      <c r="E3487" t="s">
        <v>2968</v>
      </c>
      <c r="F3487" t="s">
        <v>19</v>
      </c>
      <c r="G3487" t="s">
        <v>20</v>
      </c>
      <c r="H3487" t="s">
        <v>21</v>
      </c>
      <c r="I3487" t="s">
        <v>22</v>
      </c>
      <c r="J3487" t="s">
        <v>23</v>
      </c>
      <c r="K3487" t="s">
        <v>58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9" x14ac:dyDescent="0.45">
      <c r="A3488" s="1">
        <v>45767</v>
      </c>
      <c r="B3488" s="2">
        <v>0.32430555555555557</v>
      </c>
      <c r="C3488" t="s">
        <v>25</v>
      </c>
      <c r="D3488" t="s">
        <v>17</v>
      </c>
      <c r="E3488" t="s">
        <v>2969</v>
      </c>
      <c r="F3488" t="s">
        <v>19</v>
      </c>
      <c r="G3488" t="s">
        <v>28</v>
      </c>
      <c r="H3488" t="s">
        <v>29</v>
      </c>
      <c r="I3488" t="s">
        <v>30</v>
      </c>
      <c r="J3488" t="s">
        <v>31</v>
      </c>
      <c r="K3488" t="s">
        <v>32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  <c r="R3488">
        <f>L3488+M3488+N3488</f>
        <v>180</v>
      </c>
      <c r="S3488" t="str">
        <f>IF(I3488="Europe", "Group A", IF(I3488="North America", "Group B", "Group C"))</f>
        <v>Group A</v>
      </c>
    </row>
    <row r="3489" spans="1:19" hidden="1" x14ac:dyDescent="0.45">
      <c r="A3489" s="1">
        <v>45838</v>
      </c>
      <c r="B3489" s="2">
        <v>0.66874999999999996</v>
      </c>
      <c r="C3489" t="s">
        <v>16</v>
      </c>
      <c r="D3489" t="s">
        <v>17</v>
      </c>
      <c r="E3489" t="s">
        <v>1617</v>
      </c>
      <c r="F3489" t="s">
        <v>19</v>
      </c>
      <c r="G3489" t="s">
        <v>28</v>
      </c>
      <c r="H3489" t="s">
        <v>29</v>
      </c>
      <c r="I3489" t="s">
        <v>30</v>
      </c>
      <c r="J3489" t="s">
        <v>31</v>
      </c>
      <c r="K3489" t="s">
        <v>32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9" x14ac:dyDescent="0.45">
      <c r="A3490" s="1">
        <v>45930</v>
      </c>
      <c r="B3490" s="2">
        <v>0.33541666666666664</v>
      </c>
      <c r="C3490" t="s">
        <v>25</v>
      </c>
      <c r="D3490" t="s">
        <v>17</v>
      </c>
      <c r="E3490" t="s">
        <v>2970</v>
      </c>
      <c r="F3490" t="s">
        <v>19</v>
      </c>
      <c r="G3490" t="s">
        <v>28</v>
      </c>
      <c r="H3490" t="s">
        <v>29</v>
      </c>
      <c r="I3490" t="s">
        <v>30</v>
      </c>
      <c r="J3490" t="s">
        <v>31</v>
      </c>
      <c r="K3490" t="s">
        <v>32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  <c r="R3490">
        <f>L3490+M3490+N3490</f>
        <v>180</v>
      </c>
      <c r="S3490" t="str">
        <f>IF(I3490="Europe", "Group A", IF(I3490="North America", "Group B", "Group C"))</f>
        <v>Group A</v>
      </c>
    </row>
    <row r="3491" spans="1:19" hidden="1" x14ac:dyDescent="0.45">
      <c r="A3491" s="1">
        <v>45786</v>
      </c>
      <c r="B3491" s="2">
        <v>0.62222222222222223</v>
      </c>
      <c r="C3491" t="s">
        <v>16</v>
      </c>
      <c r="D3491" t="s">
        <v>17</v>
      </c>
      <c r="E3491" t="s">
        <v>2971</v>
      </c>
      <c r="F3491" t="s">
        <v>19</v>
      </c>
      <c r="G3491" t="s">
        <v>45</v>
      </c>
      <c r="H3491" t="s">
        <v>21</v>
      </c>
      <c r="I3491" t="s">
        <v>22</v>
      </c>
      <c r="J3491" t="s">
        <v>23</v>
      </c>
      <c r="K3491" t="s">
        <v>24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9" x14ac:dyDescent="0.45">
      <c r="A3492" s="1">
        <v>45834</v>
      </c>
      <c r="B3492" s="2">
        <v>0.48125000000000001</v>
      </c>
      <c r="C3492" t="s">
        <v>25</v>
      </c>
      <c r="D3492" t="s">
        <v>17</v>
      </c>
      <c r="E3492" t="s">
        <v>1943</v>
      </c>
      <c r="F3492" t="s">
        <v>19</v>
      </c>
      <c r="G3492" t="s">
        <v>39</v>
      </c>
      <c r="H3492" t="s">
        <v>40</v>
      </c>
      <c r="I3492" t="s">
        <v>30</v>
      </c>
      <c r="J3492" t="s">
        <v>31</v>
      </c>
      <c r="K3492" t="s">
        <v>32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  <c r="R3492">
        <f>L3492+M3492+N3492</f>
        <v>180</v>
      </c>
      <c r="S3492" t="str">
        <f>IF(I3492="Europe", "Group A", IF(I3492="North America", "Group B", "Group C"))</f>
        <v>Group A</v>
      </c>
    </row>
    <row r="3493" spans="1:19" hidden="1" x14ac:dyDescent="0.45">
      <c r="A3493" s="1">
        <v>45916</v>
      </c>
      <c r="B3493" s="2">
        <v>0.54583333333333328</v>
      </c>
      <c r="C3493" t="s">
        <v>47</v>
      </c>
      <c r="D3493" t="s">
        <v>17</v>
      </c>
      <c r="E3493" t="s">
        <v>2972</v>
      </c>
      <c r="F3493" t="s">
        <v>19</v>
      </c>
      <c r="G3493" t="s">
        <v>35</v>
      </c>
      <c r="H3493" t="s">
        <v>36</v>
      </c>
      <c r="I3493" t="s">
        <v>30</v>
      </c>
      <c r="J3493" t="s">
        <v>31</v>
      </c>
      <c r="K3493" t="s">
        <v>32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9" hidden="1" x14ac:dyDescent="0.45">
      <c r="A3494" s="1">
        <v>45870</v>
      </c>
      <c r="B3494" s="2">
        <v>0.67013888888888884</v>
      </c>
      <c r="C3494" t="s">
        <v>16</v>
      </c>
      <c r="D3494" t="s">
        <v>17</v>
      </c>
      <c r="E3494" t="s">
        <v>2973</v>
      </c>
      <c r="F3494" t="s">
        <v>19</v>
      </c>
      <c r="G3494" t="s">
        <v>35</v>
      </c>
      <c r="H3494" t="s">
        <v>36</v>
      </c>
      <c r="I3494" t="s">
        <v>30</v>
      </c>
      <c r="J3494" t="s">
        <v>31</v>
      </c>
      <c r="K3494" t="s">
        <v>32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9" hidden="1" x14ac:dyDescent="0.45">
      <c r="A3495" s="1">
        <v>45800</v>
      </c>
      <c r="B3495" s="2">
        <v>0.75416666666666665</v>
      </c>
      <c r="C3495" t="s">
        <v>33</v>
      </c>
      <c r="D3495" t="s">
        <v>17</v>
      </c>
      <c r="E3495" t="s">
        <v>2974</v>
      </c>
      <c r="F3495" t="s">
        <v>19</v>
      </c>
      <c r="G3495" t="s">
        <v>67</v>
      </c>
      <c r="H3495" t="s">
        <v>68</v>
      </c>
      <c r="I3495" t="s">
        <v>30</v>
      </c>
      <c r="J3495" t="s">
        <v>31</v>
      </c>
      <c r="K3495" t="s">
        <v>32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9" hidden="1" x14ac:dyDescent="0.45">
      <c r="A3496" s="1">
        <v>45913</v>
      </c>
      <c r="B3496" s="2">
        <v>0.69861111111111107</v>
      </c>
      <c r="C3496" t="s">
        <v>16</v>
      </c>
      <c r="D3496" t="s">
        <v>17</v>
      </c>
      <c r="E3496" t="s">
        <v>172</v>
      </c>
      <c r="F3496" t="s">
        <v>19</v>
      </c>
      <c r="G3496" t="s">
        <v>42</v>
      </c>
      <c r="H3496" t="s">
        <v>43</v>
      </c>
      <c r="I3496" t="s">
        <v>30</v>
      </c>
      <c r="J3496" t="s">
        <v>31</v>
      </c>
      <c r="K3496" t="s">
        <v>32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9" hidden="1" x14ac:dyDescent="0.45">
      <c r="A3497" s="1">
        <v>45816</v>
      </c>
      <c r="B3497" s="2">
        <v>0.8125</v>
      </c>
      <c r="C3497" t="s">
        <v>33</v>
      </c>
      <c r="D3497" t="s">
        <v>17</v>
      </c>
      <c r="E3497" t="s">
        <v>2975</v>
      </c>
      <c r="F3497" t="s">
        <v>19</v>
      </c>
      <c r="G3497" t="s">
        <v>45</v>
      </c>
      <c r="H3497" t="s">
        <v>21</v>
      </c>
      <c r="I3497" t="s">
        <v>22</v>
      </c>
      <c r="J3497" t="s">
        <v>23</v>
      </c>
      <c r="K3497" t="s">
        <v>24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9" hidden="1" x14ac:dyDescent="0.45">
      <c r="A3498" s="1">
        <v>45750</v>
      </c>
      <c r="B3498" s="2">
        <v>0.80555555555555558</v>
      </c>
      <c r="C3498" t="s">
        <v>33</v>
      </c>
      <c r="D3498" t="s">
        <v>17</v>
      </c>
      <c r="E3498" t="s">
        <v>2976</v>
      </c>
      <c r="F3498" t="s">
        <v>19</v>
      </c>
      <c r="G3498" t="s">
        <v>98</v>
      </c>
      <c r="H3498" t="s">
        <v>73</v>
      </c>
      <c r="I3498" t="s">
        <v>30</v>
      </c>
      <c r="J3498" t="s">
        <v>31</v>
      </c>
      <c r="K3498" t="s">
        <v>32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9" x14ac:dyDescent="0.45">
      <c r="A3499" s="1">
        <v>45893</v>
      </c>
      <c r="B3499" s="2">
        <v>0.33124999999999999</v>
      </c>
      <c r="C3499" t="s">
        <v>25</v>
      </c>
      <c r="D3499" t="s">
        <v>17</v>
      </c>
      <c r="E3499" t="s">
        <v>2977</v>
      </c>
      <c r="F3499" t="s">
        <v>19</v>
      </c>
      <c r="G3499" t="s">
        <v>42</v>
      </c>
      <c r="H3499" t="s">
        <v>43</v>
      </c>
      <c r="I3499" t="s">
        <v>30</v>
      </c>
      <c r="J3499" t="s">
        <v>31</v>
      </c>
      <c r="K3499" t="s">
        <v>32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  <c r="R3499">
        <f>L3499+M3499+N3499</f>
        <v>180</v>
      </c>
      <c r="S3499" t="str">
        <f>IF(I3499="Europe", "Group A", IF(I3499="North America", "Group B", "Group C"))</f>
        <v>Group A</v>
      </c>
    </row>
    <row r="3500" spans="1:19" hidden="1" x14ac:dyDescent="0.45">
      <c r="A3500" s="1">
        <v>45769</v>
      </c>
      <c r="B3500" s="2">
        <v>0.95694444444444449</v>
      </c>
      <c r="C3500" t="s">
        <v>33</v>
      </c>
      <c r="D3500" t="s">
        <v>17</v>
      </c>
      <c r="E3500" t="s">
        <v>883</v>
      </c>
      <c r="F3500" t="s">
        <v>19</v>
      </c>
      <c r="G3500" t="s">
        <v>67</v>
      </c>
      <c r="H3500" t="s">
        <v>68</v>
      </c>
      <c r="I3500" t="s">
        <v>30</v>
      </c>
      <c r="J3500" t="s">
        <v>31</v>
      </c>
      <c r="K3500" t="s">
        <v>32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9" hidden="1" x14ac:dyDescent="0.45">
      <c r="A3501" s="1">
        <v>45918</v>
      </c>
      <c r="B3501" s="2">
        <v>0.83750000000000002</v>
      </c>
      <c r="C3501" t="s">
        <v>33</v>
      </c>
      <c r="D3501" t="s">
        <v>17</v>
      </c>
      <c r="E3501" t="s">
        <v>210</v>
      </c>
      <c r="F3501" t="s">
        <v>19</v>
      </c>
      <c r="G3501" t="s">
        <v>61</v>
      </c>
      <c r="H3501" t="s">
        <v>62</v>
      </c>
      <c r="I3501" t="s">
        <v>30</v>
      </c>
      <c r="J3501" t="s">
        <v>31</v>
      </c>
      <c r="K3501" t="s">
        <v>32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9" hidden="1" x14ac:dyDescent="0.45">
      <c r="A3502" s="1">
        <v>45851</v>
      </c>
      <c r="B3502" s="2">
        <v>0.94513888888888886</v>
      </c>
      <c r="C3502" t="s">
        <v>33</v>
      </c>
      <c r="D3502" t="s">
        <v>17</v>
      </c>
      <c r="E3502" t="s">
        <v>2978</v>
      </c>
      <c r="F3502" t="s">
        <v>19</v>
      </c>
      <c r="G3502" t="s">
        <v>61</v>
      </c>
      <c r="H3502" t="s">
        <v>62</v>
      </c>
      <c r="I3502" t="s">
        <v>30</v>
      </c>
      <c r="J3502" t="s">
        <v>31</v>
      </c>
      <c r="K3502" t="s">
        <v>32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9" hidden="1" x14ac:dyDescent="0.45">
      <c r="A3503" s="1">
        <v>45914</v>
      </c>
      <c r="B3503" s="2">
        <v>0.62222222222222223</v>
      </c>
      <c r="C3503" t="s">
        <v>16</v>
      </c>
      <c r="D3503" t="s">
        <v>17</v>
      </c>
      <c r="E3503" t="s">
        <v>2979</v>
      </c>
      <c r="F3503" t="s">
        <v>19</v>
      </c>
      <c r="G3503" t="s">
        <v>61</v>
      </c>
      <c r="H3503" t="s">
        <v>62</v>
      </c>
      <c r="I3503" t="s">
        <v>30</v>
      </c>
      <c r="J3503" t="s">
        <v>31</v>
      </c>
      <c r="K3503" t="s">
        <v>32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9" x14ac:dyDescent="0.45">
      <c r="A3504" s="1">
        <v>45783</v>
      </c>
      <c r="B3504" s="2">
        <v>0.31111111111111112</v>
      </c>
      <c r="C3504" t="s">
        <v>25</v>
      </c>
      <c r="D3504" t="s">
        <v>17</v>
      </c>
      <c r="E3504" t="s">
        <v>2980</v>
      </c>
      <c r="F3504" t="s">
        <v>19</v>
      </c>
      <c r="G3504" t="s">
        <v>61</v>
      </c>
      <c r="H3504" t="s">
        <v>62</v>
      </c>
      <c r="I3504" t="s">
        <v>30</v>
      </c>
      <c r="J3504" t="s">
        <v>31</v>
      </c>
      <c r="K3504" t="s">
        <v>32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  <c r="R3504">
        <f t="shared" ref="R3504:R3508" si="560">L3504+M3504+N3504</f>
        <v>180</v>
      </c>
      <c r="S3504" t="str">
        <f t="shared" ref="S3504:S3508" si="561">IF(I3504="Europe", "Group A", IF(I3504="North America", "Group B", "Group C"))</f>
        <v>Group A</v>
      </c>
    </row>
    <row r="3505" spans="1:19" x14ac:dyDescent="0.45">
      <c r="A3505" s="1">
        <v>45934</v>
      </c>
      <c r="B3505" s="2">
        <v>0.35833333333333334</v>
      </c>
      <c r="C3505" t="s">
        <v>25</v>
      </c>
      <c r="D3505" t="s">
        <v>17</v>
      </c>
      <c r="E3505" t="s">
        <v>2366</v>
      </c>
      <c r="F3505" t="s">
        <v>19</v>
      </c>
      <c r="G3505" t="s">
        <v>55</v>
      </c>
      <c r="H3505" t="s">
        <v>56</v>
      </c>
      <c r="I3505" t="s">
        <v>57</v>
      </c>
      <c r="J3505" t="s">
        <v>23</v>
      </c>
      <c r="K3505" t="s">
        <v>24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  <c r="R3505">
        <f t="shared" si="560"/>
        <v>336</v>
      </c>
      <c r="S3505" t="str">
        <f t="shared" si="561"/>
        <v>Group C</v>
      </c>
    </row>
    <row r="3506" spans="1:19" x14ac:dyDescent="0.45">
      <c r="A3506" s="1">
        <v>45911</v>
      </c>
      <c r="B3506" s="2">
        <v>0.28680555555555554</v>
      </c>
      <c r="C3506" t="s">
        <v>25</v>
      </c>
      <c r="D3506" t="s">
        <v>17</v>
      </c>
      <c r="E3506" t="s">
        <v>1686</v>
      </c>
      <c r="F3506" t="s">
        <v>19</v>
      </c>
      <c r="G3506" t="s">
        <v>35</v>
      </c>
      <c r="H3506" t="s">
        <v>36</v>
      </c>
      <c r="I3506" t="s">
        <v>30</v>
      </c>
      <c r="J3506" t="s">
        <v>31</v>
      </c>
      <c r="K3506" t="s">
        <v>32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  <c r="R3506">
        <f t="shared" si="560"/>
        <v>180</v>
      </c>
      <c r="S3506" t="str">
        <f t="shared" si="561"/>
        <v>Group A</v>
      </c>
    </row>
    <row r="3507" spans="1:19" x14ac:dyDescent="0.45">
      <c r="A3507" s="1">
        <v>45882</v>
      </c>
      <c r="B3507" s="2">
        <v>0.37430555555555556</v>
      </c>
      <c r="C3507" t="s">
        <v>25</v>
      </c>
      <c r="D3507" t="s">
        <v>17</v>
      </c>
      <c r="E3507" t="s">
        <v>2981</v>
      </c>
      <c r="F3507" t="s">
        <v>19</v>
      </c>
      <c r="G3507" t="s">
        <v>20</v>
      </c>
      <c r="H3507" t="s">
        <v>21</v>
      </c>
      <c r="I3507" t="s">
        <v>22</v>
      </c>
      <c r="J3507" t="s">
        <v>23</v>
      </c>
      <c r="K3507" t="s">
        <v>58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  <c r="R3507">
        <f t="shared" si="560"/>
        <v>216</v>
      </c>
      <c r="S3507" t="str">
        <f t="shared" si="561"/>
        <v>Group B</v>
      </c>
    </row>
    <row r="3508" spans="1:19" x14ac:dyDescent="0.45">
      <c r="A3508" s="1">
        <v>45825</v>
      </c>
      <c r="B3508" s="2">
        <v>0.49791666666666667</v>
      </c>
      <c r="C3508" t="s">
        <v>25</v>
      </c>
      <c r="D3508" t="s">
        <v>17</v>
      </c>
      <c r="E3508" t="s">
        <v>2982</v>
      </c>
      <c r="F3508" t="s">
        <v>19</v>
      </c>
      <c r="G3508" t="s">
        <v>53</v>
      </c>
      <c r="H3508" t="s">
        <v>29</v>
      </c>
      <c r="I3508" t="s">
        <v>30</v>
      </c>
      <c r="J3508" t="s">
        <v>31</v>
      </c>
      <c r="K3508" t="s">
        <v>32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  <c r="R3508">
        <f t="shared" si="560"/>
        <v>180</v>
      </c>
      <c r="S3508" t="str">
        <f t="shared" si="561"/>
        <v>Group A</v>
      </c>
    </row>
    <row r="3509" spans="1:19" hidden="1" x14ac:dyDescent="0.45">
      <c r="A3509" s="1">
        <v>45915</v>
      </c>
      <c r="B3509" s="2">
        <v>0.84583333333333333</v>
      </c>
      <c r="C3509" t="s">
        <v>33</v>
      </c>
      <c r="D3509" t="s">
        <v>17</v>
      </c>
      <c r="E3509" t="s">
        <v>2983</v>
      </c>
      <c r="F3509" t="s">
        <v>19</v>
      </c>
      <c r="G3509" t="s">
        <v>55</v>
      </c>
      <c r="H3509" t="s">
        <v>56</v>
      </c>
      <c r="I3509" t="s">
        <v>57</v>
      </c>
      <c r="J3509" t="s">
        <v>23</v>
      </c>
      <c r="K3509" t="s">
        <v>58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9" hidden="1" x14ac:dyDescent="0.45">
      <c r="A3510" s="1">
        <v>45802</v>
      </c>
      <c r="B3510" s="2">
        <v>0.64722222222222225</v>
      </c>
      <c r="C3510" t="s">
        <v>16</v>
      </c>
      <c r="D3510" t="s">
        <v>17</v>
      </c>
      <c r="E3510" t="s">
        <v>2984</v>
      </c>
      <c r="F3510" t="s">
        <v>19</v>
      </c>
      <c r="G3510" t="s">
        <v>20</v>
      </c>
      <c r="H3510" t="s">
        <v>21</v>
      </c>
      <c r="I3510" t="s">
        <v>22</v>
      </c>
      <c r="J3510" t="s">
        <v>23</v>
      </c>
      <c r="K3510" t="s">
        <v>24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9" hidden="1" x14ac:dyDescent="0.45">
      <c r="A3511" s="1">
        <v>45935</v>
      </c>
      <c r="B3511" s="2">
        <v>0.59722222222222221</v>
      </c>
      <c r="C3511" t="s">
        <v>16</v>
      </c>
      <c r="D3511" t="s">
        <v>17</v>
      </c>
      <c r="E3511" t="s">
        <v>2985</v>
      </c>
      <c r="F3511" t="s">
        <v>19</v>
      </c>
      <c r="G3511" t="s">
        <v>67</v>
      </c>
      <c r="H3511" t="s">
        <v>68</v>
      </c>
      <c r="I3511" t="s">
        <v>30</v>
      </c>
      <c r="J3511" t="s">
        <v>31</v>
      </c>
      <c r="K3511" t="s">
        <v>32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9" hidden="1" x14ac:dyDescent="0.45">
      <c r="A3512" s="1">
        <v>45906</v>
      </c>
      <c r="B3512" s="2">
        <v>0.87777777777777777</v>
      </c>
      <c r="C3512" t="s">
        <v>33</v>
      </c>
      <c r="D3512" t="s">
        <v>17</v>
      </c>
      <c r="E3512" t="s">
        <v>2986</v>
      </c>
      <c r="F3512" t="s">
        <v>19</v>
      </c>
      <c r="G3512" t="s">
        <v>123</v>
      </c>
      <c r="H3512" t="s">
        <v>21</v>
      </c>
      <c r="I3512" t="s">
        <v>22</v>
      </c>
      <c r="J3512" t="s">
        <v>23</v>
      </c>
      <c r="K3512" t="s">
        <v>79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9" x14ac:dyDescent="0.45">
      <c r="A3513" s="1">
        <v>45928</v>
      </c>
      <c r="B3513" s="2">
        <v>0.46111111111111114</v>
      </c>
      <c r="C3513" t="s">
        <v>25</v>
      </c>
      <c r="D3513" t="s">
        <v>17</v>
      </c>
      <c r="E3513" t="s">
        <v>2987</v>
      </c>
      <c r="F3513" t="s">
        <v>19</v>
      </c>
      <c r="G3513" t="s">
        <v>75</v>
      </c>
      <c r="H3513" t="s">
        <v>76</v>
      </c>
      <c r="I3513" t="s">
        <v>77</v>
      </c>
      <c r="J3513" t="s">
        <v>23</v>
      </c>
      <c r="K3513" t="s">
        <v>24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  <c r="R3513">
        <f t="shared" ref="R3513:R3516" si="562">L3513+M3513+N3513</f>
        <v>332</v>
      </c>
      <c r="S3513" t="str">
        <f t="shared" ref="S3513:S3516" si="563">IF(I3513="Europe", "Group A", IF(I3513="North America", "Group B", "Group C"))</f>
        <v>Group C</v>
      </c>
    </row>
    <row r="3514" spans="1:19" x14ac:dyDescent="0.45">
      <c r="A3514" s="1">
        <v>45783</v>
      </c>
      <c r="B3514" s="2">
        <v>0.46388888888888891</v>
      </c>
      <c r="C3514" t="s">
        <v>25</v>
      </c>
      <c r="D3514" t="s">
        <v>17</v>
      </c>
      <c r="E3514" t="s">
        <v>333</v>
      </c>
      <c r="F3514" t="s">
        <v>19</v>
      </c>
      <c r="G3514" t="s">
        <v>55</v>
      </c>
      <c r="H3514" t="s">
        <v>56</v>
      </c>
      <c r="I3514" t="s">
        <v>57</v>
      </c>
      <c r="J3514" t="s">
        <v>23</v>
      </c>
      <c r="K3514" t="s">
        <v>24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  <c r="R3514">
        <f t="shared" si="562"/>
        <v>336</v>
      </c>
      <c r="S3514" t="str">
        <f t="shared" si="563"/>
        <v>Group C</v>
      </c>
    </row>
    <row r="3515" spans="1:19" x14ac:dyDescent="0.45">
      <c r="A3515" s="1">
        <v>45877</v>
      </c>
      <c r="B3515" s="2">
        <v>0.37569444444444444</v>
      </c>
      <c r="C3515" t="s">
        <v>25</v>
      </c>
      <c r="D3515" t="s">
        <v>17</v>
      </c>
      <c r="E3515" t="s">
        <v>2729</v>
      </c>
      <c r="F3515" t="s">
        <v>19</v>
      </c>
      <c r="G3515" t="s">
        <v>42</v>
      </c>
      <c r="H3515" t="s">
        <v>43</v>
      </c>
      <c r="I3515" t="s">
        <v>30</v>
      </c>
      <c r="J3515" t="s">
        <v>31</v>
      </c>
      <c r="K3515" t="s">
        <v>32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  <c r="R3515">
        <f t="shared" si="562"/>
        <v>180</v>
      </c>
      <c r="S3515" t="str">
        <f t="shared" si="563"/>
        <v>Group A</v>
      </c>
    </row>
    <row r="3516" spans="1:19" x14ac:dyDescent="0.45">
      <c r="A3516" s="1">
        <v>45748</v>
      </c>
      <c r="B3516" s="2">
        <v>0.3298611111111111</v>
      </c>
      <c r="C3516" t="s">
        <v>25</v>
      </c>
      <c r="D3516" t="s">
        <v>17</v>
      </c>
      <c r="E3516" t="s">
        <v>543</v>
      </c>
      <c r="F3516" t="s">
        <v>19</v>
      </c>
      <c r="G3516" t="s">
        <v>123</v>
      </c>
      <c r="H3516" t="s">
        <v>21</v>
      </c>
      <c r="I3516" t="s">
        <v>22</v>
      </c>
      <c r="J3516" t="s">
        <v>23</v>
      </c>
      <c r="K3516" t="s">
        <v>46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  <c r="R3516">
        <f t="shared" si="562"/>
        <v>331</v>
      </c>
      <c r="S3516" t="str">
        <f t="shared" si="563"/>
        <v>Group B</v>
      </c>
    </row>
    <row r="3517" spans="1:19" hidden="1" x14ac:dyDescent="0.45">
      <c r="A3517" s="1">
        <v>45917</v>
      </c>
      <c r="B3517" s="2">
        <v>0.83333333333333337</v>
      </c>
      <c r="C3517" t="s">
        <v>33</v>
      </c>
      <c r="D3517" t="s">
        <v>17</v>
      </c>
      <c r="E3517" t="s">
        <v>555</v>
      </c>
      <c r="F3517" t="s">
        <v>19</v>
      </c>
      <c r="G3517" t="s">
        <v>70</v>
      </c>
      <c r="H3517" t="s">
        <v>21</v>
      </c>
      <c r="I3517" t="s">
        <v>22</v>
      </c>
      <c r="J3517" t="s">
        <v>23</v>
      </c>
      <c r="K3517" t="s">
        <v>24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9" x14ac:dyDescent="0.45">
      <c r="A3518" s="1">
        <v>45928</v>
      </c>
      <c r="B3518" s="2">
        <v>0.35208333333333336</v>
      </c>
      <c r="C3518" t="s">
        <v>25</v>
      </c>
      <c r="D3518" t="s">
        <v>17</v>
      </c>
      <c r="E3518" t="s">
        <v>2988</v>
      </c>
      <c r="F3518" t="s">
        <v>19</v>
      </c>
      <c r="G3518" t="s">
        <v>98</v>
      </c>
      <c r="H3518" t="s">
        <v>73</v>
      </c>
      <c r="I3518" t="s">
        <v>30</v>
      </c>
      <c r="J3518" t="s">
        <v>31</v>
      </c>
      <c r="K3518" t="s">
        <v>32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  <c r="R3518">
        <f t="shared" ref="R3518:R3519" si="564">L3518+M3518+N3518</f>
        <v>180</v>
      </c>
      <c r="S3518" t="str">
        <f t="shared" ref="S3518:S3519" si="565">IF(I3518="Europe", "Group A", IF(I3518="North America", "Group B", "Group C"))</f>
        <v>Group A</v>
      </c>
    </row>
    <row r="3519" spans="1:19" x14ac:dyDescent="0.45">
      <c r="A3519" s="1">
        <v>45783</v>
      </c>
      <c r="B3519" s="2">
        <v>0.26458333333333334</v>
      </c>
      <c r="C3519" t="s">
        <v>25</v>
      </c>
      <c r="D3519" t="s">
        <v>17</v>
      </c>
      <c r="E3519" t="s">
        <v>2989</v>
      </c>
      <c r="F3519" t="s">
        <v>19</v>
      </c>
      <c r="G3519" t="s">
        <v>72</v>
      </c>
      <c r="H3519" t="s">
        <v>73</v>
      </c>
      <c r="I3519" t="s">
        <v>30</v>
      </c>
      <c r="J3519" t="s">
        <v>31</v>
      </c>
      <c r="K3519" t="s">
        <v>32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  <c r="R3519">
        <f t="shared" si="564"/>
        <v>180</v>
      </c>
      <c r="S3519" t="str">
        <f t="shared" si="565"/>
        <v>Group A</v>
      </c>
    </row>
    <row r="3520" spans="1:19" hidden="1" x14ac:dyDescent="0.45">
      <c r="A3520" s="1">
        <v>45921</v>
      </c>
      <c r="B3520" s="2">
        <v>0.78749999999999998</v>
      </c>
      <c r="C3520" t="s">
        <v>33</v>
      </c>
      <c r="D3520" t="s">
        <v>17</v>
      </c>
      <c r="E3520" t="s">
        <v>2990</v>
      </c>
      <c r="F3520" t="s">
        <v>19</v>
      </c>
      <c r="G3520" t="s">
        <v>123</v>
      </c>
      <c r="H3520" t="s">
        <v>21</v>
      </c>
      <c r="I3520" t="s">
        <v>22</v>
      </c>
      <c r="J3520" t="s">
        <v>23</v>
      </c>
      <c r="K3520" t="s">
        <v>24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9" x14ac:dyDescent="0.45">
      <c r="A3521" s="1">
        <v>45826</v>
      </c>
      <c r="B3521" s="2">
        <v>0.45069444444444445</v>
      </c>
      <c r="C3521" t="s">
        <v>25</v>
      </c>
      <c r="D3521" t="s">
        <v>17</v>
      </c>
      <c r="E3521" t="s">
        <v>2991</v>
      </c>
      <c r="F3521" t="s">
        <v>19</v>
      </c>
      <c r="G3521" t="s">
        <v>98</v>
      </c>
      <c r="H3521" t="s">
        <v>73</v>
      </c>
      <c r="I3521" t="s">
        <v>30</v>
      </c>
      <c r="J3521" t="s">
        <v>31</v>
      </c>
      <c r="K3521" t="s">
        <v>32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  <c r="R3521">
        <f t="shared" ref="R3521:R3522" si="566">L3521+M3521+N3521</f>
        <v>180</v>
      </c>
      <c r="S3521" t="str">
        <f t="shared" ref="S3521:S3522" si="567">IF(I3521="Europe", "Group A", IF(I3521="North America", "Group B", "Group C"))</f>
        <v>Group A</v>
      </c>
    </row>
    <row r="3522" spans="1:19" x14ac:dyDescent="0.45">
      <c r="A3522" s="1">
        <v>45875</v>
      </c>
      <c r="B3522" s="2">
        <v>0.40694444444444444</v>
      </c>
      <c r="C3522" t="s">
        <v>25</v>
      </c>
      <c r="D3522" t="s">
        <v>17</v>
      </c>
      <c r="E3522" t="s">
        <v>2992</v>
      </c>
      <c r="F3522" t="s">
        <v>19</v>
      </c>
      <c r="G3522" t="s">
        <v>45</v>
      </c>
      <c r="H3522" t="s">
        <v>21</v>
      </c>
      <c r="I3522" t="s">
        <v>22</v>
      </c>
      <c r="J3522" t="s">
        <v>23</v>
      </c>
      <c r="K3522" t="s">
        <v>24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  <c r="R3522">
        <f t="shared" si="566"/>
        <v>235</v>
      </c>
      <c r="S3522" t="str">
        <f t="shared" si="567"/>
        <v>Group B</v>
      </c>
    </row>
    <row r="3523" spans="1:19" hidden="1" x14ac:dyDescent="0.45">
      <c r="A3523" s="1">
        <v>45957</v>
      </c>
      <c r="B3523" s="2">
        <v>0.66666666666666663</v>
      </c>
      <c r="C3523" t="s">
        <v>16</v>
      </c>
      <c r="D3523" t="s">
        <v>17</v>
      </c>
      <c r="E3523" t="s">
        <v>2993</v>
      </c>
      <c r="F3523" t="s">
        <v>19</v>
      </c>
      <c r="G3523" t="s">
        <v>55</v>
      </c>
      <c r="H3523" t="s">
        <v>56</v>
      </c>
      <c r="I3523" t="s">
        <v>57</v>
      </c>
      <c r="J3523" t="s">
        <v>23</v>
      </c>
      <c r="K3523" t="s">
        <v>24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9" hidden="1" x14ac:dyDescent="0.45">
      <c r="A3524" s="1">
        <v>45789</v>
      </c>
      <c r="B3524" s="2">
        <v>0.69861111111111107</v>
      </c>
      <c r="C3524" t="s">
        <v>16</v>
      </c>
      <c r="D3524" t="s">
        <v>17</v>
      </c>
      <c r="E3524" t="s">
        <v>2150</v>
      </c>
      <c r="F3524" t="s">
        <v>19</v>
      </c>
      <c r="G3524" t="s">
        <v>98</v>
      </c>
      <c r="H3524" t="s">
        <v>73</v>
      </c>
      <c r="I3524" t="s">
        <v>30</v>
      </c>
      <c r="J3524" t="s">
        <v>31</v>
      </c>
      <c r="K3524" t="s">
        <v>32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9" hidden="1" x14ac:dyDescent="0.45">
      <c r="A3525" s="1">
        <v>45855</v>
      </c>
      <c r="B3525" s="2">
        <v>0.73402777777777772</v>
      </c>
      <c r="C3525" t="s">
        <v>16</v>
      </c>
      <c r="D3525" t="s">
        <v>17</v>
      </c>
      <c r="E3525" t="s">
        <v>2994</v>
      </c>
      <c r="F3525" t="s">
        <v>19</v>
      </c>
      <c r="G3525" t="s">
        <v>123</v>
      </c>
      <c r="H3525" t="s">
        <v>21</v>
      </c>
      <c r="I3525" t="s">
        <v>22</v>
      </c>
      <c r="J3525" t="s">
        <v>23</v>
      </c>
      <c r="K3525" t="s">
        <v>24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9" hidden="1" x14ac:dyDescent="0.45">
      <c r="A3526" s="1">
        <v>45909</v>
      </c>
      <c r="B3526" s="2">
        <v>0.84930555555555554</v>
      </c>
      <c r="C3526" t="s">
        <v>33</v>
      </c>
      <c r="D3526" t="s">
        <v>17</v>
      </c>
      <c r="E3526" t="s">
        <v>1342</v>
      </c>
      <c r="F3526" t="s">
        <v>19</v>
      </c>
      <c r="G3526" t="s">
        <v>67</v>
      </c>
      <c r="H3526" t="s">
        <v>68</v>
      </c>
      <c r="I3526" t="s">
        <v>30</v>
      </c>
      <c r="J3526" t="s">
        <v>31</v>
      </c>
      <c r="K3526" t="s">
        <v>32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9" x14ac:dyDescent="0.45">
      <c r="A3527" s="1">
        <v>45837</v>
      </c>
      <c r="B3527" s="2">
        <v>0.48402777777777778</v>
      </c>
      <c r="C3527" t="s">
        <v>25</v>
      </c>
      <c r="D3527" t="s">
        <v>17</v>
      </c>
      <c r="E3527" t="s">
        <v>2995</v>
      </c>
      <c r="F3527" t="s">
        <v>19</v>
      </c>
      <c r="G3527" t="s">
        <v>39</v>
      </c>
      <c r="H3527" t="s">
        <v>40</v>
      </c>
      <c r="I3527" t="s">
        <v>30</v>
      </c>
      <c r="J3527" t="s">
        <v>31</v>
      </c>
      <c r="K3527" t="s">
        <v>32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  <c r="R3527">
        <f>L3527+M3527+N3527</f>
        <v>180</v>
      </c>
      <c r="S3527" t="str">
        <f>IF(I3527="Europe", "Group A", IF(I3527="North America", "Group B", "Group C"))</f>
        <v>Group A</v>
      </c>
    </row>
    <row r="3528" spans="1:19" hidden="1" x14ac:dyDescent="0.45">
      <c r="A3528" s="1">
        <v>45755</v>
      </c>
      <c r="B3528" s="2">
        <v>0.8041666666666667</v>
      </c>
      <c r="C3528" t="s">
        <v>33</v>
      </c>
      <c r="D3528" t="s">
        <v>17</v>
      </c>
      <c r="E3528" t="s">
        <v>2996</v>
      </c>
      <c r="F3528" t="s">
        <v>19</v>
      </c>
      <c r="G3528" t="s">
        <v>98</v>
      </c>
      <c r="H3528" t="s">
        <v>73</v>
      </c>
      <c r="I3528" t="s">
        <v>30</v>
      </c>
      <c r="J3528" t="s">
        <v>31</v>
      </c>
      <c r="K3528" t="s">
        <v>32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9" hidden="1" x14ac:dyDescent="0.45">
      <c r="A3529" s="1">
        <v>45836</v>
      </c>
      <c r="B3529" s="2">
        <v>0.7</v>
      </c>
      <c r="C3529" t="s">
        <v>16</v>
      </c>
      <c r="D3529" t="s">
        <v>17</v>
      </c>
      <c r="E3529" t="s">
        <v>2997</v>
      </c>
      <c r="F3529" t="s">
        <v>19</v>
      </c>
      <c r="G3529" t="s">
        <v>55</v>
      </c>
      <c r="H3529" t="s">
        <v>56</v>
      </c>
      <c r="I3529" t="s">
        <v>57</v>
      </c>
      <c r="J3529" t="s">
        <v>23</v>
      </c>
      <c r="K3529" t="s">
        <v>58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9" hidden="1" x14ac:dyDescent="0.45">
      <c r="A3530" s="1">
        <v>45788</v>
      </c>
      <c r="B3530" s="2">
        <v>0.93819444444444444</v>
      </c>
      <c r="C3530" t="s">
        <v>33</v>
      </c>
      <c r="D3530" t="s">
        <v>17</v>
      </c>
      <c r="E3530" t="s">
        <v>2998</v>
      </c>
      <c r="F3530" t="s">
        <v>19</v>
      </c>
      <c r="G3530" t="s">
        <v>75</v>
      </c>
      <c r="H3530" t="s">
        <v>76</v>
      </c>
      <c r="I3530" t="s">
        <v>77</v>
      </c>
      <c r="J3530" t="s">
        <v>23</v>
      </c>
      <c r="K3530" t="s">
        <v>24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9" x14ac:dyDescent="0.45">
      <c r="A3531" s="1">
        <v>45916</v>
      </c>
      <c r="B3531" s="2">
        <v>0.47152777777777777</v>
      </c>
      <c r="C3531" t="s">
        <v>25</v>
      </c>
      <c r="D3531" t="s">
        <v>17</v>
      </c>
      <c r="E3531" t="s">
        <v>2999</v>
      </c>
      <c r="F3531" t="s">
        <v>19</v>
      </c>
      <c r="G3531" t="s">
        <v>61</v>
      </c>
      <c r="H3531" t="s">
        <v>62</v>
      </c>
      <c r="I3531" t="s">
        <v>30</v>
      </c>
      <c r="J3531" t="s">
        <v>31</v>
      </c>
      <c r="K3531" t="s">
        <v>32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  <c r="R3531">
        <f>L3531+M3531+N3531</f>
        <v>180</v>
      </c>
      <c r="S3531" t="str">
        <f>IF(I3531="Europe", "Group A", IF(I3531="North America", "Group B", "Group C"))</f>
        <v>Group A</v>
      </c>
    </row>
    <row r="3532" spans="1:19" hidden="1" x14ac:dyDescent="0.45">
      <c r="A3532" s="1">
        <v>45762</v>
      </c>
      <c r="B3532" s="2">
        <v>0.77430555555555558</v>
      </c>
      <c r="C3532" t="s">
        <v>33</v>
      </c>
      <c r="D3532" t="s">
        <v>17</v>
      </c>
      <c r="E3532" t="s">
        <v>614</v>
      </c>
      <c r="F3532" t="s">
        <v>19</v>
      </c>
      <c r="G3532" t="s">
        <v>98</v>
      </c>
      <c r="H3532" t="s">
        <v>73</v>
      </c>
      <c r="I3532" t="s">
        <v>30</v>
      </c>
      <c r="J3532" t="s">
        <v>31</v>
      </c>
      <c r="K3532" t="s">
        <v>32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9" x14ac:dyDescent="0.45">
      <c r="A3533" s="1">
        <v>45816</v>
      </c>
      <c r="B3533" s="2">
        <v>0.33958333333333335</v>
      </c>
      <c r="C3533" t="s">
        <v>25</v>
      </c>
      <c r="D3533" t="s">
        <v>17</v>
      </c>
      <c r="E3533" t="s">
        <v>3000</v>
      </c>
      <c r="F3533" t="s">
        <v>19</v>
      </c>
      <c r="G3533" t="s">
        <v>28</v>
      </c>
      <c r="H3533" t="s">
        <v>29</v>
      </c>
      <c r="I3533" t="s">
        <v>30</v>
      </c>
      <c r="J3533" t="s">
        <v>31</v>
      </c>
      <c r="K3533" t="s">
        <v>32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  <c r="R3533">
        <f>L3533+M3533+N3533</f>
        <v>180</v>
      </c>
      <c r="S3533" t="str">
        <f>IF(I3533="Europe", "Group A", IF(I3533="North America", "Group B", "Group C"))</f>
        <v>Group A</v>
      </c>
    </row>
    <row r="3534" spans="1:19" hidden="1" x14ac:dyDescent="0.45">
      <c r="A3534" s="1">
        <v>45864</v>
      </c>
      <c r="B3534" s="2">
        <v>0.76388888888888884</v>
      </c>
      <c r="C3534" t="s">
        <v>33</v>
      </c>
      <c r="D3534" t="s">
        <v>17</v>
      </c>
      <c r="E3534" t="s">
        <v>3001</v>
      </c>
      <c r="F3534" t="s">
        <v>19</v>
      </c>
      <c r="G3534" t="s">
        <v>35</v>
      </c>
      <c r="H3534" t="s">
        <v>36</v>
      </c>
      <c r="I3534" t="s">
        <v>30</v>
      </c>
      <c r="J3534" t="s">
        <v>31</v>
      </c>
      <c r="K3534" t="s">
        <v>32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9" hidden="1" x14ac:dyDescent="0.45">
      <c r="A3535" s="1">
        <v>45877</v>
      </c>
      <c r="B3535" s="2">
        <v>0.85416666666666663</v>
      </c>
      <c r="C3535" t="s">
        <v>33</v>
      </c>
      <c r="D3535" t="s">
        <v>17</v>
      </c>
      <c r="E3535" t="s">
        <v>3002</v>
      </c>
      <c r="F3535" t="s">
        <v>19</v>
      </c>
      <c r="G3535" t="s">
        <v>75</v>
      </c>
      <c r="H3535" t="s">
        <v>76</v>
      </c>
      <c r="I3535" t="s">
        <v>77</v>
      </c>
      <c r="J3535" t="s">
        <v>23</v>
      </c>
      <c r="K3535" t="s">
        <v>79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9" x14ac:dyDescent="0.45">
      <c r="A3536" s="1">
        <v>45937</v>
      </c>
      <c r="B3536" s="2">
        <v>0.43333333333333335</v>
      </c>
      <c r="C3536" t="s">
        <v>25</v>
      </c>
      <c r="D3536" t="s">
        <v>17</v>
      </c>
      <c r="E3536" t="s">
        <v>2018</v>
      </c>
      <c r="F3536" t="s">
        <v>19</v>
      </c>
      <c r="G3536" t="s">
        <v>61</v>
      </c>
      <c r="H3536" t="s">
        <v>62</v>
      </c>
      <c r="I3536" t="s">
        <v>30</v>
      </c>
      <c r="J3536" t="s">
        <v>31</v>
      </c>
      <c r="K3536" t="s">
        <v>32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  <c r="R3536">
        <f>L3536+M3536+N3536</f>
        <v>180</v>
      </c>
      <c r="S3536" t="str">
        <f>IF(I3536="Europe", "Group A", IF(I3536="North America", "Group B", "Group C"))</f>
        <v>Group A</v>
      </c>
    </row>
    <row r="3537" spans="1:19" hidden="1" x14ac:dyDescent="0.45">
      <c r="A3537" s="1">
        <v>45777</v>
      </c>
      <c r="B3537" s="2">
        <v>0.62222222222222223</v>
      </c>
      <c r="C3537" t="s">
        <v>16</v>
      </c>
      <c r="D3537" t="s">
        <v>17</v>
      </c>
      <c r="E3537" t="s">
        <v>3003</v>
      </c>
      <c r="F3537" t="s">
        <v>19</v>
      </c>
      <c r="G3537" t="s">
        <v>45</v>
      </c>
      <c r="H3537" t="s">
        <v>21</v>
      </c>
      <c r="I3537" t="s">
        <v>22</v>
      </c>
      <c r="J3537" t="s">
        <v>23</v>
      </c>
      <c r="K3537" t="s">
        <v>58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9" hidden="1" x14ac:dyDescent="0.45">
      <c r="A3538" s="1">
        <v>45921</v>
      </c>
      <c r="B3538" s="2">
        <v>0.67500000000000004</v>
      </c>
      <c r="C3538" t="s">
        <v>16</v>
      </c>
      <c r="D3538" t="s">
        <v>17</v>
      </c>
      <c r="E3538" t="s">
        <v>346</v>
      </c>
      <c r="F3538" t="s">
        <v>19</v>
      </c>
      <c r="G3538" t="s">
        <v>39</v>
      </c>
      <c r="H3538" t="s">
        <v>40</v>
      </c>
      <c r="I3538" t="s">
        <v>30</v>
      </c>
      <c r="J3538" t="s">
        <v>31</v>
      </c>
      <c r="K3538" t="s">
        <v>32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9" hidden="1" x14ac:dyDescent="0.45">
      <c r="A3539" s="1">
        <v>45812</v>
      </c>
      <c r="B3539" s="2">
        <v>0.62222222222222223</v>
      </c>
      <c r="C3539" t="s">
        <v>16</v>
      </c>
      <c r="D3539" t="s">
        <v>17</v>
      </c>
      <c r="E3539" t="s">
        <v>3004</v>
      </c>
      <c r="F3539" t="s">
        <v>19</v>
      </c>
      <c r="G3539" t="s">
        <v>72</v>
      </c>
      <c r="H3539" t="s">
        <v>73</v>
      </c>
      <c r="I3539" t="s">
        <v>30</v>
      </c>
      <c r="J3539" t="s">
        <v>31</v>
      </c>
      <c r="K3539" t="s">
        <v>32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9" x14ac:dyDescent="0.45">
      <c r="A3540" s="1">
        <v>45954</v>
      </c>
      <c r="B3540" s="2">
        <v>0.27777777777777779</v>
      </c>
      <c r="C3540" t="s">
        <v>25</v>
      </c>
      <c r="D3540" t="s">
        <v>17</v>
      </c>
      <c r="E3540" t="s">
        <v>2306</v>
      </c>
      <c r="F3540" t="s">
        <v>19</v>
      </c>
      <c r="G3540" t="s">
        <v>72</v>
      </c>
      <c r="H3540" t="s">
        <v>73</v>
      </c>
      <c r="I3540" t="s">
        <v>30</v>
      </c>
      <c r="J3540" t="s">
        <v>31</v>
      </c>
      <c r="K3540" t="s">
        <v>32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  <c r="R3540">
        <f t="shared" ref="R3540:R3541" si="568">L3540+M3540+N3540</f>
        <v>180</v>
      </c>
      <c r="S3540" t="str">
        <f t="shared" ref="S3540:S3541" si="569">IF(I3540="Europe", "Group A", IF(I3540="North America", "Group B", "Group C"))</f>
        <v>Group A</v>
      </c>
    </row>
    <row r="3541" spans="1:19" x14ac:dyDescent="0.45">
      <c r="A3541" s="1">
        <v>45813</v>
      </c>
      <c r="B3541" s="2">
        <v>0.28125</v>
      </c>
      <c r="C3541" t="s">
        <v>25</v>
      </c>
      <c r="D3541" t="s">
        <v>17</v>
      </c>
      <c r="E3541" t="s">
        <v>3005</v>
      </c>
      <c r="F3541" t="s">
        <v>19</v>
      </c>
      <c r="G3541" t="s">
        <v>45</v>
      </c>
      <c r="H3541" t="s">
        <v>21</v>
      </c>
      <c r="I3541" t="s">
        <v>22</v>
      </c>
      <c r="J3541" t="s">
        <v>23</v>
      </c>
      <c r="K3541" t="s">
        <v>58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  <c r="R3541">
        <f t="shared" si="568"/>
        <v>214</v>
      </c>
      <c r="S3541" t="str">
        <f t="shared" si="569"/>
        <v>Group B</v>
      </c>
    </row>
    <row r="3542" spans="1:19" hidden="1" x14ac:dyDescent="0.45">
      <c r="A3542" s="1">
        <v>45896</v>
      </c>
      <c r="B3542" s="2">
        <v>0.77083333333333337</v>
      </c>
      <c r="C3542" t="s">
        <v>33</v>
      </c>
      <c r="D3542" t="s">
        <v>17</v>
      </c>
      <c r="E3542" t="s">
        <v>3006</v>
      </c>
      <c r="F3542" t="s">
        <v>19</v>
      </c>
      <c r="G3542" t="s">
        <v>67</v>
      </c>
      <c r="H3542" t="s">
        <v>68</v>
      </c>
      <c r="I3542" t="s">
        <v>30</v>
      </c>
      <c r="J3542" t="s">
        <v>31</v>
      </c>
      <c r="K3542" t="s">
        <v>32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9" x14ac:dyDescent="0.45">
      <c r="A3543" s="1">
        <v>45895</v>
      </c>
      <c r="B3543" s="2">
        <v>0.27291666666666664</v>
      </c>
      <c r="C3543" t="s">
        <v>25</v>
      </c>
      <c r="D3543" t="s">
        <v>17</v>
      </c>
      <c r="E3543" t="s">
        <v>3007</v>
      </c>
      <c r="F3543" t="s">
        <v>19</v>
      </c>
      <c r="G3543" t="s">
        <v>72</v>
      </c>
      <c r="H3543" t="s">
        <v>73</v>
      </c>
      <c r="I3543" t="s">
        <v>30</v>
      </c>
      <c r="J3543" t="s">
        <v>31</v>
      </c>
      <c r="K3543" t="s">
        <v>32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  <c r="R3543">
        <f>L3543+M3543+N3543</f>
        <v>180</v>
      </c>
      <c r="S3543" t="str">
        <f>IF(I3543="Europe", "Group A", IF(I3543="North America", "Group B", "Group C"))</f>
        <v>Group A</v>
      </c>
    </row>
    <row r="3544" spans="1:19" hidden="1" x14ac:dyDescent="0.45">
      <c r="A3544" s="1">
        <v>45824</v>
      </c>
      <c r="B3544" s="2">
        <v>0.68611111111111112</v>
      </c>
      <c r="C3544" t="s">
        <v>16</v>
      </c>
      <c r="D3544" t="s">
        <v>17</v>
      </c>
      <c r="E3544" t="s">
        <v>2379</v>
      </c>
      <c r="F3544" t="s">
        <v>19</v>
      </c>
      <c r="G3544" t="s">
        <v>20</v>
      </c>
      <c r="H3544" t="s">
        <v>21</v>
      </c>
      <c r="I3544" t="s">
        <v>22</v>
      </c>
      <c r="J3544" t="s">
        <v>23</v>
      </c>
      <c r="K3544" t="s">
        <v>58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9" hidden="1" x14ac:dyDescent="0.45">
      <c r="A3545" s="1">
        <v>45836</v>
      </c>
      <c r="B3545" s="2">
        <v>0.69513888888888886</v>
      </c>
      <c r="C3545" t="s">
        <v>16</v>
      </c>
      <c r="D3545" t="s">
        <v>17</v>
      </c>
      <c r="E3545" t="s">
        <v>3008</v>
      </c>
      <c r="F3545" t="s">
        <v>19</v>
      </c>
      <c r="G3545" t="s">
        <v>123</v>
      </c>
      <c r="H3545" t="s">
        <v>21</v>
      </c>
      <c r="I3545" t="s">
        <v>22</v>
      </c>
      <c r="J3545" t="s">
        <v>23</v>
      </c>
      <c r="K3545" t="s">
        <v>24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9" x14ac:dyDescent="0.45">
      <c r="A3546" s="1">
        <v>45899</v>
      </c>
      <c r="B3546" s="2">
        <v>0.43611111111111112</v>
      </c>
      <c r="C3546" t="s">
        <v>25</v>
      </c>
      <c r="D3546" t="s">
        <v>17</v>
      </c>
      <c r="E3546" t="s">
        <v>3009</v>
      </c>
      <c r="F3546" t="s">
        <v>19</v>
      </c>
      <c r="G3546" t="s">
        <v>75</v>
      </c>
      <c r="H3546" t="s">
        <v>76</v>
      </c>
      <c r="I3546" t="s">
        <v>77</v>
      </c>
      <c r="J3546" t="s">
        <v>23</v>
      </c>
      <c r="K3546" t="s">
        <v>58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  <c r="R3546">
        <f t="shared" ref="R3546:R3547" si="570">L3546+M3546+N3546</f>
        <v>256</v>
      </c>
      <c r="S3546" t="str">
        <f t="shared" ref="S3546:S3547" si="571">IF(I3546="Europe", "Group A", IF(I3546="North America", "Group B", "Group C"))</f>
        <v>Group C</v>
      </c>
    </row>
    <row r="3547" spans="1:19" x14ac:dyDescent="0.45">
      <c r="A3547" s="1">
        <v>45927</v>
      </c>
      <c r="B3547" s="2">
        <v>0.43819444444444444</v>
      </c>
      <c r="C3547" t="s">
        <v>25</v>
      </c>
      <c r="D3547" t="s">
        <v>17</v>
      </c>
      <c r="E3547" t="s">
        <v>3010</v>
      </c>
      <c r="F3547" t="s">
        <v>19</v>
      </c>
      <c r="G3547" t="s">
        <v>72</v>
      </c>
      <c r="H3547" t="s">
        <v>73</v>
      </c>
      <c r="I3547" t="s">
        <v>30</v>
      </c>
      <c r="J3547" t="s">
        <v>31</v>
      </c>
      <c r="K3547" t="s">
        <v>32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  <c r="R3547">
        <f t="shared" si="570"/>
        <v>180</v>
      </c>
      <c r="S3547" t="str">
        <f t="shared" si="571"/>
        <v>Group A</v>
      </c>
    </row>
    <row r="3548" spans="1:19" hidden="1" x14ac:dyDescent="0.45">
      <c r="A3548" s="1">
        <v>45815</v>
      </c>
      <c r="B3548" s="2">
        <v>0.67291666666666672</v>
      </c>
      <c r="C3548" t="s">
        <v>16</v>
      </c>
      <c r="D3548" t="s">
        <v>17</v>
      </c>
      <c r="E3548" t="s">
        <v>1976</v>
      </c>
      <c r="F3548" t="s">
        <v>19</v>
      </c>
      <c r="G3548" t="s">
        <v>72</v>
      </c>
      <c r="H3548" t="s">
        <v>73</v>
      </c>
      <c r="I3548" t="s">
        <v>30</v>
      </c>
      <c r="J3548" t="s">
        <v>31</v>
      </c>
      <c r="K3548" t="s">
        <v>32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9" hidden="1" x14ac:dyDescent="0.45">
      <c r="A3549" s="1">
        <v>45951</v>
      </c>
      <c r="B3549" s="2">
        <v>0.91388888888888886</v>
      </c>
      <c r="C3549" t="s">
        <v>33</v>
      </c>
      <c r="D3549" t="s">
        <v>17</v>
      </c>
      <c r="E3549" t="s">
        <v>3011</v>
      </c>
      <c r="F3549" t="s">
        <v>19</v>
      </c>
      <c r="G3549" t="s">
        <v>67</v>
      </c>
      <c r="H3549" t="s">
        <v>68</v>
      </c>
      <c r="I3549" t="s">
        <v>30</v>
      </c>
      <c r="J3549" t="s">
        <v>31</v>
      </c>
      <c r="K3549" t="s">
        <v>32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9" hidden="1" x14ac:dyDescent="0.45">
      <c r="A3550" s="1">
        <v>45833</v>
      </c>
      <c r="B3550" s="2">
        <v>0.62847222222222221</v>
      </c>
      <c r="C3550" t="s">
        <v>16</v>
      </c>
      <c r="D3550" t="s">
        <v>17</v>
      </c>
      <c r="E3550" t="s">
        <v>3012</v>
      </c>
      <c r="F3550" t="s">
        <v>19</v>
      </c>
      <c r="G3550" t="s">
        <v>53</v>
      </c>
      <c r="H3550" t="s">
        <v>29</v>
      </c>
      <c r="I3550" t="s">
        <v>30</v>
      </c>
      <c r="J3550" t="s">
        <v>31</v>
      </c>
      <c r="K3550" t="s">
        <v>32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9" x14ac:dyDescent="0.45">
      <c r="A3551" s="1">
        <v>45790</v>
      </c>
      <c r="B3551" s="2">
        <v>0.47916666666666669</v>
      </c>
      <c r="C3551" t="s">
        <v>25</v>
      </c>
      <c r="D3551" t="s">
        <v>17</v>
      </c>
      <c r="E3551" t="s">
        <v>3013</v>
      </c>
      <c r="F3551" t="s">
        <v>19</v>
      </c>
      <c r="G3551" t="s">
        <v>61</v>
      </c>
      <c r="H3551" t="s">
        <v>62</v>
      </c>
      <c r="I3551" t="s">
        <v>30</v>
      </c>
      <c r="J3551" t="s">
        <v>31</v>
      </c>
      <c r="K3551" t="s">
        <v>32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  <c r="R3551">
        <f>L3551+M3551+N3551</f>
        <v>180</v>
      </c>
      <c r="S3551" t="str">
        <f>IF(I3551="Europe", "Group A", IF(I3551="North America", "Group B", "Group C"))</f>
        <v>Group A</v>
      </c>
    </row>
    <row r="3552" spans="1:19" hidden="1" x14ac:dyDescent="0.45">
      <c r="A3552" s="1">
        <v>45897</v>
      </c>
      <c r="B3552" s="2">
        <v>0.69305555555555554</v>
      </c>
      <c r="C3552" t="s">
        <v>16</v>
      </c>
      <c r="D3552" t="s">
        <v>17</v>
      </c>
      <c r="E3552" t="s">
        <v>608</v>
      </c>
      <c r="F3552" t="s">
        <v>19</v>
      </c>
      <c r="G3552" t="s">
        <v>45</v>
      </c>
      <c r="H3552" t="s">
        <v>21</v>
      </c>
      <c r="I3552" t="s">
        <v>22</v>
      </c>
      <c r="J3552" t="s">
        <v>23</v>
      </c>
      <c r="K3552" t="s">
        <v>24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9" hidden="1" x14ac:dyDescent="0.45">
      <c r="A3553" s="1">
        <v>45795</v>
      </c>
      <c r="B3553" s="2">
        <v>0.63263888888888886</v>
      </c>
      <c r="C3553" t="s">
        <v>16</v>
      </c>
      <c r="D3553" t="s">
        <v>17</v>
      </c>
      <c r="E3553" t="s">
        <v>3014</v>
      </c>
      <c r="F3553" t="s">
        <v>19</v>
      </c>
      <c r="G3553" t="s">
        <v>70</v>
      </c>
      <c r="H3553" t="s">
        <v>21</v>
      </c>
      <c r="I3553" t="s">
        <v>22</v>
      </c>
      <c r="J3553" t="s">
        <v>23</v>
      </c>
      <c r="K3553" t="s">
        <v>24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9" hidden="1" x14ac:dyDescent="0.45">
      <c r="A3554" s="1">
        <v>45926</v>
      </c>
      <c r="B3554" s="2">
        <v>0.57361111111111107</v>
      </c>
      <c r="C3554" t="s">
        <v>47</v>
      </c>
      <c r="D3554" t="s">
        <v>17</v>
      </c>
      <c r="E3554" t="s">
        <v>3015</v>
      </c>
      <c r="F3554" t="s">
        <v>19</v>
      </c>
      <c r="G3554" t="s">
        <v>45</v>
      </c>
      <c r="H3554" t="s">
        <v>21</v>
      </c>
      <c r="I3554" t="s">
        <v>22</v>
      </c>
      <c r="J3554" t="s">
        <v>23</v>
      </c>
      <c r="K3554" t="s">
        <v>24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9" hidden="1" x14ac:dyDescent="0.45">
      <c r="A3555" s="1">
        <v>45921</v>
      </c>
      <c r="B3555" s="2">
        <v>0.78263888888888888</v>
      </c>
      <c r="C3555" t="s">
        <v>33</v>
      </c>
      <c r="D3555" t="s">
        <v>17</v>
      </c>
      <c r="E3555" t="s">
        <v>3016</v>
      </c>
      <c r="F3555" t="s">
        <v>19</v>
      </c>
      <c r="G3555" t="s">
        <v>98</v>
      </c>
      <c r="H3555" t="s">
        <v>73</v>
      </c>
      <c r="I3555" t="s">
        <v>30</v>
      </c>
      <c r="J3555" t="s">
        <v>31</v>
      </c>
      <c r="K3555" t="s">
        <v>32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9" hidden="1" x14ac:dyDescent="0.45">
      <c r="A3556" s="1">
        <v>45875</v>
      </c>
      <c r="B3556" s="2">
        <v>0.53749999999999998</v>
      </c>
      <c r="C3556" t="s">
        <v>47</v>
      </c>
      <c r="D3556" t="s">
        <v>17</v>
      </c>
      <c r="E3556" t="s">
        <v>1637</v>
      </c>
      <c r="F3556" t="s">
        <v>19</v>
      </c>
      <c r="G3556" t="s">
        <v>28</v>
      </c>
      <c r="H3556" t="s">
        <v>29</v>
      </c>
      <c r="I3556" t="s">
        <v>30</v>
      </c>
      <c r="J3556" t="s">
        <v>31</v>
      </c>
      <c r="K3556" t="s">
        <v>32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9" hidden="1" x14ac:dyDescent="0.45">
      <c r="A3557" s="1">
        <v>45801</v>
      </c>
      <c r="B3557" s="2">
        <v>0.60833333333333328</v>
      </c>
      <c r="C3557" t="s">
        <v>16</v>
      </c>
      <c r="D3557" t="s">
        <v>17</v>
      </c>
      <c r="E3557" t="s">
        <v>3017</v>
      </c>
      <c r="F3557" t="s">
        <v>19</v>
      </c>
      <c r="G3557" t="s">
        <v>75</v>
      </c>
      <c r="H3557" t="s">
        <v>76</v>
      </c>
      <c r="I3557" t="s">
        <v>77</v>
      </c>
      <c r="J3557" t="s">
        <v>23</v>
      </c>
      <c r="K3557" t="s">
        <v>24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9" x14ac:dyDescent="0.45">
      <c r="A3558" s="1">
        <v>45889</v>
      </c>
      <c r="B3558" s="2">
        <v>0.35347222222222224</v>
      </c>
      <c r="C3558" t="s">
        <v>25</v>
      </c>
      <c r="D3558" t="s">
        <v>17</v>
      </c>
      <c r="E3558" t="s">
        <v>3018</v>
      </c>
      <c r="F3558" t="s">
        <v>19</v>
      </c>
      <c r="G3558" t="s">
        <v>55</v>
      </c>
      <c r="H3558" t="s">
        <v>56</v>
      </c>
      <c r="I3558" t="s">
        <v>57</v>
      </c>
      <c r="J3558" t="s">
        <v>23</v>
      </c>
      <c r="K3558" t="s">
        <v>24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  <c r="R3558">
        <f>L3558+M3558+N3558</f>
        <v>336</v>
      </c>
      <c r="S3558" t="str">
        <f>IF(I3558="Europe", "Group A", IF(I3558="North America", "Group B", "Group C"))</f>
        <v>Group C</v>
      </c>
    </row>
    <row r="3559" spans="1:19" hidden="1" x14ac:dyDescent="0.45">
      <c r="A3559" s="1">
        <v>45776</v>
      </c>
      <c r="B3559" s="2">
        <v>0.89027777777777772</v>
      </c>
      <c r="C3559" t="s">
        <v>33</v>
      </c>
      <c r="D3559" t="s">
        <v>17</v>
      </c>
      <c r="E3559" t="s">
        <v>3019</v>
      </c>
      <c r="F3559" t="s">
        <v>19</v>
      </c>
      <c r="G3559" t="s">
        <v>42</v>
      </c>
      <c r="H3559" t="s">
        <v>43</v>
      </c>
      <c r="I3559" t="s">
        <v>30</v>
      </c>
      <c r="J3559" t="s">
        <v>31</v>
      </c>
      <c r="K3559" t="s">
        <v>32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9" hidden="1" x14ac:dyDescent="0.45">
      <c r="A3560" s="1">
        <v>45775</v>
      </c>
      <c r="B3560" s="2">
        <v>0.62152777777777779</v>
      </c>
      <c r="C3560" t="s">
        <v>16</v>
      </c>
      <c r="D3560" t="s">
        <v>17</v>
      </c>
      <c r="E3560" t="s">
        <v>3020</v>
      </c>
      <c r="F3560" t="s">
        <v>19</v>
      </c>
      <c r="G3560" t="s">
        <v>55</v>
      </c>
      <c r="H3560" t="s">
        <v>56</v>
      </c>
      <c r="I3560" t="s">
        <v>57</v>
      </c>
      <c r="J3560" t="s">
        <v>23</v>
      </c>
      <c r="K3560" t="s">
        <v>24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9" x14ac:dyDescent="0.45">
      <c r="A3561" s="1">
        <v>45890</v>
      </c>
      <c r="B3561" s="2">
        <v>0.48125000000000001</v>
      </c>
      <c r="C3561" t="s">
        <v>25</v>
      </c>
      <c r="D3561" t="s">
        <v>17</v>
      </c>
      <c r="E3561" t="s">
        <v>3021</v>
      </c>
      <c r="F3561" t="s">
        <v>19</v>
      </c>
      <c r="G3561" t="s">
        <v>28</v>
      </c>
      <c r="H3561" t="s">
        <v>29</v>
      </c>
      <c r="I3561" t="s">
        <v>30</v>
      </c>
      <c r="J3561" t="s">
        <v>31</v>
      </c>
      <c r="K3561" t="s">
        <v>32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  <c r="R3561">
        <f>L3561+M3561+N3561</f>
        <v>180</v>
      </c>
      <c r="S3561" t="str">
        <f>IF(I3561="Europe", "Group A", IF(I3561="North America", "Group B", "Group C"))</f>
        <v>Group A</v>
      </c>
    </row>
    <row r="3562" spans="1:19" hidden="1" x14ac:dyDescent="0.45">
      <c r="A3562" s="1">
        <v>45788</v>
      </c>
      <c r="B3562" s="2">
        <v>0.82847222222222228</v>
      </c>
      <c r="C3562" t="s">
        <v>33</v>
      </c>
      <c r="D3562" t="s">
        <v>17</v>
      </c>
      <c r="E3562" t="s">
        <v>3022</v>
      </c>
      <c r="F3562" t="s">
        <v>19</v>
      </c>
      <c r="G3562" t="s">
        <v>123</v>
      </c>
      <c r="H3562" t="s">
        <v>21</v>
      </c>
      <c r="I3562" t="s">
        <v>22</v>
      </c>
      <c r="J3562" t="s">
        <v>23</v>
      </c>
      <c r="K3562" t="s">
        <v>58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9" hidden="1" x14ac:dyDescent="0.45">
      <c r="A3563" s="1">
        <v>45864</v>
      </c>
      <c r="B3563" s="2">
        <v>0.82916666666666672</v>
      </c>
      <c r="C3563" t="s">
        <v>33</v>
      </c>
      <c r="D3563" t="s">
        <v>17</v>
      </c>
      <c r="E3563" t="s">
        <v>3023</v>
      </c>
      <c r="F3563" t="s">
        <v>19</v>
      </c>
      <c r="G3563" t="s">
        <v>67</v>
      </c>
      <c r="H3563" t="s">
        <v>68</v>
      </c>
      <c r="I3563" t="s">
        <v>30</v>
      </c>
      <c r="J3563" t="s">
        <v>31</v>
      </c>
      <c r="K3563" t="s">
        <v>32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9" hidden="1" x14ac:dyDescent="0.45">
      <c r="A3564" s="1">
        <v>45761</v>
      </c>
      <c r="B3564" s="2">
        <v>0.84236111111111112</v>
      </c>
      <c r="C3564" t="s">
        <v>33</v>
      </c>
      <c r="D3564" t="s">
        <v>17</v>
      </c>
      <c r="E3564" t="s">
        <v>1185</v>
      </c>
      <c r="F3564" t="s">
        <v>19</v>
      </c>
      <c r="G3564" t="s">
        <v>42</v>
      </c>
      <c r="H3564" t="s">
        <v>43</v>
      </c>
      <c r="I3564" t="s">
        <v>30</v>
      </c>
      <c r="J3564" t="s">
        <v>31</v>
      </c>
      <c r="K3564" t="s">
        <v>32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9" x14ac:dyDescent="0.45">
      <c r="A3565" s="1">
        <v>45823</v>
      </c>
      <c r="B3565" s="2">
        <v>0.44374999999999998</v>
      </c>
      <c r="C3565" t="s">
        <v>25</v>
      </c>
      <c r="D3565" t="s">
        <v>17</v>
      </c>
      <c r="E3565" t="s">
        <v>3024</v>
      </c>
      <c r="F3565" t="s">
        <v>19</v>
      </c>
      <c r="G3565" t="s">
        <v>53</v>
      </c>
      <c r="H3565" t="s">
        <v>29</v>
      </c>
      <c r="I3565" t="s">
        <v>30</v>
      </c>
      <c r="J3565" t="s">
        <v>31</v>
      </c>
      <c r="K3565" t="s">
        <v>32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  <c r="R3565">
        <f>L3565+M3565+N3565</f>
        <v>180</v>
      </c>
      <c r="S3565" t="str">
        <f>IF(I3565="Europe", "Group A", IF(I3565="North America", "Group B", "Group C"))</f>
        <v>Group A</v>
      </c>
    </row>
    <row r="3566" spans="1:19" hidden="1" x14ac:dyDescent="0.45">
      <c r="A3566" s="1">
        <v>45885</v>
      </c>
      <c r="B3566" s="2">
        <v>0.63263888888888886</v>
      </c>
      <c r="C3566" t="s">
        <v>16</v>
      </c>
      <c r="D3566" t="s">
        <v>17</v>
      </c>
      <c r="E3566" t="s">
        <v>3025</v>
      </c>
      <c r="F3566" t="s">
        <v>19</v>
      </c>
      <c r="G3566" t="s">
        <v>45</v>
      </c>
      <c r="H3566" t="s">
        <v>21</v>
      </c>
      <c r="I3566" t="s">
        <v>22</v>
      </c>
      <c r="J3566" t="s">
        <v>23</v>
      </c>
      <c r="K3566" t="s">
        <v>58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9" hidden="1" x14ac:dyDescent="0.45">
      <c r="A3567" s="1">
        <v>45825</v>
      </c>
      <c r="B3567" s="2">
        <v>0.68333333333333335</v>
      </c>
      <c r="C3567" t="s">
        <v>16</v>
      </c>
      <c r="D3567" t="s">
        <v>17</v>
      </c>
      <c r="E3567" t="s">
        <v>3026</v>
      </c>
      <c r="F3567" t="s">
        <v>19</v>
      </c>
      <c r="G3567" t="s">
        <v>53</v>
      </c>
      <c r="H3567" t="s">
        <v>29</v>
      </c>
      <c r="I3567" t="s">
        <v>30</v>
      </c>
      <c r="J3567" t="s">
        <v>31</v>
      </c>
      <c r="K3567" t="s">
        <v>32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9" hidden="1" x14ac:dyDescent="0.45">
      <c r="A3568" s="1">
        <v>45944</v>
      </c>
      <c r="B3568" s="2">
        <v>0.55208333333333337</v>
      </c>
      <c r="C3568" t="s">
        <v>47</v>
      </c>
      <c r="D3568" t="s">
        <v>17</v>
      </c>
      <c r="E3568" t="s">
        <v>3027</v>
      </c>
      <c r="F3568" t="s">
        <v>19</v>
      </c>
      <c r="G3568" t="s">
        <v>39</v>
      </c>
      <c r="H3568" t="s">
        <v>40</v>
      </c>
      <c r="I3568" t="s">
        <v>30</v>
      </c>
      <c r="J3568" t="s">
        <v>31</v>
      </c>
      <c r="K3568" t="s">
        <v>32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9" hidden="1" x14ac:dyDescent="0.45">
      <c r="A3569" s="1">
        <v>45819</v>
      </c>
      <c r="B3569" s="2">
        <v>0.89027777777777772</v>
      </c>
      <c r="C3569" t="s">
        <v>33</v>
      </c>
      <c r="D3569" t="s">
        <v>17</v>
      </c>
      <c r="E3569" t="s">
        <v>3028</v>
      </c>
      <c r="F3569" t="s">
        <v>19</v>
      </c>
      <c r="G3569" t="s">
        <v>75</v>
      </c>
      <c r="H3569" t="s">
        <v>76</v>
      </c>
      <c r="I3569" t="s">
        <v>77</v>
      </c>
      <c r="J3569" t="s">
        <v>23</v>
      </c>
      <c r="K3569" t="s">
        <v>58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9" hidden="1" x14ac:dyDescent="0.45">
      <c r="A3570" s="1">
        <v>45764</v>
      </c>
      <c r="B3570" s="2">
        <v>0.51597222222222228</v>
      </c>
      <c r="C3570" t="s">
        <v>47</v>
      </c>
      <c r="D3570" t="s">
        <v>17</v>
      </c>
      <c r="E3570" t="s">
        <v>3029</v>
      </c>
      <c r="F3570" t="s">
        <v>19</v>
      </c>
      <c r="G3570" t="s">
        <v>72</v>
      </c>
      <c r="H3570" t="s">
        <v>73</v>
      </c>
      <c r="I3570" t="s">
        <v>30</v>
      </c>
      <c r="J3570" t="s">
        <v>31</v>
      </c>
      <c r="K3570" t="s">
        <v>32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9" hidden="1" x14ac:dyDescent="0.45">
      <c r="A3571" s="1">
        <v>45863</v>
      </c>
      <c r="B3571" s="2">
        <v>0.92291666666666672</v>
      </c>
      <c r="C3571" t="s">
        <v>33</v>
      </c>
      <c r="D3571" t="s">
        <v>17</v>
      </c>
      <c r="E3571" t="s">
        <v>3030</v>
      </c>
      <c r="F3571" t="s">
        <v>19</v>
      </c>
      <c r="G3571" t="s">
        <v>42</v>
      </c>
      <c r="H3571" t="s">
        <v>43</v>
      </c>
      <c r="I3571" t="s">
        <v>30</v>
      </c>
      <c r="J3571" t="s">
        <v>31</v>
      </c>
      <c r="K3571" t="s">
        <v>32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9" x14ac:dyDescent="0.45">
      <c r="A3572" s="1">
        <v>45772</v>
      </c>
      <c r="B3572" s="2">
        <v>0.46875</v>
      </c>
      <c r="C3572" t="s">
        <v>25</v>
      </c>
      <c r="D3572" t="s">
        <v>17</v>
      </c>
      <c r="E3572" t="s">
        <v>903</v>
      </c>
      <c r="F3572" t="s">
        <v>19</v>
      </c>
      <c r="G3572" t="s">
        <v>61</v>
      </c>
      <c r="H3572" t="s">
        <v>62</v>
      </c>
      <c r="I3572" t="s">
        <v>30</v>
      </c>
      <c r="J3572" t="s">
        <v>31</v>
      </c>
      <c r="K3572" t="s">
        <v>32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  <c r="R3572">
        <f>L3572+M3572+N3572</f>
        <v>180</v>
      </c>
      <c r="S3572" t="str">
        <f>IF(I3572="Europe", "Group A", IF(I3572="North America", "Group B", "Group C"))</f>
        <v>Group A</v>
      </c>
    </row>
    <row r="3573" spans="1:19" hidden="1" x14ac:dyDescent="0.45">
      <c r="A3573" s="1">
        <v>45752</v>
      </c>
      <c r="B3573" s="2">
        <v>0.89027777777777772</v>
      </c>
      <c r="C3573" t="s">
        <v>33</v>
      </c>
      <c r="D3573" t="s">
        <v>17</v>
      </c>
      <c r="E3573" t="s">
        <v>3031</v>
      </c>
      <c r="F3573" t="s">
        <v>19</v>
      </c>
      <c r="G3573" t="s">
        <v>98</v>
      </c>
      <c r="H3573" t="s">
        <v>73</v>
      </c>
      <c r="I3573" t="s">
        <v>30</v>
      </c>
      <c r="J3573" t="s">
        <v>31</v>
      </c>
      <c r="K3573" t="s">
        <v>32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9" x14ac:dyDescent="0.45">
      <c r="A3574" s="1">
        <v>45789</v>
      </c>
      <c r="B3574" s="2">
        <v>0.37291666666666667</v>
      </c>
      <c r="C3574" t="s">
        <v>25</v>
      </c>
      <c r="D3574" t="s">
        <v>17</v>
      </c>
      <c r="E3574" t="s">
        <v>3032</v>
      </c>
      <c r="F3574" t="s">
        <v>19</v>
      </c>
      <c r="G3574" t="s">
        <v>35</v>
      </c>
      <c r="H3574" t="s">
        <v>36</v>
      </c>
      <c r="I3574" t="s">
        <v>30</v>
      </c>
      <c r="J3574" t="s">
        <v>31</v>
      </c>
      <c r="K3574" t="s">
        <v>32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  <c r="R3574">
        <f>L3574+M3574+N3574</f>
        <v>180</v>
      </c>
      <c r="S3574" t="str">
        <f>IF(I3574="Europe", "Group A", IF(I3574="North America", "Group B", "Group C"))</f>
        <v>Group A</v>
      </c>
    </row>
    <row r="3575" spans="1:19" hidden="1" x14ac:dyDescent="0.45">
      <c r="A3575" s="1">
        <v>45754</v>
      </c>
      <c r="B3575" s="2">
        <v>0.90555555555555556</v>
      </c>
      <c r="C3575" t="s">
        <v>33</v>
      </c>
      <c r="D3575" t="s">
        <v>17</v>
      </c>
      <c r="E3575" t="s">
        <v>3033</v>
      </c>
      <c r="F3575" t="s">
        <v>19</v>
      </c>
      <c r="G3575" t="s">
        <v>53</v>
      </c>
      <c r="H3575" t="s">
        <v>29</v>
      </c>
      <c r="I3575" t="s">
        <v>30</v>
      </c>
      <c r="J3575" t="s">
        <v>31</v>
      </c>
      <c r="K3575" t="s">
        <v>32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9" hidden="1" x14ac:dyDescent="0.45">
      <c r="A3576" s="1">
        <v>45748</v>
      </c>
      <c r="B3576" s="2">
        <v>0.56388888888888888</v>
      </c>
      <c r="C3576" t="s">
        <v>47</v>
      </c>
      <c r="D3576" t="s">
        <v>17</v>
      </c>
      <c r="E3576" t="s">
        <v>3034</v>
      </c>
      <c r="F3576" t="s">
        <v>19</v>
      </c>
      <c r="G3576" t="s">
        <v>39</v>
      </c>
      <c r="H3576" t="s">
        <v>40</v>
      </c>
      <c r="I3576" t="s">
        <v>30</v>
      </c>
      <c r="J3576" t="s">
        <v>31</v>
      </c>
      <c r="K3576" t="s">
        <v>32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9" hidden="1" x14ac:dyDescent="0.45">
      <c r="A3577" s="1">
        <v>45855</v>
      </c>
      <c r="B3577" s="2">
        <v>0.63124999999999998</v>
      </c>
      <c r="C3577" t="s">
        <v>16</v>
      </c>
      <c r="D3577" t="s">
        <v>17</v>
      </c>
      <c r="E3577" t="s">
        <v>977</v>
      </c>
      <c r="F3577" t="s">
        <v>19</v>
      </c>
      <c r="G3577" t="s">
        <v>72</v>
      </c>
      <c r="H3577" t="s">
        <v>73</v>
      </c>
      <c r="I3577" t="s">
        <v>30</v>
      </c>
      <c r="J3577" t="s">
        <v>31</v>
      </c>
      <c r="K3577" t="s">
        <v>32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9" x14ac:dyDescent="0.45">
      <c r="A3578" s="1">
        <v>45870</v>
      </c>
      <c r="B3578" s="2">
        <v>0.3888888888888889</v>
      </c>
      <c r="C3578" t="s">
        <v>25</v>
      </c>
      <c r="D3578" t="s">
        <v>17</v>
      </c>
      <c r="E3578" t="s">
        <v>1221</v>
      </c>
      <c r="F3578" t="s">
        <v>19</v>
      </c>
      <c r="G3578" t="s">
        <v>55</v>
      </c>
      <c r="H3578" t="s">
        <v>56</v>
      </c>
      <c r="I3578" t="s">
        <v>57</v>
      </c>
      <c r="J3578" t="s">
        <v>23</v>
      </c>
      <c r="K3578" t="s">
        <v>24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  <c r="R3578">
        <f>L3578+M3578+N3578</f>
        <v>336</v>
      </c>
      <c r="S3578" t="str">
        <f>IF(I3578="Europe", "Group A", IF(I3578="North America", "Group B", "Group C"))</f>
        <v>Group C</v>
      </c>
    </row>
    <row r="3579" spans="1:19" hidden="1" x14ac:dyDescent="0.45">
      <c r="A3579" s="1">
        <v>45901</v>
      </c>
      <c r="B3579" s="2">
        <v>0.75555555555555554</v>
      </c>
      <c r="C3579" t="s">
        <v>33</v>
      </c>
      <c r="D3579" t="s">
        <v>17</v>
      </c>
      <c r="E3579" t="s">
        <v>2753</v>
      </c>
      <c r="F3579" t="s">
        <v>19</v>
      </c>
      <c r="G3579" t="s">
        <v>55</v>
      </c>
      <c r="H3579" t="s">
        <v>56</v>
      </c>
      <c r="I3579" t="s">
        <v>57</v>
      </c>
      <c r="J3579" t="s">
        <v>23</v>
      </c>
      <c r="K3579" t="s">
        <v>58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9" x14ac:dyDescent="0.45">
      <c r="A3580" s="1">
        <v>45777</v>
      </c>
      <c r="B3580" s="2">
        <v>0.45347222222222222</v>
      </c>
      <c r="C3580" t="s">
        <v>25</v>
      </c>
      <c r="D3580" t="s">
        <v>17</v>
      </c>
      <c r="E3580" t="s">
        <v>3035</v>
      </c>
      <c r="F3580" t="s">
        <v>19</v>
      </c>
      <c r="G3580" t="s">
        <v>45</v>
      </c>
      <c r="H3580" t="s">
        <v>21</v>
      </c>
      <c r="I3580" t="s">
        <v>22</v>
      </c>
      <c r="J3580" t="s">
        <v>23</v>
      </c>
      <c r="K3580" t="s">
        <v>46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  <c r="R3580">
        <f>L3580+M3580+N3580</f>
        <v>331</v>
      </c>
      <c r="S3580" t="str">
        <f>IF(I3580="Europe", "Group A", IF(I3580="North America", "Group B", "Group C"))</f>
        <v>Group B</v>
      </c>
    </row>
    <row r="3581" spans="1:19" hidden="1" x14ac:dyDescent="0.45">
      <c r="A3581" s="1">
        <v>45795</v>
      </c>
      <c r="B3581" s="2">
        <v>0.8930555555555556</v>
      </c>
      <c r="C3581" t="s">
        <v>33</v>
      </c>
      <c r="D3581" t="s">
        <v>17</v>
      </c>
      <c r="E3581" t="s">
        <v>3036</v>
      </c>
      <c r="F3581" t="s">
        <v>19</v>
      </c>
      <c r="G3581" t="s">
        <v>98</v>
      </c>
      <c r="H3581" t="s">
        <v>73</v>
      </c>
      <c r="I3581" t="s">
        <v>30</v>
      </c>
      <c r="J3581" t="s">
        <v>31</v>
      </c>
      <c r="K3581" t="s">
        <v>32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9" hidden="1" x14ac:dyDescent="0.45">
      <c r="A3582" s="1">
        <v>45841</v>
      </c>
      <c r="B3582" s="2">
        <v>0.81666666666666665</v>
      </c>
      <c r="C3582" t="s">
        <v>33</v>
      </c>
      <c r="D3582" t="s">
        <v>17</v>
      </c>
      <c r="E3582" t="s">
        <v>825</v>
      </c>
      <c r="F3582" t="s">
        <v>19</v>
      </c>
      <c r="G3582" t="s">
        <v>67</v>
      </c>
      <c r="H3582" t="s">
        <v>68</v>
      </c>
      <c r="I3582" t="s">
        <v>30</v>
      </c>
      <c r="J3582" t="s">
        <v>31</v>
      </c>
      <c r="K3582" t="s">
        <v>32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9" x14ac:dyDescent="0.45">
      <c r="A3583" s="1">
        <v>45874</v>
      </c>
      <c r="B3583" s="2">
        <v>0.3840277777777778</v>
      </c>
      <c r="C3583" t="s">
        <v>25</v>
      </c>
      <c r="D3583" t="s">
        <v>17</v>
      </c>
      <c r="E3583" t="s">
        <v>3037</v>
      </c>
      <c r="F3583" t="s">
        <v>19</v>
      </c>
      <c r="G3583" t="s">
        <v>45</v>
      </c>
      <c r="H3583" t="s">
        <v>21</v>
      </c>
      <c r="I3583" t="s">
        <v>22</v>
      </c>
      <c r="J3583" t="s">
        <v>23</v>
      </c>
      <c r="K3583" t="s">
        <v>58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  <c r="R3583">
        <f>L3583+M3583+N3583</f>
        <v>214</v>
      </c>
      <c r="S3583" t="str">
        <f>IF(I3583="Europe", "Group A", IF(I3583="North America", "Group B", "Group C"))</f>
        <v>Group B</v>
      </c>
    </row>
    <row r="3584" spans="1:19" hidden="1" x14ac:dyDescent="0.45">
      <c r="A3584" s="1">
        <v>45774</v>
      </c>
      <c r="B3584" s="2">
        <v>0.70763888888888893</v>
      </c>
      <c r="C3584" t="s">
        <v>16</v>
      </c>
      <c r="D3584" t="s">
        <v>17</v>
      </c>
      <c r="E3584" t="s">
        <v>3038</v>
      </c>
      <c r="F3584" t="s">
        <v>19</v>
      </c>
      <c r="G3584" t="s">
        <v>123</v>
      </c>
      <c r="H3584" t="s">
        <v>21</v>
      </c>
      <c r="I3584" t="s">
        <v>22</v>
      </c>
      <c r="J3584" t="s">
        <v>23</v>
      </c>
      <c r="K3584" t="s">
        <v>46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9" hidden="1" x14ac:dyDescent="0.45">
      <c r="A3585" s="1">
        <v>45819</v>
      </c>
      <c r="B3585" s="2">
        <v>0.5083333333333333</v>
      </c>
      <c r="C3585" t="s">
        <v>47</v>
      </c>
      <c r="D3585" t="s">
        <v>17</v>
      </c>
      <c r="E3585" t="s">
        <v>3039</v>
      </c>
      <c r="F3585" t="s">
        <v>19</v>
      </c>
      <c r="G3585" t="s">
        <v>35</v>
      </c>
      <c r="H3585" t="s">
        <v>36</v>
      </c>
      <c r="I3585" t="s">
        <v>30</v>
      </c>
      <c r="J3585" t="s">
        <v>31</v>
      </c>
      <c r="K3585" t="s">
        <v>32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9" hidden="1" x14ac:dyDescent="0.45">
      <c r="A3586" s="1">
        <v>45794</v>
      </c>
      <c r="B3586" s="2">
        <v>0.9243055555555556</v>
      </c>
      <c r="C3586" t="s">
        <v>33</v>
      </c>
      <c r="D3586" t="s">
        <v>17</v>
      </c>
      <c r="E3586" t="s">
        <v>1989</v>
      </c>
      <c r="F3586" t="s">
        <v>19</v>
      </c>
      <c r="G3586" t="s">
        <v>72</v>
      </c>
      <c r="H3586" t="s">
        <v>73</v>
      </c>
      <c r="I3586" t="s">
        <v>30</v>
      </c>
      <c r="J3586" t="s">
        <v>31</v>
      </c>
      <c r="K3586" t="s">
        <v>32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9" x14ac:dyDescent="0.45">
      <c r="A3587" s="1">
        <v>45905</v>
      </c>
      <c r="B3587" s="2">
        <v>0.45416666666666666</v>
      </c>
      <c r="C3587" t="s">
        <v>25</v>
      </c>
      <c r="D3587" t="s">
        <v>17</v>
      </c>
      <c r="E3587" t="s">
        <v>2355</v>
      </c>
      <c r="F3587" t="s">
        <v>19</v>
      </c>
      <c r="G3587" t="s">
        <v>20</v>
      </c>
      <c r="H3587" t="s">
        <v>21</v>
      </c>
      <c r="I3587" t="s">
        <v>22</v>
      </c>
      <c r="J3587" t="s">
        <v>23</v>
      </c>
      <c r="K3587" t="s">
        <v>24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  <c r="R3587">
        <f t="shared" ref="R3587:R3589" si="572">L3587+M3587+N3587</f>
        <v>235</v>
      </c>
      <c r="S3587" t="str">
        <f t="shared" ref="S3587:S3589" si="573">IF(I3587="Europe", "Group A", IF(I3587="North America", "Group B", "Group C"))</f>
        <v>Group B</v>
      </c>
    </row>
    <row r="3588" spans="1:19" x14ac:dyDescent="0.45">
      <c r="A3588" s="1">
        <v>45925</v>
      </c>
      <c r="B3588" s="2">
        <v>0.33819444444444446</v>
      </c>
      <c r="C3588" t="s">
        <v>25</v>
      </c>
      <c r="D3588" t="s">
        <v>17</v>
      </c>
      <c r="E3588" t="s">
        <v>3040</v>
      </c>
      <c r="F3588" t="s">
        <v>19</v>
      </c>
      <c r="G3588" t="s">
        <v>70</v>
      </c>
      <c r="H3588" t="s">
        <v>21</v>
      </c>
      <c r="I3588" t="s">
        <v>22</v>
      </c>
      <c r="J3588" t="s">
        <v>23</v>
      </c>
      <c r="K3588" t="s">
        <v>24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  <c r="R3588">
        <f t="shared" si="572"/>
        <v>272</v>
      </c>
      <c r="S3588" t="str">
        <f t="shared" si="573"/>
        <v>Group B</v>
      </c>
    </row>
    <row r="3589" spans="1:19" x14ac:dyDescent="0.45">
      <c r="A3589" s="1">
        <v>45814</v>
      </c>
      <c r="B3589" s="2">
        <v>0.42638888888888887</v>
      </c>
      <c r="C3589" t="s">
        <v>25</v>
      </c>
      <c r="D3589" t="s">
        <v>17</v>
      </c>
      <c r="E3589" t="s">
        <v>548</v>
      </c>
      <c r="F3589" t="s">
        <v>19</v>
      </c>
      <c r="G3589" t="s">
        <v>35</v>
      </c>
      <c r="H3589" t="s">
        <v>36</v>
      </c>
      <c r="I3589" t="s">
        <v>30</v>
      </c>
      <c r="J3589" t="s">
        <v>31</v>
      </c>
      <c r="K3589" t="s">
        <v>32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  <c r="R3589">
        <f t="shared" si="572"/>
        <v>180</v>
      </c>
      <c r="S3589" t="str">
        <f t="shared" si="573"/>
        <v>Group A</v>
      </c>
    </row>
    <row r="3590" spans="1:19" hidden="1" x14ac:dyDescent="0.45">
      <c r="A3590" s="1">
        <v>45826</v>
      </c>
      <c r="B3590" s="2">
        <v>0.88749999999999996</v>
      </c>
      <c r="C3590" t="s">
        <v>33</v>
      </c>
      <c r="D3590" t="s">
        <v>17</v>
      </c>
      <c r="E3590" t="s">
        <v>2632</v>
      </c>
      <c r="F3590" t="s">
        <v>19</v>
      </c>
      <c r="G3590" t="s">
        <v>35</v>
      </c>
      <c r="H3590" t="s">
        <v>36</v>
      </c>
      <c r="I3590" t="s">
        <v>30</v>
      </c>
      <c r="J3590" t="s">
        <v>31</v>
      </c>
      <c r="K3590" t="s">
        <v>32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9" x14ac:dyDescent="0.45">
      <c r="A3591" s="1">
        <v>45862</v>
      </c>
      <c r="B3591" s="2">
        <v>0.47916666666666669</v>
      </c>
      <c r="C3591" t="s">
        <v>25</v>
      </c>
      <c r="D3591" t="s">
        <v>17</v>
      </c>
      <c r="E3591" t="s">
        <v>1034</v>
      </c>
      <c r="F3591" t="s">
        <v>19</v>
      </c>
      <c r="G3591" t="s">
        <v>61</v>
      </c>
      <c r="H3591" t="s">
        <v>62</v>
      </c>
      <c r="I3591" t="s">
        <v>30</v>
      </c>
      <c r="J3591" t="s">
        <v>31</v>
      </c>
      <c r="K3591" t="s">
        <v>32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  <c r="R3591">
        <f>L3591+M3591+N3591</f>
        <v>180</v>
      </c>
      <c r="S3591" t="str">
        <f>IF(I3591="Europe", "Group A", IF(I3591="North America", "Group B", "Group C"))</f>
        <v>Group A</v>
      </c>
    </row>
    <row r="3592" spans="1:19" hidden="1" x14ac:dyDescent="0.45">
      <c r="A3592" s="1">
        <v>45931</v>
      </c>
      <c r="B3592" s="2">
        <v>0.58194444444444449</v>
      </c>
      <c r="C3592" t="s">
        <v>47</v>
      </c>
      <c r="D3592" t="s">
        <v>17</v>
      </c>
      <c r="E3592" t="s">
        <v>3041</v>
      </c>
      <c r="F3592" t="s">
        <v>19</v>
      </c>
      <c r="G3592" t="s">
        <v>70</v>
      </c>
      <c r="H3592" t="s">
        <v>21</v>
      </c>
      <c r="I3592" t="s">
        <v>22</v>
      </c>
      <c r="J3592" t="s">
        <v>23</v>
      </c>
      <c r="K3592" t="s">
        <v>58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9" hidden="1" x14ac:dyDescent="0.45">
      <c r="A3593" s="1">
        <v>45822</v>
      </c>
      <c r="B3593" s="2">
        <v>0.86388888888888893</v>
      </c>
      <c r="C3593" t="s">
        <v>33</v>
      </c>
      <c r="D3593" t="s">
        <v>17</v>
      </c>
      <c r="E3593" t="s">
        <v>2529</v>
      </c>
      <c r="F3593" t="s">
        <v>19</v>
      </c>
      <c r="G3593" t="s">
        <v>61</v>
      </c>
      <c r="H3593" t="s">
        <v>62</v>
      </c>
      <c r="I3593" t="s">
        <v>30</v>
      </c>
      <c r="J3593" t="s">
        <v>31</v>
      </c>
      <c r="K3593" t="s">
        <v>32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9" hidden="1" x14ac:dyDescent="0.45">
      <c r="A3594" s="1">
        <v>45766</v>
      </c>
      <c r="B3594" s="2">
        <v>0.69444444444444442</v>
      </c>
      <c r="C3594" t="s">
        <v>16</v>
      </c>
      <c r="D3594" t="s">
        <v>17</v>
      </c>
      <c r="E3594" t="s">
        <v>3042</v>
      </c>
      <c r="F3594" t="s">
        <v>19</v>
      </c>
      <c r="G3594" t="s">
        <v>75</v>
      </c>
      <c r="H3594" t="s">
        <v>76</v>
      </c>
      <c r="I3594" t="s">
        <v>77</v>
      </c>
      <c r="J3594" t="s">
        <v>23</v>
      </c>
      <c r="K3594" t="s">
        <v>24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9" hidden="1" x14ac:dyDescent="0.45">
      <c r="A3595" s="1">
        <v>45950</v>
      </c>
      <c r="B3595" s="2">
        <v>0.63402777777777775</v>
      </c>
      <c r="C3595" t="s">
        <v>16</v>
      </c>
      <c r="D3595" t="s">
        <v>17</v>
      </c>
      <c r="E3595" t="s">
        <v>3043</v>
      </c>
      <c r="F3595" t="s">
        <v>19</v>
      </c>
      <c r="G3595" t="s">
        <v>123</v>
      </c>
      <c r="H3595" t="s">
        <v>21</v>
      </c>
      <c r="I3595" t="s">
        <v>22</v>
      </c>
      <c r="J3595" t="s">
        <v>23</v>
      </c>
      <c r="K3595" t="s">
        <v>24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9" hidden="1" x14ac:dyDescent="0.45">
      <c r="A3596" s="1">
        <v>45833</v>
      </c>
      <c r="B3596" s="2">
        <v>0.93194444444444446</v>
      </c>
      <c r="C3596" t="s">
        <v>33</v>
      </c>
      <c r="D3596" t="s">
        <v>17</v>
      </c>
      <c r="E3596" t="s">
        <v>3044</v>
      </c>
      <c r="F3596" t="s">
        <v>19</v>
      </c>
      <c r="G3596" t="s">
        <v>72</v>
      </c>
      <c r="H3596" t="s">
        <v>73</v>
      </c>
      <c r="I3596" t="s">
        <v>30</v>
      </c>
      <c r="J3596" t="s">
        <v>31</v>
      </c>
      <c r="K3596" t="s">
        <v>32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9" hidden="1" x14ac:dyDescent="0.45">
      <c r="A3597" s="1">
        <v>45770</v>
      </c>
      <c r="B3597" s="2">
        <v>0.9145833333333333</v>
      </c>
      <c r="C3597" t="s">
        <v>33</v>
      </c>
      <c r="D3597" t="s">
        <v>17</v>
      </c>
      <c r="E3597" t="s">
        <v>3045</v>
      </c>
      <c r="F3597" t="s">
        <v>19</v>
      </c>
      <c r="G3597" t="s">
        <v>53</v>
      </c>
      <c r="H3597" t="s">
        <v>29</v>
      </c>
      <c r="I3597" t="s">
        <v>30</v>
      </c>
      <c r="J3597" t="s">
        <v>31</v>
      </c>
      <c r="K3597" t="s">
        <v>32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9" hidden="1" x14ac:dyDescent="0.45">
      <c r="A3598" s="1">
        <v>45840</v>
      </c>
      <c r="B3598" s="2">
        <v>0.74722222222222223</v>
      </c>
      <c r="C3598" t="s">
        <v>16</v>
      </c>
      <c r="D3598" t="s">
        <v>17</v>
      </c>
      <c r="E3598" t="s">
        <v>3046</v>
      </c>
      <c r="F3598" t="s">
        <v>19</v>
      </c>
      <c r="G3598" t="s">
        <v>98</v>
      </c>
      <c r="H3598" t="s">
        <v>73</v>
      </c>
      <c r="I3598" t="s">
        <v>30</v>
      </c>
      <c r="J3598" t="s">
        <v>31</v>
      </c>
      <c r="K3598" t="s">
        <v>32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9" hidden="1" x14ac:dyDescent="0.45">
      <c r="A3599" s="1">
        <v>45907</v>
      </c>
      <c r="B3599" s="2">
        <v>0.72847222222222219</v>
      </c>
      <c r="C3599" t="s">
        <v>16</v>
      </c>
      <c r="D3599" t="s">
        <v>17</v>
      </c>
      <c r="E3599" t="s">
        <v>2394</v>
      </c>
      <c r="F3599" t="s">
        <v>19</v>
      </c>
      <c r="G3599" t="s">
        <v>55</v>
      </c>
      <c r="H3599" t="s">
        <v>56</v>
      </c>
      <c r="I3599" t="s">
        <v>57</v>
      </c>
      <c r="J3599" t="s">
        <v>23</v>
      </c>
      <c r="K3599" t="s">
        <v>58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9" hidden="1" x14ac:dyDescent="0.45">
      <c r="A3600" s="1">
        <v>45857</v>
      </c>
      <c r="B3600" s="2">
        <v>0.53055555555555556</v>
      </c>
      <c r="C3600" t="s">
        <v>47</v>
      </c>
      <c r="D3600" t="s">
        <v>17</v>
      </c>
      <c r="E3600" t="s">
        <v>3047</v>
      </c>
      <c r="F3600" t="s">
        <v>19</v>
      </c>
      <c r="G3600" t="s">
        <v>28</v>
      </c>
      <c r="H3600" t="s">
        <v>29</v>
      </c>
      <c r="I3600" t="s">
        <v>30</v>
      </c>
      <c r="J3600" t="s">
        <v>31</v>
      </c>
      <c r="K3600" t="s">
        <v>32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9" hidden="1" x14ac:dyDescent="0.45">
      <c r="A3601" s="1">
        <v>45896</v>
      </c>
      <c r="B3601" s="2">
        <v>0.70625000000000004</v>
      </c>
      <c r="C3601" t="s">
        <v>16</v>
      </c>
      <c r="D3601" t="s">
        <v>17</v>
      </c>
      <c r="E3601" t="s">
        <v>3048</v>
      </c>
      <c r="F3601" t="s">
        <v>19</v>
      </c>
      <c r="G3601" t="s">
        <v>70</v>
      </c>
      <c r="H3601" t="s">
        <v>21</v>
      </c>
      <c r="I3601" t="s">
        <v>22</v>
      </c>
      <c r="J3601" t="s">
        <v>23</v>
      </c>
      <c r="K3601" t="s">
        <v>24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9" x14ac:dyDescent="0.45">
      <c r="A3602" s="1">
        <v>45752</v>
      </c>
      <c r="B3602" s="2">
        <v>0.4152777777777778</v>
      </c>
      <c r="C3602" t="s">
        <v>25</v>
      </c>
      <c r="D3602" t="s">
        <v>17</v>
      </c>
      <c r="E3602" t="s">
        <v>3049</v>
      </c>
      <c r="F3602" t="s">
        <v>19</v>
      </c>
      <c r="G3602" t="s">
        <v>28</v>
      </c>
      <c r="H3602" t="s">
        <v>29</v>
      </c>
      <c r="I3602" t="s">
        <v>30</v>
      </c>
      <c r="J3602" t="s">
        <v>31</v>
      </c>
      <c r="K3602" t="s">
        <v>32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  <c r="R3602">
        <f t="shared" ref="R3602:R3604" si="574">L3602+M3602+N3602</f>
        <v>180</v>
      </c>
      <c r="S3602" t="str">
        <f t="shared" ref="S3602:S3604" si="575">IF(I3602="Europe", "Group A", IF(I3602="North America", "Group B", "Group C"))</f>
        <v>Group A</v>
      </c>
    </row>
    <row r="3603" spans="1:19" x14ac:dyDescent="0.45">
      <c r="A3603" s="1">
        <v>45813</v>
      </c>
      <c r="B3603" s="2">
        <v>0.3659722222222222</v>
      </c>
      <c r="C3603" t="s">
        <v>25</v>
      </c>
      <c r="D3603" t="s">
        <v>17</v>
      </c>
      <c r="E3603" t="s">
        <v>1063</v>
      </c>
      <c r="F3603" t="s">
        <v>19</v>
      </c>
      <c r="G3603" t="s">
        <v>98</v>
      </c>
      <c r="H3603" t="s">
        <v>73</v>
      </c>
      <c r="I3603" t="s">
        <v>30</v>
      </c>
      <c r="J3603" t="s">
        <v>31</v>
      </c>
      <c r="K3603" t="s">
        <v>32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  <c r="R3603">
        <f t="shared" si="574"/>
        <v>180</v>
      </c>
      <c r="S3603" t="str">
        <f t="shared" si="575"/>
        <v>Group A</v>
      </c>
    </row>
    <row r="3604" spans="1:19" x14ac:dyDescent="0.45">
      <c r="A3604" s="1">
        <v>45787</v>
      </c>
      <c r="B3604" s="2">
        <v>0.36388888888888887</v>
      </c>
      <c r="C3604" t="s">
        <v>25</v>
      </c>
      <c r="D3604" t="s">
        <v>17</v>
      </c>
      <c r="E3604" t="s">
        <v>3050</v>
      </c>
      <c r="F3604" t="s">
        <v>19</v>
      </c>
      <c r="G3604" t="s">
        <v>45</v>
      </c>
      <c r="H3604" t="s">
        <v>21</v>
      </c>
      <c r="I3604" t="s">
        <v>22</v>
      </c>
      <c r="J3604" t="s">
        <v>23</v>
      </c>
      <c r="K3604" t="s">
        <v>79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  <c r="R3604">
        <f t="shared" si="574"/>
        <v>469</v>
      </c>
      <c r="S3604" t="str">
        <f t="shared" si="575"/>
        <v>Group B</v>
      </c>
    </row>
    <row r="3605" spans="1:19" hidden="1" x14ac:dyDescent="0.45">
      <c r="A3605" s="1">
        <v>45769</v>
      </c>
      <c r="B3605" s="2">
        <v>0.57222222222222219</v>
      </c>
      <c r="C3605" t="s">
        <v>47</v>
      </c>
      <c r="D3605" t="s">
        <v>17</v>
      </c>
      <c r="E3605" t="s">
        <v>1580</v>
      </c>
      <c r="F3605" t="s">
        <v>19</v>
      </c>
      <c r="G3605" t="s">
        <v>39</v>
      </c>
      <c r="H3605" t="s">
        <v>40</v>
      </c>
      <c r="I3605" t="s">
        <v>30</v>
      </c>
      <c r="J3605" t="s">
        <v>31</v>
      </c>
      <c r="K3605" t="s">
        <v>32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9" hidden="1" x14ac:dyDescent="0.45">
      <c r="A3606" s="1">
        <v>45937</v>
      </c>
      <c r="B3606" s="2">
        <v>0.53680555555555554</v>
      </c>
      <c r="C3606" t="s">
        <v>47</v>
      </c>
      <c r="D3606" t="s">
        <v>17</v>
      </c>
      <c r="E3606" t="s">
        <v>2441</v>
      </c>
      <c r="F3606" t="s">
        <v>19</v>
      </c>
      <c r="G3606" t="s">
        <v>75</v>
      </c>
      <c r="H3606" t="s">
        <v>76</v>
      </c>
      <c r="I3606" t="s">
        <v>77</v>
      </c>
      <c r="J3606" t="s">
        <v>23</v>
      </c>
      <c r="K3606" t="s">
        <v>24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9" x14ac:dyDescent="0.45">
      <c r="A3607" s="1">
        <v>45916</v>
      </c>
      <c r="B3607" s="2">
        <v>0.46805555555555556</v>
      </c>
      <c r="C3607" t="s">
        <v>25</v>
      </c>
      <c r="D3607" t="s">
        <v>17</v>
      </c>
      <c r="E3607" t="s">
        <v>3051</v>
      </c>
      <c r="F3607" t="s">
        <v>19</v>
      </c>
      <c r="G3607" t="s">
        <v>28</v>
      </c>
      <c r="H3607" t="s">
        <v>29</v>
      </c>
      <c r="I3607" t="s">
        <v>30</v>
      </c>
      <c r="J3607" t="s">
        <v>31</v>
      </c>
      <c r="K3607" t="s">
        <v>32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  <c r="R3607">
        <f>L3607+M3607+N3607</f>
        <v>180</v>
      </c>
      <c r="S3607" t="str">
        <f>IF(I3607="Europe", "Group A", IF(I3607="North America", "Group B", "Group C"))</f>
        <v>Group A</v>
      </c>
    </row>
    <row r="3608" spans="1:19" hidden="1" x14ac:dyDescent="0.45">
      <c r="A3608" s="1">
        <v>45887</v>
      </c>
      <c r="B3608" s="2">
        <v>0.67500000000000004</v>
      </c>
      <c r="C3608" t="s">
        <v>16</v>
      </c>
      <c r="D3608" t="s">
        <v>17</v>
      </c>
      <c r="E3608" t="s">
        <v>3052</v>
      </c>
      <c r="F3608" t="s">
        <v>19</v>
      </c>
      <c r="G3608" t="s">
        <v>39</v>
      </c>
      <c r="H3608" t="s">
        <v>40</v>
      </c>
      <c r="I3608" t="s">
        <v>30</v>
      </c>
      <c r="J3608" t="s">
        <v>31</v>
      </c>
      <c r="K3608" t="s">
        <v>32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9" x14ac:dyDescent="0.45">
      <c r="A3609" s="1">
        <v>45832</v>
      </c>
      <c r="B3609" s="2">
        <v>0.37777777777777777</v>
      </c>
      <c r="C3609" t="s">
        <v>25</v>
      </c>
      <c r="D3609" t="s">
        <v>17</v>
      </c>
      <c r="E3609" t="s">
        <v>1921</v>
      </c>
      <c r="F3609" t="s">
        <v>19</v>
      </c>
      <c r="G3609" t="s">
        <v>55</v>
      </c>
      <c r="H3609" t="s">
        <v>56</v>
      </c>
      <c r="I3609" t="s">
        <v>57</v>
      </c>
      <c r="J3609" t="s">
        <v>23</v>
      </c>
      <c r="K3609" t="s">
        <v>79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  <c r="R3609">
        <f>L3609+M3609+N3609</f>
        <v>469</v>
      </c>
      <c r="S3609" t="str">
        <f>IF(I3609="Europe", "Group A", IF(I3609="North America", "Group B", "Group C"))</f>
        <v>Group C</v>
      </c>
    </row>
    <row r="3610" spans="1:19" hidden="1" x14ac:dyDescent="0.45">
      <c r="A3610" s="1">
        <v>45755</v>
      </c>
      <c r="B3610" s="2">
        <v>0.6743055555555556</v>
      </c>
      <c r="C3610" t="s">
        <v>16</v>
      </c>
      <c r="D3610" t="s">
        <v>17</v>
      </c>
      <c r="E3610" t="s">
        <v>3053</v>
      </c>
      <c r="F3610" t="s">
        <v>19</v>
      </c>
      <c r="G3610" t="s">
        <v>70</v>
      </c>
      <c r="H3610" t="s">
        <v>21</v>
      </c>
      <c r="I3610" t="s">
        <v>22</v>
      </c>
      <c r="J3610" t="s">
        <v>23</v>
      </c>
      <c r="K3610" t="s">
        <v>24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9" hidden="1" x14ac:dyDescent="0.45">
      <c r="A3611" s="1">
        <v>45791</v>
      </c>
      <c r="B3611" s="2">
        <v>0.93958333333333333</v>
      </c>
      <c r="C3611" t="s">
        <v>33</v>
      </c>
      <c r="D3611" t="s">
        <v>17</v>
      </c>
      <c r="E3611" t="s">
        <v>3054</v>
      </c>
      <c r="F3611" t="s">
        <v>19</v>
      </c>
      <c r="G3611" t="s">
        <v>28</v>
      </c>
      <c r="H3611" t="s">
        <v>29</v>
      </c>
      <c r="I3611" t="s">
        <v>30</v>
      </c>
      <c r="J3611" t="s">
        <v>31</v>
      </c>
      <c r="K3611" t="s">
        <v>32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9" hidden="1" x14ac:dyDescent="0.45">
      <c r="A3612" s="1">
        <v>45833</v>
      </c>
      <c r="B3612" s="2">
        <v>0.60416666666666663</v>
      </c>
      <c r="C3612" t="s">
        <v>16</v>
      </c>
      <c r="D3612" t="s">
        <v>17</v>
      </c>
      <c r="E3612" t="s">
        <v>2876</v>
      </c>
      <c r="F3612" t="s">
        <v>19</v>
      </c>
      <c r="G3612" t="s">
        <v>45</v>
      </c>
      <c r="H3612" t="s">
        <v>21</v>
      </c>
      <c r="I3612" t="s">
        <v>22</v>
      </c>
      <c r="J3612" t="s">
        <v>23</v>
      </c>
      <c r="K3612" t="s">
        <v>46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9" hidden="1" x14ac:dyDescent="0.45">
      <c r="A3613" s="1">
        <v>45837</v>
      </c>
      <c r="B3613" s="2">
        <v>0.78819444444444442</v>
      </c>
      <c r="C3613" t="s">
        <v>33</v>
      </c>
      <c r="D3613" t="s">
        <v>17</v>
      </c>
      <c r="E3613" t="s">
        <v>3055</v>
      </c>
      <c r="F3613" t="s">
        <v>19</v>
      </c>
      <c r="G3613" t="s">
        <v>67</v>
      </c>
      <c r="H3613" t="s">
        <v>68</v>
      </c>
      <c r="I3613" t="s">
        <v>30</v>
      </c>
      <c r="J3613" t="s">
        <v>31</v>
      </c>
      <c r="K3613" t="s">
        <v>32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9" hidden="1" x14ac:dyDescent="0.45">
      <c r="A3614" s="1">
        <v>45893</v>
      </c>
      <c r="B3614" s="2">
        <v>0.59444444444444444</v>
      </c>
      <c r="C3614" t="s">
        <v>16</v>
      </c>
      <c r="D3614" t="s">
        <v>17</v>
      </c>
      <c r="E3614" t="s">
        <v>1014</v>
      </c>
      <c r="F3614" t="s">
        <v>19</v>
      </c>
      <c r="G3614" t="s">
        <v>98</v>
      </c>
      <c r="H3614" t="s">
        <v>73</v>
      </c>
      <c r="I3614" t="s">
        <v>30</v>
      </c>
      <c r="J3614" t="s">
        <v>31</v>
      </c>
      <c r="K3614" t="s">
        <v>32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9" x14ac:dyDescent="0.45">
      <c r="A3615" s="1">
        <v>45876</v>
      </c>
      <c r="B3615" s="2">
        <v>0.40902777777777777</v>
      </c>
      <c r="C3615" t="s">
        <v>25</v>
      </c>
      <c r="D3615" t="s">
        <v>17</v>
      </c>
      <c r="E3615" t="s">
        <v>1057</v>
      </c>
      <c r="F3615" t="s">
        <v>19</v>
      </c>
      <c r="G3615" t="s">
        <v>72</v>
      </c>
      <c r="H3615" t="s">
        <v>73</v>
      </c>
      <c r="I3615" t="s">
        <v>30</v>
      </c>
      <c r="J3615" t="s">
        <v>31</v>
      </c>
      <c r="K3615" t="s">
        <v>32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  <c r="R3615">
        <f>L3615+M3615+N3615</f>
        <v>180</v>
      </c>
      <c r="S3615" t="str">
        <f>IF(I3615="Europe", "Group A", IF(I3615="North America", "Group B", "Group C"))</f>
        <v>Group A</v>
      </c>
    </row>
    <row r="3616" spans="1:19" hidden="1" x14ac:dyDescent="0.45">
      <c r="A3616" s="1">
        <v>45782</v>
      </c>
      <c r="B3616" s="2">
        <v>0.61527777777777781</v>
      </c>
      <c r="C3616" t="s">
        <v>16</v>
      </c>
      <c r="D3616" t="s">
        <v>17</v>
      </c>
      <c r="E3616" t="s">
        <v>3056</v>
      </c>
      <c r="F3616" t="s">
        <v>19</v>
      </c>
      <c r="G3616" t="s">
        <v>75</v>
      </c>
      <c r="H3616" t="s">
        <v>76</v>
      </c>
      <c r="I3616" t="s">
        <v>77</v>
      </c>
      <c r="J3616" t="s">
        <v>23</v>
      </c>
      <c r="K3616" t="s">
        <v>46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9" hidden="1" x14ac:dyDescent="0.45">
      <c r="A3617" s="1">
        <v>45960</v>
      </c>
      <c r="B3617" s="2">
        <v>0.74027777777777781</v>
      </c>
      <c r="C3617" t="s">
        <v>16</v>
      </c>
      <c r="D3617" t="s">
        <v>17</v>
      </c>
      <c r="E3617" t="s">
        <v>3057</v>
      </c>
      <c r="F3617" t="s">
        <v>19</v>
      </c>
      <c r="G3617" t="s">
        <v>70</v>
      </c>
      <c r="H3617" t="s">
        <v>21</v>
      </c>
      <c r="I3617" t="s">
        <v>22</v>
      </c>
      <c r="J3617" t="s">
        <v>23</v>
      </c>
      <c r="K3617" t="s">
        <v>46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9" x14ac:dyDescent="0.45">
      <c r="A3618" s="1">
        <v>45959</v>
      </c>
      <c r="B3618" s="2">
        <v>0.40625</v>
      </c>
      <c r="C3618" t="s">
        <v>25</v>
      </c>
      <c r="D3618" t="s">
        <v>17</v>
      </c>
      <c r="E3618" t="s">
        <v>3058</v>
      </c>
      <c r="F3618" t="s">
        <v>19</v>
      </c>
      <c r="G3618" t="s">
        <v>67</v>
      </c>
      <c r="H3618" t="s">
        <v>68</v>
      </c>
      <c r="I3618" t="s">
        <v>30</v>
      </c>
      <c r="J3618" t="s">
        <v>31</v>
      </c>
      <c r="K3618" t="s">
        <v>32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  <c r="R3618">
        <f>L3618+M3618+N3618</f>
        <v>180</v>
      </c>
      <c r="S3618" t="str">
        <f>IF(I3618="Europe", "Group A", IF(I3618="North America", "Group B", "Group C"))</f>
        <v>Group A</v>
      </c>
    </row>
    <row r="3619" spans="1:19" hidden="1" x14ac:dyDescent="0.45">
      <c r="A3619" s="1">
        <v>45764</v>
      </c>
      <c r="B3619" s="2">
        <v>0.73541666666666672</v>
      </c>
      <c r="C3619" t="s">
        <v>16</v>
      </c>
      <c r="D3619" t="s">
        <v>17</v>
      </c>
      <c r="E3619" t="s">
        <v>1718</v>
      </c>
      <c r="F3619" t="s">
        <v>19</v>
      </c>
      <c r="G3619" t="s">
        <v>28</v>
      </c>
      <c r="H3619" t="s">
        <v>29</v>
      </c>
      <c r="I3619" t="s">
        <v>30</v>
      </c>
      <c r="J3619" t="s">
        <v>31</v>
      </c>
      <c r="K3619" t="s">
        <v>32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9" hidden="1" x14ac:dyDescent="0.45">
      <c r="A3620" s="1">
        <v>45759</v>
      </c>
      <c r="B3620" s="2">
        <v>0.71666666666666667</v>
      </c>
      <c r="C3620" t="s">
        <v>16</v>
      </c>
      <c r="D3620" t="s">
        <v>17</v>
      </c>
      <c r="E3620" t="s">
        <v>1061</v>
      </c>
      <c r="F3620" t="s">
        <v>19</v>
      </c>
      <c r="G3620" t="s">
        <v>75</v>
      </c>
      <c r="H3620" t="s">
        <v>76</v>
      </c>
      <c r="I3620" t="s">
        <v>77</v>
      </c>
      <c r="J3620" t="s">
        <v>23</v>
      </c>
      <c r="K3620" t="s">
        <v>24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9" hidden="1" x14ac:dyDescent="0.45">
      <c r="A3621" s="1">
        <v>45850</v>
      </c>
      <c r="B3621" s="2">
        <v>0.58472222222222225</v>
      </c>
      <c r="C3621" t="s">
        <v>16</v>
      </c>
      <c r="D3621" t="s">
        <v>17</v>
      </c>
      <c r="E3621" t="s">
        <v>3059</v>
      </c>
      <c r="F3621" t="s">
        <v>19</v>
      </c>
      <c r="G3621" t="s">
        <v>45</v>
      </c>
      <c r="H3621" t="s">
        <v>21</v>
      </c>
      <c r="I3621" t="s">
        <v>22</v>
      </c>
      <c r="J3621" t="s">
        <v>23</v>
      </c>
      <c r="K3621" t="s">
        <v>58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9" hidden="1" x14ac:dyDescent="0.45">
      <c r="A3622" s="1">
        <v>45846</v>
      </c>
      <c r="B3622" s="2">
        <v>0.54791666666666672</v>
      </c>
      <c r="C3622" t="s">
        <v>47</v>
      </c>
      <c r="D3622" t="s">
        <v>17</v>
      </c>
      <c r="E3622" t="s">
        <v>3060</v>
      </c>
      <c r="F3622" t="s">
        <v>19</v>
      </c>
      <c r="G3622" t="s">
        <v>35</v>
      </c>
      <c r="H3622" t="s">
        <v>36</v>
      </c>
      <c r="I3622" t="s">
        <v>30</v>
      </c>
      <c r="J3622" t="s">
        <v>31</v>
      </c>
      <c r="K3622" t="s">
        <v>32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9" hidden="1" x14ac:dyDescent="0.45">
      <c r="A3623" s="1">
        <v>45820</v>
      </c>
      <c r="B3623" s="2">
        <v>0.75555555555555554</v>
      </c>
      <c r="C3623" t="s">
        <v>33</v>
      </c>
      <c r="D3623" t="s">
        <v>17</v>
      </c>
      <c r="E3623" t="s">
        <v>3061</v>
      </c>
      <c r="F3623" t="s">
        <v>19</v>
      </c>
      <c r="G3623" t="s">
        <v>75</v>
      </c>
      <c r="H3623" t="s">
        <v>76</v>
      </c>
      <c r="I3623" t="s">
        <v>77</v>
      </c>
      <c r="J3623" t="s">
        <v>23</v>
      </c>
      <c r="K3623" t="s">
        <v>24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9" hidden="1" x14ac:dyDescent="0.45">
      <c r="A3624" s="1">
        <v>45775</v>
      </c>
      <c r="B3624" s="2">
        <v>0.58680555555555558</v>
      </c>
      <c r="C3624" t="s">
        <v>16</v>
      </c>
      <c r="D3624" t="s">
        <v>17</v>
      </c>
      <c r="E3624" t="s">
        <v>3062</v>
      </c>
      <c r="F3624" t="s">
        <v>19</v>
      </c>
      <c r="G3624" t="s">
        <v>123</v>
      </c>
      <c r="H3624" t="s">
        <v>21</v>
      </c>
      <c r="I3624" t="s">
        <v>22</v>
      </c>
      <c r="J3624" t="s">
        <v>23</v>
      </c>
      <c r="K3624" t="s">
        <v>24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9" hidden="1" x14ac:dyDescent="0.45">
      <c r="A3625" s="1">
        <v>45871</v>
      </c>
      <c r="B3625" s="2">
        <v>0.57986111111111116</v>
      </c>
      <c r="C3625" t="s">
        <v>47</v>
      </c>
      <c r="D3625" t="s">
        <v>17</v>
      </c>
      <c r="E3625" t="s">
        <v>3063</v>
      </c>
      <c r="F3625" t="s">
        <v>19</v>
      </c>
      <c r="G3625" t="s">
        <v>67</v>
      </c>
      <c r="H3625" t="s">
        <v>68</v>
      </c>
      <c r="I3625" t="s">
        <v>30</v>
      </c>
      <c r="J3625" t="s">
        <v>31</v>
      </c>
      <c r="K3625" t="s">
        <v>32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9" hidden="1" x14ac:dyDescent="0.45">
      <c r="A3626" s="1">
        <v>45920</v>
      </c>
      <c r="B3626" s="2">
        <v>0.79236111111111107</v>
      </c>
      <c r="C3626" t="s">
        <v>33</v>
      </c>
      <c r="D3626" t="s">
        <v>17</v>
      </c>
      <c r="E3626" t="s">
        <v>1991</v>
      </c>
      <c r="F3626" t="s">
        <v>19</v>
      </c>
      <c r="G3626" t="s">
        <v>55</v>
      </c>
      <c r="H3626" t="s">
        <v>56</v>
      </c>
      <c r="I3626" t="s">
        <v>57</v>
      </c>
      <c r="J3626" t="s">
        <v>23</v>
      </c>
      <c r="K3626" t="s">
        <v>46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9" hidden="1" x14ac:dyDescent="0.45">
      <c r="A3627" s="1">
        <v>45772</v>
      </c>
      <c r="B3627" s="2">
        <v>0.6479166666666667</v>
      </c>
      <c r="C3627" t="s">
        <v>16</v>
      </c>
      <c r="D3627" t="s">
        <v>17</v>
      </c>
      <c r="E3627" t="s">
        <v>1911</v>
      </c>
      <c r="F3627" t="s">
        <v>19</v>
      </c>
      <c r="G3627" t="s">
        <v>70</v>
      </c>
      <c r="H3627" t="s">
        <v>21</v>
      </c>
      <c r="I3627" t="s">
        <v>22</v>
      </c>
      <c r="J3627" t="s">
        <v>23</v>
      </c>
      <c r="K3627" t="s">
        <v>24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9" hidden="1" x14ac:dyDescent="0.45">
      <c r="A3628" s="1">
        <v>45915</v>
      </c>
      <c r="B3628" s="2">
        <v>0.8666666666666667</v>
      </c>
      <c r="C3628" t="s">
        <v>33</v>
      </c>
      <c r="D3628" t="s">
        <v>17</v>
      </c>
      <c r="E3628" t="s">
        <v>3064</v>
      </c>
      <c r="F3628" t="s">
        <v>19</v>
      </c>
      <c r="G3628" t="s">
        <v>55</v>
      </c>
      <c r="H3628" t="s">
        <v>56</v>
      </c>
      <c r="I3628" t="s">
        <v>57</v>
      </c>
      <c r="J3628" t="s">
        <v>23</v>
      </c>
      <c r="K3628" t="s">
        <v>24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9" x14ac:dyDescent="0.45">
      <c r="A3629" s="1">
        <v>45865</v>
      </c>
      <c r="B3629" s="2">
        <v>0.33611111111111114</v>
      </c>
      <c r="C3629" t="s">
        <v>25</v>
      </c>
      <c r="D3629" t="s">
        <v>17</v>
      </c>
      <c r="E3629" t="s">
        <v>3065</v>
      </c>
      <c r="F3629" t="s">
        <v>19</v>
      </c>
      <c r="G3629" t="s">
        <v>72</v>
      </c>
      <c r="H3629" t="s">
        <v>73</v>
      </c>
      <c r="I3629" t="s">
        <v>30</v>
      </c>
      <c r="J3629" t="s">
        <v>31</v>
      </c>
      <c r="K3629" t="s">
        <v>32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  <c r="R3629">
        <f t="shared" ref="R3629:R3630" si="576">L3629+M3629+N3629</f>
        <v>180</v>
      </c>
      <c r="S3629" t="str">
        <f t="shared" ref="S3629:S3630" si="577">IF(I3629="Europe", "Group A", IF(I3629="North America", "Group B", "Group C"))</f>
        <v>Group A</v>
      </c>
    </row>
    <row r="3630" spans="1:19" x14ac:dyDescent="0.45">
      <c r="A3630" s="1">
        <v>45874</v>
      </c>
      <c r="B3630" s="2">
        <v>0.26180555555555557</v>
      </c>
      <c r="C3630" t="s">
        <v>25</v>
      </c>
      <c r="D3630" t="s">
        <v>17</v>
      </c>
      <c r="E3630" t="s">
        <v>3066</v>
      </c>
      <c r="F3630" t="s">
        <v>19</v>
      </c>
      <c r="G3630" t="s">
        <v>55</v>
      </c>
      <c r="H3630" t="s">
        <v>56</v>
      </c>
      <c r="I3630" t="s">
        <v>57</v>
      </c>
      <c r="J3630" t="s">
        <v>23</v>
      </c>
      <c r="K3630" t="s">
        <v>58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  <c r="R3630">
        <f t="shared" si="576"/>
        <v>214</v>
      </c>
      <c r="S3630" t="str">
        <f t="shared" si="577"/>
        <v>Group C</v>
      </c>
    </row>
    <row r="3631" spans="1:19" hidden="1" x14ac:dyDescent="0.45">
      <c r="A3631" s="1">
        <v>45782</v>
      </c>
      <c r="B3631" s="2">
        <v>0.75555555555555554</v>
      </c>
      <c r="C3631" t="s">
        <v>33</v>
      </c>
      <c r="D3631" t="s">
        <v>17</v>
      </c>
      <c r="E3631" t="s">
        <v>3067</v>
      </c>
      <c r="F3631" t="s">
        <v>19</v>
      </c>
      <c r="G3631" t="s">
        <v>55</v>
      </c>
      <c r="H3631" t="s">
        <v>56</v>
      </c>
      <c r="I3631" t="s">
        <v>57</v>
      </c>
      <c r="J3631" t="s">
        <v>23</v>
      </c>
      <c r="K3631" t="s">
        <v>58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9" x14ac:dyDescent="0.45">
      <c r="A3632" s="1">
        <v>45801</v>
      </c>
      <c r="B3632" s="2">
        <v>0.31666666666666665</v>
      </c>
      <c r="C3632" t="s">
        <v>25</v>
      </c>
      <c r="D3632" t="s">
        <v>17</v>
      </c>
      <c r="E3632" t="s">
        <v>1254</v>
      </c>
      <c r="F3632" t="s">
        <v>19</v>
      </c>
      <c r="G3632" t="s">
        <v>28</v>
      </c>
      <c r="H3632" t="s">
        <v>29</v>
      </c>
      <c r="I3632" t="s">
        <v>30</v>
      </c>
      <c r="J3632" t="s">
        <v>31</v>
      </c>
      <c r="K3632" t="s">
        <v>32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  <c r="R3632">
        <f t="shared" ref="R3632:R3633" si="578">L3632+M3632+N3632</f>
        <v>180</v>
      </c>
      <c r="S3632" t="str">
        <f t="shared" ref="S3632:S3633" si="579">IF(I3632="Europe", "Group A", IF(I3632="North America", "Group B", "Group C"))</f>
        <v>Group A</v>
      </c>
    </row>
    <row r="3633" spans="1:19" x14ac:dyDescent="0.45">
      <c r="A3633" s="1">
        <v>45851</v>
      </c>
      <c r="B3633" s="2">
        <v>0.31180555555555556</v>
      </c>
      <c r="C3633" t="s">
        <v>25</v>
      </c>
      <c r="D3633" t="s">
        <v>17</v>
      </c>
      <c r="E3633" t="s">
        <v>3068</v>
      </c>
      <c r="F3633" t="s">
        <v>19</v>
      </c>
      <c r="G3633" t="s">
        <v>28</v>
      </c>
      <c r="H3633" t="s">
        <v>29</v>
      </c>
      <c r="I3633" t="s">
        <v>30</v>
      </c>
      <c r="J3633" t="s">
        <v>31</v>
      </c>
      <c r="K3633" t="s">
        <v>32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  <c r="R3633">
        <f t="shared" si="578"/>
        <v>180</v>
      </c>
      <c r="S3633" t="str">
        <f t="shared" si="579"/>
        <v>Group A</v>
      </c>
    </row>
    <row r="3634" spans="1:19" hidden="1" x14ac:dyDescent="0.45">
      <c r="A3634" s="1">
        <v>45840</v>
      </c>
      <c r="B3634" s="2">
        <v>0.52638888888888891</v>
      </c>
      <c r="C3634" t="s">
        <v>47</v>
      </c>
      <c r="D3634" t="s">
        <v>17</v>
      </c>
      <c r="E3634" t="s">
        <v>3069</v>
      </c>
      <c r="F3634" t="s">
        <v>19</v>
      </c>
      <c r="G3634" t="s">
        <v>67</v>
      </c>
      <c r="H3634" t="s">
        <v>68</v>
      </c>
      <c r="I3634" t="s">
        <v>30</v>
      </c>
      <c r="J3634" t="s">
        <v>31</v>
      </c>
      <c r="K3634" t="s">
        <v>32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9" hidden="1" x14ac:dyDescent="0.45">
      <c r="A3635" s="1">
        <v>45783</v>
      </c>
      <c r="B3635" s="2">
        <v>0.72499999999999998</v>
      </c>
      <c r="C3635" t="s">
        <v>16</v>
      </c>
      <c r="D3635" t="s">
        <v>17</v>
      </c>
      <c r="E3635" t="s">
        <v>402</v>
      </c>
      <c r="F3635" t="s">
        <v>19</v>
      </c>
      <c r="G3635" t="s">
        <v>53</v>
      </c>
      <c r="H3635" t="s">
        <v>29</v>
      </c>
      <c r="I3635" t="s">
        <v>30</v>
      </c>
      <c r="J3635" t="s">
        <v>31</v>
      </c>
      <c r="K3635" t="s">
        <v>32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9" hidden="1" x14ac:dyDescent="0.45">
      <c r="A3636" s="1">
        <v>45852</v>
      </c>
      <c r="B3636" s="2">
        <v>0.5131944444444444</v>
      </c>
      <c r="C3636" t="s">
        <v>47</v>
      </c>
      <c r="D3636" t="s">
        <v>17</v>
      </c>
      <c r="E3636" t="s">
        <v>3070</v>
      </c>
      <c r="F3636" t="s">
        <v>19</v>
      </c>
      <c r="G3636" t="s">
        <v>98</v>
      </c>
      <c r="H3636" t="s">
        <v>73</v>
      </c>
      <c r="I3636" t="s">
        <v>30</v>
      </c>
      <c r="J3636" t="s">
        <v>31</v>
      </c>
      <c r="K3636" t="s">
        <v>32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9" x14ac:dyDescent="0.45">
      <c r="A3637" s="1">
        <v>45890</v>
      </c>
      <c r="B3637" s="2">
        <v>0.40763888888888888</v>
      </c>
      <c r="C3637" t="s">
        <v>25</v>
      </c>
      <c r="D3637" t="s">
        <v>17</v>
      </c>
      <c r="E3637" t="s">
        <v>433</v>
      </c>
      <c r="F3637" t="s">
        <v>19</v>
      </c>
      <c r="G3637" t="s">
        <v>61</v>
      </c>
      <c r="H3637" t="s">
        <v>62</v>
      </c>
      <c r="I3637" t="s">
        <v>30</v>
      </c>
      <c r="J3637" t="s">
        <v>31</v>
      </c>
      <c r="K3637" t="s">
        <v>32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  <c r="R3637">
        <f>L3637+M3637+N3637</f>
        <v>180</v>
      </c>
      <c r="S3637" t="str">
        <f>IF(I3637="Europe", "Group A", IF(I3637="North America", "Group B", "Group C"))</f>
        <v>Group A</v>
      </c>
    </row>
    <row r="3638" spans="1:19" hidden="1" x14ac:dyDescent="0.45">
      <c r="A3638" s="1">
        <v>45763</v>
      </c>
      <c r="B3638" s="2">
        <v>0.84444444444444444</v>
      </c>
      <c r="C3638" t="s">
        <v>33</v>
      </c>
      <c r="D3638" t="s">
        <v>17</v>
      </c>
      <c r="E3638" t="s">
        <v>3071</v>
      </c>
      <c r="F3638" t="s">
        <v>19</v>
      </c>
      <c r="G3638" t="s">
        <v>123</v>
      </c>
      <c r="H3638" t="s">
        <v>21</v>
      </c>
      <c r="I3638" t="s">
        <v>22</v>
      </c>
      <c r="J3638" t="s">
        <v>23</v>
      </c>
      <c r="K3638" t="s">
        <v>46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9" x14ac:dyDescent="0.45">
      <c r="A3639" s="1">
        <v>45804</v>
      </c>
      <c r="B3639" s="2">
        <v>0.36180555555555555</v>
      </c>
      <c r="C3639" t="s">
        <v>25</v>
      </c>
      <c r="D3639" t="s">
        <v>17</v>
      </c>
      <c r="E3639" t="s">
        <v>3072</v>
      </c>
      <c r="F3639" t="s">
        <v>19</v>
      </c>
      <c r="G3639" t="s">
        <v>123</v>
      </c>
      <c r="H3639" t="s">
        <v>21</v>
      </c>
      <c r="I3639" t="s">
        <v>22</v>
      </c>
      <c r="J3639" t="s">
        <v>23</v>
      </c>
      <c r="K3639" t="s">
        <v>79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  <c r="R3639">
        <f>L3639+M3639+N3639</f>
        <v>469</v>
      </c>
      <c r="S3639" t="str">
        <f>IF(I3639="Europe", "Group A", IF(I3639="North America", "Group B", "Group C"))</f>
        <v>Group B</v>
      </c>
    </row>
    <row r="3640" spans="1:19" hidden="1" x14ac:dyDescent="0.45">
      <c r="A3640" s="1">
        <v>45924</v>
      </c>
      <c r="B3640" s="2">
        <v>0.69027777777777777</v>
      </c>
      <c r="C3640" t="s">
        <v>16</v>
      </c>
      <c r="D3640" t="s">
        <v>17</v>
      </c>
      <c r="E3640" t="s">
        <v>3073</v>
      </c>
      <c r="F3640" t="s">
        <v>19</v>
      </c>
      <c r="G3640" t="s">
        <v>35</v>
      </c>
      <c r="H3640" t="s">
        <v>36</v>
      </c>
      <c r="I3640" t="s">
        <v>30</v>
      </c>
      <c r="J3640" t="s">
        <v>31</v>
      </c>
      <c r="K3640" t="s">
        <v>32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9" hidden="1" x14ac:dyDescent="0.45">
      <c r="A3641" s="1">
        <v>45875</v>
      </c>
      <c r="B3641" s="2">
        <v>0.85555555555555551</v>
      </c>
      <c r="C3641" t="s">
        <v>33</v>
      </c>
      <c r="D3641" t="s">
        <v>17</v>
      </c>
      <c r="E3641" t="s">
        <v>3074</v>
      </c>
      <c r="F3641" t="s">
        <v>19</v>
      </c>
      <c r="G3641" t="s">
        <v>55</v>
      </c>
      <c r="H3641" t="s">
        <v>56</v>
      </c>
      <c r="I3641" t="s">
        <v>57</v>
      </c>
      <c r="J3641" t="s">
        <v>23</v>
      </c>
      <c r="K3641" t="s">
        <v>79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9" hidden="1" x14ac:dyDescent="0.45">
      <c r="A3642" s="1">
        <v>45908</v>
      </c>
      <c r="B3642" s="2">
        <v>0.69027777777777777</v>
      </c>
      <c r="C3642" t="s">
        <v>16</v>
      </c>
      <c r="D3642" t="s">
        <v>17</v>
      </c>
      <c r="E3642" t="s">
        <v>3075</v>
      </c>
      <c r="F3642" t="s">
        <v>19</v>
      </c>
      <c r="G3642" t="s">
        <v>39</v>
      </c>
      <c r="H3642" t="s">
        <v>40</v>
      </c>
      <c r="I3642" t="s">
        <v>30</v>
      </c>
      <c r="J3642" t="s">
        <v>31</v>
      </c>
      <c r="K3642" t="s">
        <v>32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9" x14ac:dyDescent="0.45">
      <c r="A3643" s="1">
        <v>45913</v>
      </c>
      <c r="B3643" s="2">
        <v>0.48749999999999999</v>
      </c>
      <c r="C3643" t="s">
        <v>25</v>
      </c>
      <c r="D3643" t="s">
        <v>17</v>
      </c>
      <c r="E3643" t="s">
        <v>3076</v>
      </c>
      <c r="F3643" t="s">
        <v>19</v>
      </c>
      <c r="G3643" t="s">
        <v>123</v>
      </c>
      <c r="H3643" t="s">
        <v>21</v>
      </c>
      <c r="I3643" t="s">
        <v>22</v>
      </c>
      <c r="J3643" t="s">
        <v>23</v>
      </c>
      <c r="K3643" t="s">
        <v>58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  <c r="R3643">
        <f>L3643+M3643+N3643</f>
        <v>204</v>
      </c>
      <c r="S3643" t="str">
        <f>IF(I3643="Europe", "Group A", IF(I3643="North America", "Group B", "Group C"))</f>
        <v>Group B</v>
      </c>
    </row>
    <row r="3644" spans="1:19" hidden="1" x14ac:dyDescent="0.45">
      <c r="A3644" s="1">
        <v>45942</v>
      </c>
      <c r="B3644" s="2">
        <v>0.50138888888888888</v>
      </c>
      <c r="C3644" t="s">
        <v>47</v>
      </c>
      <c r="D3644" t="s">
        <v>17</v>
      </c>
      <c r="E3644" t="s">
        <v>3077</v>
      </c>
      <c r="F3644" t="s">
        <v>19</v>
      </c>
      <c r="G3644" t="s">
        <v>42</v>
      </c>
      <c r="H3644" t="s">
        <v>43</v>
      </c>
      <c r="I3644" t="s">
        <v>30</v>
      </c>
      <c r="J3644" t="s">
        <v>31</v>
      </c>
      <c r="K3644" t="s">
        <v>32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9" hidden="1" x14ac:dyDescent="0.45">
      <c r="A3645" s="1">
        <v>45781</v>
      </c>
      <c r="B3645" s="2">
        <v>0.73402777777777772</v>
      </c>
      <c r="C3645" t="s">
        <v>16</v>
      </c>
      <c r="D3645" t="s">
        <v>17</v>
      </c>
      <c r="E3645" t="s">
        <v>3037</v>
      </c>
      <c r="F3645" t="s">
        <v>19</v>
      </c>
      <c r="G3645" t="s">
        <v>61</v>
      </c>
      <c r="H3645" t="s">
        <v>62</v>
      </c>
      <c r="I3645" t="s">
        <v>30</v>
      </c>
      <c r="J3645" t="s">
        <v>31</v>
      </c>
      <c r="K3645" t="s">
        <v>32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9" hidden="1" x14ac:dyDescent="0.45">
      <c r="A3646" s="1">
        <v>45833</v>
      </c>
      <c r="B3646" s="2">
        <v>0.8208333333333333</v>
      </c>
      <c r="C3646" t="s">
        <v>33</v>
      </c>
      <c r="D3646" t="s">
        <v>17</v>
      </c>
      <c r="E3646" t="s">
        <v>3078</v>
      </c>
      <c r="F3646" t="s">
        <v>19</v>
      </c>
      <c r="G3646" t="s">
        <v>39</v>
      </c>
      <c r="H3646" t="s">
        <v>40</v>
      </c>
      <c r="I3646" t="s">
        <v>30</v>
      </c>
      <c r="J3646" t="s">
        <v>31</v>
      </c>
      <c r="K3646" t="s">
        <v>32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9" hidden="1" x14ac:dyDescent="0.45">
      <c r="A3647" s="1">
        <v>45857</v>
      </c>
      <c r="B3647" s="2">
        <v>0.52777777777777779</v>
      </c>
      <c r="C3647" t="s">
        <v>47</v>
      </c>
      <c r="D3647" t="s">
        <v>17</v>
      </c>
      <c r="E3647" t="s">
        <v>3079</v>
      </c>
      <c r="F3647" t="s">
        <v>19</v>
      </c>
      <c r="G3647" t="s">
        <v>72</v>
      </c>
      <c r="H3647" t="s">
        <v>73</v>
      </c>
      <c r="I3647" t="s">
        <v>30</v>
      </c>
      <c r="J3647" t="s">
        <v>31</v>
      </c>
      <c r="K3647" t="s">
        <v>32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9" hidden="1" x14ac:dyDescent="0.45">
      <c r="A3648" s="1">
        <v>45751</v>
      </c>
      <c r="B3648" s="2">
        <v>0.91666666666666663</v>
      </c>
      <c r="C3648" t="s">
        <v>33</v>
      </c>
      <c r="D3648" t="s">
        <v>17</v>
      </c>
      <c r="E3648" t="s">
        <v>3080</v>
      </c>
      <c r="F3648" t="s">
        <v>19</v>
      </c>
      <c r="G3648" t="s">
        <v>45</v>
      </c>
      <c r="H3648" t="s">
        <v>21</v>
      </c>
      <c r="I3648" t="s">
        <v>22</v>
      </c>
      <c r="J3648" t="s">
        <v>23</v>
      </c>
      <c r="K3648" t="s">
        <v>24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9" hidden="1" x14ac:dyDescent="0.45">
      <c r="A3649" s="1">
        <v>45801</v>
      </c>
      <c r="B3649" s="2">
        <v>0.85972222222222228</v>
      </c>
      <c r="C3649" t="s">
        <v>33</v>
      </c>
      <c r="D3649" t="s">
        <v>17</v>
      </c>
      <c r="E3649" t="s">
        <v>3081</v>
      </c>
      <c r="F3649" t="s">
        <v>19</v>
      </c>
      <c r="G3649" t="s">
        <v>20</v>
      </c>
      <c r="H3649" t="s">
        <v>21</v>
      </c>
      <c r="I3649" t="s">
        <v>22</v>
      </c>
      <c r="J3649" t="s">
        <v>23</v>
      </c>
      <c r="K3649" t="s">
        <v>79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9" hidden="1" x14ac:dyDescent="0.45">
      <c r="A3650" s="1">
        <v>45875</v>
      </c>
      <c r="B3650" s="2">
        <v>0.72777777777777775</v>
      </c>
      <c r="C3650" t="s">
        <v>16</v>
      </c>
      <c r="D3650" t="s">
        <v>17</v>
      </c>
      <c r="E3650" t="s">
        <v>3082</v>
      </c>
      <c r="F3650" t="s">
        <v>19</v>
      </c>
      <c r="G3650" t="s">
        <v>53</v>
      </c>
      <c r="H3650" t="s">
        <v>29</v>
      </c>
      <c r="I3650" t="s">
        <v>30</v>
      </c>
      <c r="J3650" t="s">
        <v>31</v>
      </c>
      <c r="K3650" t="s">
        <v>32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9" hidden="1" x14ac:dyDescent="0.45">
      <c r="A3651" s="1">
        <v>45836</v>
      </c>
      <c r="B3651" s="2">
        <v>0.82499999999999996</v>
      </c>
      <c r="C3651" t="s">
        <v>33</v>
      </c>
      <c r="D3651" t="s">
        <v>17</v>
      </c>
      <c r="E3651" t="s">
        <v>1833</v>
      </c>
      <c r="F3651" t="s">
        <v>19</v>
      </c>
      <c r="G3651" t="s">
        <v>67</v>
      </c>
      <c r="H3651" t="s">
        <v>68</v>
      </c>
      <c r="I3651" t="s">
        <v>30</v>
      </c>
      <c r="J3651" t="s">
        <v>31</v>
      </c>
      <c r="K3651" t="s">
        <v>32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9" hidden="1" x14ac:dyDescent="0.45">
      <c r="A3652" s="1">
        <v>45912</v>
      </c>
      <c r="B3652" s="2">
        <v>0.7993055555555556</v>
      </c>
      <c r="C3652" t="s">
        <v>33</v>
      </c>
      <c r="D3652" t="s">
        <v>17</v>
      </c>
      <c r="E3652" t="s">
        <v>3083</v>
      </c>
      <c r="F3652" t="s">
        <v>19</v>
      </c>
      <c r="G3652" t="s">
        <v>53</v>
      </c>
      <c r="H3652" t="s">
        <v>29</v>
      </c>
      <c r="I3652" t="s">
        <v>30</v>
      </c>
      <c r="J3652" t="s">
        <v>31</v>
      </c>
      <c r="K3652" t="s">
        <v>32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9" hidden="1" x14ac:dyDescent="0.45">
      <c r="A3653" s="1">
        <v>45887</v>
      </c>
      <c r="B3653" s="2">
        <v>0.72361111111111109</v>
      </c>
      <c r="C3653" t="s">
        <v>16</v>
      </c>
      <c r="D3653" t="s">
        <v>17</v>
      </c>
      <c r="E3653" t="s">
        <v>297</v>
      </c>
      <c r="F3653" t="s">
        <v>19</v>
      </c>
      <c r="G3653" t="s">
        <v>28</v>
      </c>
      <c r="H3653" t="s">
        <v>29</v>
      </c>
      <c r="I3653" t="s">
        <v>30</v>
      </c>
      <c r="J3653" t="s">
        <v>31</v>
      </c>
      <c r="K3653" t="s">
        <v>32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9" x14ac:dyDescent="0.45">
      <c r="A3654" s="1">
        <v>45925</v>
      </c>
      <c r="B3654" s="2">
        <v>0.26597222222222222</v>
      </c>
      <c r="C3654" t="s">
        <v>25</v>
      </c>
      <c r="D3654" t="s">
        <v>17</v>
      </c>
      <c r="E3654" t="s">
        <v>3084</v>
      </c>
      <c r="F3654" t="s">
        <v>19</v>
      </c>
      <c r="G3654" t="s">
        <v>67</v>
      </c>
      <c r="H3654" t="s">
        <v>68</v>
      </c>
      <c r="I3654" t="s">
        <v>30</v>
      </c>
      <c r="J3654" t="s">
        <v>31</v>
      </c>
      <c r="K3654" t="s">
        <v>32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  <c r="R3654">
        <f>L3654+M3654+N3654</f>
        <v>180</v>
      </c>
      <c r="S3654" t="str">
        <f>IF(I3654="Europe", "Group A", IF(I3654="North America", "Group B", "Group C"))</f>
        <v>Group A</v>
      </c>
    </row>
    <row r="3655" spans="1:19" hidden="1" x14ac:dyDescent="0.45">
      <c r="A3655" s="1">
        <v>45842</v>
      </c>
      <c r="B3655" s="2">
        <v>0.81041666666666667</v>
      </c>
      <c r="C3655" t="s">
        <v>33</v>
      </c>
      <c r="D3655" t="s">
        <v>17</v>
      </c>
      <c r="E3655" t="s">
        <v>3085</v>
      </c>
      <c r="F3655" t="s">
        <v>19</v>
      </c>
      <c r="G3655" t="s">
        <v>28</v>
      </c>
      <c r="H3655" t="s">
        <v>29</v>
      </c>
      <c r="I3655" t="s">
        <v>30</v>
      </c>
      <c r="J3655" t="s">
        <v>31</v>
      </c>
      <c r="K3655" t="s">
        <v>32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9" hidden="1" x14ac:dyDescent="0.45">
      <c r="A3656" s="1">
        <v>45851</v>
      </c>
      <c r="B3656" s="2">
        <v>0.54652777777777772</v>
      </c>
      <c r="C3656" t="s">
        <v>47</v>
      </c>
      <c r="D3656" t="s">
        <v>17</v>
      </c>
      <c r="E3656" t="s">
        <v>3086</v>
      </c>
      <c r="F3656" t="s">
        <v>19</v>
      </c>
      <c r="G3656" t="s">
        <v>98</v>
      </c>
      <c r="H3656" t="s">
        <v>73</v>
      </c>
      <c r="I3656" t="s">
        <v>30</v>
      </c>
      <c r="J3656" t="s">
        <v>31</v>
      </c>
      <c r="K3656" t="s">
        <v>32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9" x14ac:dyDescent="0.45">
      <c r="A3657" s="1">
        <v>45779</v>
      </c>
      <c r="B3657" s="2">
        <v>0.29444444444444445</v>
      </c>
      <c r="C3657" t="s">
        <v>25</v>
      </c>
      <c r="D3657" t="s">
        <v>17</v>
      </c>
      <c r="E3657" t="s">
        <v>2665</v>
      </c>
      <c r="F3657" t="s">
        <v>19</v>
      </c>
      <c r="G3657" t="s">
        <v>20</v>
      </c>
      <c r="H3657" t="s">
        <v>21</v>
      </c>
      <c r="I3657" t="s">
        <v>22</v>
      </c>
      <c r="J3657" t="s">
        <v>23</v>
      </c>
      <c r="K3657" t="s">
        <v>24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  <c r="R3657">
        <f>L3657+M3657+N3657</f>
        <v>336</v>
      </c>
      <c r="S3657" t="str">
        <f>IF(I3657="Europe", "Group A", IF(I3657="North America", "Group B", "Group C"))</f>
        <v>Group B</v>
      </c>
    </row>
    <row r="3658" spans="1:19" hidden="1" x14ac:dyDescent="0.45">
      <c r="A3658" s="1">
        <v>45789</v>
      </c>
      <c r="B3658" s="2">
        <v>0.62013888888888891</v>
      </c>
      <c r="C3658" t="s">
        <v>16</v>
      </c>
      <c r="D3658" t="s">
        <v>17</v>
      </c>
      <c r="E3658" t="s">
        <v>3087</v>
      </c>
      <c r="F3658" t="s">
        <v>19</v>
      </c>
      <c r="G3658" t="s">
        <v>70</v>
      </c>
      <c r="H3658" t="s">
        <v>21</v>
      </c>
      <c r="I3658" t="s">
        <v>22</v>
      </c>
      <c r="J3658" t="s">
        <v>23</v>
      </c>
      <c r="K3658" t="s">
        <v>46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9" hidden="1" x14ac:dyDescent="0.45">
      <c r="A3659" s="1">
        <v>45847</v>
      </c>
      <c r="B3659" s="2">
        <v>0.76180555555555551</v>
      </c>
      <c r="C3659" t="s">
        <v>33</v>
      </c>
      <c r="D3659" t="s">
        <v>17</v>
      </c>
      <c r="E3659" t="s">
        <v>2253</v>
      </c>
      <c r="F3659" t="s">
        <v>19</v>
      </c>
      <c r="G3659" t="s">
        <v>20</v>
      </c>
      <c r="H3659" t="s">
        <v>21</v>
      </c>
      <c r="I3659" t="s">
        <v>22</v>
      </c>
      <c r="J3659" t="s">
        <v>23</v>
      </c>
      <c r="K3659" t="s">
        <v>24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9" hidden="1" x14ac:dyDescent="0.45">
      <c r="A3660" s="1">
        <v>45768</v>
      </c>
      <c r="B3660" s="2">
        <v>0.61250000000000004</v>
      </c>
      <c r="C3660" t="s">
        <v>16</v>
      </c>
      <c r="D3660" t="s">
        <v>17</v>
      </c>
      <c r="E3660" t="s">
        <v>3088</v>
      </c>
      <c r="F3660" t="s">
        <v>19</v>
      </c>
      <c r="G3660" t="s">
        <v>35</v>
      </c>
      <c r="H3660" t="s">
        <v>36</v>
      </c>
      <c r="I3660" t="s">
        <v>30</v>
      </c>
      <c r="J3660" t="s">
        <v>31</v>
      </c>
      <c r="K3660" t="s">
        <v>32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9" hidden="1" x14ac:dyDescent="0.45">
      <c r="A3661" s="1">
        <v>45788</v>
      </c>
      <c r="B3661" s="2">
        <v>0.72569444444444442</v>
      </c>
      <c r="C3661" t="s">
        <v>16</v>
      </c>
      <c r="D3661" t="s">
        <v>17</v>
      </c>
      <c r="E3661" t="s">
        <v>3089</v>
      </c>
      <c r="F3661" t="s">
        <v>19</v>
      </c>
      <c r="G3661" t="s">
        <v>123</v>
      </c>
      <c r="H3661" t="s">
        <v>21</v>
      </c>
      <c r="I3661" t="s">
        <v>22</v>
      </c>
      <c r="J3661" t="s">
        <v>23</v>
      </c>
      <c r="K3661" t="s">
        <v>46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9" hidden="1" x14ac:dyDescent="0.45">
      <c r="A3662" s="1">
        <v>45793</v>
      </c>
      <c r="B3662" s="2">
        <v>0.54722222222222228</v>
      </c>
      <c r="C3662" t="s">
        <v>47</v>
      </c>
      <c r="D3662" t="s">
        <v>17</v>
      </c>
      <c r="E3662" t="s">
        <v>3090</v>
      </c>
      <c r="F3662" t="s">
        <v>19</v>
      </c>
      <c r="G3662" t="s">
        <v>75</v>
      </c>
      <c r="H3662" t="s">
        <v>76</v>
      </c>
      <c r="I3662" t="s">
        <v>77</v>
      </c>
      <c r="J3662" t="s">
        <v>23</v>
      </c>
      <c r="K3662" t="s">
        <v>24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9" hidden="1" x14ac:dyDescent="0.45">
      <c r="A3663" s="1">
        <v>45847</v>
      </c>
      <c r="B3663" s="2">
        <v>0.92291666666666672</v>
      </c>
      <c r="C3663" t="s">
        <v>33</v>
      </c>
      <c r="D3663" t="s">
        <v>17</v>
      </c>
      <c r="E3663" t="s">
        <v>3091</v>
      </c>
      <c r="F3663" t="s">
        <v>19</v>
      </c>
      <c r="G3663" t="s">
        <v>35</v>
      </c>
      <c r="H3663" t="s">
        <v>36</v>
      </c>
      <c r="I3663" t="s">
        <v>30</v>
      </c>
      <c r="J3663" t="s">
        <v>31</v>
      </c>
      <c r="K3663" t="s">
        <v>32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9" hidden="1" x14ac:dyDescent="0.45">
      <c r="A3664" s="1">
        <v>45851</v>
      </c>
      <c r="B3664" s="2">
        <v>0.95694444444444449</v>
      </c>
      <c r="C3664" t="s">
        <v>33</v>
      </c>
      <c r="D3664" t="s">
        <v>17</v>
      </c>
      <c r="E3664" t="s">
        <v>3092</v>
      </c>
      <c r="F3664" t="s">
        <v>19</v>
      </c>
      <c r="G3664" t="s">
        <v>53</v>
      </c>
      <c r="H3664" t="s">
        <v>29</v>
      </c>
      <c r="I3664" t="s">
        <v>30</v>
      </c>
      <c r="J3664" t="s">
        <v>31</v>
      </c>
      <c r="K3664" t="s">
        <v>32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9" x14ac:dyDescent="0.45">
      <c r="A3665" s="1">
        <v>45820</v>
      </c>
      <c r="B3665" s="2">
        <v>0.45694444444444443</v>
      </c>
      <c r="C3665" t="s">
        <v>25</v>
      </c>
      <c r="D3665" t="s">
        <v>17</v>
      </c>
      <c r="E3665" t="s">
        <v>261</v>
      </c>
      <c r="F3665" t="s">
        <v>19</v>
      </c>
      <c r="G3665" t="s">
        <v>53</v>
      </c>
      <c r="H3665" t="s">
        <v>29</v>
      </c>
      <c r="I3665" t="s">
        <v>30</v>
      </c>
      <c r="J3665" t="s">
        <v>31</v>
      </c>
      <c r="K3665" t="s">
        <v>32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  <c r="R3665">
        <f>L3665+M3665+N3665</f>
        <v>180</v>
      </c>
      <c r="S3665" t="str">
        <f>IF(I3665="Europe", "Group A", IF(I3665="North America", "Group B", "Group C"))</f>
        <v>Group A</v>
      </c>
    </row>
    <row r="3666" spans="1:19" hidden="1" x14ac:dyDescent="0.45">
      <c r="A3666" s="1">
        <v>45839</v>
      </c>
      <c r="B3666" s="2">
        <v>0.6875</v>
      </c>
      <c r="C3666" t="s">
        <v>16</v>
      </c>
      <c r="D3666" t="s">
        <v>17</v>
      </c>
      <c r="E3666" t="s">
        <v>3093</v>
      </c>
      <c r="F3666" t="s">
        <v>19</v>
      </c>
      <c r="G3666" t="s">
        <v>20</v>
      </c>
      <c r="H3666" t="s">
        <v>21</v>
      </c>
      <c r="I3666" t="s">
        <v>22</v>
      </c>
      <c r="J3666" t="s">
        <v>23</v>
      </c>
      <c r="K3666" t="s">
        <v>24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9" x14ac:dyDescent="0.45">
      <c r="A3667" s="1">
        <v>45749</v>
      </c>
      <c r="B3667" s="2">
        <v>0.43402777777777779</v>
      </c>
      <c r="C3667" t="s">
        <v>25</v>
      </c>
      <c r="D3667" t="s">
        <v>17</v>
      </c>
      <c r="E3667" t="s">
        <v>1140</v>
      </c>
      <c r="F3667" t="s">
        <v>19</v>
      </c>
      <c r="G3667" t="s">
        <v>39</v>
      </c>
      <c r="H3667" t="s">
        <v>40</v>
      </c>
      <c r="I3667" t="s">
        <v>30</v>
      </c>
      <c r="J3667" t="s">
        <v>31</v>
      </c>
      <c r="K3667" t="s">
        <v>32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  <c r="R3667">
        <f>L3667+M3667+N3667</f>
        <v>180</v>
      </c>
      <c r="S3667" t="str">
        <f>IF(I3667="Europe", "Group A", IF(I3667="North America", "Group B", "Group C"))</f>
        <v>Group A</v>
      </c>
    </row>
    <row r="3668" spans="1:19" hidden="1" x14ac:dyDescent="0.45">
      <c r="A3668" s="1">
        <v>45859</v>
      </c>
      <c r="B3668" s="2">
        <v>0.77777777777777779</v>
      </c>
      <c r="C3668" t="s">
        <v>33</v>
      </c>
      <c r="D3668" t="s">
        <v>17</v>
      </c>
      <c r="E3668" t="s">
        <v>3094</v>
      </c>
      <c r="F3668" t="s">
        <v>19</v>
      </c>
      <c r="G3668" t="s">
        <v>53</v>
      </c>
      <c r="H3668" t="s">
        <v>29</v>
      </c>
      <c r="I3668" t="s">
        <v>30</v>
      </c>
      <c r="J3668" t="s">
        <v>31</v>
      </c>
      <c r="K3668" t="s">
        <v>32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9" hidden="1" x14ac:dyDescent="0.45">
      <c r="A3669" s="1">
        <v>45845</v>
      </c>
      <c r="B3669" s="2">
        <v>0.70902777777777781</v>
      </c>
      <c r="C3669" t="s">
        <v>16</v>
      </c>
      <c r="D3669" t="s">
        <v>17</v>
      </c>
      <c r="E3669" t="s">
        <v>3095</v>
      </c>
      <c r="F3669" t="s">
        <v>19</v>
      </c>
      <c r="G3669" t="s">
        <v>28</v>
      </c>
      <c r="H3669" t="s">
        <v>29</v>
      </c>
      <c r="I3669" t="s">
        <v>30</v>
      </c>
      <c r="J3669" t="s">
        <v>31</v>
      </c>
      <c r="K3669" t="s">
        <v>32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9" hidden="1" x14ac:dyDescent="0.45">
      <c r="A3670" s="1">
        <v>45774</v>
      </c>
      <c r="B3670" s="2">
        <v>0.93541666666666667</v>
      </c>
      <c r="C3670" t="s">
        <v>33</v>
      </c>
      <c r="D3670" t="s">
        <v>17</v>
      </c>
      <c r="E3670" t="s">
        <v>3096</v>
      </c>
      <c r="F3670" t="s">
        <v>19</v>
      </c>
      <c r="G3670" t="s">
        <v>67</v>
      </c>
      <c r="H3670" t="s">
        <v>68</v>
      </c>
      <c r="I3670" t="s">
        <v>30</v>
      </c>
      <c r="J3670" t="s">
        <v>31</v>
      </c>
      <c r="K3670" t="s">
        <v>32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9" x14ac:dyDescent="0.45">
      <c r="A3671" s="1">
        <v>45858</v>
      </c>
      <c r="B3671" s="2">
        <v>0.44236111111111109</v>
      </c>
      <c r="C3671" t="s">
        <v>25</v>
      </c>
      <c r="D3671" t="s">
        <v>17</v>
      </c>
      <c r="E3671" t="s">
        <v>3097</v>
      </c>
      <c r="F3671" t="s">
        <v>19</v>
      </c>
      <c r="G3671" t="s">
        <v>72</v>
      </c>
      <c r="H3671" t="s">
        <v>73</v>
      </c>
      <c r="I3671" t="s">
        <v>30</v>
      </c>
      <c r="J3671" t="s">
        <v>31</v>
      </c>
      <c r="K3671" t="s">
        <v>32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  <c r="R3671">
        <f>L3671+M3671+N3671</f>
        <v>180</v>
      </c>
      <c r="S3671" t="str">
        <f>IF(I3671="Europe", "Group A", IF(I3671="North America", "Group B", "Group C"))</f>
        <v>Group A</v>
      </c>
    </row>
    <row r="3672" spans="1:19" hidden="1" x14ac:dyDescent="0.45">
      <c r="A3672" s="1">
        <v>45854</v>
      </c>
      <c r="B3672" s="2">
        <v>0.65138888888888891</v>
      </c>
      <c r="C3672" t="s">
        <v>16</v>
      </c>
      <c r="D3672" t="s">
        <v>17</v>
      </c>
      <c r="E3672" t="s">
        <v>3098</v>
      </c>
      <c r="F3672" t="s">
        <v>19</v>
      </c>
      <c r="G3672" t="s">
        <v>20</v>
      </c>
      <c r="H3672" t="s">
        <v>21</v>
      </c>
      <c r="I3672" t="s">
        <v>22</v>
      </c>
      <c r="J3672" t="s">
        <v>23</v>
      </c>
      <c r="K3672" t="s">
        <v>58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9" x14ac:dyDescent="0.45">
      <c r="A3673" s="1">
        <v>45882</v>
      </c>
      <c r="B3673" s="2">
        <v>0.32569444444444445</v>
      </c>
      <c r="C3673" t="s">
        <v>25</v>
      </c>
      <c r="D3673" t="s">
        <v>17</v>
      </c>
      <c r="E3673" t="s">
        <v>3099</v>
      </c>
      <c r="F3673" t="s">
        <v>19</v>
      </c>
      <c r="G3673" t="s">
        <v>98</v>
      </c>
      <c r="H3673" t="s">
        <v>73</v>
      </c>
      <c r="I3673" t="s">
        <v>30</v>
      </c>
      <c r="J3673" t="s">
        <v>31</v>
      </c>
      <c r="K3673" t="s">
        <v>32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  <c r="R3673">
        <f>L3673+M3673+N3673</f>
        <v>180</v>
      </c>
      <c r="S3673" t="str">
        <f>IF(I3673="Europe", "Group A", IF(I3673="North America", "Group B", "Group C"))</f>
        <v>Group A</v>
      </c>
    </row>
    <row r="3674" spans="1:19" hidden="1" x14ac:dyDescent="0.45">
      <c r="A3674" s="1">
        <v>45847</v>
      </c>
      <c r="B3674" s="2">
        <v>0.7006944444444444</v>
      </c>
      <c r="C3674" t="s">
        <v>16</v>
      </c>
      <c r="D3674" t="s">
        <v>17</v>
      </c>
      <c r="E3674" t="s">
        <v>3100</v>
      </c>
      <c r="F3674" t="s">
        <v>19</v>
      </c>
      <c r="G3674" t="s">
        <v>53</v>
      </c>
      <c r="H3674" t="s">
        <v>29</v>
      </c>
      <c r="I3674" t="s">
        <v>30</v>
      </c>
      <c r="J3674" t="s">
        <v>31</v>
      </c>
      <c r="K3674" t="s">
        <v>32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9" hidden="1" x14ac:dyDescent="0.45">
      <c r="A3675" s="1">
        <v>45748</v>
      </c>
      <c r="B3675" s="2">
        <v>0.77500000000000002</v>
      </c>
      <c r="C3675" t="s">
        <v>33</v>
      </c>
      <c r="D3675" t="s">
        <v>17</v>
      </c>
      <c r="E3675" t="s">
        <v>2834</v>
      </c>
      <c r="F3675" t="s">
        <v>19</v>
      </c>
      <c r="G3675" t="s">
        <v>67</v>
      </c>
      <c r="H3675" t="s">
        <v>68</v>
      </c>
      <c r="I3675" t="s">
        <v>30</v>
      </c>
      <c r="J3675" t="s">
        <v>31</v>
      </c>
      <c r="K3675" t="s">
        <v>32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9" hidden="1" x14ac:dyDescent="0.45">
      <c r="A3676" s="1">
        <v>45867</v>
      </c>
      <c r="B3676" s="2">
        <v>0.51527777777777772</v>
      </c>
      <c r="C3676" t="s">
        <v>47</v>
      </c>
      <c r="D3676" t="s">
        <v>17</v>
      </c>
      <c r="E3676" t="s">
        <v>1680</v>
      </c>
      <c r="F3676" t="s">
        <v>19</v>
      </c>
      <c r="G3676" t="s">
        <v>98</v>
      </c>
      <c r="H3676" t="s">
        <v>73</v>
      </c>
      <c r="I3676" t="s">
        <v>30</v>
      </c>
      <c r="J3676" t="s">
        <v>31</v>
      </c>
      <c r="K3676" t="s">
        <v>32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9" x14ac:dyDescent="0.45">
      <c r="A3677" s="1">
        <v>45863</v>
      </c>
      <c r="B3677" s="2">
        <v>0.30138888888888887</v>
      </c>
      <c r="C3677" t="s">
        <v>25</v>
      </c>
      <c r="D3677" t="s">
        <v>17</v>
      </c>
      <c r="E3677" t="s">
        <v>1937</v>
      </c>
      <c r="F3677" t="s">
        <v>19</v>
      </c>
      <c r="G3677" t="s">
        <v>123</v>
      </c>
      <c r="H3677" t="s">
        <v>21</v>
      </c>
      <c r="I3677" t="s">
        <v>22</v>
      </c>
      <c r="J3677" t="s">
        <v>23</v>
      </c>
      <c r="K3677" t="s">
        <v>24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  <c r="R3677">
        <f t="shared" ref="R3677:R3679" si="580">L3677+M3677+N3677</f>
        <v>332</v>
      </c>
      <c r="S3677" t="str">
        <f t="shared" ref="S3677:S3679" si="581">IF(I3677="Europe", "Group A", IF(I3677="North America", "Group B", "Group C"))</f>
        <v>Group B</v>
      </c>
    </row>
    <row r="3678" spans="1:19" x14ac:dyDescent="0.45">
      <c r="A3678" s="1">
        <v>45919</v>
      </c>
      <c r="B3678" s="2">
        <v>0.27083333333333331</v>
      </c>
      <c r="C3678" t="s">
        <v>25</v>
      </c>
      <c r="D3678" t="s">
        <v>17</v>
      </c>
      <c r="E3678" t="s">
        <v>2975</v>
      </c>
      <c r="F3678" t="s">
        <v>19</v>
      </c>
      <c r="G3678" t="s">
        <v>75</v>
      </c>
      <c r="H3678" t="s">
        <v>76</v>
      </c>
      <c r="I3678" t="s">
        <v>77</v>
      </c>
      <c r="J3678" t="s">
        <v>23</v>
      </c>
      <c r="K3678" t="s">
        <v>46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  <c r="R3678">
        <f t="shared" si="580"/>
        <v>331</v>
      </c>
      <c r="S3678" t="str">
        <f t="shared" si="581"/>
        <v>Group C</v>
      </c>
    </row>
    <row r="3679" spans="1:19" x14ac:dyDescent="0.45">
      <c r="A3679" s="1">
        <v>45782</v>
      </c>
      <c r="B3679" s="2">
        <v>0.32708333333333334</v>
      </c>
      <c r="C3679" t="s">
        <v>25</v>
      </c>
      <c r="D3679" t="s">
        <v>17</v>
      </c>
      <c r="E3679" t="s">
        <v>3101</v>
      </c>
      <c r="F3679" t="s">
        <v>19</v>
      </c>
      <c r="G3679" t="s">
        <v>98</v>
      </c>
      <c r="H3679" t="s">
        <v>73</v>
      </c>
      <c r="I3679" t="s">
        <v>30</v>
      </c>
      <c r="J3679" t="s">
        <v>31</v>
      </c>
      <c r="K3679" t="s">
        <v>32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  <c r="R3679">
        <f t="shared" si="580"/>
        <v>180</v>
      </c>
      <c r="S3679" t="str">
        <f t="shared" si="581"/>
        <v>Group A</v>
      </c>
    </row>
    <row r="3680" spans="1:19" hidden="1" x14ac:dyDescent="0.45">
      <c r="A3680" s="1">
        <v>45824</v>
      </c>
      <c r="B3680" s="2">
        <v>0.56041666666666667</v>
      </c>
      <c r="C3680" t="s">
        <v>47</v>
      </c>
      <c r="D3680" t="s">
        <v>17</v>
      </c>
      <c r="E3680" t="s">
        <v>3102</v>
      </c>
      <c r="F3680" t="s">
        <v>19</v>
      </c>
      <c r="G3680" t="s">
        <v>42</v>
      </c>
      <c r="H3680" t="s">
        <v>43</v>
      </c>
      <c r="I3680" t="s">
        <v>30</v>
      </c>
      <c r="J3680" t="s">
        <v>31</v>
      </c>
      <c r="K3680" t="s">
        <v>32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9" hidden="1" x14ac:dyDescent="0.45">
      <c r="A3681" s="1">
        <v>45823</v>
      </c>
      <c r="B3681" s="2">
        <v>0.53819444444444442</v>
      </c>
      <c r="C3681" t="s">
        <v>47</v>
      </c>
      <c r="D3681" t="s">
        <v>17</v>
      </c>
      <c r="E3681" t="s">
        <v>423</v>
      </c>
      <c r="F3681" t="s">
        <v>19</v>
      </c>
      <c r="G3681" t="s">
        <v>75</v>
      </c>
      <c r="H3681" t="s">
        <v>76</v>
      </c>
      <c r="I3681" t="s">
        <v>77</v>
      </c>
      <c r="J3681" t="s">
        <v>23</v>
      </c>
      <c r="K3681" t="s">
        <v>58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9" hidden="1" x14ac:dyDescent="0.45">
      <c r="A3682" s="1">
        <v>45860</v>
      </c>
      <c r="B3682" s="2">
        <v>0.86319444444444449</v>
      </c>
      <c r="C3682" t="s">
        <v>33</v>
      </c>
      <c r="D3682" t="s">
        <v>17</v>
      </c>
      <c r="E3682" t="s">
        <v>2017</v>
      </c>
      <c r="F3682" t="s">
        <v>19</v>
      </c>
      <c r="G3682" t="s">
        <v>35</v>
      </c>
      <c r="H3682" t="s">
        <v>36</v>
      </c>
      <c r="I3682" t="s">
        <v>30</v>
      </c>
      <c r="J3682" t="s">
        <v>31</v>
      </c>
      <c r="K3682" t="s">
        <v>32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9" hidden="1" x14ac:dyDescent="0.45">
      <c r="A3683" s="1">
        <v>45841</v>
      </c>
      <c r="B3683" s="2">
        <v>0.81944444444444442</v>
      </c>
      <c r="C3683" t="s">
        <v>33</v>
      </c>
      <c r="D3683" t="s">
        <v>17</v>
      </c>
      <c r="E3683" t="s">
        <v>3103</v>
      </c>
      <c r="F3683" t="s">
        <v>19</v>
      </c>
      <c r="G3683" t="s">
        <v>98</v>
      </c>
      <c r="H3683" t="s">
        <v>73</v>
      </c>
      <c r="I3683" t="s">
        <v>30</v>
      </c>
      <c r="J3683" t="s">
        <v>31</v>
      </c>
      <c r="K3683" t="s">
        <v>32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9" x14ac:dyDescent="0.45">
      <c r="A3684" s="1">
        <v>45813</v>
      </c>
      <c r="B3684" s="2">
        <v>0.35</v>
      </c>
      <c r="C3684" t="s">
        <v>25</v>
      </c>
      <c r="D3684" t="s">
        <v>17</v>
      </c>
      <c r="E3684" t="s">
        <v>1831</v>
      </c>
      <c r="F3684" t="s">
        <v>19</v>
      </c>
      <c r="G3684" t="s">
        <v>98</v>
      </c>
      <c r="H3684" t="s">
        <v>73</v>
      </c>
      <c r="I3684" t="s">
        <v>30</v>
      </c>
      <c r="J3684" t="s">
        <v>31</v>
      </c>
      <c r="K3684" t="s">
        <v>32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  <c r="R3684">
        <f t="shared" ref="R3684:R3685" si="582">L3684+M3684+N3684</f>
        <v>180</v>
      </c>
      <c r="S3684" t="str">
        <f t="shared" ref="S3684:S3685" si="583">IF(I3684="Europe", "Group A", IF(I3684="North America", "Group B", "Group C"))</f>
        <v>Group A</v>
      </c>
    </row>
    <row r="3685" spans="1:19" x14ac:dyDescent="0.45">
      <c r="A3685" s="1">
        <v>45840</v>
      </c>
      <c r="B3685" s="2">
        <v>0.46319444444444446</v>
      </c>
      <c r="C3685" t="s">
        <v>25</v>
      </c>
      <c r="D3685" t="s">
        <v>17</v>
      </c>
      <c r="E3685" t="s">
        <v>1659</v>
      </c>
      <c r="F3685" t="s">
        <v>19</v>
      </c>
      <c r="G3685" t="s">
        <v>45</v>
      </c>
      <c r="H3685" t="s">
        <v>21</v>
      </c>
      <c r="I3685" t="s">
        <v>22</v>
      </c>
      <c r="J3685" t="s">
        <v>23</v>
      </c>
      <c r="K3685" t="s">
        <v>24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  <c r="R3685">
        <f t="shared" si="582"/>
        <v>336</v>
      </c>
      <c r="S3685" t="str">
        <f t="shared" si="583"/>
        <v>Group B</v>
      </c>
    </row>
    <row r="3686" spans="1:19" hidden="1" x14ac:dyDescent="0.45">
      <c r="A3686" s="1">
        <v>45883</v>
      </c>
      <c r="B3686" s="2">
        <v>0.52986111111111112</v>
      </c>
      <c r="C3686" t="s">
        <v>47</v>
      </c>
      <c r="D3686" t="s">
        <v>17</v>
      </c>
      <c r="E3686" t="s">
        <v>3104</v>
      </c>
      <c r="F3686" t="s">
        <v>19</v>
      </c>
      <c r="G3686" t="s">
        <v>61</v>
      </c>
      <c r="H3686" t="s">
        <v>62</v>
      </c>
      <c r="I3686" t="s">
        <v>30</v>
      </c>
      <c r="J3686" t="s">
        <v>31</v>
      </c>
      <c r="K3686" t="s">
        <v>32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9" x14ac:dyDescent="0.45">
      <c r="A3687" s="1">
        <v>45893</v>
      </c>
      <c r="B3687" s="2">
        <v>0.36249999999999999</v>
      </c>
      <c r="C3687" t="s">
        <v>25</v>
      </c>
      <c r="D3687" t="s">
        <v>17</v>
      </c>
      <c r="E3687" t="s">
        <v>1852</v>
      </c>
      <c r="F3687" t="s">
        <v>19</v>
      </c>
      <c r="G3687" t="s">
        <v>35</v>
      </c>
      <c r="H3687" t="s">
        <v>36</v>
      </c>
      <c r="I3687" t="s">
        <v>30</v>
      </c>
      <c r="J3687" t="s">
        <v>31</v>
      </c>
      <c r="K3687" t="s">
        <v>32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  <c r="R3687">
        <f t="shared" ref="R3687:R3688" si="584">L3687+M3687+N3687</f>
        <v>180</v>
      </c>
      <c r="S3687" t="str">
        <f t="shared" ref="S3687:S3688" si="585">IF(I3687="Europe", "Group A", IF(I3687="North America", "Group B", "Group C"))</f>
        <v>Group A</v>
      </c>
    </row>
    <row r="3688" spans="1:19" x14ac:dyDescent="0.45">
      <c r="A3688" s="1">
        <v>45854</v>
      </c>
      <c r="B3688" s="2">
        <v>0.48541666666666666</v>
      </c>
      <c r="C3688" t="s">
        <v>25</v>
      </c>
      <c r="D3688" t="s">
        <v>17</v>
      </c>
      <c r="E3688" t="s">
        <v>3105</v>
      </c>
      <c r="F3688" t="s">
        <v>19</v>
      </c>
      <c r="G3688" t="s">
        <v>123</v>
      </c>
      <c r="H3688" t="s">
        <v>21</v>
      </c>
      <c r="I3688" t="s">
        <v>22</v>
      </c>
      <c r="J3688" t="s">
        <v>23</v>
      </c>
      <c r="K3688" t="s">
        <v>58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  <c r="R3688">
        <f t="shared" si="584"/>
        <v>256</v>
      </c>
      <c r="S3688" t="str">
        <f t="shared" si="585"/>
        <v>Group B</v>
      </c>
    </row>
    <row r="3689" spans="1:19" hidden="1" x14ac:dyDescent="0.45">
      <c r="A3689" s="1">
        <v>45934</v>
      </c>
      <c r="B3689" s="2">
        <v>0.93819444444444444</v>
      </c>
      <c r="C3689" t="s">
        <v>33</v>
      </c>
      <c r="D3689" t="s">
        <v>17</v>
      </c>
      <c r="E3689" t="s">
        <v>3106</v>
      </c>
      <c r="F3689" t="s">
        <v>19</v>
      </c>
      <c r="G3689" t="s">
        <v>20</v>
      </c>
      <c r="H3689" t="s">
        <v>21</v>
      </c>
      <c r="I3689" t="s">
        <v>22</v>
      </c>
      <c r="J3689" t="s">
        <v>23</v>
      </c>
      <c r="K3689" t="s">
        <v>46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9" x14ac:dyDescent="0.45">
      <c r="A3690" s="1">
        <v>45810</v>
      </c>
      <c r="B3690" s="2">
        <v>0.25</v>
      </c>
      <c r="C3690" t="s">
        <v>25</v>
      </c>
      <c r="D3690" t="s">
        <v>17</v>
      </c>
      <c r="E3690" t="s">
        <v>3107</v>
      </c>
      <c r="F3690" t="s">
        <v>19</v>
      </c>
      <c r="G3690" t="s">
        <v>55</v>
      </c>
      <c r="H3690" t="s">
        <v>56</v>
      </c>
      <c r="I3690" t="s">
        <v>57</v>
      </c>
      <c r="J3690" t="s">
        <v>23</v>
      </c>
      <c r="K3690" t="s">
        <v>58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  <c r="R3690">
        <f>L3690+M3690+N3690</f>
        <v>214</v>
      </c>
      <c r="S3690" t="str">
        <f>IF(I3690="Europe", "Group A", IF(I3690="North America", "Group B", "Group C"))</f>
        <v>Group C</v>
      </c>
    </row>
    <row r="3691" spans="1:19" hidden="1" x14ac:dyDescent="0.45">
      <c r="A3691" s="1">
        <v>45953</v>
      </c>
      <c r="B3691" s="2">
        <v>0.85</v>
      </c>
      <c r="C3691" t="s">
        <v>33</v>
      </c>
      <c r="D3691" t="s">
        <v>17</v>
      </c>
      <c r="E3691" t="s">
        <v>3108</v>
      </c>
      <c r="F3691" t="s">
        <v>19</v>
      </c>
      <c r="G3691" t="s">
        <v>61</v>
      </c>
      <c r="H3691" t="s">
        <v>62</v>
      </c>
      <c r="I3691" t="s">
        <v>30</v>
      </c>
      <c r="J3691" t="s">
        <v>31</v>
      </c>
      <c r="K3691" t="s">
        <v>32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9" hidden="1" x14ac:dyDescent="0.45">
      <c r="A3692" s="1">
        <v>45765</v>
      </c>
      <c r="B3692" s="2">
        <v>0.85902777777777772</v>
      </c>
      <c r="C3692" t="s">
        <v>33</v>
      </c>
      <c r="D3692" t="s">
        <v>17</v>
      </c>
      <c r="E3692" t="s">
        <v>2473</v>
      </c>
      <c r="F3692" t="s">
        <v>19</v>
      </c>
      <c r="G3692" t="s">
        <v>61</v>
      </c>
      <c r="H3692" t="s">
        <v>62</v>
      </c>
      <c r="I3692" t="s">
        <v>30</v>
      </c>
      <c r="J3692" t="s">
        <v>31</v>
      </c>
      <c r="K3692" t="s">
        <v>32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9" hidden="1" x14ac:dyDescent="0.45">
      <c r="A3693" s="1">
        <v>45812</v>
      </c>
      <c r="B3693" s="2">
        <v>0.64513888888888893</v>
      </c>
      <c r="C3693" t="s">
        <v>16</v>
      </c>
      <c r="D3693" t="s">
        <v>17</v>
      </c>
      <c r="E3693" t="s">
        <v>3109</v>
      </c>
      <c r="F3693" t="s">
        <v>19</v>
      </c>
      <c r="G3693" t="s">
        <v>123</v>
      </c>
      <c r="H3693" t="s">
        <v>21</v>
      </c>
      <c r="I3693" t="s">
        <v>22</v>
      </c>
      <c r="J3693" t="s">
        <v>23</v>
      </c>
      <c r="K3693" t="s">
        <v>58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9" hidden="1" x14ac:dyDescent="0.45">
      <c r="A3694" s="1">
        <v>45852</v>
      </c>
      <c r="B3694" s="2">
        <v>0.62847222222222221</v>
      </c>
      <c r="C3694" t="s">
        <v>16</v>
      </c>
      <c r="D3694" t="s">
        <v>17</v>
      </c>
      <c r="E3694" t="s">
        <v>303</v>
      </c>
      <c r="F3694" t="s">
        <v>19</v>
      </c>
      <c r="G3694" t="s">
        <v>98</v>
      </c>
      <c r="H3694" t="s">
        <v>73</v>
      </c>
      <c r="I3694" t="s">
        <v>30</v>
      </c>
      <c r="J3694" t="s">
        <v>31</v>
      </c>
      <c r="K3694" t="s">
        <v>32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9" hidden="1" x14ac:dyDescent="0.45">
      <c r="A3695" s="1">
        <v>45813</v>
      </c>
      <c r="B3695" s="2">
        <v>0.8833333333333333</v>
      </c>
      <c r="C3695" t="s">
        <v>33</v>
      </c>
      <c r="D3695" t="s">
        <v>17</v>
      </c>
      <c r="E3695" t="s">
        <v>3110</v>
      </c>
      <c r="F3695" t="s">
        <v>19</v>
      </c>
      <c r="G3695" t="s">
        <v>39</v>
      </c>
      <c r="H3695" t="s">
        <v>40</v>
      </c>
      <c r="I3695" t="s">
        <v>30</v>
      </c>
      <c r="J3695" t="s">
        <v>31</v>
      </c>
      <c r="K3695" t="s">
        <v>32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9" hidden="1" x14ac:dyDescent="0.45">
      <c r="A3696" s="1">
        <v>45819</v>
      </c>
      <c r="B3696" s="2">
        <v>0.8666666666666667</v>
      </c>
      <c r="C3696" t="s">
        <v>33</v>
      </c>
      <c r="D3696" t="s">
        <v>17</v>
      </c>
      <c r="E3696" t="s">
        <v>1183</v>
      </c>
      <c r="F3696" t="s">
        <v>19</v>
      </c>
      <c r="G3696" t="s">
        <v>67</v>
      </c>
      <c r="H3696" t="s">
        <v>68</v>
      </c>
      <c r="I3696" t="s">
        <v>30</v>
      </c>
      <c r="J3696" t="s">
        <v>31</v>
      </c>
      <c r="K3696" t="s">
        <v>32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9" hidden="1" x14ac:dyDescent="0.45">
      <c r="A3697" s="1">
        <v>45856</v>
      </c>
      <c r="B3697" s="2">
        <v>0.82916666666666672</v>
      </c>
      <c r="C3697" t="s">
        <v>33</v>
      </c>
      <c r="D3697" t="s">
        <v>17</v>
      </c>
      <c r="E3697" t="s">
        <v>3111</v>
      </c>
      <c r="F3697" t="s">
        <v>19</v>
      </c>
      <c r="G3697" t="s">
        <v>28</v>
      </c>
      <c r="H3697" t="s">
        <v>29</v>
      </c>
      <c r="I3697" t="s">
        <v>30</v>
      </c>
      <c r="J3697" t="s">
        <v>31</v>
      </c>
      <c r="K3697" t="s">
        <v>32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9" hidden="1" x14ac:dyDescent="0.45">
      <c r="A3698" s="1">
        <v>45800</v>
      </c>
      <c r="B3698" s="2">
        <v>0.52708333333333335</v>
      </c>
      <c r="C3698" t="s">
        <v>47</v>
      </c>
      <c r="D3698" t="s">
        <v>17</v>
      </c>
      <c r="E3698" t="s">
        <v>3112</v>
      </c>
      <c r="F3698" t="s">
        <v>19</v>
      </c>
      <c r="G3698" t="s">
        <v>55</v>
      </c>
      <c r="H3698" t="s">
        <v>56</v>
      </c>
      <c r="I3698" t="s">
        <v>57</v>
      </c>
      <c r="J3698" t="s">
        <v>23</v>
      </c>
      <c r="K3698" t="s">
        <v>24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9" hidden="1" x14ac:dyDescent="0.45">
      <c r="A3699" s="1">
        <v>45959</v>
      </c>
      <c r="B3699" s="2">
        <v>0.59930555555555554</v>
      </c>
      <c r="C3699" t="s">
        <v>16</v>
      </c>
      <c r="D3699" t="s">
        <v>17</v>
      </c>
      <c r="E3699" t="s">
        <v>3113</v>
      </c>
      <c r="F3699" t="s">
        <v>19</v>
      </c>
      <c r="G3699" t="s">
        <v>98</v>
      </c>
      <c r="H3699" t="s">
        <v>73</v>
      </c>
      <c r="I3699" t="s">
        <v>30</v>
      </c>
      <c r="J3699" t="s">
        <v>31</v>
      </c>
      <c r="K3699" t="s">
        <v>32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9" hidden="1" x14ac:dyDescent="0.45">
      <c r="A3700" s="1">
        <v>45958</v>
      </c>
      <c r="B3700" s="2">
        <v>0.65555555555555556</v>
      </c>
      <c r="C3700" t="s">
        <v>16</v>
      </c>
      <c r="D3700" t="s">
        <v>17</v>
      </c>
      <c r="E3700" t="s">
        <v>126</v>
      </c>
      <c r="F3700" t="s">
        <v>19</v>
      </c>
      <c r="G3700" t="s">
        <v>98</v>
      </c>
      <c r="H3700" t="s">
        <v>73</v>
      </c>
      <c r="I3700" t="s">
        <v>30</v>
      </c>
      <c r="J3700" t="s">
        <v>31</v>
      </c>
      <c r="K3700" t="s">
        <v>32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9" hidden="1" x14ac:dyDescent="0.45">
      <c r="A3701" s="1">
        <v>45934</v>
      </c>
      <c r="B3701" s="2">
        <v>0.5395833333333333</v>
      </c>
      <c r="C3701" t="s">
        <v>47</v>
      </c>
      <c r="D3701" t="s">
        <v>17</v>
      </c>
      <c r="E3701" t="s">
        <v>1973</v>
      </c>
      <c r="F3701" t="s">
        <v>19</v>
      </c>
      <c r="G3701" t="s">
        <v>75</v>
      </c>
      <c r="H3701" t="s">
        <v>76</v>
      </c>
      <c r="I3701" t="s">
        <v>77</v>
      </c>
      <c r="J3701" t="s">
        <v>23</v>
      </c>
      <c r="K3701" t="s">
        <v>46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9" hidden="1" x14ac:dyDescent="0.45">
      <c r="A3702" s="1">
        <v>45875</v>
      </c>
      <c r="B3702" s="2">
        <v>0.83819444444444446</v>
      </c>
      <c r="C3702" t="s">
        <v>33</v>
      </c>
      <c r="D3702" t="s">
        <v>17</v>
      </c>
      <c r="E3702" t="s">
        <v>1682</v>
      </c>
      <c r="F3702" t="s">
        <v>19</v>
      </c>
      <c r="G3702" t="s">
        <v>45</v>
      </c>
      <c r="H3702" t="s">
        <v>21</v>
      </c>
      <c r="I3702" t="s">
        <v>22</v>
      </c>
      <c r="J3702" t="s">
        <v>23</v>
      </c>
      <c r="K3702" t="s">
        <v>24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9" hidden="1" x14ac:dyDescent="0.45">
      <c r="A3703" s="1">
        <v>45947</v>
      </c>
      <c r="B3703" s="2">
        <v>0.57638888888888884</v>
      </c>
      <c r="C3703" t="s">
        <v>47</v>
      </c>
      <c r="D3703" t="s">
        <v>17</v>
      </c>
      <c r="E3703" t="s">
        <v>3027</v>
      </c>
      <c r="F3703" t="s">
        <v>19</v>
      </c>
      <c r="G3703" t="s">
        <v>42</v>
      </c>
      <c r="H3703" t="s">
        <v>43</v>
      </c>
      <c r="I3703" t="s">
        <v>30</v>
      </c>
      <c r="J3703" t="s">
        <v>31</v>
      </c>
      <c r="K3703" t="s">
        <v>32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9" hidden="1" x14ac:dyDescent="0.45">
      <c r="A3704" s="1">
        <v>45852</v>
      </c>
      <c r="B3704" s="2">
        <v>0.56319444444444444</v>
      </c>
      <c r="C3704" t="s">
        <v>47</v>
      </c>
      <c r="D3704" t="s">
        <v>17</v>
      </c>
      <c r="E3704" t="s">
        <v>2256</v>
      </c>
      <c r="F3704" t="s">
        <v>19</v>
      </c>
      <c r="G3704" t="s">
        <v>98</v>
      </c>
      <c r="H3704" t="s">
        <v>73</v>
      </c>
      <c r="I3704" t="s">
        <v>30</v>
      </c>
      <c r="J3704" t="s">
        <v>31</v>
      </c>
      <c r="K3704" t="s">
        <v>32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9" hidden="1" x14ac:dyDescent="0.45">
      <c r="A3705" s="1">
        <v>45906</v>
      </c>
      <c r="B3705" s="2">
        <v>0.70416666666666672</v>
      </c>
      <c r="C3705" t="s">
        <v>16</v>
      </c>
      <c r="D3705" t="s">
        <v>17</v>
      </c>
      <c r="E3705" t="s">
        <v>3114</v>
      </c>
      <c r="F3705" t="s">
        <v>19</v>
      </c>
      <c r="G3705" t="s">
        <v>67</v>
      </c>
      <c r="H3705" t="s">
        <v>68</v>
      </c>
      <c r="I3705" t="s">
        <v>30</v>
      </c>
      <c r="J3705" t="s">
        <v>31</v>
      </c>
      <c r="K3705" t="s">
        <v>32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9" hidden="1" x14ac:dyDescent="0.45">
      <c r="A3706" s="1">
        <v>45819</v>
      </c>
      <c r="B3706" s="2">
        <v>0.5493055555555556</v>
      </c>
      <c r="C3706" t="s">
        <v>47</v>
      </c>
      <c r="D3706" t="s">
        <v>17</v>
      </c>
      <c r="E3706" t="s">
        <v>3115</v>
      </c>
      <c r="F3706" t="s">
        <v>19</v>
      </c>
      <c r="G3706" t="s">
        <v>55</v>
      </c>
      <c r="H3706" t="s">
        <v>56</v>
      </c>
      <c r="I3706" t="s">
        <v>57</v>
      </c>
      <c r="J3706" t="s">
        <v>23</v>
      </c>
      <c r="K3706" t="s">
        <v>58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9" hidden="1" x14ac:dyDescent="0.45">
      <c r="A3707" s="1">
        <v>45800</v>
      </c>
      <c r="B3707" s="2">
        <v>0.86736111111111114</v>
      </c>
      <c r="C3707" t="s">
        <v>33</v>
      </c>
      <c r="D3707" t="s">
        <v>17</v>
      </c>
      <c r="E3707" t="s">
        <v>3116</v>
      </c>
      <c r="F3707" t="s">
        <v>19</v>
      </c>
      <c r="G3707" t="s">
        <v>75</v>
      </c>
      <c r="H3707" t="s">
        <v>76</v>
      </c>
      <c r="I3707" t="s">
        <v>77</v>
      </c>
      <c r="J3707" t="s">
        <v>23</v>
      </c>
      <c r="K3707" t="s">
        <v>58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9" hidden="1" x14ac:dyDescent="0.45">
      <c r="A3708" s="1">
        <v>45940</v>
      </c>
      <c r="B3708" s="2">
        <v>0.80625000000000002</v>
      </c>
      <c r="C3708" t="s">
        <v>33</v>
      </c>
      <c r="D3708" t="s">
        <v>17</v>
      </c>
      <c r="E3708" t="s">
        <v>3117</v>
      </c>
      <c r="F3708" t="s">
        <v>19</v>
      </c>
      <c r="G3708" t="s">
        <v>61</v>
      </c>
      <c r="H3708" t="s">
        <v>62</v>
      </c>
      <c r="I3708" t="s">
        <v>30</v>
      </c>
      <c r="J3708" t="s">
        <v>31</v>
      </c>
      <c r="K3708" t="s">
        <v>32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9" x14ac:dyDescent="0.45">
      <c r="A3709" s="1">
        <v>45889</v>
      </c>
      <c r="B3709" s="2">
        <v>0.49375000000000002</v>
      </c>
      <c r="C3709" t="s">
        <v>25</v>
      </c>
      <c r="D3709" t="s">
        <v>17</v>
      </c>
      <c r="E3709" t="s">
        <v>3118</v>
      </c>
      <c r="F3709" t="s">
        <v>19</v>
      </c>
      <c r="G3709" t="s">
        <v>53</v>
      </c>
      <c r="H3709" t="s">
        <v>29</v>
      </c>
      <c r="I3709" t="s">
        <v>30</v>
      </c>
      <c r="J3709" t="s">
        <v>31</v>
      </c>
      <c r="K3709" t="s">
        <v>32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  <c r="R3709">
        <f>L3709+M3709+N3709</f>
        <v>180</v>
      </c>
      <c r="S3709" t="str">
        <f>IF(I3709="Europe", "Group A", IF(I3709="North America", "Group B", "Group C"))</f>
        <v>Group A</v>
      </c>
    </row>
    <row r="3710" spans="1:19" hidden="1" x14ac:dyDescent="0.45">
      <c r="A3710" s="1">
        <v>45930</v>
      </c>
      <c r="B3710" s="2">
        <v>0.95</v>
      </c>
      <c r="C3710" t="s">
        <v>33</v>
      </c>
      <c r="D3710" t="s">
        <v>17</v>
      </c>
      <c r="E3710" t="s">
        <v>3119</v>
      </c>
      <c r="F3710" t="s">
        <v>19</v>
      </c>
      <c r="G3710" t="s">
        <v>28</v>
      </c>
      <c r="H3710" t="s">
        <v>29</v>
      </c>
      <c r="I3710" t="s">
        <v>30</v>
      </c>
      <c r="J3710" t="s">
        <v>31</v>
      </c>
      <c r="K3710" t="s">
        <v>32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9" hidden="1" x14ac:dyDescent="0.45">
      <c r="A3711" s="1">
        <v>45864</v>
      </c>
      <c r="B3711" s="2">
        <v>0.68402777777777779</v>
      </c>
      <c r="C3711" t="s">
        <v>16</v>
      </c>
      <c r="D3711" t="s">
        <v>17</v>
      </c>
      <c r="E3711" t="s">
        <v>3120</v>
      </c>
      <c r="F3711" t="s">
        <v>19</v>
      </c>
      <c r="G3711" t="s">
        <v>28</v>
      </c>
      <c r="H3711" t="s">
        <v>29</v>
      </c>
      <c r="I3711" t="s">
        <v>30</v>
      </c>
      <c r="J3711" t="s">
        <v>31</v>
      </c>
      <c r="K3711" t="s">
        <v>32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9" x14ac:dyDescent="0.45">
      <c r="A3712" s="1">
        <v>45805</v>
      </c>
      <c r="B3712" s="2">
        <v>0.4826388888888889</v>
      </c>
      <c r="C3712" t="s">
        <v>25</v>
      </c>
      <c r="D3712" t="s">
        <v>17</v>
      </c>
      <c r="E3712" t="s">
        <v>3121</v>
      </c>
      <c r="F3712" t="s">
        <v>19</v>
      </c>
      <c r="G3712" t="s">
        <v>35</v>
      </c>
      <c r="H3712" t="s">
        <v>36</v>
      </c>
      <c r="I3712" t="s">
        <v>30</v>
      </c>
      <c r="J3712" t="s">
        <v>31</v>
      </c>
      <c r="K3712" t="s">
        <v>32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  <c r="R3712">
        <f>L3712+M3712+N3712</f>
        <v>180</v>
      </c>
      <c r="S3712" t="str">
        <f>IF(I3712="Europe", "Group A", IF(I3712="North America", "Group B", "Group C"))</f>
        <v>Group A</v>
      </c>
    </row>
    <row r="3713" spans="1:19" hidden="1" x14ac:dyDescent="0.45">
      <c r="A3713" s="1">
        <v>45762</v>
      </c>
      <c r="B3713" s="2">
        <v>0.70763888888888893</v>
      </c>
      <c r="C3713" t="s">
        <v>16</v>
      </c>
      <c r="D3713" t="s">
        <v>17</v>
      </c>
      <c r="E3713" t="s">
        <v>84</v>
      </c>
      <c r="F3713" t="s">
        <v>19</v>
      </c>
      <c r="G3713" t="s">
        <v>35</v>
      </c>
      <c r="H3713" t="s">
        <v>36</v>
      </c>
      <c r="I3713" t="s">
        <v>30</v>
      </c>
      <c r="J3713" t="s">
        <v>31</v>
      </c>
      <c r="K3713" t="s">
        <v>32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9" hidden="1" x14ac:dyDescent="0.45">
      <c r="A3714" s="1">
        <v>45927</v>
      </c>
      <c r="B3714" s="2">
        <v>0.62013888888888891</v>
      </c>
      <c r="C3714" t="s">
        <v>16</v>
      </c>
      <c r="D3714" t="s">
        <v>17</v>
      </c>
      <c r="E3714" t="s">
        <v>3122</v>
      </c>
      <c r="F3714" t="s">
        <v>19</v>
      </c>
      <c r="G3714" t="s">
        <v>98</v>
      </c>
      <c r="H3714" t="s">
        <v>73</v>
      </c>
      <c r="I3714" t="s">
        <v>30</v>
      </c>
      <c r="J3714" t="s">
        <v>31</v>
      </c>
      <c r="K3714" t="s">
        <v>32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9" hidden="1" x14ac:dyDescent="0.45">
      <c r="A3715" s="1">
        <v>45911</v>
      </c>
      <c r="B3715" s="2">
        <v>0.79861111111111116</v>
      </c>
      <c r="C3715" t="s">
        <v>33</v>
      </c>
      <c r="D3715" t="s">
        <v>17</v>
      </c>
      <c r="E3715" t="s">
        <v>3123</v>
      </c>
      <c r="F3715" t="s">
        <v>19</v>
      </c>
      <c r="G3715" t="s">
        <v>75</v>
      </c>
      <c r="H3715" t="s">
        <v>76</v>
      </c>
      <c r="I3715" t="s">
        <v>77</v>
      </c>
      <c r="J3715" t="s">
        <v>23</v>
      </c>
      <c r="K3715" t="s">
        <v>24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9" x14ac:dyDescent="0.45">
      <c r="A3716" s="1">
        <v>45916</v>
      </c>
      <c r="B3716" s="2">
        <v>0.37291666666666667</v>
      </c>
      <c r="C3716" t="s">
        <v>25</v>
      </c>
      <c r="D3716" t="s">
        <v>17</v>
      </c>
      <c r="E3716" t="s">
        <v>3124</v>
      </c>
      <c r="F3716" t="s">
        <v>19</v>
      </c>
      <c r="G3716" t="s">
        <v>35</v>
      </c>
      <c r="H3716" t="s">
        <v>36</v>
      </c>
      <c r="I3716" t="s">
        <v>30</v>
      </c>
      <c r="J3716" t="s">
        <v>31</v>
      </c>
      <c r="K3716" t="s">
        <v>32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  <c r="R3716">
        <f>L3716+M3716+N3716</f>
        <v>180</v>
      </c>
      <c r="S3716" t="str">
        <f>IF(I3716="Europe", "Group A", IF(I3716="North America", "Group B", "Group C"))</f>
        <v>Group A</v>
      </c>
    </row>
    <row r="3717" spans="1:19" hidden="1" x14ac:dyDescent="0.45">
      <c r="A3717" s="1">
        <v>45911</v>
      </c>
      <c r="B3717" s="2">
        <v>0.52222222222222225</v>
      </c>
      <c r="C3717" t="s">
        <v>47</v>
      </c>
      <c r="D3717" t="s">
        <v>17</v>
      </c>
      <c r="E3717" t="s">
        <v>3125</v>
      </c>
      <c r="F3717" t="s">
        <v>19</v>
      </c>
      <c r="G3717" t="s">
        <v>42</v>
      </c>
      <c r="H3717" t="s">
        <v>43</v>
      </c>
      <c r="I3717" t="s">
        <v>30</v>
      </c>
      <c r="J3717" t="s">
        <v>31</v>
      </c>
      <c r="K3717" t="s">
        <v>32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9" x14ac:dyDescent="0.45">
      <c r="A3718" s="1">
        <v>45924</v>
      </c>
      <c r="B3718" s="2">
        <v>0.38958333333333334</v>
      </c>
      <c r="C3718" t="s">
        <v>25</v>
      </c>
      <c r="D3718" t="s">
        <v>17</v>
      </c>
      <c r="E3718" t="s">
        <v>3126</v>
      </c>
      <c r="F3718" t="s">
        <v>19</v>
      </c>
      <c r="G3718" t="s">
        <v>70</v>
      </c>
      <c r="H3718" t="s">
        <v>21</v>
      </c>
      <c r="I3718" t="s">
        <v>22</v>
      </c>
      <c r="J3718" t="s">
        <v>23</v>
      </c>
      <c r="K3718" t="s">
        <v>58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  <c r="R3718">
        <f>L3718+M3718+N3718</f>
        <v>216</v>
      </c>
      <c r="S3718" t="str">
        <f>IF(I3718="Europe", "Group A", IF(I3718="North America", "Group B", "Group C"))</f>
        <v>Group B</v>
      </c>
    </row>
    <row r="3719" spans="1:19" hidden="1" x14ac:dyDescent="0.45">
      <c r="A3719" s="1">
        <v>45811</v>
      </c>
      <c r="B3719" s="2">
        <v>0.69236111111111109</v>
      </c>
      <c r="C3719" t="s">
        <v>16</v>
      </c>
      <c r="D3719" t="s">
        <v>17</v>
      </c>
      <c r="E3719" t="s">
        <v>3127</v>
      </c>
      <c r="F3719" t="s">
        <v>19</v>
      </c>
      <c r="G3719" t="s">
        <v>35</v>
      </c>
      <c r="H3719" t="s">
        <v>36</v>
      </c>
      <c r="I3719" t="s">
        <v>30</v>
      </c>
      <c r="J3719" t="s">
        <v>31</v>
      </c>
      <c r="K3719" t="s">
        <v>32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9" hidden="1" x14ac:dyDescent="0.45">
      <c r="A3720" s="1">
        <v>45748</v>
      </c>
      <c r="B3720" s="2">
        <v>0.52777777777777779</v>
      </c>
      <c r="C3720" t="s">
        <v>47</v>
      </c>
      <c r="D3720" t="s">
        <v>17</v>
      </c>
      <c r="E3720" t="s">
        <v>283</v>
      </c>
      <c r="F3720" t="s">
        <v>19</v>
      </c>
      <c r="G3720" t="s">
        <v>39</v>
      </c>
      <c r="H3720" t="s">
        <v>40</v>
      </c>
      <c r="I3720" t="s">
        <v>30</v>
      </c>
      <c r="J3720" t="s">
        <v>31</v>
      </c>
      <c r="K3720" t="s">
        <v>32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9" x14ac:dyDescent="0.45">
      <c r="A3721" s="1">
        <v>45816</v>
      </c>
      <c r="B3721" s="2">
        <v>0.34652777777777777</v>
      </c>
      <c r="C3721" t="s">
        <v>25</v>
      </c>
      <c r="D3721" t="s">
        <v>17</v>
      </c>
      <c r="E3721" t="s">
        <v>3128</v>
      </c>
      <c r="F3721" t="s">
        <v>19</v>
      </c>
      <c r="G3721" t="s">
        <v>70</v>
      </c>
      <c r="H3721" t="s">
        <v>21</v>
      </c>
      <c r="I3721" t="s">
        <v>22</v>
      </c>
      <c r="J3721" t="s">
        <v>23</v>
      </c>
      <c r="K3721" t="s">
        <v>58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  <c r="R3721">
        <f t="shared" ref="R3721:R3722" si="586">L3721+M3721+N3721</f>
        <v>256</v>
      </c>
      <c r="S3721" t="str">
        <f t="shared" ref="S3721:S3722" si="587">IF(I3721="Europe", "Group A", IF(I3721="North America", "Group B", "Group C"))</f>
        <v>Group B</v>
      </c>
    </row>
    <row r="3722" spans="1:19" x14ac:dyDescent="0.45">
      <c r="A3722" s="1">
        <v>45870</v>
      </c>
      <c r="B3722" s="2">
        <v>0.33333333333333331</v>
      </c>
      <c r="C3722" t="s">
        <v>25</v>
      </c>
      <c r="D3722" t="s">
        <v>17</v>
      </c>
      <c r="E3722" t="s">
        <v>3129</v>
      </c>
      <c r="F3722" t="s">
        <v>19</v>
      </c>
      <c r="G3722" t="s">
        <v>61</v>
      </c>
      <c r="H3722" t="s">
        <v>62</v>
      </c>
      <c r="I3722" t="s">
        <v>30</v>
      </c>
      <c r="J3722" t="s">
        <v>31</v>
      </c>
      <c r="K3722" t="s">
        <v>32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  <c r="R3722">
        <f t="shared" si="586"/>
        <v>180</v>
      </c>
      <c r="S3722" t="str">
        <f t="shared" si="587"/>
        <v>Group A</v>
      </c>
    </row>
    <row r="3723" spans="1:19" hidden="1" x14ac:dyDescent="0.45">
      <c r="A3723" s="1">
        <v>45908</v>
      </c>
      <c r="B3723" s="2">
        <v>0.76111111111111107</v>
      </c>
      <c r="C3723" t="s">
        <v>33</v>
      </c>
      <c r="D3723" t="s">
        <v>17</v>
      </c>
      <c r="E3723" t="s">
        <v>3130</v>
      </c>
      <c r="F3723" t="s">
        <v>19</v>
      </c>
      <c r="G3723" t="s">
        <v>61</v>
      </c>
      <c r="H3723" t="s">
        <v>62</v>
      </c>
      <c r="I3723" t="s">
        <v>30</v>
      </c>
      <c r="J3723" t="s">
        <v>31</v>
      </c>
      <c r="K3723" t="s">
        <v>32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9" hidden="1" x14ac:dyDescent="0.45">
      <c r="A3724" s="1">
        <v>45835</v>
      </c>
      <c r="B3724" s="2">
        <v>0.57152777777777775</v>
      </c>
      <c r="C3724" t="s">
        <v>47</v>
      </c>
      <c r="D3724" t="s">
        <v>17</v>
      </c>
      <c r="E3724" t="s">
        <v>264</v>
      </c>
      <c r="F3724" t="s">
        <v>19</v>
      </c>
      <c r="G3724" t="s">
        <v>39</v>
      </c>
      <c r="H3724" t="s">
        <v>40</v>
      </c>
      <c r="I3724" t="s">
        <v>30</v>
      </c>
      <c r="J3724" t="s">
        <v>31</v>
      </c>
      <c r="K3724" t="s">
        <v>32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9" x14ac:dyDescent="0.45">
      <c r="A3725" s="1">
        <v>45768</v>
      </c>
      <c r="B3725" s="2">
        <v>0.25763888888888886</v>
      </c>
      <c r="C3725" t="s">
        <v>25</v>
      </c>
      <c r="D3725" t="s">
        <v>17</v>
      </c>
      <c r="E3725" t="s">
        <v>2536</v>
      </c>
      <c r="F3725" t="s">
        <v>19</v>
      </c>
      <c r="G3725" t="s">
        <v>55</v>
      </c>
      <c r="H3725" t="s">
        <v>56</v>
      </c>
      <c r="I3725" t="s">
        <v>57</v>
      </c>
      <c r="J3725" t="s">
        <v>23</v>
      </c>
      <c r="K3725" t="s">
        <v>24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  <c r="R3725">
        <f>L3725+M3725+N3725</f>
        <v>235</v>
      </c>
      <c r="S3725" t="str">
        <f>IF(I3725="Europe", "Group A", IF(I3725="North America", "Group B", "Group C"))</f>
        <v>Group C</v>
      </c>
    </row>
    <row r="3726" spans="1:19" hidden="1" x14ac:dyDescent="0.45">
      <c r="A3726" s="1">
        <v>45790</v>
      </c>
      <c r="B3726" s="2">
        <v>0.51388888888888884</v>
      </c>
      <c r="C3726" t="s">
        <v>47</v>
      </c>
      <c r="D3726" t="s">
        <v>17</v>
      </c>
      <c r="E3726" t="s">
        <v>3131</v>
      </c>
      <c r="F3726" t="s">
        <v>19</v>
      </c>
      <c r="G3726" t="s">
        <v>42</v>
      </c>
      <c r="H3726" t="s">
        <v>43</v>
      </c>
      <c r="I3726" t="s">
        <v>30</v>
      </c>
      <c r="J3726" t="s">
        <v>31</v>
      </c>
      <c r="K3726" t="s">
        <v>32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9" hidden="1" x14ac:dyDescent="0.45">
      <c r="A3727" s="1">
        <v>45867</v>
      </c>
      <c r="B3727" s="2">
        <v>0.7583333333333333</v>
      </c>
      <c r="C3727" t="s">
        <v>33</v>
      </c>
      <c r="D3727" t="s">
        <v>17</v>
      </c>
      <c r="E3727" t="s">
        <v>3132</v>
      </c>
      <c r="F3727" t="s">
        <v>19</v>
      </c>
      <c r="G3727" t="s">
        <v>42</v>
      </c>
      <c r="H3727" t="s">
        <v>43</v>
      </c>
      <c r="I3727" t="s">
        <v>30</v>
      </c>
      <c r="J3727" t="s">
        <v>31</v>
      </c>
      <c r="K3727" t="s">
        <v>32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9" x14ac:dyDescent="0.45">
      <c r="A3728" s="1">
        <v>45857</v>
      </c>
      <c r="B3728" s="2">
        <v>0.30069444444444443</v>
      </c>
      <c r="C3728" t="s">
        <v>25</v>
      </c>
      <c r="D3728" t="s">
        <v>17</v>
      </c>
      <c r="E3728" t="s">
        <v>3133</v>
      </c>
      <c r="F3728" t="s">
        <v>19</v>
      </c>
      <c r="G3728" t="s">
        <v>70</v>
      </c>
      <c r="H3728" t="s">
        <v>21</v>
      </c>
      <c r="I3728" t="s">
        <v>22</v>
      </c>
      <c r="J3728" t="s">
        <v>23</v>
      </c>
      <c r="K3728" t="s">
        <v>24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  <c r="R3728">
        <f t="shared" ref="R3728:R3729" si="588">L3728+M3728+N3728</f>
        <v>332</v>
      </c>
      <c r="S3728" t="str">
        <f t="shared" ref="S3728:S3729" si="589">IF(I3728="Europe", "Group A", IF(I3728="North America", "Group B", "Group C"))</f>
        <v>Group B</v>
      </c>
    </row>
    <row r="3729" spans="1:19" x14ac:dyDescent="0.45">
      <c r="A3729" s="1">
        <v>45908</v>
      </c>
      <c r="B3729" s="2">
        <v>0.36944444444444446</v>
      </c>
      <c r="C3729" t="s">
        <v>25</v>
      </c>
      <c r="D3729" t="s">
        <v>17</v>
      </c>
      <c r="E3729" t="s">
        <v>3134</v>
      </c>
      <c r="F3729" t="s">
        <v>19</v>
      </c>
      <c r="G3729" t="s">
        <v>20</v>
      </c>
      <c r="H3729" t="s">
        <v>21</v>
      </c>
      <c r="I3729" t="s">
        <v>22</v>
      </c>
      <c r="J3729" t="s">
        <v>23</v>
      </c>
      <c r="K3729" t="s">
        <v>24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  <c r="R3729">
        <f t="shared" si="588"/>
        <v>272</v>
      </c>
      <c r="S3729" t="str">
        <f t="shared" si="589"/>
        <v>Group B</v>
      </c>
    </row>
    <row r="3730" spans="1:19" hidden="1" x14ac:dyDescent="0.45">
      <c r="A3730" s="1">
        <v>45859</v>
      </c>
      <c r="B3730" s="2">
        <v>0.6479166666666667</v>
      </c>
      <c r="C3730" t="s">
        <v>16</v>
      </c>
      <c r="D3730" t="s">
        <v>17</v>
      </c>
      <c r="E3730" t="s">
        <v>2385</v>
      </c>
      <c r="F3730" t="s">
        <v>19</v>
      </c>
      <c r="G3730" t="s">
        <v>55</v>
      </c>
      <c r="H3730" t="s">
        <v>56</v>
      </c>
      <c r="I3730" t="s">
        <v>57</v>
      </c>
      <c r="J3730" t="s">
        <v>23</v>
      </c>
      <c r="K3730" t="s">
        <v>46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9" x14ac:dyDescent="0.45">
      <c r="A3731" s="1">
        <v>45840</v>
      </c>
      <c r="B3731" s="2">
        <v>0.27291666666666664</v>
      </c>
      <c r="C3731" t="s">
        <v>25</v>
      </c>
      <c r="D3731" t="s">
        <v>17</v>
      </c>
      <c r="E3731" t="s">
        <v>2358</v>
      </c>
      <c r="F3731" t="s">
        <v>19</v>
      </c>
      <c r="G3731" t="s">
        <v>75</v>
      </c>
      <c r="H3731" t="s">
        <v>76</v>
      </c>
      <c r="I3731" t="s">
        <v>77</v>
      </c>
      <c r="J3731" t="s">
        <v>23</v>
      </c>
      <c r="K3731" t="s">
        <v>58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  <c r="R3731">
        <f t="shared" ref="R3731:R3732" si="590">L3731+M3731+N3731</f>
        <v>256</v>
      </c>
      <c r="S3731" t="str">
        <f t="shared" ref="S3731:S3732" si="591">IF(I3731="Europe", "Group A", IF(I3731="North America", "Group B", "Group C"))</f>
        <v>Group C</v>
      </c>
    </row>
    <row r="3732" spans="1:19" x14ac:dyDescent="0.45">
      <c r="A3732" s="1">
        <v>45779</v>
      </c>
      <c r="B3732" s="2">
        <v>0.47013888888888888</v>
      </c>
      <c r="C3732" t="s">
        <v>25</v>
      </c>
      <c r="D3732" t="s">
        <v>17</v>
      </c>
      <c r="E3732" t="s">
        <v>3135</v>
      </c>
      <c r="F3732" t="s">
        <v>19</v>
      </c>
      <c r="G3732" t="s">
        <v>28</v>
      </c>
      <c r="H3732" t="s">
        <v>29</v>
      </c>
      <c r="I3732" t="s">
        <v>30</v>
      </c>
      <c r="J3732" t="s">
        <v>31</v>
      </c>
      <c r="K3732" t="s">
        <v>32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  <c r="R3732">
        <f t="shared" si="590"/>
        <v>180</v>
      </c>
      <c r="S3732" t="str">
        <f t="shared" si="591"/>
        <v>Group A</v>
      </c>
    </row>
    <row r="3733" spans="1:19" hidden="1" x14ac:dyDescent="0.45">
      <c r="A3733" s="1">
        <v>45801</v>
      </c>
      <c r="B3733" s="2">
        <v>0.71527777777777779</v>
      </c>
      <c r="C3733" t="s">
        <v>16</v>
      </c>
      <c r="D3733" t="s">
        <v>17</v>
      </c>
      <c r="E3733" t="s">
        <v>1423</v>
      </c>
      <c r="F3733" t="s">
        <v>19</v>
      </c>
      <c r="G3733" t="s">
        <v>75</v>
      </c>
      <c r="H3733" t="s">
        <v>76</v>
      </c>
      <c r="I3733" t="s">
        <v>77</v>
      </c>
      <c r="J3733" t="s">
        <v>23</v>
      </c>
      <c r="K3733" t="s">
        <v>58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9" hidden="1" x14ac:dyDescent="0.45">
      <c r="A3734" s="1">
        <v>45812</v>
      </c>
      <c r="B3734" s="2">
        <v>0.94652777777777775</v>
      </c>
      <c r="C3734" t="s">
        <v>33</v>
      </c>
      <c r="D3734" t="s">
        <v>17</v>
      </c>
      <c r="E3734" t="s">
        <v>3136</v>
      </c>
      <c r="F3734" t="s">
        <v>19</v>
      </c>
      <c r="G3734" t="s">
        <v>45</v>
      </c>
      <c r="H3734" t="s">
        <v>21</v>
      </c>
      <c r="I3734" t="s">
        <v>22</v>
      </c>
      <c r="J3734" t="s">
        <v>23</v>
      </c>
      <c r="K3734" t="s">
        <v>46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9" hidden="1" x14ac:dyDescent="0.45">
      <c r="A3735" s="1">
        <v>45831</v>
      </c>
      <c r="B3735" s="2">
        <v>0.6430555555555556</v>
      </c>
      <c r="C3735" t="s">
        <v>16</v>
      </c>
      <c r="D3735" t="s">
        <v>17</v>
      </c>
      <c r="E3735" t="s">
        <v>3137</v>
      </c>
      <c r="F3735" t="s">
        <v>19</v>
      </c>
      <c r="G3735" t="s">
        <v>75</v>
      </c>
      <c r="H3735" t="s">
        <v>76</v>
      </c>
      <c r="I3735" t="s">
        <v>77</v>
      </c>
      <c r="J3735" t="s">
        <v>23</v>
      </c>
      <c r="K3735" t="s">
        <v>58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9" hidden="1" x14ac:dyDescent="0.45">
      <c r="A3736" s="1">
        <v>45751</v>
      </c>
      <c r="B3736" s="2">
        <v>0.86875000000000002</v>
      </c>
      <c r="C3736" t="s">
        <v>33</v>
      </c>
      <c r="D3736" t="s">
        <v>17</v>
      </c>
      <c r="E3736" t="s">
        <v>3138</v>
      </c>
      <c r="F3736" t="s">
        <v>19</v>
      </c>
      <c r="G3736" t="s">
        <v>20</v>
      </c>
      <c r="H3736" t="s">
        <v>21</v>
      </c>
      <c r="I3736" t="s">
        <v>22</v>
      </c>
      <c r="J3736" t="s">
        <v>23</v>
      </c>
      <c r="K3736" t="s">
        <v>79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9" hidden="1" x14ac:dyDescent="0.45">
      <c r="A3737" s="1">
        <v>45815</v>
      </c>
      <c r="B3737" s="2">
        <v>0.69930555555555551</v>
      </c>
      <c r="C3737" t="s">
        <v>16</v>
      </c>
      <c r="D3737" t="s">
        <v>17</v>
      </c>
      <c r="E3737" t="s">
        <v>3139</v>
      </c>
      <c r="F3737" t="s">
        <v>19</v>
      </c>
      <c r="G3737" t="s">
        <v>55</v>
      </c>
      <c r="H3737" t="s">
        <v>56</v>
      </c>
      <c r="I3737" t="s">
        <v>57</v>
      </c>
      <c r="J3737" t="s">
        <v>23</v>
      </c>
      <c r="K3737" t="s">
        <v>46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9" hidden="1" x14ac:dyDescent="0.45">
      <c r="A3738" s="1">
        <v>45772</v>
      </c>
      <c r="B3738" s="2">
        <v>0.52430555555555558</v>
      </c>
      <c r="C3738" t="s">
        <v>47</v>
      </c>
      <c r="D3738" t="s">
        <v>17</v>
      </c>
      <c r="E3738" t="s">
        <v>3140</v>
      </c>
      <c r="F3738" t="s">
        <v>19</v>
      </c>
      <c r="G3738" t="s">
        <v>75</v>
      </c>
      <c r="H3738" t="s">
        <v>76</v>
      </c>
      <c r="I3738" t="s">
        <v>77</v>
      </c>
      <c r="J3738" t="s">
        <v>23</v>
      </c>
      <c r="K3738" t="s">
        <v>24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9" hidden="1" x14ac:dyDescent="0.45">
      <c r="A3739" s="1">
        <v>45767</v>
      </c>
      <c r="B3739" s="2">
        <v>0.50624999999999998</v>
      </c>
      <c r="C3739" t="s">
        <v>47</v>
      </c>
      <c r="D3739" t="s">
        <v>17</v>
      </c>
      <c r="E3739" t="s">
        <v>3045</v>
      </c>
      <c r="F3739" t="s">
        <v>19</v>
      </c>
      <c r="G3739" t="s">
        <v>72</v>
      </c>
      <c r="H3739" t="s">
        <v>73</v>
      </c>
      <c r="I3739" t="s">
        <v>30</v>
      </c>
      <c r="J3739" t="s">
        <v>31</v>
      </c>
      <c r="K3739" t="s">
        <v>32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9" hidden="1" x14ac:dyDescent="0.45">
      <c r="A3740" s="1">
        <v>45884</v>
      </c>
      <c r="B3740" s="2">
        <v>0.51249999999999996</v>
      </c>
      <c r="C3740" t="s">
        <v>47</v>
      </c>
      <c r="D3740" t="s">
        <v>17</v>
      </c>
      <c r="E3740" t="s">
        <v>3141</v>
      </c>
      <c r="F3740" t="s">
        <v>19</v>
      </c>
      <c r="G3740" t="s">
        <v>35</v>
      </c>
      <c r="H3740" t="s">
        <v>36</v>
      </c>
      <c r="I3740" t="s">
        <v>30</v>
      </c>
      <c r="J3740" t="s">
        <v>31</v>
      </c>
      <c r="K3740" t="s">
        <v>32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9" x14ac:dyDescent="0.45">
      <c r="A3741" s="1">
        <v>45925</v>
      </c>
      <c r="B3741" s="2">
        <v>0.49861111111111112</v>
      </c>
      <c r="C3741" t="s">
        <v>25</v>
      </c>
      <c r="D3741" t="s">
        <v>17</v>
      </c>
      <c r="E3741" t="s">
        <v>3142</v>
      </c>
      <c r="F3741" t="s">
        <v>19</v>
      </c>
      <c r="G3741" t="s">
        <v>20</v>
      </c>
      <c r="H3741" t="s">
        <v>21</v>
      </c>
      <c r="I3741" t="s">
        <v>22</v>
      </c>
      <c r="J3741" t="s">
        <v>23</v>
      </c>
      <c r="K3741" t="s">
        <v>24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  <c r="R3741">
        <f>L3741+M3741+N3741</f>
        <v>235</v>
      </c>
      <c r="S3741" t="str">
        <f>IF(I3741="Europe", "Group A", IF(I3741="North America", "Group B", "Group C"))</f>
        <v>Group B</v>
      </c>
    </row>
    <row r="3742" spans="1:19" hidden="1" x14ac:dyDescent="0.45">
      <c r="A3742" s="1">
        <v>45921</v>
      </c>
      <c r="B3742" s="2">
        <v>0.86597222222222225</v>
      </c>
      <c r="C3742" t="s">
        <v>33</v>
      </c>
      <c r="D3742" t="s">
        <v>17</v>
      </c>
      <c r="E3742" t="s">
        <v>3143</v>
      </c>
      <c r="F3742" t="s">
        <v>19</v>
      </c>
      <c r="G3742" t="s">
        <v>67</v>
      </c>
      <c r="H3742" t="s">
        <v>68</v>
      </c>
      <c r="I3742" t="s">
        <v>30</v>
      </c>
      <c r="J3742" t="s">
        <v>31</v>
      </c>
      <c r="K3742" t="s">
        <v>32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9" hidden="1" x14ac:dyDescent="0.45">
      <c r="A3743" s="1">
        <v>45761</v>
      </c>
      <c r="B3743" s="2">
        <v>0.93194444444444446</v>
      </c>
      <c r="C3743" t="s">
        <v>33</v>
      </c>
      <c r="D3743" t="s">
        <v>17</v>
      </c>
      <c r="E3743" t="s">
        <v>3144</v>
      </c>
      <c r="F3743" t="s">
        <v>19</v>
      </c>
      <c r="G3743" t="s">
        <v>67</v>
      </c>
      <c r="H3743" t="s">
        <v>68</v>
      </c>
      <c r="I3743" t="s">
        <v>30</v>
      </c>
      <c r="J3743" t="s">
        <v>31</v>
      </c>
      <c r="K3743" t="s">
        <v>32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9" hidden="1" x14ac:dyDescent="0.45">
      <c r="A3744" s="1">
        <v>45844</v>
      </c>
      <c r="B3744" s="2">
        <v>0.73124999999999996</v>
      </c>
      <c r="C3744" t="s">
        <v>16</v>
      </c>
      <c r="D3744" t="s">
        <v>17</v>
      </c>
      <c r="E3744" t="s">
        <v>3145</v>
      </c>
      <c r="F3744" t="s">
        <v>19</v>
      </c>
      <c r="G3744" t="s">
        <v>72</v>
      </c>
      <c r="H3744" t="s">
        <v>73</v>
      </c>
      <c r="I3744" t="s">
        <v>30</v>
      </c>
      <c r="J3744" t="s">
        <v>31</v>
      </c>
      <c r="K3744" t="s">
        <v>32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9" x14ac:dyDescent="0.45">
      <c r="A3745" s="1">
        <v>45798</v>
      </c>
      <c r="B3745" s="2">
        <v>0.44861111111111113</v>
      </c>
      <c r="C3745" t="s">
        <v>25</v>
      </c>
      <c r="D3745" t="s">
        <v>17</v>
      </c>
      <c r="E3745" t="s">
        <v>3146</v>
      </c>
      <c r="F3745" t="s">
        <v>19</v>
      </c>
      <c r="G3745" t="s">
        <v>53</v>
      </c>
      <c r="H3745" t="s">
        <v>29</v>
      </c>
      <c r="I3745" t="s">
        <v>30</v>
      </c>
      <c r="J3745" t="s">
        <v>31</v>
      </c>
      <c r="K3745" t="s">
        <v>32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  <c r="R3745">
        <f>L3745+M3745+N3745</f>
        <v>180</v>
      </c>
      <c r="S3745" t="str">
        <f>IF(I3745="Europe", "Group A", IF(I3745="North America", "Group B", "Group C"))</f>
        <v>Group A</v>
      </c>
    </row>
    <row r="3746" spans="1:19" hidden="1" x14ac:dyDescent="0.45">
      <c r="A3746" s="1">
        <v>45804</v>
      </c>
      <c r="B3746" s="2">
        <v>0.94513888888888886</v>
      </c>
      <c r="C3746" t="s">
        <v>33</v>
      </c>
      <c r="D3746" t="s">
        <v>17</v>
      </c>
      <c r="E3746" t="s">
        <v>3147</v>
      </c>
      <c r="F3746" t="s">
        <v>19</v>
      </c>
      <c r="G3746" t="s">
        <v>42</v>
      </c>
      <c r="H3746" t="s">
        <v>43</v>
      </c>
      <c r="I3746" t="s">
        <v>30</v>
      </c>
      <c r="J3746" t="s">
        <v>31</v>
      </c>
      <c r="K3746" t="s">
        <v>32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9" x14ac:dyDescent="0.45">
      <c r="A3747" s="1">
        <v>45784</v>
      </c>
      <c r="B3747" s="2">
        <v>0.46250000000000002</v>
      </c>
      <c r="C3747" t="s">
        <v>25</v>
      </c>
      <c r="D3747" t="s">
        <v>17</v>
      </c>
      <c r="E3747" t="s">
        <v>3148</v>
      </c>
      <c r="F3747" t="s">
        <v>19</v>
      </c>
      <c r="G3747" t="s">
        <v>72</v>
      </c>
      <c r="H3747" t="s">
        <v>73</v>
      </c>
      <c r="I3747" t="s">
        <v>30</v>
      </c>
      <c r="J3747" t="s">
        <v>31</v>
      </c>
      <c r="K3747" t="s">
        <v>32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  <c r="R3747">
        <f>L3747+M3747+N3747</f>
        <v>180</v>
      </c>
      <c r="S3747" t="str">
        <f>IF(I3747="Europe", "Group A", IF(I3747="North America", "Group B", "Group C"))</f>
        <v>Group A</v>
      </c>
    </row>
    <row r="3748" spans="1:19" hidden="1" x14ac:dyDescent="0.45">
      <c r="A3748" s="1">
        <v>45827</v>
      </c>
      <c r="B3748" s="2">
        <v>0.86597222222222225</v>
      </c>
      <c r="C3748" t="s">
        <v>33</v>
      </c>
      <c r="D3748" t="s">
        <v>17</v>
      </c>
      <c r="E3748" t="s">
        <v>3149</v>
      </c>
      <c r="F3748" t="s">
        <v>19</v>
      </c>
      <c r="G3748" t="s">
        <v>98</v>
      </c>
      <c r="H3748" t="s">
        <v>73</v>
      </c>
      <c r="I3748" t="s">
        <v>30</v>
      </c>
      <c r="J3748" t="s">
        <v>31</v>
      </c>
      <c r="K3748" t="s">
        <v>32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9" hidden="1" x14ac:dyDescent="0.45">
      <c r="A3749" s="1">
        <v>45957</v>
      </c>
      <c r="B3749" s="2">
        <v>0.6118055555555556</v>
      </c>
      <c r="C3749" t="s">
        <v>16</v>
      </c>
      <c r="D3749" t="s">
        <v>17</v>
      </c>
      <c r="E3749" t="s">
        <v>3150</v>
      </c>
      <c r="F3749" t="s">
        <v>19</v>
      </c>
      <c r="G3749" t="s">
        <v>39</v>
      </c>
      <c r="H3749" t="s">
        <v>40</v>
      </c>
      <c r="I3749" t="s">
        <v>30</v>
      </c>
      <c r="J3749" t="s">
        <v>31</v>
      </c>
      <c r="K3749" t="s">
        <v>32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9" hidden="1" x14ac:dyDescent="0.45">
      <c r="A3750" s="1">
        <v>45917</v>
      </c>
      <c r="B3750" s="2">
        <v>0.62777777777777777</v>
      </c>
      <c r="C3750" t="s">
        <v>16</v>
      </c>
      <c r="D3750" t="s">
        <v>17</v>
      </c>
      <c r="E3750" t="s">
        <v>3151</v>
      </c>
      <c r="F3750" t="s">
        <v>19</v>
      </c>
      <c r="G3750" t="s">
        <v>53</v>
      </c>
      <c r="H3750" t="s">
        <v>29</v>
      </c>
      <c r="I3750" t="s">
        <v>30</v>
      </c>
      <c r="J3750" t="s">
        <v>31</v>
      </c>
      <c r="K3750" t="s">
        <v>32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9" x14ac:dyDescent="0.45">
      <c r="A3751" s="1">
        <v>45925</v>
      </c>
      <c r="B3751" s="2">
        <v>0.40902777777777777</v>
      </c>
      <c r="C3751" t="s">
        <v>25</v>
      </c>
      <c r="D3751" t="s">
        <v>17</v>
      </c>
      <c r="E3751" t="s">
        <v>3024</v>
      </c>
      <c r="F3751" t="s">
        <v>19</v>
      </c>
      <c r="G3751" t="s">
        <v>70</v>
      </c>
      <c r="H3751" t="s">
        <v>21</v>
      </c>
      <c r="I3751" t="s">
        <v>22</v>
      </c>
      <c r="J3751" t="s">
        <v>23</v>
      </c>
      <c r="K3751" t="s">
        <v>24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  <c r="R3751">
        <f>L3751+M3751+N3751</f>
        <v>336</v>
      </c>
      <c r="S3751" t="str">
        <f>IF(I3751="Europe", "Group A", IF(I3751="North America", "Group B", "Group C"))</f>
        <v>Group B</v>
      </c>
    </row>
    <row r="3752" spans="1:19" hidden="1" x14ac:dyDescent="0.45">
      <c r="A3752" s="1">
        <v>45912</v>
      </c>
      <c r="B3752" s="2">
        <v>0.91736111111111107</v>
      </c>
      <c r="C3752" t="s">
        <v>33</v>
      </c>
      <c r="D3752" t="s">
        <v>17</v>
      </c>
      <c r="E3752" t="s">
        <v>3152</v>
      </c>
      <c r="F3752" t="s">
        <v>19</v>
      </c>
      <c r="G3752" t="s">
        <v>35</v>
      </c>
      <c r="H3752" t="s">
        <v>36</v>
      </c>
      <c r="I3752" t="s">
        <v>30</v>
      </c>
      <c r="J3752" t="s">
        <v>31</v>
      </c>
      <c r="K3752" t="s">
        <v>32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9" x14ac:dyDescent="0.45">
      <c r="A3753" s="1">
        <v>45758</v>
      </c>
      <c r="B3753" s="2">
        <v>0.38194444444444442</v>
      </c>
      <c r="C3753" t="s">
        <v>25</v>
      </c>
      <c r="D3753" t="s">
        <v>17</v>
      </c>
      <c r="E3753" t="s">
        <v>3153</v>
      </c>
      <c r="F3753" t="s">
        <v>19</v>
      </c>
      <c r="G3753" t="s">
        <v>123</v>
      </c>
      <c r="H3753" t="s">
        <v>21</v>
      </c>
      <c r="I3753" t="s">
        <v>22</v>
      </c>
      <c r="J3753" t="s">
        <v>23</v>
      </c>
      <c r="K3753" t="s">
        <v>24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  <c r="R3753">
        <f t="shared" ref="R3753:R3754" si="592">L3753+M3753+N3753</f>
        <v>235</v>
      </c>
      <c r="S3753" t="str">
        <f t="shared" ref="S3753:S3754" si="593">IF(I3753="Europe", "Group A", IF(I3753="North America", "Group B", "Group C"))</f>
        <v>Group B</v>
      </c>
    </row>
    <row r="3754" spans="1:19" x14ac:dyDescent="0.45">
      <c r="A3754" s="1">
        <v>45806</v>
      </c>
      <c r="B3754" s="2">
        <v>0.28055555555555556</v>
      </c>
      <c r="C3754" t="s">
        <v>25</v>
      </c>
      <c r="D3754" t="s">
        <v>17</v>
      </c>
      <c r="E3754" t="s">
        <v>1641</v>
      </c>
      <c r="F3754" t="s">
        <v>19</v>
      </c>
      <c r="G3754" t="s">
        <v>61</v>
      </c>
      <c r="H3754" t="s">
        <v>62</v>
      </c>
      <c r="I3754" t="s">
        <v>30</v>
      </c>
      <c r="J3754" t="s">
        <v>31</v>
      </c>
      <c r="K3754" t="s">
        <v>32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  <c r="R3754">
        <f t="shared" si="592"/>
        <v>180</v>
      </c>
      <c r="S3754" t="str">
        <f t="shared" si="593"/>
        <v>Group A</v>
      </c>
    </row>
    <row r="3755" spans="1:19" hidden="1" x14ac:dyDescent="0.45">
      <c r="A3755" s="1">
        <v>45838</v>
      </c>
      <c r="B3755" s="2">
        <v>0.7416666666666667</v>
      </c>
      <c r="C3755" t="s">
        <v>16</v>
      </c>
      <c r="D3755" t="s">
        <v>17</v>
      </c>
      <c r="E3755" t="s">
        <v>3154</v>
      </c>
      <c r="F3755" t="s">
        <v>19</v>
      </c>
      <c r="G3755" t="s">
        <v>67</v>
      </c>
      <c r="H3755" t="s">
        <v>68</v>
      </c>
      <c r="I3755" t="s">
        <v>30</v>
      </c>
      <c r="J3755" t="s">
        <v>31</v>
      </c>
      <c r="K3755" t="s">
        <v>32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9" hidden="1" x14ac:dyDescent="0.45">
      <c r="A3756" s="1">
        <v>45847</v>
      </c>
      <c r="B3756" s="2">
        <v>0.92083333333333328</v>
      </c>
      <c r="C3756" t="s">
        <v>33</v>
      </c>
      <c r="D3756" t="s">
        <v>17</v>
      </c>
      <c r="E3756" t="s">
        <v>2035</v>
      </c>
      <c r="F3756" t="s">
        <v>19</v>
      </c>
      <c r="G3756" t="s">
        <v>42</v>
      </c>
      <c r="H3756" t="s">
        <v>43</v>
      </c>
      <c r="I3756" t="s">
        <v>30</v>
      </c>
      <c r="J3756" t="s">
        <v>31</v>
      </c>
      <c r="K3756" t="s">
        <v>32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9" hidden="1" x14ac:dyDescent="0.45">
      <c r="A3757" s="1">
        <v>45774</v>
      </c>
      <c r="B3757" s="2">
        <v>0.92291666666666672</v>
      </c>
      <c r="C3757" t="s">
        <v>33</v>
      </c>
      <c r="D3757" t="s">
        <v>17</v>
      </c>
      <c r="E3757" t="s">
        <v>3155</v>
      </c>
      <c r="F3757" t="s">
        <v>19</v>
      </c>
      <c r="G3757" t="s">
        <v>61</v>
      </c>
      <c r="H3757" t="s">
        <v>62</v>
      </c>
      <c r="I3757" t="s">
        <v>30</v>
      </c>
      <c r="J3757" t="s">
        <v>31</v>
      </c>
      <c r="K3757" t="s">
        <v>32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9" hidden="1" x14ac:dyDescent="0.45">
      <c r="A3758" s="1">
        <v>45832</v>
      </c>
      <c r="B3758" s="2">
        <v>0.68263888888888891</v>
      </c>
      <c r="C3758" t="s">
        <v>16</v>
      </c>
      <c r="D3758" t="s">
        <v>17</v>
      </c>
      <c r="E3758" t="s">
        <v>3156</v>
      </c>
      <c r="F3758" t="s">
        <v>19</v>
      </c>
      <c r="G3758" t="s">
        <v>39</v>
      </c>
      <c r="H3758" t="s">
        <v>40</v>
      </c>
      <c r="I3758" t="s">
        <v>30</v>
      </c>
      <c r="J3758" t="s">
        <v>31</v>
      </c>
      <c r="K3758" t="s">
        <v>32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9" hidden="1" x14ac:dyDescent="0.45">
      <c r="A3759" s="1">
        <v>45749</v>
      </c>
      <c r="B3759" s="2">
        <v>0.57430555555555551</v>
      </c>
      <c r="C3759" t="s">
        <v>47</v>
      </c>
      <c r="D3759" t="s">
        <v>17</v>
      </c>
      <c r="E3759" t="s">
        <v>3157</v>
      </c>
      <c r="F3759" t="s">
        <v>19</v>
      </c>
      <c r="G3759" t="s">
        <v>28</v>
      </c>
      <c r="H3759" t="s">
        <v>29</v>
      </c>
      <c r="I3759" t="s">
        <v>30</v>
      </c>
      <c r="J3759" t="s">
        <v>31</v>
      </c>
      <c r="K3759" t="s">
        <v>32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9" hidden="1" x14ac:dyDescent="0.45">
      <c r="A3760" s="1">
        <v>45767</v>
      </c>
      <c r="B3760" s="2">
        <v>0.8208333333333333</v>
      </c>
      <c r="C3760" t="s">
        <v>33</v>
      </c>
      <c r="D3760" t="s">
        <v>17</v>
      </c>
      <c r="E3760" t="s">
        <v>3158</v>
      </c>
      <c r="F3760" t="s">
        <v>19</v>
      </c>
      <c r="G3760" t="s">
        <v>42</v>
      </c>
      <c r="H3760" t="s">
        <v>43</v>
      </c>
      <c r="I3760" t="s">
        <v>30</v>
      </c>
      <c r="J3760" t="s">
        <v>31</v>
      </c>
      <c r="K3760" t="s">
        <v>32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9" hidden="1" x14ac:dyDescent="0.45">
      <c r="A3761" s="1">
        <v>45870</v>
      </c>
      <c r="B3761" s="2">
        <v>0.9555555555555556</v>
      </c>
      <c r="C3761" t="s">
        <v>33</v>
      </c>
      <c r="D3761" t="s">
        <v>17</v>
      </c>
      <c r="E3761" t="s">
        <v>3159</v>
      </c>
      <c r="F3761" t="s">
        <v>19</v>
      </c>
      <c r="G3761" t="s">
        <v>45</v>
      </c>
      <c r="H3761" t="s">
        <v>21</v>
      </c>
      <c r="I3761" t="s">
        <v>22</v>
      </c>
      <c r="J3761" t="s">
        <v>23</v>
      </c>
      <c r="K3761" t="s">
        <v>24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9" x14ac:dyDescent="0.45">
      <c r="A3762" s="1">
        <v>45910</v>
      </c>
      <c r="B3762" s="2">
        <v>0.43055555555555558</v>
      </c>
      <c r="C3762" t="s">
        <v>25</v>
      </c>
      <c r="D3762" t="s">
        <v>17</v>
      </c>
      <c r="E3762" t="s">
        <v>1781</v>
      </c>
      <c r="F3762" t="s">
        <v>19</v>
      </c>
      <c r="G3762" t="s">
        <v>39</v>
      </c>
      <c r="H3762" t="s">
        <v>40</v>
      </c>
      <c r="I3762" t="s">
        <v>30</v>
      </c>
      <c r="J3762" t="s">
        <v>31</v>
      </c>
      <c r="K3762" t="s">
        <v>32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  <c r="R3762">
        <f>L3762+M3762+N3762</f>
        <v>180</v>
      </c>
      <c r="S3762" t="str">
        <f>IF(I3762="Europe", "Group A", IF(I3762="North America", "Group B", "Group C"))</f>
        <v>Group A</v>
      </c>
    </row>
    <row r="3763" spans="1:19" hidden="1" x14ac:dyDescent="0.45">
      <c r="A3763" s="1">
        <v>45923</v>
      </c>
      <c r="B3763" s="2">
        <v>0.56180555555555556</v>
      </c>
      <c r="C3763" t="s">
        <v>47</v>
      </c>
      <c r="D3763" t="s">
        <v>17</v>
      </c>
      <c r="E3763" t="s">
        <v>135</v>
      </c>
      <c r="F3763" t="s">
        <v>19</v>
      </c>
      <c r="G3763" t="s">
        <v>75</v>
      </c>
      <c r="H3763" t="s">
        <v>76</v>
      </c>
      <c r="I3763" t="s">
        <v>77</v>
      </c>
      <c r="J3763" t="s">
        <v>23</v>
      </c>
      <c r="K3763" t="s">
        <v>24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9" hidden="1" x14ac:dyDescent="0.45">
      <c r="A3764" s="1">
        <v>45883</v>
      </c>
      <c r="B3764" s="2">
        <v>0.65694444444444444</v>
      </c>
      <c r="C3764" t="s">
        <v>16</v>
      </c>
      <c r="D3764" t="s">
        <v>17</v>
      </c>
      <c r="E3764" t="s">
        <v>3160</v>
      </c>
      <c r="F3764" t="s">
        <v>19</v>
      </c>
      <c r="G3764" t="s">
        <v>72</v>
      </c>
      <c r="H3764" t="s">
        <v>73</v>
      </c>
      <c r="I3764" t="s">
        <v>30</v>
      </c>
      <c r="J3764" t="s">
        <v>31</v>
      </c>
      <c r="K3764" t="s">
        <v>32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9" x14ac:dyDescent="0.45">
      <c r="A3765" s="1">
        <v>45812</v>
      </c>
      <c r="B3765" s="2">
        <v>0.35902777777777778</v>
      </c>
      <c r="C3765" t="s">
        <v>25</v>
      </c>
      <c r="D3765" t="s">
        <v>17</v>
      </c>
      <c r="E3765" t="s">
        <v>3161</v>
      </c>
      <c r="F3765" t="s">
        <v>19</v>
      </c>
      <c r="G3765" t="s">
        <v>35</v>
      </c>
      <c r="H3765" t="s">
        <v>36</v>
      </c>
      <c r="I3765" t="s">
        <v>30</v>
      </c>
      <c r="J3765" t="s">
        <v>31</v>
      </c>
      <c r="K3765" t="s">
        <v>32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  <c r="R3765">
        <f t="shared" ref="R3765:R3767" si="594">L3765+M3765+N3765</f>
        <v>180</v>
      </c>
      <c r="S3765" t="str">
        <f t="shared" ref="S3765:S3767" si="595">IF(I3765="Europe", "Group A", IF(I3765="North America", "Group B", "Group C"))</f>
        <v>Group A</v>
      </c>
    </row>
    <row r="3766" spans="1:19" x14ac:dyDescent="0.45">
      <c r="A3766" s="1">
        <v>45936</v>
      </c>
      <c r="B3766" s="2">
        <v>0.48472222222222222</v>
      </c>
      <c r="C3766" t="s">
        <v>25</v>
      </c>
      <c r="D3766" t="s">
        <v>17</v>
      </c>
      <c r="E3766" t="s">
        <v>3162</v>
      </c>
      <c r="F3766" t="s">
        <v>19</v>
      </c>
      <c r="G3766" t="s">
        <v>75</v>
      </c>
      <c r="H3766" t="s">
        <v>76</v>
      </c>
      <c r="I3766" t="s">
        <v>77</v>
      </c>
      <c r="J3766" t="s">
        <v>23</v>
      </c>
      <c r="K3766" t="s">
        <v>24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  <c r="R3766">
        <f t="shared" si="594"/>
        <v>332</v>
      </c>
      <c r="S3766" t="str">
        <f t="shared" si="595"/>
        <v>Group C</v>
      </c>
    </row>
    <row r="3767" spans="1:19" x14ac:dyDescent="0.45">
      <c r="A3767" s="1">
        <v>45953</v>
      </c>
      <c r="B3767" s="2">
        <v>0.4777777777777778</v>
      </c>
      <c r="C3767" t="s">
        <v>25</v>
      </c>
      <c r="D3767" t="s">
        <v>17</v>
      </c>
      <c r="E3767" t="s">
        <v>1398</v>
      </c>
      <c r="F3767" t="s">
        <v>19</v>
      </c>
      <c r="G3767" t="s">
        <v>98</v>
      </c>
      <c r="H3767" t="s">
        <v>73</v>
      </c>
      <c r="I3767" t="s">
        <v>30</v>
      </c>
      <c r="J3767" t="s">
        <v>31</v>
      </c>
      <c r="K3767" t="s">
        <v>32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  <c r="R3767">
        <f t="shared" si="594"/>
        <v>180</v>
      </c>
      <c r="S3767" t="str">
        <f t="shared" si="595"/>
        <v>Group A</v>
      </c>
    </row>
    <row r="3768" spans="1:19" hidden="1" x14ac:dyDescent="0.45">
      <c r="A3768" s="1">
        <v>45879</v>
      </c>
      <c r="B3768" s="2">
        <v>0.55694444444444446</v>
      </c>
      <c r="C3768" t="s">
        <v>47</v>
      </c>
      <c r="D3768" t="s">
        <v>17</v>
      </c>
      <c r="E3768" t="s">
        <v>3163</v>
      </c>
      <c r="F3768" t="s">
        <v>19</v>
      </c>
      <c r="G3768" t="s">
        <v>72</v>
      </c>
      <c r="H3768" t="s">
        <v>73</v>
      </c>
      <c r="I3768" t="s">
        <v>30</v>
      </c>
      <c r="J3768" t="s">
        <v>31</v>
      </c>
      <c r="K3768" t="s">
        <v>32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9" hidden="1" x14ac:dyDescent="0.45">
      <c r="A3769" s="1">
        <v>45901</v>
      </c>
      <c r="B3769" s="2">
        <v>0.8208333333333333</v>
      </c>
      <c r="C3769" t="s">
        <v>33</v>
      </c>
      <c r="D3769" t="s">
        <v>17</v>
      </c>
      <c r="E3769" t="s">
        <v>3164</v>
      </c>
      <c r="F3769" t="s">
        <v>19</v>
      </c>
      <c r="G3769" t="s">
        <v>123</v>
      </c>
      <c r="H3769" t="s">
        <v>21</v>
      </c>
      <c r="I3769" t="s">
        <v>22</v>
      </c>
      <c r="J3769" t="s">
        <v>23</v>
      </c>
      <c r="K3769" t="s">
        <v>46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9" x14ac:dyDescent="0.45">
      <c r="A3770" s="1">
        <v>45771</v>
      </c>
      <c r="B3770" s="2">
        <v>0.27569444444444446</v>
      </c>
      <c r="C3770" t="s">
        <v>25</v>
      </c>
      <c r="D3770" t="s">
        <v>17</v>
      </c>
      <c r="E3770" t="s">
        <v>3165</v>
      </c>
      <c r="F3770" t="s">
        <v>19</v>
      </c>
      <c r="G3770" t="s">
        <v>39</v>
      </c>
      <c r="H3770" t="s">
        <v>40</v>
      </c>
      <c r="I3770" t="s">
        <v>30</v>
      </c>
      <c r="J3770" t="s">
        <v>31</v>
      </c>
      <c r="K3770" t="s">
        <v>32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  <c r="R3770">
        <f>L3770+M3770+N3770</f>
        <v>180</v>
      </c>
      <c r="S3770" t="str">
        <f>IF(I3770="Europe", "Group A", IF(I3770="North America", "Group B", "Group C"))</f>
        <v>Group A</v>
      </c>
    </row>
    <row r="3771" spans="1:19" hidden="1" x14ac:dyDescent="0.45">
      <c r="A3771" s="1">
        <v>45914</v>
      </c>
      <c r="B3771" s="2">
        <v>0.91666666666666663</v>
      </c>
      <c r="C3771" t="s">
        <v>33</v>
      </c>
      <c r="D3771" t="s">
        <v>17</v>
      </c>
      <c r="E3771" t="s">
        <v>3166</v>
      </c>
      <c r="F3771" t="s">
        <v>19</v>
      </c>
      <c r="G3771" t="s">
        <v>123</v>
      </c>
      <c r="H3771" t="s">
        <v>21</v>
      </c>
      <c r="I3771" t="s">
        <v>22</v>
      </c>
      <c r="J3771" t="s">
        <v>23</v>
      </c>
      <c r="K3771" t="s">
        <v>24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9" hidden="1" x14ac:dyDescent="0.45">
      <c r="A3772" s="1">
        <v>45929</v>
      </c>
      <c r="B3772" s="2">
        <v>0.58194444444444449</v>
      </c>
      <c r="C3772" t="s">
        <v>47</v>
      </c>
      <c r="D3772" t="s">
        <v>17</v>
      </c>
      <c r="E3772" t="s">
        <v>3167</v>
      </c>
      <c r="F3772" t="s">
        <v>19</v>
      </c>
      <c r="G3772" t="s">
        <v>72</v>
      </c>
      <c r="H3772" t="s">
        <v>73</v>
      </c>
      <c r="I3772" t="s">
        <v>30</v>
      </c>
      <c r="J3772" t="s">
        <v>31</v>
      </c>
      <c r="K3772" t="s">
        <v>32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9" hidden="1" x14ac:dyDescent="0.45">
      <c r="A3773" s="1">
        <v>45909</v>
      </c>
      <c r="B3773" s="2">
        <v>0.83263888888888893</v>
      </c>
      <c r="C3773" t="s">
        <v>33</v>
      </c>
      <c r="D3773" t="s">
        <v>17</v>
      </c>
      <c r="E3773" t="s">
        <v>1460</v>
      </c>
      <c r="F3773" t="s">
        <v>19</v>
      </c>
      <c r="G3773" t="s">
        <v>42</v>
      </c>
      <c r="H3773" t="s">
        <v>43</v>
      </c>
      <c r="I3773" t="s">
        <v>30</v>
      </c>
      <c r="J3773" t="s">
        <v>31</v>
      </c>
      <c r="K3773" t="s">
        <v>32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9" hidden="1" x14ac:dyDescent="0.45">
      <c r="A3774" s="1">
        <v>45953</v>
      </c>
      <c r="B3774" s="2">
        <v>0.86805555555555558</v>
      </c>
      <c r="C3774" t="s">
        <v>33</v>
      </c>
      <c r="D3774" t="s">
        <v>17</v>
      </c>
      <c r="E3774" t="s">
        <v>2866</v>
      </c>
      <c r="F3774" t="s">
        <v>19</v>
      </c>
      <c r="G3774" t="s">
        <v>39</v>
      </c>
      <c r="H3774" t="s">
        <v>40</v>
      </c>
      <c r="I3774" t="s">
        <v>30</v>
      </c>
      <c r="J3774" t="s">
        <v>31</v>
      </c>
      <c r="K3774" t="s">
        <v>32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9" x14ac:dyDescent="0.45">
      <c r="A3775" s="1">
        <v>45818</v>
      </c>
      <c r="B3775" s="2">
        <v>0.39166666666666666</v>
      </c>
      <c r="C3775" t="s">
        <v>25</v>
      </c>
      <c r="D3775" t="s">
        <v>17</v>
      </c>
      <c r="E3775" t="s">
        <v>3168</v>
      </c>
      <c r="F3775" t="s">
        <v>19</v>
      </c>
      <c r="G3775" t="s">
        <v>39</v>
      </c>
      <c r="H3775" t="s">
        <v>40</v>
      </c>
      <c r="I3775" t="s">
        <v>30</v>
      </c>
      <c r="J3775" t="s">
        <v>31</v>
      </c>
      <c r="K3775" t="s">
        <v>32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  <c r="R3775">
        <f>L3775+M3775+N3775</f>
        <v>180</v>
      </c>
      <c r="S3775" t="str">
        <f>IF(I3775="Europe", "Group A", IF(I3775="North America", "Group B", "Group C"))</f>
        <v>Group A</v>
      </c>
    </row>
    <row r="3776" spans="1:19" hidden="1" x14ac:dyDescent="0.45">
      <c r="A3776" s="1">
        <v>45891</v>
      </c>
      <c r="B3776" s="2">
        <v>0.89444444444444449</v>
      </c>
      <c r="C3776" t="s">
        <v>33</v>
      </c>
      <c r="D3776" t="s">
        <v>17</v>
      </c>
      <c r="E3776" t="s">
        <v>2968</v>
      </c>
      <c r="F3776" t="s">
        <v>19</v>
      </c>
      <c r="G3776" t="s">
        <v>55</v>
      </c>
      <c r="H3776" t="s">
        <v>56</v>
      </c>
      <c r="I3776" t="s">
        <v>57</v>
      </c>
      <c r="J3776" t="s">
        <v>23</v>
      </c>
      <c r="K3776" t="s">
        <v>24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9" hidden="1" x14ac:dyDescent="0.45">
      <c r="A3777" s="1">
        <v>45951</v>
      </c>
      <c r="B3777" s="2">
        <v>0.80902777777777779</v>
      </c>
      <c r="C3777" t="s">
        <v>33</v>
      </c>
      <c r="D3777" t="s">
        <v>17</v>
      </c>
      <c r="E3777" t="s">
        <v>3169</v>
      </c>
      <c r="F3777" t="s">
        <v>19</v>
      </c>
      <c r="G3777" t="s">
        <v>28</v>
      </c>
      <c r="H3777" t="s">
        <v>29</v>
      </c>
      <c r="I3777" t="s">
        <v>30</v>
      </c>
      <c r="J3777" t="s">
        <v>31</v>
      </c>
      <c r="K3777" t="s">
        <v>32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9" x14ac:dyDescent="0.45">
      <c r="A3778" s="1">
        <v>45853</v>
      </c>
      <c r="B3778" s="2">
        <v>0.35625000000000001</v>
      </c>
      <c r="C3778" t="s">
        <v>25</v>
      </c>
      <c r="D3778" t="s">
        <v>17</v>
      </c>
      <c r="E3778" t="s">
        <v>3170</v>
      </c>
      <c r="F3778" t="s">
        <v>19</v>
      </c>
      <c r="G3778" t="s">
        <v>75</v>
      </c>
      <c r="H3778" t="s">
        <v>76</v>
      </c>
      <c r="I3778" t="s">
        <v>77</v>
      </c>
      <c r="J3778" t="s">
        <v>23</v>
      </c>
      <c r="K3778" t="s">
        <v>58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  <c r="R3778">
        <f>L3778+M3778+N3778</f>
        <v>214</v>
      </c>
      <c r="S3778" t="str">
        <f>IF(I3778="Europe", "Group A", IF(I3778="North America", "Group B", "Group C"))</f>
        <v>Group C</v>
      </c>
    </row>
    <row r="3779" spans="1:19" hidden="1" x14ac:dyDescent="0.45">
      <c r="A3779" s="1">
        <v>45953</v>
      </c>
      <c r="B3779" s="2">
        <v>0.80486111111111114</v>
      </c>
      <c r="C3779" t="s">
        <v>33</v>
      </c>
      <c r="D3779" t="s">
        <v>17</v>
      </c>
      <c r="E3779" t="s">
        <v>3171</v>
      </c>
      <c r="F3779" t="s">
        <v>19</v>
      </c>
      <c r="G3779" t="s">
        <v>98</v>
      </c>
      <c r="H3779" t="s">
        <v>73</v>
      </c>
      <c r="I3779" t="s">
        <v>30</v>
      </c>
      <c r="J3779" t="s">
        <v>31</v>
      </c>
      <c r="K3779" t="s">
        <v>32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9" hidden="1" x14ac:dyDescent="0.45">
      <c r="A3780" s="1">
        <v>45774</v>
      </c>
      <c r="B3780" s="2">
        <v>0.86527777777777781</v>
      </c>
      <c r="C3780" t="s">
        <v>33</v>
      </c>
      <c r="D3780" t="s">
        <v>17</v>
      </c>
      <c r="E3780" t="s">
        <v>3172</v>
      </c>
      <c r="F3780" t="s">
        <v>19</v>
      </c>
      <c r="G3780" t="s">
        <v>70</v>
      </c>
      <c r="H3780" t="s">
        <v>21</v>
      </c>
      <c r="I3780" t="s">
        <v>22</v>
      </c>
      <c r="J3780" t="s">
        <v>23</v>
      </c>
      <c r="K3780" t="s">
        <v>46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9" hidden="1" x14ac:dyDescent="0.45">
      <c r="A3781" s="1">
        <v>45811</v>
      </c>
      <c r="B3781" s="2">
        <v>0.71458333333333335</v>
      </c>
      <c r="C3781" t="s">
        <v>16</v>
      </c>
      <c r="D3781" t="s">
        <v>17</v>
      </c>
      <c r="E3781" t="s">
        <v>2929</v>
      </c>
      <c r="F3781" t="s">
        <v>19</v>
      </c>
      <c r="G3781" t="s">
        <v>67</v>
      </c>
      <c r="H3781" t="s">
        <v>68</v>
      </c>
      <c r="I3781" t="s">
        <v>30</v>
      </c>
      <c r="J3781" t="s">
        <v>31</v>
      </c>
      <c r="K3781" t="s">
        <v>32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9" hidden="1" x14ac:dyDescent="0.45">
      <c r="A3782" s="1">
        <v>45846</v>
      </c>
      <c r="B3782" s="2">
        <v>0.69097222222222221</v>
      </c>
      <c r="C3782" t="s">
        <v>16</v>
      </c>
      <c r="D3782" t="s">
        <v>17</v>
      </c>
      <c r="E3782" t="s">
        <v>3173</v>
      </c>
      <c r="F3782" t="s">
        <v>19</v>
      </c>
      <c r="G3782" t="s">
        <v>20</v>
      </c>
      <c r="H3782" t="s">
        <v>21</v>
      </c>
      <c r="I3782" t="s">
        <v>22</v>
      </c>
      <c r="J3782" t="s">
        <v>23</v>
      </c>
      <c r="K3782" t="s">
        <v>24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9" hidden="1" x14ac:dyDescent="0.45">
      <c r="A3783" s="1">
        <v>45781</v>
      </c>
      <c r="B3783" s="2">
        <v>0.82222222222222219</v>
      </c>
      <c r="C3783" t="s">
        <v>33</v>
      </c>
      <c r="D3783" t="s">
        <v>17</v>
      </c>
      <c r="E3783" t="s">
        <v>3174</v>
      </c>
      <c r="F3783" t="s">
        <v>19</v>
      </c>
      <c r="G3783" t="s">
        <v>61</v>
      </c>
      <c r="H3783" t="s">
        <v>62</v>
      </c>
      <c r="I3783" t="s">
        <v>30</v>
      </c>
      <c r="J3783" t="s">
        <v>31</v>
      </c>
      <c r="K3783" t="s">
        <v>32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9" x14ac:dyDescent="0.45">
      <c r="A3784" s="1">
        <v>45838</v>
      </c>
      <c r="B3784" s="2">
        <v>0.37291666666666667</v>
      </c>
      <c r="C3784" t="s">
        <v>25</v>
      </c>
      <c r="D3784" t="s">
        <v>17</v>
      </c>
      <c r="E3784" t="s">
        <v>3175</v>
      </c>
      <c r="F3784" t="s">
        <v>19</v>
      </c>
      <c r="G3784" t="s">
        <v>35</v>
      </c>
      <c r="H3784" t="s">
        <v>36</v>
      </c>
      <c r="I3784" t="s">
        <v>30</v>
      </c>
      <c r="J3784" t="s">
        <v>31</v>
      </c>
      <c r="K3784" t="s">
        <v>32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  <c r="R3784">
        <f t="shared" ref="R3784:R3785" si="596">L3784+M3784+N3784</f>
        <v>180</v>
      </c>
      <c r="S3784" t="str">
        <f t="shared" ref="S3784:S3785" si="597">IF(I3784="Europe", "Group A", IF(I3784="North America", "Group B", "Group C"))</f>
        <v>Group A</v>
      </c>
    </row>
    <row r="3785" spans="1:19" x14ac:dyDescent="0.45">
      <c r="A3785" s="1">
        <v>45752</v>
      </c>
      <c r="B3785" s="2">
        <v>0.34513888888888888</v>
      </c>
      <c r="C3785" t="s">
        <v>25</v>
      </c>
      <c r="D3785" t="s">
        <v>17</v>
      </c>
      <c r="E3785" t="s">
        <v>1665</v>
      </c>
      <c r="F3785" t="s">
        <v>19</v>
      </c>
      <c r="G3785" t="s">
        <v>67</v>
      </c>
      <c r="H3785" t="s">
        <v>68</v>
      </c>
      <c r="I3785" t="s">
        <v>30</v>
      </c>
      <c r="J3785" t="s">
        <v>31</v>
      </c>
      <c r="K3785" t="s">
        <v>32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  <c r="R3785">
        <f t="shared" si="596"/>
        <v>180</v>
      </c>
      <c r="S3785" t="str">
        <f t="shared" si="597"/>
        <v>Group A</v>
      </c>
    </row>
    <row r="3786" spans="1:19" hidden="1" x14ac:dyDescent="0.45">
      <c r="A3786" s="1">
        <v>45790</v>
      </c>
      <c r="B3786" s="2">
        <v>0.54236111111111107</v>
      </c>
      <c r="C3786" t="s">
        <v>47</v>
      </c>
      <c r="D3786" t="s">
        <v>17</v>
      </c>
      <c r="E3786" t="s">
        <v>977</v>
      </c>
      <c r="F3786" t="s">
        <v>19</v>
      </c>
      <c r="G3786" t="s">
        <v>35</v>
      </c>
      <c r="H3786" t="s">
        <v>36</v>
      </c>
      <c r="I3786" t="s">
        <v>30</v>
      </c>
      <c r="J3786" t="s">
        <v>31</v>
      </c>
      <c r="K3786" t="s">
        <v>32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9" hidden="1" x14ac:dyDescent="0.45">
      <c r="A3787" s="1">
        <v>45959</v>
      </c>
      <c r="B3787" s="2">
        <v>0.68055555555555558</v>
      </c>
      <c r="C3787" t="s">
        <v>16</v>
      </c>
      <c r="D3787" t="s">
        <v>17</v>
      </c>
      <c r="E3787" t="s">
        <v>3176</v>
      </c>
      <c r="F3787" t="s">
        <v>19</v>
      </c>
      <c r="G3787" t="s">
        <v>53</v>
      </c>
      <c r="H3787" t="s">
        <v>29</v>
      </c>
      <c r="I3787" t="s">
        <v>30</v>
      </c>
      <c r="J3787" t="s">
        <v>31</v>
      </c>
      <c r="K3787" t="s">
        <v>32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9" x14ac:dyDescent="0.45">
      <c r="A3788" s="1">
        <v>45858</v>
      </c>
      <c r="B3788" s="2">
        <v>0.46388888888888891</v>
      </c>
      <c r="C3788" t="s">
        <v>25</v>
      </c>
      <c r="D3788" t="s">
        <v>17</v>
      </c>
      <c r="E3788" t="s">
        <v>675</v>
      </c>
      <c r="F3788" t="s">
        <v>19</v>
      </c>
      <c r="G3788" t="s">
        <v>45</v>
      </c>
      <c r="H3788" t="s">
        <v>21</v>
      </c>
      <c r="I3788" t="s">
        <v>22</v>
      </c>
      <c r="J3788" t="s">
        <v>23</v>
      </c>
      <c r="K3788" t="s">
        <v>58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  <c r="R3788">
        <f>L3788+M3788+N3788</f>
        <v>216</v>
      </c>
      <c r="S3788" t="str">
        <f>IF(I3788="Europe", "Group A", IF(I3788="North America", "Group B", "Group C"))</f>
        <v>Group B</v>
      </c>
    </row>
    <row r="3789" spans="1:19" hidden="1" x14ac:dyDescent="0.45">
      <c r="A3789" s="1">
        <v>45811</v>
      </c>
      <c r="B3789" s="2">
        <v>0.81111111111111112</v>
      </c>
      <c r="C3789" t="s">
        <v>33</v>
      </c>
      <c r="D3789" t="s">
        <v>17</v>
      </c>
      <c r="E3789" t="s">
        <v>1864</v>
      </c>
      <c r="F3789" t="s">
        <v>19</v>
      </c>
      <c r="G3789" t="s">
        <v>53</v>
      </c>
      <c r="H3789" t="s">
        <v>29</v>
      </c>
      <c r="I3789" t="s">
        <v>30</v>
      </c>
      <c r="J3789" t="s">
        <v>31</v>
      </c>
      <c r="K3789" t="s">
        <v>32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9" hidden="1" x14ac:dyDescent="0.45">
      <c r="A3790" s="1">
        <v>45782</v>
      </c>
      <c r="B3790" s="2">
        <v>0.70625000000000004</v>
      </c>
      <c r="C3790" t="s">
        <v>16</v>
      </c>
      <c r="D3790" t="s">
        <v>17</v>
      </c>
      <c r="E3790" t="s">
        <v>3177</v>
      </c>
      <c r="F3790" t="s">
        <v>19</v>
      </c>
      <c r="G3790" t="s">
        <v>70</v>
      </c>
      <c r="H3790" t="s">
        <v>21</v>
      </c>
      <c r="I3790" t="s">
        <v>22</v>
      </c>
      <c r="J3790" t="s">
        <v>23</v>
      </c>
      <c r="K3790" t="s">
        <v>24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9" hidden="1" x14ac:dyDescent="0.45">
      <c r="A3791" s="1">
        <v>45847</v>
      </c>
      <c r="B3791" s="2">
        <v>0.81736111111111109</v>
      </c>
      <c r="C3791" t="s">
        <v>33</v>
      </c>
      <c r="D3791" t="s">
        <v>17</v>
      </c>
      <c r="E3791" t="s">
        <v>816</v>
      </c>
      <c r="F3791" t="s">
        <v>19</v>
      </c>
      <c r="G3791" t="s">
        <v>42</v>
      </c>
      <c r="H3791" t="s">
        <v>43</v>
      </c>
      <c r="I3791" t="s">
        <v>30</v>
      </c>
      <c r="J3791" t="s">
        <v>31</v>
      </c>
      <c r="K3791" t="s">
        <v>32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9" x14ac:dyDescent="0.45">
      <c r="A3792" s="1">
        <v>45886</v>
      </c>
      <c r="B3792" s="2">
        <v>0.2590277777777778</v>
      </c>
      <c r="C3792" t="s">
        <v>25</v>
      </c>
      <c r="D3792" t="s">
        <v>17</v>
      </c>
      <c r="E3792" t="s">
        <v>3178</v>
      </c>
      <c r="F3792" t="s">
        <v>19</v>
      </c>
      <c r="G3792" t="s">
        <v>42</v>
      </c>
      <c r="H3792" t="s">
        <v>43</v>
      </c>
      <c r="I3792" t="s">
        <v>30</v>
      </c>
      <c r="J3792" t="s">
        <v>31</v>
      </c>
      <c r="K3792" t="s">
        <v>32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  <c r="R3792">
        <f t="shared" ref="R3792:R3793" si="598">L3792+M3792+N3792</f>
        <v>180</v>
      </c>
      <c r="S3792" t="str">
        <f t="shared" ref="S3792:S3793" si="599">IF(I3792="Europe", "Group A", IF(I3792="North America", "Group B", "Group C"))</f>
        <v>Group A</v>
      </c>
    </row>
    <row r="3793" spans="1:19" x14ac:dyDescent="0.45">
      <c r="A3793" s="1">
        <v>45837</v>
      </c>
      <c r="B3793" s="2">
        <v>0.29722222222222222</v>
      </c>
      <c r="C3793" t="s">
        <v>25</v>
      </c>
      <c r="D3793" t="s">
        <v>17</v>
      </c>
      <c r="E3793" t="s">
        <v>3179</v>
      </c>
      <c r="F3793" t="s">
        <v>19</v>
      </c>
      <c r="G3793" t="s">
        <v>28</v>
      </c>
      <c r="H3793" t="s">
        <v>29</v>
      </c>
      <c r="I3793" t="s">
        <v>30</v>
      </c>
      <c r="J3793" t="s">
        <v>31</v>
      </c>
      <c r="K3793" t="s">
        <v>32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  <c r="R3793">
        <f t="shared" si="598"/>
        <v>180</v>
      </c>
      <c r="S3793" t="str">
        <f t="shared" si="599"/>
        <v>Group A</v>
      </c>
    </row>
    <row r="3794" spans="1:19" hidden="1" x14ac:dyDescent="0.45">
      <c r="A3794" s="1">
        <v>45802</v>
      </c>
      <c r="B3794" s="2">
        <v>0.8041666666666667</v>
      </c>
      <c r="C3794" t="s">
        <v>33</v>
      </c>
      <c r="D3794" t="s">
        <v>17</v>
      </c>
      <c r="E3794" t="s">
        <v>3180</v>
      </c>
      <c r="F3794" t="s">
        <v>19</v>
      </c>
      <c r="G3794" t="s">
        <v>61</v>
      </c>
      <c r="H3794" t="s">
        <v>62</v>
      </c>
      <c r="I3794" t="s">
        <v>30</v>
      </c>
      <c r="J3794" t="s">
        <v>31</v>
      </c>
      <c r="K3794" t="s">
        <v>32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9" hidden="1" x14ac:dyDescent="0.45">
      <c r="A3795" s="1">
        <v>45895</v>
      </c>
      <c r="B3795" s="2">
        <v>0.86527777777777781</v>
      </c>
      <c r="C3795" t="s">
        <v>33</v>
      </c>
      <c r="D3795" t="s">
        <v>17</v>
      </c>
      <c r="E3795" t="s">
        <v>3181</v>
      </c>
      <c r="F3795" t="s">
        <v>19</v>
      </c>
      <c r="G3795" t="s">
        <v>123</v>
      </c>
      <c r="H3795" t="s">
        <v>21</v>
      </c>
      <c r="I3795" t="s">
        <v>22</v>
      </c>
      <c r="J3795" t="s">
        <v>23</v>
      </c>
      <c r="K3795" t="s">
        <v>46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9" hidden="1" x14ac:dyDescent="0.45">
      <c r="A3796" s="1">
        <v>45891</v>
      </c>
      <c r="B3796" s="2">
        <v>0.66736111111111107</v>
      </c>
      <c r="C3796" t="s">
        <v>16</v>
      </c>
      <c r="D3796" t="s">
        <v>17</v>
      </c>
      <c r="E3796" t="s">
        <v>3182</v>
      </c>
      <c r="F3796" t="s">
        <v>19</v>
      </c>
      <c r="G3796" t="s">
        <v>42</v>
      </c>
      <c r="H3796" t="s">
        <v>43</v>
      </c>
      <c r="I3796" t="s">
        <v>30</v>
      </c>
      <c r="J3796" t="s">
        <v>31</v>
      </c>
      <c r="K3796" t="s">
        <v>32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9" x14ac:dyDescent="0.45">
      <c r="A3797" s="1">
        <v>45902</v>
      </c>
      <c r="B3797" s="2">
        <v>0.26527777777777778</v>
      </c>
      <c r="C3797" t="s">
        <v>25</v>
      </c>
      <c r="D3797" t="s">
        <v>17</v>
      </c>
      <c r="E3797" t="s">
        <v>3183</v>
      </c>
      <c r="F3797" t="s">
        <v>19</v>
      </c>
      <c r="G3797" t="s">
        <v>55</v>
      </c>
      <c r="H3797" t="s">
        <v>56</v>
      </c>
      <c r="I3797" t="s">
        <v>57</v>
      </c>
      <c r="J3797" t="s">
        <v>23</v>
      </c>
      <c r="K3797" t="s">
        <v>58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  <c r="R3797">
        <f t="shared" ref="R3797:R3798" si="600">L3797+M3797+N3797</f>
        <v>204</v>
      </c>
      <c r="S3797" t="str">
        <f t="shared" ref="S3797:S3798" si="601">IF(I3797="Europe", "Group A", IF(I3797="North America", "Group B", "Group C"))</f>
        <v>Group C</v>
      </c>
    </row>
    <row r="3798" spans="1:19" x14ac:dyDescent="0.45">
      <c r="A3798" s="1">
        <v>45753</v>
      </c>
      <c r="B3798" s="2">
        <v>0.46250000000000002</v>
      </c>
      <c r="C3798" t="s">
        <v>25</v>
      </c>
      <c r="D3798" t="s">
        <v>17</v>
      </c>
      <c r="E3798" t="s">
        <v>571</v>
      </c>
      <c r="F3798" t="s">
        <v>19</v>
      </c>
      <c r="G3798" t="s">
        <v>72</v>
      </c>
      <c r="H3798" t="s">
        <v>73</v>
      </c>
      <c r="I3798" t="s">
        <v>30</v>
      </c>
      <c r="J3798" t="s">
        <v>31</v>
      </c>
      <c r="K3798" t="s">
        <v>32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  <c r="R3798">
        <f t="shared" si="600"/>
        <v>180</v>
      </c>
      <c r="S3798" t="str">
        <f t="shared" si="601"/>
        <v>Group A</v>
      </c>
    </row>
    <row r="3799" spans="1:19" hidden="1" x14ac:dyDescent="0.45">
      <c r="A3799" s="1">
        <v>45905</v>
      </c>
      <c r="B3799" s="2">
        <v>0.90347222222222223</v>
      </c>
      <c r="C3799" t="s">
        <v>33</v>
      </c>
      <c r="D3799" t="s">
        <v>17</v>
      </c>
      <c r="E3799" t="s">
        <v>3184</v>
      </c>
      <c r="F3799" t="s">
        <v>19</v>
      </c>
      <c r="G3799" t="s">
        <v>123</v>
      </c>
      <c r="H3799" t="s">
        <v>21</v>
      </c>
      <c r="I3799" t="s">
        <v>22</v>
      </c>
      <c r="J3799" t="s">
        <v>23</v>
      </c>
      <c r="K3799" t="s">
        <v>46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9" x14ac:dyDescent="0.45">
      <c r="A3800" s="1">
        <v>45812</v>
      </c>
      <c r="B3800" s="2">
        <v>0.39305555555555555</v>
      </c>
      <c r="C3800" t="s">
        <v>25</v>
      </c>
      <c r="D3800" t="s">
        <v>17</v>
      </c>
      <c r="E3800" t="s">
        <v>3185</v>
      </c>
      <c r="F3800" t="s">
        <v>19</v>
      </c>
      <c r="G3800" t="s">
        <v>61</v>
      </c>
      <c r="H3800" t="s">
        <v>62</v>
      </c>
      <c r="I3800" t="s">
        <v>30</v>
      </c>
      <c r="J3800" t="s">
        <v>31</v>
      </c>
      <c r="K3800" t="s">
        <v>32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  <c r="R3800">
        <f>L3800+M3800+N3800</f>
        <v>180</v>
      </c>
      <c r="S3800" t="str">
        <f>IF(I3800="Europe", "Group A", IF(I3800="North America", "Group B", "Group C"))</f>
        <v>Group A</v>
      </c>
    </row>
    <row r="3801" spans="1:19" hidden="1" x14ac:dyDescent="0.45">
      <c r="A3801" s="1">
        <v>45847</v>
      </c>
      <c r="B3801" s="2">
        <v>0.6166666666666667</v>
      </c>
      <c r="C3801" t="s">
        <v>16</v>
      </c>
      <c r="D3801" t="s">
        <v>17</v>
      </c>
      <c r="E3801" t="s">
        <v>2755</v>
      </c>
      <c r="F3801" t="s">
        <v>19</v>
      </c>
      <c r="G3801" t="s">
        <v>72</v>
      </c>
      <c r="H3801" t="s">
        <v>73</v>
      </c>
      <c r="I3801" t="s">
        <v>30</v>
      </c>
      <c r="J3801" t="s">
        <v>31</v>
      </c>
      <c r="K3801" t="s">
        <v>32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9" x14ac:dyDescent="0.45">
      <c r="A3802" s="1">
        <v>45796</v>
      </c>
      <c r="B3802" s="2">
        <v>0.32569444444444445</v>
      </c>
      <c r="C3802" t="s">
        <v>25</v>
      </c>
      <c r="D3802" t="s">
        <v>17</v>
      </c>
      <c r="E3802" t="s">
        <v>3186</v>
      </c>
      <c r="F3802" t="s">
        <v>19</v>
      </c>
      <c r="G3802" t="s">
        <v>28</v>
      </c>
      <c r="H3802" t="s">
        <v>29</v>
      </c>
      <c r="I3802" t="s">
        <v>30</v>
      </c>
      <c r="J3802" t="s">
        <v>31</v>
      </c>
      <c r="K3802" t="s">
        <v>32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  <c r="R3802">
        <f>L3802+M3802+N3802</f>
        <v>180</v>
      </c>
      <c r="S3802" t="str">
        <f>IF(I3802="Europe", "Group A", IF(I3802="North America", "Group B", "Group C"))</f>
        <v>Group A</v>
      </c>
    </row>
    <row r="3803" spans="1:19" hidden="1" x14ac:dyDescent="0.45">
      <c r="A3803" s="1">
        <v>45764</v>
      </c>
      <c r="B3803" s="2">
        <v>0.86041666666666672</v>
      </c>
      <c r="C3803" t="s">
        <v>33</v>
      </c>
      <c r="D3803" t="s">
        <v>17</v>
      </c>
      <c r="E3803" t="s">
        <v>3187</v>
      </c>
      <c r="F3803" t="s">
        <v>19</v>
      </c>
      <c r="G3803" t="s">
        <v>123</v>
      </c>
      <c r="H3803" t="s">
        <v>21</v>
      </c>
      <c r="I3803" t="s">
        <v>22</v>
      </c>
      <c r="J3803" t="s">
        <v>23</v>
      </c>
      <c r="K3803" t="s">
        <v>58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9" hidden="1" x14ac:dyDescent="0.45">
      <c r="A3804" s="1">
        <v>45872</v>
      </c>
      <c r="B3804" s="2">
        <v>0.54722222222222228</v>
      </c>
      <c r="C3804" t="s">
        <v>47</v>
      </c>
      <c r="D3804" t="s">
        <v>17</v>
      </c>
      <c r="E3804" t="s">
        <v>2454</v>
      </c>
      <c r="F3804" t="s">
        <v>19</v>
      </c>
      <c r="G3804" t="s">
        <v>39</v>
      </c>
      <c r="H3804" t="s">
        <v>40</v>
      </c>
      <c r="I3804" t="s">
        <v>30</v>
      </c>
      <c r="J3804" t="s">
        <v>31</v>
      </c>
      <c r="K3804" t="s">
        <v>32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9" hidden="1" x14ac:dyDescent="0.45">
      <c r="A3805" s="1">
        <v>45857</v>
      </c>
      <c r="B3805" s="2">
        <v>0.91041666666666665</v>
      </c>
      <c r="C3805" t="s">
        <v>33</v>
      </c>
      <c r="D3805" t="s">
        <v>17</v>
      </c>
      <c r="E3805" t="s">
        <v>1573</v>
      </c>
      <c r="F3805" t="s">
        <v>19</v>
      </c>
      <c r="G3805" t="s">
        <v>55</v>
      </c>
      <c r="H3805" t="s">
        <v>56</v>
      </c>
      <c r="I3805" t="s">
        <v>57</v>
      </c>
      <c r="J3805" t="s">
        <v>23</v>
      </c>
      <c r="K3805" t="s">
        <v>24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9" x14ac:dyDescent="0.45">
      <c r="A3806" s="1">
        <v>45861</v>
      </c>
      <c r="B3806" s="2">
        <v>0.35625000000000001</v>
      </c>
      <c r="C3806" t="s">
        <v>25</v>
      </c>
      <c r="D3806" t="s">
        <v>17</v>
      </c>
      <c r="E3806" t="s">
        <v>3188</v>
      </c>
      <c r="F3806" t="s">
        <v>19</v>
      </c>
      <c r="G3806" t="s">
        <v>123</v>
      </c>
      <c r="H3806" t="s">
        <v>21</v>
      </c>
      <c r="I3806" t="s">
        <v>22</v>
      </c>
      <c r="J3806" t="s">
        <v>23</v>
      </c>
      <c r="K3806" t="s">
        <v>79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  <c r="R3806">
        <f t="shared" ref="R3806:R3808" si="602">L3806+M3806+N3806</f>
        <v>469</v>
      </c>
      <c r="S3806" t="str">
        <f t="shared" ref="S3806:S3808" si="603">IF(I3806="Europe", "Group A", IF(I3806="North America", "Group B", "Group C"))</f>
        <v>Group B</v>
      </c>
    </row>
    <row r="3807" spans="1:19" x14ac:dyDescent="0.45">
      <c r="A3807" s="1">
        <v>45766</v>
      </c>
      <c r="B3807" s="2">
        <v>0.28680555555555554</v>
      </c>
      <c r="C3807" t="s">
        <v>25</v>
      </c>
      <c r="D3807" t="s">
        <v>17</v>
      </c>
      <c r="E3807" t="s">
        <v>3189</v>
      </c>
      <c r="F3807" t="s">
        <v>19</v>
      </c>
      <c r="G3807" t="s">
        <v>45</v>
      </c>
      <c r="H3807" t="s">
        <v>21</v>
      </c>
      <c r="I3807" t="s">
        <v>22</v>
      </c>
      <c r="J3807" t="s">
        <v>23</v>
      </c>
      <c r="K3807" t="s">
        <v>24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  <c r="R3807">
        <f t="shared" si="602"/>
        <v>336</v>
      </c>
      <c r="S3807" t="str">
        <f t="shared" si="603"/>
        <v>Group B</v>
      </c>
    </row>
    <row r="3808" spans="1:19" x14ac:dyDescent="0.45">
      <c r="A3808" s="1">
        <v>45959</v>
      </c>
      <c r="B3808" s="2">
        <v>0.35833333333333334</v>
      </c>
      <c r="C3808" t="s">
        <v>25</v>
      </c>
      <c r="D3808" t="s">
        <v>17</v>
      </c>
      <c r="E3808" t="s">
        <v>2748</v>
      </c>
      <c r="F3808" t="s">
        <v>19</v>
      </c>
      <c r="G3808" t="s">
        <v>53</v>
      </c>
      <c r="H3808" t="s">
        <v>29</v>
      </c>
      <c r="I3808" t="s">
        <v>30</v>
      </c>
      <c r="J3808" t="s">
        <v>31</v>
      </c>
      <c r="K3808" t="s">
        <v>32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  <c r="R3808">
        <f t="shared" si="602"/>
        <v>180</v>
      </c>
      <c r="S3808" t="str">
        <f t="shared" si="603"/>
        <v>Group A</v>
      </c>
    </row>
    <row r="3809" spans="1:19" hidden="1" x14ac:dyDescent="0.45">
      <c r="A3809" s="1">
        <v>45833</v>
      </c>
      <c r="B3809" s="2">
        <v>0.625</v>
      </c>
      <c r="C3809" t="s">
        <v>16</v>
      </c>
      <c r="D3809" t="s">
        <v>17</v>
      </c>
      <c r="E3809" t="s">
        <v>3190</v>
      </c>
      <c r="F3809" t="s">
        <v>19</v>
      </c>
      <c r="G3809" t="s">
        <v>61</v>
      </c>
      <c r="H3809" t="s">
        <v>62</v>
      </c>
      <c r="I3809" t="s">
        <v>30</v>
      </c>
      <c r="J3809" t="s">
        <v>31</v>
      </c>
      <c r="K3809" t="s">
        <v>32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9" x14ac:dyDescent="0.45">
      <c r="A3810" s="1">
        <v>45778</v>
      </c>
      <c r="B3810" s="2">
        <v>0.44722222222222224</v>
      </c>
      <c r="C3810" t="s">
        <v>25</v>
      </c>
      <c r="D3810" t="s">
        <v>17</v>
      </c>
      <c r="E3810" t="s">
        <v>3191</v>
      </c>
      <c r="F3810" t="s">
        <v>19</v>
      </c>
      <c r="G3810" t="s">
        <v>42</v>
      </c>
      <c r="H3810" t="s">
        <v>43</v>
      </c>
      <c r="I3810" t="s">
        <v>30</v>
      </c>
      <c r="J3810" t="s">
        <v>31</v>
      </c>
      <c r="K3810" t="s">
        <v>32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  <c r="R3810">
        <f t="shared" ref="R3810:R3811" si="604">L3810+M3810+N3810</f>
        <v>180</v>
      </c>
      <c r="S3810" t="str">
        <f t="shared" ref="S3810:S3811" si="605">IF(I3810="Europe", "Group A", IF(I3810="North America", "Group B", "Group C"))</f>
        <v>Group A</v>
      </c>
    </row>
    <row r="3811" spans="1:19" x14ac:dyDescent="0.45">
      <c r="A3811" s="1">
        <v>45839</v>
      </c>
      <c r="B3811" s="2">
        <v>0.40625</v>
      </c>
      <c r="C3811" t="s">
        <v>25</v>
      </c>
      <c r="D3811" t="s">
        <v>17</v>
      </c>
      <c r="E3811" t="s">
        <v>1540</v>
      </c>
      <c r="F3811" t="s">
        <v>19</v>
      </c>
      <c r="G3811" t="s">
        <v>75</v>
      </c>
      <c r="H3811" t="s">
        <v>76</v>
      </c>
      <c r="I3811" t="s">
        <v>77</v>
      </c>
      <c r="J3811" t="s">
        <v>23</v>
      </c>
      <c r="K3811" t="s">
        <v>58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  <c r="R3811">
        <f t="shared" si="604"/>
        <v>216</v>
      </c>
      <c r="S3811" t="str">
        <f t="shared" si="605"/>
        <v>Group C</v>
      </c>
    </row>
    <row r="3812" spans="1:19" hidden="1" x14ac:dyDescent="0.45">
      <c r="A3812" s="1">
        <v>45913</v>
      </c>
      <c r="B3812" s="2">
        <v>0.9291666666666667</v>
      </c>
      <c r="C3812" t="s">
        <v>33</v>
      </c>
      <c r="D3812" t="s">
        <v>17</v>
      </c>
      <c r="E3812" t="s">
        <v>3192</v>
      </c>
      <c r="F3812" t="s">
        <v>19</v>
      </c>
      <c r="G3812" t="s">
        <v>53</v>
      </c>
      <c r="H3812" t="s">
        <v>29</v>
      </c>
      <c r="I3812" t="s">
        <v>30</v>
      </c>
      <c r="J3812" t="s">
        <v>31</v>
      </c>
      <c r="K3812" t="s">
        <v>32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9" x14ac:dyDescent="0.45">
      <c r="A3813" s="1">
        <v>45889</v>
      </c>
      <c r="B3813" s="2">
        <v>0.30277777777777776</v>
      </c>
      <c r="C3813" t="s">
        <v>25</v>
      </c>
      <c r="D3813" t="s">
        <v>17</v>
      </c>
      <c r="E3813" t="s">
        <v>1793</v>
      </c>
      <c r="F3813" t="s">
        <v>19</v>
      </c>
      <c r="G3813" t="s">
        <v>61</v>
      </c>
      <c r="H3813" t="s">
        <v>62</v>
      </c>
      <c r="I3813" t="s">
        <v>30</v>
      </c>
      <c r="J3813" t="s">
        <v>31</v>
      </c>
      <c r="K3813" t="s">
        <v>32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  <c r="R3813">
        <f>L3813+M3813+N3813</f>
        <v>180</v>
      </c>
      <c r="S3813" t="str">
        <f>IF(I3813="Europe", "Group A", IF(I3813="North America", "Group B", "Group C"))</f>
        <v>Group A</v>
      </c>
    </row>
    <row r="3814" spans="1:19" hidden="1" x14ac:dyDescent="0.45">
      <c r="A3814" s="1">
        <v>45822</v>
      </c>
      <c r="B3814" s="2">
        <v>0.77569444444444446</v>
      </c>
      <c r="C3814" t="s">
        <v>33</v>
      </c>
      <c r="D3814" t="s">
        <v>17</v>
      </c>
      <c r="E3814" t="s">
        <v>2760</v>
      </c>
      <c r="F3814" t="s">
        <v>19</v>
      </c>
      <c r="G3814" t="s">
        <v>53</v>
      </c>
      <c r="H3814" t="s">
        <v>29</v>
      </c>
      <c r="I3814" t="s">
        <v>30</v>
      </c>
      <c r="J3814" t="s">
        <v>31</v>
      </c>
      <c r="K3814" t="s">
        <v>32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9" x14ac:dyDescent="0.45">
      <c r="A3815" s="1">
        <v>45903</v>
      </c>
      <c r="B3815" s="2">
        <v>0.28888888888888886</v>
      </c>
      <c r="C3815" t="s">
        <v>25</v>
      </c>
      <c r="D3815" t="s">
        <v>17</v>
      </c>
      <c r="E3815" t="s">
        <v>3193</v>
      </c>
      <c r="F3815" t="s">
        <v>19</v>
      </c>
      <c r="G3815" t="s">
        <v>75</v>
      </c>
      <c r="H3815" t="s">
        <v>76</v>
      </c>
      <c r="I3815" t="s">
        <v>77</v>
      </c>
      <c r="J3815" t="s">
        <v>23</v>
      </c>
      <c r="K3815" t="s">
        <v>79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  <c r="R3815">
        <f t="shared" ref="R3815:R3816" si="606">L3815+M3815+N3815</f>
        <v>469</v>
      </c>
      <c r="S3815" t="str">
        <f t="shared" ref="S3815:S3816" si="607">IF(I3815="Europe", "Group A", IF(I3815="North America", "Group B", "Group C"))</f>
        <v>Group C</v>
      </c>
    </row>
    <row r="3816" spans="1:19" x14ac:dyDescent="0.45">
      <c r="A3816" s="1">
        <v>45920</v>
      </c>
      <c r="B3816" s="2">
        <v>0.34027777777777779</v>
      </c>
      <c r="C3816" t="s">
        <v>25</v>
      </c>
      <c r="D3816" t="s">
        <v>17</v>
      </c>
      <c r="E3816" t="s">
        <v>3194</v>
      </c>
      <c r="F3816" t="s">
        <v>19</v>
      </c>
      <c r="G3816" t="s">
        <v>123</v>
      </c>
      <c r="H3816" t="s">
        <v>21</v>
      </c>
      <c r="I3816" t="s">
        <v>22</v>
      </c>
      <c r="J3816" t="s">
        <v>23</v>
      </c>
      <c r="K3816" t="s">
        <v>58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  <c r="R3816">
        <f t="shared" si="606"/>
        <v>256</v>
      </c>
      <c r="S3816" t="str">
        <f t="shared" si="607"/>
        <v>Group B</v>
      </c>
    </row>
    <row r="3817" spans="1:19" hidden="1" x14ac:dyDescent="0.45">
      <c r="A3817" s="1">
        <v>45844</v>
      </c>
      <c r="B3817" s="2">
        <v>0.53194444444444444</v>
      </c>
      <c r="C3817" t="s">
        <v>47</v>
      </c>
      <c r="D3817" t="s">
        <v>17</v>
      </c>
      <c r="E3817" t="s">
        <v>789</v>
      </c>
      <c r="F3817" t="s">
        <v>19</v>
      </c>
      <c r="G3817" t="s">
        <v>45</v>
      </c>
      <c r="H3817" t="s">
        <v>21</v>
      </c>
      <c r="I3817" t="s">
        <v>22</v>
      </c>
      <c r="J3817" t="s">
        <v>23</v>
      </c>
      <c r="K3817" t="s">
        <v>58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9" hidden="1" x14ac:dyDescent="0.45">
      <c r="A3818" s="1">
        <v>45854</v>
      </c>
      <c r="B3818" s="2">
        <v>0.61597222222222225</v>
      </c>
      <c r="C3818" t="s">
        <v>16</v>
      </c>
      <c r="D3818" t="s">
        <v>17</v>
      </c>
      <c r="E3818" t="s">
        <v>3195</v>
      </c>
      <c r="F3818" t="s">
        <v>19</v>
      </c>
      <c r="G3818" t="s">
        <v>39</v>
      </c>
      <c r="H3818" t="s">
        <v>40</v>
      </c>
      <c r="I3818" t="s">
        <v>30</v>
      </c>
      <c r="J3818" t="s">
        <v>31</v>
      </c>
      <c r="K3818" t="s">
        <v>32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9" x14ac:dyDescent="0.45">
      <c r="A3819" s="1">
        <v>45794</v>
      </c>
      <c r="B3819" s="2">
        <v>0.27569444444444446</v>
      </c>
      <c r="C3819" t="s">
        <v>25</v>
      </c>
      <c r="D3819" t="s">
        <v>17</v>
      </c>
      <c r="E3819" t="s">
        <v>1497</v>
      </c>
      <c r="F3819" t="s">
        <v>19</v>
      </c>
      <c r="G3819" t="s">
        <v>39</v>
      </c>
      <c r="H3819" t="s">
        <v>40</v>
      </c>
      <c r="I3819" t="s">
        <v>30</v>
      </c>
      <c r="J3819" t="s">
        <v>31</v>
      </c>
      <c r="K3819" t="s">
        <v>32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  <c r="R3819">
        <f>L3819+M3819+N3819</f>
        <v>180</v>
      </c>
      <c r="S3819" t="str">
        <f>IF(I3819="Europe", "Group A", IF(I3819="North America", "Group B", "Group C"))</f>
        <v>Group A</v>
      </c>
    </row>
    <row r="3820" spans="1:19" hidden="1" x14ac:dyDescent="0.45">
      <c r="A3820" s="1">
        <v>45937</v>
      </c>
      <c r="B3820" s="2">
        <v>0.5444444444444444</v>
      </c>
      <c r="C3820" t="s">
        <v>47</v>
      </c>
      <c r="D3820" t="s">
        <v>17</v>
      </c>
      <c r="E3820" t="s">
        <v>224</v>
      </c>
      <c r="F3820" t="s">
        <v>19</v>
      </c>
      <c r="G3820" t="s">
        <v>35</v>
      </c>
      <c r="H3820" t="s">
        <v>36</v>
      </c>
      <c r="I3820" t="s">
        <v>30</v>
      </c>
      <c r="J3820" t="s">
        <v>31</v>
      </c>
      <c r="K3820" t="s">
        <v>32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9" hidden="1" x14ac:dyDescent="0.45">
      <c r="A3821" s="1">
        <v>45819</v>
      </c>
      <c r="B3821" s="2">
        <v>0.65</v>
      </c>
      <c r="C3821" t="s">
        <v>16</v>
      </c>
      <c r="D3821" t="s">
        <v>17</v>
      </c>
      <c r="E3821" t="s">
        <v>3196</v>
      </c>
      <c r="F3821" t="s">
        <v>19</v>
      </c>
      <c r="G3821" t="s">
        <v>39</v>
      </c>
      <c r="H3821" t="s">
        <v>40</v>
      </c>
      <c r="I3821" t="s">
        <v>30</v>
      </c>
      <c r="J3821" t="s">
        <v>31</v>
      </c>
      <c r="K3821" t="s">
        <v>32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9" x14ac:dyDescent="0.45">
      <c r="A3822" s="1">
        <v>45946</v>
      </c>
      <c r="B3822" s="2">
        <v>0.36944444444444446</v>
      </c>
      <c r="C3822" t="s">
        <v>25</v>
      </c>
      <c r="D3822" t="s">
        <v>17</v>
      </c>
      <c r="E3822" t="s">
        <v>1042</v>
      </c>
      <c r="F3822" t="s">
        <v>19</v>
      </c>
      <c r="G3822" t="s">
        <v>39</v>
      </c>
      <c r="H3822" t="s">
        <v>40</v>
      </c>
      <c r="I3822" t="s">
        <v>30</v>
      </c>
      <c r="J3822" t="s">
        <v>31</v>
      </c>
      <c r="K3822" t="s">
        <v>32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  <c r="R3822">
        <f>L3822+M3822+N3822</f>
        <v>180</v>
      </c>
      <c r="S3822" t="str">
        <f>IF(I3822="Europe", "Group A", IF(I3822="North America", "Group B", "Group C"))</f>
        <v>Group A</v>
      </c>
    </row>
    <row r="3823" spans="1:19" hidden="1" x14ac:dyDescent="0.45">
      <c r="A3823" s="1">
        <v>45837</v>
      </c>
      <c r="B3823" s="2">
        <v>0.91736111111111107</v>
      </c>
      <c r="C3823" t="s">
        <v>33</v>
      </c>
      <c r="D3823" t="s">
        <v>17</v>
      </c>
      <c r="E3823" t="s">
        <v>3197</v>
      </c>
      <c r="F3823" t="s">
        <v>19</v>
      </c>
      <c r="G3823" t="s">
        <v>42</v>
      </c>
      <c r="H3823" t="s">
        <v>43</v>
      </c>
      <c r="I3823" t="s">
        <v>30</v>
      </c>
      <c r="J3823" t="s">
        <v>31</v>
      </c>
      <c r="K3823" t="s">
        <v>32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9" x14ac:dyDescent="0.45">
      <c r="A3824" s="1">
        <v>45879</v>
      </c>
      <c r="B3824" s="2">
        <v>0.41597222222222224</v>
      </c>
      <c r="C3824" t="s">
        <v>25</v>
      </c>
      <c r="D3824" t="s">
        <v>17</v>
      </c>
      <c r="E3824" t="s">
        <v>3198</v>
      </c>
      <c r="F3824" t="s">
        <v>19</v>
      </c>
      <c r="G3824" t="s">
        <v>45</v>
      </c>
      <c r="H3824" t="s">
        <v>21</v>
      </c>
      <c r="I3824" t="s">
        <v>22</v>
      </c>
      <c r="J3824" t="s">
        <v>23</v>
      </c>
      <c r="K3824" t="s">
        <v>24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  <c r="R3824">
        <f t="shared" ref="R3824:R3825" si="608">L3824+M3824+N3824</f>
        <v>332</v>
      </c>
      <c r="S3824" t="str">
        <f t="shared" ref="S3824:S3825" si="609">IF(I3824="Europe", "Group A", IF(I3824="North America", "Group B", "Group C"))</f>
        <v>Group B</v>
      </c>
    </row>
    <row r="3825" spans="1:19" x14ac:dyDescent="0.45">
      <c r="A3825" s="1">
        <v>45894</v>
      </c>
      <c r="B3825" s="2">
        <v>0.35902777777777778</v>
      </c>
      <c r="C3825" t="s">
        <v>25</v>
      </c>
      <c r="D3825" t="s">
        <v>17</v>
      </c>
      <c r="E3825" t="s">
        <v>474</v>
      </c>
      <c r="F3825" t="s">
        <v>19</v>
      </c>
      <c r="G3825" t="s">
        <v>98</v>
      </c>
      <c r="H3825" t="s">
        <v>73</v>
      </c>
      <c r="I3825" t="s">
        <v>30</v>
      </c>
      <c r="J3825" t="s">
        <v>31</v>
      </c>
      <c r="K3825" t="s">
        <v>32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  <c r="R3825">
        <f t="shared" si="608"/>
        <v>180</v>
      </c>
      <c r="S3825" t="str">
        <f t="shared" si="609"/>
        <v>Group A</v>
      </c>
    </row>
    <row r="3826" spans="1:19" hidden="1" x14ac:dyDescent="0.45">
      <c r="A3826" s="1">
        <v>45887</v>
      </c>
      <c r="B3826" s="2">
        <v>0.95625000000000004</v>
      </c>
      <c r="C3826" t="s">
        <v>33</v>
      </c>
      <c r="D3826" t="s">
        <v>17</v>
      </c>
      <c r="E3826" t="s">
        <v>125</v>
      </c>
      <c r="F3826" t="s">
        <v>19</v>
      </c>
      <c r="G3826" t="s">
        <v>67</v>
      </c>
      <c r="H3826" t="s">
        <v>68</v>
      </c>
      <c r="I3826" t="s">
        <v>30</v>
      </c>
      <c r="J3826" t="s">
        <v>31</v>
      </c>
      <c r="K3826" t="s">
        <v>32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9" x14ac:dyDescent="0.45">
      <c r="A3827" s="1">
        <v>45916</v>
      </c>
      <c r="B3827" s="2">
        <v>0.46666666666666667</v>
      </c>
      <c r="C3827" t="s">
        <v>25</v>
      </c>
      <c r="D3827" t="s">
        <v>17</v>
      </c>
      <c r="E3827" t="s">
        <v>3199</v>
      </c>
      <c r="F3827" t="s">
        <v>19</v>
      </c>
      <c r="G3827" t="s">
        <v>75</v>
      </c>
      <c r="H3827" t="s">
        <v>76</v>
      </c>
      <c r="I3827" t="s">
        <v>77</v>
      </c>
      <c r="J3827" t="s">
        <v>23</v>
      </c>
      <c r="K3827" t="s">
        <v>24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  <c r="R3827">
        <f t="shared" ref="R3827:R3828" si="610">L3827+M3827+N3827</f>
        <v>272</v>
      </c>
      <c r="S3827" t="str">
        <f t="shared" ref="S3827:S3828" si="611">IF(I3827="Europe", "Group A", IF(I3827="North America", "Group B", "Group C"))</f>
        <v>Group C</v>
      </c>
    </row>
    <row r="3828" spans="1:19" x14ac:dyDescent="0.45">
      <c r="A3828" s="1">
        <v>45902</v>
      </c>
      <c r="B3828" s="2">
        <v>0.32361111111111113</v>
      </c>
      <c r="C3828" t="s">
        <v>25</v>
      </c>
      <c r="D3828" t="s">
        <v>17</v>
      </c>
      <c r="E3828" t="s">
        <v>3200</v>
      </c>
      <c r="F3828" t="s">
        <v>19</v>
      </c>
      <c r="G3828" t="s">
        <v>98</v>
      </c>
      <c r="H3828" t="s">
        <v>73</v>
      </c>
      <c r="I3828" t="s">
        <v>30</v>
      </c>
      <c r="J3828" t="s">
        <v>31</v>
      </c>
      <c r="K3828" t="s">
        <v>32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  <c r="R3828">
        <f t="shared" si="610"/>
        <v>180</v>
      </c>
      <c r="S3828" t="str">
        <f t="shared" si="611"/>
        <v>Group A</v>
      </c>
    </row>
    <row r="3829" spans="1:19" hidden="1" x14ac:dyDescent="0.45">
      <c r="A3829" s="1">
        <v>45935</v>
      </c>
      <c r="B3829" s="2">
        <v>0.80625000000000002</v>
      </c>
      <c r="C3829" t="s">
        <v>33</v>
      </c>
      <c r="D3829" t="s">
        <v>17</v>
      </c>
      <c r="E3829" t="s">
        <v>2132</v>
      </c>
      <c r="F3829" t="s">
        <v>19</v>
      </c>
      <c r="G3829" t="s">
        <v>39</v>
      </c>
      <c r="H3829" t="s">
        <v>40</v>
      </c>
      <c r="I3829" t="s">
        <v>30</v>
      </c>
      <c r="J3829" t="s">
        <v>31</v>
      </c>
      <c r="K3829" t="s">
        <v>32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9" x14ac:dyDescent="0.45">
      <c r="A3830" s="1">
        <v>45756</v>
      </c>
      <c r="B3830" s="2">
        <v>0.28194444444444444</v>
      </c>
      <c r="C3830" t="s">
        <v>25</v>
      </c>
      <c r="D3830" t="s">
        <v>17</v>
      </c>
      <c r="E3830" t="s">
        <v>3201</v>
      </c>
      <c r="F3830" t="s">
        <v>19</v>
      </c>
      <c r="G3830" t="s">
        <v>35</v>
      </c>
      <c r="H3830" t="s">
        <v>36</v>
      </c>
      <c r="I3830" t="s">
        <v>30</v>
      </c>
      <c r="J3830" t="s">
        <v>31</v>
      </c>
      <c r="K3830" t="s">
        <v>32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  <c r="R3830">
        <f t="shared" ref="R3830:R3834" si="612">L3830+M3830+N3830</f>
        <v>180</v>
      </c>
      <c r="S3830" t="str">
        <f t="shared" ref="S3830:S3834" si="613">IF(I3830="Europe", "Group A", IF(I3830="North America", "Group B", "Group C"))</f>
        <v>Group A</v>
      </c>
    </row>
    <row r="3831" spans="1:19" x14ac:dyDescent="0.45">
      <c r="A3831" s="1">
        <v>45897</v>
      </c>
      <c r="B3831" s="2">
        <v>0.39166666666666666</v>
      </c>
      <c r="C3831" t="s">
        <v>25</v>
      </c>
      <c r="D3831" t="s">
        <v>17</v>
      </c>
      <c r="E3831" t="s">
        <v>2072</v>
      </c>
      <c r="F3831" t="s">
        <v>19</v>
      </c>
      <c r="G3831" t="s">
        <v>75</v>
      </c>
      <c r="H3831" t="s">
        <v>76</v>
      </c>
      <c r="I3831" t="s">
        <v>77</v>
      </c>
      <c r="J3831" t="s">
        <v>23</v>
      </c>
      <c r="K3831" t="s">
        <v>24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  <c r="R3831">
        <f t="shared" si="612"/>
        <v>332</v>
      </c>
      <c r="S3831" t="str">
        <f t="shared" si="613"/>
        <v>Group C</v>
      </c>
    </row>
    <row r="3832" spans="1:19" x14ac:dyDescent="0.45">
      <c r="A3832" s="1">
        <v>45873</v>
      </c>
      <c r="B3832" s="2">
        <v>0.37013888888888891</v>
      </c>
      <c r="C3832" t="s">
        <v>25</v>
      </c>
      <c r="D3832" t="s">
        <v>17</v>
      </c>
      <c r="E3832" t="s">
        <v>3202</v>
      </c>
      <c r="F3832" t="s">
        <v>19</v>
      </c>
      <c r="G3832" t="s">
        <v>67</v>
      </c>
      <c r="H3832" t="s">
        <v>68</v>
      </c>
      <c r="I3832" t="s">
        <v>30</v>
      </c>
      <c r="J3832" t="s">
        <v>31</v>
      </c>
      <c r="K3832" t="s">
        <v>32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  <c r="R3832">
        <f t="shared" si="612"/>
        <v>180</v>
      </c>
      <c r="S3832" t="str">
        <f t="shared" si="613"/>
        <v>Group A</v>
      </c>
    </row>
    <row r="3833" spans="1:19" x14ac:dyDescent="0.45">
      <c r="A3833" s="1">
        <v>45954</v>
      </c>
      <c r="B3833" s="2">
        <v>0.27361111111111114</v>
      </c>
      <c r="C3833" t="s">
        <v>25</v>
      </c>
      <c r="D3833" t="s">
        <v>17</v>
      </c>
      <c r="E3833" t="s">
        <v>3203</v>
      </c>
      <c r="F3833" t="s">
        <v>19</v>
      </c>
      <c r="G3833" t="s">
        <v>61</v>
      </c>
      <c r="H3833" t="s">
        <v>62</v>
      </c>
      <c r="I3833" t="s">
        <v>30</v>
      </c>
      <c r="J3833" t="s">
        <v>31</v>
      </c>
      <c r="K3833" t="s">
        <v>32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  <c r="R3833">
        <f t="shared" si="612"/>
        <v>180</v>
      </c>
      <c r="S3833" t="str">
        <f t="shared" si="613"/>
        <v>Group A</v>
      </c>
    </row>
    <row r="3834" spans="1:19" x14ac:dyDescent="0.45">
      <c r="A3834" s="1">
        <v>45819</v>
      </c>
      <c r="B3834" s="2">
        <v>0.48680555555555555</v>
      </c>
      <c r="C3834" t="s">
        <v>25</v>
      </c>
      <c r="D3834" t="s">
        <v>17</v>
      </c>
      <c r="E3834" t="s">
        <v>3204</v>
      </c>
      <c r="F3834" t="s">
        <v>19</v>
      </c>
      <c r="G3834" t="s">
        <v>35</v>
      </c>
      <c r="H3834" t="s">
        <v>36</v>
      </c>
      <c r="I3834" t="s">
        <v>30</v>
      </c>
      <c r="J3834" t="s">
        <v>31</v>
      </c>
      <c r="K3834" t="s">
        <v>32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  <c r="R3834">
        <f t="shared" si="612"/>
        <v>180</v>
      </c>
      <c r="S3834" t="str">
        <f t="shared" si="613"/>
        <v>Group A</v>
      </c>
    </row>
    <row r="3835" spans="1:19" hidden="1" x14ac:dyDescent="0.45">
      <c r="A3835" s="1">
        <v>45852</v>
      </c>
      <c r="B3835" s="2">
        <v>0.56597222222222221</v>
      </c>
      <c r="C3835" t="s">
        <v>47</v>
      </c>
      <c r="D3835" t="s">
        <v>17</v>
      </c>
      <c r="E3835" t="s">
        <v>3205</v>
      </c>
      <c r="F3835" t="s">
        <v>19</v>
      </c>
      <c r="G3835" t="s">
        <v>28</v>
      </c>
      <c r="H3835" t="s">
        <v>29</v>
      </c>
      <c r="I3835" t="s">
        <v>30</v>
      </c>
      <c r="J3835" t="s">
        <v>31</v>
      </c>
      <c r="K3835" t="s">
        <v>32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9" hidden="1" x14ac:dyDescent="0.45">
      <c r="A3836" s="1">
        <v>45953</v>
      </c>
      <c r="B3836" s="2">
        <v>0.70416666666666672</v>
      </c>
      <c r="C3836" t="s">
        <v>16</v>
      </c>
      <c r="D3836" t="s">
        <v>17</v>
      </c>
      <c r="E3836" t="s">
        <v>3206</v>
      </c>
      <c r="F3836" t="s">
        <v>19</v>
      </c>
      <c r="G3836" t="s">
        <v>20</v>
      </c>
      <c r="H3836" t="s">
        <v>21</v>
      </c>
      <c r="I3836" t="s">
        <v>22</v>
      </c>
      <c r="J3836" t="s">
        <v>23</v>
      </c>
      <c r="K3836" t="s">
        <v>24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9" hidden="1" x14ac:dyDescent="0.45">
      <c r="A3837" s="1">
        <v>45840</v>
      </c>
      <c r="B3837" s="2">
        <v>0.68611111111111112</v>
      </c>
      <c r="C3837" t="s">
        <v>16</v>
      </c>
      <c r="D3837" t="s">
        <v>17</v>
      </c>
      <c r="E3837" t="s">
        <v>2220</v>
      </c>
      <c r="F3837" t="s">
        <v>19</v>
      </c>
      <c r="G3837" t="s">
        <v>61</v>
      </c>
      <c r="H3837" t="s">
        <v>62</v>
      </c>
      <c r="I3837" t="s">
        <v>30</v>
      </c>
      <c r="J3837" t="s">
        <v>31</v>
      </c>
      <c r="K3837" t="s">
        <v>32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9" hidden="1" x14ac:dyDescent="0.45">
      <c r="A3838" s="1">
        <v>45867</v>
      </c>
      <c r="B3838" s="2">
        <v>0.69652777777777775</v>
      </c>
      <c r="C3838" t="s">
        <v>16</v>
      </c>
      <c r="D3838" t="s">
        <v>17</v>
      </c>
      <c r="E3838" t="s">
        <v>3207</v>
      </c>
      <c r="F3838" t="s">
        <v>19</v>
      </c>
      <c r="G3838" t="s">
        <v>53</v>
      </c>
      <c r="H3838" t="s">
        <v>29</v>
      </c>
      <c r="I3838" t="s">
        <v>30</v>
      </c>
      <c r="J3838" t="s">
        <v>31</v>
      </c>
      <c r="K3838" t="s">
        <v>32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9" hidden="1" x14ac:dyDescent="0.45">
      <c r="A3839" s="1">
        <v>45888</v>
      </c>
      <c r="B3839" s="2">
        <v>0.86388888888888893</v>
      </c>
      <c r="C3839" t="s">
        <v>33</v>
      </c>
      <c r="D3839" t="s">
        <v>17</v>
      </c>
      <c r="E3839" t="s">
        <v>2154</v>
      </c>
      <c r="F3839" t="s">
        <v>19</v>
      </c>
      <c r="G3839" t="s">
        <v>67</v>
      </c>
      <c r="H3839" t="s">
        <v>68</v>
      </c>
      <c r="I3839" t="s">
        <v>30</v>
      </c>
      <c r="J3839" t="s">
        <v>31</v>
      </c>
      <c r="K3839" t="s">
        <v>32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9" x14ac:dyDescent="0.45">
      <c r="A3840" s="1">
        <v>45821</v>
      </c>
      <c r="B3840" s="2">
        <v>0.47361111111111109</v>
      </c>
      <c r="C3840" t="s">
        <v>25</v>
      </c>
      <c r="D3840" t="s">
        <v>17</v>
      </c>
      <c r="E3840" t="s">
        <v>483</v>
      </c>
      <c r="F3840" t="s">
        <v>19</v>
      </c>
      <c r="G3840" t="s">
        <v>67</v>
      </c>
      <c r="H3840" t="s">
        <v>68</v>
      </c>
      <c r="I3840" t="s">
        <v>30</v>
      </c>
      <c r="J3840" t="s">
        <v>31</v>
      </c>
      <c r="K3840" t="s">
        <v>32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  <c r="R3840">
        <f>L3840+M3840+N3840</f>
        <v>180</v>
      </c>
      <c r="S3840" t="str">
        <f>IF(I3840="Europe", "Group A", IF(I3840="North America", "Group B", "Group C"))</f>
        <v>Group A</v>
      </c>
    </row>
    <row r="3841" spans="1:19" hidden="1" x14ac:dyDescent="0.45">
      <c r="A3841" s="1">
        <v>45903</v>
      </c>
      <c r="B3841" s="2">
        <v>0.6</v>
      </c>
      <c r="C3841" t="s">
        <v>16</v>
      </c>
      <c r="D3841" t="s">
        <v>17</v>
      </c>
      <c r="E3841" t="s">
        <v>3208</v>
      </c>
      <c r="F3841" t="s">
        <v>19</v>
      </c>
      <c r="G3841" t="s">
        <v>42</v>
      </c>
      <c r="H3841" t="s">
        <v>43</v>
      </c>
      <c r="I3841" t="s">
        <v>30</v>
      </c>
      <c r="J3841" t="s">
        <v>31</v>
      </c>
      <c r="K3841" t="s">
        <v>32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9" hidden="1" x14ac:dyDescent="0.45">
      <c r="A3842" s="1">
        <v>45812</v>
      </c>
      <c r="B3842" s="2">
        <v>0.59027777777777779</v>
      </c>
      <c r="C3842" t="s">
        <v>16</v>
      </c>
      <c r="D3842" t="s">
        <v>17</v>
      </c>
      <c r="E3842" t="s">
        <v>3010</v>
      </c>
      <c r="F3842" t="s">
        <v>19</v>
      </c>
      <c r="G3842" t="s">
        <v>20</v>
      </c>
      <c r="H3842" t="s">
        <v>21</v>
      </c>
      <c r="I3842" t="s">
        <v>22</v>
      </c>
      <c r="J3842" t="s">
        <v>23</v>
      </c>
      <c r="K3842" t="s">
        <v>24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9" hidden="1" x14ac:dyDescent="0.45">
      <c r="A3843" s="1">
        <v>45928</v>
      </c>
      <c r="B3843" s="2">
        <v>0.84444444444444444</v>
      </c>
      <c r="C3843" t="s">
        <v>33</v>
      </c>
      <c r="D3843" t="s">
        <v>17</v>
      </c>
      <c r="E3843" t="s">
        <v>1558</v>
      </c>
      <c r="F3843" t="s">
        <v>19</v>
      </c>
      <c r="G3843" t="s">
        <v>39</v>
      </c>
      <c r="H3843" t="s">
        <v>40</v>
      </c>
      <c r="I3843" t="s">
        <v>30</v>
      </c>
      <c r="J3843" t="s">
        <v>31</v>
      </c>
      <c r="K3843" t="s">
        <v>32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9" hidden="1" x14ac:dyDescent="0.45">
      <c r="A3844" s="1">
        <v>45835</v>
      </c>
      <c r="B3844" s="2">
        <v>0.55208333333333337</v>
      </c>
      <c r="C3844" t="s">
        <v>47</v>
      </c>
      <c r="D3844" t="s">
        <v>17</v>
      </c>
      <c r="E3844" t="s">
        <v>459</v>
      </c>
      <c r="F3844" t="s">
        <v>19</v>
      </c>
      <c r="G3844" t="s">
        <v>39</v>
      </c>
      <c r="H3844" t="s">
        <v>40</v>
      </c>
      <c r="I3844" t="s">
        <v>30</v>
      </c>
      <c r="J3844" t="s">
        <v>31</v>
      </c>
      <c r="K3844" t="s">
        <v>32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9" hidden="1" x14ac:dyDescent="0.45">
      <c r="A3845" s="1">
        <v>45750</v>
      </c>
      <c r="B3845" s="2">
        <v>0.72499999999999998</v>
      </c>
      <c r="C3845" t="s">
        <v>16</v>
      </c>
      <c r="D3845" t="s">
        <v>17</v>
      </c>
      <c r="E3845" t="s">
        <v>3209</v>
      </c>
      <c r="F3845" t="s">
        <v>19</v>
      </c>
      <c r="G3845" t="s">
        <v>75</v>
      </c>
      <c r="H3845" t="s">
        <v>76</v>
      </c>
      <c r="I3845" t="s">
        <v>77</v>
      </c>
      <c r="J3845" t="s">
        <v>23</v>
      </c>
      <c r="K3845" t="s">
        <v>58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9" hidden="1" x14ac:dyDescent="0.45">
      <c r="A3846" s="1">
        <v>45862</v>
      </c>
      <c r="B3846" s="2">
        <v>0.53749999999999998</v>
      </c>
      <c r="C3846" t="s">
        <v>47</v>
      </c>
      <c r="D3846" t="s">
        <v>17</v>
      </c>
      <c r="E3846" t="s">
        <v>1762</v>
      </c>
      <c r="F3846" t="s">
        <v>19</v>
      </c>
      <c r="G3846" t="s">
        <v>39</v>
      </c>
      <c r="H3846" t="s">
        <v>40</v>
      </c>
      <c r="I3846" t="s">
        <v>30</v>
      </c>
      <c r="J3846" t="s">
        <v>31</v>
      </c>
      <c r="K3846" t="s">
        <v>32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9" hidden="1" x14ac:dyDescent="0.45">
      <c r="A3847" s="1">
        <v>45811</v>
      </c>
      <c r="B3847" s="2">
        <v>0.76666666666666672</v>
      </c>
      <c r="C3847" t="s">
        <v>33</v>
      </c>
      <c r="D3847" t="s">
        <v>17</v>
      </c>
      <c r="E3847" t="s">
        <v>1328</v>
      </c>
      <c r="F3847" t="s">
        <v>19</v>
      </c>
      <c r="G3847" t="s">
        <v>20</v>
      </c>
      <c r="H3847" t="s">
        <v>21</v>
      </c>
      <c r="I3847" t="s">
        <v>22</v>
      </c>
      <c r="J3847" t="s">
        <v>23</v>
      </c>
      <c r="K3847" t="s">
        <v>58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9" x14ac:dyDescent="0.45">
      <c r="A3848" s="1">
        <v>45874</v>
      </c>
      <c r="B3848" s="2">
        <v>0.47361111111111109</v>
      </c>
      <c r="C3848" t="s">
        <v>25</v>
      </c>
      <c r="D3848" t="s">
        <v>17</v>
      </c>
      <c r="E3848" t="s">
        <v>3210</v>
      </c>
      <c r="F3848" t="s">
        <v>19</v>
      </c>
      <c r="G3848" t="s">
        <v>20</v>
      </c>
      <c r="H3848" t="s">
        <v>21</v>
      </c>
      <c r="I3848" t="s">
        <v>22</v>
      </c>
      <c r="J3848" t="s">
        <v>23</v>
      </c>
      <c r="K3848" t="s">
        <v>58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  <c r="R3848">
        <f>L3848+M3848+N3848</f>
        <v>216</v>
      </c>
      <c r="S3848" t="str">
        <f>IF(I3848="Europe", "Group A", IF(I3848="North America", "Group B", "Group C"))</f>
        <v>Group B</v>
      </c>
    </row>
    <row r="3849" spans="1:19" hidden="1" x14ac:dyDescent="0.45">
      <c r="A3849" s="1">
        <v>45797</v>
      </c>
      <c r="B3849" s="2">
        <v>0.8520833333333333</v>
      </c>
      <c r="C3849" t="s">
        <v>33</v>
      </c>
      <c r="D3849" t="s">
        <v>17</v>
      </c>
      <c r="E3849" t="s">
        <v>3211</v>
      </c>
      <c r="F3849" t="s">
        <v>19</v>
      </c>
      <c r="G3849" t="s">
        <v>55</v>
      </c>
      <c r="H3849" t="s">
        <v>56</v>
      </c>
      <c r="I3849" t="s">
        <v>57</v>
      </c>
      <c r="J3849" t="s">
        <v>23</v>
      </c>
      <c r="K3849" t="s">
        <v>24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9" hidden="1" x14ac:dyDescent="0.45">
      <c r="A3850" s="1">
        <v>45924</v>
      </c>
      <c r="B3850" s="2">
        <v>0.71180555555555558</v>
      </c>
      <c r="C3850" t="s">
        <v>16</v>
      </c>
      <c r="D3850" t="s">
        <v>17</v>
      </c>
      <c r="E3850" t="s">
        <v>3212</v>
      </c>
      <c r="F3850" t="s">
        <v>19</v>
      </c>
      <c r="G3850" t="s">
        <v>98</v>
      </c>
      <c r="H3850" t="s">
        <v>73</v>
      </c>
      <c r="I3850" t="s">
        <v>30</v>
      </c>
      <c r="J3850" t="s">
        <v>31</v>
      </c>
      <c r="K3850" t="s">
        <v>32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9" hidden="1" x14ac:dyDescent="0.45">
      <c r="A3851" s="1">
        <v>45908</v>
      </c>
      <c r="B3851" s="2">
        <v>0.75972222222222219</v>
      </c>
      <c r="C3851" t="s">
        <v>33</v>
      </c>
      <c r="D3851" t="s">
        <v>17</v>
      </c>
      <c r="E3851" t="s">
        <v>1033</v>
      </c>
      <c r="F3851" t="s">
        <v>19</v>
      </c>
      <c r="G3851" t="s">
        <v>55</v>
      </c>
      <c r="H3851" t="s">
        <v>56</v>
      </c>
      <c r="I3851" t="s">
        <v>57</v>
      </c>
      <c r="J3851" t="s">
        <v>23</v>
      </c>
      <c r="K3851" t="s">
        <v>46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9" hidden="1" x14ac:dyDescent="0.45">
      <c r="A3852" s="1">
        <v>45853</v>
      </c>
      <c r="B3852" s="2">
        <v>0.61319444444444449</v>
      </c>
      <c r="C3852" t="s">
        <v>16</v>
      </c>
      <c r="D3852" t="s">
        <v>17</v>
      </c>
      <c r="E3852" t="s">
        <v>2083</v>
      </c>
      <c r="F3852" t="s">
        <v>19</v>
      </c>
      <c r="G3852" t="s">
        <v>123</v>
      </c>
      <c r="H3852" t="s">
        <v>21</v>
      </c>
      <c r="I3852" t="s">
        <v>22</v>
      </c>
      <c r="J3852" t="s">
        <v>23</v>
      </c>
      <c r="K3852" t="s">
        <v>24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9" x14ac:dyDescent="0.45">
      <c r="A3853" s="1">
        <v>45875</v>
      </c>
      <c r="B3853" s="2">
        <v>0.38680555555555557</v>
      </c>
      <c r="C3853" t="s">
        <v>25</v>
      </c>
      <c r="D3853" t="s">
        <v>17</v>
      </c>
      <c r="E3853" t="s">
        <v>108</v>
      </c>
      <c r="F3853" t="s">
        <v>19</v>
      </c>
      <c r="G3853" t="s">
        <v>28</v>
      </c>
      <c r="H3853" t="s">
        <v>29</v>
      </c>
      <c r="I3853" t="s">
        <v>30</v>
      </c>
      <c r="J3853" t="s">
        <v>31</v>
      </c>
      <c r="K3853" t="s">
        <v>32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  <c r="R3853">
        <f>L3853+M3853+N3853</f>
        <v>180</v>
      </c>
      <c r="S3853" t="str">
        <f>IF(I3853="Europe", "Group A", IF(I3853="North America", "Group B", "Group C"))</f>
        <v>Group A</v>
      </c>
    </row>
    <row r="3854" spans="1:19" hidden="1" x14ac:dyDescent="0.45">
      <c r="A3854" s="1">
        <v>45788</v>
      </c>
      <c r="B3854" s="2">
        <v>0.80138888888888893</v>
      </c>
      <c r="C3854" t="s">
        <v>33</v>
      </c>
      <c r="D3854" t="s">
        <v>17</v>
      </c>
      <c r="E3854" t="s">
        <v>1858</v>
      </c>
      <c r="F3854" t="s">
        <v>19</v>
      </c>
      <c r="G3854" t="s">
        <v>72</v>
      </c>
      <c r="H3854" t="s">
        <v>73</v>
      </c>
      <c r="I3854" t="s">
        <v>30</v>
      </c>
      <c r="J3854" t="s">
        <v>31</v>
      </c>
      <c r="K3854" t="s">
        <v>32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9" hidden="1" x14ac:dyDescent="0.45">
      <c r="A3855" s="1">
        <v>45930</v>
      </c>
      <c r="B3855" s="2">
        <v>0.7006944444444444</v>
      </c>
      <c r="C3855" t="s">
        <v>16</v>
      </c>
      <c r="D3855" t="s">
        <v>17</v>
      </c>
      <c r="E3855" t="s">
        <v>2719</v>
      </c>
      <c r="F3855" t="s">
        <v>19</v>
      </c>
      <c r="G3855" t="s">
        <v>72</v>
      </c>
      <c r="H3855" t="s">
        <v>73</v>
      </c>
      <c r="I3855" t="s">
        <v>30</v>
      </c>
      <c r="J3855" t="s">
        <v>31</v>
      </c>
      <c r="K3855" t="s">
        <v>32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9" x14ac:dyDescent="0.45">
      <c r="A3856" s="1">
        <v>45842</v>
      </c>
      <c r="B3856" s="2">
        <v>0.42430555555555555</v>
      </c>
      <c r="C3856" t="s">
        <v>25</v>
      </c>
      <c r="D3856" t="s">
        <v>17</v>
      </c>
      <c r="E3856" t="s">
        <v>1651</v>
      </c>
      <c r="F3856" t="s">
        <v>19</v>
      </c>
      <c r="G3856" t="s">
        <v>72</v>
      </c>
      <c r="H3856" t="s">
        <v>73</v>
      </c>
      <c r="I3856" t="s">
        <v>30</v>
      </c>
      <c r="J3856" t="s">
        <v>31</v>
      </c>
      <c r="K3856" t="s">
        <v>32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  <c r="R3856">
        <f>L3856+M3856+N3856</f>
        <v>180</v>
      </c>
      <c r="S3856" t="str">
        <f>IF(I3856="Europe", "Group A", IF(I3856="North America", "Group B", "Group C"))</f>
        <v>Group A</v>
      </c>
    </row>
    <row r="3857" spans="1:19" hidden="1" x14ac:dyDescent="0.45">
      <c r="A3857" s="1">
        <v>45777</v>
      </c>
      <c r="B3857" s="2">
        <v>0.60902777777777772</v>
      </c>
      <c r="C3857" t="s">
        <v>16</v>
      </c>
      <c r="D3857" t="s">
        <v>17</v>
      </c>
      <c r="E3857" t="s">
        <v>1179</v>
      </c>
      <c r="F3857" t="s">
        <v>19</v>
      </c>
      <c r="G3857" t="s">
        <v>28</v>
      </c>
      <c r="H3857" t="s">
        <v>29</v>
      </c>
      <c r="I3857" t="s">
        <v>30</v>
      </c>
      <c r="J3857" t="s">
        <v>31</v>
      </c>
      <c r="K3857" t="s">
        <v>32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9" hidden="1" x14ac:dyDescent="0.45">
      <c r="A3858" s="1">
        <v>45823</v>
      </c>
      <c r="B3858" s="2">
        <v>0.87777777777777777</v>
      </c>
      <c r="C3858" t="s">
        <v>33</v>
      </c>
      <c r="D3858" t="s">
        <v>17</v>
      </c>
      <c r="E3858" t="s">
        <v>2361</v>
      </c>
      <c r="F3858" t="s">
        <v>19</v>
      </c>
      <c r="G3858" t="s">
        <v>53</v>
      </c>
      <c r="H3858" t="s">
        <v>29</v>
      </c>
      <c r="I3858" t="s">
        <v>30</v>
      </c>
      <c r="J3858" t="s">
        <v>31</v>
      </c>
      <c r="K3858" t="s">
        <v>32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9" hidden="1" x14ac:dyDescent="0.45">
      <c r="A3859" s="1">
        <v>45896</v>
      </c>
      <c r="B3859" s="2">
        <v>0.55902777777777779</v>
      </c>
      <c r="C3859" t="s">
        <v>47</v>
      </c>
      <c r="D3859" t="s">
        <v>17</v>
      </c>
      <c r="E3859" t="s">
        <v>2431</v>
      </c>
      <c r="F3859" t="s">
        <v>19</v>
      </c>
      <c r="G3859" t="s">
        <v>72</v>
      </c>
      <c r="H3859" t="s">
        <v>73</v>
      </c>
      <c r="I3859" t="s">
        <v>30</v>
      </c>
      <c r="J3859" t="s">
        <v>31</v>
      </c>
      <c r="K3859" t="s">
        <v>32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9" hidden="1" x14ac:dyDescent="0.45">
      <c r="A3860" s="1">
        <v>45846</v>
      </c>
      <c r="B3860" s="2">
        <v>0.57361111111111107</v>
      </c>
      <c r="C3860" t="s">
        <v>47</v>
      </c>
      <c r="D3860" t="s">
        <v>17</v>
      </c>
      <c r="E3860" t="s">
        <v>3213</v>
      </c>
      <c r="F3860" t="s">
        <v>19</v>
      </c>
      <c r="G3860" t="s">
        <v>75</v>
      </c>
      <c r="H3860" t="s">
        <v>76</v>
      </c>
      <c r="I3860" t="s">
        <v>77</v>
      </c>
      <c r="J3860" t="s">
        <v>23</v>
      </c>
      <c r="K3860" t="s">
        <v>46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9" hidden="1" x14ac:dyDescent="0.45">
      <c r="A3861" s="1">
        <v>45830</v>
      </c>
      <c r="B3861" s="2">
        <v>0.80208333333333337</v>
      </c>
      <c r="C3861" t="s">
        <v>33</v>
      </c>
      <c r="D3861" t="s">
        <v>17</v>
      </c>
      <c r="E3861" t="s">
        <v>1224</v>
      </c>
      <c r="F3861" t="s">
        <v>19</v>
      </c>
      <c r="G3861" t="s">
        <v>42</v>
      </c>
      <c r="H3861" t="s">
        <v>43</v>
      </c>
      <c r="I3861" t="s">
        <v>30</v>
      </c>
      <c r="J3861" t="s">
        <v>31</v>
      </c>
      <c r="K3861" t="s">
        <v>32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9" x14ac:dyDescent="0.45">
      <c r="A3862" s="1">
        <v>45782</v>
      </c>
      <c r="B3862" s="2">
        <v>0.3888888888888889</v>
      </c>
      <c r="C3862" t="s">
        <v>25</v>
      </c>
      <c r="D3862" t="s">
        <v>17</v>
      </c>
      <c r="E3862" t="s">
        <v>1270</v>
      </c>
      <c r="F3862" t="s">
        <v>19</v>
      </c>
      <c r="G3862" t="s">
        <v>45</v>
      </c>
      <c r="H3862" t="s">
        <v>21</v>
      </c>
      <c r="I3862" t="s">
        <v>22</v>
      </c>
      <c r="J3862" t="s">
        <v>23</v>
      </c>
      <c r="K3862" t="s">
        <v>24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  <c r="R3862">
        <f>L3862+M3862+N3862</f>
        <v>235</v>
      </c>
      <c r="S3862" t="str">
        <f>IF(I3862="Europe", "Group A", IF(I3862="North America", "Group B", "Group C"))</f>
        <v>Group B</v>
      </c>
    </row>
    <row r="3863" spans="1:19" hidden="1" x14ac:dyDescent="0.45">
      <c r="A3863" s="1">
        <v>45782</v>
      </c>
      <c r="B3863" s="2">
        <v>0.70972222222222225</v>
      </c>
      <c r="C3863" t="s">
        <v>16</v>
      </c>
      <c r="D3863" t="s">
        <v>17</v>
      </c>
      <c r="E3863" t="s">
        <v>3214</v>
      </c>
      <c r="F3863" t="s">
        <v>19</v>
      </c>
      <c r="G3863" t="s">
        <v>39</v>
      </c>
      <c r="H3863" t="s">
        <v>40</v>
      </c>
      <c r="I3863" t="s">
        <v>30</v>
      </c>
      <c r="J3863" t="s">
        <v>31</v>
      </c>
      <c r="K3863" t="s">
        <v>32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9" hidden="1" x14ac:dyDescent="0.45">
      <c r="A3864" s="1">
        <v>45909</v>
      </c>
      <c r="B3864" s="2">
        <v>0.65347222222222223</v>
      </c>
      <c r="C3864" t="s">
        <v>16</v>
      </c>
      <c r="D3864" t="s">
        <v>17</v>
      </c>
      <c r="E3864" t="s">
        <v>3215</v>
      </c>
      <c r="F3864" t="s">
        <v>19</v>
      </c>
      <c r="G3864" t="s">
        <v>123</v>
      </c>
      <c r="H3864" t="s">
        <v>21</v>
      </c>
      <c r="I3864" t="s">
        <v>22</v>
      </c>
      <c r="J3864" t="s">
        <v>23</v>
      </c>
      <c r="K3864" t="s">
        <v>58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9" hidden="1" x14ac:dyDescent="0.45">
      <c r="A3865" s="1">
        <v>45923</v>
      </c>
      <c r="B3865" s="2">
        <v>0.8208333333333333</v>
      </c>
      <c r="C3865" t="s">
        <v>33</v>
      </c>
      <c r="D3865" t="s">
        <v>17</v>
      </c>
      <c r="E3865" t="s">
        <v>3216</v>
      </c>
      <c r="F3865" t="s">
        <v>19</v>
      </c>
      <c r="G3865" t="s">
        <v>39</v>
      </c>
      <c r="H3865" t="s">
        <v>40</v>
      </c>
      <c r="I3865" t="s">
        <v>30</v>
      </c>
      <c r="J3865" t="s">
        <v>31</v>
      </c>
      <c r="K3865" t="s">
        <v>32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9" hidden="1" x14ac:dyDescent="0.45">
      <c r="A3866" s="1">
        <v>45844</v>
      </c>
      <c r="B3866" s="2">
        <v>0.75208333333333333</v>
      </c>
      <c r="C3866" t="s">
        <v>33</v>
      </c>
      <c r="D3866" t="s">
        <v>17</v>
      </c>
      <c r="E3866" t="s">
        <v>3217</v>
      </c>
      <c r="F3866" t="s">
        <v>19</v>
      </c>
      <c r="G3866" t="s">
        <v>35</v>
      </c>
      <c r="H3866" t="s">
        <v>36</v>
      </c>
      <c r="I3866" t="s">
        <v>30</v>
      </c>
      <c r="J3866" t="s">
        <v>31</v>
      </c>
      <c r="K3866" t="s">
        <v>32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9" hidden="1" x14ac:dyDescent="0.45">
      <c r="A3867" s="1">
        <v>45793</v>
      </c>
      <c r="B3867" s="2">
        <v>0.74791666666666667</v>
      </c>
      <c r="C3867" t="s">
        <v>16</v>
      </c>
      <c r="D3867" t="s">
        <v>17</v>
      </c>
      <c r="E3867" t="s">
        <v>3218</v>
      </c>
      <c r="F3867" t="s">
        <v>19</v>
      </c>
      <c r="G3867" t="s">
        <v>28</v>
      </c>
      <c r="H3867" t="s">
        <v>29</v>
      </c>
      <c r="I3867" t="s">
        <v>30</v>
      </c>
      <c r="J3867" t="s">
        <v>31</v>
      </c>
      <c r="K3867" t="s">
        <v>32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9" hidden="1" x14ac:dyDescent="0.45">
      <c r="A3868" s="1">
        <v>45918</v>
      </c>
      <c r="B3868" s="2">
        <v>0.74652777777777779</v>
      </c>
      <c r="C3868" t="s">
        <v>16</v>
      </c>
      <c r="D3868" t="s">
        <v>17</v>
      </c>
      <c r="E3868" t="s">
        <v>3219</v>
      </c>
      <c r="F3868" t="s">
        <v>19</v>
      </c>
      <c r="G3868" t="s">
        <v>28</v>
      </c>
      <c r="H3868" t="s">
        <v>29</v>
      </c>
      <c r="I3868" t="s">
        <v>30</v>
      </c>
      <c r="J3868" t="s">
        <v>31</v>
      </c>
      <c r="K3868" t="s">
        <v>32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9" hidden="1" x14ac:dyDescent="0.45">
      <c r="A3869" s="1">
        <v>45797</v>
      </c>
      <c r="B3869" s="2">
        <v>0.7895833333333333</v>
      </c>
      <c r="C3869" t="s">
        <v>33</v>
      </c>
      <c r="D3869" t="s">
        <v>17</v>
      </c>
      <c r="E3869" t="s">
        <v>3220</v>
      </c>
      <c r="F3869" t="s">
        <v>19</v>
      </c>
      <c r="G3869" t="s">
        <v>42</v>
      </c>
      <c r="H3869" t="s">
        <v>43</v>
      </c>
      <c r="I3869" t="s">
        <v>30</v>
      </c>
      <c r="J3869" t="s">
        <v>31</v>
      </c>
      <c r="K3869" t="s">
        <v>32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9" hidden="1" x14ac:dyDescent="0.45">
      <c r="A3870" s="1">
        <v>45934</v>
      </c>
      <c r="B3870" s="2">
        <v>0.51736111111111116</v>
      </c>
      <c r="C3870" t="s">
        <v>47</v>
      </c>
      <c r="D3870" t="s">
        <v>17</v>
      </c>
      <c r="E3870" t="s">
        <v>3221</v>
      </c>
      <c r="F3870" t="s">
        <v>19</v>
      </c>
      <c r="G3870" t="s">
        <v>70</v>
      </c>
      <c r="H3870" t="s">
        <v>21</v>
      </c>
      <c r="I3870" t="s">
        <v>22</v>
      </c>
      <c r="J3870" t="s">
        <v>23</v>
      </c>
      <c r="K3870" t="s">
        <v>24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9" x14ac:dyDescent="0.45">
      <c r="A3871" s="1">
        <v>45928</v>
      </c>
      <c r="B3871" s="2">
        <v>0.43194444444444446</v>
      </c>
      <c r="C3871" t="s">
        <v>25</v>
      </c>
      <c r="D3871" t="s">
        <v>17</v>
      </c>
      <c r="E3871" t="s">
        <v>3222</v>
      </c>
      <c r="F3871" t="s">
        <v>19</v>
      </c>
      <c r="G3871" t="s">
        <v>72</v>
      </c>
      <c r="H3871" t="s">
        <v>73</v>
      </c>
      <c r="I3871" t="s">
        <v>30</v>
      </c>
      <c r="J3871" t="s">
        <v>31</v>
      </c>
      <c r="K3871" t="s">
        <v>32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  <c r="R3871">
        <f t="shared" ref="R3871:R3873" si="614">L3871+M3871+N3871</f>
        <v>180</v>
      </c>
      <c r="S3871" t="str">
        <f t="shared" ref="S3871:S3873" si="615">IF(I3871="Europe", "Group A", IF(I3871="North America", "Group B", "Group C"))</f>
        <v>Group A</v>
      </c>
    </row>
    <row r="3872" spans="1:19" x14ac:dyDescent="0.45">
      <c r="A3872" s="1">
        <v>45853</v>
      </c>
      <c r="B3872" s="2">
        <v>0.32083333333333336</v>
      </c>
      <c r="C3872" t="s">
        <v>25</v>
      </c>
      <c r="D3872" t="s">
        <v>17</v>
      </c>
      <c r="E3872" t="s">
        <v>3223</v>
      </c>
      <c r="F3872" t="s">
        <v>19</v>
      </c>
      <c r="G3872" t="s">
        <v>53</v>
      </c>
      <c r="H3872" t="s">
        <v>29</v>
      </c>
      <c r="I3872" t="s">
        <v>30</v>
      </c>
      <c r="J3872" t="s">
        <v>31</v>
      </c>
      <c r="K3872" t="s">
        <v>32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  <c r="R3872">
        <f t="shared" si="614"/>
        <v>180</v>
      </c>
      <c r="S3872" t="str">
        <f t="shared" si="615"/>
        <v>Group A</v>
      </c>
    </row>
    <row r="3873" spans="1:19" x14ac:dyDescent="0.45">
      <c r="A3873" s="1">
        <v>45773</v>
      </c>
      <c r="B3873" s="2">
        <v>0.4152777777777778</v>
      </c>
      <c r="C3873" t="s">
        <v>25</v>
      </c>
      <c r="D3873" t="s">
        <v>17</v>
      </c>
      <c r="E3873" t="s">
        <v>3224</v>
      </c>
      <c r="F3873" t="s">
        <v>19</v>
      </c>
      <c r="G3873" t="s">
        <v>39</v>
      </c>
      <c r="H3873" t="s">
        <v>40</v>
      </c>
      <c r="I3873" t="s">
        <v>30</v>
      </c>
      <c r="J3873" t="s">
        <v>31</v>
      </c>
      <c r="K3873" t="s">
        <v>32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  <c r="R3873">
        <f t="shared" si="614"/>
        <v>180</v>
      </c>
      <c r="S3873" t="str">
        <f t="shared" si="615"/>
        <v>Group A</v>
      </c>
    </row>
    <row r="3874" spans="1:19" hidden="1" x14ac:dyDescent="0.45">
      <c r="A3874" s="1">
        <v>45911</v>
      </c>
      <c r="B3874" s="2">
        <v>0.64375000000000004</v>
      </c>
      <c r="C3874" t="s">
        <v>16</v>
      </c>
      <c r="D3874" t="s">
        <v>17</v>
      </c>
      <c r="E3874" t="s">
        <v>2347</v>
      </c>
      <c r="F3874" t="s">
        <v>19</v>
      </c>
      <c r="G3874" t="s">
        <v>55</v>
      </c>
      <c r="H3874" t="s">
        <v>56</v>
      </c>
      <c r="I3874" t="s">
        <v>57</v>
      </c>
      <c r="J3874" t="s">
        <v>23</v>
      </c>
      <c r="K3874" t="s">
        <v>58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9" hidden="1" x14ac:dyDescent="0.45">
      <c r="A3875" s="1">
        <v>45821</v>
      </c>
      <c r="B3875" s="2">
        <v>0.79374999999999996</v>
      </c>
      <c r="C3875" t="s">
        <v>33</v>
      </c>
      <c r="D3875" t="s">
        <v>17</v>
      </c>
      <c r="E3875" t="s">
        <v>1637</v>
      </c>
      <c r="F3875" t="s">
        <v>19</v>
      </c>
      <c r="G3875" t="s">
        <v>28</v>
      </c>
      <c r="H3875" t="s">
        <v>29</v>
      </c>
      <c r="I3875" t="s">
        <v>30</v>
      </c>
      <c r="J3875" t="s">
        <v>31</v>
      </c>
      <c r="K3875" t="s">
        <v>32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9" x14ac:dyDescent="0.45">
      <c r="A3876" s="1">
        <v>45770</v>
      </c>
      <c r="B3876" s="2">
        <v>0.3840277777777778</v>
      </c>
      <c r="C3876" t="s">
        <v>25</v>
      </c>
      <c r="D3876" t="s">
        <v>17</v>
      </c>
      <c r="E3876" t="s">
        <v>3225</v>
      </c>
      <c r="F3876" t="s">
        <v>19</v>
      </c>
      <c r="G3876" t="s">
        <v>123</v>
      </c>
      <c r="H3876" t="s">
        <v>21</v>
      </c>
      <c r="I3876" t="s">
        <v>22</v>
      </c>
      <c r="J3876" t="s">
        <v>23</v>
      </c>
      <c r="K3876" t="s">
        <v>58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  <c r="R3876">
        <f>L3876+M3876+N3876</f>
        <v>216</v>
      </c>
      <c r="S3876" t="str">
        <f>IF(I3876="Europe", "Group A", IF(I3876="North America", "Group B", "Group C"))</f>
        <v>Group B</v>
      </c>
    </row>
    <row r="3877" spans="1:19" hidden="1" x14ac:dyDescent="0.45">
      <c r="A3877" s="1">
        <v>45829</v>
      </c>
      <c r="B3877" s="2">
        <v>0.59027777777777779</v>
      </c>
      <c r="C3877" t="s">
        <v>16</v>
      </c>
      <c r="D3877" t="s">
        <v>17</v>
      </c>
      <c r="E3877" t="s">
        <v>2223</v>
      </c>
      <c r="F3877" t="s">
        <v>19</v>
      </c>
      <c r="G3877" t="s">
        <v>61</v>
      </c>
      <c r="H3877" t="s">
        <v>62</v>
      </c>
      <c r="I3877" t="s">
        <v>30</v>
      </c>
      <c r="J3877" t="s">
        <v>31</v>
      </c>
      <c r="K3877" t="s">
        <v>32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9" x14ac:dyDescent="0.45">
      <c r="A3878" s="1">
        <v>45886</v>
      </c>
      <c r="B3878" s="2">
        <v>0.26180555555555557</v>
      </c>
      <c r="C3878" t="s">
        <v>25</v>
      </c>
      <c r="D3878" t="s">
        <v>17</v>
      </c>
      <c r="E3878" t="s">
        <v>3226</v>
      </c>
      <c r="F3878" t="s">
        <v>19</v>
      </c>
      <c r="G3878" t="s">
        <v>98</v>
      </c>
      <c r="H3878" t="s">
        <v>73</v>
      </c>
      <c r="I3878" t="s">
        <v>30</v>
      </c>
      <c r="J3878" t="s">
        <v>31</v>
      </c>
      <c r="K3878" t="s">
        <v>32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  <c r="R3878">
        <f>L3878+M3878+N3878</f>
        <v>180</v>
      </c>
      <c r="S3878" t="str">
        <f>IF(I3878="Europe", "Group A", IF(I3878="North America", "Group B", "Group C"))</f>
        <v>Group A</v>
      </c>
    </row>
    <row r="3879" spans="1:19" hidden="1" x14ac:dyDescent="0.45">
      <c r="A3879" s="1">
        <v>45785</v>
      </c>
      <c r="B3879" s="2">
        <v>0.94305555555555554</v>
      </c>
      <c r="C3879" t="s">
        <v>33</v>
      </c>
      <c r="D3879" t="s">
        <v>17</v>
      </c>
      <c r="E3879" t="s">
        <v>3227</v>
      </c>
      <c r="F3879" t="s">
        <v>19</v>
      </c>
      <c r="G3879" t="s">
        <v>98</v>
      </c>
      <c r="H3879" t="s">
        <v>73</v>
      </c>
      <c r="I3879" t="s">
        <v>30</v>
      </c>
      <c r="J3879" t="s">
        <v>31</v>
      </c>
      <c r="K3879" t="s">
        <v>32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9" hidden="1" x14ac:dyDescent="0.45">
      <c r="A3880" s="1">
        <v>45945</v>
      </c>
      <c r="B3880" s="2">
        <v>0.91180555555555554</v>
      </c>
      <c r="C3880" t="s">
        <v>33</v>
      </c>
      <c r="D3880" t="s">
        <v>17</v>
      </c>
      <c r="E3880" t="s">
        <v>3228</v>
      </c>
      <c r="F3880" t="s">
        <v>19</v>
      </c>
      <c r="G3880" t="s">
        <v>28</v>
      </c>
      <c r="H3880" t="s">
        <v>29</v>
      </c>
      <c r="I3880" t="s">
        <v>30</v>
      </c>
      <c r="J3880" t="s">
        <v>31</v>
      </c>
      <c r="K3880" t="s">
        <v>32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9" hidden="1" x14ac:dyDescent="0.45">
      <c r="A3881" s="1">
        <v>45826</v>
      </c>
      <c r="B3881" s="2">
        <v>0.53749999999999998</v>
      </c>
      <c r="C3881" t="s">
        <v>47</v>
      </c>
      <c r="D3881" t="s">
        <v>17</v>
      </c>
      <c r="E3881" t="s">
        <v>3229</v>
      </c>
      <c r="F3881" t="s">
        <v>19</v>
      </c>
      <c r="G3881" t="s">
        <v>70</v>
      </c>
      <c r="H3881" t="s">
        <v>21</v>
      </c>
      <c r="I3881" t="s">
        <v>22</v>
      </c>
      <c r="J3881" t="s">
        <v>23</v>
      </c>
      <c r="K3881" t="s">
        <v>58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9" hidden="1" x14ac:dyDescent="0.45">
      <c r="A3882" s="1">
        <v>45831</v>
      </c>
      <c r="B3882" s="2">
        <v>0.84652777777777777</v>
      </c>
      <c r="C3882" t="s">
        <v>33</v>
      </c>
      <c r="D3882" t="s">
        <v>17</v>
      </c>
      <c r="E3882" t="s">
        <v>3230</v>
      </c>
      <c r="F3882" t="s">
        <v>19</v>
      </c>
      <c r="G3882" t="s">
        <v>53</v>
      </c>
      <c r="H3882" t="s">
        <v>29</v>
      </c>
      <c r="I3882" t="s">
        <v>30</v>
      </c>
      <c r="J3882" t="s">
        <v>31</v>
      </c>
      <c r="K3882" t="s">
        <v>32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9" hidden="1" x14ac:dyDescent="0.45">
      <c r="A3883" s="1">
        <v>45890</v>
      </c>
      <c r="B3883" s="2">
        <v>0.71944444444444444</v>
      </c>
      <c r="C3883" t="s">
        <v>16</v>
      </c>
      <c r="D3883" t="s">
        <v>17</v>
      </c>
      <c r="E3883" t="s">
        <v>263</v>
      </c>
      <c r="F3883" t="s">
        <v>19</v>
      </c>
      <c r="G3883" t="s">
        <v>98</v>
      </c>
      <c r="H3883" t="s">
        <v>73</v>
      </c>
      <c r="I3883" t="s">
        <v>30</v>
      </c>
      <c r="J3883" t="s">
        <v>31</v>
      </c>
      <c r="K3883" t="s">
        <v>32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9" hidden="1" x14ac:dyDescent="0.45">
      <c r="A3884" s="1">
        <v>45920</v>
      </c>
      <c r="B3884" s="2">
        <v>0.5083333333333333</v>
      </c>
      <c r="C3884" t="s">
        <v>47</v>
      </c>
      <c r="D3884" t="s">
        <v>17</v>
      </c>
      <c r="E3884" t="s">
        <v>3231</v>
      </c>
      <c r="F3884" t="s">
        <v>19</v>
      </c>
      <c r="G3884" t="s">
        <v>67</v>
      </c>
      <c r="H3884" t="s">
        <v>68</v>
      </c>
      <c r="I3884" t="s">
        <v>30</v>
      </c>
      <c r="J3884" t="s">
        <v>31</v>
      </c>
      <c r="K3884" t="s">
        <v>32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9" x14ac:dyDescent="0.45">
      <c r="A3885" s="1">
        <v>45923</v>
      </c>
      <c r="B3885" s="2">
        <v>0.48819444444444443</v>
      </c>
      <c r="C3885" t="s">
        <v>25</v>
      </c>
      <c r="D3885" t="s">
        <v>17</v>
      </c>
      <c r="E3885" t="s">
        <v>3232</v>
      </c>
      <c r="F3885" t="s">
        <v>19</v>
      </c>
      <c r="G3885" t="s">
        <v>39</v>
      </c>
      <c r="H3885" t="s">
        <v>40</v>
      </c>
      <c r="I3885" t="s">
        <v>30</v>
      </c>
      <c r="J3885" t="s">
        <v>31</v>
      </c>
      <c r="K3885" t="s">
        <v>32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  <c r="R3885">
        <f>L3885+M3885+N3885</f>
        <v>180</v>
      </c>
      <c r="S3885" t="str">
        <f>IF(I3885="Europe", "Group A", IF(I3885="North America", "Group B", "Group C"))</f>
        <v>Group A</v>
      </c>
    </row>
    <row r="3886" spans="1:19" hidden="1" x14ac:dyDescent="0.45">
      <c r="A3886" s="1">
        <v>45945</v>
      </c>
      <c r="B3886" s="2">
        <v>0.60763888888888884</v>
      </c>
      <c r="C3886" t="s">
        <v>16</v>
      </c>
      <c r="D3886" t="s">
        <v>17</v>
      </c>
      <c r="E3886" t="s">
        <v>1555</v>
      </c>
      <c r="F3886" t="s">
        <v>19</v>
      </c>
      <c r="G3886" t="s">
        <v>67</v>
      </c>
      <c r="H3886" t="s">
        <v>68</v>
      </c>
      <c r="I3886" t="s">
        <v>30</v>
      </c>
      <c r="J3886" t="s">
        <v>31</v>
      </c>
      <c r="K3886" t="s">
        <v>32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9" x14ac:dyDescent="0.45">
      <c r="A3887" s="1">
        <v>45838</v>
      </c>
      <c r="B3887" s="2">
        <v>0.25208333333333333</v>
      </c>
      <c r="C3887" t="s">
        <v>25</v>
      </c>
      <c r="D3887" t="s">
        <v>17</v>
      </c>
      <c r="E3887" t="s">
        <v>3233</v>
      </c>
      <c r="F3887" t="s">
        <v>19</v>
      </c>
      <c r="G3887" t="s">
        <v>35</v>
      </c>
      <c r="H3887" t="s">
        <v>36</v>
      </c>
      <c r="I3887" t="s">
        <v>30</v>
      </c>
      <c r="J3887" t="s">
        <v>31</v>
      </c>
      <c r="K3887" t="s">
        <v>32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  <c r="R3887">
        <f>L3887+M3887+N3887</f>
        <v>180</v>
      </c>
      <c r="S3887" t="str">
        <f>IF(I3887="Europe", "Group A", IF(I3887="North America", "Group B", "Group C"))</f>
        <v>Group A</v>
      </c>
    </row>
    <row r="3888" spans="1:19" hidden="1" x14ac:dyDescent="0.45">
      <c r="A3888" s="1">
        <v>45917</v>
      </c>
      <c r="B3888" s="2">
        <v>0.80069444444444449</v>
      </c>
      <c r="C3888" t="s">
        <v>33</v>
      </c>
      <c r="D3888" t="s">
        <v>17</v>
      </c>
      <c r="E3888" t="s">
        <v>3234</v>
      </c>
      <c r="F3888" t="s">
        <v>19</v>
      </c>
      <c r="G3888" t="s">
        <v>67</v>
      </c>
      <c r="H3888" t="s">
        <v>68</v>
      </c>
      <c r="I3888" t="s">
        <v>30</v>
      </c>
      <c r="J3888" t="s">
        <v>31</v>
      </c>
      <c r="K3888" t="s">
        <v>32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9" hidden="1" x14ac:dyDescent="0.45">
      <c r="A3889" s="1">
        <v>45764</v>
      </c>
      <c r="B3889" s="2">
        <v>0.56736111111111109</v>
      </c>
      <c r="C3889" t="s">
        <v>47</v>
      </c>
      <c r="D3889" t="s">
        <v>17</v>
      </c>
      <c r="E3889" t="s">
        <v>3235</v>
      </c>
      <c r="F3889" t="s">
        <v>19</v>
      </c>
      <c r="G3889" t="s">
        <v>35</v>
      </c>
      <c r="H3889" t="s">
        <v>36</v>
      </c>
      <c r="I3889" t="s">
        <v>30</v>
      </c>
      <c r="J3889" t="s">
        <v>31</v>
      </c>
      <c r="K3889" t="s">
        <v>32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9" x14ac:dyDescent="0.45">
      <c r="A3890" s="1">
        <v>45763</v>
      </c>
      <c r="B3890" s="2">
        <v>0.33819444444444446</v>
      </c>
      <c r="C3890" t="s">
        <v>25</v>
      </c>
      <c r="D3890" t="s">
        <v>17</v>
      </c>
      <c r="E3890" t="s">
        <v>3236</v>
      </c>
      <c r="F3890" t="s">
        <v>19</v>
      </c>
      <c r="G3890" t="s">
        <v>61</v>
      </c>
      <c r="H3890" t="s">
        <v>62</v>
      </c>
      <c r="I3890" t="s">
        <v>30</v>
      </c>
      <c r="J3890" t="s">
        <v>31</v>
      </c>
      <c r="K3890" t="s">
        <v>32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  <c r="R3890">
        <f t="shared" ref="R3890:R3891" si="616">L3890+M3890+N3890</f>
        <v>180</v>
      </c>
      <c r="S3890" t="str">
        <f t="shared" ref="S3890:S3891" si="617">IF(I3890="Europe", "Group A", IF(I3890="North America", "Group B", "Group C"))</f>
        <v>Group A</v>
      </c>
    </row>
    <row r="3891" spans="1:19" x14ac:dyDescent="0.45">
      <c r="A3891" s="1">
        <v>45863</v>
      </c>
      <c r="B3891" s="2">
        <v>0.2590277777777778</v>
      </c>
      <c r="C3891" t="s">
        <v>25</v>
      </c>
      <c r="D3891" t="s">
        <v>17</v>
      </c>
      <c r="E3891" t="s">
        <v>3237</v>
      </c>
      <c r="F3891" t="s">
        <v>19</v>
      </c>
      <c r="G3891" t="s">
        <v>28</v>
      </c>
      <c r="H3891" t="s">
        <v>29</v>
      </c>
      <c r="I3891" t="s">
        <v>30</v>
      </c>
      <c r="J3891" t="s">
        <v>31</v>
      </c>
      <c r="K3891" t="s">
        <v>32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  <c r="R3891">
        <f t="shared" si="616"/>
        <v>180</v>
      </c>
      <c r="S3891" t="str">
        <f t="shared" si="617"/>
        <v>Group A</v>
      </c>
    </row>
    <row r="3892" spans="1:19" hidden="1" x14ac:dyDescent="0.45">
      <c r="A3892" s="1">
        <v>45930</v>
      </c>
      <c r="B3892" s="2">
        <v>0.65138888888888891</v>
      </c>
      <c r="C3892" t="s">
        <v>16</v>
      </c>
      <c r="D3892" t="s">
        <v>17</v>
      </c>
      <c r="E3892" t="s">
        <v>320</v>
      </c>
      <c r="F3892" t="s">
        <v>19</v>
      </c>
      <c r="G3892" t="s">
        <v>72</v>
      </c>
      <c r="H3892" t="s">
        <v>73</v>
      </c>
      <c r="I3892" t="s">
        <v>30</v>
      </c>
      <c r="J3892" t="s">
        <v>31</v>
      </c>
      <c r="K3892" t="s">
        <v>32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9" hidden="1" x14ac:dyDescent="0.45">
      <c r="A3893" s="1">
        <v>45832</v>
      </c>
      <c r="B3893" s="2">
        <v>0.57430555555555551</v>
      </c>
      <c r="C3893" t="s">
        <v>47</v>
      </c>
      <c r="D3893" t="s">
        <v>17</v>
      </c>
      <c r="E3893" t="s">
        <v>3238</v>
      </c>
      <c r="F3893" t="s">
        <v>19</v>
      </c>
      <c r="G3893" t="s">
        <v>42</v>
      </c>
      <c r="H3893" t="s">
        <v>43</v>
      </c>
      <c r="I3893" t="s">
        <v>30</v>
      </c>
      <c r="J3893" t="s">
        <v>31</v>
      </c>
      <c r="K3893" t="s">
        <v>32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9" hidden="1" x14ac:dyDescent="0.45">
      <c r="A3894" s="1">
        <v>45757</v>
      </c>
      <c r="B3894" s="2">
        <v>0.94027777777777777</v>
      </c>
      <c r="C3894" t="s">
        <v>33</v>
      </c>
      <c r="D3894" t="s">
        <v>17</v>
      </c>
      <c r="E3894" t="s">
        <v>3239</v>
      </c>
      <c r="F3894" t="s">
        <v>19</v>
      </c>
      <c r="G3894" t="s">
        <v>45</v>
      </c>
      <c r="H3894" t="s">
        <v>21</v>
      </c>
      <c r="I3894" t="s">
        <v>22</v>
      </c>
      <c r="J3894" t="s">
        <v>23</v>
      </c>
      <c r="K3894" t="s">
        <v>58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9" hidden="1" x14ac:dyDescent="0.45">
      <c r="A3895" s="1">
        <v>45887</v>
      </c>
      <c r="B3895" s="2">
        <v>0.54861111111111116</v>
      </c>
      <c r="C3895" t="s">
        <v>47</v>
      </c>
      <c r="D3895" t="s">
        <v>17</v>
      </c>
      <c r="E3895" t="s">
        <v>3240</v>
      </c>
      <c r="F3895" t="s">
        <v>19</v>
      </c>
      <c r="G3895" t="s">
        <v>98</v>
      </c>
      <c r="H3895" t="s">
        <v>73</v>
      </c>
      <c r="I3895" t="s">
        <v>30</v>
      </c>
      <c r="J3895" t="s">
        <v>31</v>
      </c>
      <c r="K3895" t="s">
        <v>32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9" hidden="1" x14ac:dyDescent="0.45">
      <c r="A3896" s="1">
        <v>45893</v>
      </c>
      <c r="B3896" s="2">
        <v>0.57638888888888884</v>
      </c>
      <c r="C3896" t="s">
        <v>47</v>
      </c>
      <c r="D3896" t="s">
        <v>17</v>
      </c>
      <c r="E3896" t="s">
        <v>3241</v>
      </c>
      <c r="F3896" t="s">
        <v>19</v>
      </c>
      <c r="G3896" t="s">
        <v>35</v>
      </c>
      <c r="H3896" t="s">
        <v>36</v>
      </c>
      <c r="I3896" t="s">
        <v>30</v>
      </c>
      <c r="J3896" t="s">
        <v>31</v>
      </c>
      <c r="K3896" t="s">
        <v>32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9" hidden="1" x14ac:dyDescent="0.45">
      <c r="A3897" s="1">
        <v>45898</v>
      </c>
      <c r="B3897" s="2">
        <v>0.90763888888888888</v>
      </c>
      <c r="C3897" t="s">
        <v>33</v>
      </c>
      <c r="D3897" t="s">
        <v>17</v>
      </c>
      <c r="E3897" t="s">
        <v>3242</v>
      </c>
      <c r="F3897" t="s">
        <v>19</v>
      </c>
      <c r="G3897" t="s">
        <v>45</v>
      </c>
      <c r="H3897" t="s">
        <v>21</v>
      </c>
      <c r="I3897" t="s">
        <v>22</v>
      </c>
      <c r="J3897" t="s">
        <v>23</v>
      </c>
      <c r="K3897" t="s">
        <v>24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9" hidden="1" x14ac:dyDescent="0.45">
      <c r="A3898" s="1">
        <v>45943</v>
      </c>
      <c r="B3898" s="2">
        <v>0.66249999999999998</v>
      </c>
      <c r="C3898" t="s">
        <v>16</v>
      </c>
      <c r="D3898" t="s">
        <v>17</v>
      </c>
      <c r="E3898" t="s">
        <v>3243</v>
      </c>
      <c r="F3898" t="s">
        <v>19</v>
      </c>
      <c r="G3898" t="s">
        <v>53</v>
      </c>
      <c r="H3898" t="s">
        <v>29</v>
      </c>
      <c r="I3898" t="s">
        <v>30</v>
      </c>
      <c r="J3898" t="s">
        <v>31</v>
      </c>
      <c r="K3898" t="s">
        <v>32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9" hidden="1" x14ac:dyDescent="0.45">
      <c r="A3899" s="1">
        <v>45832</v>
      </c>
      <c r="B3899" s="2">
        <v>0.58263888888888893</v>
      </c>
      <c r="C3899" t="s">
        <v>47</v>
      </c>
      <c r="D3899" t="s">
        <v>17</v>
      </c>
      <c r="E3899" t="s">
        <v>3186</v>
      </c>
      <c r="F3899" t="s">
        <v>19</v>
      </c>
      <c r="G3899" t="s">
        <v>35</v>
      </c>
      <c r="H3899" t="s">
        <v>36</v>
      </c>
      <c r="I3899" t="s">
        <v>30</v>
      </c>
      <c r="J3899" t="s">
        <v>31</v>
      </c>
      <c r="K3899" t="s">
        <v>32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9" hidden="1" x14ac:dyDescent="0.45">
      <c r="A3900" s="1">
        <v>45914</v>
      </c>
      <c r="B3900" s="2">
        <v>0.80486111111111114</v>
      </c>
      <c r="C3900" t="s">
        <v>33</v>
      </c>
      <c r="D3900" t="s">
        <v>17</v>
      </c>
      <c r="E3900" t="s">
        <v>3244</v>
      </c>
      <c r="F3900" t="s">
        <v>19</v>
      </c>
      <c r="G3900" t="s">
        <v>53</v>
      </c>
      <c r="H3900" t="s">
        <v>29</v>
      </c>
      <c r="I3900" t="s">
        <v>30</v>
      </c>
      <c r="J3900" t="s">
        <v>31</v>
      </c>
      <c r="K3900" t="s">
        <v>32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9" hidden="1" x14ac:dyDescent="0.45">
      <c r="A3901" s="1">
        <v>45754</v>
      </c>
      <c r="B3901" s="2">
        <v>0.54791666666666672</v>
      </c>
      <c r="C3901" t="s">
        <v>47</v>
      </c>
      <c r="D3901" t="s">
        <v>17</v>
      </c>
      <c r="E3901" t="s">
        <v>3245</v>
      </c>
      <c r="F3901" t="s">
        <v>19</v>
      </c>
      <c r="G3901" t="s">
        <v>67</v>
      </c>
      <c r="H3901" t="s">
        <v>68</v>
      </c>
      <c r="I3901" t="s">
        <v>30</v>
      </c>
      <c r="J3901" t="s">
        <v>31</v>
      </c>
      <c r="K3901" t="s">
        <v>32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9" hidden="1" x14ac:dyDescent="0.45">
      <c r="A3902" s="1">
        <v>45842</v>
      </c>
      <c r="B3902" s="2">
        <v>0.56736111111111109</v>
      </c>
      <c r="C3902" t="s">
        <v>47</v>
      </c>
      <c r="D3902" t="s">
        <v>17</v>
      </c>
      <c r="E3902" t="s">
        <v>948</v>
      </c>
      <c r="F3902" t="s">
        <v>19</v>
      </c>
      <c r="G3902" t="s">
        <v>53</v>
      </c>
      <c r="H3902" t="s">
        <v>29</v>
      </c>
      <c r="I3902" t="s">
        <v>30</v>
      </c>
      <c r="J3902" t="s">
        <v>31</v>
      </c>
      <c r="K3902" t="s">
        <v>32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9" hidden="1" x14ac:dyDescent="0.45">
      <c r="A3903" s="1">
        <v>45867</v>
      </c>
      <c r="B3903" s="2">
        <v>0.80277777777777781</v>
      </c>
      <c r="C3903" t="s">
        <v>33</v>
      </c>
      <c r="D3903" t="s">
        <v>17</v>
      </c>
      <c r="E3903" t="s">
        <v>308</v>
      </c>
      <c r="F3903" t="s">
        <v>19</v>
      </c>
      <c r="G3903" t="s">
        <v>53</v>
      </c>
      <c r="H3903" t="s">
        <v>29</v>
      </c>
      <c r="I3903" t="s">
        <v>30</v>
      </c>
      <c r="J3903" t="s">
        <v>31</v>
      </c>
      <c r="K3903" t="s">
        <v>32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9" x14ac:dyDescent="0.45">
      <c r="A3904" s="1">
        <v>45781</v>
      </c>
      <c r="B3904" s="2">
        <v>0.28749999999999998</v>
      </c>
      <c r="C3904" t="s">
        <v>25</v>
      </c>
      <c r="D3904" t="s">
        <v>17</v>
      </c>
      <c r="E3904" t="s">
        <v>3246</v>
      </c>
      <c r="F3904" t="s">
        <v>19</v>
      </c>
      <c r="G3904" t="s">
        <v>45</v>
      </c>
      <c r="H3904" t="s">
        <v>21</v>
      </c>
      <c r="I3904" t="s">
        <v>22</v>
      </c>
      <c r="J3904" t="s">
        <v>23</v>
      </c>
      <c r="K3904" t="s">
        <v>79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  <c r="R3904">
        <f>L3904+M3904+N3904</f>
        <v>469</v>
      </c>
      <c r="S3904" t="str">
        <f>IF(I3904="Europe", "Group A", IF(I3904="North America", "Group B", "Group C"))</f>
        <v>Group B</v>
      </c>
    </row>
    <row r="3905" spans="1:19" hidden="1" x14ac:dyDescent="0.45">
      <c r="A3905" s="1">
        <v>45862</v>
      </c>
      <c r="B3905" s="2">
        <v>0.81041666666666667</v>
      </c>
      <c r="C3905" t="s">
        <v>33</v>
      </c>
      <c r="D3905" t="s">
        <v>17</v>
      </c>
      <c r="E3905" t="s">
        <v>3247</v>
      </c>
      <c r="F3905" t="s">
        <v>19</v>
      </c>
      <c r="G3905" t="s">
        <v>20</v>
      </c>
      <c r="H3905" t="s">
        <v>21</v>
      </c>
      <c r="I3905" t="s">
        <v>22</v>
      </c>
      <c r="J3905" t="s">
        <v>23</v>
      </c>
      <c r="K3905" t="s">
        <v>24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9" x14ac:dyDescent="0.45">
      <c r="A3906" s="1">
        <v>45958</v>
      </c>
      <c r="B3906" s="2">
        <v>0.44444444444444442</v>
      </c>
      <c r="C3906" t="s">
        <v>25</v>
      </c>
      <c r="D3906" t="s">
        <v>17</v>
      </c>
      <c r="E3906" t="s">
        <v>3091</v>
      </c>
      <c r="F3906" t="s">
        <v>19</v>
      </c>
      <c r="G3906" t="s">
        <v>72</v>
      </c>
      <c r="H3906" t="s">
        <v>73</v>
      </c>
      <c r="I3906" t="s">
        <v>30</v>
      </c>
      <c r="J3906" t="s">
        <v>31</v>
      </c>
      <c r="K3906" t="s">
        <v>32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  <c r="R3906">
        <f>L3906+M3906+N3906</f>
        <v>180</v>
      </c>
      <c r="S3906" t="str">
        <f>IF(I3906="Europe", "Group A", IF(I3906="North America", "Group B", "Group C"))</f>
        <v>Group A</v>
      </c>
    </row>
    <row r="3907" spans="1:19" hidden="1" x14ac:dyDescent="0.45">
      <c r="A3907" s="1">
        <v>45875</v>
      </c>
      <c r="B3907" s="2">
        <v>0.92361111111111116</v>
      </c>
      <c r="C3907" t="s">
        <v>33</v>
      </c>
      <c r="D3907" t="s">
        <v>17</v>
      </c>
      <c r="E3907" t="s">
        <v>3248</v>
      </c>
      <c r="F3907" t="s">
        <v>19</v>
      </c>
      <c r="G3907" t="s">
        <v>55</v>
      </c>
      <c r="H3907" t="s">
        <v>56</v>
      </c>
      <c r="I3907" t="s">
        <v>57</v>
      </c>
      <c r="J3907" t="s">
        <v>23</v>
      </c>
      <c r="K3907" t="s">
        <v>24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9" hidden="1" x14ac:dyDescent="0.45">
      <c r="A3908" s="1">
        <v>45889</v>
      </c>
      <c r="B3908" s="2">
        <v>0.7895833333333333</v>
      </c>
      <c r="C3908" t="s">
        <v>33</v>
      </c>
      <c r="D3908" t="s">
        <v>17</v>
      </c>
      <c r="E3908" t="s">
        <v>353</v>
      </c>
      <c r="F3908" t="s">
        <v>19</v>
      </c>
      <c r="G3908" t="s">
        <v>53</v>
      </c>
      <c r="H3908" t="s">
        <v>29</v>
      </c>
      <c r="I3908" t="s">
        <v>30</v>
      </c>
      <c r="J3908" t="s">
        <v>31</v>
      </c>
      <c r="K3908" t="s">
        <v>32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9" x14ac:dyDescent="0.45">
      <c r="A3909" s="1">
        <v>45883</v>
      </c>
      <c r="B3909" s="2">
        <v>0.25763888888888886</v>
      </c>
      <c r="C3909" t="s">
        <v>25</v>
      </c>
      <c r="D3909" t="s">
        <v>17</v>
      </c>
      <c r="E3909" t="s">
        <v>3249</v>
      </c>
      <c r="F3909" t="s">
        <v>19</v>
      </c>
      <c r="G3909" t="s">
        <v>28</v>
      </c>
      <c r="H3909" t="s">
        <v>29</v>
      </c>
      <c r="I3909" t="s">
        <v>30</v>
      </c>
      <c r="J3909" t="s">
        <v>31</v>
      </c>
      <c r="K3909" t="s">
        <v>32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  <c r="R3909">
        <f>L3909+M3909+N3909</f>
        <v>180</v>
      </c>
      <c r="S3909" t="str">
        <f>IF(I3909="Europe", "Group A", IF(I3909="North America", "Group B", "Group C"))</f>
        <v>Group A</v>
      </c>
    </row>
    <row r="3910" spans="1:19" hidden="1" x14ac:dyDescent="0.45">
      <c r="A3910" s="1">
        <v>45918</v>
      </c>
      <c r="B3910" s="2">
        <v>0.92569444444444449</v>
      </c>
      <c r="C3910" t="s">
        <v>33</v>
      </c>
      <c r="D3910" t="s">
        <v>17</v>
      </c>
      <c r="E3910" t="s">
        <v>3250</v>
      </c>
      <c r="F3910" t="s">
        <v>19</v>
      </c>
      <c r="G3910" t="s">
        <v>61</v>
      </c>
      <c r="H3910" t="s">
        <v>62</v>
      </c>
      <c r="I3910" t="s">
        <v>30</v>
      </c>
      <c r="J3910" t="s">
        <v>31</v>
      </c>
      <c r="K3910" t="s">
        <v>32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9" x14ac:dyDescent="0.45">
      <c r="A3911" s="1">
        <v>45896</v>
      </c>
      <c r="B3911" s="2">
        <v>0.29444444444444445</v>
      </c>
      <c r="C3911" t="s">
        <v>25</v>
      </c>
      <c r="D3911" t="s">
        <v>17</v>
      </c>
      <c r="E3911" t="s">
        <v>3251</v>
      </c>
      <c r="F3911" t="s">
        <v>19</v>
      </c>
      <c r="G3911" t="s">
        <v>55</v>
      </c>
      <c r="H3911" t="s">
        <v>56</v>
      </c>
      <c r="I3911" t="s">
        <v>57</v>
      </c>
      <c r="J3911" t="s">
        <v>23</v>
      </c>
      <c r="K3911" t="s">
        <v>58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  <c r="R3911">
        <f>L3911+M3911+N3911</f>
        <v>204</v>
      </c>
      <c r="S3911" t="str">
        <f>IF(I3911="Europe", "Group A", IF(I3911="North America", "Group B", "Group C"))</f>
        <v>Group C</v>
      </c>
    </row>
    <row r="3912" spans="1:19" hidden="1" x14ac:dyDescent="0.45">
      <c r="A3912" s="1">
        <v>45876</v>
      </c>
      <c r="B3912" s="2">
        <v>0.61875000000000002</v>
      </c>
      <c r="C3912" t="s">
        <v>16</v>
      </c>
      <c r="D3912" t="s">
        <v>17</v>
      </c>
      <c r="E3912" t="s">
        <v>3252</v>
      </c>
      <c r="F3912" t="s">
        <v>19</v>
      </c>
      <c r="G3912" t="s">
        <v>123</v>
      </c>
      <c r="H3912" t="s">
        <v>21</v>
      </c>
      <c r="I3912" t="s">
        <v>22</v>
      </c>
      <c r="J3912" t="s">
        <v>23</v>
      </c>
      <c r="K3912" t="s">
        <v>58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9" x14ac:dyDescent="0.45">
      <c r="A3913" s="1">
        <v>45907</v>
      </c>
      <c r="B3913" s="2">
        <v>0.27500000000000002</v>
      </c>
      <c r="C3913" t="s">
        <v>25</v>
      </c>
      <c r="D3913" t="s">
        <v>17</v>
      </c>
      <c r="E3913" t="s">
        <v>789</v>
      </c>
      <c r="F3913" t="s">
        <v>19</v>
      </c>
      <c r="G3913" t="s">
        <v>70</v>
      </c>
      <c r="H3913" t="s">
        <v>21</v>
      </c>
      <c r="I3913" t="s">
        <v>22</v>
      </c>
      <c r="J3913" t="s">
        <v>23</v>
      </c>
      <c r="K3913" t="s">
        <v>58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  <c r="R3913">
        <f>L3913+M3913+N3913</f>
        <v>216</v>
      </c>
      <c r="S3913" t="str">
        <f>IF(I3913="Europe", "Group A", IF(I3913="North America", "Group B", "Group C"))</f>
        <v>Group B</v>
      </c>
    </row>
    <row r="3914" spans="1:19" hidden="1" x14ac:dyDescent="0.45">
      <c r="A3914" s="1">
        <v>45897</v>
      </c>
      <c r="B3914" s="2">
        <v>0.54652777777777772</v>
      </c>
      <c r="C3914" t="s">
        <v>47</v>
      </c>
      <c r="D3914" t="s">
        <v>17</v>
      </c>
      <c r="E3914" t="s">
        <v>3253</v>
      </c>
      <c r="F3914" t="s">
        <v>19</v>
      </c>
      <c r="G3914" t="s">
        <v>53</v>
      </c>
      <c r="H3914" t="s">
        <v>29</v>
      </c>
      <c r="I3914" t="s">
        <v>30</v>
      </c>
      <c r="J3914" t="s">
        <v>31</v>
      </c>
      <c r="K3914" t="s">
        <v>32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9" hidden="1" x14ac:dyDescent="0.45">
      <c r="A3915" s="1">
        <v>45763</v>
      </c>
      <c r="B3915" s="2">
        <v>0.81319444444444444</v>
      </c>
      <c r="C3915" t="s">
        <v>33</v>
      </c>
      <c r="D3915" t="s">
        <v>17</v>
      </c>
      <c r="E3915" t="s">
        <v>525</v>
      </c>
      <c r="F3915" t="s">
        <v>19</v>
      </c>
      <c r="G3915" t="s">
        <v>20</v>
      </c>
      <c r="H3915" t="s">
        <v>21</v>
      </c>
      <c r="I3915" t="s">
        <v>22</v>
      </c>
      <c r="J3915" t="s">
        <v>23</v>
      </c>
      <c r="K3915" t="s">
        <v>46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9" x14ac:dyDescent="0.45">
      <c r="A3916" s="1">
        <v>45790</v>
      </c>
      <c r="B3916" s="2">
        <v>0.27916666666666667</v>
      </c>
      <c r="C3916" t="s">
        <v>25</v>
      </c>
      <c r="D3916" t="s">
        <v>17</v>
      </c>
      <c r="E3916" t="s">
        <v>3254</v>
      </c>
      <c r="F3916" t="s">
        <v>19</v>
      </c>
      <c r="G3916" t="s">
        <v>45</v>
      </c>
      <c r="H3916" t="s">
        <v>21</v>
      </c>
      <c r="I3916" t="s">
        <v>22</v>
      </c>
      <c r="J3916" t="s">
        <v>23</v>
      </c>
      <c r="K3916" t="s">
        <v>58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  <c r="R3916">
        <f>L3916+M3916+N3916</f>
        <v>256</v>
      </c>
      <c r="S3916" t="str">
        <f>IF(I3916="Europe", "Group A", IF(I3916="North America", "Group B", "Group C"))</f>
        <v>Group B</v>
      </c>
    </row>
    <row r="3917" spans="1:19" hidden="1" x14ac:dyDescent="0.45">
      <c r="A3917" s="1">
        <v>45946</v>
      </c>
      <c r="B3917" s="2">
        <v>0.52361111111111114</v>
      </c>
      <c r="C3917" t="s">
        <v>47</v>
      </c>
      <c r="D3917" t="s">
        <v>17</v>
      </c>
      <c r="E3917" t="s">
        <v>3255</v>
      </c>
      <c r="F3917" t="s">
        <v>19</v>
      </c>
      <c r="G3917" t="s">
        <v>98</v>
      </c>
      <c r="H3917" t="s">
        <v>73</v>
      </c>
      <c r="I3917" t="s">
        <v>30</v>
      </c>
      <c r="J3917" t="s">
        <v>31</v>
      </c>
      <c r="K3917" t="s">
        <v>32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9" hidden="1" x14ac:dyDescent="0.45">
      <c r="A3918" s="1">
        <v>45894</v>
      </c>
      <c r="B3918" s="2">
        <v>0.57916666666666672</v>
      </c>
      <c r="C3918" t="s">
        <v>47</v>
      </c>
      <c r="D3918" t="s">
        <v>17</v>
      </c>
      <c r="E3918" t="s">
        <v>3256</v>
      </c>
      <c r="F3918" t="s">
        <v>19</v>
      </c>
      <c r="G3918" t="s">
        <v>53</v>
      </c>
      <c r="H3918" t="s">
        <v>29</v>
      </c>
      <c r="I3918" t="s">
        <v>30</v>
      </c>
      <c r="J3918" t="s">
        <v>31</v>
      </c>
      <c r="K3918" t="s">
        <v>32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9" x14ac:dyDescent="0.45">
      <c r="A3919" s="1">
        <v>45959</v>
      </c>
      <c r="B3919" s="2">
        <v>0.34791666666666665</v>
      </c>
      <c r="C3919" t="s">
        <v>25</v>
      </c>
      <c r="D3919" t="s">
        <v>17</v>
      </c>
      <c r="E3919" t="s">
        <v>575</v>
      </c>
      <c r="F3919" t="s">
        <v>19</v>
      </c>
      <c r="G3919" t="s">
        <v>45</v>
      </c>
      <c r="H3919" t="s">
        <v>21</v>
      </c>
      <c r="I3919" t="s">
        <v>22</v>
      </c>
      <c r="J3919" t="s">
        <v>23</v>
      </c>
      <c r="K3919" t="s">
        <v>58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  <c r="R3919">
        <f t="shared" ref="R3919:R3921" si="618">L3919+M3919+N3919</f>
        <v>216</v>
      </c>
      <c r="S3919" t="str">
        <f t="shared" ref="S3919:S3921" si="619">IF(I3919="Europe", "Group A", IF(I3919="North America", "Group B", "Group C"))</f>
        <v>Group B</v>
      </c>
    </row>
    <row r="3920" spans="1:19" x14ac:dyDescent="0.45">
      <c r="A3920" s="1">
        <v>45749</v>
      </c>
      <c r="B3920" s="2">
        <v>0.27638888888888891</v>
      </c>
      <c r="C3920" t="s">
        <v>25</v>
      </c>
      <c r="D3920" t="s">
        <v>17</v>
      </c>
      <c r="E3920" t="s">
        <v>3257</v>
      </c>
      <c r="F3920" t="s">
        <v>19</v>
      </c>
      <c r="G3920" t="s">
        <v>70</v>
      </c>
      <c r="H3920" t="s">
        <v>21</v>
      </c>
      <c r="I3920" t="s">
        <v>22</v>
      </c>
      <c r="J3920" t="s">
        <v>23</v>
      </c>
      <c r="K3920" t="s">
        <v>24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  <c r="R3920">
        <f t="shared" si="618"/>
        <v>235</v>
      </c>
      <c r="S3920" t="str">
        <f t="shared" si="619"/>
        <v>Group B</v>
      </c>
    </row>
    <row r="3921" spans="1:19" x14ac:dyDescent="0.45">
      <c r="A3921" s="1">
        <v>45752</v>
      </c>
      <c r="B3921" s="2">
        <v>0.40347222222222223</v>
      </c>
      <c r="C3921" t="s">
        <v>25</v>
      </c>
      <c r="D3921" t="s">
        <v>17</v>
      </c>
      <c r="E3921" t="s">
        <v>787</v>
      </c>
      <c r="F3921" t="s">
        <v>19</v>
      </c>
      <c r="G3921" t="s">
        <v>75</v>
      </c>
      <c r="H3921" t="s">
        <v>76</v>
      </c>
      <c r="I3921" t="s">
        <v>77</v>
      </c>
      <c r="J3921" t="s">
        <v>23</v>
      </c>
      <c r="K3921" t="s">
        <v>58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  <c r="R3921">
        <f t="shared" si="618"/>
        <v>204</v>
      </c>
      <c r="S3921" t="str">
        <f t="shared" si="619"/>
        <v>Group C</v>
      </c>
    </row>
    <row r="3922" spans="1:19" hidden="1" x14ac:dyDescent="0.45">
      <c r="A3922" s="1">
        <v>45950</v>
      </c>
      <c r="B3922" s="2">
        <v>0.77569444444444446</v>
      </c>
      <c r="C3922" t="s">
        <v>33</v>
      </c>
      <c r="D3922" t="s">
        <v>17</v>
      </c>
      <c r="E3922" t="s">
        <v>3258</v>
      </c>
      <c r="F3922" t="s">
        <v>19</v>
      </c>
      <c r="G3922" t="s">
        <v>98</v>
      </c>
      <c r="H3922" t="s">
        <v>73</v>
      </c>
      <c r="I3922" t="s">
        <v>30</v>
      </c>
      <c r="J3922" t="s">
        <v>31</v>
      </c>
      <c r="K3922" t="s">
        <v>32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9" hidden="1" x14ac:dyDescent="0.45">
      <c r="A3923" s="1">
        <v>45793</v>
      </c>
      <c r="B3923" s="2">
        <v>0.54236111111111107</v>
      </c>
      <c r="C3923" t="s">
        <v>47</v>
      </c>
      <c r="D3923" t="s">
        <v>17</v>
      </c>
      <c r="E3923" t="s">
        <v>3259</v>
      </c>
      <c r="F3923" t="s">
        <v>19</v>
      </c>
      <c r="G3923" t="s">
        <v>39</v>
      </c>
      <c r="H3923" t="s">
        <v>40</v>
      </c>
      <c r="I3923" t="s">
        <v>30</v>
      </c>
      <c r="J3923" t="s">
        <v>31</v>
      </c>
      <c r="K3923" t="s">
        <v>32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9" hidden="1" x14ac:dyDescent="0.45">
      <c r="A3924" s="1">
        <v>45789</v>
      </c>
      <c r="B3924" s="2">
        <v>0.52152777777777781</v>
      </c>
      <c r="C3924" t="s">
        <v>47</v>
      </c>
      <c r="D3924" t="s">
        <v>17</v>
      </c>
      <c r="E3924" t="s">
        <v>3260</v>
      </c>
      <c r="F3924" t="s">
        <v>19</v>
      </c>
      <c r="G3924" t="s">
        <v>39</v>
      </c>
      <c r="H3924" t="s">
        <v>40</v>
      </c>
      <c r="I3924" t="s">
        <v>30</v>
      </c>
      <c r="J3924" t="s">
        <v>31</v>
      </c>
      <c r="K3924" t="s">
        <v>32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9" hidden="1" x14ac:dyDescent="0.45">
      <c r="A3925" s="1">
        <v>45772</v>
      </c>
      <c r="B3925" s="2">
        <v>0.91666666666666663</v>
      </c>
      <c r="C3925" t="s">
        <v>33</v>
      </c>
      <c r="D3925" t="s">
        <v>17</v>
      </c>
      <c r="E3925" t="s">
        <v>946</v>
      </c>
      <c r="F3925" t="s">
        <v>19</v>
      </c>
      <c r="G3925" t="s">
        <v>20</v>
      </c>
      <c r="H3925" t="s">
        <v>21</v>
      </c>
      <c r="I3925" t="s">
        <v>22</v>
      </c>
      <c r="J3925" t="s">
        <v>23</v>
      </c>
      <c r="K3925" t="s">
        <v>58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9" x14ac:dyDescent="0.45">
      <c r="A3926" s="1">
        <v>45934</v>
      </c>
      <c r="B3926" s="2">
        <v>0.46388888888888891</v>
      </c>
      <c r="C3926" t="s">
        <v>25</v>
      </c>
      <c r="D3926" t="s">
        <v>17</v>
      </c>
      <c r="E3926" t="s">
        <v>1436</v>
      </c>
      <c r="F3926" t="s">
        <v>19</v>
      </c>
      <c r="G3926" t="s">
        <v>70</v>
      </c>
      <c r="H3926" t="s">
        <v>21</v>
      </c>
      <c r="I3926" t="s">
        <v>22</v>
      </c>
      <c r="J3926" t="s">
        <v>23</v>
      </c>
      <c r="K3926" t="s">
        <v>24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  <c r="R3926">
        <f>L3926+M3926+N3926</f>
        <v>332</v>
      </c>
      <c r="S3926" t="str">
        <f>IF(I3926="Europe", "Group A", IF(I3926="North America", "Group B", "Group C"))</f>
        <v>Group B</v>
      </c>
    </row>
    <row r="3927" spans="1:19" hidden="1" x14ac:dyDescent="0.45">
      <c r="A3927" s="1">
        <v>45934</v>
      </c>
      <c r="B3927" s="2">
        <v>0.70486111111111116</v>
      </c>
      <c r="C3927" t="s">
        <v>16</v>
      </c>
      <c r="D3927" t="s">
        <v>17</v>
      </c>
      <c r="E3927" t="s">
        <v>3261</v>
      </c>
      <c r="F3927" t="s">
        <v>19</v>
      </c>
      <c r="G3927" t="s">
        <v>70</v>
      </c>
      <c r="H3927" t="s">
        <v>21</v>
      </c>
      <c r="I3927" t="s">
        <v>22</v>
      </c>
      <c r="J3927" t="s">
        <v>23</v>
      </c>
      <c r="K3927" t="s">
        <v>24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9" hidden="1" x14ac:dyDescent="0.45">
      <c r="A3928" s="1">
        <v>45947</v>
      </c>
      <c r="B3928" s="2">
        <v>0.77986111111111112</v>
      </c>
      <c r="C3928" t="s">
        <v>33</v>
      </c>
      <c r="D3928" t="s">
        <v>17</v>
      </c>
      <c r="E3928" t="s">
        <v>126</v>
      </c>
      <c r="F3928" t="s">
        <v>19</v>
      </c>
      <c r="G3928" t="s">
        <v>70</v>
      </c>
      <c r="H3928" t="s">
        <v>21</v>
      </c>
      <c r="I3928" t="s">
        <v>22</v>
      </c>
      <c r="J3928" t="s">
        <v>23</v>
      </c>
      <c r="K3928" t="s">
        <v>24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9" x14ac:dyDescent="0.45">
      <c r="A3929" s="1">
        <v>45868</v>
      </c>
      <c r="B3929" s="2">
        <v>0.26458333333333334</v>
      </c>
      <c r="C3929" t="s">
        <v>25</v>
      </c>
      <c r="D3929" t="s">
        <v>17</v>
      </c>
      <c r="E3929" t="s">
        <v>3262</v>
      </c>
      <c r="F3929" t="s">
        <v>19</v>
      </c>
      <c r="G3929" t="s">
        <v>35</v>
      </c>
      <c r="H3929" t="s">
        <v>36</v>
      </c>
      <c r="I3929" t="s">
        <v>30</v>
      </c>
      <c r="J3929" t="s">
        <v>31</v>
      </c>
      <c r="K3929" t="s">
        <v>32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  <c r="R3929">
        <f t="shared" ref="R3929:R3930" si="620">L3929+M3929+N3929</f>
        <v>180</v>
      </c>
      <c r="S3929" t="str">
        <f t="shared" ref="S3929:S3930" si="621">IF(I3929="Europe", "Group A", IF(I3929="North America", "Group B", "Group C"))</f>
        <v>Group A</v>
      </c>
    </row>
    <row r="3930" spans="1:19" x14ac:dyDescent="0.45">
      <c r="A3930" s="1">
        <v>45827</v>
      </c>
      <c r="B3930" s="2">
        <v>0.47708333333333336</v>
      </c>
      <c r="C3930" t="s">
        <v>25</v>
      </c>
      <c r="D3930" t="s">
        <v>17</v>
      </c>
      <c r="E3930" t="s">
        <v>3263</v>
      </c>
      <c r="F3930" t="s">
        <v>19</v>
      </c>
      <c r="G3930" t="s">
        <v>20</v>
      </c>
      <c r="H3930" t="s">
        <v>21</v>
      </c>
      <c r="I3930" t="s">
        <v>22</v>
      </c>
      <c r="J3930" t="s">
        <v>23</v>
      </c>
      <c r="K3930" t="s">
        <v>58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  <c r="R3930">
        <f t="shared" si="620"/>
        <v>216</v>
      </c>
      <c r="S3930" t="str">
        <f t="shared" si="621"/>
        <v>Group B</v>
      </c>
    </row>
    <row r="3931" spans="1:19" hidden="1" x14ac:dyDescent="0.45">
      <c r="A3931" s="1">
        <v>45759</v>
      </c>
      <c r="B3931" s="2">
        <v>0.59444444444444444</v>
      </c>
      <c r="C3931" t="s">
        <v>16</v>
      </c>
      <c r="D3931" t="s">
        <v>17</v>
      </c>
      <c r="E3931" t="s">
        <v>3264</v>
      </c>
      <c r="F3931" t="s">
        <v>19</v>
      </c>
      <c r="G3931" t="s">
        <v>42</v>
      </c>
      <c r="H3931" t="s">
        <v>43</v>
      </c>
      <c r="I3931" t="s">
        <v>30</v>
      </c>
      <c r="J3931" t="s">
        <v>31</v>
      </c>
      <c r="K3931" t="s">
        <v>32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9" hidden="1" x14ac:dyDescent="0.45">
      <c r="A3932" s="1">
        <v>45868</v>
      </c>
      <c r="B3932" s="2">
        <v>0.64930555555555558</v>
      </c>
      <c r="C3932" t="s">
        <v>16</v>
      </c>
      <c r="D3932" t="s">
        <v>17</v>
      </c>
      <c r="E3932" t="s">
        <v>3265</v>
      </c>
      <c r="F3932" t="s">
        <v>19</v>
      </c>
      <c r="G3932" t="s">
        <v>28</v>
      </c>
      <c r="H3932" t="s">
        <v>29</v>
      </c>
      <c r="I3932" t="s">
        <v>30</v>
      </c>
      <c r="J3932" t="s">
        <v>31</v>
      </c>
      <c r="K3932" t="s">
        <v>32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9" hidden="1" x14ac:dyDescent="0.45">
      <c r="A3933" s="1">
        <v>45856</v>
      </c>
      <c r="B3933" s="2">
        <v>0.86250000000000004</v>
      </c>
      <c r="C3933" t="s">
        <v>33</v>
      </c>
      <c r="D3933" t="s">
        <v>17</v>
      </c>
      <c r="E3933" t="s">
        <v>3266</v>
      </c>
      <c r="F3933" t="s">
        <v>19</v>
      </c>
      <c r="G3933" t="s">
        <v>61</v>
      </c>
      <c r="H3933" t="s">
        <v>62</v>
      </c>
      <c r="I3933" t="s">
        <v>30</v>
      </c>
      <c r="J3933" t="s">
        <v>31</v>
      </c>
      <c r="K3933" t="s">
        <v>32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9" hidden="1" x14ac:dyDescent="0.45">
      <c r="A3934" s="1">
        <v>45823</v>
      </c>
      <c r="B3934" s="2">
        <v>0.95347222222222228</v>
      </c>
      <c r="C3934" t="s">
        <v>33</v>
      </c>
      <c r="D3934" t="s">
        <v>17</v>
      </c>
      <c r="E3934" t="s">
        <v>3267</v>
      </c>
      <c r="F3934" t="s">
        <v>19</v>
      </c>
      <c r="G3934" t="s">
        <v>35</v>
      </c>
      <c r="H3934" t="s">
        <v>36</v>
      </c>
      <c r="I3934" t="s">
        <v>30</v>
      </c>
      <c r="J3934" t="s">
        <v>31</v>
      </c>
      <c r="K3934" t="s">
        <v>32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9" hidden="1" x14ac:dyDescent="0.45">
      <c r="A3935" s="1">
        <v>45950</v>
      </c>
      <c r="B3935" s="2">
        <v>0.86458333333333337</v>
      </c>
      <c r="C3935" t="s">
        <v>33</v>
      </c>
      <c r="D3935" t="s">
        <v>17</v>
      </c>
      <c r="E3935" t="s">
        <v>3268</v>
      </c>
      <c r="F3935" t="s">
        <v>19</v>
      </c>
      <c r="G3935" t="s">
        <v>61</v>
      </c>
      <c r="H3935" t="s">
        <v>62</v>
      </c>
      <c r="I3935" t="s">
        <v>30</v>
      </c>
      <c r="J3935" t="s">
        <v>31</v>
      </c>
      <c r="K3935" t="s">
        <v>32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9" x14ac:dyDescent="0.45">
      <c r="A3936" s="1">
        <v>45794</v>
      </c>
      <c r="B3936" s="2">
        <v>0.3659722222222222</v>
      </c>
      <c r="C3936" t="s">
        <v>25</v>
      </c>
      <c r="D3936" t="s">
        <v>17</v>
      </c>
      <c r="E3936" t="s">
        <v>3269</v>
      </c>
      <c r="F3936" t="s">
        <v>19</v>
      </c>
      <c r="G3936" t="s">
        <v>72</v>
      </c>
      <c r="H3936" t="s">
        <v>73</v>
      </c>
      <c r="I3936" t="s">
        <v>30</v>
      </c>
      <c r="J3936" t="s">
        <v>31</v>
      </c>
      <c r="K3936" t="s">
        <v>32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  <c r="R3936">
        <f t="shared" ref="R3936:R3937" si="622">L3936+M3936+N3936</f>
        <v>180</v>
      </c>
      <c r="S3936" t="str">
        <f t="shared" ref="S3936:S3937" si="623">IF(I3936="Europe", "Group A", IF(I3936="North America", "Group B", "Group C"))</f>
        <v>Group A</v>
      </c>
    </row>
    <row r="3937" spans="1:19" x14ac:dyDescent="0.45">
      <c r="A3937" s="1">
        <v>45854</v>
      </c>
      <c r="B3937" s="2">
        <v>0.33541666666666664</v>
      </c>
      <c r="C3937" t="s">
        <v>25</v>
      </c>
      <c r="D3937" t="s">
        <v>17</v>
      </c>
      <c r="E3937" t="s">
        <v>3270</v>
      </c>
      <c r="F3937" t="s">
        <v>19</v>
      </c>
      <c r="G3937" t="s">
        <v>53</v>
      </c>
      <c r="H3937" t="s">
        <v>29</v>
      </c>
      <c r="I3937" t="s">
        <v>30</v>
      </c>
      <c r="J3937" t="s">
        <v>31</v>
      </c>
      <c r="K3937" t="s">
        <v>32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  <c r="R3937">
        <f t="shared" si="622"/>
        <v>180</v>
      </c>
      <c r="S3937" t="str">
        <f t="shared" si="623"/>
        <v>Group A</v>
      </c>
    </row>
    <row r="3938" spans="1:19" hidden="1" x14ac:dyDescent="0.45">
      <c r="A3938" s="1">
        <v>45758</v>
      </c>
      <c r="B3938" s="2">
        <v>0.94722222222222219</v>
      </c>
      <c r="C3938" t="s">
        <v>33</v>
      </c>
      <c r="D3938" t="s">
        <v>17</v>
      </c>
      <c r="E3938" t="s">
        <v>3271</v>
      </c>
      <c r="F3938" t="s">
        <v>19</v>
      </c>
      <c r="G3938" t="s">
        <v>70</v>
      </c>
      <c r="H3938" t="s">
        <v>21</v>
      </c>
      <c r="I3938" t="s">
        <v>22</v>
      </c>
      <c r="J3938" t="s">
        <v>23</v>
      </c>
      <c r="K3938" t="s">
        <v>79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9" x14ac:dyDescent="0.45">
      <c r="A3939" s="1">
        <v>45821</v>
      </c>
      <c r="B3939" s="2">
        <v>0.48888888888888887</v>
      </c>
      <c r="C3939" t="s">
        <v>25</v>
      </c>
      <c r="D3939" t="s">
        <v>17</v>
      </c>
      <c r="E3939" t="s">
        <v>1899</v>
      </c>
      <c r="F3939" t="s">
        <v>19</v>
      </c>
      <c r="G3939" t="s">
        <v>55</v>
      </c>
      <c r="H3939" t="s">
        <v>56</v>
      </c>
      <c r="I3939" t="s">
        <v>57</v>
      </c>
      <c r="J3939" t="s">
        <v>23</v>
      </c>
      <c r="K3939" t="s">
        <v>79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  <c r="R3939">
        <f>L3939+M3939+N3939</f>
        <v>469</v>
      </c>
      <c r="S3939" t="str">
        <f>IF(I3939="Europe", "Group A", IF(I3939="North America", "Group B", "Group C"))</f>
        <v>Group C</v>
      </c>
    </row>
    <row r="3940" spans="1:19" hidden="1" x14ac:dyDescent="0.45">
      <c r="A3940" s="1">
        <v>45882</v>
      </c>
      <c r="B3940" s="2">
        <v>0.6791666666666667</v>
      </c>
      <c r="C3940" t="s">
        <v>16</v>
      </c>
      <c r="D3940" t="s">
        <v>17</v>
      </c>
      <c r="E3940" t="s">
        <v>3272</v>
      </c>
      <c r="F3940" t="s">
        <v>19</v>
      </c>
      <c r="G3940" t="s">
        <v>72</v>
      </c>
      <c r="H3940" t="s">
        <v>73</v>
      </c>
      <c r="I3940" t="s">
        <v>30</v>
      </c>
      <c r="J3940" t="s">
        <v>31</v>
      </c>
      <c r="K3940" t="s">
        <v>32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9" hidden="1" x14ac:dyDescent="0.45">
      <c r="A3941" s="1">
        <v>45884</v>
      </c>
      <c r="B3941" s="2">
        <v>0.72777777777777775</v>
      </c>
      <c r="C3941" t="s">
        <v>16</v>
      </c>
      <c r="D3941" t="s">
        <v>17</v>
      </c>
      <c r="E3941" t="s">
        <v>2189</v>
      </c>
      <c r="F3941" t="s">
        <v>19</v>
      </c>
      <c r="G3941" t="s">
        <v>70</v>
      </c>
      <c r="H3941" t="s">
        <v>21</v>
      </c>
      <c r="I3941" t="s">
        <v>22</v>
      </c>
      <c r="J3941" t="s">
        <v>23</v>
      </c>
      <c r="K3941" t="s">
        <v>24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9" x14ac:dyDescent="0.45">
      <c r="A3942" s="1">
        <v>45903</v>
      </c>
      <c r="B3942" s="2">
        <v>0.37569444444444444</v>
      </c>
      <c r="C3942" t="s">
        <v>25</v>
      </c>
      <c r="D3942" t="s">
        <v>17</v>
      </c>
      <c r="E3942" t="s">
        <v>2851</v>
      </c>
      <c r="F3942" t="s">
        <v>19</v>
      </c>
      <c r="G3942" t="s">
        <v>98</v>
      </c>
      <c r="H3942" t="s">
        <v>73</v>
      </c>
      <c r="I3942" t="s">
        <v>30</v>
      </c>
      <c r="J3942" t="s">
        <v>31</v>
      </c>
      <c r="K3942" t="s">
        <v>32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  <c r="R3942">
        <f t="shared" ref="R3942:R3943" si="624">L3942+M3942+N3942</f>
        <v>180</v>
      </c>
      <c r="S3942" t="str">
        <f t="shared" ref="S3942:S3943" si="625">IF(I3942="Europe", "Group A", IF(I3942="North America", "Group B", "Group C"))</f>
        <v>Group A</v>
      </c>
    </row>
    <row r="3943" spans="1:19" x14ac:dyDescent="0.45">
      <c r="A3943" s="1">
        <v>45955</v>
      </c>
      <c r="B3943" s="2">
        <v>0.45694444444444443</v>
      </c>
      <c r="C3943" t="s">
        <v>25</v>
      </c>
      <c r="D3943" t="s">
        <v>17</v>
      </c>
      <c r="E3943" t="s">
        <v>1452</v>
      </c>
      <c r="F3943" t="s">
        <v>19</v>
      </c>
      <c r="G3943" t="s">
        <v>53</v>
      </c>
      <c r="H3943" t="s">
        <v>29</v>
      </c>
      <c r="I3943" t="s">
        <v>30</v>
      </c>
      <c r="J3943" t="s">
        <v>31</v>
      </c>
      <c r="K3943" t="s">
        <v>32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  <c r="R3943">
        <f t="shared" si="624"/>
        <v>180</v>
      </c>
      <c r="S3943" t="str">
        <f t="shared" si="625"/>
        <v>Group A</v>
      </c>
    </row>
    <row r="3944" spans="1:19" hidden="1" x14ac:dyDescent="0.45">
      <c r="A3944" s="1">
        <v>45960</v>
      </c>
      <c r="B3944" s="2">
        <v>0.95486111111111116</v>
      </c>
      <c r="C3944" t="s">
        <v>33</v>
      </c>
      <c r="D3944" t="s">
        <v>17</v>
      </c>
      <c r="E3944" t="s">
        <v>2832</v>
      </c>
      <c r="F3944" t="s">
        <v>19</v>
      </c>
      <c r="G3944" t="s">
        <v>55</v>
      </c>
      <c r="H3944" t="s">
        <v>56</v>
      </c>
      <c r="I3944" t="s">
        <v>57</v>
      </c>
      <c r="J3944" t="s">
        <v>23</v>
      </c>
      <c r="K3944" t="s">
        <v>24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9" x14ac:dyDescent="0.45">
      <c r="A3945" s="1">
        <v>45909</v>
      </c>
      <c r="B3945" s="2">
        <v>0.30277777777777776</v>
      </c>
      <c r="C3945" t="s">
        <v>25</v>
      </c>
      <c r="D3945" t="s">
        <v>17</v>
      </c>
      <c r="E3945" t="s">
        <v>2159</v>
      </c>
      <c r="F3945" t="s">
        <v>19</v>
      </c>
      <c r="G3945" t="s">
        <v>75</v>
      </c>
      <c r="H3945" t="s">
        <v>76</v>
      </c>
      <c r="I3945" t="s">
        <v>77</v>
      </c>
      <c r="J3945" t="s">
        <v>23</v>
      </c>
      <c r="K3945" t="s">
        <v>24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  <c r="R3945">
        <f>L3945+M3945+N3945</f>
        <v>332</v>
      </c>
      <c r="S3945" t="str">
        <f>IF(I3945="Europe", "Group A", IF(I3945="North America", "Group B", "Group C"))</f>
        <v>Group C</v>
      </c>
    </row>
    <row r="3946" spans="1:19" hidden="1" x14ac:dyDescent="0.45">
      <c r="A3946" s="1">
        <v>45903</v>
      </c>
      <c r="B3946" s="2">
        <v>0.62708333333333333</v>
      </c>
      <c r="C3946" t="s">
        <v>16</v>
      </c>
      <c r="D3946" t="s">
        <v>17</v>
      </c>
      <c r="E3946" t="s">
        <v>3273</v>
      </c>
      <c r="F3946" t="s">
        <v>19</v>
      </c>
      <c r="G3946" t="s">
        <v>72</v>
      </c>
      <c r="H3946" t="s">
        <v>73</v>
      </c>
      <c r="I3946" t="s">
        <v>30</v>
      </c>
      <c r="J3946" t="s">
        <v>31</v>
      </c>
      <c r="K3946" t="s">
        <v>32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9" x14ac:dyDescent="0.45">
      <c r="A3947" s="1">
        <v>45772</v>
      </c>
      <c r="B3947" s="2">
        <v>0.43333333333333335</v>
      </c>
      <c r="C3947" t="s">
        <v>25</v>
      </c>
      <c r="D3947" t="s">
        <v>17</v>
      </c>
      <c r="E3947" t="s">
        <v>811</v>
      </c>
      <c r="F3947" t="s">
        <v>19</v>
      </c>
      <c r="G3947" t="s">
        <v>42</v>
      </c>
      <c r="H3947" t="s">
        <v>43</v>
      </c>
      <c r="I3947" t="s">
        <v>30</v>
      </c>
      <c r="J3947" t="s">
        <v>31</v>
      </c>
      <c r="K3947" t="s">
        <v>32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  <c r="R3947">
        <f>L3947+M3947+N3947</f>
        <v>180</v>
      </c>
      <c r="S3947" t="str">
        <f>IF(I3947="Europe", "Group A", IF(I3947="North America", "Group B", "Group C"))</f>
        <v>Group A</v>
      </c>
    </row>
    <row r="3948" spans="1:19" hidden="1" x14ac:dyDescent="0.45">
      <c r="A3948" s="1">
        <v>45829</v>
      </c>
      <c r="B3948" s="2">
        <v>0.61041666666666672</v>
      </c>
      <c r="C3948" t="s">
        <v>16</v>
      </c>
      <c r="D3948" t="s">
        <v>17</v>
      </c>
      <c r="E3948" t="s">
        <v>3274</v>
      </c>
      <c r="F3948" t="s">
        <v>19</v>
      </c>
      <c r="G3948" t="s">
        <v>20</v>
      </c>
      <c r="H3948" t="s">
        <v>21</v>
      </c>
      <c r="I3948" t="s">
        <v>22</v>
      </c>
      <c r="J3948" t="s">
        <v>23</v>
      </c>
      <c r="K3948" t="s">
        <v>24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9" x14ac:dyDescent="0.45">
      <c r="A3949" s="1">
        <v>45772</v>
      </c>
      <c r="B3949" s="2">
        <v>0.3840277777777778</v>
      </c>
      <c r="C3949" t="s">
        <v>25</v>
      </c>
      <c r="D3949" t="s">
        <v>17</v>
      </c>
      <c r="E3949" t="s">
        <v>90</v>
      </c>
      <c r="F3949" t="s">
        <v>19</v>
      </c>
      <c r="G3949" t="s">
        <v>20</v>
      </c>
      <c r="H3949" t="s">
        <v>21</v>
      </c>
      <c r="I3949" t="s">
        <v>22</v>
      </c>
      <c r="J3949" t="s">
        <v>23</v>
      </c>
      <c r="K3949" t="s">
        <v>79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  <c r="R3949">
        <f>L3949+M3949+N3949</f>
        <v>469</v>
      </c>
      <c r="S3949" t="str">
        <f>IF(I3949="Europe", "Group A", IF(I3949="North America", "Group B", "Group C"))</f>
        <v>Group B</v>
      </c>
    </row>
    <row r="3950" spans="1:19" hidden="1" x14ac:dyDescent="0.45">
      <c r="A3950" s="1">
        <v>45931</v>
      </c>
      <c r="B3950" s="2">
        <v>0.86736111111111114</v>
      </c>
      <c r="C3950" t="s">
        <v>33</v>
      </c>
      <c r="D3950" t="s">
        <v>17</v>
      </c>
      <c r="E3950" t="s">
        <v>3275</v>
      </c>
      <c r="F3950" t="s">
        <v>19</v>
      </c>
      <c r="G3950" t="s">
        <v>35</v>
      </c>
      <c r="H3950" t="s">
        <v>36</v>
      </c>
      <c r="I3950" t="s">
        <v>30</v>
      </c>
      <c r="J3950" t="s">
        <v>31</v>
      </c>
      <c r="K3950" t="s">
        <v>32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9" x14ac:dyDescent="0.45">
      <c r="A3951" s="1">
        <v>45868</v>
      </c>
      <c r="B3951" s="2">
        <v>0.25138888888888888</v>
      </c>
      <c r="C3951" t="s">
        <v>25</v>
      </c>
      <c r="D3951" t="s">
        <v>17</v>
      </c>
      <c r="E3951" t="s">
        <v>3276</v>
      </c>
      <c r="F3951" t="s">
        <v>19</v>
      </c>
      <c r="G3951" t="s">
        <v>35</v>
      </c>
      <c r="H3951" t="s">
        <v>36</v>
      </c>
      <c r="I3951" t="s">
        <v>30</v>
      </c>
      <c r="J3951" t="s">
        <v>31</v>
      </c>
      <c r="K3951" t="s">
        <v>32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  <c r="R3951">
        <f>L3951+M3951+N3951</f>
        <v>180</v>
      </c>
      <c r="S3951" t="str">
        <f>IF(I3951="Europe", "Group A", IF(I3951="North America", "Group B", "Group C"))</f>
        <v>Group A</v>
      </c>
    </row>
    <row r="3952" spans="1:19" hidden="1" x14ac:dyDescent="0.45">
      <c r="A3952" s="1">
        <v>45830</v>
      </c>
      <c r="B3952" s="2">
        <v>0.58680555555555558</v>
      </c>
      <c r="C3952" t="s">
        <v>16</v>
      </c>
      <c r="D3952" t="s">
        <v>17</v>
      </c>
      <c r="E3952" t="s">
        <v>1620</v>
      </c>
      <c r="F3952" t="s">
        <v>19</v>
      </c>
      <c r="G3952" t="s">
        <v>28</v>
      </c>
      <c r="H3952" t="s">
        <v>29</v>
      </c>
      <c r="I3952" t="s">
        <v>30</v>
      </c>
      <c r="J3952" t="s">
        <v>31</v>
      </c>
      <c r="K3952" t="s">
        <v>32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9" hidden="1" x14ac:dyDescent="0.45">
      <c r="A3953" s="1">
        <v>45914</v>
      </c>
      <c r="B3953" s="2">
        <v>0.58263888888888893</v>
      </c>
      <c r="C3953" t="s">
        <v>47</v>
      </c>
      <c r="D3953" t="s">
        <v>17</v>
      </c>
      <c r="E3953" t="s">
        <v>3277</v>
      </c>
      <c r="F3953" t="s">
        <v>19</v>
      </c>
      <c r="G3953" t="s">
        <v>35</v>
      </c>
      <c r="H3953" t="s">
        <v>36</v>
      </c>
      <c r="I3953" t="s">
        <v>30</v>
      </c>
      <c r="J3953" t="s">
        <v>31</v>
      </c>
      <c r="K3953" t="s">
        <v>32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9" hidden="1" x14ac:dyDescent="0.45">
      <c r="A3954" s="1">
        <v>45910</v>
      </c>
      <c r="B3954" s="2">
        <v>0.67500000000000004</v>
      </c>
      <c r="C3954" t="s">
        <v>16</v>
      </c>
      <c r="D3954" t="s">
        <v>17</v>
      </c>
      <c r="E3954" t="s">
        <v>411</v>
      </c>
      <c r="F3954" t="s">
        <v>19</v>
      </c>
      <c r="G3954" t="s">
        <v>75</v>
      </c>
      <c r="H3954" t="s">
        <v>76</v>
      </c>
      <c r="I3954" t="s">
        <v>77</v>
      </c>
      <c r="J3954" t="s">
        <v>23</v>
      </c>
      <c r="K3954" t="s">
        <v>24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9" hidden="1" x14ac:dyDescent="0.45">
      <c r="A3955" s="1">
        <v>45933</v>
      </c>
      <c r="B3955" s="2">
        <v>0.61944444444444446</v>
      </c>
      <c r="C3955" t="s">
        <v>16</v>
      </c>
      <c r="D3955" t="s">
        <v>17</v>
      </c>
      <c r="E3955" t="s">
        <v>2197</v>
      </c>
      <c r="F3955" t="s">
        <v>19</v>
      </c>
      <c r="G3955" t="s">
        <v>28</v>
      </c>
      <c r="H3955" t="s">
        <v>29</v>
      </c>
      <c r="I3955" t="s">
        <v>30</v>
      </c>
      <c r="J3955" t="s">
        <v>31</v>
      </c>
      <c r="K3955" t="s">
        <v>32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9" hidden="1" x14ac:dyDescent="0.45">
      <c r="A3956" s="1">
        <v>45886</v>
      </c>
      <c r="B3956" s="2">
        <v>0.74444444444444446</v>
      </c>
      <c r="C3956" t="s">
        <v>16</v>
      </c>
      <c r="D3956" t="s">
        <v>17</v>
      </c>
      <c r="E3956" t="s">
        <v>3278</v>
      </c>
      <c r="F3956" t="s">
        <v>19</v>
      </c>
      <c r="G3956" t="s">
        <v>72</v>
      </c>
      <c r="H3956" t="s">
        <v>73</v>
      </c>
      <c r="I3956" t="s">
        <v>30</v>
      </c>
      <c r="J3956" t="s">
        <v>31</v>
      </c>
      <c r="K3956" t="s">
        <v>32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9" x14ac:dyDescent="0.45">
      <c r="A3957" s="1">
        <v>45765</v>
      </c>
      <c r="B3957" s="2">
        <v>0.34861111111111109</v>
      </c>
      <c r="C3957" t="s">
        <v>25</v>
      </c>
      <c r="D3957" t="s">
        <v>17</v>
      </c>
      <c r="E3957" t="s">
        <v>3279</v>
      </c>
      <c r="F3957" t="s">
        <v>19</v>
      </c>
      <c r="G3957" t="s">
        <v>72</v>
      </c>
      <c r="H3957" t="s">
        <v>73</v>
      </c>
      <c r="I3957" t="s">
        <v>30</v>
      </c>
      <c r="J3957" t="s">
        <v>31</v>
      </c>
      <c r="K3957" t="s">
        <v>32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  <c r="R3957">
        <f t="shared" ref="R3957:R3959" si="626">L3957+M3957+N3957</f>
        <v>180</v>
      </c>
      <c r="S3957" t="str">
        <f t="shared" ref="S3957:S3959" si="627">IF(I3957="Europe", "Group A", IF(I3957="North America", "Group B", "Group C"))</f>
        <v>Group A</v>
      </c>
    </row>
    <row r="3958" spans="1:19" x14ac:dyDescent="0.45">
      <c r="A3958" s="1">
        <v>45837</v>
      </c>
      <c r="B3958" s="2">
        <v>0.43541666666666667</v>
      </c>
      <c r="C3958" t="s">
        <v>25</v>
      </c>
      <c r="D3958" t="s">
        <v>17</v>
      </c>
      <c r="E3958" t="s">
        <v>2520</v>
      </c>
      <c r="F3958" t="s">
        <v>19</v>
      </c>
      <c r="G3958" t="s">
        <v>53</v>
      </c>
      <c r="H3958" t="s">
        <v>29</v>
      </c>
      <c r="I3958" t="s">
        <v>30</v>
      </c>
      <c r="J3958" t="s">
        <v>31</v>
      </c>
      <c r="K3958" t="s">
        <v>32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  <c r="R3958">
        <f t="shared" si="626"/>
        <v>180</v>
      </c>
      <c r="S3958" t="str">
        <f t="shared" si="627"/>
        <v>Group A</v>
      </c>
    </row>
    <row r="3959" spans="1:19" x14ac:dyDescent="0.45">
      <c r="A3959" s="1">
        <v>45753</v>
      </c>
      <c r="B3959" s="2">
        <v>0.3576388888888889</v>
      </c>
      <c r="C3959" t="s">
        <v>25</v>
      </c>
      <c r="D3959" t="s">
        <v>17</v>
      </c>
      <c r="E3959" t="s">
        <v>3280</v>
      </c>
      <c r="F3959" t="s">
        <v>19</v>
      </c>
      <c r="G3959" t="s">
        <v>42</v>
      </c>
      <c r="H3959" t="s">
        <v>43</v>
      </c>
      <c r="I3959" t="s">
        <v>30</v>
      </c>
      <c r="J3959" t="s">
        <v>31</v>
      </c>
      <c r="K3959" t="s">
        <v>32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  <c r="R3959">
        <f t="shared" si="626"/>
        <v>180</v>
      </c>
      <c r="S3959" t="str">
        <f t="shared" si="627"/>
        <v>Group A</v>
      </c>
    </row>
    <row r="3960" spans="1:19" hidden="1" x14ac:dyDescent="0.45">
      <c r="A3960" s="1">
        <v>45909</v>
      </c>
      <c r="B3960" s="2">
        <v>0.80138888888888893</v>
      </c>
      <c r="C3960" t="s">
        <v>33</v>
      </c>
      <c r="D3960" t="s">
        <v>17</v>
      </c>
      <c r="E3960" t="s">
        <v>1115</v>
      </c>
      <c r="F3960" t="s">
        <v>19</v>
      </c>
      <c r="G3960" t="s">
        <v>35</v>
      </c>
      <c r="H3960" t="s">
        <v>36</v>
      </c>
      <c r="I3960" t="s">
        <v>30</v>
      </c>
      <c r="J3960" t="s">
        <v>31</v>
      </c>
      <c r="K3960" t="s">
        <v>32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9" hidden="1" x14ac:dyDescent="0.45">
      <c r="A3961" s="1">
        <v>45901</v>
      </c>
      <c r="B3961" s="2">
        <v>0.90486111111111112</v>
      </c>
      <c r="C3961" t="s">
        <v>33</v>
      </c>
      <c r="D3961" t="s">
        <v>17</v>
      </c>
      <c r="E3961" t="s">
        <v>3281</v>
      </c>
      <c r="F3961" t="s">
        <v>19</v>
      </c>
      <c r="G3961" t="s">
        <v>98</v>
      </c>
      <c r="H3961" t="s">
        <v>73</v>
      </c>
      <c r="I3961" t="s">
        <v>30</v>
      </c>
      <c r="J3961" t="s">
        <v>31</v>
      </c>
      <c r="K3961" t="s">
        <v>32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9" hidden="1" x14ac:dyDescent="0.45">
      <c r="A3962" s="1">
        <v>45884</v>
      </c>
      <c r="B3962" s="2">
        <v>0.82986111111111116</v>
      </c>
      <c r="C3962" t="s">
        <v>33</v>
      </c>
      <c r="D3962" t="s">
        <v>17</v>
      </c>
      <c r="E3962" t="s">
        <v>3282</v>
      </c>
      <c r="F3962" t="s">
        <v>19</v>
      </c>
      <c r="G3962" t="s">
        <v>123</v>
      </c>
      <c r="H3962" t="s">
        <v>21</v>
      </c>
      <c r="I3962" t="s">
        <v>22</v>
      </c>
      <c r="J3962" t="s">
        <v>23</v>
      </c>
      <c r="K3962" t="s">
        <v>24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9" hidden="1" x14ac:dyDescent="0.45">
      <c r="A3963" s="1">
        <v>45825</v>
      </c>
      <c r="B3963" s="2">
        <v>0.71180555555555558</v>
      </c>
      <c r="C3963" t="s">
        <v>16</v>
      </c>
      <c r="D3963" t="s">
        <v>17</v>
      </c>
      <c r="E3963" t="s">
        <v>3283</v>
      </c>
      <c r="F3963" t="s">
        <v>19</v>
      </c>
      <c r="G3963" t="s">
        <v>42</v>
      </c>
      <c r="H3963" t="s">
        <v>43</v>
      </c>
      <c r="I3963" t="s">
        <v>30</v>
      </c>
      <c r="J3963" t="s">
        <v>31</v>
      </c>
      <c r="K3963" t="s">
        <v>32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9" hidden="1" x14ac:dyDescent="0.45">
      <c r="A3964" s="1">
        <v>45816</v>
      </c>
      <c r="B3964" s="2">
        <v>0.7006944444444444</v>
      </c>
      <c r="C3964" t="s">
        <v>16</v>
      </c>
      <c r="D3964" t="s">
        <v>17</v>
      </c>
      <c r="E3964" t="s">
        <v>3284</v>
      </c>
      <c r="F3964" t="s">
        <v>19</v>
      </c>
      <c r="G3964" t="s">
        <v>67</v>
      </c>
      <c r="H3964" t="s">
        <v>68</v>
      </c>
      <c r="I3964" t="s">
        <v>30</v>
      </c>
      <c r="J3964" t="s">
        <v>31</v>
      </c>
      <c r="K3964" t="s">
        <v>32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9" hidden="1" x14ac:dyDescent="0.45">
      <c r="A3965" s="1">
        <v>45905</v>
      </c>
      <c r="B3965" s="2">
        <v>0.86250000000000004</v>
      </c>
      <c r="C3965" t="s">
        <v>33</v>
      </c>
      <c r="D3965" t="s">
        <v>17</v>
      </c>
      <c r="E3965" t="s">
        <v>3285</v>
      </c>
      <c r="F3965" t="s">
        <v>19</v>
      </c>
      <c r="G3965" t="s">
        <v>35</v>
      </c>
      <c r="H3965" t="s">
        <v>36</v>
      </c>
      <c r="I3965" t="s">
        <v>30</v>
      </c>
      <c r="J3965" t="s">
        <v>31</v>
      </c>
      <c r="K3965" t="s">
        <v>32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9" x14ac:dyDescent="0.45">
      <c r="A3966" s="1">
        <v>45748</v>
      </c>
      <c r="B3966" s="2">
        <v>0.35</v>
      </c>
      <c r="C3966" t="s">
        <v>25</v>
      </c>
      <c r="D3966" t="s">
        <v>17</v>
      </c>
      <c r="E3966" t="s">
        <v>3157</v>
      </c>
      <c r="F3966" t="s">
        <v>19</v>
      </c>
      <c r="G3966" t="s">
        <v>61</v>
      </c>
      <c r="H3966" t="s">
        <v>62</v>
      </c>
      <c r="I3966" t="s">
        <v>30</v>
      </c>
      <c r="J3966" t="s">
        <v>31</v>
      </c>
      <c r="K3966" t="s">
        <v>32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  <c r="R3966">
        <f t="shared" ref="R3966:R3967" si="628">L3966+M3966+N3966</f>
        <v>180</v>
      </c>
      <c r="S3966" t="str">
        <f t="shared" ref="S3966:S3967" si="629">IF(I3966="Europe", "Group A", IF(I3966="North America", "Group B", "Group C"))</f>
        <v>Group A</v>
      </c>
    </row>
    <row r="3967" spans="1:19" x14ac:dyDescent="0.45">
      <c r="A3967" s="1">
        <v>45759</v>
      </c>
      <c r="B3967" s="2">
        <v>0.40486111111111112</v>
      </c>
      <c r="C3967" t="s">
        <v>25</v>
      </c>
      <c r="D3967" t="s">
        <v>17</v>
      </c>
      <c r="E3967" t="s">
        <v>2614</v>
      </c>
      <c r="F3967" t="s">
        <v>19</v>
      </c>
      <c r="G3967" t="s">
        <v>39</v>
      </c>
      <c r="H3967" t="s">
        <v>40</v>
      </c>
      <c r="I3967" t="s">
        <v>30</v>
      </c>
      <c r="J3967" t="s">
        <v>31</v>
      </c>
      <c r="K3967" t="s">
        <v>32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  <c r="R3967">
        <f t="shared" si="628"/>
        <v>180</v>
      </c>
      <c r="S3967" t="str">
        <f t="shared" si="629"/>
        <v>Group A</v>
      </c>
    </row>
    <row r="3968" spans="1:19" hidden="1" x14ac:dyDescent="0.45">
      <c r="A3968" s="1">
        <v>45840</v>
      </c>
      <c r="B3968" s="2">
        <v>0.89861111111111114</v>
      </c>
      <c r="C3968" t="s">
        <v>33</v>
      </c>
      <c r="D3968" t="s">
        <v>17</v>
      </c>
      <c r="E3968" t="s">
        <v>3286</v>
      </c>
      <c r="F3968" t="s">
        <v>19</v>
      </c>
      <c r="G3968" t="s">
        <v>42</v>
      </c>
      <c r="H3968" t="s">
        <v>43</v>
      </c>
      <c r="I3968" t="s">
        <v>30</v>
      </c>
      <c r="J3968" t="s">
        <v>31</v>
      </c>
      <c r="K3968" t="s">
        <v>32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9" x14ac:dyDescent="0.45">
      <c r="A3969" s="1">
        <v>45878</v>
      </c>
      <c r="B3969" s="2">
        <v>0.27083333333333331</v>
      </c>
      <c r="C3969" t="s">
        <v>25</v>
      </c>
      <c r="D3969" t="s">
        <v>17</v>
      </c>
      <c r="E3969" t="s">
        <v>3287</v>
      </c>
      <c r="F3969" t="s">
        <v>19</v>
      </c>
      <c r="G3969" t="s">
        <v>72</v>
      </c>
      <c r="H3969" t="s">
        <v>73</v>
      </c>
      <c r="I3969" t="s">
        <v>30</v>
      </c>
      <c r="J3969" t="s">
        <v>31</v>
      </c>
      <c r="K3969" t="s">
        <v>32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  <c r="R3969">
        <f>L3969+M3969+N3969</f>
        <v>180</v>
      </c>
      <c r="S3969" t="str">
        <f>IF(I3969="Europe", "Group A", IF(I3969="North America", "Group B", "Group C"))</f>
        <v>Group A</v>
      </c>
    </row>
    <row r="3970" spans="1:19" hidden="1" x14ac:dyDescent="0.45">
      <c r="A3970" s="1">
        <v>45814</v>
      </c>
      <c r="B3970" s="2">
        <v>0.90972222222222221</v>
      </c>
      <c r="C3970" t="s">
        <v>33</v>
      </c>
      <c r="D3970" t="s">
        <v>17</v>
      </c>
      <c r="E3970" t="s">
        <v>2261</v>
      </c>
      <c r="F3970" t="s">
        <v>19</v>
      </c>
      <c r="G3970" t="s">
        <v>75</v>
      </c>
      <c r="H3970" t="s">
        <v>76</v>
      </c>
      <c r="I3970" t="s">
        <v>77</v>
      </c>
      <c r="J3970" t="s">
        <v>23</v>
      </c>
      <c r="K3970" t="s">
        <v>58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9" x14ac:dyDescent="0.45">
      <c r="A3971" s="1">
        <v>45941</v>
      </c>
      <c r="B3971" s="2">
        <v>0.33611111111111114</v>
      </c>
      <c r="C3971" t="s">
        <v>25</v>
      </c>
      <c r="D3971" t="s">
        <v>17</v>
      </c>
      <c r="E3971" t="s">
        <v>3288</v>
      </c>
      <c r="F3971" t="s">
        <v>19</v>
      </c>
      <c r="G3971" t="s">
        <v>75</v>
      </c>
      <c r="H3971" t="s">
        <v>76</v>
      </c>
      <c r="I3971" t="s">
        <v>77</v>
      </c>
      <c r="J3971" t="s">
        <v>23</v>
      </c>
      <c r="K3971" t="s">
        <v>24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  <c r="R3971">
        <f t="shared" ref="R3971:R3973" si="630">L3971+M3971+N3971</f>
        <v>235</v>
      </c>
      <c r="S3971" t="str">
        <f t="shared" ref="S3971:S3973" si="631">IF(I3971="Europe", "Group A", IF(I3971="North America", "Group B", "Group C"))</f>
        <v>Group C</v>
      </c>
    </row>
    <row r="3972" spans="1:19" x14ac:dyDescent="0.45">
      <c r="A3972" s="1">
        <v>45932</v>
      </c>
      <c r="B3972" s="2">
        <v>0.38680555555555557</v>
      </c>
      <c r="C3972" t="s">
        <v>25</v>
      </c>
      <c r="D3972" t="s">
        <v>17</v>
      </c>
      <c r="E3972" t="s">
        <v>3289</v>
      </c>
      <c r="F3972" t="s">
        <v>19</v>
      </c>
      <c r="G3972" t="s">
        <v>42</v>
      </c>
      <c r="H3972" t="s">
        <v>43</v>
      </c>
      <c r="I3972" t="s">
        <v>30</v>
      </c>
      <c r="J3972" t="s">
        <v>31</v>
      </c>
      <c r="K3972" t="s">
        <v>32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  <c r="R3972">
        <f t="shared" si="630"/>
        <v>180</v>
      </c>
      <c r="S3972" t="str">
        <f t="shared" si="631"/>
        <v>Group A</v>
      </c>
    </row>
    <row r="3973" spans="1:19" x14ac:dyDescent="0.45">
      <c r="A3973" s="1">
        <v>45941</v>
      </c>
      <c r="B3973" s="2">
        <v>0.28749999999999998</v>
      </c>
      <c r="C3973" t="s">
        <v>25</v>
      </c>
      <c r="D3973" t="s">
        <v>17</v>
      </c>
      <c r="E3973" t="s">
        <v>610</v>
      </c>
      <c r="F3973" t="s">
        <v>19</v>
      </c>
      <c r="G3973" t="s">
        <v>45</v>
      </c>
      <c r="H3973" t="s">
        <v>21</v>
      </c>
      <c r="I3973" t="s">
        <v>22</v>
      </c>
      <c r="J3973" t="s">
        <v>23</v>
      </c>
      <c r="K3973" t="s">
        <v>24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  <c r="R3973">
        <f t="shared" si="630"/>
        <v>332</v>
      </c>
      <c r="S3973" t="str">
        <f t="shared" si="631"/>
        <v>Group B</v>
      </c>
    </row>
    <row r="3974" spans="1:19" hidden="1" x14ac:dyDescent="0.45">
      <c r="A3974" s="1">
        <v>45780</v>
      </c>
      <c r="B3974" s="2">
        <v>0.55000000000000004</v>
      </c>
      <c r="C3974" t="s">
        <v>47</v>
      </c>
      <c r="D3974" t="s">
        <v>17</v>
      </c>
      <c r="E3974" t="s">
        <v>3290</v>
      </c>
      <c r="F3974" t="s">
        <v>19</v>
      </c>
      <c r="G3974" t="s">
        <v>35</v>
      </c>
      <c r="H3974" t="s">
        <v>36</v>
      </c>
      <c r="I3974" t="s">
        <v>30</v>
      </c>
      <c r="J3974" t="s">
        <v>31</v>
      </c>
      <c r="K3974" t="s">
        <v>32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9" hidden="1" x14ac:dyDescent="0.45">
      <c r="A3975" s="1">
        <v>45896</v>
      </c>
      <c r="B3975" s="2">
        <v>0.52500000000000002</v>
      </c>
      <c r="C3975" t="s">
        <v>47</v>
      </c>
      <c r="D3975" t="s">
        <v>17</v>
      </c>
      <c r="E3975" t="s">
        <v>3291</v>
      </c>
      <c r="F3975" t="s">
        <v>19</v>
      </c>
      <c r="G3975" t="s">
        <v>72</v>
      </c>
      <c r="H3975" t="s">
        <v>73</v>
      </c>
      <c r="I3975" t="s">
        <v>30</v>
      </c>
      <c r="J3975" t="s">
        <v>31</v>
      </c>
      <c r="K3975" t="s">
        <v>32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9" hidden="1" x14ac:dyDescent="0.45">
      <c r="A3976" s="1">
        <v>45949</v>
      </c>
      <c r="B3976" s="2">
        <v>0.85</v>
      </c>
      <c r="C3976" t="s">
        <v>33</v>
      </c>
      <c r="D3976" t="s">
        <v>17</v>
      </c>
      <c r="E3976" t="s">
        <v>3292</v>
      </c>
      <c r="F3976" t="s">
        <v>19</v>
      </c>
      <c r="G3976" t="s">
        <v>98</v>
      </c>
      <c r="H3976" t="s">
        <v>73</v>
      </c>
      <c r="I3976" t="s">
        <v>30</v>
      </c>
      <c r="J3976" t="s">
        <v>31</v>
      </c>
      <c r="K3976" t="s">
        <v>32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9" x14ac:dyDescent="0.45">
      <c r="A3977" s="1">
        <v>45864</v>
      </c>
      <c r="B3977" s="2">
        <v>0.41666666666666669</v>
      </c>
      <c r="C3977" t="s">
        <v>25</v>
      </c>
      <c r="D3977" t="s">
        <v>17</v>
      </c>
      <c r="E3977" t="s">
        <v>3293</v>
      </c>
      <c r="F3977" t="s">
        <v>19</v>
      </c>
      <c r="G3977" t="s">
        <v>42</v>
      </c>
      <c r="H3977" t="s">
        <v>43</v>
      </c>
      <c r="I3977" t="s">
        <v>30</v>
      </c>
      <c r="J3977" t="s">
        <v>31</v>
      </c>
      <c r="K3977" t="s">
        <v>32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  <c r="R3977">
        <f t="shared" ref="R3977:R3980" si="632">L3977+M3977+N3977</f>
        <v>180</v>
      </c>
      <c r="S3977" t="str">
        <f t="shared" ref="S3977:S3980" si="633">IF(I3977="Europe", "Group A", IF(I3977="North America", "Group B", "Group C"))</f>
        <v>Group A</v>
      </c>
    </row>
    <row r="3978" spans="1:19" x14ac:dyDescent="0.45">
      <c r="A3978" s="1">
        <v>45870</v>
      </c>
      <c r="B3978" s="2">
        <v>0.37361111111111112</v>
      </c>
      <c r="C3978" t="s">
        <v>25</v>
      </c>
      <c r="D3978" t="s">
        <v>17</v>
      </c>
      <c r="E3978" t="s">
        <v>3294</v>
      </c>
      <c r="F3978" t="s">
        <v>19</v>
      </c>
      <c r="G3978" t="s">
        <v>67</v>
      </c>
      <c r="H3978" t="s">
        <v>68</v>
      </c>
      <c r="I3978" t="s">
        <v>30</v>
      </c>
      <c r="J3978" t="s">
        <v>31</v>
      </c>
      <c r="K3978" t="s">
        <v>32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  <c r="R3978">
        <f t="shared" si="632"/>
        <v>180</v>
      </c>
      <c r="S3978" t="str">
        <f t="shared" si="633"/>
        <v>Group A</v>
      </c>
    </row>
    <row r="3979" spans="1:19" x14ac:dyDescent="0.45">
      <c r="A3979" s="1">
        <v>45776</v>
      </c>
      <c r="B3979" s="2">
        <v>0.31111111111111112</v>
      </c>
      <c r="C3979" t="s">
        <v>25</v>
      </c>
      <c r="D3979" t="s">
        <v>17</v>
      </c>
      <c r="E3979" t="s">
        <v>3295</v>
      </c>
      <c r="F3979" t="s">
        <v>19</v>
      </c>
      <c r="G3979" t="s">
        <v>75</v>
      </c>
      <c r="H3979" t="s">
        <v>76</v>
      </c>
      <c r="I3979" t="s">
        <v>77</v>
      </c>
      <c r="J3979" t="s">
        <v>23</v>
      </c>
      <c r="K3979" t="s">
        <v>24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  <c r="R3979">
        <f t="shared" si="632"/>
        <v>235</v>
      </c>
      <c r="S3979" t="str">
        <f t="shared" si="633"/>
        <v>Group C</v>
      </c>
    </row>
    <row r="3980" spans="1:19" x14ac:dyDescent="0.45">
      <c r="A3980" s="1">
        <v>45802</v>
      </c>
      <c r="B3980" s="2">
        <v>0.43333333333333335</v>
      </c>
      <c r="C3980" t="s">
        <v>25</v>
      </c>
      <c r="D3980" t="s">
        <v>17</v>
      </c>
      <c r="E3980" t="s">
        <v>3296</v>
      </c>
      <c r="F3980" t="s">
        <v>19</v>
      </c>
      <c r="G3980" t="s">
        <v>72</v>
      </c>
      <c r="H3980" t="s">
        <v>73</v>
      </c>
      <c r="I3980" t="s">
        <v>30</v>
      </c>
      <c r="J3980" t="s">
        <v>31</v>
      </c>
      <c r="K3980" t="s">
        <v>32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  <c r="R3980">
        <f t="shared" si="632"/>
        <v>180</v>
      </c>
      <c r="S3980" t="str">
        <f t="shared" si="633"/>
        <v>Group A</v>
      </c>
    </row>
    <row r="3981" spans="1:19" hidden="1" x14ac:dyDescent="0.45">
      <c r="A3981" s="1">
        <v>45805</v>
      </c>
      <c r="B3981" s="2">
        <v>0.70486111111111116</v>
      </c>
      <c r="C3981" t="s">
        <v>16</v>
      </c>
      <c r="D3981" t="s">
        <v>17</v>
      </c>
      <c r="E3981" t="s">
        <v>3297</v>
      </c>
      <c r="F3981" t="s">
        <v>19</v>
      </c>
      <c r="G3981" t="s">
        <v>45</v>
      </c>
      <c r="H3981" t="s">
        <v>21</v>
      </c>
      <c r="I3981" t="s">
        <v>22</v>
      </c>
      <c r="J3981" t="s">
        <v>23</v>
      </c>
      <c r="K3981" t="s">
        <v>24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9" hidden="1" x14ac:dyDescent="0.45">
      <c r="A3982" s="1">
        <v>45798</v>
      </c>
      <c r="B3982" s="2">
        <v>0.91041666666666665</v>
      </c>
      <c r="C3982" t="s">
        <v>33</v>
      </c>
      <c r="D3982" t="s">
        <v>17</v>
      </c>
      <c r="E3982" t="s">
        <v>3298</v>
      </c>
      <c r="F3982" t="s">
        <v>19</v>
      </c>
      <c r="G3982" t="s">
        <v>75</v>
      </c>
      <c r="H3982" t="s">
        <v>76</v>
      </c>
      <c r="I3982" t="s">
        <v>77</v>
      </c>
      <c r="J3982" t="s">
        <v>23</v>
      </c>
      <c r="K3982" t="s">
        <v>24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9" hidden="1" x14ac:dyDescent="0.45">
      <c r="A3983" s="1">
        <v>45887</v>
      </c>
      <c r="B3983" s="2">
        <v>0.5131944444444444</v>
      </c>
      <c r="C3983" t="s">
        <v>47</v>
      </c>
      <c r="D3983" t="s">
        <v>17</v>
      </c>
      <c r="E3983" t="s">
        <v>3299</v>
      </c>
      <c r="F3983" t="s">
        <v>19</v>
      </c>
      <c r="G3983" t="s">
        <v>39</v>
      </c>
      <c r="H3983" t="s">
        <v>40</v>
      </c>
      <c r="I3983" t="s">
        <v>30</v>
      </c>
      <c r="J3983" t="s">
        <v>31</v>
      </c>
      <c r="K3983" t="s">
        <v>32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9" hidden="1" x14ac:dyDescent="0.45">
      <c r="A3984" s="1">
        <v>45873</v>
      </c>
      <c r="B3984" s="2">
        <v>0.60833333333333328</v>
      </c>
      <c r="C3984" t="s">
        <v>16</v>
      </c>
      <c r="D3984" t="s">
        <v>17</v>
      </c>
      <c r="E3984" t="s">
        <v>3300</v>
      </c>
      <c r="F3984" t="s">
        <v>19</v>
      </c>
      <c r="G3984" t="s">
        <v>42</v>
      </c>
      <c r="H3984" t="s">
        <v>43</v>
      </c>
      <c r="I3984" t="s">
        <v>30</v>
      </c>
      <c r="J3984" t="s">
        <v>31</v>
      </c>
      <c r="K3984" t="s">
        <v>32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9" hidden="1" x14ac:dyDescent="0.45">
      <c r="A3985" s="1">
        <v>45915</v>
      </c>
      <c r="B3985" s="2">
        <v>0.73124999999999996</v>
      </c>
      <c r="C3985" t="s">
        <v>16</v>
      </c>
      <c r="D3985" t="s">
        <v>17</v>
      </c>
      <c r="E3985" t="s">
        <v>3301</v>
      </c>
      <c r="F3985" t="s">
        <v>19</v>
      </c>
      <c r="G3985" t="s">
        <v>72</v>
      </c>
      <c r="H3985" t="s">
        <v>73</v>
      </c>
      <c r="I3985" t="s">
        <v>30</v>
      </c>
      <c r="J3985" t="s">
        <v>31</v>
      </c>
      <c r="K3985" t="s">
        <v>32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9" x14ac:dyDescent="0.45">
      <c r="A3986" s="1">
        <v>45919</v>
      </c>
      <c r="B3986" s="2">
        <v>0.32777777777777778</v>
      </c>
      <c r="C3986" t="s">
        <v>25</v>
      </c>
      <c r="D3986" t="s">
        <v>17</v>
      </c>
      <c r="E3986" t="s">
        <v>1022</v>
      </c>
      <c r="F3986" t="s">
        <v>19</v>
      </c>
      <c r="G3986" t="s">
        <v>70</v>
      </c>
      <c r="H3986" t="s">
        <v>21</v>
      </c>
      <c r="I3986" t="s">
        <v>22</v>
      </c>
      <c r="J3986" t="s">
        <v>23</v>
      </c>
      <c r="K3986" t="s">
        <v>46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  <c r="R3986">
        <f>L3986+M3986+N3986</f>
        <v>331</v>
      </c>
      <c r="S3986" t="str">
        <f>IF(I3986="Europe", "Group A", IF(I3986="North America", "Group B", "Group C"))</f>
        <v>Group B</v>
      </c>
    </row>
    <row r="3987" spans="1:19" hidden="1" x14ac:dyDescent="0.45">
      <c r="A3987" s="1">
        <v>45939</v>
      </c>
      <c r="B3987" s="2">
        <v>0.56319444444444444</v>
      </c>
      <c r="C3987" t="s">
        <v>47</v>
      </c>
      <c r="D3987" t="s">
        <v>17</v>
      </c>
      <c r="E3987" t="s">
        <v>3302</v>
      </c>
      <c r="F3987" t="s">
        <v>19</v>
      </c>
      <c r="G3987" t="s">
        <v>28</v>
      </c>
      <c r="H3987" t="s">
        <v>29</v>
      </c>
      <c r="I3987" t="s">
        <v>30</v>
      </c>
      <c r="J3987" t="s">
        <v>31</v>
      </c>
      <c r="K3987" t="s">
        <v>32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9" x14ac:dyDescent="0.45">
      <c r="A3988" s="1">
        <v>45959</v>
      </c>
      <c r="B3988" s="2">
        <v>0.28402777777777777</v>
      </c>
      <c r="C3988" t="s">
        <v>25</v>
      </c>
      <c r="D3988" t="s">
        <v>17</v>
      </c>
      <c r="E3988" t="s">
        <v>2224</v>
      </c>
      <c r="F3988" t="s">
        <v>19</v>
      </c>
      <c r="G3988" t="s">
        <v>75</v>
      </c>
      <c r="H3988" t="s">
        <v>76</v>
      </c>
      <c r="I3988" t="s">
        <v>77</v>
      </c>
      <c r="J3988" t="s">
        <v>23</v>
      </c>
      <c r="K3988" t="s">
        <v>24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  <c r="R3988">
        <f>L3988+M3988+N3988</f>
        <v>235</v>
      </c>
      <c r="S3988" t="str">
        <f>IF(I3988="Europe", "Group A", IF(I3988="North America", "Group B", "Group C"))</f>
        <v>Group C</v>
      </c>
    </row>
    <row r="3989" spans="1:19" hidden="1" x14ac:dyDescent="0.45">
      <c r="A3989" s="1">
        <v>45782</v>
      </c>
      <c r="B3989" s="2">
        <v>0.90416666666666667</v>
      </c>
      <c r="C3989" t="s">
        <v>33</v>
      </c>
      <c r="D3989" t="s">
        <v>17</v>
      </c>
      <c r="E3989" t="s">
        <v>1571</v>
      </c>
      <c r="F3989" t="s">
        <v>19</v>
      </c>
      <c r="G3989" t="s">
        <v>35</v>
      </c>
      <c r="H3989" t="s">
        <v>36</v>
      </c>
      <c r="I3989" t="s">
        <v>30</v>
      </c>
      <c r="J3989" t="s">
        <v>31</v>
      </c>
      <c r="K3989" t="s">
        <v>32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9" hidden="1" x14ac:dyDescent="0.45">
      <c r="A3990" s="1">
        <v>45908</v>
      </c>
      <c r="B3990" s="2">
        <v>0.75486111111111109</v>
      </c>
      <c r="C3990" t="s">
        <v>33</v>
      </c>
      <c r="D3990" t="s">
        <v>17</v>
      </c>
      <c r="E3990" t="s">
        <v>3303</v>
      </c>
      <c r="F3990" t="s">
        <v>19</v>
      </c>
      <c r="G3990" t="s">
        <v>123</v>
      </c>
      <c r="H3990" t="s">
        <v>21</v>
      </c>
      <c r="I3990" t="s">
        <v>22</v>
      </c>
      <c r="J3990" t="s">
        <v>23</v>
      </c>
      <c r="K3990" t="s">
        <v>58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9" x14ac:dyDescent="0.45">
      <c r="A3991" s="1">
        <v>45771</v>
      </c>
      <c r="B3991" s="2">
        <v>0.4</v>
      </c>
      <c r="C3991" t="s">
        <v>25</v>
      </c>
      <c r="D3991" t="s">
        <v>17</v>
      </c>
      <c r="E3991" t="s">
        <v>2222</v>
      </c>
      <c r="F3991" t="s">
        <v>19</v>
      </c>
      <c r="G3991" t="s">
        <v>70</v>
      </c>
      <c r="H3991" t="s">
        <v>21</v>
      </c>
      <c r="I3991" t="s">
        <v>22</v>
      </c>
      <c r="J3991" t="s">
        <v>23</v>
      </c>
      <c r="K3991" t="s">
        <v>24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  <c r="R3991">
        <f>L3991+M3991+N3991</f>
        <v>235</v>
      </c>
      <c r="S3991" t="str">
        <f>IF(I3991="Europe", "Group A", IF(I3991="North America", "Group B", "Group C"))</f>
        <v>Group B</v>
      </c>
    </row>
    <row r="3992" spans="1:19" hidden="1" x14ac:dyDescent="0.45">
      <c r="A3992" s="1">
        <v>45807</v>
      </c>
      <c r="B3992" s="2">
        <v>0.53611111111111109</v>
      </c>
      <c r="C3992" t="s">
        <v>47</v>
      </c>
      <c r="D3992" t="s">
        <v>17</v>
      </c>
      <c r="E3992" t="s">
        <v>3304</v>
      </c>
      <c r="F3992" t="s">
        <v>19</v>
      </c>
      <c r="G3992" t="s">
        <v>123</v>
      </c>
      <c r="H3992" t="s">
        <v>21</v>
      </c>
      <c r="I3992" t="s">
        <v>22</v>
      </c>
      <c r="J3992" t="s">
        <v>23</v>
      </c>
      <c r="K3992" t="s">
        <v>24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9" x14ac:dyDescent="0.45">
      <c r="A3993" s="1">
        <v>45840</v>
      </c>
      <c r="B3993" s="2">
        <v>0.33888888888888891</v>
      </c>
      <c r="C3993" t="s">
        <v>25</v>
      </c>
      <c r="D3993" t="s">
        <v>17</v>
      </c>
      <c r="E3993" t="s">
        <v>2080</v>
      </c>
      <c r="F3993" t="s">
        <v>19</v>
      </c>
      <c r="G3993" t="s">
        <v>53</v>
      </c>
      <c r="H3993" t="s">
        <v>29</v>
      </c>
      <c r="I3993" t="s">
        <v>30</v>
      </c>
      <c r="J3993" t="s">
        <v>31</v>
      </c>
      <c r="K3993" t="s">
        <v>32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  <c r="R3993">
        <f>L3993+M3993+N3993</f>
        <v>180</v>
      </c>
      <c r="S3993" t="str">
        <f>IF(I3993="Europe", "Group A", IF(I3993="North America", "Group B", "Group C"))</f>
        <v>Group A</v>
      </c>
    </row>
    <row r="3994" spans="1:19" hidden="1" x14ac:dyDescent="0.45">
      <c r="A3994" s="1">
        <v>45888</v>
      </c>
      <c r="B3994" s="2">
        <v>0.8833333333333333</v>
      </c>
      <c r="C3994" t="s">
        <v>33</v>
      </c>
      <c r="D3994" t="s">
        <v>17</v>
      </c>
      <c r="E3994" t="s">
        <v>1987</v>
      </c>
      <c r="F3994" t="s">
        <v>19</v>
      </c>
      <c r="G3994" t="s">
        <v>45</v>
      </c>
      <c r="H3994" t="s">
        <v>21</v>
      </c>
      <c r="I3994" t="s">
        <v>22</v>
      </c>
      <c r="J3994" t="s">
        <v>23</v>
      </c>
      <c r="K3994" t="s">
        <v>24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9" hidden="1" x14ac:dyDescent="0.45">
      <c r="A3995" s="1">
        <v>45812</v>
      </c>
      <c r="B3995" s="2">
        <v>0.75555555555555554</v>
      </c>
      <c r="C3995" t="s">
        <v>33</v>
      </c>
      <c r="D3995" t="s">
        <v>17</v>
      </c>
      <c r="E3995" t="s">
        <v>3305</v>
      </c>
      <c r="F3995" t="s">
        <v>19</v>
      </c>
      <c r="G3995" t="s">
        <v>70</v>
      </c>
      <c r="H3995" t="s">
        <v>21</v>
      </c>
      <c r="I3995" t="s">
        <v>22</v>
      </c>
      <c r="J3995" t="s">
        <v>23</v>
      </c>
      <c r="K3995" t="s">
        <v>58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9" x14ac:dyDescent="0.45">
      <c r="A3996" s="1">
        <v>45930</v>
      </c>
      <c r="B3996" s="2">
        <v>0.47291666666666665</v>
      </c>
      <c r="C3996" t="s">
        <v>25</v>
      </c>
      <c r="D3996" t="s">
        <v>17</v>
      </c>
      <c r="E3996" t="s">
        <v>1785</v>
      </c>
      <c r="F3996" t="s">
        <v>19</v>
      </c>
      <c r="G3996" t="s">
        <v>72</v>
      </c>
      <c r="H3996" t="s">
        <v>73</v>
      </c>
      <c r="I3996" t="s">
        <v>30</v>
      </c>
      <c r="J3996" t="s">
        <v>31</v>
      </c>
      <c r="K3996" t="s">
        <v>32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  <c r="R3996">
        <f>L3996+M3996+N3996</f>
        <v>180</v>
      </c>
      <c r="S3996" t="str">
        <f>IF(I3996="Europe", "Group A", IF(I3996="North America", "Group B", "Group C"))</f>
        <v>Group A</v>
      </c>
    </row>
    <row r="3997" spans="1:19" hidden="1" x14ac:dyDescent="0.45">
      <c r="A3997" s="1">
        <v>45910</v>
      </c>
      <c r="B3997" s="2">
        <v>0.67361111111111116</v>
      </c>
      <c r="C3997" t="s">
        <v>16</v>
      </c>
      <c r="D3997" t="s">
        <v>17</v>
      </c>
      <c r="E3997" t="s">
        <v>2431</v>
      </c>
      <c r="F3997" t="s">
        <v>19</v>
      </c>
      <c r="G3997" t="s">
        <v>28</v>
      </c>
      <c r="H3997" t="s">
        <v>29</v>
      </c>
      <c r="I3997" t="s">
        <v>30</v>
      </c>
      <c r="J3997" t="s">
        <v>31</v>
      </c>
      <c r="K3997" t="s">
        <v>32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9" hidden="1" x14ac:dyDescent="0.45">
      <c r="A3998" s="1">
        <v>45779</v>
      </c>
      <c r="B3998" s="2">
        <v>0.85486111111111107</v>
      </c>
      <c r="C3998" t="s">
        <v>33</v>
      </c>
      <c r="D3998" t="s">
        <v>17</v>
      </c>
      <c r="E3998" t="s">
        <v>3306</v>
      </c>
      <c r="F3998" t="s">
        <v>19</v>
      </c>
      <c r="G3998" t="s">
        <v>39</v>
      </c>
      <c r="H3998" t="s">
        <v>40</v>
      </c>
      <c r="I3998" t="s">
        <v>30</v>
      </c>
      <c r="J3998" t="s">
        <v>31</v>
      </c>
      <c r="K3998" t="s">
        <v>32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9" hidden="1" x14ac:dyDescent="0.45">
      <c r="A3999" s="1">
        <v>45774</v>
      </c>
      <c r="B3999" s="2">
        <v>0.77708333333333335</v>
      </c>
      <c r="C3999" t="s">
        <v>33</v>
      </c>
      <c r="D3999" t="s">
        <v>17</v>
      </c>
      <c r="E3999" t="s">
        <v>3307</v>
      </c>
      <c r="F3999" t="s">
        <v>19</v>
      </c>
      <c r="G3999" t="s">
        <v>53</v>
      </c>
      <c r="H3999" t="s">
        <v>29</v>
      </c>
      <c r="I3999" t="s">
        <v>30</v>
      </c>
      <c r="J3999" t="s">
        <v>31</v>
      </c>
      <c r="K3999" t="s">
        <v>32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9" hidden="1" x14ac:dyDescent="0.45">
      <c r="A4000" s="1">
        <v>45937</v>
      </c>
      <c r="B4000" s="2">
        <v>0.80902777777777779</v>
      </c>
      <c r="C4000" t="s">
        <v>33</v>
      </c>
      <c r="D4000" t="s">
        <v>17</v>
      </c>
      <c r="E4000" t="s">
        <v>3308</v>
      </c>
      <c r="F4000" t="s">
        <v>19</v>
      </c>
      <c r="G4000" t="s">
        <v>123</v>
      </c>
      <c r="H4000" t="s">
        <v>21</v>
      </c>
      <c r="I4000" t="s">
        <v>22</v>
      </c>
      <c r="J4000" t="s">
        <v>23</v>
      </c>
      <c r="K4000" t="s">
        <v>58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9" hidden="1" x14ac:dyDescent="0.45">
      <c r="A4001" s="1">
        <v>45805</v>
      </c>
      <c r="B4001" s="2">
        <v>0.69930555555555551</v>
      </c>
      <c r="C4001" t="s">
        <v>16</v>
      </c>
      <c r="D4001" t="s">
        <v>17</v>
      </c>
      <c r="E4001" t="s">
        <v>1282</v>
      </c>
      <c r="F4001" t="s">
        <v>19</v>
      </c>
      <c r="G4001" t="s">
        <v>35</v>
      </c>
      <c r="H4001" t="s">
        <v>36</v>
      </c>
      <c r="I4001" t="s">
        <v>30</v>
      </c>
      <c r="J4001" t="s">
        <v>31</v>
      </c>
      <c r="K4001" t="s">
        <v>32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9" x14ac:dyDescent="0.45">
      <c r="A4002" s="1">
        <v>45777</v>
      </c>
      <c r="B4002" s="2">
        <v>0.29305555555555557</v>
      </c>
      <c r="C4002" t="s">
        <v>25</v>
      </c>
      <c r="D4002" t="s">
        <v>17</v>
      </c>
      <c r="E4002" t="s">
        <v>3309</v>
      </c>
      <c r="F4002" t="s">
        <v>19</v>
      </c>
      <c r="G4002" t="s">
        <v>61</v>
      </c>
      <c r="H4002" t="s">
        <v>62</v>
      </c>
      <c r="I4002" t="s">
        <v>30</v>
      </c>
      <c r="J4002" t="s">
        <v>31</v>
      </c>
      <c r="K4002" t="s">
        <v>32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  <c r="R4002">
        <f>L4002+M4002+N4002</f>
        <v>180</v>
      </c>
      <c r="S4002" t="str">
        <f>IF(I4002="Europe", "Group A", IF(I4002="North America", "Group B", "Group C"))</f>
        <v>Group A</v>
      </c>
    </row>
    <row r="4003" spans="1:19" hidden="1" x14ac:dyDescent="0.45">
      <c r="A4003" s="1">
        <v>45754</v>
      </c>
      <c r="B4003" s="2">
        <v>0.65833333333333333</v>
      </c>
      <c r="C4003" t="s">
        <v>16</v>
      </c>
      <c r="D4003" t="s">
        <v>17</v>
      </c>
      <c r="E4003" t="s">
        <v>1304</v>
      </c>
      <c r="F4003" t="s">
        <v>19</v>
      </c>
      <c r="G4003" t="s">
        <v>61</v>
      </c>
      <c r="H4003" t="s">
        <v>62</v>
      </c>
      <c r="I4003" t="s">
        <v>30</v>
      </c>
      <c r="J4003" t="s">
        <v>31</v>
      </c>
      <c r="K4003" t="s">
        <v>32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9" hidden="1" x14ac:dyDescent="0.45">
      <c r="A4004" s="1">
        <v>45926</v>
      </c>
      <c r="B4004" s="2">
        <v>0.73541666666666672</v>
      </c>
      <c r="C4004" t="s">
        <v>16</v>
      </c>
      <c r="D4004" t="s">
        <v>17</v>
      </c>
      <c r="E4004" t="s">
        <v>3310</v>
      </c>
      <c r="F4004" t="s">
        <v>19</v>
      </c>
      <c r="G4004" t="s">
        <v>28</v>
      </c>
      <c r="H4004" t="s">
        <v>29</v>
      </c>
      <c r="I4004" t="s">
        <v>30</v>
      </c>
      <c r="J4004" t="s">
        <v>31</v>
      </c>
      <c r="K4004" t="s">
        <v>32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9" x14ac:dyDescent="0.45">
      <c r="A4005" s="1">
        <v>45909</v>
      </c>
      <c r="B4005" s="2">
        <v>0.46805555555555556</v>
      </c>
      <c r="C4005" t="s">
        <v>25</v>
      </c>
      <c r="D4005" t="s">
        <v>17</v>
      </c>
      <c r="E4005" t="s">
        <v>3311</v>
      </c>
      <c r="F4005" t="s">
        <v>19</v>
      </c>
      <c r="G4005" t="s">
        <v>45</v>
      </c>
      <c r="H4005" t="s">
        <v>21</v>
      </c>
      <c r="I4005" t="s">
        <v>22</v>
      </c>
      <c r="J4005" t="s">
        <v>23</v>
      </c>
      <c r="K4005" t="s">
        <v>24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  <c r="R4005">
        <f>L4005+M4005+N4005</f>
        <v>332</v>
      </c>
      <c r="S4005" t="str">
        <f>IF(I4005="Europe", "Group A", IF(I4005="North America", "Group B", "Group C"))</f>
        <v>Group B</v>
      </c>
    </row>
    <row r="4006" spans="1:19" hidden="1" x14ac:dyDescent="0.45">
      <c r="A4006" s="1">
        <v>45836</v>
      </c>
      <c r="B4006" s="2">
        <v>0.92847222222222225</v>
      </c>
      <c r="C4006" t="s">
        <v>33</v>
      </c>
      <c r="D4006" t="s">
        <v>17</v>
      </c>
      <c r="E4006" t="s">
        <v>1284</v>
      </c>
      <c r="F4006" t="s">
        <v>19</v>
      </c>
      <c r="G4006" t="s">
        <v>70</v>
      </c>
      <c r="H4006" t="s">
        <v>21</v>
      </c>
      <c r="I4006" t="s">
        <v>22</v>
      </c>
      <c r="J4006" t="s">
        <v>23</v>
      </c>
      <c r="K4006" t="s">
        <v>24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9" x14ac:dyDescent="0.45">
      <c r="A4007" s="1">
        <v>45880</v>
      </c>
      <c r="B4007" s="2">
        <v>0.30416666666666664</v>
      </c>
      <c r="C4007" t="s">
        <v>25</v>
      </c>
      <c r="D4007" t="s">
        <v>17</v>
      </c>
      <c r="E4007" t="s">
        <v>1483</v>
      </c>
      <c r="F4007" t="s">
        <v>19</v>
      </c>
      <c r="G4007" t="s">
        <v>39</v>
      </c>
      <c r="H4007" t="s">
        <v>40</v>
      </c>
      <c r="I4007" t="s">
        <v>30</v>
      </c>
      <c r="J4007" t="s">
        <v>31</v>
      </c>
      <c r="K4007" t="s">
        <v>32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  <c r="R4007">
        <f>L4007+M4007+N4007</f>
        <v>180</v>
      </c>
      <c r="S4007" t="str">
        <f>IF(I4007="Europe", "Group A", IF(I4007="North America", "Group B", "Group C"))</f>
        <v>Group A</v>
      </c>
    </row>
    <row r="4008" spans="1:19" hidden="1" x14ac:dyDescent="0.45">
      <c r="A4008" s="1">
        <v>45792</v>
      </c>
      <c r="B4008" s="2">
        <v>0.94236111111111109</v>
      </c>
      <c r="C4008" t="s">
        <v>33</v>
      </c>
      <c r="D4008" t="s">
        <v>17</v>
      </c>
      <c r="E4008" t="s">
        <v>3312</v>
      </c>
      <c r="F4008" t="s">
        <v>19</v>
      </c>
      <c r="G4008" t="s">
        <v>75</v>
      </c>
      <c r="H4008" t="s">
        <v>76</v>
      </c>
      <c r="I4008" t="s">
        <v>77</v>
      </c>
      <c r="J4008" t="s">
        <v>23</v>
      </c>
      <c r="K4008" t="s">
        <v>24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9" x14ac:dyDescent="0.45">
      <c r="A4009" s="1">
        <v>45851</v>
      </c>
      <c r="B4009" s="2">
        <v>0.40347222222222223</v>
      </c>
      <c r="C4009" t="s">
        <v>25</v>
      </c>
      <c r="D4009" t="s">
        <v>17</v>
      </c>
      <c r="E4009" t="s">
        <v>174</v>
      </c>
      <c r="F4009" t="s">
        <v>19</v>
      </c>
      <c r="G4009" t="s">
        <v>123</v>
      </c>
      <c r="H4009" t="s">
        <v>21</v>
      </c>
      <c r="I4009" t="s">
        <v>22</v>
      </c>
      <c r="J4009" t="s">
        <v>23</v>
      </c>
      <c r="K4009" t="s">
        <v>58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  <c r="R4009">
        <f>L4009+M4009+N4009</f>
        <v>256</v>
      </c>
      <c r="S4009" t="str">
        <f>IF(I4009="Europe", "Group A", IF(I4009="North America", "Group B", "Group C"))</f>
        <v>Group B</v>
      </c>
    </row>
    <row r="4010" spans="1:19" hidden="1" x14ac:dyDescent="0.45">
      <c r="A4010" s="1">
        <v>45878</v>
      </c>
      <c r="B4010" s="2">
        <v>0.74027777777777781</v>
      </c>
      <c r="C4010" t="s">
        <v>16</v>
      </c>
      <c r="D4010" t="s">
        <v>17</v>
      </c>
      <c r="E4010" t="s">
        <v>3313</v>
      </c>
      <c r="F4010" t="s">
        <v>19</v>
      </c>
      <c r="G4010" t="s">
        <v>67</v>
      </c>
      <c r="H4010" t="s">
        <v>68</v>
      </c>
      <c r="I4010" t="s">
        <v>30</v>
      </c>
      <c r="J4010" t="s">
        <v>31</v>
      </c>
      <c r="K4010" t="s">
        <v>32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9" hidden="1" x14ac:dyDescent="0.45">
      <c r="A4011" s="1">
        <v>45799</v>
      </c>
      <c r="B4011" s="2">
        <v>0.95</v>
      </c>
      <c r="C4011" t="s">
        <v>33</v>
      </c>
      <c r="D4011" t="s">
        <v>17</v>
      </c>
      <c r="E4011" t="s">
        <v>2252</v>
      </c>
      <c r="F4011" t="s">
        <v>19</v>
      </c>
      <c r="G4011" t="s">
        <v>98</v>
      </c>
      <c r="H4011" t="s">
        <v>73</v>
      </c>
      <c r="I4011" t="s">
        <v>30</v>
      </c>
      <c r="J4011" t="s">
        <v>31</v>
      </c>
      <c r="K4011" t="s">
        <v>32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9" hidden="1" x14ac:dyDescent="0.45">
      <c r="A4012" s="1">
        <v>45760</v>
      </c>
      <c r="B4012" s="2">
        <v>0.57847222222222228</v>
      </c>
      <c r="C4012" t="s">
        <v>47</v>
      </c>
      <c r="D4012" t="s">
        <v>17</v>
      </c>
      <c r="E4012" t="s">
        <v>3314</v>
      </c>
      <c r="F4012" t="s">
        <v>19</v>
      </c>
      <c r="G4012" t="s">
        <v>20</v>
      </c>
      <c r="H4012" t="s">
        <v>21</v>
      </c>
      <c r="I4012" t="s">
        <v>22</v>
      </c>
      <c r="J4012" t="s">
        <v>23</v>
      </c>
      <c r="K4012" t="s">
        <v>24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9" x14ac:dyDescent="0.45">
      <c r="A4013" s="1">
        <v>45820</v>
      </c>
      <c r="B4013" s="2">
        <v>0.25972222222222224</v>
      </c>
      <c r="C4013" t="s">
        <v>25</v>
      </c>
      <c r="D4013" t="s">
        <v>17</v>
      </c>
      <c r="E4013" t="s">
        <v>3315</v>
      </c>
      <c r="F4013" t="s">
        <v>19</v>
      </c>
      <c r="G4013" t="s">
        <v>123</v>
      </c>
      <c r="H4013" t="s">
        <v>21</v>
      </c>
      <c r="I4013" t="s">
        <v>22</v>
      </c>
      <c r="J4013" t="s">
        <v>23</v>
      </c>
      <c r="K4013" t="s">
        <v>24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  <c r="R4013">
        <f t="shared" ref="R4013:R4015" si="634">L4013+M4013+N4013</f>
        <v>336</v>
      </c>
      <c r="S4013" t="str">
        <f t="shared" ref="S4013:S4015" si="635">IF(I4013="Europe", "Group A", IF(I4013="North America", "Group B", "Group C"))</f>
        <v>Group B</v>
      </c>
    </row>
    <row r="4014" spans="1:19" x14ac:dyDescent="0.45">
      <c r="A4014" s="1">
        <v>45783</v>
      </c>
      <c r="B4014" s="2">
        <v>0.42499999999999999</v>
      </c>
      <c r="C4014" t="s">
        <v>25</v>
      </c>
      <c r="D4014" t="s">
        <v>17</v>
      </c>
      <c r="E4014" t="s">
        <v>3316</v>
      </c>
      <c r="F4014" t="s">
        <v>19</v>
      </c>
      <c r="G4014" t="s">
        <v>67</v>
      </c>
      <c r="H4014" t="s">
        <v>68</v>
      </c>
      <c r="I4014" t="s">
        <v>30</v>
      </c>
      <c r="J4014" t="s">
        <v>31</v>
      </c>
      <c r="K4014" t="s">
        <v>32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  <c r="R4014">
        <f t="shared" si="634"/>
        <v>180</v>
      </c>
      <c r="S4014" t="str">
        <f t="shared" si="635"/>
        <v>Group A</v>
      </c>
    </row>
    <row r="4015" spans="1:19" x14ac:dyDescent="0.45">
      <c r="A4015" s="1">
        <v>45912</v>
      </c>
      <c r="B4015" s="2">
        <v>0.30069444444444443</v>
      </c>
      <c r="C4015" t="s">
        <v>25</v>
      </c>
      <c r="D4015" t="s">
        <v>17</v>
      </c>
      <c r="E4015" t="s">
        <v>323</v>
      </c>
      <c r="F4015" t="s">
        <v>19</v>
      </c>
      <c r="G4015" t="s">
        <v>45</v>
      </c>
      <c r="H4015" t="s">
        <v>21</v>
      </c>
      <c r="I4015" t="s">
        <v>22</v>
      </c>
      <c r="J4015" t="s">
        <v>23</v>
      </c>
      <c r="K4015" t="s">
        <v>24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  <c r="R4015">
        <f t="shared" si="634"/>
        <v>235</v>
      </c>
      <c r="S4015" t="str">
        <f t="shared" si="635"/>
        <v>Group B</v>
      </c>
    </row>
    <row r="4016" spans="1:19" hidden="1" x14ac:dyDescent="0.45">
      <c r="A4016" s="1">
        <v>45843</v>
      </c>
      <c r="B4016" s="2">
        <v>0.83680555555555558</v>
      </c>
      <c r="C4016" t="s">
        <v>33</v>
      </c>
      <c r="D4016" t="s">
        <v>17</v>
      </c>
      <c r="E4016" t="s">
        <v>3317</v>
      </c>
      <c r="F4016" t="s">
        <v>19</v>
      </c>
      <c r="G4016" t="s">
        <v>45</v>
      </c>
      <c r="H4016" t="s">
        <v>21</v>
      </c>
      <c r="I4016" t="s">
        <v>22</v>
      </c>
      <c r="J4016" t="s">
        <v>23</v>
      </c>
      <c r="K4016" t="s">
        <v>24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9" hidden="1" x14ac:dyDescent="0.45">
      <c r="A4017" s="1">
        <v>45866</v>
      </c>
      <c r="B4017" s="2">
        <v>0.6958333333333333</v>
      </c>
      <c r="C4017" t="s">
        <v>16</v>
      </c>
      <c r="D4017" t="s">
        <v>17</v>
      </c>
      <c r="E4017" t="s">
        <v>3318</v>
      </c>
      <c r="F4017" t="s">
        <v>19</v>
      </c>
      <c r="G4017" t="s">
        <v>55</v>
      </c>
      <c r="H4017" t="s">
        <v>56</v>
      </c>
      <c r="I4017" t="s">
        <v>57</v>
      </c>
      <c r="J4017" t="s">
        <v>23</v>
      </c>
      <c r="K4017" t="s">
        <v>24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9" x14ac:dyDescent="0.45">
      <c r="A4018" s="1">
        <v>45785</v>
      </c>
      <c r="B4018" s="2">
        <v>0.3125</v>
      </c>
      <c r="C4018" t="s">
        <v>25</v>
      </c>
      <c r="D4018" t="s">
        <v>17</v>
      </c>
      <c r="E4018" t="s">
        <v>3319</v>
      </c>
      <c r="F4018" t="s">
        <v>19</v>
      </c>
      <c r="G4018" t="s">
        <v>45</v>
      </c>
      <c r="H4018" t="s">
        <v>21</v>
      </c>
      <c r="I4018" t="s">
        <v>22</v>
      </c>
      <c r="J4018" t="s">
        <v>23</v>
      </c>
      <c r="K4018" t="s">
        <v>46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  <c r="R4018">
        <f>L4018+M4018+N4018</f>
        <v>331</v>
      </c>
      <c r="S4018" t="str">
        <f>IF(I4018="Europe", "Group A", IF(I4018="North America", "Group B", "Group C"))</f>
        <v>Group B</v>
      </c>
    </row>
    <row r="4019" spans="1:19" hidden="1" x14ac:dyDescent="0.45">
      <c r="A4019" s="1">
        <v>45904</v>
      </c>
      <c r="B4019" s="2">
        <v>0.59444444444444444</v>
      </c>
      <c r="C4019" t="s">
        <v>16</v>
      </c>
      <c r="D4019" t="s">
        <v>17</v>
      </c>
      <c r="E4019" t="s">
        <v>3320</v>
      </c>
      <c r="F4019" t="s">
        <v>19</v>
      </c>
      <c r="G4019" t="s">
        <v>75</v>
      </c>
      <c r="H4019" t="s">
        <v>76</v>
      </c>
      <c r="I4019" t="s">
        <v>77</v>
      </c>
      <c r="J4019" t="s">
        <v>23</v>
      </c>
      <c r="K4019" t="s">
        <v>58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9" hidden="1" x14ac:dyDescent="0.45">
      <c r="A4020" s="1">
        <v>45884</v>
      </c>
      <c r="B4020" s="2">
        <v>0.94444444444444442</v>
      </c>
      <c r="C4020" t="s">
        <v>33</v>
      </c>
      <c r="D4020" t="s">
        <v>17</v>
      </c>
      <c r="E4020" t="s">
        <v>3321</v>
      </c>
      <c r="F4020" t="s">
        <v>19</v>
      </c>
      <c r="G4020" t="s">
        <v>28</v>
      </c>
      <c r="H4020" t="s">
        <v>29</v>
      </c>
      <c r="I4020" t="s">
        <v>30</v>
      </c>
      <c r="J4020" t="s">
        <v>31</v>
      </c>
      <c r="K4020" t="s">
        <v>32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9" hidden="1" x14ac:dyDescent="0.45">
      <c r="A4021" s="1">
        <v>45753</v>
      </c>
      <c r="B4021" s="2">
        <v>0.87569444444444444</v>
      </c>
      <c r="C4021" t="s">
        <v>33</v>
      </c>
      <c r="D4021" t="s">
        <v>17</v>
      </c>
      <c r="E4021" t="s">
        <v>3322</v>
      </c>
      <c r="F4021" t="s">
        <v>19</v>
      </c>
      <c r="G4021" t="s">
        <v>98</v>
      </c>
      <c r="H4021" t="s">
        <v>73</v>
      </c>
      <c r="I4021" t="s">
        <v>30</v>
      </c>
      <c r="J4021" t="s">
        <v>31</v>
      </c>
      <c r="K4021" t="s">
        <v>32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9" hidden="1" x14ac:dyDescent="0.45">
      <c r="A4022" s="1">
        <v>45873</v>
      </c>
      <c r="B4022" s="2">
        <v>0.75208333333333333</v>
      </c>
      <c r="C4022" t="s">
        <v>33</v>
      </c>
      <c r="D4022" t="s">
        <v>17</v>
      </c>
      <c r="E4022" t="s">
        <v>469</v>
      </c>
      <c r="F4022" t="s">
        <v>19</v>
      </c>
      <c r="G4022" t="s">
        <v>45</v>
      </c>
      <c r="H4022" t="s">
        <v>21</v>
      </c>
      <c r="I4022" t="s">
        <v>22</v>
      </c>
      <c r="J4022" t="s">
        <v>23</v>
      </c>
      <c r="K4022" t="s">
        <v>24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9" hidden="1" x14ac:dyDescent="0.45">
      <c r="A4023" s="1">
        <v>45800</v>
      </c>
      <c r="B4023" s="2">
        <v>0.88402777777777775</v>
      </c>
      <c r="C4023" t="s">
        <v>33</v>
      </c>
      <c r="D4023" t="s">
        <v>17</v>
      </c>
      <c r="E4023" t="s">
        <v>1634</v>
      </c>
      <c r="F4023" t="s">
        <v>19</v>
      </c>
      <c r="G4023" t="s">
        <v>39</v>
      </c>
      <c r="H4023" t="s">
        <v>40</v>
      </c>
      <c r="I4023" t="s">
        <v>30</v>
      </c>
      <c r="J4023" t="s">
        <v>31</v>
      </c>
      <c r="K4023" t="s">
        <v>32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9" x14ac:dyDescent="0.45">
      <c r="A4024" s="1">
        <v>45790</v>
      </c>
      <c r="B4024" s="2">
        <v>0.30138888888888887</v>
      </c>
      <c r="C4024" t="s">
        <v>25</v>
      </c>
      <c r="D4024" t="s">
        <v>17</v>
      </c>
      <c r="E4024" t="s">
        <v>3323</v>
      </c>
      <c r="F4024" t="s">
        <v>19</v>
      </c>
      <c r="G4024" t="s">
        <v>28</v>
      </c>
      <c r="H4024" t="s">
        <v>29</v>
      </c>
      <c r="I4024" t="s">
        <v>30</v>
      </c>
      <c r="J4024" t="s">
        <v>31</v>
      </c>
      <c r="K4024" t="s">
        <v>32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  <c r="R4024">
        <f>L4024+M4024+N4024</f>
        <v>180</v>
      </c>
      <c r="S4024" t="str">
        <f>IF(I4024="Europe", "Group A", IF(I4024="North America", "Group B", "Group C"))</f>
        <v>Group A</v>
      </c>
    </row>
    <row r="4025" spans="1:19" hidden="1" x14ac:dyDescent="0.45">
      <c r="A4025" s="1">
        <v>45853</v>
      </c>
      <c r="B4025" s="2">
        <v>0.83263888888888893</v>
      </c>
      <c r="C4025" t="s">
        <v>33</v>
      </c>
      <c r="D4025" t="s">
        <v>17</v>
      </c>
      <c r="E4025" t="s">
        <v>2563</v>
      </c>
      <c r="F4025" t="s">
        <v>19</v>
      </c>
      <c r="G4025" t="s">
        <v>42</v>
      </c>
      <c r="H4025" t="s">
        <v>43</v>
      </c>
      <c r="I4025" t="s">
        <v>30</v>
      </c>
      <c r="J4025" t="s">
        <v>31</v>
      </c>
      <c r="K4025" t="s">
        <v>32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9" hidden="1" x14ac:dyDescent="0.45">
      <c r="A4026" s="1">
        <v>45828</v>
      </c>
      <c r="B4026" s="2">
        <v>0.76111111111111107</v>
      </c>
      <c r="C4026" t="s">
        <v>33</v>
      </c>
      <c r="D4026" t="s">
        <v>17</v>
      </c>
      <c r="E4026" t="s">
        <v>3324</v>
      </c>
      <c r="F4026" t="s">
        <v>19</v>
      </c>
      <c r="G4026" t="s">
        <v>42</v>
      </c>
      <c r="H4026" t="s">
        <v>43</v>
      </c>
      <c r="I4026" t="s">
        <v>30</v>
      </c>
      <c r="J4026" t="s">
        <v>31</v>
      </c>
      <c r="K4026" t="s">
        <v>32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9" hidden="1" x14ac:dyDescent="0.45">
      <c r="A4027" s="1">
        <v>45888</v>
      </c>
      <c r="B4027" s="2">
        <v>0.93333333333333335</v>
      </c>
      <c r="C4027" t="s">
        <v>33</v>
      </c>
      <c r="D4027" t="s">
        <v>17</v>
      </c>
      <c r="E4027" t="s">
        <v>2141</v>
      </c>
      <c r="F4027" t="s">
        <v>19</v>
      </c>
      <c r="G4027" t="s">
        <v>98</v>
      </c>
      <c r="H4027" t="s">
        <v>73</v>
      </c>
      <c r="I4027" t="s">
        <v>30</v>
      </c>
      <c r="J4027" t="s">
        <v>31</v>
      </c>
      <c r="K4027" t="s">
        <v>32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9" hidden="1" x14ac:dyDescent="0.45">
      <c r="A4028" s="1">
        <v>45770</v>
      </c>
      <c r="B4028" s="2">
        <v>0.76180555555555551</v>
      </c>
      <c r="C4028" t="s">
        <v>33</v>
      </c>
      <c r="D4028" t="s">
        <v>17</v>
      </c>
      <c r="E4028" t="s">
        <v>3325</v>
      </c>
      <c r="F4028" t="s">
        <v>19</v>
      </c>
      <c r="G4028" t="s">
        <v>98</v>
      </c>
      <c r="H4028" t="s">
        <v>73</v>
      </c>
      <c r="I4028" t="s">
        <v>30</v>
      </c>
      <c r="J4028" t="s">
        <v>31</v>
      </c>
      <c r="K4028" t="s">
        <v>32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9" x14ac:dyDescent="0.45">
      <c r="A4029" s="1">
        <v>45950</v>
      </c>
      <c r="B4029" s="2">
        <v>0.27361111111111114</v>
      </c>
      <c r="C4029" t="s">
        <v>25</v>
      </c>
      <c r="D4029" t="s">
        <v>17</v>
      </c>
      <c r="E4029" t="s">
        <v>3326</v>
      </c>
      <c r="F4029" t="s">
        <v>19</v>
      </c>
      <c r="G4029" t="s">
        <v>39</v>
      </c>
      <c r="H4029" t="s">
        <v>40</v>
      </c>
      <c r="I4029" t="s">
        <v>30</v>
      </c>
      <c r="J4029" t="s">
        <v>31</v>
      </c>
      <c r="K4029" t="s">
        <v>32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  <c r="R4029">
        <f>L4029+M4029+N4029</f>
        <v>180</v>
      </c>
      <c r="S4029" t="str">
        <f>IF(I4029="Europe", "Group A", IF(I4029="North America", "Group B", "Group C"))</f>
        <v>Group A</v>
      </c>
    </row>
    <row r="4030" spans="1:19" hidden="1" x14ac:dyDescent="0.45">
      <c r="A4030" s="1">
        <v>45890</v>
      </c>
      <c r="B4030" s="2">
        <v>0.78472222222222221</v>
      </c>
      <c r="C4030" t="s">
        <v>33</v>
      </c>
      <c r="D4030" t="s">
        <v>17</v>
      </c>
      <c r="E4030" t="s">
        <v>2092</v>
      </c>
      <c r="F4030" t="s">
        <v>19</v>
      </c>
      <c r="G4030" t="s">
        <v>28</v>
      </c>
      <c r="H4030" t="s">
        <v>29</v>
      </c>
      <c r="I4030" t="s">
        <v>30</v>
      </c>
      <c r="J4030" t="s">
        <v>31</v>
      </c>
      <c r="K4030" t="s">
        <v>32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9" hidden="1" x14ac:dyDescent="0.45">
      <c r="A4031" s="1">
        <v>45960</v>
      </c>
      <c r="B4031" s="2">
        <v>0.77847222222222223</v>
      </c>
      <c r="C4031" t="s">
        <v>33</v>
      </c>
      <c r="D4031" t="s">
        <v>17</v>
      </c>
      <c r="E4031" t="s">
        <v>2742</v>
      </c>
      <c r="F4031" t="s">
        <v>19</v>
      </c>
      <c r="G4031" t="s">
        <v>55</v>
      </c>
      <c r="H4031" t="s">
        <v>56</v>
      </c>
      <c r="I4031" t="s">
        <v>57</v>
      </c>
      <c r="J4031" t="s">
        <v>23</v>
      </c>
      <c r="K4031" t="s">
        <v>58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9" x14ac:dyDescent="0.45">
      <c r="A4032" s="1">
        <v>45806</v>
      </c>
      <c r="B4032" s="2">
        <v>0.49791666666666667</v>
      </c>
      <c r="C4032" t="s">
        <v>25</v>
      </c>
      <c r="D4032" t="s">
        <v>17</v>
      </c>
      <c r="E4032" t="s">
        <v>3327</v>
      </c>
      <c r="F4032" t="s">
        <v>19</v>
      </c>
      <c r="G4032" t="s">
        <v>123</v>
      </c>
      <c r="H4032" t="s">
        <v>21</v>
      </c>
      <c r="I4032" t="s">
        <v>22</v>
      </c>
      <c r="J4032" t="s">
        <v>23</v>
      </c>
      <c r="K4032" t="s">
        <v>58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  <c r="R4032">
        <f>L4032+M4032+N4032</f>
        <v>216</v>
      </c>
      <c r="S4032" t="str">
        <f>IF(I4032="Europe", "Group A", IF(I4032="North America", "Group B", "Group C"))</f>
        <v>Group B</v>
      </c>
    </row>
    <row r="4033" spans="1:19" hidden="1" x14ac:dyDescent="0.45">
      <c r="A4033" s="1">
        <v>45911</v>
      </c>
      <c r="B4033" s="2">
        <v>0.91180555555555554</v>
      </c>
      <c r="C4033" t="s">
        <v>33</v>
      </c>
      <c r="D4033" t="s">
        <v>17</v>
      </c>
      <c r="E4033" t="s">
        <v>2132</v>
      </c>
      <c r="F4033" t="s">
        <v>19</v>
      </c>
      <c r="G4033" t="s">
        <v>70</v>
      </c>
      <c r="H4033" t="s">
        <v>21</v>
      </c>
      <c r="I4033" t="s">
        <v>22</v>
      </c>
      <c r="J4033" t="s">
        <v>23</v>
      </c>
      <c r="K4033" t="s">
        <v>46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9" hidden="1" x14ac:dyDescent="0.45">
      <c r="A4034" s="1">
        <v>45930</v>
      </c>
      <c r="B4034" s="2">
        <v>0.59236111111111112</v>
      </c>
      <c r="C4034" t="s">
        <v>16</v>
      </c>
      <c r="D4034" t="s">
        <v>17</v>
      </c>
      <c r="E4034" t="s">
        <v>3297</v>
      </c>
      <c r="F4034" t="s">
        <v>19</v>
      </c>
      <c r="G4034" t="s">
        <v>39</v>
      </c>
      <c r="H4034" t="s">
        <v>40</v>
      </c>
      <c r="I4034" t="s">
        <v>30</v>
      </c>
      <c r="J4034" t="s">
        <v>31</v>
      </c>
      <c r="K4034" t="s">
        <v>32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9" hidden="1" x14ac:dyDescent="0.45">
      <c r="A4035" s="1">
        <v>45766</v>
      </c>
      <c r="B4035" s="2">
        <v>0.52500000000000002</v>
      </c>
      <c r="C4035" t="s">
        <v>47</v>
      </c>
      <c r="D4035" t="s">
        <v>17</v>
      </c>
      <c r="E4035" t="s">
        <v>351</v>
      </c>
      <c r="F4035" t="s">
        <v>19</v>
      </c>
      <c r="G4035" t="s">
        <v>35</v>
      </c>
      <c r="H4035" t="s">
        <v>36</v>
      </c>
      <c r="I4035" t="s">
        <v>30</v>
      </c>
      <c r="J4035" t="s">
        <v>31</v>
      </c>
      <c r="K4035" t="s">
        <v>32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9" x14ac:dyDescent="0.45">
      <c r="A4036" s="1">
        <v>45862</v>
      </c>
      <c r="B4036" s="2">
        <v>0.33541666666666664</v>
      </c>
      <c r="C4036" t="s">
        <v>25</v>
      </c>
      <c r="D4036" t="s">
        <v>17</v>
      </c>
      <c r="E4036" t="s">
        <v>3328</v>
      </c>
      <c r="F4036" t="s">
        <v>19</v>
      </c>
      <c r="G4036" t="s">
        <v>45</v>
      </c>
      <c r="H4036" t="s">
        <v>21</v>
      </c>
      <c r="I4036" t="s">
        <v>22</v>
      </c>
      <c r="J4036" t="s">
        <v>23</v>
      </c>
      <c r="K4036" t="s">
        <v>79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  <c r="R4036">
        <f t="shared" ref="R4036:R4038" si="636">L4036+M4036+N4036</f>
        <v>469</v>
      </c>
      <c r="S4036" t="str">
        <f t="shared" ref="S4036:S4038" si="637">IF(I4036="Europe", "Group A", IF(I4036="North America", "Group B", "Group C"))</f>
        <v>Group B</v>
      </c>
    </row>
    <row r="4037" spans="1:19" x14ac:dyDescent="0.45">
      <c r="A4037" s="1">
        <v>45910</v>
      </c>
      <c r="B4037" s="2">
        <v>0.44097222222222221</v>
      </c>
      <c r="C4037" t="s">
        <v>25</v>
      </c>
      <c r="D4037" t="s">
        <v>17</v>
      </c>
      <c r="E4037" t="s">
        <v>1554</v>
      </c>
      <c r="F4037" t="s">
        <v>19</v>
      </c>
      <c r="G4037" t="s">
        <v>70</v>
      </c>
      <c r="H4037" t="s">
        <v>21</v>
      </c>
      <c r="I4037" t="s">
        <v>22</v>
      </c>
      <c r="J4037" t="s">
        <v>23</v>
      </c>
      <c r="K4037" t="s">
        <v>24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  <c r="R4037">
        <f t="shared" si="636"/>
        <v>235</v>
      </c>
      <c r="S4037" t="str">
        <f t="shared" si="637"/>
        <v>Group B</v>
      </c>
    </row>
    <row r="4038" spans="1:19" x14ac:dyDescent="0.45">
      <c r="A4038" s="1">
        <v>45794</v>
      </c>
      <c r="B4038" s="2">
        <v>0.25486111111111109</v>
      </c>
      <c r="C4038" t="s">
        <v>25</v>
      </c>
      <c r="D4038" t="s">
        <v>17</v>
      </c>
      <c r="E4038" t="s">
        <v>2925</v>
      </c>
      <c r="F4038" t="s">
        <v>19</v>
      </c>
      <c r="G4038" t="s">
        <v>70</v>
      </c>
      <c r="H4038" t="s">
        <v>21</v>
      </c>
      <c r="I4038" t="s">
        <v>22</v>
      </c>
      <c r="J4038" t="s">
        <v>23</v>
      </c>
      <c r="K4038" t="s">
        <v>46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  <c r="R4038">
        <f t="shared" si="636"/>
        <v>331</v>
      </c>
      <c r="S4038" t="str">
        <f t="shared" si="637"/>
        <v>Group B</v>
      </c>
    </row>
    <row r="4039" spans="1:19" hidden="1" x14ac:dyDescent="0.45">
      <c r="A4039" s="1">
        <v>45789</v>
      </c>
      <c r="B4039" s="2">
        <v>0.57222222222222219</v>
      </c>
      <c r="C4039" t="s">
        <v>47</v>
      </c>
      <c r="D4039" t="s">
        <v>17</v>
      </c>
      <c r="E4039" t="s">
        <v>3329</v>
      </c>
      <c r="F4039" t="s">
        <v>19</v>
      </c>
      <c r="G4039" t="s">
        <v>42</v>
      </c>
      <c r="H4039" t="s">
        <v>43</v>
      </c>
      <c r="I4039" t="s">
        <v>30</v>
      </c>
      <c r="J4039" t="s">
        <v>31</v>
      </c>
      <c r="K4039" t="s">
        <v>32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9" hidden="1" x14ac:dyDescent="0.45">
      <c r="A4040" s="1">
        <v>45844</v>
      </c>
      <c r="B4040" s="2">
        <v>0.53125</v>
      </c>
      <c r="C4040" t="s">
        <v>47</v>
      </c>
      <c r="D4040" t="s">
        <v>17</v>
      </c>
      <c r="E4040" t="s">
        <v>3330</v>
      </c>
      <c r="F4040" t="s">
        <v>19</v>
      </c>
      <c r="G4040" t="s">
        <v>75</v>
      </c>
      <c r="H4040" t="s">
        <v>76</v>
      </c>
      <c r="I4040" t="s">
        <v>77</v>
      </c>
      <c r="J4040" t="s">
        <v>23</v>
      </c>
      <c r="K4040" t="s">
        <v>24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9" hidden="1" x14ac:dyDescent="0.45">
      <c r="A4041" s="1">
        <v>45883</v>
      </c>
      <c r="B4041" s="2">
        <v>0.52222222222222225</v>
      </c>
      <c r="C4041" t="s">
        <v>47</v>
      </c>
      <c r="D4041" t="s">
        <v>17</v>
      </c>
      <c r="E4041" t="s">
        <v>3331</v>
      </c>
      <c r="F4041" t="s">
        <v>19</v>
      </c>
      <c r="G4041" t="s">
        <v>67</v>
      </c>
      <c r="H4041" t="s">
        <v>68</v>
      </c>
      <c r="I4041" t="s">
        <v>30</v>
      </c>
      <c r="J4041" t="s">
        <v>31</v>
      </c>
      <c r="K4041" t="s">
        <v>32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9" hidden="1" x14ac:dyDescent="0.45">
      <c r="A4042" s="1">
        <v>45905</v>
      </c>
      <c r="B4042" s="2">
        <v>0.78819444444444442</v>
      </c>
      <c r="C4042" t="s">
        <v>33</v>
      </c>
      <c r="D4042" t="s">
        <v>17</v>
      </c>
      <c r="E4042" t="s">
        <v>3332</v>
      </c>
      <c r="F4042" t="s">
        <v>19</v>
      </c>
      <c r="G4042" t="s">
        <v>42</v>
      </c>
      <c r="H4042" t="s">
        <v>43</v>
      </c>
      <c r="I4042" t="s">
        <v>30</v>
      </c>
      <c r="J4042" t="s">
        <v>31</v>
      </c>
      <c r="K4042" t="s">
        <v>32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9" x14ac:dyDescent="0.45">
      <c r="A4043" s="1">
        <v>45910</v>
      </c>
      <c r="B4043" s="2">
        <v>0.47013888888888888</v>
      </c>
      <c r="C4043" t="s">
        <v>25</v>
      </c>
      <c r="D4043" t="s">
        <v>17</v>
      </c>
      <c r="E4043" t="s">
        <v>2178</v>
      </c>
      <c r="F4043" t="s">
        <v>19</v>
      </c>
      <c r="G4043" t="s">
        <v>42</v>
      </c>
      <c r="H4043" t="s">
        <v>43</v>
      </c>
      <c r="I4043" t="s">
        <v>30</v>
      </c>
      <c r="J4043" t="s">
        <v>31</v>
      </c>
      <c r="K4043" t="s">
        <v>32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  <c r="R4043">
        <f>L4043+M4043+N4043</f>
        <v>180</v>
      </c>
      <c r="S4043" t="str">
        <f>IF(I4043="Europe", "Group A", IF(I4043="North America", "Group B", "Group C"))</f>
        <v>Group A</v>
      </c>
    </row>
    <row r="4044" spans="1:19" hidden="1" x14ac:dyDescent="0.45">
      <c r="A4044" s="1">
        <v>45881</v>
      </c>
      <c r="B4044" s="2">
        <v>0.9375</v>
      </c>
      <c r="C4044" t="s">
        <v>33</v>
      </c>
      <c r="D4044" t="s">
        <v>17</v>
      </c>
      <c r="E4044" t="s">
        <v>2573</v>
      </c>
      <c r="F4044" t="s">
        <v>19</v>
      </c>
      <c r="G4044" t="s">
        <v>72</v>
      </c>
      <c r="H4044" t="s">
        <v>73</v>
      </c>
      <c r="I4044" t="s">
        <v>30</v>
      </c>
      <c r="J4044" t="s">
        <v>31</v>
      </c>
      <c r="K4044" t="s">
        <v>32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9" hidden="1" x14ac:dyDescent="0.45">
      <c r="A4045" s="1">
        <v>45850</v>
      </c>
      <c r="B4045" s="2">
        <v>0.93541666666666667</v>
      </c>
      <c r="C4045" t="s">
        <v>33</v>
      </c>
      <c r="D4045" t="s">
        <v>17</v>
      </c>
      <c r="E4045" t="s">
        <v>1866</v>
      </c>
      <c r="F4045" t="s">
        <v>19</v>
      </c>
      <c r="G4045" t="s">
        <v>42</v>
      </c>
      <c r="H4045" t="s">
        <v>43</v>
      </c>
      <c r="I4045" t="s">
        <v>30</v>
      </c>
      <c r="J4045" t="s">
        <v>31</v>
      </c>
      <c r="K4045" t="s">
        <v>32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9" hidden="1" x14ac:dyDescent="0.45">
      <c r="A4046" s="1">
        <v>45803</v>
      </c>
      <c r="B4046" s="2">
        <v>0.82986111111111116</v>
      </c>
      <c r="C4046" t="s">
        <v>33</v>
      </c>
      <c r="D4046" t="s">
        <v>17</v>
      </c>
      <c r="E4046" t="s">
        <v>3333</v>
      </c>
      <c r="F4046" t="s">
        <v>19</v>
      </c>
      <c r="G4046" t="s">
        <v>20</v>
      </c>
      <c r="H4046" t="s">
        <v>21</v>
      </c>
      <c r="I4046" t="s">
        <v>22</v>
      </c>
      <c r="J4046" t="s">
        <v>23</v>
      </c>
      <c r="K4046" t="s">
        <v>58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9" hidden="1" x14ac:dyDescent="0.45">
      <c r="A4047" s="1">
        <v>45753</v>
      </c>
      <c r="B4047" s="2">
        <v>0.68958333333333333</v>
      </c>
      <c r="C4047" t="s">
        <v>16</v>
      </c>
      <c r="D4047" t="s">
        <v>17</v>
      </c>
      <c r="E4047" t="s">
        <v>579</v>
      </c>
      <c r="F4047" t="s">
        <v>19</v>
      </c>
      <c r="G4047" t="s">
        <v>53</v>
      </c>
      <c r="H4047" t="s">
        <v>29</v>
      </c>
      <c r="I4047" t="s">
        <v>30</v>
      </c>
      <c r="J4047" t="s">
        <v>31</v>
      </c>
      <c r="K4047" t="s">
        <v>32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9" x14ac:dyDescent="0.45">
      <c r="A4048" s="1">
        <v>45780</v>
      </c>
      <c r="B4048" s="2">
        <v>0.40069444444444446</v>
      </c>
      <c r="C4048" t="s">
        <v>25</v>
      </c>
      <c r="D4048" t="s">
        <v>17</v>
      </c>
      <c r="E4048" t="s">
        <v>3334</v>
      </c>
      <c r="F4048" t="s">
        <v>19</v>
      </c>
      <c r="G4048" t="s">
        <v>123</v>
      </c>
      <c r="H4048" t="s">
        <v>21</v>
      </c>
      <c r="I4048" t="s">
        <v>22</v>
      </c>
      <c r="J4048" t="s">
        <v>23</v>
      </c>
      <c r="K4048" t="s">
        <v>58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  <c r="R4048">
        <f>L4048+M4048+N4048</f>
        <v>204</v>
      </c>
      <c r="S4048" t="str">
        <f>IF(I4048="Europe", "Group A", IF(I4048="North America", "Group B", "Group C"))</f>
        <v>Group B</v>
      </c>
    </row>
    <row r="4049" spans="1:19" hidden="1" x14ac:dyDescent="0.45">
      <c r="A4049" s="1">
        <v>45780</v>
      </c>
      <c r="B4049" s="2">
        <v>0.95347222222222228</v>
      </c>
      <c r="C4049" t="s">
        <v>33</v>
      </c>
      <c r="D4049" t="s">
        <v>17</v>
      </c>
      <c r="E4049" t="s">
        <v>1914</v>
      </c>
      <c r="F4049" t="s">
        <v>19</v>
      </c>
      <c r="G4049" t="s">
        <v>39</v>
      </c>
      <c r="H4049" t="s">
        <v>40</v>
      </c>
      <c r="I4049" t="s">
        <v>30</v>
      </c>
      <c r="J4049" t="s">
        <v>31</v>
      </c>
      <c r="K4049" t="s">
        <v>32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9" hidden="1" x14ac:dyDescent="0.45">
      <c r="A4050" s="1">
        <v>45768</v>
      </c>
      <c r="B4050" s="2">
        <v>0.84652777777777777</v>
      </c>
      <c r="C4050" t="s">
        <v>33</v>
      </c>
      <c r="D4050" t="s">
        <v>17</v>
      </c>
      <c r="E4050" t="s">
        <v>3335</v>
      </c>
      <c r="F4050" t="s">
        <v>19</v>
      </c>
      <c r="G4050" t="s">
        <v>70</v>
      </c>
      <c r="H4050" t="s">
        <v>21</v>
      </c>
      <c r="I4050" t="s">
        <v>22</v>
      </c>
      <c r="J4050" t="s">
        <v>23</v>
      </c>
      <c r="K4050" t="s">
        <v>58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9" hidden="1" x14ac:dyDescent="0.45">
      <c r="A4051" s="1">
        <v>45850</v>
      </c>
      <c r="B4051" s="2">
        <v>0.85416666666666663</v>
      </c>
      <c r="C4051" t="s">
        <v>33</v>
      </c>
      <c r="D4051" t="s">
        <v>17</v>
      </c>
      <c r="E4051" t="s">
        <v>3336</v>
      </c>
      <c r="F4051" t="s">
        <v>19</v>
      </c>
      <c r="G4051" t="s">
        <v>55</v>
      </c>
      <c r="H4051" t="s">
        <v>56</v>
      </c>
      <c r="I4051" t="s">
        <v>57</v>
      </c>
      <c r="J4051" t="s">
        <v>23</v>
      </c>
      <c r="K4051" t="s">
        <v>79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9" hidden="1" x14ac:dyDescent="0.45">
      <c r="A4052" s="1">
        <v>45811</v>
      </c>
      <c r="B4052" s="2">
        <v>0.51875000000000004</v>
      </c>
      <c r="C4052" t="s">
        <v>47</v>
      </c>
      <c r="D4052" t="s">
        <v>17</v>
      </c>
      <c r="E4052" t="s">
        <v>3016</v>
      </c>
      <c r="F4052" t="s">
        <v>19</v>
      </c>
      <c r="G4052" t="s">
        <v>53</v>
      </c>
      <c r="H4052" t="s">
        <v>29</v>
      </c>
      <c r="I4052" t="s">
        <v>30</v>
      </c>
      <c r="J4052" t="s">
        <v>31</v>
      </c>
      <c r="K4052" t="s">
        <v>32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9" hidden="1" x14ac:dyDescent="0.45">
      <c r="A4053" s="1">
        <v>45908</v>
      </c>
      <c r="B4053" s="2">
        <v>0.56597222222222221</v>
      </c>
      <c r="C4053" t="s">
        <v>47</v>
      </c>
      <c r="D4053" t="s">
        <v>17</v>
      </c>
      <c r="E4053" t="s">
        <v>3337</v>
      </c>
      <c r="F4053" t="s">
        <v>19</v>
      </c>
      <c r="G4053" t="s">
        <v>20</v>
      </c>
      <c r="H4053" t="s">
        <v>21</v>
      </c>
      <c r="I4053" t="s">
        <v>22</v>
      </c>
      <c r="J4053" t="s">
        <v>23</v>
      </c>
      <c r="K4053" t="s">
        <v>79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9" x14ac:dyDescent="0.45">
      <c r="A4054" s="1">
        <v>45789</v>
      </c>
      <c r="B4054" s="2">
        <v>0.49652777777777779</v>
      </c>
      <c r="C4054" t="s">
        <v>25</v>
      </c>
      <c r="D4054" t="s">
        <v>17</v>
      </c>
      <c r="E4054" t="s">
        <v>3066</v>
      </c>
      <c r="F4054" t="s">
        <v>19</v>
      </c>
      <c r="G4054" t="s">
        <v>28</v>
      </c>
      <c r="H4054" t="s">
        <v>29</v>
      </c>
      <c r="I4054" t="s">
        <v>30</v>
      </c>
      <c r="J4054" t="s">
        <v>31</v>
      </c>
      <c r="K4054" t="s">
        <v>32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  <c r="R4054">
        <f>L4054+M4054+N4054</f>
        <v>180</v>
      </c>
      <c r="S4054" t="str">
        <f>IF(I4054="Europe", "Group A", IF(I4054="North America", "Group B", "Group C"))</f>
        <v>Group A</v>
      </c>
    </row>
    <row r="4055" spans="1:19" hidden="1" x14ac:dyDescent="0.45">
      <c r="A4055" s="1">
        <v>45847</v>
      </c>
      <c r="B4055" s="2">
        <v>0.64513888888888893</v>
      </c>
      <c r="C4055" t="s">
        <v>16</v>
      </c>
      <c r="D4055" t="s">
        <v>17</v>
      </c>
      <c r="E4055" t="s">
        <v>3338</v>
      </c>
      <c r="F4055" t="s">
        <v>19</v>
      </c>
      <c r="G4055" t="s">
        <v>20</v>
      </c>
      <c r="H4055" t="s">
        <v>21</v>
      </c>
      <c r="I4055" t="s">
        <v>22</v>
      </c>
      <c r="J4055" t="s">
        <v>23</v>
      </c>
      <c r="K4055" t="s">
        <v>24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9" hidden="1" x14ac:dyDescent="0.45">
      <c r="A4056" s="1">
        <v>45873</v>
      </c>
      <c r="B4056" s="2">
        <v>0.87986111111111109</v>
      </c>
      <c r="C4056" t="s">
        <v>33</v>
      </c>
      <c r="D4056" t="s">
        <v>17</v>
      </c>
      <c r="E4056" t="s">
        <v>2828</v>
      </c>
      <c r="F4056" t="s">
        <v>19</v>
      </c>
      <c r="G4056" t="s">
        <v>61</v>
      </c>
      <c r="H4056" t="s">
        <v>62</v>
      </c>
      <c r="I4056" t="s">
        <v>30</v>
      </c>
      <c r="J4056" t="s">
        <v>31</v>
      </c>
      <c r="K4056" t="s">
        <v>32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9" x14ac:dyDescent="0.45">
      <c r="A4057" s="1">
        <v>45953</v>
      </c>
      <c r="B4057" s="2">
        <v>0.33958333333333335</v>
      </c>
      <c r="C4057" t="s">
        <v>25</v>
      </c>
      <c r="D4057" t="s">
        <v>17</v>
      </c>
      <c r="E4057" t="s">
        <v>3339</v>
      </c>
      <c r="F4057" t="s">
        <v>19</v>
      </c>
      <c r="G4057" t="s">
        <v>28</v>
      </c>
      <c r="H4057" t="s">
        <v>29</v>
      </c>
      <c r="I4057" t="s">
        <v>30</v>
      </c>
      <c r="J4057" t="s">
        <v>31</v>
      </c>
      <c r="K4057" t="s">
        <v>32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  <c r="R4057">
        <f>L4057+M4057+N4057</f>
        <v>180</v>
      </c>
      <c r="S4057" t="str">
        <f>IF(I4057="Europe", "Group A", IF(I4057="North America", "Group B", "Group C"))</f>
        <v>Group A</v>
      </c>
    </row>
    <row r="4058" spans="1:19" hidden="1" x14ac:dyDescent="0.45">
      <c r="A4058" s="1">
        <v>45917</v>
      </c>
      <c r="B4058" s="2">
        <v>0.50069444444444444</v>
      </c>
      <c r="C4058" t="s">
        <v>47</v>
      </c>
      <c r="D4058" t="s">
        <v>17</v>
      </c>
      <c r="E4058" t="s">
        <v>3340</v>
      </c>
      <c r="F4058" t="s">
        <v>19</v>
      </c>
      <c r="G4058" t="s">
        <v>35</v>
      </c>
      <c r="H4058" t="s">
        <v>36</v>
      </c>
      <c r="I4058" t="s">
        <v>30</v>
      </c>
      <c r="J4058" t="s">
        <v>31</v>
      </c>
      <c r="K4058" t="s">
        <v>32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9" hidden="1" x14ac:dyDescent="0.45">
      <c r="A4059" s="1">
        <v>45946</v>
      </c>
      <c r="B4059" s="2">
        <v>0.78125</v>
      </c>
      <c r="C4059" t="s">
        <v>33</v>
      </c>
      <c r="D4059" t="s">
        <v>17</v>
      </c>
      <c r="E4059" t="s">
        <v>3341</v>
      </c>
      <c r="F4059" t="s">
        <v>19</v>
      </c>
      <c r="G4059" t="s">
        <v>61</v>
      </c>
      <c r="H4059" t="s">
        <v>62</v>
      </c>
      <c r="I4059" t="s">
        <v>30</v>
      </c>
      <c r="J4059" t="s">
        <v>31</v>
      </c>
      <c r="K4059" t="s">
        <v>32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9" hidden="1" x14ac:dyDescent="0.45">
      <c r="A4060" s="1">
        <v>45802</v>
      </c>
      <c r="B4060" s="2">
        <v>0.72013888888888888</v>
      </c>
      <c r="C4060" t="s">
        <v>16</v>
      </c>
      <c r="D4060" t="s">
        <v>17</v>
      </c>
      <c r="E4060" t="s">
        <v>1443</v>
      </c>
      <c r="F4060" t="s">
        <v>19</v>
      </c>
      <c r="G4060" t="s">
        <v>42</v>
      </c>
      <c r="H4060" t="s">
        <v>43</v>
      </c>
      <c r="I4060" t="s">
        <v>30</v>
      </c>
      <c r="J4060" t="s">
        <v>31</v>
      </c>
      <c r="K4060" t="s">
        <v>32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9" hidden="1" x14ac:dyDescent="0.45">
      <c r="A4061" s="1">
        <v>45926</v>
      </c>
      <c r="B4061" s="2">
        <v>0.6645833333333333</v>
      </c>
      <c r="C4061" t="s">
        <v>16</v>
      </c>
      <c r="D4061" t="s">
        <v>17</v>
      </c>
      <c r="E4061" t="s">
        <v>3342</v>
      </c>
      <c r="F4061" t="s">
        <v>19</v>
      </c>
      <c r="G4061" t="s">
        <v>72</v>
      </c>
      <c r="H4061" t="s">
        <v>73</v>
      </c>
      <c r="I4061" t="s">
        <v>30</v>
      </c>
      <c r="J4061" t="s">
        <v>31</v>
      </c>
      <c r="K4061" t="s">
        <v>32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9" hidden="1" x14ac:dyDescent="0.45">
      <c r="A4062" s="1">
        <v>45837</v>
      </c>
      <c r="B4062" s="2">
        <v>0.83888888888888891</v>
      </c>
      <c r="C4062" t="s">
        <v>33</v>
      </c>
      <c r="D4062" t="s">
        <v>17</v>
      </c>
      <c r="E4062" t="s">
        <v>3343</v>
      </c>
      <c r="F4062" t="s">
        <v>19</v>
      </c>
      <c r="G4062" t="s">
        <v>75</v>
      </c>
      <c r="H4062" t="s">
        <v>76</v>
      </c>
      <c r="I4062" t="s">
        <v>77</v>
      </c>
      <c r="J4062" t="s">
        <v>23</v>
      </c>
      <c r="K4062" t="s">
        <v>58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9" hidden="1" x14ac:dyDescent="0.45">
      <c r="A4063" s="1">
        <v>45952</v>
      </c>
      <c r="B4063" s="2">
        <v>0.88749999999999996</v>
      </c>
      <c r="C4063" t="s">
        <v>33</v>
      </c>
      <c r="D4063" t="s">
        <v>17</v>
      </c>
      <c r="E4063" t="s">
        <v>2474</v>
      </c>
      <c r="F4063" t="s">
        <v>19</v>
      </c>
      <c r="G4063" t="s">
        <v>98</v>
      </c>
      <c r="H4063" t="s">
        <v>73</v>
      </c>
      <c r="I4063" t="s">
        <v>30</v>
      </c>
      <c r="J4063" t="s">
        <v>31</v>
      </c>
      <c r="K4063" t="s">
        <v>32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9" x14ac:dyDescent="0.45">
      <c r="A4064" s="1">
        <v>45819</v>
      </c>
      <c r="B4064" s="2">
        <v>0.25763888888888886</v>
      </c>
      <c r="C4064" t="s">
        <v>25</v>
      </c>
      <c r="D4064" t="s">
        <v>17</v>
      </c>
      <c r="E4064" t="s">
        <v>2444</v>
      </c>
      <c r="F4064" t="s">
        <v>19</v>
      </c>
      <c r="G4064" t="s">
        <v>28</v>
      </c>
      <c r="H4064" t="s">
        <v>29</v>
      </c>
      <c r="I4064" t="s">
        <v>30</v>
      </c>
      <c r="J4064" t="s">
        <v>31</v>
      </c>
      <c r="K4064" t="s">
        <v>32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  <c r="R4064">
        <f t="shared" ref="R4064:R4065" si="638">L4064+M4064+N4064</f>
        <v>180</v>
      </c>
      <c r="S4064" t="str">
        <f t="shared" ref="S4064:S4065" si="639">IF(I4064="Europe", "Group A", IF(I4064="North America", "Group B", "Group C"))</f>
        <v>Group A</v>
      </c>
    </row>
    <row r="4065" spans="1:19" x14ac:dyDescent="0.45">
      <c r="A4065" s="1">
        <v>45752</v>
      </c>
      <c r="B4065" s="2">
        <v>0.32777777777777778</v>
      </c>
      <c r="C4065" t="s">
        <v>25</v>
      </c>
      <c r="D4065" t="s">
        <v>17</v>
      </c>
      <c r="E4065" t="s">
        <v>2932</v>
      </c>
      <c r="F4065" t="s">
        <v>19</v>
      </c>
      <c r="G4065" t="s">
        <v>20</v>
      </c>
      <c r="H4065" t="s">
        <v>21</v>
      </c>
      <c r="I4065" t="s">
        <v>22</v>
      </c>
      <c r="J4065" t="s">
        <v>23</v>
      </c>
      <c r="K4065" t="s">
        <v>58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  <c r="R4065">
        <f t="shared" si="638"/>
        <v>204</v>
      </c>
      <c r="S4065" t="str">
        <f t="shared" si="639"/>
        <v>Group B</v>
      </c>
    </row>
    <row r="4066" spans="1:19" hidden="1" x14ac:dyDescent="0.45">
      <c r="A4066" s="1">
        <v>45795</v>
      </c>
      <c r="B4066" s="2">
        <v>0.77083333333333337</v>
      </c>
      <c r="C4066" t="s">
        <v>33</v>
      </c>
      <c r="D4066" t="s">
        <v>17</v>
      </c>
      <c r="E4066" t="s">
        <v>3344</v>
      </c>
      <c r="F4066" t="s">
        <v>19</v>
      </c>
      <c r="G4066" t="s">
        <v>72</v>
      </c>
      <c r="H4066" t="s">
        <v>73</v>
      </c>
      <c r="I4066" t="s">
        <v>30</v>
      </c>
      <c r="J4066" t="s">
        <v>31</v>
      </c>
      <c r="K4066" t="s">
        <v>32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9" hidden="1" x14ac:dyDescent="0.45">
      <c r="A4067" s="1">
        <v>45926</v>
      </c>
      <c r="B4067" s="2">
        <v>0.5493055555555556</v>
      </c>
      <c r="C4067" t="s">
        <v>47</v>
      </c>
      <c r="D4067" t="s">
        <v>17</v>
      </c>
      <c r="E4067" t="s">
        <v>3345</v>
      </c>
      <c r="F4067" t="s">
        <v>19</v>
      </c>
      <c r="G4067" t="s">
        <v>39</v>
      </c>
      <c r="H4067" t="s">
        <v>40</v>
      </c>
      <c r="I4067" t="s">
        <v>30</v>
      </c>
      <c r="J4067" t="s">
        <v>31</v>
      </c>
      <c r="K4067" t="s">
        <v>32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9" hidden="1" x14ac:dyDescent="0.45">
      <c r="A4068" s="1">
        <v>45764</v>
      </c>
      <c r="B4068" s="2">
        <v>0.90486111111111112</v>
      </c>
      <c r="C4068" t="s">
        <v>33</v>
      </c>
      <c r="D4068" t="s">
        <v>17</v>
      </c>
      <c r="E4068" t="s">
        <v>3346</v>
      </c>
      <c r="F4068" t="s">
        <v>19</v>
      </c>
      <c r="G4068" t="s">
        <v>98</v>
      </c>
      <c r="H4068" t="s">
        <v>73</v>
      </c>
      <c r="I4068" t="s">
        <v>30</v>
      </c>
      <c r="J4068" t="s">
        <v>31</v>
      </c>
      <c r="K4068" t="s">
        <v>32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9" x14ac:dyDescent="0.45">
      <c r="A4069" s="1">
        <v>45854</v>
      </c>
      <c r="B4069" s="2">
        <v>0.38055555555555554</v>
      </c>
      <c r="C4069" t="s">
        <v>25</v>
      </c>
      <c r="D4069" t="s">
        <v>17</v>
      </c>
      <c r="E4069" t="s">
        <v>1953</v>
      </c>
      <c r="F4069" t="s">
        <v>19</v>
      </c>
      <c r="G4069" t="s">
        <v>75</v>
      </c>
      <c r="H4069" t="s">
        <v>76</v>
      </c>
      <c r="I4069" t="s">
        <v>77</v>
      </c>
      <c r="J4069" t="s">
        <v>23</v>
      </c>
      <c r="K4069" t="s">
        <v>58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  <c r="R4069">
        <f t="shared" ref="R4069:R4071" si="640">L4069+M4069+N4069</f>
        <v>204</v>
      </c>
      <c r="S4069" t="str">
        <f t="shared" ref="S4069:S4071" si="641">IF(I4069="Europe", "Group A", IF(I4069="North America", "Group B", "Group C"))</f>
        <v>Group C</v>
      </c>
    </row>
    <row r="4070" spans="1:19" x14ac:dyDescent="0.45">
      <c r="A4070" s="1">
        <v>45935</v>
      </c>
      <c r="B4070" s="2">
        <v>0.27152777777777776</v>
      </c>
      <c r="C4070" t="s">
        <v>25</v>
      </c>
      <c r="D4070" t="s">
        <v>17</v>
      </c>
      <c r="E4070" t="s">
        <v>3347</v>
      </c>
      <c r="F4070" t="s">
        <v>19</v>
      </c>
      <c r="G4070" t="s">
        <v>75</v>
      </c>
      <c r="H4070" t="s">
        <v>76</v>
      </c>
      <c r="I4070" t="s">
        <v>77</v>
      </c>
      <c r="J4070" t="s">
        <v>23</v>
      </c>
      <c r="K4070" t="s">
        <v>24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  <c r="R4070">
        <f t="shared" si="640"/>
        <v>332</v>
      </c>
      <c r="S4070" t="str">
        <f t="shared" si="641"/>
        <v>Group C</v>
      </c>
    </row>
    <row r="4071" spans="1:19" x14ac:dyDescent="0.45">
      <c r="A4071" s="1">
        <v>45799</v>
      </c>
      <c r="B4071" s="2">
        <v>0.49861111111111112</v>
      </c>
      <c r="C4071" t="s">
        <v>25</v>
      </c>
      <c r="D4071" t="s">
        <v>17</v>
      </c>
      <c r="E4071" t="s">
        <v>3348</v>
      </c>
      <c r="F4071" t="s">
        <v>19</v>
      </c>
      <c r="G4071" t="s">
        <v>75</v>
      </c>
      <c r="H4071" t="s">
        <v>76</v>
      </c>
      <c r="I4071" t="s">
        <v>77</v>
      </c>
      <c r="J4071" t="s">
        <v>23</v>
      </c>
      <c r="K4071" t="s">
        <v>24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  <c r="R4071">
        <f t="shared" si="640"/>
        <v>332</v>
      </c>
      <c r="S4071" t="str">
        <f t="shared" si="641"/>
        <v>Group C</v>
      </c>
    </row>
    <row r="4072" spans="1:19" hidden="1" x14ac:dyDescent="0.45">
      <c r="A4072" s="1">
        <v>45784</v>
      </c>
      <c r="B4072" s="2">
        <v>0.90069444444444446</v>
      </c>
      <c r="C4072" t="s">
        <v>33</v>
      </c>
      <c r="D4072" t="s">
        <v>17</v>
      </c>
      <c r="E4072" t="s">
        <v>3349</v>
      </c>
      <c r="F4072" t="s">
        <v>19</v>
      </c>
      <c r="G4072" t="s">
        <v>39</v>
      </c>
      <c r="H4072" t="s">
        <v>40</v>
      </c>
      <c r="I4072" t="s">
        <v>30</v>
      </c>
      <c r="J4072" t="s">
        <v>31</v>
      </c>
      <c r="K4072" t="s">
        <v>32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9" hidden="1" x14ac:dyDescent="0.45">
      <c r="A4073" s="1">
        <v>45774</v>
      </c>
      <c r="B4073" s="2">
        <v>0.85486111111111107</v>
      </c>
      <c r="C4073" t="s">
        <v>33</v>
      </c>
      <c r="D4073" t="s">
        <v>17</v>
      </c>
      <c r="E4073" t="s">
        <v>3350</v>
      </c>
      <c r="F4073" t="s">
        <v>19</v>
      </c>
      <c r="G4073" t="s">
        <v>35</v>
      </c>
      <c r="H4073" t="s">
        <v>36</v>
      </c>
      <c r="I4073" t="s">
        <v>30</v>
      </c>
      <c r="J4073" t="s">
        <v>31</v>
      </c>
      <c r="K4073" t="s">
        <v>32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9" hidden="1" x14ac:dyDescent="0.45">
      <c r="A4074" s="1">
        <v>45776</v>
      </c>
      <c r="B4074" s="2">
        <v>0.83333333333333337</v>
      </c>
      <c r="C4074" t="s">
        <v>33</v>
      </c>
      <c r="D4074" t="s">
        <v>17</v>
      </c>
      <c r="E4074" t="s">
        <v>1543</v>
      </c>
      <c r="F4074" t="s">
        <v>19</v>
      </c>
      <c r="G4074" t="s">
        <v>72</v>
      </c>
      <c r="H4074" t="s">
        <v>73</v>
      </c>
      <c r="I4074" t="s">
        <v>30</v>
      </c>
      <c r="J4074" t="s">
        <v>31</v>
      </c>
      <c r="K4074" t="s">
        <v>32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9" hidden="1" x14ac:dyDescent="0.45">
      <c r="A4075" s="1">
        <v>45919</v>
      </c>
      <c r="B4075" s="2">
        <v>0.5444444444444444</v>
      </c>
      <c r="C4075" t="s">
        <v>47</v>
      </c>
      <c r="D4075" t="s">
        <v>17</v>
      </c>
      <c r="E4075" t="s">
        <v>3351</v>
      </c>
      <c r="F4075" t="s">
        <v>19</v>
      </c>
      <c r="G4075" t="s">
        <v>53</v>
      </c>
      <c r="H4075" t="s">
        <v>29</v>
      </c>
      <c r="I4075" t="s">
        <v>30</v>
      </c>
      <c r="J4075" t="s">
        <v>31</v>
      </c>
      <c r="K4075" t="s">
        <v>32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9" x14ac:dyDescent="0.45">
      <c r="A4076" s="1">
        <v>45824</v>
      </c>
      <c r="B4076" s="2">
        <v>0.31805555555555554</v>
      </c>
      <c r="C4076" t="s">
        <v>25</v>
      </c>
      <c r="D4076" t="s">
        <v>17</v>
      </c>
      <c r="E4076" t="s">
        <v>3352</v>
      </c>
      <c r="F4076" t="s">
        <v>19</v>
      </c>
      <c r="G4076" t="s">
        <v>61</v>
      </c>
      <c r="H4076" t="s">
        <v>62</v>
      </c>
      <c r="I4076" t="s">
        <v>30</v>
      </c>
      <c r="J4076" t="s">
        <v>31</v>
      </c>
      <c r="K4076" t="s">
        <v>32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  <c r="R4076">
        <f>L4076+M4076+N4076</f>
        <v>180</v>
      </c>
      <c r="S4076" t="str">
        <f>IF(I4076="Europe", "Group A", IF(I4076="North America", "Group B", "Group C"))</f>
        <v>Group A</v>
      </c>
    </row>
    <row r="4077" spans="1:19" hidden="1" x14ac:dyDescent="0.45">
      <c r="A4077" s="1">
        <v>45920</v>
      </c>
      <c r="B4077" s="2">
        <v>0.80694444444444446</v>
      </c>
      <c r="C4077" t="s">
        <v>33</v>
      </c>
      <c r="D4077" t="s">
        <v>17</v>
      </c>
      <c r="E4077" t="s">
        <v>2908</v>
      </c>
      <c r="F4077" t="s">
        <v>19</v>
      </c>
      <c r="G4077" t="s">
        <v>42</v>
      </c>
      <c r="H4077" t="s">
        <v>43</v>
      </c>
      <c r="I4077" t="s">
        <v>30</v>
      </c>
      <c r="J4077" t="s">
        <v>31</v>
      </c>
      <c r="K4077" t="s">
        <v>32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9" hidden="1" x14ac:dyDescent="0.45">
      <c r="A4078" s="1">
        <v>45763</v>
      </c>
      <c r="B4078" s="2">
        <v>0.79583333333333328</v>
      </c>
      <c r="C4078" t="s">
        <v>33</v>
      </c>
      <c r="D4078" t="s">
        <v>17</v>
      </c>
      <c r="E4078" t="s">
        <v>2733</v>
      </c>
      <c r="F4078" t="s">
        <v>19</v>
      </c>
      <c r="G4078" t="s">
        <v>35</v>
      </c>
      <c r="H4078" t="s">
        <v>36</v>
      </c>
      <c r="I4078" t="s">
        <v>30</v>
      </c>
      <c r="J4078" t="s">
        <v>31</v>
      </c>
      <c r="K4078" t="s">
        <v>32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9" x14ac:dyDescent="0.45">
      <c r="A4079" s="1">
        <v>45897</v>
      </c>
      <c r="B4079" s="2">
        <v>0.46041666666666664</v>
      </c>
      <c r="C4079" t="s">
        <v>25</v>
      </c>
      <c r="D4079" t="s">
        <v>17</v>
      </c>
      <c r="E4079" t="s">
        <v>2136</v>
      </c>
      <c r="F4079" t="s">
        <v>19</v>
      </c>
      <c r="G4079" t="s">
        <v>55</v>
      </c>
      <c r="H4079" t="s">
        <v>56</v>
      </c>
      <c r="I4079" t="s">
        <v>57</v>
      </c>
      <c r="J4079" t="s">
        <v>23</v>
      </c>
      <c r="K4079" t="s">
        <v>58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  <c r="R4079">
        <f>L4079+M4079+N4079</f>
        <v>216</v>
      </c>
      <c r="S4079" t="str">
        <f>IF(I4079="Europe", "Group A", IF(I4079="North America", "Group B", "Group C"))</f>
        <v>Group C</v>
      </c>
    </row>
    <row r="4080" spans="1:19" hidden="1" x14ac:dyDescent="0.45">
      <c r="A4080" s="1">
        <v>45830</v>
      </c>
      <c r="B4080" s="2">
        <v>0.78472222222222221</v>
      </c>
      <c r="C4080" t="s">
        <v>33</v>
      </c>
      <c r="D4080" t="s">
        <v>17</v>
      </c>
      <c r="E4080" t="s">
        <v>2014</v>
      </c>
      <c r="F4080" t="s">
        <v>19</v>
      </c>
      <c r="G4080" t="s">
        <v>53</v>
      </c>
      <c r="H4080" t="s">
        <v>29</v>
      </c>
      <c r="I4080" t="s">
        <v>30</v>
      </c>
      <c r="J4080" t="s">
        <v>31</v>
      </c>
      <c r="K4080" t="s">
        <v>32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9" hidden="1" x14ac:dyDescent="0.45">
      <c r="A4081" s="1">
        <v>45791</v>
      </c>
      <c r="B4081" s="2">
        <v>0.50763888888888886</v>
      </c>
      <c r="C4081" t="s">
        <v>47</v>
      </c>
      <c r="D4081" t="s">
        <v>17</v>
      </c>
      <c r="E4081" t="s">
        <v>3353</v>
      </c>
      <c r="F4081" t="s">
        <v>19</v>
      </c>
      <c r="G4081" t="s">
        <v>67</v>
      </c>
      <c r="H4081" t="s">
        <v>68</v>
      </c>
      <c r="I4081" t="s">
        <v>30</v>
      </c>
      <c r="J4081" t="s">
        <v>31</v>
      </c>
      <c r="K4081" t="s">
        <v>32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9" x14ac:dyDescent="0.45">
      <c r="A4082" s="1">
        <v>45794</v>
      </c>
      <c r="B4082" s="2">
        <v>0.46944444444444444</v>
      </c>
      <c r="C4082" t="s">
        <v>25</v>
      </c>
      <c r="D4082" t="s">
        <v>17</v>
      </c>
      <c r="E4082" t="s">
        <v>1070</v>
      </c>
      <c r="F4082" t="s">
        <v>19</v>
      </c>
      <c r="G4082" t="s">
        <v>55</v>
      </c>
      <c r="H4082" t="s">
        <v>56</v>
      </c>
      <c r="I4082" t="s">
        <v>57</v>
      </c>
      <c r="J4082" t="s">
        <v>23</v>
      </c>
      <c r="K4082" t="s">
        <v>79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  <c r="R4082">
        <f>L4082+M4082+N4082</f>
        <v>469</v>
      </c>
      <c r="S4082" t="str">
        <f>IF(I4082="Europe", "Group A", IF(I4082="North America", "Group B", "Group C"))</f>
        <v>Group C</v>
      </c>
    </row>
    <row r="4083" spans="1:19" hidden="1" x14ac:dyDescent="0.45">
      <c r="A4083" s="1">
        <v>45800</v>
      </c>
      <c r="B4083" s="2">
        <v>0.67569444444444449</v>
      </c>
      <c r="C4083" t="s">
        <v>16</v>
      </c>
      <c r="D4083" t="s">
        <v>17</v>
      </c>
      <c r="E4083" t="s">
        <v>3354</v>
      </c>
      <c r="F4083" t="s">
        <v>19</v>
      </c>
      <c r="G4083" t="s">
        <v>20</v>
      </c>
      <c r="H4083" t="s">
        <v>21</v>
      </c>
      <c r="I4083" t="s">
        <v>22</v>
      </c>
      <c r="J4083" t="s">
        <v>23</v>
      </c>
      <c r="K4083" t="s">
        <v>58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9" hidden="1" x14ac:dyDescent="0.45">
      <c r="A4084" s="1">
        <v>45959</v>
      </c>
      <c r="B4084" s="2">
        <v>0.68402777777777779</v>
      </c>
      <c r="C4084" t="s">
        <v>16</v>
      </c>
      <c r="D4084" t="s">
        <v>17</v>
      </c>
      <c r="E4084" t="s">
        <v>3355</v>
      </c>
      <c r="F4084" t="s">
        <v>19</v>
      </c>
      <c r="G4084" t="s">
        <v>98</v>
      </c>
      <c r="H4084" t="s">
        <v>73</v>
      </c>
      <c r="I4084" t="s">
        <v>30</v>
      </c>
      <c r="J4084" t="s">
        <v>31</v>
      </c>
      <c r="K4084" t="s">
        <v>32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9" hidden="1" x14ac:dyDescent="0.45">
      <c r="A4085" s="1">
        <v>45791</v>
      </c>
      <c r="B4085" s="2">
        <v>0.91180555555555554</v>
      </c>
      <c r="C4085" t="s">
        <v>33</v>
      </c>
      <c r="D4085" t="s">
        <v>17</v>
      </c>
      <c r="E4085" t="s">
        <v>3356</v>
      </c>
      <c r="F4085" t="s">
        <v>19</v>
      </c>
      <c r="G4085" t="s">
        <v>39</v>
      </c>
      <c r="H4085" t="s">
        <v>40</v>
      </c>
      <c r="I4085" t="s">
        <v>30</v>
      </c>
      <c r="J4085" t="s">
        <v>31</v>
      </c>
      <c r="K4085" t="s">
        <v>32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9" x14ac:dyDescent="0.45">
      <c r="A4086" s="1">
        <v>45757</v>
      </c>
      <c r="B4086" s="2">
        <v>0.4465277777777778</v>
      </c>
      <c r="C4086" t="s">
        <v>25</v>
      </c>
      <c r="D4086" t="s">
        <v>17</v>
      </c>
      <c r="E4086" t="s">
        <v>3357</v>
      </c>
      <c r="F4086" t="s">
        <v>19</v>
      </c>
      <c r="G4086" t="s">
        <v>35</v>
      </c>
      <c r="H4086" t="s">
        <v>36</v>
      </c>
      <c r="I4086" t="s">
        <v>30</v>
      </c>
      <c r="J4086" t="s">
        <v>31</v>
      </c>
      <c r="K4086" t="s">
        <v>32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  <c r="R4086">
        <f>L4086+M4086+N4086</f>
        <v>180</v>
      </c>
      <c r="S4086" t="str">
        <f>IF(I4086="Europe", "Group A", IF(I4086="North America", "Group B", "Group C"))</f>
        <v>Group A</v>
      </c>
    </row>
    <row r="4087" spans="1:19" hidden="1" x14ac:dyDescent="0.45">
      <c r="A4087" s="1">
        <v>45794</v>
      </c>
      <c r="B4087" s="2">
        <v>0.75972222222222219</v>
      </c>
      <c r="C4087" t="s">
        <v>33</v>
      </c>
      <c r="D4087" t="s">
        <v>17</v>
      </c>
      <c r="E4087" t="s">
        <v>1836</v>
      </c>
      <c r="F4087" t="s">
        <v>19</v>
      </c>
      <c r="G4087" t="s">
        <v>70</v>
      </c>
      <c r="H4087" t="s">
        <v>21</v>
      </c>
      <c r="I4087" t="s">
        <v>22</v>
      </c>
      <c r="J4087" t="s">
        <v>23</v>
      </c>
      <c r="K4087" t="s">
        <v>24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9" x14ac:dyDescent="0.45">
      <c r="A4088" s="1">
        <v>45958</v>
      </c>
      <c r="B4088" s="2">
        <v>0.48958333333333331</v>
      </c>
      <c r="C4088" t="s">
        <v>25</v>
      </c>
      <c r="D4088" t="s">
        <v>17</v>
      </c>
      <c r="E4088" t="s">
        <v>1367</v>
      </c>
      <c r="F4088" t="s">
        <v>19</v>
      </c>
      <c r="G4088" t="s">
        <v>42</v>
      </c>
      <c r="H4088" t="s">
        <v>43</v>
      </c>
      <c r="I4088" t="s">
        <v>30</v>
      </c>
      <c r="J4088" t="s">
        <v>31</v>
      </c>
      <c r="K4088" t="s">
        <v>32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  <c r="R4088">
        <f t="shared" ref="R4088:R4089" si="642">L4088+M4088+N4088</f>
        <v>180</v>
      </c>
      <c r="S4088" t="str">
        <f t="shared" ref="S4088:S4089" si="643">IF(I4088="Europe", "Group A", IF(I4088="North America", "Group B", "Group C"))</f>
        <v>Group A</v>
      </c>
    </row>
    <row r="4089" spans="1:19" x14ac:dyDescent="0.45">
      <c r="A4089" s="1">
        <v>45838</v>
      </c>
      <c r="B4089" s="2">
        <v>0.45347222222222222</v>
      </c>
      <c r="C4089" t="s">
        <v>25</v>
      </c>
      <c r="D4089" t="s">
        <v>17</v>
      </c>
      <c r="E4089" t="s">
        <v>2005</v>
      </c>
      <c r="F4089" t="s">
        <v>19</v>
      </c>
      <c r="G4089" t="s">
        <v>39</v>
      </c>
      <c r="H4089" t="s">
        <v>40</v>
      </c>
      <c r="I4089" t="s">
        <v>30</v>
      </c>
      <c r="J4089" t="s">
        <v>31</v>
      </c>
      <c r="K4089" t="s">
        <v>32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  <c r="R4089">
        <f t="shared" si="642"/>
        <v>180</v>
      </c>
      <c r="S4089" t="str">
        <f t="shared" si="643"/>
        <v>Group A</v>
      </c>
    </row>
    <row r="4090" spans="1:19" hidden="1" x14ac:dyDescent="0.45">
      <c r="A4090" s="1">
        <v>45757</v>
      </c>
      <c r="B4090" s="2">
        <v>0.65625</v>
      </c>
      <c r="C4090" t="s">
        <v>16</v>
      </c>
      <c r="D4090" t="s">
        <v>17</v>
      </c>
      <c r="E4090" t="s">
        <v>3358</v>
      </c>
      <c r="F4090" t="s">
        <v>19</v>
      </c>
      <c r="G4090" t="s">
        <v>53</v>
      </c>
      <c r="H4090" t="s">
        <v>29</v>
      </c>
      <c r="I4090" t="s">
        <v>30</v>
      </c>
      <c r="J4090" t="s">
        <v>31</v>
      </c>
      <c r="K4090" t="s">
        <v>32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9" hidden="1" x14ac:dyDescent="0.45">
      <c r="A4091" s="1">
        <v>45769</v>
      </c>
      <c r="B4091" s="2">
        <v>0.70486111111111116</v>
      </c>
      <c r="C4091" t="s">
        <v>16</v>
      </c>
      <c r="D4091" t="s">
        <v>17</v>
      </c>
      <c r="E4091" t="s">
        <v>3359</v>
      </c>
      <c r="F4091" t="s">
        <v>19</v>
      </c>
      <c r="G4091" t="s">
        <v>42</v>
      </c>
      <c r="H4091" t="s">
        <v>43</v>
      </c>
      <c r="I4091" t="s">
        <v>30</v>
      </c>
      <c r="J4091" t="s">
        <v>31</v>
      </c>
      <c r="K4091" t="s">
        <v>32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9" hidden="1" x14ac:dyDescent="0.45">
      <c r="A4092" s="1">
        <v>45959</v>
      </c>
      <c r="B4092" s="2">
        <v>0.81458333333333333</v>
      </c>
      <c r="C4092" t="s">
        <v>33</v>
      </c>
      <c r="D4092" t="s">
        <v>17</v>
      </c>
      <c r="E4092" t="s">
        <v>3360</v>
      </c>
      <c r="F4092" t="s">
        <v>19</v>
      </c>
      <c r="G4092" t="s">
        <v>20</v>
      </c>
      <c r="H4092" t="s">
        <v>21</v>
      </c>
      <c r="I4092" t="s">
        <v>22</v>
      </c>
      <c r="J4092" t="s">
        <v>23</v>
      </c>
      <c r="K4092" t="s">
        <v>24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9" hidden="1" x14ac:dyDescent="0.45">
      <c r="A4093" s="1">
        <v>45834</v>
      </c>
      <c r="B4093" s="2">
        <v>0.9</v>
      </c>
      <c r="C4093" t="s">
        <v>33</v>
      </c>
      <c r="D4093" t="s">
        <v>17</v>
      </c>
      <c r="E4093" t="s">
        <v>3361</v>
      </c>
      <c r="F4093" t="s">
        <v>19</v>
      </c>
      <c r="G4093" t="s">
        <v>39</v>
      </c>
      <c r="H4093" t="s">
        <v>40</v>
      </c>
      <c r="I4093" t="s">
        <v>30</v>
      </c>
      <c r="J4093" t="s">
        <v>31</v>
      </c>
      <c r="K4093" t="s">
        <v>32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9" hidden="1" x14ac:dyDescent="0.45">
      <c r="A4094" s="1">
        <v>45842</v>
      </c>
      <c r="B4094" s="2">
        <v>0.73333333333333328</v>
      </c>
      <c r="C4094" t="s">
        <v>16</v>
      </c>
      <c r="D4094" t="s">
        <v>17</v>
      </c>
      <c r="E4094" t="s">
        <v>3362</v>
      </c>
      <c r="F4094" t="s">
        <v>19</v>
      </c>
      <c r="G4094" t="s">
        <v>67</v>
      </c>
      <c r="H4094" t="s">
        <v>68</v>
      </c>
      <c r="I4094" t="s">
        <v>30</v>
      </c>
      <c r="J4094" t="s">
        <v>31</v>
      </c>
      <c r="K4094" t="s">
        <v>32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9" x14ac:dyDescent="0.45">
      <c r="A4095" s="1">
        <v>45880</v>
      </c>
      <c r="B4095" s="2">
        <v>0.43055555555555558</v>
      </c>
      <c r="C4095" t="s">
        <v>25</v>
      </c>
      <c r="D4095" t="s">
        <v>17</v>
      </c>
      <c r="E4095" t="s">
        <v>3363</v>
      </c>
      <c r="F4095" t="s">
        <v>19</v>
      </c>
      <c r="G4095" t="s">
        <v>39</v>
      </c>
      <c r="H4095" t="s">
        <v>40</v>
      </c>
      <c r="I4095" t="s">
        <v>30</v>
      </c>
      <c r="J4095" t="s">
        <v>31</v>
      </c>
      <c r="K4095" t="s">
        <v>32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  <c r="R4095">
        <f t="shared" ref="R4095:R4096" si="644">L4095+M4095+N4095</f>
        <v>180</v>
      </c>
      <c r="S4095" t="str">
        <f t="shared" ref="S4095:S4096" si="645">IF(I4095="Europe", "Group A", IF(I4095="North America", "Group B", "Group C"))</f>
        <v>Group A</v>
      </c>
    </row>
    <row r="4096" spans="1:19" x14ac:dyDescent="0.45">
      <c r="A4096" s="1">
        <v>45836</v>
      </c>
      <c r="B4096" s="2">
        <v>0.42708333333333331</v>
      </c>
      <c r="C4096" t="s">
        <v>25</v>
      </c>
      <c r="D4096" t="s">
        <v>17</v>
      </c>
      <c r="E4096" t="s">
        <v>3364</v>
      </c>
      <c r="F4096" t="s">
        <v>19</v>
      </c>
      <c r="G4096" t="s">
        <v>45</v>
      </c>
      <c r="H4096" t="s">
        <v>21</v>
      </c>
      <c r="I4096" t="s">
        <v>22</v>
      </c>
      <c r="J4096" t="s">
        <v>23</v>
      </c>
      <c r="K4096" t="s">
        <v>58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  <c r="R4096">
        <f t="shared" si="644"/>
        <v>216</v>
      </c>
      <c r="S4096" t="str">
        <f t="shared" si="645"/>
        <v>Group B</v>
      </c>
    </row>
    <row r="4097" spans="1:19" hidden="1" x14ac:dyDescent="0.45">
      <c r="A4097" s="1">
        <v>45826</v>
      </c>
      <c r="B4097" s="2">
        <v>0.87569444444444444</v>
      </c>
      <c r="C4097" t="s">
        <v>33</v>
      </c>
      <c r="D4097" t="s">
        <v>17</v>
      </c>
      <c r="E4097" t="s">
        <v>3365</v>
      </c>
      <c r="F4097" t="s">
        <v>19</v>
      </c>
      <c r="G4097" t="s">
        <v>72</v>
      </c>
      <c r="H4097" t="s">
        <v>73</v>
      </c>
      <c r="I4097" t="s">
        <v>30</v>
      </c>
      <c r="J4097" t="s">
        <v>31</v>
      </c>
      <c r="K4097" t="s">
        <v>32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9" x14ac:dyDescent="0.45">
      <c r="A4098" s="1">
        <v>45810</v>
      </c>
      <c r="B4098" s="2">
        <v>0.36458333333333331</v>
      </c>
      <c r="C4098" t="s">
        <v>25</v>
      </c>
      <c r="D4098" t="s">
        <v>17</v>
      </c>
      <c r="E4098" t="s">
        <v>2536</v>
      </c>
      <c r="F4098" t="s">
        <v>19</v>
      </c>
      <c r="G4098" t="s">
        <v>70</v>
      </c>
      <c r="H4098" t="s">
        <v>21</v>
      </c>
      <c r="I4098" t="s">
        <v>22</v>
      </c>
      <c r="J4098" t="s">
        <v>23</v>
      </c>
      <c r="K4098" t="s">
        <v>58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  <c r="R4098">
        <f>L4098+M4098+N4098</f>
        <v>256</v>
      </c>
      <c r="S4098" t="str">
        <f>IF(I4098="Europe", "Group A", IF(I4098="North America", "Group B", "Group C"))</f>
        <v>Group B</v>
      </c>
    </row>
    <row r="4099" spans="1:19" hidden="1" x14ac:dyDescent="0.45">
      <c r="A4099" s="1">
        <v>45942</v>
      </c>
      <c r="B4099" s="2">
        <v>0.72638888888888886</v>
      </c>
      <c r="C4099" t="s">
        <v>16</v>
      </c>
      <c r="D4099" t="s">
        <v>17</v>
      </c>
      <c r="E4099" t="s">
        <v>2596</v>
      </c>
      <c r="F4099" t="s">
        <v>19</v>
      </c>
      <c r="G4099" t="s">
        <v>39</v>
      </c>
      <c r="H4099" t="s">
        <v>40</v>
      </c>
      <c r="I4099" t="s">
        <v>30</v>
      </c>
      <c r="J4099" t="s">
        <v>31</v>
      </c>
      <c r="K4099" t="s">
        <v>32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9" x14ac:dyDescent="0.45">
      <c r="A4100" s="1">
        <v>45960</v>
      </c>
      <c r="B4100" s="2">
        <v>0.38541666666666669</v>
      </c>
      <c r="C4100" t="s">
        <v>25</v>
      </c>
      <c r="D4100" t="s">
        <v>17</v>
      </c>
      <c r="E4100" t="s">
        <v>3366</v>
      </c>
      <c r="F4100" t="s">
        <v>19</v>
      </c>
      <c r="G4100" t="s">
        <v>123</v>
      </c>
      <c r="H4100" t="s">
        <v>21</v>
      </c>
      <c r="I4100" t="s">
        <v>22</v>
      </c>
      <c r="J4100" t="s">
        <v>23</v>
      </c>
      <c r="K4100" t="s">
        <v>46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  <c r="R4100">
        <f>L4100+M4100+N4100</f>
        <v>331</v>
      </c>
      <c r="S4100" t="str">
        <f>IF(I4100="Europe", "Group A", IF(I4100="North America", "Group B", "Group C"))</f>
        <v>Group B</v>
      </c>
    </row>
    <row r="4101" spans="1:19" hidden="1" x14ac:dyDescent="0.45">
      <c r="A4101" s="1">
        <v>45841</v>
      </c>
      <c r="B4101" s="2">
        <v>0.66527777777777775</v>
      </c>
      <c r="C4101" t="s">
        <v>16</v>
      </c>
      <c r="D4101" t="s">
        <v>17</v>
      </c>
      <c r="E4101" t="s">
        <v>1697</v>
      </c>
      <c r="F4101" t="s">
        <v>19</v>
      </c>
      <c r="G4101" t="s">
        <v>53</v>
      </c>
      <c r="H4101" t="s">
        <v>29</v>
      </c>
      <c r="I4101" t="s">
        <v>30</v>
      </c>
      <c r="J4101" t="s">
        <v>31</v>
      </c>
      <c r="K4101" t="s">
        <v>32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9" hidden="1" x14ac:dyDescent="0.45">
      <c r="A4102" s="1">
        <v>45776</v>
      </c>
      <c r="B4102" s="2">
        <v>0.92777777777777781</v>
      </c>
      <c r="C4102" t="s">
        <v>33</v>
      </c>
      <c r="D4102" t="s">
        <v>17</v>
      </c>
      <c r="E4102" t="s">
        <v>3367</v>
      </c>
      <c r="F4102" t="s">
        <v>19</v>
      </c>
      <c r="G4102" t="s">
        <v>55</v>
      </c>
      <c r="H4102" t="s">
        <v>56</v>
      </c>
      <c r="I4102" t="s">
        <v>57</v>
      </c>
      <c r="J4102" t="s">
        <v>23</v>
      </c>
      <c r="K4102" t="s">
        <v>58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9" x14ac:dyDescent="0.45">
      <c r="A4103" s="1">
        <v>45854</v>
      </c>
      <c r="B4103" s="2">
        <v>0.37013888888888891</v>
      </c>
      <c r="C4103" t="s">
        <v>25</v>
      </c>
      <c r="D4103" t="s">
        <v>17</v>
      </c>
      <c r="E4103" t="s">
        <v>3368</v>
      </c>
      <c r="F4103" t="s">
        <v>19</v>
      </c>
      <c r="G4103" t="s">
        <v>39</v>
      </c>
      <c r="H4103" t="s">
        <v>40</v>
      </c>
      <c r="I4103" t="s">
        <v>30</v>
      </c>
      <c r="J4103" t="s">
        <v>31</v>
      </c>
      <c r="K4103" t="s">
        <v>32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  <c r="R4103">
        <f>L4103+M4103+N4103</f>
        <v>180</v>
      </c>
      <c r="S4103" t="str">
        <f>IF(I4103="Europe", "Group A", IF(I4103="North America", "Group B", "Group C"))</f>
        <v>Group A</v>
      </c>
    </row>
    <row r="4104" spans="1:19" hidden="1" x14ac:dyDescent="0.45">
      <c r="A4104" s="1">
        <v>45809</v>
      </c>
      <c r="B4104" s="2">
        <v>0.55763888888888891</v>
      </c>
      <c r="C4104" t="s">
        <v>47</v>
      </c>
      <c r="D4104" t="s">
        <v>17</v>
      </c>
      <c r="E4104" t="s">
        <v>3369</v>
      </c>
      <c r="F4104" t="s">
        <v>19</v>
      </c>
      <c r="G4104" t="s">
        <v>61</v>
      </c>
      <c r="H4104" t="s">
        <v>62</v>
      </c>
      <c r="I4104" t="s">
        <v>30</v>
      </c>
      <c r="J4104" t="s">
        <v>31</v>
      </c>
      <c r="K4104" t="s">
        <v>32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9" hidden="1" x14ac:dyDescent="0.45">
      <c r="A4105" s="1">
        <v>45885</v>
      </c>
      <c r="B4105" s="2">
        <v>0.55763888888888891</v>
      </c>
      <c r="C4105" t="s">
        <v>47</v>
      </c>
      <c r="D4105" t="s">
        <v>17</v>
      </c>
      <c r="E4105" t="s">
        <v>3370</v>
      </c>
      <c r="F4105" t="s">
        <v>19</v>
      </c>
      <c r="G4105" t="s">
        <v>67</v>
      </c>
      <c r="H4105" t="s">
        <v>68</v>
      </c>
      <c r="I4105" t="s">
        <v>30</v>
      </c>
      <c r="J4105" t="s">
        <v>31</v>
      </c>
      <c r="K4105" t="s">
        <v>32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9" x14ac:dyDescent="0.45">
      <c r="A4106" s="1">
        <v>45801</v>
      </c>
      <c r="B4106" s="2">
        <v>0.3659722222222222</v>
      </c>
      <c r="C4106" t="s">
        <v>25</v>
      </c>
      <c r="D4106" t="s">
        <v>17</v>
      </c>
      <c r="E4106" t="s">
        <v>3371</v>
      </c>
      <c r="F4106" t="s">
        <v>19</v>
      </c>
      <c r="G4106" t="s">
        <v>98</v>
      </c>
      <c r="H4106" t="s">
        <v>73</v>
      </c>
      <c r="I4106" t="s">
        <v>30</v>
      </c>
      <c r="J4106" t="s">
        <v>31</v>
      </c>
      <c r="K4106" t="s">
        <v>32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  <c r="R4106">
        <f>L4106+M4106+N4106</f>
        <v>180</v>
      </c>
      <c r="S4106" t="str">
        <f>IF(I4106="Europe", "Group A", IF(I4106="North America", "Group B", "Group C"))</f>
        <v>Group A</v>
      </c>
    </row>
    <row r="4107" spans="1:19" hidden="1" x14ac:dyDescent="0.45">
      <c r="A4107" s="1">
        <v>45753</v>
      </c>
      <c r="B4107" s="2">
        <v>0.93263888888888891</v>
      </c>
      <c r="C4107" t="s">
        <v>33</v>
      </c>
      <c r="D4107" t="s">
        <v>17</v>
      </c>
      <c r="E4107" t="s">
        <v>3372</v>
      </c>
      <c r="F4107" t="s">
        <v>19</v>
      </c>
      <c r="G4107" t="s">
        <v>70</v>
      </c>
      <c r="H4107" t="s">
        <v>21</v>
      </c>
      <c r="I4107" t="s">
        <v>22</v>
      </c>
      <c r="J4107" t="s">
        <v>23</v>
      </c>
      <c r="K4107" t="s">
        <v>24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9" hidden="1" x14ac:dyDescent="0.45">
      <c r="A4108" s="1">
        <v>45917</v>
      </c>
      <c r="B4108" s="2">
        <v>0.70763888888888893</v>
      </c>
      <c r="C4108" t="s">
        <v>16</v>
      </c>
      <c r="D4108" t="s">
        <v>17</v>
      </c>
      <c r="E4108" t="s">
        <v>3373</v>
      </c>
      <c r="F4108" t="s">
        <v>19</v>
      </c>
      <c r="G4108" t="s">
        <v>75</v>
      </c>
      <c r="H4108" t="s">
        <v>76</v>
      </c>
      <c r="I4108" t="s">
        <v>77</v>
      </c>
      <c r="J4108" t="s">
        <v>23</v>
      </c>
      <c r="K4108" t="s">
        <v>24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9" x14ac:dyDescent="0.45">
      <c r="A4109" s="1">
        <v>45938</v>
      </c>
      <c r="B4109" s="2">
        <v>0.2673611111111111</v>
      </c>
      <c r="C4109" t="s">
        <v>25</v>
      </c>
      <c r="D4109" t="s">
        <v>17</v>
      </c>
      <c r="E4109" t="s">
        <v>3374</v>
      </c>
      <c r="F4109" t="s">
        <v>19</v>
      </c>
      <c r="G4109" t="s">
        <v>61</v>
      </c>
      <c r="H4109" t="s">
        <v>62</v>
      </c>
      <c r="I4109" t="s">
        <v>30</v>
      </c>
      <c r="J4109" t="s">
        <v>31</v>
      </c>
      <c r="K4109" t="s">
        <v>32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  <c r="R4109">
        <f>L4109+M4109+N4109</f>
        <v>180</v>
      </c>
      <c r="S4109" t="str">
        <f>IF(I4109="Europe", "Group A", IF(I4109="North America", "Group B", "Group C"))</f>
        <v>Group A</v>
      </c>
    </row>
    <row r="4110" spans="1:19" hidden="1" x14ac:dyDescent="0.45">
      <c r="A4110" s="1">
        <v>45790</v>
      </c>
      <c r="B4110" s="2">
        <v>0.56111111111111112</v>
      </c>
      <c r="C4110" t="s">
        <v>47</v>
      </c>
      <c r="D4110" t="s">
        <v>17</v>
      </c>
      <c r="E4110" t="s">
        <v>3317</v>
      </c>
      <c r="F4110" t="s">
        <v>19</v>
      </c>
      <c r="G4110" t="s">
        <v>53</v>
      </c>
      <c r="H4110" t="s">
        <v>29</v>
      </c>
      <c r="I4110" t="s">
        <v>30</v>
      </c>
      <c r="J4110" t="s">
        <v>31</v>
      </c>
      <c r="K4110" t="s">
        <v>32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9" hidden="1" x14ac:dyDescent="0.45">
      <c r="A4111" s="1">
        <v>45861</v>
      </c>
      <c r="B4111" s="2">
        <v>0.83958333333333335</v>
      </c>
      <c r="C4111" t="s">
        <v>33</v>
      </c>
      <c r="D4111" t="s">
        <v>17</v>
      </c>
      <c r="E4111" t="s">
        <v>3375</v>
      </c>
      <c r="F4111" t="s">
        <v>19</v>
      </c>
      <c r="G4111" t="s">
        <v>75</v>
      </c>
      <c r="H4111" t="s">
        <v>76</v>
      </c>
      <c r="I4111" t="s">
        <v>77</v>
      </c>
      <c r="J4111" t="s">
        <v>23</v>
      </c>
      <c r="K4111" t="s">
        <v>24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9" x14ac:dyDescent="0.45">
      <c r="A4112" s="1">
        <v>45933</v>
      </c>
      <c r="B4112" s="2">
        <v>0.36458333333333331</v>
      </c>
      <c r="C4112" t="s">
        <v>25</v>
      </c>
      <c r="D4112" t="s">
        <v>17</v>
      </c>
      <c r="E4112" t="s">
        <v>60</v>
      </c>
      <c r="F4112" t="s">
        <v>19</v>
      </c>
      <c r="G4112" t="s">
        <v>123</v>
      </c>
      <c r="H4112" t="s">
        <v>21</v>
      </c>
      <c r="I4112" t="s">
        <v>22</v>
      </c>
      <c r="J4112" t="s">
        <v>23</v>
      </c>
      <c r="K4112" t="s">
        <v>24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  <c r="R4112">
        <f t="shared" ref="R4112:R4113" si="646">L4112+M4112+N4112</f>
        <v>235</v>
      </c>
      <c r="S4112" t="str">
        <f t="shared" ref="S4112:S4113" si="647">IF(I4112="Europe", "Group A", IF(I4112="North America", "Group B", "Group C"))</f>
        <v>Group B</v>
      </c>
    </row>
    <row r="4113" spans="1:19" x14ac:dyDescent="0.45">
      <c r="A4113" s="1">
        <v>45830</v>
      </c>
      <c r="B4113" s="2">
        <v>0.27152777777777776</v>
      </c>
      <c r="C4113" t="s">
        <v>25</v>
      </c>
      <c r="D4113" t="s">
        <v>17</v>
      </c>
      <c r="E4113" t="s">
        <v>1995</v>
      </c>
      <c r="F4113" t="s">
        <v>19</v>
      </c>
      <c r="G4113" t="s">
        <v>42</v>
      </c>
      <c r="H4113" t="s">
        <v>43</v>
      </c>
      <c r="I4113" t="s">
        <v>30</v>
      </c>
      <c r="J4113" t="s">
        <v>31</v>
      </c>
      <c r="K4113" t="s">
        <v>32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  <c r="R4113">
        <f t="shared" si="646"/>
        <v>180</v>
      </c>
      <c r="S4113" t="str">
        <f t="shared" si="647"/>
        <v>Group A</v>
      </c>
    </row>
    <row r="4114" spans="1:19" hidden="1" x14ac:dyDescent="0.45">
      <c r="A4114" s="1">
        <v>45861</v>
      </c>
      <c r="B4114" s="2">
        <v>0.81805555555555554</v>
      </c>
      <c r="C4114" t="s">
        <v>33</v>
      </c>
      <c r="D4114" t="s">
        <v>17</v>
      </c>
      <c r="E4114" t="s">
        <v>3376</v>
      </c>
      <c r="F4114" t="s">
        <v>19</v>
      </c>
      <c r="G4114" t="s">
        <v>72</v>
      </c>
      <c r="H4114" t="s">
        <v>73</v>
      </c>
      <c r="I4114" t="s">
        <v>30</v>
      </c>
      <c r="J4114" t="s">
        <v>31</v>
      </c>
      <c r="K4114" t="s">
        <v>32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9" hidden="1" x14ac:dyDescent="0.45">
      <c r="A4115" s="1">
        <v>45862</v>
      </c>
      <c r="B4115" s="2">
        <v>0.9458333333333333</v>
      </c>
      <c r="C4115" t="s">
        <v>33</v>
      </c>
      <c r="D4115" t="s">
        <v>17</v>
      </c>
      <c r="E4115" t="s">
        <v>1945</v>
      </c>
      <c r="F4115" t="s">
        <v>19</v>
      </c>
      <c r="G4115" t="s">
        <v>61</v>
      </c>
      <c r="H4115" t="s">
        <v>62</v>
      </c>
      <c r="I4115" t="s">
        <v>30</v>
      </c>
      <c r="J4115" t="s">
        <v>31</v>
      </c>
      <c r="K4115" t="s">
        <v>32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9" hidden="1" x14ac:dyDescent="0.45">
      <c r="A4116" s="1">
        <v>45867</v>
      </c>
      <c r="B4116" s="2">
        <v>0.52222222222222225</v>
      </c>
      <c r="C4116" t="s">
        <v>47</v>
      </c>
      <c r="D4116" t="s">
        <v>17</v>
      </c>
      <c r="E4116" t="s">
        <v>3377</v>
      </c>
      <c r="F4116" t="s">
        <v>19</v>
      </c>
      <c r="G4116" t="s">
        <v>45</v>
      </c>
      <c r="H4116" t="s">
        <v>21</v>
      </c>
      <c r="I4116" t="s">
        <v>22</v>
      </c>
      <c r="J4116" t="s">
        <v>23</v>
      </c>
      <c r="K4116" t="s">
        <v>24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9" x14ac:dyDescent="0.45">
      <c r="A4117" s="1">
        <v>45875</v>
      </c>
      <c r="B4117" s="2">
        <v>0.32777777777777778</v>
      </c>
      <c r="C4117" t="s">
        <v>25</v>
      </c>
      <c r="D4117" t="s">
        <v>17</v>
      </c>
      <c r="E4117" t="s">
        <v>978</v>
      </c>
      <c r="F4117" t="s">
        <v>19</v>
      </c>
      <c r="G4117" t="s">
        <v>67</v>
      </c>
      <c r="H4117" t="s">
        <v>68</v>
      </c>
      <c r="I4117" t="s">
        <v>30</v>
      </c>
      <c r="J4117" t="s">
        <v>31</v>
      </c>
      <c r="K4117" t="s">
        <v>32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  <c r="R4117">
        <f>L4117+M4117+N4117</f>
        <v>180</v>
      </c>
      <c r="S4117" t="str">
        <f>IF(I4117="Europe", "Group A", IF(I4117="North America", "Group B", "Group C"))</f>
        <v>Group A</v>
      </c>
    </row>
    <row r="4118" spans="1:19" hidden="1" x14ac:dyDescent="0.45">
      <c r="A4118" s="1">
        <v>45782</v>
      </c>
      <c r="B4118" s="2">
        <v>0.70694444444444449</v>
      </c>
      <c r="C4118" t="s">
        <v>16</v>
      </c>
      <c r="D4118" t="s">
        <v>17</v>
      </c>
      <c r="E4118" t="s">
        <v>3378</v>
      </c>
      <c r="F4118" t="s">
        <v>19</v>
      </c>
      <c r="G4118" t="s">
        <v>55</v>
      </c>
      <c r="H4118" t="s">
        <v>56</v>
      </c>
      <c r="I4118" t="s">
        <v>57</v>
      </c>
      <c r="J4118" t="s">
        <v>23</v>
      </c>
      <c r="K4118" t="s">
        <v>79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9" hidden="1" x14ac:dyDescent="0.45">
      <c r="A4119" s="1">
        <v>45879</v>
      </c>
      <c r="B4119" s="2">
        <v>0.73611111111111116</v>
      </c>
      <c r="C4119" t="s">
        <v>16</v>
      </c>
      <c r="D4119" t="s">
        <v>17</v>
      </c>
      <c r="E4119" t="s">
        <v>2079</v>
      </c>
      <c r="F4119" t="s">
        <v>19</v>
      </c>
      <c r="G4119" t="s">
        <v>75</v>
      </c>
      <c r="H4119" t="s">
        <v>76</v>
      </c>
      <c r="I4119" t="s">
        <v>77</v>
      </c>
      <c r="J4119" t="s">
        <v>23</v>
      </c>
      <c r="K4119" t="s">
        <v>58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9" hidden="1" x14ac:dyDescent="0.45">
      <c r="A4120" s="1">
        <v>45816</v>
      </c>
      <c r="B4120" s="2">
        <v>0.55972222222222223</v>
      </c>
      <c r="C4120" t="s">
        <v>47</v>
      </c>
      <c r="D4120" t="s">
        <v>17</v>
      </c>
      <c r="E4120" t="s">
        <v>3379</v>
      </c>
      <c r="F4120" t="s">
        <v>19</v>
      </c>
      <c r="G4120" t="s">
        <v>53</v>
      </c>
      <c r="H4120" t="s">
        <v>29</v>
      </c>
      <c r="I4120" t="s">
        <v>30</v>
      </c>
      <c r="J4120" t="s">
        <v>31</v>
      </c>
      <c r="K4120" t="s">
        <v>32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9" hidden="1" x14ac:dyDescent="0.45">
      <c r="A4121" s="1">
        <v>45777</v>
      </c>
      <c r="B4121" s="2">
        <v>0.84930555555555554</v>
      </c>
      <c r="C4121" t="s">
        <v>33</v>
      </c>
      <c r="D4121" t="s">
        <v>17</v>
      </c>
      <c r="E4121" t="s">
        <v>3380</v>
      </c>
      <c r="F4121" t="s">
        <v>19</v>
      </c>
      <c r="G4121" t="s">
        <v>98</v>
      </c>
      <c r="H4121" t="s">
        <v>73</v>
      </c>
      <c r="I4121" t="s">
        <v>30</v>
      </c>
      <c r="J4121" t="s">
        <v>31</v>
      </c>
      <c r="K4121" t="s">
        <v>32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9" x14ac:dyDescent="0.45">
      <c r="A4122" s="1">
        <v>45794</v>
      </c>
      <c r="B4122" s="2">
        <v>0.33888888888888891</v>
      </c>
      <c r="C4122" t="s">
        <v>25</v>
      </c>
      <c r="D4122" t="s">
        <v>17</v>
      </c>
      <c r="E4122" t="s">
        <v>3381</v>
      </c>
      <c r="F4122" t="s">
        <v>19</v>
      </c>
      <c r="G4122" t="s">
        <v>53</v>
      </c>
      <c r="H4122" t="s">
        <v>29</v>
      </c>
      <c r="I4122" t="s">
        <v>30</v>
      </c>
      <c r="J4122" t="s">
        <v>31</v>
      </c>
      <c r="K4122" t="s">
        <v>32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  <c r="R4122">
        <f t="shared" ref="R4122:R4123" si="648">L4122+M4122+N4122</f>
        <v>180</v>
      </c>
      <c r="S4122" t="str">
        <f t="shared" ref="S4122:S4123" si="649">IF(I4122="Europe", "Group A", IF(I4122="North America", "Group B", "Group C"))</f>
        <v>Group A</v>
      </c>
    </row>
    <row r="4123" spans="1:19" x14ac:dyDescent="0.45">
      <c r="A4123" s="1">
        <v>45774</v>
      </c>
      <c r="B4123" s="2">
        <v>0.46180555555555558</v>
      </c>
      <c r="C4123" t="s">
        <v>25</v>
      </c>
      <c r="D4123" t="s">
        <v>17</v>
      </c>
      <c r="E4123" t="s">
        <v>3382</v>
      </c>
      <c r="F4123" t="s">
        <v>19</v>
      </c>
      <c r="G4123" t="s">
        <v>98</v>
      </c>
      <c r="H4123" t="s">
        <v>73</v>
      </c>
      <c r="I4123" t="s">
        <v>30</v>
      </c>
      <c r="J4123" t="s">
        <v>31</v>
      </c>
      <c r="K4123" t="s">
        <v>32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  <c r="R4123">
        <f t="shared" si="648"/>
        <v>180</v>
      </c>
      <c r="S4123" t="str">
        <f t="shared" si="649"/>
        <v>Group A</v>
      </c>
    </row>
    <row r="4124" spans="1:19" hidden="1" x14ac:dyDescent="0.45">
      <c r="A4124" s="1">
        <v>45754</v>
      </c>
      <c r="B4124" s="2">
        <v>0.94027777777777777</v>
      </c>
      <c r="C4124" t="s">
        <v>33</v>
      </c>
      <c r="D4124" t="s">
        <v>17</v>
      </c>
      <c r="E4124" t="s">
        <v>822</v>
      </c>
      <c r="F4124" t="s">
        <v>19</v>
      </c>
      <c r="G4124" t="s">
        <v>72</v>
      </c>
      <c r="H4124" t="s">
        <v>73</v>
      </c>
      <c r="I4124" t="s">
        <v>30</v>
      </c>
      <c r="J4124" t="s">
        <v>31</v>
      </c>
      <c r="K4124" t="s">
        <v>32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9" hidden="1" x14ac:dyDescent="0.45">
      <c r="A4125" s="1">
        <v>45803</v>
      </c>
      <c r="B4125" s="2">
        <v>0.84097222222222223</v>
      </c>
      <c r="C4125" t="s">
        <v>33</v>
      </c>
      <c r="D4125" t="s">
        <v>17</v>
      </c>
      <c r="E4125" t="s">
        <v>1643</v>
      </c>
      <c r="F4125" t="s">
        <v>19</v>
      </c>
      <c r="G4125" t="s">
        <v>28</v>
      </c>
      <c r="H4125" t="s">
        <v>29</v>
      </c>
      <c r="I4125" t="s">
        <v>30</v>
      </c>
      <c r="J4125" t="s">
        <v>31</v>
      </c>
      <c r="K4125" t="s">
        <v>32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9" x14ac:dyDescent="0.45">
      <c r="A4126" s="1">
        <v>45954</v>
      </c>
      <c r="B4126" s="2">
        <v>0.27430555555555558</v>
      </c>
      <c r="C4126" t="s">
        <v>25</v>
      </c>
      <c r="D4126" t="s">
        <v>17</v>
      </c>
      <c r="E4126" t="s">
        <v>3383</v>
      </c>
      <c r="F4126" t="s">
        <v>19</v>
      </c>
      <c r="G4126" t="s">
        <v>39</v>
      </c>
      <c r="H4126" t="s">
        <v>40</v>
      </c>
      <c r="I4126" t="s">
        <v>30</v>
      </c>
      <c r="J4126" t="s">
        <v>31</v>
      </c>
      <c r="K4126" t="s">
        <v>32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  <c r="R4126">
        <f t="shared" ref="R4126:R4127" si="650">L4126+M4126+N4126</f>
        <v>180</v>
      </c>
      <c r="S4126" t="str">
        <f t="shared" ref="S4126:S4127" si="651">IF(I4126="Europe", "Group A", IF(I4126="North America", "Group B", "Group C"))</f>
        <v>Group A</v>
      </c>
    </row>
    <row r="4127" spans="1:19" x14ac:dyDescent="0.45">
      <c r="A4127" s="1">
        <v>45789</v>
      </c>
      <c r="B4127" s="2">
        <v>0.49791666666666667</v>
      </c>
      <c r="C4127" t="s">
        <v>25</v>
      </c>
      <c r="D4127" t="s">
        <v>17</v>
      </c>
      <c r="E4127" t="s">
        <v>325</v>
      </c>
      <c r="F4127" t="s">
        <v>19</v>
      </c>
      <c r="G4127" t="s">
        <v>35</v>
      </c>
      <c r="H4127" t="s">
        <v>36</v>
      </c>
      <c r="I4127" t="s">
        <v>30</v>
      </c>
      <c r="J4127" t="s">
        <v>31</v>
      </c>
      <c r="K4127" t="s">
        <v>32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  <c r="R4127">
        <f t="shared" si="650"/>
        <v>180</v>
      </c>
      <c r="S4127" t="str">
        <f t="shared" si="651"/>
        <v>Group A</v>
      </c>
    </row>
    <row r="4128" spans="1:19" hidden="1" x14ac:dyDescent="0.45">
      <c r="A4128" s="1">
        <v>45947</v>
      </c>
      <c r="B4128" s="2">
        <v>0.76736111111111116</v>
      </c>
      <c r="C4128" t="s">
        <v>33</v>
      </c>
      <c r="D4128" t="s">
        <v>17</v>
      </c>
      <c r="E4128" t="s">
        <v>3384</v>
      </c>
      <c r="F4128" t="s">
        <v>19</v>
      </c>
      <c r="G4128" t="s">
        <v>20</v>
      </c>
      <c r="H4128" t="s">
        <v>21</v>
      </c>
      <c r="I4128" t="s">
        <v>22</v>
      </c>
      <c r="J4128" t="s">
        <v>23</v>
      </c>
      <c r="K4128" t="s">
        <v>58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9" hidden="1" x14ac:dyDescent="0.45">
      <c r="A4129" s="1">
        <v>45799</v>
      </c>
      <c r="B4129" s="2">
        <v>0.53472222222222221</v>
      </c>
      <c r="C4129" t="s">
        <v>47</v>
      </c>
      <c r="D4129" t="s">
        <v>17</v>
      </c>
      <c r="E4129" t="s">
        <v>3385</v>
      </c>
      <c r="F4129" t="s">
        <v>19</v>
      </c>
      <c r="G4129" t="s">
        <v>35</v>
      </c>
      <c r="H4129" t="s">
        <v>36</v>
      </c>
      <c r="I4129" t="s">
        <v>30</v>
      </c>
      <c r="J4129" t="s">
        <v>31</v>
      </c>
      <c r="K4129" t="s">
        <v>32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9" hidden="1" x14ac:dyDescent="0.45">
      <c r="A4130" s="1">
        <v>45861</v>
      </c>
      <c r="B4130" s="2">
        <v>0.69652777777777775</v>
      </c>
      <c r="C4130" t="s">
        <v>16</v>
      </c>
      <c r="D4130" t="s">
        <v>17</v>
      </c>
      <c r="E4130" t="s">
        <v>3386</v>
      </c>
      <c r="F4130" t="s">
        <v>19</v>
      </c>
      <c r="G4130" t="s">
        <v>72</v>
      </c>
      <c r="H4130" t="s">
        <v>73</v>
      </c>
      <c r="I4130" t="s">
        <v>30</v>
      </c>
      <c r="J4130" t="s">
        <v>31</v>
      </c>
      <c r="K4130" t="s">
        <v>32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9" x14ac:dyDescent="0.45">
      <c r="A4131" s="1">
        <v>45879</v>
      </c>
      <c r="B4131" s="2">
        <v>0.30902777777777779</v>
      </c>
      <c r="C4131" t="s">
        <v>25</v>
      </c>
      <c r="D4131" t="s">
        <v>17</v>
      </c>
      <c r="E4131" t="s">
        <v>2932</v>
      </c>
      <c r="F4131" t="s">
        <v>19</v>
      </c>
      <c r="G4131" t="s">
        <v>75</v>
      </c>
      <c r="H4131" t="s">
        <v>76</v>
      </c>
      <c r="I4131" t="s">
        <v>77</v>
      </c>
      <c r="J4131" t="s">
        <v>23</v>
      </c>
      <c r="K4131" t="s">
        <v>58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  <c r="R4131">
        <f>L4131+M4131+N4131</f>
        <v>216</v>
      </c>
      <c r="S4131" t="str">
        <f>IF(I4131="Europe", "Group A", IF(I4131="North America", "Group B", "Group C"))</f>
        <v>Group C</v>
      </c>
    </row>
    <row r="4132" spans="1:19" hidden="1" x14ac:dyDescent="0.45">
      <c r="A4132" s="1">
        <v>45867</v>
      </c>
      <c r="B4132" s="2">
        <v>0.7631944444444444</v>
      </c>
      <c r="C4132" t="s">
        <v>33</v>
      </c>
      <c r="D4132" t="s">
        <v>17</v>
      </c>
      <c r="E4132" t="s">
        <v>2457</v>
      </c>
      <c r="F4132" t="s">
        <v>19</v>
      </c>
      <c r="G4132" t="s">
        <v>45</v>
      </c>
      <c r="H4132" t="s">
        <v>21</v>
      </c>
      <c r="I4132" t="s">
        <v>22</v>
      </c>
      <c r="J4132" t="s">
        <v>23</v>
      </c>
      <c r="K4132" t="s">
        <v>24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9" x14ac:dyDescent="0.45">
      <c r="A4133" s="1">
        <v>45793</v>
      </c>
      <c r="B4133" s="2">
        <v>0.4</v>
      </c>
      <c r="C4133" t="s">
        <v>25</v>
      </c>
      <c r="D4133" t="s">
        <v>17</v>
      </c>
      <c r="E4133" t="s">
        <v>3387</v>
      </c>
      <c r="F4133" t="s">
        <v>19</v>
      </c>
      <c r="G4133" t="s">
        <v>98</v>
      </c>
      <c r="H4133" t="s">
        <v>73</v>
      </c>
      <c r="I4133" t="s">
        <v>30</v>
      </c>
      <c r="J4133" t="s">
        <v>31</v>
      </c>
      <c r="K4133" t="s">
        <v>32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  <c r="R4133">
        <f>L4133+M4133+N4133</f>
        <v>180</v>
      </c>
      <c r="S4133" t="str">
        <f>IF(I4133="Europe", "Group A", IF(I4133="North America", "Group B", "Group C"))</f>
        <v>Group A</v>
      </c>
    </row>
    <row r="4134" spans="1:19" hidden="1" x14ac:dyDescent="0.45">
      <c r="A4134" s="1">
        <v>45840</v>
      </c>
      <c r="B4134" s="2">
        <v>0.84861111111111109</v>
      </c>
      <c r="C4134" t="s">
        <v>33</v>
      </c>
      <c r="D4134" t="s">
        <v>17</v>
      </c>
      <c r="E4134" t="s">
        <v>694</v>
      </c>
      <c r="F4134" t="s">
        <v>19</v>
      </c>
      <c r="G4134" t="s">
        <v>39</v>
      </c>
      <c r="H4134" t="s">
        <v>40</v>
      </c>
      <c r="I4134" t="s">
        <v>30</v>
      </c>
      <c r="J4134" t="s">
        <v>31</v>
      </c>
      <c r="K4134" t="s">
        <v>32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9" hidden="1" x14ac:dyDescent="0.45">
      <c r="A4135" s="1">
        <v>45785</v>
      </c>
      <c r="B4135" s="2">
        <v>0.50486111111111109</v>
      </c>
      <c r="C4135" t="s">
        <v>47</v>
      </c>
      <c r="D4135" t="s">
        <v>17</v>
      </c>
      <c r="E4135" t="s">
        <v>2836</v>
      </c>
      <c r="F4135" t="s">
        <v>19</v>
      </c>
      <c r="G4135" t="s">
        <v>61</v>
      </c>
      <c r="H4135" t="s">
        <v>62</v>
      </c>
      <c r="I4135" t="s">
        <v>30</v>
      </c>
      <c r="J4135" t="s">
        <v>31</v>
      </c>
      <c r="K4135" t="s">
        <v>32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9" x14ac:dyDescent="0.45">
      <c r="A4136" s="1">
        <v>45807</v>
      </c>
      <c r="B4136" s="2">
        <v>0.30277777777777776</v>
      </c>
      <c r="C4136" t="s">
        <v>25</v>
      </c>
      <c r="D4136" t="s">
        <v>17</v>
      </c>
      <c r="E4136" t="s">
        <v>3388</v>
      </c>
      <c r="F4136" t="s">
        <v>19</v>
      </c>
      <c r="G4136" t="s">
        <v>39</v>
      </c>
      <c r="H4136" t="s">
        <v>40</v>
      </c>
      <c r="I4136" t="s">
        <v>30</v>
      </c>
      <c r="J4136" t="s">
        <v>31</v>
      </c>
      <c r="K4136" t="s">
        <v>32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  <c r="R4136">
        <f>L4136+M4136+N4136</f>
        <v>180</v>
      </c>
      <c r="S4136" t="str">
        <f>IF(I4136="Europe", "Group A", IF(I4136="North America", "Group B", "Group C"))</f>
        <v>Group A</v>
      </c>
    </row>
    <row r="4137" spans="1:19" hidden="1" x14ac:dyDescent="0.45">
      <c r="A4137" s="1">
        <v>45822</v>
      </c>
      <c r="B4137" s="2">
        <v>0.84027777777777779</v>
      </c>
      <c r="C4137" t="s">
        <v>33</v>
      </c>
      <c r="D4137" t="s">
        <v>17</v>
      </c>
      <c r="E4137" t="s">
        <v>3389</v>
      </c>
      <c r="F4137" t="s">
        <v>19</v>
      </c>
      <c r="G4137" t="s">
        <v>123</v>
      </c>
      <c r="H4137" t="s">
        <v>21</v>
      </c>
      <c r="I4137" t="s">
        <v>22</v>
      </c>
      <c r="J4137" t="s">
        <v>23</v>
      </c>
      <c r="K4137" t="s">
        <v>79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9" hidden="1" x14ac:dyDescent="0.45">
      <c r="A4138" s="1">
        <v>45871</v>
      </c>
      <c r="B4138" s="2">
        <v>0.7631944444444444</v>
      </c>
      <c r="C4138" t="s">
        <v>33</v>
      </c>
      <c r="D4138" t="s">
        <v>17</v>
      </c>
      <c r="E4138" t="s">
        <v>1790</v>
      </c>
      <c r="F4138" t="s">
        <v>19</v>
      </c>
      <c r="G4138" t="s">
        <v>53</v>
      </c>
      <c r="H4138" t="s">
        <v>29</v>
      </c>
      <c r="I4138" t="s">
        <v>30</v>
      </c>
      <c r="J4138" t="s">
        <v>31</v>
      </c>
      <c r="K4138" t="s">
        <v>32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9" hidden="1" x14ac:dyDescent="0.45">
      <c r="A4139" s="1">
        <v>45762</v>
      </c>
      <c r="B4139" s="2">
        <v>0.50555555555555554</v>
      </c>
      <c r="C4139" t="s">
        <v>47</v>
      </c>
      <c r="D4139" t="s">
        <v>17</v>
      </c>
      <c r="E4139" t="s">
        <v>3390</v>
      </c>
      <c r="F4139" t="s">
        <v>19</v>
      </c>
      <c r="G4139" t="s">
        <v>70</v>
      </c>
      <c r="H4139" t="s">
        <v>21</v>
      </c>
      <c r="I4139" t="s">
        <v>22</v>
      </c>
      <c r="J4139" t="s">
        <v>23</v>
      </c>
      <c r="K4139" t="s">
        <v>58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9" hidden="1" x14ac:dyDescent="0.45">
      <c r="A4140" s="1">
        <v>45763</v>
      </c>
      <c r="B4140" s="2">
        <v>0.8666666666666667</v>
      </c>
      <c r="C4140" t="s">
        <v>33</v>
      </c>
      <c r="D4140" t="s">
        <v>17</v>
      </c>
      <c r="E4140" t="s">
        <v>3391</v>
      </c>
      <c r="F4140" t="s">
        <v>19</v>
      </c>
      <c r="G4140" t="s">
        <v>70</v>
      </c>
      <c r="H4140" t="s">
        <v>21</v>
      </c>
      <c r="I4140" t="s">
        <v>22</v>
      </c>
      <c r="J4140" t="s">
        <v>23</v>
      </c>
      <c r="K4140" t="s">
        <v>24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9" x14ac:dyDescent="0.45">
      <c r="A4141" s="1">
        <v>45914</v>
      </c>
      <c r="B4141" s="2">
        <v>0.42152777777777778</v>
      </c>
      <c r="C4141" t="s">
        <v>25</v>
      </c>
      <c r="D4141" t="s">
        <v>17</v>
      </c>
      <c r="E4141" t="s">
        <v>3392</v>
      </c>
      <c r="F4141" t="s">
        <v>19</v>
      </c>
      <c r="G4141" t="s">
        <v>42</v>
      </c>
      <c r="H4141" t="s">
        <v>43</v>
      </c>
      <c r="I4141" t="s">
        <v>30</v>
      </c>
      <c r="J4141" t="s">
        <v>31</v>
      </c>
      <c r="K4141" t="s">
        <v>32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  <c r="R4141">
        <f t="shared" ref="R4141:R4142" si="652">L4141+M4141+N4141</f>
        <v>180</v>
      </c>
      <c r="S4141" t="str">
        <f t="shared" ref="S4141:S4142" si="653">IF(I4141="Europe", "Group A", IF(I4141="North America", "Group B", "Group C"))</f>
        <v>Group A</v>
      </c>
    </row>
    <row r="4142" spans="1:19" x14ac:dyDescent="0.45">
      <c r="A4142" s="1">
        <v>45792</v>
      </c>
      <c r="B4142" s="2">
        <v>0.48055555555555557</v>
      </c>
      <c r="C4142" t="s">
        <v>25</v>
      </c>
      <c r="D4142" t="s">
        <v>17</v>
      </c>
      <c r="E4142" t="s">
        <v>3177</v>
      </c>
      <c r="F4142" t="s">
        <v>19</v>
      </c>
      <c r="G4142" t="s">
        <v>72</v>
      </c>
      <c r="H4142" t="s">
        <v>73</v>
      </c>
      <c r="I4142" t="s">
        <v>30</v>
      </c>
      <c r="J4142" t="s">
        <v>31</v>
      </c>
      <c r="K4142" t="s">
        <v>32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  <c r="R4142">
        <f t="shared" si="652"/>
        <v>180</v>
      </c>
      <c r="S4142" t="str">
        <f t="shared" si="653"/>
        <v>Group A</v>
      </c>
    </row>
    <row r="4143" spans="1:19" hidden="1" x14ac:dyDescent="0.45">
      <c r="A4143" s="1">
        <v>45828</v>
      </c>
      <c r="B4143" s="2">
        <v>0.95208333333333328</v>
      </c>
      <c r="C4143" t="s">
        <v>33</v>
      </c>
      <c r="D4143" t="s">
        <v>17</v>
      </c>
      <c r="E4143" t="s">
        <v>624</v>
      </c>
      <c r="F4143" t="s">
        <v>19</v>
      </c>
      <c r="G4143" t="s">
        <v>61</v>
      </c>
      <c r="H4143" t="s">
        <v>62</v>
      </c>
      <c r="I4143" t="s">
        <v>30</v>
      </c>
      <c r="J4143" t="s">
        <v>31</v>
      </c>
      <c r="K4143" t="s">
        <v>32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9" hidden="1" x14ac:dyDescent="0.45">
      <c r="A4144" s="1">
        <v>45917</v>
      </c>
      <c r="B4144" s="2">
        <v>0.66111111111111109</v>
      </c>
      <c r="C4144" t="s">
        <v>16</v>
      </c>
      <c r="D4144" t="s">
        <v>17</v>
      </c>
      <c r="E4144" t="s">
        <v>3393</v>
      </c>
      <c r="F4144" t="s">
        <v>19</v>
      </c>
      <c r="G4144" t="s">
        <v>61</v>
      </c>
      <c r="H4144" t="s">
        <v>62</v>
      </c>
      <c r="I4144" t="s">
        <v>30</v>
      </c>
      <c r="J4144" t="s">
        <v>31</v>
      </c>
      <c r="K4144" t="s">
        <v>32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9" hidden="1" x14ac:dyDescent="0.45">
      <c r="A4145" s="1">
        <v>45892</v>
      </c>
      <c r="B4145" s="2">
        <v>0.9145833333333333</v>
      </c>
      <c r="C4145" t="s">
        <v>33</v>
      </c>
      <c r="D4145" t="s">
        <v>17</v>
      </c>
      <c r="E4145" t="s">
        <v>3394</v>
      </c>
      <c r="F4145" t="s">
        <v>19</v>
      </c>
      <c r="G4145" t="s">
        <v>75</v>
      </c>
      <c r="H4145" t="s">
        <v>76</v>
      </c>
      <c r="I4145" t="s">
        <v>77</v>
      </c>
      <c r="J4145" t="s">
        <v>23</v>
      </c>
      <c r="K4145" t="s">
        <v>58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9" hidden="1" x14ac:dyDescent="0.45">
      <c r="A4146" s="1">
        <v>45951</v>
      </c>
      <c r="B4146" s="2">
        <v>0.67986111111111114</v>
      </c>
      <c r="C4146" t="s">
        <v>16</v>
      </c>
      <c r="D4146" t="s">
        <v>17</v>
      </c>
      <c r="E4146" t="s">
        <v>3395</v>
      </c>
      <c r="F4146" t="s">
        <v>19</v>
      </c>
      <c r="G4146" t="s">
        <v>35</v>
      </c>
      <c r="H4146" t="s">
        <v>36</v>
      </c>
      <c r="I4146" t="s">
        <v>30</v>
      </c>
      <c r="J4146" t="s">
        <v>31</v>
      </c>
      <c r="K4146" t="s">
        <v>32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9" x14ac:dyDescent="0.45">
      <c r="A4147" s="1">
        <v>45901</v>
      </c>
      <c r="B4147" s="2">
        <v>0.27847222222222223</v>
      </c>
      <c r="C4147" t="s">
        <v>25</v>
      </c>
      <c r="D4147" t="s">
        <v>17</v>
      </c>
      <c r="E4147" t="s">
        <v>3396</v>
      </c>
      <c r="F4147" t="s">
        <v>19</v>
      </c>
      <c r="G4147" t="s">
        <v>67</v>
      </c>
      <c r="H4147" t="s">
        <v>68</v>
      </c>
      <c r="I4147" t="s">
        <v>30</v>
      </c>
      <c r="J4147" t="s">
        <v>31</v>
      </c>
      <c r="K4147" t="s">
        <v>32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  <c r="R4147">
        <f>L4147+M4147+N4147</f>
        <v>180</v>
      </c>
      <c r="S4147" t="str">
        <f>IF(I4147="Europe", "Group A", IF(I4147="North America", "Group B", "Group C"))</f>
        <v>Group A</v>
      </c>
    </row>
    <row r="4148" spans="1:19" hidden="1" x14ac:dyDescent="0.45">
      <c r="A4148" s="1">
        <v>45841</v>
      </c>
      <c r="B4148" s="2">
        <v>0.68958333333333333</v>
      </c>
      <c r="C4148" t="s">
        <v>16</v>
      </c>
      <c r="D4148" t="s">
        <v>17</v>
      </c>
      <c r="E4148" t="s">
        <v>330</v>
      </c>
      <c r="F4148" t="s">
        <v>19</v>
      </c>
      <c r="G4148" t="s">
        <v>35</v>
      </c>
      <c r="H4148" t="s">
        <v>36</v>
      </c>
      <c r="I4148" t="s">
        <v>30</v>
      </c>
      <c r="J4148" t="s">
        <v>31</v>
      </c>
      <c r="K4148" t="s">
        <v>32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9" x14ac:dyDescent="0.45">
      <c r="A4149" s="1">
        <v>45915</v>
      </c>
      <c r="B4149" s="2">
        <v>0.41597222222222224</v>
      </c>
      <c r="C4149" t="s">
        <v>25</v>
      </c>
      <c r="D4149" t="s">
        <v>17</v>
      </c>
      <c r="E4149" t="s">
        <v>847</v>
      </c>
      <c r="F4149" t="s">
        <v>19</v>
      </c>
      <c r="G4149" t="s">
        <v>67</v>
      </c>
      <c r="H4149" t="s">
        <v>68</v>
      </c>
      <c r="I4149" t="s">
        <v>30</v>
      </c>
      <c r="J4149" t="s">
        <v>31</v>
      </c>
      <c r="K4149" t="s">
        <v>32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  <c r="R4149">
        <f>L4149+M4149+N4149</f>
        <v>180</v>
      </c>
      <c r="S4149" t="str">
        <f>IF(I4149="Europe", "Group A", IF(I4149="North America", "Group B", "Group C"))</f>
        <v>Group A</v>
      </c>
    </row>
    <row r="4150" spans="1:19" hidden="1" x14ac:dyDescent="0.45">
      <c r="A4150" s="1">
        <v>45935</v>
      </c>
      <c r="B4150" s="2">
        <v>0.70902777777777781</v>
      </c>
      <c r="C4150" t="s">
        <v>16</v>
      </c>
      <c r="D4150" t="s">
        <v>17</v>
      </c>
      <c r="E4150" t="s">
        <v>2818</v>
      </c>
      <c r="F4150" t="s">
        <v>19</v>
      </c>
      <c r="G4150" t="s">
        <v>53</v>
      </c>
      <c r="H4150" t="s">
        <v>29</v>
      </c>
      <c r="I4150" t="s">
        <v>30</v>
      </c>
      <c r="J4150" t="s">
        <v>31</v>
      </c>
      <c r="K4150" t="s">
        <v>32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9" x14ac:dyDescent="0.45">
      <c r="A4151" s="1">
        <v>45845</v>
      </c>
      <c r="B4151" s="2">
        <v>0.32847222222222222</v>
      </c>
      <c r="C4151" t="s">
        <v>25</v>
      </c>
      <c r="D4151" t="s">
        <v>17</v>
      </c>
      <c r="E4151" t="s">
        <v>3397</v>
      </c>
      <c r="F4151" t="s">
        <v>19</v>
      </c>
      <c r="G4151" t="s">
        <v>45</v>
      </c>
      <c r="H4151" t="s">
        <v>21</v>
      </c>
      <c r="I4151" t="s">
        <v>22</v>
      </c>
      <c r="J4151" t="s">
        <v>23</v>
      </c>
      <c r="K4151" t="s">
        <v>24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  <c r="R4151">
        <f>L4151+M4151+N4151</f>
        <v>235</v>
      </c>
      <c r="S4151" t="str">
        <f>IF(I4151="Europe", "Group A", IF(I4151="North America", "Group B", "Group C"))</f>
        <v>Group B</v>
      </c>
    </row>
    <row r="4152" spans="1:19" hidden="1" x14ac:dyDescent="0.45">
      <c r="A4152" s="1">
        <v>45820</v>
      </c>
      <c r="B4152" s="2">
        <v>0.91527777777777775</v>
      </c>
      <c r="C4152" t="s">
        <v>33</v>
      </c>
      <c r="D4152" t="s">
        <v>17</v>
      </c>
      <c r="E4152" t="s">
        <v>3398</v>
      </c>
      <c r="F4152" t="s">
        <v>19</v>
      </c>
      <c r="G4152" t="s">
        <v>98</v>
      </c>
      <c r="H4152" t="s">
        <v>73</v>
      </c>
      <c r="I4152" t="s">
        <v>30</v>
      </c>
      <c r="J4152" t="s">
        <v>31</v>
      </c>
      <c r="K4152" t="s">
        <v>32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9" hidden="1" x14ac:dyDescent="0.45">
      <c r="A4153" s="1">
        <v>45756</v>
      </c>
      <c r="B4153" s="2">
        <v>0.68819444444444444</v>
      </c>
      <c r="C4153" t="s">
        <v>16</v>
      </c>
      <c r="D4153" t="s">
        <v>17</v>
      </c>
      <c r="E4153" t="s">
        <v>2119</v>
      </c>
      <c r="F4153" t="s">
        <v>19</v>
      </c>
      <c r="G4153" t="s">
        <v>67</v>
      </c>
      <c r="H4153" t="s">
        <v>68</v>
      </c>
      <c r="I4153" t="s">
        <v>30</v>
      </c>
      <c r="J4153" t="s">
        <v>31</v>
      </c>
      <c r="K4153" t="s">
        <v>32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9" x14ac:dyDescent="0.45">
      <c r="A4154" s="1">
        <v>45876</v>
      </c>
      <c r="B4154" s="2">
        <v>0.33541666666666664</v>
      </c>
      <c r="C4154" t="s">
        <v>25</v>
      </c>
      <c r="D4154" t="s">
        <v>17</v>
      </c>
      <c r="E4154" t="s">
        <v>745</v>
      </c>
      <c r="F4154" t="s">
        <v>19</v>
      </c>
      <c r="G4154" t="s">
        <v>70</v>
      </c>
      <c r="H4154" t="s">
        <v>21</v>
      </c>
      <c r="I4154" t="s">
        <v>22</v>
      </c>
      <c r="J4154" t="s">
        <v>23</v>
      </c>
      <c r="K4154" t="s">
        <v>46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  <c r="R4154">
        <f t="shared" ref="R4154:R4155" si="654">L4154+M4154+N4154</f>
        <v>331</v>
      </c>
      <c r="S4154" t="str">
        <f t="shared" ref="S4154:S4155" si="655">IF(I4154="Europe", "Group A", IF(I4154="North America", "Group B", "Group C"))</f>
        <v>Group B</v>
      </c>
    </row>
    <row r="4155" spans="1:19" x14ac:dyDescent="0.45">
      <c r="A4155" s="1">
        <v>45891</v>
      </c>
      <c r="B4155" s="2">
        <v>0.43125000000000002</v>
      </c>
      <c r="C4155" t="s">
        <v>25</v>
      </c>
      <c r="D4155" t="s">
        <v>17</v>
      </c>
      <c r="E4155" t="s">
        <v>3399</v>
      </c>
      <c r="F4155" t="s">
        <v>19</v>
      </c>
      <c r="G4155" t="s">
        <v>39</v>
      </c>
      <c r="H4155" t="s">
        <v>40</v>
      </c>
      <c r="I4155" t="s">
        <v>30</v>
      </c>
      <c r="J4155" t="s">
        <v>31</v>
      </c>
      <c r="K4155" t="s">
        <v>32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  <c r="R4155">
        <f t="shared" si="654"/>
        <v>180</v>
      </c>
      <c r="S4155" t="str">
        <f t="shared" si="655"/>
        <v>Group A</v>
      </c>
    </row>
    <row r="4156" spans="1:19" hidden="1" x14ac:dyDescent="0.45">
      <c r="A4156" s="1">
        <v>45944</v>
      </c>
      <c r="B4156" s="2">
        <v>0.66249999999999998</v>
      </c>
      <c r="C4156" t="s">
        <v>16</v>
      </c>
      <c r="D4156" t="s">
        <v>17</v>
      </c>
      <c r="E4156" t="s">
        <v>3368</v>
      </c>
      <c r="F4156" t="s">
        <v>19</v>
      </c>
      <c r="G4156" t="s">
        <v>20</v>
      </c>
      <c r="H4156" t="s">
        <v>21</v>
      </c>
      <c r="I4156" t="s">
        <v>22</v>
      </c>
      <c r="J4156" t="s">
        <v>23</v>
      </c>
      <c r="K4156" t="s">
        <v>58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9" hidden="1" x14ac:dyDescent="0.45">
      <c r="A4157" s="1">
        <v>45820</v>
      </c>
      <c r="B4157" s="2">
        <v>0.59791666666666665</v>
      </c>
      <c r="C4157" t="s">
        <v>16</v>
      </c>
      <c r="D4157" t="s">
        <v>17</v>
      </c>
      <c r="E4157" t="s">
        <v>3400</v>
      </c>
      <c r="F4157" t="s">
        <v>19</v>
      </c>
      <c r="G4157" t="s">
        <v>55</v>
      </c>
      <c r="H4157" t="s">
        <v>56</v>
      </c>
      <c r="I4157" t="s">
        <v>57</v>
      </c>
      <c r="J4157" t="s">
        <v>23</v>
      </c>
      <c r="K4157" t="s">
        <v>24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9" hidden="1" x14ac:dyDescent="0.45">
      <c r="A4158" s="1">
        <v>45957</v>
      </c>
      <c r="B4158" s="2">
        <v>0.66874999999999996</v>
      </c>
      <c r="C4158" t="s">
        <v>16</v>
      </c>
      <c r="D4158" t="s">
        <v>17</v>
      </c>
      <c r="E4158" t="s">
        <v>3401</v>
      </c>
      <c r="F4158" t="s">
        <v>19</v>
      </c>
      <c r="G4158" t="s">
        <v>61</v>
      </c>
      <c r="H4158" t="s">
        <v>62</v>
      </c>
      <c r="I4158" t="s">
        <v>30</v>
      </c>
      <c r="J4158" t="s">
        <v>31</v>
      </c>
      <c r="K4158" t="s">
        <v>32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9" hidden="1" x14ac:dyDescent="0.45">
      <c r="A4159" s="1">
        <v>45811</v>
      </c>
      <c r="B4159" s="2">
        <v>0.75972222222222219</v>
      </c>
      <c r="C4159" t="s">
        <v>33</v>
      </c>
      <c r="D4159" t="s">
        <v>17</v>
      </c>
      <c r="E4159" t="s">
        <v>1026</v>
      </c>
      <c r="F4159" t="s">
        <v>19</v>
      </c>
      <c r="G4159" t="s">
        <v>45</v>
      </c>
      <c r="H4159" t="s">
        <v>21</v>
      </c>
      <c r="I4159" t="s">
        <v>22</v>
      </c>
      <c r="J4159" t="s">
        <v>23</v>
      </c>
      <c r="K4159" t="s">
        <v>58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9" x14ac:dyDescent="0.45">
      <c r="A4160" s="1">
        <v>45911</v>
      </c>
      <c r="B4160" s="2">
        <v>0.4</v>
      </c>
      <c r="C4160" t="s">
        <v>25</v>
      </c>
      <c r="D4160" t="s">
        <v>17</v>
      </c>
      <c r="E4160" t="s">
        <v>3402</v>
      </c>
      <c r="F4160" t="s">
        <v>19</v>
      </c>
      <c r="G4160" t="s">
        <v>75</v>
      </c>
      <c r="H4160" t="s">
        <v>76</v>
      </c>
      <c r="I4160" t="s">
        <v>77</v>
      </c>
      <c r="J4160" t="s">
        <v>23</v>
      </c>
      <c r="K4160" t="s">
        <v>24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  <c r="R4160">
        <f>L4160+M4160+N4160</f>
        <v>235</v>
      </c>
      <c r="S4160" t="str">
        <f>IF(I4160="Europe", "Group A", IF(I4160="North America", "Group B", "Group C"))</f>
        <v>Group C</v>
      </c>
    </row>
    <row r="4161" spans="1:19" hidden="1" x14ac:dyDescent="0.45">
      <c r="A4161" s="1">
        <v>45872</v>
      </c>
      <c r="B4161" s="2">
        <v>0.80763888888888891</v>
      </c>
      <c r="C4161" t="s">
        <v>33</v>
      </c>
      <c r="D4161" t="s">
        <v>17</v>
      </c>
      <c r="E4161" t="s">
        <v>3403</v>
      </c>
      <c r="F4161" t="s">
        <v>19</v>
      </c>
      <c r="G4161" t="s">
        <v>45</v>
      </c>
      <c r="H4161" t="s">
        <v>21</v>
      </c>
      <c r="I4161" t="s">
        <v>22</v>
      </c>
      <c r="J4161" t="s">
        <v>23</v>
      </c>
      <c r="K4161" t="s">
        <v>58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9" hidden="1" x14ac:dyDescent="0.45">
      <c r="A4162" s="1">
        <v>45848</v>
      </c>
      <c r="B4162" s="2">
        <v>0.74861111111111112</v>
      </c>
      <c r="C4162" t="s">
        <v>16</v>
      </c>
      <c r="D4162" t="s">
        <v>17</v>
      </c>
      <c r="E4162" t="s">
        <v>3404</v>
      </c>
      <c r="F4162" t="s">
        <v>19</v>
      </c>
      <c r="G4162" t="s">
        <v>70</v>
      </c>
      <c r="H4162" t="s">
        <v>21</v>
      </c>
      <c r="I4162" t="s">
        <v>22</v>
      </c>
      <c r="J4162" t="s">
        <v>23</v>
      </c>
      <c r="K4162" t="s">
        <v>24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9" hidden="1" x14ac:dyDescent="0.45">
      <c r="A4163" s="1">
        <v>45789</v>
      </c>
      <c r="B4163" s="2">
        <v>0.83819444444444446</v>
      </c>
      <c r="C4163" t="s">
        <v>33</v>
      </c>
      <c r="D4163" t="s">
        <v>17</v>
      </c>
      <c r="E4163" t="s">
        <v>3405</v>
      </c>
      <c r="F4163" t="s">
        <v>19</v>
      </c>
      <c r="G4163" t="s">
        <v>61</v>
      </c>
      <c r="H4163" t="s">
        <v>62</v>
      </c>
      <c r="I4163" t="s">
        <v>30</v>
      </c>
      <c r="J4163" t="s">
        <v>31</v>
      </c>
      <c r="K4163" t="s">
        <v>32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9" hidden="1" x14ac:dyDescent="0.45">
      <c r="A4164" s="1">
        <v>45958</v>
      </c>
      <c r="B4164" s="2">
        <v>0.80486111111111114</v>
      </c>
      <c r="C4164" t="s">
        <v>33</v>
      </c>
      <c r="D4164" t="s">
        <v>17</v>
      </c>
      <c r="E4164" t="s">
        <v>3406</v>
      </c>
      <c r="F4164" t="s">
        <v>19</v>
      </c>
      <c r="G4164" t="s">
        <v>75</v>
      </c>
      <c r="H4164" t="s">
        <v>76</v>
      </c>
      <c r="I4164" t="s">
        <v>77</v>
      </c>
      <c r="J4164" t="s">
        <v>23</v>
      </c>
      <c r="K4164" t="s">
        <v>58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9" x14ac:dyDescent="0.45">
      <c r="A4165" s="1">
        <v>45922</v>
      </c>
      <c r="B4165" s="2">
        <v>0.31944444444444442</v>
      </c>
      <c r="C4165" t="s">
        <v>25</v>
      </c>
      <c r="D4165" t="s">
        <v>17</v>
      </c>
      <c r="E4165" t="s">
        <v>3189</v>
      </c>
      <c r="F4165" t="s">
        <v>19</v>
      </c>
      <c r="G4165" t="s">
        <v>75</v>
      </c>
      <c r="H4165" t="s">
        <v>76</v>
      </c>
      <c r="I4165" t="s">
        <v>77</v>
      </c>
      <c r="J4165" t="s">
        <v>23</v>
      </c>
      <c r="K4165" t="s">
        <v>58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  <c r="R4165">
        <f>L4165+M4165+N4165</f>
        <v>216</v>
      </c>
      <c r="S4165" t="str">
        <f>IF(I4165="Europe", "Group A", IF(I4165="North America", "Group B", "Group C"))</f>
        <v>Group C</v>
      </c>
    </row>
    <row r="4166" spans="1:19" hidden="1" x14ac:dyDescent="0.45">
      <c r="A4166" s="1">
        <v>45846</v>
      </c>
      <c r="B4166" s="2">
        <v>0.63611111111111107</v>
      </c>
      <c r="C4166" t="s">
        <v>16</v>
      </c>
      <c r="D4166" t="s">
        <v>17</v>
      </c>
      <c r="E4166" t="s">
        <v>3407</v>
      </c>
      <c r="F4166" t="s">
        <v>19</v>
      </c>
      <c r="G4166" t="s">
        <v>67</v>
      </c>
      <c r="H4166" t="s">
        <v>68</v>
      </c>
      <c r="I4166" t="s">
        <v>30</v>
      </c>
      <c r="J4166" t="s">
        <v>31</v>
      </c>
      <c r="K4166" t="s">
        <v>32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9" hidden="1" x14ac:dyDescent="0.45">
      <c r="A4167" s="1">
        <v>45777</v>
      </c>
      <c r="B4167" s="2">
        <v>0.78055555555555556</v>
      </c>
      <c r="C4167" t="s">
        <v>33</v>
      </c>
      <c r="D4167" t="s">
        <v>17</v>
      </c>
      <c r="E4167" t="s">
        <v>3408</v>
      </c>
      <c r="F4167" t="s">
        <v>19</v>
      </c>
      <c r="G4167" t="s">
        <v>75</v>
      </c>
      <c r="H4167" t="s">
        <v>76</v>
      </c>
      <c r="I4167" t="s">
        <v>77</v>
      </c>
      <c r="J4167" t="s">
        <v>23</v>
      </c>
      <c r="K4167" t="s">
        <v>24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9" hidden="1" x14ac:dyDescent="0.45">
      <c r="A4168" s="1">
        <v>45842</v>
      </c>
      <c r="B4168" s="2">
        <v>0.82847222222222228</v>
      </c>
      <c r="C4168" t="s">
        <v>33</v>
      </c>
      <c r="D4168" t="s">
        <v>17</v>
      </c>
      <c r="E4168" t="s">
        <v>2667</v>
      </c>
      <c r="F4168" t="s">
        <v>19</v>
      </c>
      <c r="G4168" t="s">
        <v>75</v>
      </c>
      <c r="H4168" t="s">
        <v>76</v>
      </c>
      <c r="I4168" t="s">
        <v>77</v>
      </c>
      <c r="J4168" t="s">
        <v>23</v>
      </c>
      <c r="K4168" t="s">
        <v>24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9" hidden="1" x14ac:dyDescent="0.45">
      <c r="A4169" s="1">
        <v>45846</v>
      </c>
      <c r="B4169" s="2">
        <v>0.71458333333333335</v>
      </c>
      <c r="C4169" t="s">
        <v>16</v>
      </c>
      <c r="D4169" t="s">
        <v>17</v>
      </c>
      <c r="E4169" t="s">
        <v>502</v>
      </c>
      <c r="F4169" t="s">
        <v>19</v>
      </c>
      <c r="G4169" t="s">
        <v>72</v>
      </c>
      <c r="H4169" t="s">
        <v>73</v>
      </c>
      <c r="I4169" t="s">
        <v>30</v>
      </c>
      <c r="J4169" t="s">
        <v>31</v>
      </c>
      <c r="K4169" t="s">
        <v>32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9" x14ac:dyDescent="0.45">
      <c r="A4170" s="1">
        <v>45753</v>
      </c>
      <c r="B4170" s="2">
        <v>0.34305555555555556</v>
      </c>
      <c r="C4170" t="s">
        <v>25</v>
      </c>
      <c r="D4170" t="s">
        <v>17</v>
      </c>
      <c r="E4170" t="s">
        <v>3409</v>
      </c>
      <c r="F4170" t="s">
        <v>19</v>
      </c>
      <c r="G4170" t="s">
        <v>67</v>
      </c>
      <c r="H4170" t="s">
        <v>68</v>
      </c>
      <c r="I4170" t="s">
        <v>30</v>
      </c>
      <c r="J4170" t="s">
        <v>31</v>
      </c>
      <c r="K4170" t="s">
        <v>32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  <c r="R4170">
        <f>L4170+M4170+N4170</f>
        <v>180</v>
      </c>
      <c r="S4170" t="str">
        <f>IF(I4170="Europe", "Group A", IF(I4170="North America", "Group B", "Group C"))</f>
        <v>Group A</v>
      </c>
    </row>
    <row r="4171" spans="1:19" hidden="1" x14ac:dyDescent="0.45">
      <c r="A4171" s="1">
        <v>45863</v>
      </c>
      <c r="B4171" s="2">
        <v>0.83611111111111114</v>
      </c>
      <c r="C4171" t="s">
        <v>33</v>
      </c>
      <c r="D4171" t="s">
        <v>17</v>
      </c>
      <c r="E4171" t="s">
        <v>3410</v>
      </c>
      <c r="F4171" t="s">
        <v>19</v>
      </c>
      <c r="G4171" t="s">
        <v>70</v>
      </c>
      <c r="H4171" t="s">
        <v>21</v>
      </c>
      <c r="I4171" t="s">
        <v>22</v>
      </c>
      <c r="J4171" t="s">
        <v>23</v>
      </c>
      <c r="K4171" t="s">
        <v>24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9" x14ac:dyDescent="0.45">
      <c r="A4172" s="1">
        <v>45940</v>
      </c>
      <c r="B4172" s="2">
        <v>0.45416666666666666</v>
      </c>
      <c r="C4172" t="s">
        <v>25</v>
      </c>
      <c r="D4172" t="s">
        <v>17</v>
      </c>
      <c r="E4172" t="s">
        <v>2243</v>
      </c>
      <c r="F4172" t="s">
        <v>19</v>
      </c>
      <c r="G4172" t="s">
        <v>123</v>
      </c>
      <c r="H4172" t="s">
        <v>21</v>
      </c>
      <c r="I4172" t="s">
        <v>22</v>
      </c>
      <c r="J4172" t="s">
        <v>23</v>
      </c>
      <c r="K4172" t="s">
        <v>24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  <c r="R4172">
        <f>L4172+M4172+N4172</f>
        <v>336</v>
      </c>
      <c r="S4172" t="str">
        <f>IF(I4172="Europe", "Group A", IF(I4172="North America", "Group B", "Group C"))</f>
        <v>Group B</v>
      </c>
    </row>
    <row r="4173" spans="1:19" hidden="1" x14ac:dyDescent="0.45">
      <c r="A4173" s="1">
        <v>45832</v>
      </c>
      <c r="B4173" s="2">
        <v>0.64930555555555558</v>
      </c>
      <c r="C4173" t="s">
        <v>16</v>
      </c>
      <c r="D4173" t="s">
        <v>17</v>
      </c>
      <c r="E4173" t="s">
        <v>3411</v>
      </c>
      <c r="F4173" t="s">
        <v>19</v>
      </c>
      <c r="G4173" t="s">
        <v>75</v>
      </c>
      <c r="H4173" t="s">
        <v>76</v>
      </c>
      <c r="I4173" t="s">
        <v>77</v>
      </c>
      <c r="J4173" t="s">
        <v>23</v>
      </c>
      <c r="K4173" t="s">
        <v>46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9" x14ac:dyDescent="0.45">
      <c r="A4174" s="1">
        <v>45833</v>
      </c>
      <c r="B4174" s="2">
        <v>0.32430555555555557</v>
      </c>
      <c r="C4174" t="s">
        <v>25</v>
      </c>
      <c r="D4174" t="s">
        <v>17</v>
      </c>
      <c r="E4174" t="s">
        <v>108</v>
      </c>
      <c r="F4174" t="s">
        <v>19</v>
      </c>
      <c r="G4174" t="s">
        <v>98</v>
      </c>
      <c r="H4174" t="s">
        <v>73</v>
      </c>
      <c r="I4174" t="s">
        <v>30</v>
      </c>
      <c r="J4174" t="s">
        <v>31</v>
      </c>
      <c r="K4174" t="s">
        <v>32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  <c r="R4174">
        <f>L4174+M4174+N4174</f>
        <v>180</v>
      </c>
      <c r="S4174" t="str">
        <f>IF(I4174="Europe", "Group A", IF(I4174="North America", "Group B", "Group C"))</f>
        <v>Group A</v>
      </c>
    </row>
    <row r="4175" spans="1:19" hidden="1" x14ac:dyDescent="0.45">
      <c r="A4175" s="1">
        <v>45898</v>
      </c>
      <c r="B4175" s="2">
        <v>0.85624999999999996</v>
      </c>
      <c r="C4175" t="s">
        <v>33</v>
      </c>
      <c r="D4175" t="s">
        <v>17</v>
      </c>
      <c r="E4175" t="s">
        <v>2198</v>
      </c>
      <c r="F4175" t="s">
        <v>19</v>
      </c>
      <c r="G4175" t="s">
        <v>28</v>
      </c>
      <c r="H4175" t="s">
        <v>29</v>
      </c>
      <c r="I4175" t="s">
        <v>30</v>
      </c>
      <c r="J4175" t="s">
        <v>31</v>
      </c>
      <c r="K4175" t="s">
        <v>32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9" hidden="1" x14ac:dyDescent="0.45">
      <c r="A4176" s="1">
        <v>45873</v>
      </c>
      <c r="B4176" s="2">
        <v>0.8</v>
      </c>
      <c r="C4176" t="s">
        <v>33</v>
      </c>
      <c r="D4176" t="s">
        <v>17</v>
      </c>
      <c r="E4176" t="s">
        <v>3412</v>
      </c>
      <c r="F4176" t="s">
        <v>19</v>
      </c>
      <c r="G4176" t="s">
        <v>45</v>
      </c>
      <c r="H4176" t="s">
        <v>21</v>
      </c>
      <c r="I4176" t="s">
        <v>22</v>
      </c>
      <c r="J4176" t="s">
        <v>23</v>
      </c>
      <c r="K4176" t="s">
        <v>58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9" hidden="1" x14ac:dyDescent="0.45">
      <c r="A4177" s="1">
        <v>45864</v>
      </c>
      <c r="B4177" s="2">
        <v>0.65833333333333333</v>
      </c>
      <c r="C4177" t="s">
        <v>16</v>
      </c>
      <c r="D4177" t="s">
        <v>17</v>
      </c>
      <c r="E4177" t="s">
        <v>1360</v>
      </c>
      <c r="F4177" t="s">
        <v>19</v>
      </c>
      <c r="G4177" t="s">
        <v>55</v>
      </c>
      <c r="H4177" t="s">
        <v>56</v>
      </c>
      <c r="I4177" t="s">
        <v>57</v>
      </c>
      <c r="J4177" t="s">
        <v>23</v>
      </c>
      <c r="K4177" t="s">
        <v>58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9" hidden="1" x14ac:dyDescent="0.45">
      <c r="A4178" s="1">
        <v>45935</v>
      </c>
      <c r="B4178" s="2">
        <v>0.9194444444444444</v>
      </c>
      <c r="C4178" t="s">
        <v>33</v>
      </c>
      <c r="D4178" t="s">
        <v>17</v>
      </c>
      <c r="E4178" t="s">
        <v>3413</v>
      </c>
      <c r="F4178" t="s">
        <v>19</v>
      </c>
      <c r="G4178" t="s">
        <v>123</v>
      </c>
      <c r="H4178" t="s">
        <v>21</v>
      </c>
      <c r="I4178" t="s">
        <v>22</v>
      </c>
      <c r="J4178" t="s">
        <v>23</v>
      </c>
      <c r="K4178" t="s">
        <v>46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9" hidden="1" x14ac:dyDescent="0.45">
      <c r="A4179" s="1">
        <v>45943</v>
      </c>
      <c r="B4179" s="2">
        <v>0.74930555555555556</v>
      </c>
      <c r="C4179" t="s">
        <v>16</v>
      </c>
      <c r="D4179" t="s">
        <v>17</v>
      </c>
      <c r="E4179" t="s">
        <v>2064</v>
      </c>
      <c r="F4179" t="s">
        <v>19</v>
      </c>
      <c r="G4179" t="s">
        <v>67</v>
      </c>
      <c r="H4179" t="s">
        <v>68</v>
      </c>
      <c r="I4179" t="s">
        <v>30</v>
      </c>
      <c r="J4179" t="s">
        <v>31</v>
      </c>
      <c r="K4179" t="s">
        <v>32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9" hidden="1" x14ac:dyDescent="0.45">
      <c r="A4180" s="1">
        <v>45762</v>
      </c>
      <c r="B4180" s="2">
        <v>0.8930555555555556</v>
      </c>
      <c r="C4180" t="s">
        <v>33</v>
      </c>
      <c r="D4180" t="s">
        <v>17</v>
      </c>
      <c r="E4180" t="s">
        <v>1696</v>
      </c>
      <c r="F4180" t="s">
        <v>19</v>
      </c>
      <c r="G4180" t="s">
        <v>70</v>
      </c>
      <c r="H4180" t="s">
        <v>21</v>
      </c>
      <c r="I4180" t="s">
        <v>22</v>
      </c>
      <c r="J4180" t="s">
        <v>23</v>
      </c>
      <c r="K4180" t="s">
        <v>24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9" x14ac:dyDescent="0.45">
      <c r="A4181" s="1">
        <v>45856</v>
      </c>
      <c r="B4181" s="2">
        <v>0.29166666666666669</v>
      </c>
      <c r="C4181" t="s">
        <v>25</v>
      </c>
      <c r="D4181" t="s">
        <v>17</v>
      </c>
      <c r="E4181" t="s">
        <v>3160</v>
      </c>
      <c r="F4181" t="s">
        <v>19</v>
      </c>
      <c r="G4181" t="s">
        <v>61</v>
      </c>
      <c r="H4181" t="s">
        <v>62</v>
      </c>
      <c r="I4181" t="s">
        <v>30</v>
      </c>
      <c r="J4181" t="s">
        <v>31</v>
      </c>
      <c r="K4181" t="s">
        <v>32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  <c r="R4181">
        <f>L4181+M4181+N4181</f>
        <v>180</v>
      </c>
      <c r="S4181" t="str">
        <f>IF(I4181="Europe", "Group A", IF(I4181="North America", "Group B", "Group C"))</f>
        <v>Group A</v>
      </c>
    </row>
    <row r="4182" spans="1:19" hidden="1" x14ac:dyDescent="0.45">
      <c r="A4182" s="1">
        <v>45883</v>
      </c>
      <c r="B4182" s="2">
        <v>0.74444444444444446</v>
      </c>
      <c r="C4182" t="s">
        <v>16</v>
      </c>
      <c r="D4182" t="s">
        <v>17</v>
      </c>
      <c r="E4182" t="s">
        <v>3414</v>
      </c>
      <c r="F4182" t="s">
        <v>19</v>
      </c>
      <c r="G4182" t="s">
        <v>28</v>
      </c>
      <c r="H4182" t="s">
        <v>29</v>
      </c>
      <c r="I4182" t="s">
        <v>30</v>
      </c>
      <c r="J4182" t="s">
        <v>31</v>
      </c>
      <c r="K4182" t="s">
        <v>32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9" hidden="1" x14ac:dyDescent="0.45">
      <c r="A4183" s="1">
        <v>45875</v>
      </c>
      <c r="B4183" s="2">
        <v>0.80902777777777779</v>
      </c>
      <c r="C4183" t="s">
        <v>33</v>
      </c>
      <c r="D4183" t="s">
        <v>17</v>
      </c>
      <c r="E4183" t="s">
        <v>3415</v>
      </c>
      <c r="F4183" t="s">
        <v>19</v>
      </c>
      <c r="G4183" t="s">
        <v>28</v>
      </c>
      <c r="H4183" t="s">
        <v>29</v>
      </c>
      <c r="I4183" t="s">
        <v>30</v>
      </c>
      <c r="J4183" t="s">
        <v>31</v>
      </c>
      <c r="K4183" t="s">
        <v>32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9" x14ac:dyDescent="0.45">
      <c r="A4184" s="1">
        <v>45798</v>
      </c>
      <c r="B4184" s="2">
        <v>0.36180555555555555</v>
      </c>
      <c r="C4184" t="s">
        <v>25</v>
      </c>
      <c r="D4184" t="s">
        <v>17</v>
      </c>
      <c r="E4184" t="s">
        <v>778</v>
      </c>
      <c r="F4184" t="s">
        <v>19</v>
      </c>
      <c r="G4184" t="s">
        <v>72</v>
      </c>
      <c r="H4184" t="s">
        <v>73</v>
      </c>
      <c r="I4184" t="s">
        <v>30</v>
      </c>
      <c r="J4184" t="s">
        <v>31</v>
      </c>
      <c r="K4184" t="s">
        <v>32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  <c r="R4184">
        <f t="shared" ref="R4184:R4185" si="656">L4184+M4184+N4184</f>
        <v>180</v>
      </c>
      <c r="S4184" t="str">
        <f t="shared" ref="S4184:S4185" si="657">IF(I4184="Europe", "Group A", IF(I4184="North America", "Group B", "Group C"))</f>
        <v>Group A</v>
      </c>
    </row>
    <row r="4185" spans="1:19" x14ac:dyDescent="0.45">
      <c r="A4185" s="1">
        <v>45917</v>
      </c>
      <c r="B4185" s="2">
        <v>0.44027777777777777</v>
      </c>
      <c r="C4185" t="s">
        <v>25</v>
      </c>
      <c r="D4185" t="s">
        <v>17</v>
      </c>
      <c r="E4185" t="s">
        <v>1377</v>
      </c>
      <c r="F4185" t="s">
        <v>19</v>
      </c>
      <c r="G4185" t="s">
        <v>70</v>
      </c>
      <c r="H4185" t="s">
        <v>21</v>
      </c>
      <c r="I4185" t="s">
        <v>22</v>
      </c>
      <c r="J4185" t="s">
        <v>23</v>
      </c>
      <c r="K4185" t="s">
        <v>79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  <c r="R4185">
        <f t="shared" si="656"/>
        <v>469</v>
      </c>
      <c r="S4185" t="str">
        <f t="shared" si="657"/>
        <v>Group B</v>
      </c>
    </row>
    <row r="4186" spans="1:19" hidden="1" x14ac:dyDescent="0.45">
      <c r="A4186" s="1">
        <v>45860</v>
      </c>
      <c r="B4186" s="2">
        <v>0.9243055555555556</v>
      </c>
      <c r="C4186" t="s">
        <v>33</v>
      </c>
      <c r="D4186" t="s">
        <v>17</v>
      </c>
      <c r="E4186" t="s">
        <v>3416</v>
      </c>
      <c r="F4186" t="s">
        <v>19</v>
      </c>
      <c r="G4186" t="s">
        <v>72</v>
      </c>
      <c r="H4186" t="s">
        <v>73</v>
      </c>
      <c r="I4186" t="s">
        <v>30</v>
      </c>
      <c r="J4186" t="s">
        <v>31</v>
      </c>
      <c r="K4186" t="s">
        <v>32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9" hidden="1" x14ac:dyDescent="0.45">
      <c r="A4187" s="1">
        <v>45820</v>
      </c>
      <c r="B4187" s="2">
        <v>0.875</v>
      </c>
      <c r="C4187" t="s">
        <v>33</v>
      </c>
      <c r="D4187" t="s">
        <v>17</v>
      </c>
      <c r="E4187" t="s">
        <v>1145</v>
      </c>
      <c r="F4187" t="s">
        <v>19</v>
      </c>
      <c r="G4187" t="s">
        <v>39</v>
      </c>
      <c r="H4187" t="s">
        <v>40</v>
      </c>
      <c r="I4187" t="s">
        <v>30</v>
      </c>
      <c r="J4187" t="s">
        <v>31</v>
      </c>
      <c r="K4187" t="s">
        <v>32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9" hidden="1" x14ac:dyDescent="0.45">
      <c r="A4188" s="1">
        <v>45948</v>
      </c>
      <c r="B4188" s="2">
        <v>0.67708333333333337</v>
      </c>
      <c r="C4188" t="s">
        <v>16</v>
      </c>
      <c r="D4188" t="s">
        <v>17</v>
      </c>
      <c r="E4188" t="s">
        <v>3417</v>
      </c>
      <c r="F4188" t="s">
        <v>19</v>
      </c>
      <c r="G4188" t="s">
        <v>67</v>
      </c>
      <c r="H4188" t="s">
        <v>68</v>
      </c>
      <c r="I4188" t="s">
        <v>30</v>
      </c>
      <c r="J4188" t="s">
        <v>31</v>
      </c>
      <c r="K4188" t="s">
        <v>32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9" x14ac:dyDescent="0.45">
      <c r="A4189" s="1">
        <v>45863</v>
      </c>
      <c r="B4189" s="2">
        <v>0.49930555555555556</v>
      </c>
      <c r="C4189" t="s">
        <v>25</v>
      </c>
      <c r="D4189" t="s">
        <v>17</v>
      </c>
      <c r="E4189" t="s">
        <v>2122</v>
      </c>
      <c r="F4189" t="s">
        <v>19</v>
      </c>
      <c r="G4189" t="s">
        <v>39</v>
      </c>
      <c r="H4189" t="s">
        <v>40</v>
      </c>
      <c r="I4189" t="s">
        <v>30</v>
      </c>
      <c r="J4189" t="s">
        <v>31</v>
      </c>
      <c r="K4189" t="s">
        <v>32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  <c r="R4189">
        <f t="shared" ref="R4189:R4190" si="658">L4189+M4189+N4189</f>
        <v>180</v>
      </c>
      <c r="S4189" t="str">
        <f t="shared" ref="S4189:S4190" si="659">IF(I4189="Europe", "Group A", IF(I4189="North America", "Group B", "Group C"))</f>
        <v>Group A</v>
      </c>
    </row>
    <row r="4190" spans="1:19" x14ac:dyDescent="0.45">
      <c r="A4190" s="1">
        <v>45816</v>
      </c>
      <c r="B4190" s="2">
        <v>0.43680555555555556</v>
      </c>
      <c r="C4190" t="s">
        <v>25</v>
      </c>
      <c r="D4190" t="s">
        <v>17</v>
      </c>
      <c r="E4190" t="s">
        <v>2191</v>
      </c>
      <c r="F4190" t="s">
        <v>19</v>
      </c>
      <c r="G4190" t="s">
        <v>70</v>
      </c>
      <c r="H4190" t="s">
        <v>21</v>
      </c>
      <c r="I4190" t="s">
        <v>22</v>
      </c>
      <c r="J4190" t="s">
        <v>23</v>
      </c>
      <c r="K4190" t="s">
        <v>58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  <c r="R4190">
        <f t="shared" si="658"/>
        <v>256</v>
      </c>
      <c r="S4190" t="str">
        <f t="shared" si="659"/>
        <v>Group B</v>
      </c>
    </row>
    <row r="4191" spans="1:19" hidden="1" x14ac:dyDescent="0.45">
      <c r="A4191" s="1">
        <v>45759</v>
      </c>
      <c r="B4191" s="2">
        <v>0.78472222222222221</v>
      </c>
      <c r="C4191" t="s">
        <v>33</v>
      </c>
      <c r="D4191" t="s">
        <v>17</v>
      </c>
      <c r="E4191" t="s">
        <v>3418</v>
      </c>
      <c r="F4191" t="s">
        <v>19</v>
      </c>
      <c r="G4191" t="s">
        <v>55</v>
      </c>
      <c r="H4191" t="s">
        <v>56</v>
      </c>
      <c r="I4191" t="s">
        <v>57</v>
      </c>
      <c r="J4191" t="s">
        <v>23</v>
      </c>
      <c r="K4191" t="s">
        <v>24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9" hidden="1" x14ac:dyDescent="0.45">
      <c r="A4192" s="1">
        <v>45813</v>
      </c>
      <c r="B4192" s="2">
        <v>0.61736111111111114</v>
      </c>
      <c r="C4192" t="s">
        <v>16</v>
      </c>
      <c r="D4192" t="s">
        <v>17</v>
      </c>
      <c r="E4192" t="s">
        <v>3419</v>
      </c>
      <c r="F4192" t="s">
        <v>19</v>
      </c>
      <c r="G4192" t="s">
        <v>72</v>
      </c>
      <c r="H4192" t="s">
        <v>73</v>
      </c>
      <c r="I4192" t="s">
        <v>30</v>
      </c>
      <c r="J4192" t="s">
        <v>31</v>
      </c>
      <c r="K4192" t="s">
        <v>32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9" hidden="1" x14ac:dyDescent="0.45">
      <c r="A4193" s="1">
        <v>45817</v>
      </c>
      <c r="B4193" s="2">
        <v>0.74027777777777781</v>
      </c>
      <c r="C4193" t="s">
        <v>16</v>
      </c>
      <c r="D4193" t="s">
        <v>17</v>
      </c>
      <c r="E4193" t="s">
        <v>3420</v>
      </c>
      <c r="F4193" t="s">
        <v>19</v>
      </c>
      <c r="G4193" t="s">
        <v>55</v>
      </c>
      <c r="H4193" t="s">
        <v>56</v>
      </c>
      <c r="I4193" t="s">
        <v>57</v>
      </c>
      <c r="J4193" t="s">
        <v>23</v>
      </c>
      <c r="K4193" t="s">
        <v>24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9" hidden="1" x14ac:dyDescent="0.45">
      <c r="A4194" s="1">
        <v>45933</v>
      </c>
      <c r="B4194" s="2">
        <v>0.70416666666666672</v>
      </c>
      <c r="C4194" t="s">
        <v>16</v>
      </c>
      <c r="D4194" t="s">
        <v>17</v>
      </c>
      <c r="E4194" t="s">
        <v>2859</v>
      </c>
      <c r="F4194" t="s">
        <v>19</v>
      </c>
      <c r="G4194" t="s">
        <v>28</v>
      </c>
      <c r="H4194" t="s">
        <v>29</v>
      </c>
      <c r="I4194" t="s">
        <v>30</v>
      </c>
      <c r="J4194" t="s">
        <v>31</v>
      </c>
      <c r="K4194" t="s">
        <v>32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9" hidden="1" x14ac:dyDescent="0.45">
      <c r="A4195" s="1">
        <v>45776</v>
      </c>
      <c r="B4195" s="2">
        <v>0.88611111111111107</v>
      </c>
      <c r="C4195" t="s">
        <v>33</v>
      </c>
      <c r="D4195" t="s">
        <v>17</v>
      </c>
      <c r="E4195" t="s">
        <v>1309</v>
      </c>
      <c r="F4195" t="s">
        <v>19</v>
      </c>
      <c r="G4195" t="s">
        <v>123</v>
      </c>
      <c r="H4195" t="s">
        <v>21</v>
      </c>
      <c r="I4195" t="s">
        <v>22</v>
      </c>
      <c r="J4195" t="s">
        <v>23</v>
      </c>
      <c r="K4195" t="s">
        <v>24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9" hidden="1" x14ac:dyDescent="0.45">
      <c r="A4196" s="1">
        <v>45958</v>
      </c>
      <c r="B4196" s="2">
        <v>0.9291666666666667</v>
      </c>
      <c r="C4196" t="s">
        <v>33</v>
      </c>
      <c r="D4196" t="s">
        <v>17</v>
      </c>
      <c r="E4196" t="s">
        <v>3421</v>
      </c>
      <c r="F4196" t="s">
        <v>19</v>
      </c>
      <c r="G4196" t="s">
        <v>42</v>
      </c>
      <c r="H4196" t="s">
        <v>43</v>
      </c>
      <c r="I4196" t="s">
        <v>30</v>
      </c>
      <c r="J4196" t="s">
        <v>31</v>
      </c>
      <c r="K4196" t="s">
        <v>32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9" hidden="1" x14ac:dyDescent="0.45">
      <c r="A4197" s="1">
        <v>45894</v>
      </c>
      <c r="B4197" s="2">
        <v>0.9243055555555556</v>
      </c>
      <c r="C4197" t="s">
        <v>33</v>
      </c>
      <c r="D4197" t="s">
        <v>17</v>
      </c>
      <c r="E4197" t="s">
        <v>3325</v>
      </c>
      <c r="F4197" t="s">
        <v>19</v>
      </c>
      <c r="G4197" t="s">
        <v>55</v>
      </c>
      <c r="H4197" t="s">
        <v>56</v>
      </c>
      <c r="I4197" t="s">
        <v>57</v>
      </c>
      <c r="J4197" t="s">
        <v>23</v>
      </c>
      <c r="K4197" t="s">
        <v>24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9" hidden="1" x14ac:dyDescent="0.45">
      <c r="A4198" s="1">
        <v>45950</v>
      </c>
      <c r="B4198" s="2">
        <v>0.78749999999999998</v>
      </c>
      <c r="C4198" t="s">
        <v>33</v>
      </c>
      <c r="D4198" t="s">
        <v>17</v>
      </c>
      <c r="E4198" t="s">
        <v>3422</v>
      </c>
      <c r="F4198" t="s">
        <v>19</v>
      </c>
      <c r="G4198" t="s">
        <v>61</v>
      </c>
      <c r="H4198" t="s">
        <v>62</v>
      </c>
      <c r="I4198" t="s">
        <v>30</v>
      </c>
      <c r="J4198" t="s">
        <v>31</v>
      </c>
      <c r="K4198" t="s">
        <v>32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9" hidden="1" x14ac:dyDescent="0.45">
      <c r="A4199" s="1">
        <v>45891</v>
      </c>
      <c r="B4199" s="2">
        <v>0.64375000000000004</v>
      </c>
      <c r="C4199" t="s">
        <v>16</v>
      </c>
      <c r="D4199" t="s">
        <v>17</v>
      </c>
      <c r="E4199" t="s">
        <v>2753</v>
      </c>
      <c r="F4199" t="s">
        <v>19</v>
      </c>
      <c r="G4199" t="s">
        <v>55</v>
      </c>
      <c r="H4199" t="s">
        <v>56</v>
      </c>
      <c r="I4199" t="s">
        <v>57</v>
      </c>
      <c r="J4199" t="s">
        <v>23</v>
      </c>
      <c r="K4199" t="s">
        <v>58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9" hidden="1" x14ac:dyDescent="0.45">
      <c r="A4200" s="1">
        <v>45803</v>
      </c>
      <c r="B4200" s="2">
        <v>0.61736111111111114</v>
      </c>
      <c r="C4200" t="s">
        <v>16</v>
      </c>
      <c r="D4200" t="s">
        <v>17</v>
      </c>
      <c r="E4200" t="s">
        <v>3423</v>
      </c>
      <c r="F4200" t="s">
        <v>19</v>
      </c>
      <c r="G4200" t="s">
        <v>20</v>
      </c>
      <c r="H4200" t="s">
        <v>21</v>
      </c>
      <c r="I4200" t="s">
        <v>22</v>
      </c>
      <c r="J4200" t="s">
        <v>23</v>
      </c>
      <c r="K4200" t="s">
        <v>58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9" hidden="1" x14ac:dyDescent="0.45">
      <c r="A4201" s="1">
        <v>45792</v>
      </c>
      <c r="B4201" s="2">
        <v>0.85416666666666663</v>
      </c>
      <c r="C4201" t="s">
        <v>33</v>
      </c>
      <c r="D4201" t="s">
        <v>17</v>
      </c>
      <c r="E4201" t="s">
        <v>3424</v>
      </c>
      <c r="F4201" t="s">
        <v>19</v>
      </c>
      <c r="G4201" t="s">
        <v>67</v>
      </c>
      <c r="H4201" t="s">
        <v>68</v>
      </c>
      <c r="I4201" t="s">
        <v>30</v>
      </c>
      <c r="J4201" t="s">
        <v>31</v>
      </c>
      <c r="K4201" t="s">
        <v>32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9" hidden="1" x14ac:dyDescent="0.45">
      <c r="A4202" s="1">
        <v>45778</v>
      </c>
      <c r="B4202" s="2">
        <v>0.56041666666666667</v>
      </c>
      <c r="C4202" t="s">
        <v>47</v>
      </c>
      <c r="D4202" t="s">
        <v>17</v>
      </c>
      <c r="E4202" t="s">
        <v>778</v>
      </c>
      <c r="F4202" t="s">
        <v>19</v>
      </c>
      <c r="G4202" t="s">
        <v>28</v>
      </c>
      <c r="H4202" t="s">
        <v>29</v>
      </c>
      <c r="I4202" t="s">
        <v>30</v>
      </c>
      <c r="J4202" t="s">
        <v>31</v>
      </c>
      <c r="K4202" t="s">
        <v>32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9" hidden="1" x14ac:dyDescent="0.45">
      <c r="A4203" s="1">
        <v>45863</v>
      </c>
      <c r="B4203" s="2">
        <v>0.93472222222222223</v>
      </c>
      <c r="C4203" t="s">
        <v>33</v>
      </c>
      <c r="D4203" t="s">
        <v>17</v>
      </c>
      <c r="E4203" t="s">
        <v>1267</v>
      </c>
      <c r="F4203" t="s">
        <v>19</v>
      </c>
      <c r="G4203" t="s">
        <v>72</v>
      </c>
      <c r="H4203" t="s">
        <v>73</v>
      </c>
      <c r="I4203" t="s">
        <v>30</v>
      </c>
      <c r="J4203" t="s">
        <v>31</v>
      </c>
      <c r="K4203" t="s">
        <v>32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9" x14ac:dyDescent="0.45">
      <c r="A4204" s="1">
        <v>45938</v>
      </c>
      <c r="B4204" s="2">
        <v>0.47013888888888888</v>
      </c>
      <c r="C4204" t="s">
        <v>25</v>
      </c>
      <c r="D4204" t="s">
        <v>17</v>
      </c>
      <c r="E4204" t="s">
        <v>3425</v>
      </c>
      <c r="F4204" t="s">
        <v>19</v>
      </c>
      <c r="G4204" t="s">
        <v>28</v>
      </c>
      <c r="H4204" t="s">
        <v>29</v>
      </c>
      <c r="I4204" t="s">
        <v>30</v>
      </c>
      <c r="J4204" t="s">
        <v>31</v>
      </c>
      <c r="K4204" t="s">
        <v>32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  <c r="R4204">
        <f>L4204+M4204+N4204</f>
        <v>180</v>
      </c>
      <c r="S4204" t="str">
        <f>IF(I4204="Europe", "Group A", IF(I4204="North America", "Group B", "Group C"))</f>
        <v>Group A</v>
      </c>
    </row>
    <row r="4205" spans="1:19" hidden="1" x14ac:dyDescent="0.45">
      <c r="A4205" s="1">
        <v>45843</v>
      </c>
      <c r="B4205" s="2">
        <v>0.63958333333333328</v>
      </c>
      <c r="C4205" t="s">
        <v>16</v>
      </c>
      <c r="D4205" t="s">
        <v>17</v>
      </c>
      <c r="E4205" t="s">
        <v>443</v>
      </c>
      <c r="F4205" t="s">
        <v>19</v>
      </c>
      <c r="G4205" t="s">
        <v>39</v>
      </c>
      <c r="H4205" t="s">
        <v>40</v>
      </c>
      <c r="I4205" t="s">
        <v>30</v>
      </c>
      <c r="J4205" t="s">
        <v>31</v>
      </c>
      <c r="K4205" t="s">
        <v>32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9" hidden="1" x14ac:dyDescent="0.45">
      <c r="A4206" s="1">
        <v>45837</v>
      </c>
      <c r="B4206" s="2">
        <v>0.59513888888888888</v>
      </c>
      <c r="C4206" t="s">
        <v>16</v>
      </c>
      <c r="D4206" t="s">
        <v>17</v>
      </c>
      <c r="E4206" t="s">
        <v>3426</v>
      </c>
      <c r="F4206" t="s">
        <v>19</v>
      </c>
      <c r="G4206" t="s">
        <v>123</v>
      </c>
      <c r="H4206" t="s">
        <v>21</v>
      </c>
      <c r="I4206" t="s">
        <v>22</v>
      </c>
      <c r="J4206" t="s">
        <v>23</v>
      </c>
      <c r="K4206" t="s">
        <v>24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9" x14ac:dyDescent="0.45">
      <c r="A4207" s="1">
        <v>45810</v>
      </c>
      <c r="B4207" s="2">
        <v>0.44444444444444442</v>
      </c>
      <c r="C4207" t="s">
        <v>25</v>
      </c>
      <c r="D4207" t="s">
        <v>17</v>
      </c>
      <c r="E4207" t="s">
        <v>1746</v>
      </c>
      <c r="F4207" t="s">
        <v>19</v>
      </c>
      <c r="G4207" t="s">
        <v>70</v>
      </c>
      <c r="H4207" t="s">
        <v>21</v>
      </c>
      <c r="I4207" t="s">
        <v>22</v>
      </c>
      <c r="J4207" t="s">
        <v>23</v>
      </c>
      <c r="K4207" t="s">
        <v>24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  <c r="R4207">
        <f>L4207+M4207+N4207</f>
        <v>332</v>
      </c>
      <c r="S4207" t="str">
        <f>IF(I4207="Europe", "Group A", IF(I4207="North America", "Group B", "Group C"))</f>
        <v>Group B</v>
      </c>
    </row>
    <row r="4208" spans="1:19" hidden="1" x14ac:dyDescent="0.45">
      <c r="A4208" s="1">
        <v>45827</v>
      </c>
      <c r="B4208" s="2">
        <v>0.68541666666666667</v>
      </c>
      <c r="C4208" t="s">
        <v>16</v>
      </c>
      <c r="D4208" t="s">
        <v>17</v>
      </c>
      <c r="E4208" t="s">
        <v>3427</v>
      </c>
      <c r="F4208" t="s">
        <v>19</v>
      </c>
      <c r="G4208" t="s">
        <v>35</v>
      </c>
      <c r="H4208" t="s">
        <v>36</v>
      </c>
      <c r="I4208" t="s">
        <v>30</v>
      </c>
      <c r="J4208" t="s">
        <v>31</v>
      </c>
      <c r="K4208" t="s">
        <v>32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9" x14ac:dyDescent="0.45">
      <c r="A4209" s="1">
        <v>45770</v>
      </c>
      <c r="B4209" s="2">
        <v>0.36458333333333331</v>
      </c>
      <c r="C4209" t="s">
        <v>25</v>
      </c>
      <c r="D4209" t="s">
        <v>17</v>
      </c>
      <c r="E4209" t="s">
        <v>272</v>
      </c>
      <c r="F4209" t="s">
        <v>19</v>
      </c>
      <c r="G4209" t="s">
        <v>55</v>
      </c>
      <c r="H4209" t="s">
        <v>56</v>
      </c>
      <c r="I4209" t="s">
        <v>57</v>
      </c>
      <c r="J4209" t="s">
        <v>23</v>
      </c>
      <c r="K4209" t="s">
        <v>24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  <c r="R4209">
        <f>L4209+M4209+N4209</f>
        <v>235</v>
      </c>
      <c r="S4209" t="str">
        <f>IF(I4209="Europe", "Group A", IF(I4209="North America", "Group B", "Group C"))</f>
        <v>Group C</v>
      </c>
    </row>
    <row r="4210" spans="1:19" hidden="1" x14ac:dyDescent="0.45">
      <c r="A4210" s="1">
        <v>45889</v>
      </c>
      <c r="B4210" s="2">
        <v>0.84166666666666667</v>
      </c>
      <c r="C4210" t="s">
        <v>33</v>
      </c>
      <c r="D4210" t="s">
        <v>17</v>
      </c>
      <c r="E4210" t="s">
        <v>3428</v>
      </c>
      <c r="F4210" t="s">
        <v>19</v>
      </c>
      <c r="G4210" t="s">
        <v>67</v>
      </c>
      <c r="H4210" t="s">
        <v>68</v>
      </c>
      <c r="I4210" t="s">
        <v>30</v>
      </c>
      <c r="J4210" t="s">
        <v>31</v>
      </c>
      <c r="K4210" t="s">
        <v>32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9" x14ac:dyDescent="0.45">
      <c r="A4211" s="1">
        <v>45866</v>
      </c>
      <c r="B4211" s="2">
        <v>0.30069444444444443</v>
      </c>
      <c r="C4211" t="s">
        <v>25</v>
      </c>
      <c r="D4211" t="s">
        <v>17</v>
      </c>
      <c r="E4211" t="s">
        <v>3429</v>
      </c>
      <c r="F4211" t="s">
        <v>19</v>
      </c>
      <c r="G4211" t="s">
        <v>98</v>
      </c>
      <c r="H4211" t="s">
        <v>73</v>
      </c>
      <c r="I4211" t="s">
        <v>30</v>
      </c>
      <c r="J4211" t="s">
        <v>31</v>
      </c>
      <c r="K4211" t="s">
        <v>32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  <c r="R4211">
        <f>L4211+M4211+N4211</f>
        <v>180</v>
      </c>
      <c r="S4211" t="str">
        <f>IF(I4211="Europe", "Group A", IF(I4211="North America", "Group B", "Group C"))</f>
        <v>Group A</v>
      </c>
    </row>
    <row r="4212" spans="1:19" hidden="1" x14ac:dyDescent="0.45">
      <c r="A4212" s="1">
        <v>45894</v>
      </c>
      <c r="B4212" s="2">
        <v>0.9506944444444444</v>
      </c>
      <c r="C4212" t="s">
        <v>33</v>
      </c>
      <c r="D4212" t="s">
        <v>17</v>
      </c>
      <c r="E4212" t="s">
        <v>3430</v>
      </c>
      <c r="F4212" t="s">
        <v>19</v>
      </c>
      <c r="G4212" t="s">
        <v>55</v>
      </c>
      <c r="H4212" t="s">
        <v>56</v>
      </c>
      <c r="I4212" t="s">
        <v>57</v>
      </c>
      <c r="J4212" t="s">
        <v>23</v>
      </c>
      <c r="K4212" t="s">
        <v>24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9" x14ac:dyDescent="0.45">
      <c r="A4213" s="1">
        <v>45953</v>
      </c>
      <c r="B4213" s="2">
        <v>0.47638888888888886</v>
      </c>
      <c r="C4213" t="s">
        <v>25</v>
      </c>
      <c r="D4213" t="s">
        <v>17</v>
      </c>
      <c r="E4213" t="s">
        <v>2355</v>
      </c>
      <c r="F4213" t="s">
        <v>19</v>
      </c>
      <c r="G4213" t="s">
        <v>67</v>
      </c>
      <c r="H4213" t="s">
        <v>68</v>
      </c>
      <c r="I4213" t="s">
        <v>30</v>
      </c>
      <c r="J4213" t="s">
        <v>31</v>
      </c>
      <c r="K4213" t="s">
        <v>32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  <c r="R4213">
        <f t="shared" ref="R4213:R4214" si="660">L4213+M4213+N4213</f>
        <v>180</v>
      </c>
      <c r="S4213" t="str">
        <f t="shared" ref="S4213:S4214" si="661">IF(I4213="Europe", "Group A", IF(I4213="North America", "Group B", "Group C"))</f>
        <v>Group A</v>
      </c>
    </row>
    <row r="4214" spans="1:19" x14ac:dyDescent="0.45">
      <c r="A4214" s="1">
        <v>45955</v>
      </c>
      <c r="B4214" s="2">
        <v>0.32916666666666666</v>
      </c>
      <c r="C4214" t="s">
        <v>25</v>
      </c>
      <c r="D4214" t="s">
        <v>17</v>
      </c>
      <c r="E4214" t="s">
        <v>3431</v>
      </c>
      <c r="F4214" t="s">
        <v>19</v>
      </c>
      <c r="G4214" t="s">
        <v>28</v>
      </c>
      <c r="H4214" t="s">
        <v>29</v>
      </c>
      <c r="I4214" t="s">
        <v>30</v>
      </c>
      <c r="J4214" t="s">
        <v>31</v>
      </c>
      <c r="K4214" t="s">
        <v>32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  <c r="R4214">
        <f t="shared" si="660"/>
        <v>180</v>
      </c>
      <c r="S4214" t="str">
        <f t="shared" si="661"/>
        <v>Group A</v>
      </c>
    </row>
    <row r="4215" spans="1:19" hidden="1" x14ac:dyDescent="0.45">
      <c r="A4215" s="1">
        <v>45825</v>
      </c>
      <c r="B4215" s="2">
        <v>0.93888888888888888</v>
      </c>
      <c r="C4215" t="s">
        <v>33</v>
      </c>
      <c r="D4215" t="s">
        <v>17</v>
      </c>
      <c r="E4215" t="s">
        <v>144</v>
      </c>
      <c r="F4215" t="s">
        <v>19</v>
      </c>
      <c r="G4215" t="s">
        <v>61</v>
      </c>
      <c r="H4215" t="s">
        <v>62</v>
      </c>
      <c r="I4215" t="s">
        <v>30</v>
      </c>
      <c r="J4215" t="s">
        <v>31</v>
      </c>
      <c r="K4215" t="s">
        <v>32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9" hidden="1" x14ac:dyDescent="0.45">
      <c r="A4216" s="1">
        <v>45761</v>
      </c>
      <c r="B4216" s="2">
        <v>0.59861111111111109</v>
      </c>
      <c r="C4216" t="s">
        <v>16</v>
      </c>
      <c r="D4216" t="s">
        <v>17</v>
      </c>
      <c r="E4216" t="s">
        <v>567</v>
      </c>
      <c r="F4216" t="s">
        <v>19</v>
      </c>
      <c r="G4216" t="s">
        <v>20</v>
      </c>
      <c r="H4216" t="s">
        <v>21</v>
      </c>
      <c r="I4216" t="s">
        <v>22</v>
      </c>
      <c r="J4216" t="s">
        <v>23</v>
      </c>
      <c r="K4216" t="s">
        <v>79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9" hidden="1" x14ac:dyDescent="0.45">
      <c r="A4217" s="1">
        <v>45787</v>
      </c>
      <c r="B4217" s="2">
        <v>0.85972222222222228</v>
      </c>
      <c r="C4217" t="s">
        <v>33</v>
      </c>
      <c r="D4217" t="s">
        <v>17</v>
      </c>
      <c r="E4217" t="s">
        <v>2035</v>
      </c>
      <c r="F4217" t="s">
        <v>19</v>
      </c>
      <c r="G4217" t="s">
        <v>20</v>
      </c>
      <c r="H4217" t="s">
        <v>21</v>
      </c>
      <c r="I4217" t="s">
        <v>22</v>
      </c>
      <c r="J4217" t="s">
        <v>23</v>
      </c>
      <c r="K4217" t="s">
        <v>79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9" hidden="1" x14ac:dyDescent="0.45">
      <c r="A4218" s="1">
        <v>45946</v>
      </c>
      <c r="B4218" s="2">
        <v>0.81041666666666667</v>
      </c>
      <c r="C4218" t="s">
        <v>33</v>
      </c>
      <c r="D4218" t="s">
        <v>17</v>
      </c>
      <c r="E4218" t="s">
        <v>3432</v>
      </c>
      <c r="F4218" t="s">
        <v>19</v>
      </c>
      <c r="G4218" t="s">
        <v>35</v>
      </c>
      <c r="H4218" t="s">
        <v>36</v>
      </c>
      <c r="I4218" t="s">
        <v>30</v>
      </c>
      <c r="J4218" t="s">
        <v>31</v>
      </c>
      <c r="K4218" t="s">
        <v>32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9" hidden="1" x14ac:dyDescent="0.45">
      <c r="A4219" s="1">
        <v>45810</v>
      </c>
      <c r="B4219" s="2">
        <v>0.53541666666666665</v>
      </c>
      <c r="C4219" t="s">
        <v>47</v>
      </c>
      <c r="D4219" t="s">
        <v>17</v>
      </c>
      <c r="E4219" t="s">
        <v>3433</v>
      </c>
      <c r="F4219" t="s">
        <v>19</v>
      </c>
      <c r="G4219" t="s">
        <v>67</v>
      </c>
      <c r="H4219" t="s">
        <v>68</v>
      </c>
      <c r="I4219" t="s">
        <v>30</v>
      </c>
      <c r="J4219" t="s">
        <v>31</v>
      </c>
      <c r="K4219" t="s">
        <v>32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9" hidden="1" x14ac:dyDescent="0.45">
      <c r="A4220" s="1">
        <v>45799</v>
      </c>
      <c r="B4220" s="2">
        <v>0.83888888888888891</v>
      </c>
      <c r="C4220" t="s">
        <v>33</v>
      </c>
      <c r="D4220" t="s">
        <v>17</v>
      </c>
      <c r="E4220" t="s">
        <v>2652</v>
      </c>
      <c r="F4220" t="s">
        <v>19</v>
      </c>
      <c r="G4220" t="s">
        <v>55</v>
      </c>
      <c r="H4220" t="s">
        <v>56</v>
      </c>
      <c r="I4220" t="s">
        <v>57</v>
      </c>
      <c r="J4220" t="s">
        <v>23</v>
      </c>
      <c r="K4220" t="s">
        <v>46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9" x14ac:dyDescent="0.45">
      <c r="A4221" s="1">
        <v>45849</v>
      </c>
      <c r="B4221" s="2">
        <v>0.46875</v>
      </c>
      <c r="C4221" t="s">
        <v>25</v>
      </c>
      <c r="D4221" t="s">
        <v>17</v>
      </c>
      <c r="E4221" t="s">
        <v>3434</v>
      </c>
      <c r="F4221" t="s">
        <v>19</v>
      </c>
      <c r="G4221" t="s">
        <v>20</v>
      </c>
      <c r="H4221" t="s">
        <v>21</v>
      </c>
      <c r="I4221" t="s">
        <v>22</v>
      </c>
      <c r="J4221" t="s">
        <v>23</v>
      </c>
      <c r="K4221" t="s">
        <v>24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  <c r="R4221">
        <f>L4221+M4221+N4221</f>
        <v>235</v>
      </c>
      <c r="S4221" t="str">
        <f>IF(I4221="Europe", "Group A", IF(I4221="North America", "Group B", "Group C"))</f>
        <v>Group B</v>
      </c>
    </row>
    <row r="4222" spans="1:19" hidden="1" x14ac:dyDescent="0.45">
      <c r="A4222" s="1">
        <v>45916</v>
      </c>
      <c r="B4222" s="2">
        <v>0.83194444444444449</v>
      </c>
      <c r="C4222" t="s">
        <v>33</v>
      </c>
      <c r="D4222" t="s">
        <v>17</v>
      </c>
      <c r="E4222" t="s">
        <v>3435</v>
      </c>
      <c r="F4222" t="s">
        <v>19</v>
      </c>
      <c r="G4222" t="s">
        <v>75</v>
      </c>
      <c r="H4222" t="s">
        <v>76</v>
      </c>
      <c r="I4222" t="s">
        <v>77</v>
      </c>
      <c r="J4222" t="s">
        <v>23</v>
      </c>
      <c r="K4222" t="s">
        <v>58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9" x14ac:dyDescent="0.45">
      <c r="A4223" s="1">
        <v>45853</v>
      </c>
      <c r="B4223" s="2">
        <v>0.33402777777777776</v>
      </c>
      <c r="C4223" t="s">
        <v>25</v>
      </c>
      <c r="D4223" t="s">
        <v>17</v>
      </c>
      <c r="E4223" t="s">
        <v>3436</v>
      </c>
      <c r="F4223" t="s">
        <v>19</v>
      </c>
      <c r="G4223" t="s">
        <v>123</v>
      </c>
      <c r="H4223" t="s">
        <v>21</v>
      </c>
      <c r="I4223" t="s">
        <v>22</v>
      </c>
      <c r="J4223" t="s">
        <v>23</v>
      </c>
      <c r="K4223" t="s">
        <v>46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  <c r="R4223">
        <f>L4223+M4223+N4223</f>
        <v>331</v>
      </c>
      <c r="S4223" t="str">
        <f>IF(I4223="Europe", "Group A", IF(I4223="North America", "Group B", "Group C"))</f>
        <v>Group B</v>
      </c>
    </row>
    <row r="4224" spans="1:19" hidden="1" x14ac:dyDescent="0.45">
      <c r="A4224" s="1">
        <v>45807</v>
      </c>
      <c r="B4224" s="2">
        <v>0.61111111111111116</v>
      </c>
      <c r="C4224" t="s">
        <v>16</v>
      </c>
      <c r="D4224" t="s">
        <v>17</v>
      </c>
      <c r="E4224" t="s">
        <v>3329</v>
      </c>
      <c r="F4224" t="s">
        <v>19</v>
      </c>
      <c r="G4224" t="s">
        <v>123</v>
      </c>
      <c r="H4224" t="s">
        <v>21</v>
      </c>
      <c r="I4224" t="s">
        <v>22</v>
      </c>
      <c r="J4224" t="s">
        <v>23</v>
      </c>
      <c r="K4224" t="s">
        <v>58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9" x14ac:dyDescent="0.45">
      <c r="A4225" s="1">
        <v>45764</v>
      </c>
      <c r="B4225" s="2">
        <v>0.38472222222222224</v>
      </c>
      <c r="C4225" t="s">
        <v>25</v>
      </c>
      <c r="D4225" t="s">
        <v>17</v>
      </c>
      <c r="E4225" t="s">
        <v>3437</v>
      </c>
      <c r="F4225" t="s">
        <v>19</v>
      </c>
      <c r="G4225" t="s">
        <v>28</v>
      </c>
      <c r="H4225" t="s">
        <v>29</v>
      </c>
      <c r="I4225" t="s">
        <v>30</v>
      </c>
      <c r="J4225" t="s">
        <v>31</v>
      </c>
      <c r="K4225" t="s">
        <v>32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  <c r="R4225">
        <f t="shared" ref="R4225:R4228" si="662">L4225+M4225+N4225</f>
        <v>180</v>
      </c>
      <c r="S4225" t="str">
        <f t="shared" ref="S4225:S4228" si="663">IF(I4225="Europe", "Group A", IF(I4225="North America", "Group B", "Group C"))</f>
        <v>Group A</v>
      </c>
    </row>
    <row r="4226" spans="1:19" x14ac:dyDescent="0.45">
      <c r="A4226" s="1">
        <v>45879</v>
      </c>
      <c r="B4226" s="2">
        <v>0.37361111111111112</v>
      </c>
      <c r="C4226" t="s">
        <v>25</v>
      </c>
      <c r="D4226" t="s">
        <v>17</v>
      </c>
      <c r="E4226" t="s">
        <v>3438</v>
      </c>
      <c r="F4226" t="s">
        <v>19</v>
      </c>
      <c r="G4226" t="s">
        <v>39</v>
      </c>
      <c r="H4226" t="s">
        <v>40</v>
      </c>
      <c r="I4226" t="s">
        <v>30</v>
      </c>
      <c r="J4226" t="s">
        <v>31</v>
      </c>
      <c r="K4226" t="s">
        <v>32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  <c r="R4226">
        <f t="shared" si="662"/>
        <v>180</v>
      </c>
      <c r="S4226" t="str">
        <f t="shared" si="663"/>
        <v>Group A</v>
      </c>
    </row>
    <row r="4227" spans="1:19" x14ac:dyDescent="0.45">
      <c r="A4227" s="1">
        <v>45880</v>
      </c>
      <c r="B4227" s="2">
        <v>0.34375</v>
      </c>
      <c r="C4227" t="s">
        <v>25</v>
      </c>
      <c r="D4227" t="s">
        <v>17</v>
      </c>
      <c r="E4227" t="s">
        <v>1531</v>
      </c>
      <c r="F4227" t="s">
        <v>19</v>
      </c>
      <c r="G4227" t="s">
        <v>70</v>
      </c>
      <c r="H4227" t="s">
        <v>21</v>
      </c>
      <c r="I4227" t="s">
        <v>22</v>
      </c>
      <c r="J4227" t="s">
        <v>23</v>
      </c>
      <c r="K4227" t="s">
        <v>24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  <c r="R4227">
        <f t="shared" si="662"/>
        <v>235</v>
      </c>
      <c r="S4227" t="str">
        <f t="shared" si="663"/>
        <v>Group B</v>
      </c>
    </row>
    <row r="4228" spans="1:19" x14ac:dyDescent="0.45">
      <c r="A4228" s="1">
        <v>45915</v>
      </c>
      <c r="B4228" s="2">
        <v>0.34166666666666667</v>
      </c>
      <c r="C4228" t="s">
        <v>25</v>
      </c>
      <c r="D4228" t="s">
        <v>17</v>
      </c>
      <c r="E4228" t="s">
        <v>3439</v>
      </c>
      <c r="F4228" t="s">
        <v>19</v>
      </c>
      <c r="G4228" t="s">
        <v>53</v>
      </c>
      <c r="H4228" t="s">
        <v>29</v>
      </c>
      <c r="I4228" t="s">
        <v>30</v>
      </c>
      <c r="J4228" t="s">
        <v>31</v>
      </c>
      <c r="K4228" t="s">
        <v>32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  <c r="R4228">
        <f t="shared" si="662"/>
        <v>180</v>
      </c>
      <c r="S4228" t="str">
        <f t="shared" si="663"/>
        <v>Group A</v>
      </c>
    </row>
    <row r="4229" spans="1:19" hidden="1" x14ac:dyDescent="0.45">
      <c r="A4229" s="1">
        <v>45785</v>
      </c>
      <c r="B4229" s="2">
        <v>0.90208333333333335</v>
      </c>
      <c r="C4229" t="s">
        <v>33</v>
      </c>
      <c r="D4229" t="s">
        <v>17</v>
      </c>
      <c r="E4229" t="s">
        <v>3440</v>
      </c>
      <c r="F4229" t="s">
        <v>19</v>
      </c>
      <c r="G4229" t="s">
        <v>39</v>
      </c>
      <c r="H4229" t="s">
        <v>40</v>
      </c>
      <c r="I4229" t="s">
        <v>30</v>
      </c>
      <c r="J4229" t="s">
        <v>31</v>
      </c>
      <c r="K4229" t="s">
        <v>32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9" hidden="1" x14ac:dyDescent="0.45">
      <c r="A4230" s="1">
        <v>45864</v>
      </c>
      <c r="B4230" s="2">
        <v>0.875</v>
      </c>
      <c r="C4230" t="s">
        <v>33</v>
      </c>
      <c r="D4230" t="s">
        <v>17</v>
      </c>
      <c r="E4230" t="s">
        <v>2950</v>
      </c>
      <c r="F4230" t="s">
        <v>19</v>
      </c>
      <c r="G4230" t="s">
        <v>123</v>
      </c>
      <c r="H4230" t="s">
        <v>21</v>
      </c>
      <c r="I4230" t="s">
        <v>22</v>
      </c>
      <c r="J4230" t="s">
        <v>23</v>
      </c>
      <c r="K4230" t="s">
        <v>58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9" hidden="1" x14ac:dyDescent="0.45">
      <c r="A4231" s="1">
        <v>45850</v>
      </c>
      <c r="B4231" s="2">
        <v>0.63124999999999998</v>
      </c>
      <c r="C4231" t="s">
        <v>16</v>
      </c>
      <c r="D4231" t="s">
        <v>17</v>
      </c>
      <c r="E4231" t="s">
        <v>1756</v>
      </c>
      <c r="F4231" t="s">
        <v>19</v>
      </c>
      <c r="G4231" t="s">
        <v>53</v>
      </c>
      <c r="H4231" t="s">
        <v>29</v>
      </c>
      <c r="I4231" t="s">
        <v>30</v>
      </c>
      <c r="J4231" t="s">
        <v>31</v>
      </c>
      <c r="K4231" t="s">
        <v>32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9" x14ac:dyDescent="0.45">
      <c r="A4232" s="1">
        <v>45803</v>
      </c>
      <c r="B4232" s="2">
        <v>0.47569444444444442</v>
      </c>
      <c r="C4232" t="s">
        <v>25</v>
      </c>
      <c r="D4232" t="s">
        <v>17</v>
      </c>
      <c r="E4232" t="s">
        <v>447</v>
      </c>
      <c r="F4232" t="s">
        <v>19</v>
      </c>
      <c r="G4232" t="s">
        <v>123</v>
      </c>
      <c r="H4232" t="s">
        <v>21</v>
      </c>
      <c r="I4232" t="s">
        <v>22</v>
      </c>
      <c r="J4232" t="s">
        <v>23</v>
      </c>
      <c r="K4232" t="s">
        <v>24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  <c r="R4232">
        <f>L4232+M4232+N4232</f>
        <v>336</v>
      </c>
      <c r="S4232" t="str">
        <f>IF(I4232="Europe", "Group A", IF(I4232="North America", "Group B", "Group C"))</f>
        <v>Group B</v>
      </c>
    </row>
    <row r="4233" spans="1:19" hidden="1" x14ac:dyDescent="0.45">
      <c r="A4233" s="1">
        <v>45771</v>
      </c>
      <c r="B4233" s="2">
        <v>0.69097222222222221</v>
      </c>
      <c r="C4233" t="s">
        <v>16</v>
      </c>
      <c r="D4233" t="s">
        <v>17</v>
      </c>
      <c r="E4233" t="s">
        <v>3441</v>
      </c>
      <c r="F4233" t="s">
        <v>19</v>
      </c>
      <c r="G4233" t="s">
        <v>20</v>
      </c>
      <c r="H4233" t="s">
        <v>21</v>
      </c>
      <c r="I4233" t="s">
        <v>22</v>
      </c>
      <c r="J4233" t="s">
        <v>23</v>
      </c>
      <c r="K4233" t="s">
        <v>46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9" x14ac:dyDescent="0.45">
      <c r="A4234" s="1">
        <v>45831</v>
      </c>
      <c r="B4234" s="2">
        <v>0.37708333333333333</v>
      </c>
      <c r="C4234" t="s">
        <v>25</v>
      </c>
      <c r="D4234" t="s">
        <v>17</v>
      </c>
      <c r="E4234" t="s">
        <v>2984</v>
      </c>
      <c r="F4234" t="s">
        <v>19</v>
      </c>
      <c r="G4234" t="s">
        <v>35</v>
      </c>
      <c r="H4234" t="s">
        <v>36</v>
      </c>
      <c r="I4234" t="s">
        <v>30</v>
      </c>
      <c r="J4234" t="s">
        <v>31</v>
      </c>
      <c r="K4234" t="s">
        <v>32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  <c r="R4234">
        <f>L4234+M4234+N4234</f>
        <v>180</v>
      </c>
      <c r="S4234" t="str">
        <f>IF(I4234="Europe", "Group A", IF(I4234="North America", "Group B", "Group C"))</f>
        <v>Group A</v>
      </c>
    </row>
    <row r="4235" spans="1:19" hidden="1" x14ac:dyDescent="0.45">
      <c r="A4235" s="1">
        <v>45793</v>
      </c>
      <c r="B4235" s="2">
        <v>0.54861111111111116</v>
      </c>
      <c r="C4235" t="s">
        <v>47</v>
      </c>
      <c r="D4235" t="s">
        <v>17</v>
      </c>
      <c r="E4235" t="s">
        <v>1129</v>
      </c>
      <c r="F4235" t="s">
        <v>19</v>
      </c>
      <c r="G4235" t="s">
        <v>28</v>
      </c>
      <c r="H4235" t="s">
        <v>29</v>
      </c>
      <c r="I4235" t="s">
        <v>30</v>
      </c>
      <c r="J4235" t="s">
        <v>31</v>
      </c>
      <c r="K4235" t="s">
        <v>32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9" x14ac:dyDescent="0.45">
      <c r="A4236" s="1">
        <v>45936</v>
      </c>
      <c r="B4236" s="2">
        <v>0.32361111111111113</v>
      </c>
      <c r="C4236" t="s">
        <v>25</v>
      </c>
      <c r="D4236" t="s">
        <v>17</v>
      </c>
      <c r="E4236" t="s">
        <v>3442</v>
      </c>
      <c r="F4236" t="s">
        <v>19</v>
      </c>
      <c r="G4236" t="s">
        <v>61</v>
      </c>
      <c r="H4236" t="s">
        <v>62</v>
      </c>
      <c r="I4236" t="s">
        <v>30</v>
      </c>
      <c r="J4236" t="s">
        <v>31</v>
      </c>
      <c r="K4236" t="s">
        <v>32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  <c r="R4236">
        <f>L4236+M4236+N4236</f>
        <v>180</v>
      </c>
      <c r="S4236" t="str">
        <f>IF(I4236="Europe", "Group A", IF(I4236="North America", "Group B", "Group C"))</f>
        <v>Group A</v>
      </c>
    </row>
    <row r="4237" spans="1:19" hidden="1" x14ac:dyDescent="0.45">
      <c r="A4237" s="1">
        <v>45789</v>
      </c>
      <c r="B4237" s="2">
        <v>0.62569444444444444</v>
      </c>
      <c r="C4237" t="s">
        <v>16</v>
      </c>
      <c r="D4237" t="s">
        <v>17</v>
      </c>
      <c r="E4237" t="s">
        <v>3443</v>
      </c>
      <c r="F4237" t="s">
        <v>19</v>
      </c>
      <c r="G4237" t="s">
        <v>53</v>
      </c>
      <c r="H4237" t="s">
        <v>29</v>
      </c>
      <c r="I4237" t="s">
        <v>30</v>
      </c>
      <c r="J4237" t="s">
        <v>31</v>
      </c>
      <c r="K4237" t="s">
        <v>32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9" hidden="1" x14ac:dyDescent="0.45">
      <c r="A4238" s="1">
        <v>45883</v>
      </c>
      <c r="B4238" s="2">
        <v>0.70694444444444449</v>
      </c>
      <c r="C4238" t="s">
        <v>16</v>
      </c>
      <c r="D4238" t="s">
        <v>17</v>
      </c>
      <c r="E4238" t="s">
        <v>3444</v>
      </c>
      <c r="F4238" t="s">
        <v>19</v>
      </c>
      <c r="G4238" t="s">
        <v>75</v>
      </c>
      <c r="H4238" t="s">
        <v>76</v>
      </c>
      <c r="I4238" t="s">
        <v>77</v>
      </c>
      <c r="J4238" t="s">
        <v>23</v>
      </c>
      <c r="K4238" t="s">
        <v>79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9" hidden="1" x14ac:dyDescent="0.45">
      <c r="A4239" s="1">
        <v>45934</v>
      </c>
      <c r="B4239" s="2">
        <v>0.90069444444444446</v>
      </c>
      <c r="C4239" t="s">
        <v>33</v>
      </c>
      <c r="D4239" t="s">
        <v>17</v>
      </c>
      <c r="E4239" t="s">
        <v>245</v>
      </c>
      <c r="F4239" t="s">
        <v>19</v>
      </c>
      <c r="G4239" t="s">
        <v>98</v>
      </c>
      <c r="H4239" t="s">
        <v>73</v>
      </c>
      <c r="I4239" t="s">
        <v>30</v>
      </c>
      <c r="J4239" t="s">
        <v>31</v>
      </c>
      <c r="K4239" t="s">
        <v>32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9" x14ac:dyDescent="0.45">
      <c r="A4240" s="1">
        <v>45960</v>
      </c>
      <c r="B4240" s="2">
        <v>0.32291666666666669</v>
      </c>
      <c r="C4240" t="s">
        <v>25</v>
      </c>
      <c r="D4240" t="s">
        <v>17</v>
      </c>
      <c r="E4240" t="s">
        <v>3445</v>
      </c>
      <c r="F4240" t="s">
        <v>19</v>
      </c>
      <c r="G4240" t="s">
        <v>45</v>
      </c>
      <c r="H4240" t="s">
        <v>21</v>
      </c>
      <c r="I4240" t="s">
        <v>22</v>
      </c>
      <c r="J4240" t="s">
        <v>23</v>
      </c>
      <c r="K4240" t="s">
        <v>24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  <c r="R4240">
        <f>L4240+M4240+N4240</f>
        <v>235</v>
      </c>
      <c r="S4240" t="str">
        <f>IF(I4240="Europe", "Group A", IF(I4240="North America", "Group B", "Group C"))</f>
        <v>Group B</v>
      </c>
    </row>
    <row r="4241" spans="1:19" hidden="1" x14ac:dyDescent="0.45">
      <c r="A4241" s="1">
        <v>45922</v>
      </c>
      <c r="B4241" s="2">
        <v>0.55208333333333337</v>
      </c>
      <c r="C4241" t="s">
        <v>47</v>
      </c>
      <c r="D4241" t="s">
        <v>17</v>
      </c>
      <c r="E4241" t="s">
        <v>3446</v>
      </c>
      <c r="F4241" t="s">
        <v>19</v>
      </c>
      <c r="G4241" t="s">
        <v>55</v>
      </c>
      <c r="H4241" t="s">
        <v>56</v>
      </c>
      <c r="I4241" t="s">
        <v>57</v>
      </c>
      <c r="J4241" t="s">
        <v>23</v>
      </c>
      <c r="K4241" t="s">
        <v>58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9" hidden="1" x14ac:dyDescent="0.45">
      <c r="A4242" s="1">
        <v>45795</v>
      </c>
      <c r="B4242" s="2">
        <v>0.69513888888888886</v>
      </c>
      <c r="C4242" t="s">
        <v>16</v>
      </c>
      <c r="D4242" t="s">
        <v>17</v>
      </c>
      <c r="E4242" t="s">
        <v>1636</v>
      </c>
      <c r="F4242" t="s">
        <v>19</v>
      </c>
      <c r="G4242" t="s">
        <v>75</v>
      </c>
      <c r="H4242" t="s">
        <v>76</v>
      </c>
      <c r="I4242" t="s">
        <v>77</v>
      </c>
      <c r="J4242" t="s">
        <v>23</v>
      </c>
      <c r="K4242" t="s">
        <v>46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9" x14ac:dyDescent="0.45">
      <c r="A4243" s="1">
        <v>45793</v>
      </c>
      <c r="B4243" s="2">
        <v>0.34444444444444444</v>
      </c>
      <c r="C4243" t="s">
        <v>25</v>
      </c>
      <c r="D4243" t="s">
        <v>17</v>
      </c>
      <c r="E4243" t="s">
        <v>3447</v>
      </c>
      <c r="F4243" t="s">
        <v>19</v>
      </c>
      <c r="G4243" t="s">
        <v>123</v>
      </c>
      <c r="H4243" t="s">
        <v>21</v>
      </c>
      <c r="I4243" t="s">
        <v>22</v>
      </c>
      <c r="J4243" t="s">
        <v>23</v>
      </c>
      <c r="K4243" t="s">
        <v>24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  <c r="R4243">
        <f>L4243+M4243+N4243</f>
        <v>332</v>
      </c>
      <c r="S4243" t="str">
        <f>IF(I4243="Europe", "Group A", IF(I4243="North America", "Group B", "Group C"))</f>
        <v>Group B</v>
      </c>
    </row>
    <row r="4244" spans="1:19" hidden="1" x14ac:dyDescent="0.45">
      <c r="A4244" s="1">
        <v>45829</v>
      </c>
      <c r="B4244" s="2">
        <v>0.65069444444444446</v>
      </c>
      <c r="C4244" t="s">
        <v>16</v>
      </c>
      <c r="D4244" t="s">
        <v>17</v>
      </c>
      <c r="E4244" t="s">
        <v>2348</v>
      </c>
      <c r="F4244" t="s">
        <v>19</v>
      </c>
      <c r="G4244" t="s">
        <v>67</v>
      </c>
      <c r="H4244" t="s">
        <v>68</v>
      </c>
      <c r="I4244" t="s">
        <v>30</v>
      </c>
      <c r="J4244" t="s">
        <v>31</v>
      </c>
      <c r="K4244" t="s">
        <v>32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9" hidden="1" x14ac:dyDescent="0.45">
      <c r="A4245" s="1">
        <v>45949</v>
      </c>
      <c r="B4245" s="2">
        <v>0.51111111111111107</v>
      </c>
      <c r="C4245" t="s">
        <v>47</v>
      </c>
      <c r="D4245" t="s">
        <v>17</v>
      </c>
      <c r="E4245" t="s">
        <v>2537</v>
      </c>
      <c r="F4245" t="s">
        <v>19</v>
      </c>
      <c r="G4245" t="s">
        <v>75</v>
      </c>
      <c r="H4245" t="s">
        <v>76</v>
      </c>
      <c r="I4245" t="s">
        <v>77</v>
      </c>
      <c r="J4245" t="s">
        <v>23</v>
      </c>
      <c r="K4245" t="s">
        <v>46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9" hidden="1" x14ac:dyDescent="0.45">
      <c r="A4246" s="1">
        <v>45949</v>
      </c>
      <c r="B4246" s="2">
        <v>0.85486111111111107</v>
      </c>
      <c r="C4246" t="s">
        <v>33</v>
      </c>
      <c r="D4246" t="s">
        <v>17</v>
      </c>
      <c r="E4246" t="s">
        <v>1395</v>
      </c>
      <c r="F4246" t="s">
        <v>19</v>
      </c>
      <c r="G4246" t="s">
        <v>28</v>
      </c>
      <c r="H4246" t="s">
        <v>29</v>
      </c>
      <c r="I4246" t="s">
        <v>30</v>
      </c>
      <c r="J4246" t="s">
        <v>31</v>
      </c>
      <c r="K4246" t="s">
        <v>32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9" x14ac:dyDescent="0.45">
      <c r="A4247" s="1">
        <v>45806</v>
      </c>
      <c r="B4247" s="2">
        <v>0.3972222222222222</v>
      </c>
      <c r="C4247" t="s">
        <v>25</v>
      </c>
      <c r="D4247" t="s">
        <v>17</v>
      </c>
      <c r="E4247" t="s">
        <v>3448</v>
      </c>
      <c r="F4247" t="s">
        <v>19</v>
      </c>
      <c r="G4247" t="s">
        <v>75</v>
      </c>
      <c r="H4247" t="s">
        <v>76</v>
      </c>
      <c r="I4247" t="s">
        <v>77</v>
      </c>
      <c r="J4247" t="s">
        <v>23</v>
      </c>
      <c r="K4247" t="s">
        <v>79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  <c r="R4247">
        <f t="shared" ref="R4247:R4250" si="664">L4247+M4247+N4247</f>
        <v>469</v>
      </c>
      <c r="S4247" t="str">
        <f t="shared" ref="S4247:S4250" si="665">IF(I4247="Europe", "Group A", IF(I4247="North America", "Group B", "Group C"))</f>
        <v>Group C</v>
      </c>
    </row>
    <row r="4248" spans="1:19" x14ac:dyDescent="0.45">
      <c r="A4248" s="1">
        <v>45894</v>
      </c>
      <c r="B4248" s="2">
        <v>0.27083333333333331</v>
      </c>
      <c r="C4248" t="s">
        <v>25</v>
      </c>
      <c r="D4248" t="s">
        <v>17</v>
      </c>
      <c r="E4248" t="s">
        <v>3449</v>
      </c>
      <c r="F4248" t="s">
        <v>19</v>
      </c>
      <c r="G4248" t="s">
        <v>53</v>
      </c>
      <c r="H4248" t="s">
        <v>29</v>
      </c>
      <c r="I4248" t="s">
        <v>30</v>
      </c>
      <c r="J4248" t="s">
        <v>31</v>
      </c>
      <c r="K4248" t="s">
        <v>32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  <c r="R4248">
        <f t="shared" si="664"/>
        <v>180</v>
      </c>
      <c r="S4248" t="str">
        <f t="shared" si="665"/>
        <v>Group A</v>
      </c>
    </row>
    <row r="4249" spans="1:19" x14ac:dyDescent="0.45">
      <c r="A4249" s="1">
        <v>45901</v>
      </c>
      <c r="B4249" s="2">
        <v>0.38333333333333336</v>
      </c>
      <c r="C4249" t="s">
        <v>25</v>
      </c>
      <c r="D4249" t="s">
        <v>17</v>
      </c>
      <c r="E4249" t="s">
        <v>3450</v>
      </c>
      <c r="F4249" t="s">
        <v>19</v>
      </c>
      <c r="G4249" t="s">
        <v>123</v>
      </c>
      <c r="H4249" t="s">
        <v>21</v>
      </c>
      <c r="I4249" t="s">
        <v>22</v>
      </c>
      <c r="J4249" t="s">
        <v>23</v>
      </c>
      <c r="K4249" t="s">
        <v>58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  <c r="R4249">
        <f t="shared" si="664"/>
        <v>216</v>
      </c>
      <c r="S4249" t="str">
        <f t="shared" si="665"/>
        <v>Group B</v>
      </c>
    </row>
    <row r="4250" spans="1:19" x14ac:dyDescent="0.45">
      <c r="A4250" s="1">
        <v>45893</v>
      </c>
      <c r="B4250" s="2">
        <v>0.4</v>
      </c>
      <c r="C4250" t="s">
        <v>25</v>
      </c>
      <c r="D4250" t="s">
        <v>17</v>
      </c>
      <c r="E4250" t="s">
        <v>3451</v>
      </c>
      <c r="F4250" t="s">
        <v>19</v>
      </c>
      <c r="G4250" t="s">
        <v>35</v>
      </c>
      <c r="H4250" t="s">
        <v>36</v>
      </c>
      <c r="I4250" t="s">
        <v>30</v>
      </c>
      <c r="J4250" t="s">
        <v>31</v>
      </c>
      <c r="K4250" t="s">
        <v>32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  <c r="R4250">
        <f t="shared" si="664"/>
        <v>180</v>
      </c>
      <c r="S4250" t="str">
        <f t="shared" si="665"/>
        <v>Group A</v>
      </c>
    </row>
    <row r="4251" spans="1:19" hidden="1" x14ac:dyDescent="0.45">
      <c r="A4251" s="1">
        <v>45919</v>
      </c>
      <c r="B4251" s="2">
        <v>0.74027777777777781</v>
      </c>
      <c r="C4251" t="s">
        <v>16</v>
      </c>
      <c r="D4251" t="s">
        <v>17</v>
      </c>
      <c r="E4251" t="s">
        <v>693</v>
      </c>
      <c r="F4251" t="s">
        <v>19</v>
      </c>
      <c r="G4251" t="s">
        <v>35</v>
      </c>
      <c r="H4251" t="s">
        <v>36</v>
      </c>
      <c r="I4251" t="s">
        <v>30</v>
      </c>
      <c r="J4251" t="s">
        <v>31</v>
      </c>
      <c r="K4251" t="s">
        <v>32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9" x14ac:dyDescent="0.45">
      <c r="A4252" s="1">
        <v>45954</v>
      </c>
      <c r="B4252" s="2">
        <v>0.31874999999999998</v>
      </c>
      <c r="C4252" t="s">
        <v>25</v>
      </c>
      <c r="D4252" t="s">
        <v>17</v>
      </c>
      <c r="E4252" t="s">
        <v>3452</v>
      </c>
      <c r="F4252" t="s">
        <v>19</v>
      </c>
      <c r="G4252" t="s">
        <v>53</v>
      </c>
      <c r="H4252" t="s">
        <v>29</v>
      </c>
      <c r="I4252" t="s">
        <v>30</v>
      </c>
      <c r="J4252" t="s">
        <v>31</v>
      </c>
      <c r="K4252" t="s">
        <v>32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  <c r="R4252">
        <f>L4252+M4252+N4252</f>
        <v>180</v>
      </c>
      <c r="S4252" t="str">
        <f>IF(I4252="Europe", "Group A", IF(I4252="North America", "Group B", "Group C"))</f>
        <v>Group A</v>
      </c>
    </row>
    <row r="4253" spans="1:19" hidden="1" x14ac:dyDescent="0.45">
      <c r="A4253" s="1">
        <v>45776</v>
      </c>
      <c r="B4253" s="2">
        <v>0.83680555555555558</v>
      </c>
      <c r="C4253" t="s">
        <v>33</v>
      </c>
      <c r="D4253" t="s">
        <v>17</v>
      </c>
      <c r="E4253" t="s">
        <v>3453</v>
      </c>
      <c r="F4253" t="s">
        <v>19</v>
      </c>
      <c r="G4253" t="s">
        <v>42</v>
      </c>
      <c r="H4253" t="s">
        <v>43</v>
      </c>
      <c r="I4253" t="s">
        <v>30</v>
      </c>
      <c r="J4253" t="s">
        <v>31</v>
      </c>
      <c r="K4253" t="s">
        <v>32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9" hidden="1" x14ac:dyDescent="0.45">
      <c r="A4254" s="1">
        <v>45834</v>
      </c>
      <c r="B4254" s="2">
        <v>0.68958333333333333</v>
      </c>
      <c r="C4254" t="s">
        <v>16</v>
      </c>
      <c r="D4254" t="s">
        <v>17</v>
      </c>
      <c r="E4254" t="s">
        <v>3454</v>
      </c>
      <c r="F4254" t="s">
        <v>19</v>
      </c>
      <c r="G4254" t="s">
        <v>61</v>
      </c>
      <c r="H4254" t="s">
        <v>62</v>
      </c>
      <c r="I4254" t="s">
        <v>30</v>
      </c>
      <c r="J4254" t="s">
        <v>31</v>
      </c>
      <c r="K4254" t="s">
        <v>32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9" hidden="1" x14ac:dyDescent="0.45">
      <c r="A4255" s="1">
        <v>45881</v>
      </c>
      <c r="B4255" s="2">
        <v>0.8520833333333333</v>
      </c>
      <c r="C4255" t="s">
        <v>33</v>
      </c>
      <c r="D4255" t="s">
        <v>17</v>
      </c>
      <c r="E4255" t="s">
        <v>3455</v>
      </c>
      <c r="F4255" t="s">
        <v>19</v>
      </c>
      <c r="G4255" t="s">
        <v>42</v>
      </c>
      <c r="H4255" t="s">
        <v>43</v>
      </c>
      <c r="I4255" t="s">
        <v>30</v>
      </c>
      <c r="J4255" t="s">
        <v>31</v>
      </c>
      <c r="K4255" t="s">
        <v>32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9" hidden="1" x14ac:dyDescent="0.45">
      <c r="A4256" s="1">
        <v>45849</v>
      </c>
      <c r="B4256" s="2">
        <v>0.93263888888888891</v>
      </c>
      <c r="C4256" t="s">
        <v>33</v>
      </c>
      <c r="D4256" t="s">
        <v>17</v>
      </c>
      <c r="E4256" t="s">
        <v>1210</v>
      </c>
      <c r="F4256" t="s">
        <v>19</v>
      </c>
      <c r="G4256" t="s">
        <v>70</v>
      </c>
      <c r="H4256" t="s">
        <v>21</v>
      </c>
      <c r="I4256" t="s">
        <v>22</v>
      </c>
      <c r="J4256" t="s">
        <v>23</v>
      </c>
      <c r="K4256" t="s">
        <v>58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9" hidden="1" x14ac:dyDescent="0.45">
      <c r="A4257" s="1">
        <v>45791</v>
      </c>
      <c r="B4257" s="2">
        <v>0.62361111111111112</v>
      </c>
      <c r="C4257" t="s">
        <v>16</v>
      </c>
      <c r="D4257" t="s">
        <v>17</v>
      </c>
      <c r="E4257" t="s">
        <v>1964</v>
      </c>
      <c r="F4257" t="s">
        <v>19</v>
      </c>
      <c r="G4257" t="s">
        <v>61</v>
      </c>
      <c r="H4257" t="s">
        <v>62</v>
      </c>
      <c r="I4257" t="s">
        <v>30</v>
      </c>
      <c r="J4257" t="s">
        <v>31</v>
      </c>
      <c r="K4257" t="s">
        <v>32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9" hidden="1" x14ac:dyDescent="0.45">
      <c r="A4258" s="1">
        <v>45806</v>
      </c>
      <c r="B4258" s="2">
        <v>0.54583333333333328</v>
      </c>
      <c r="C4258" t="s">
        <v>47</v>
      </c>
      <c r="D4258" t="s">
        <v>17</v>
      </c>
      <c r="E4258" t="s">
        <v>3456</v>
      </c>
      <c r="F4258" t="s">
        <v>19</v>
      </c>
      <c r="G4258" t="s">
        <v>45</v>
      </c>
      <c r="H4258" t="s">
        <v>21</v>
      </c>
      <c r="I4258" t="s">
        <v>22</v>
      </c>
      <c r="J4258" t="s">
        <v>23</v>
      </c>
      <c r="K4258" t="s">
        <v>24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9" hidden="1" x14ac:dyDescent="0.45">
      <c r="A4259" s="1">
        <v>45882</v>
      </c>
      <c r="B4259" s="2">
        <v>0.64444444444444449</v>
      </c>
      <c r="C4259" t="s">
        <v>16</v>
      </c>
      <c r="D4259" t="s">
        <v>17</v>
      </c>
      <c r="E4259" t="s">
        <v>3397</v>
      </c>
      <c r="F4259" t="s">
        <v>19</v>
      </c>
      <c r="G4259" t="s">
        <v>75</v>
      </c>
      <c r="H4259" t="s">
        <v>76</v>
      </c>
      <c r="I4259" t="s">
        <v>77</v>
      </c>
      <c r="J4259" t="s">
        <v>23</v>
      </c>
      <c r="K4259" t="s">
        <v>24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9" hidden="1" x14ac:dyDescent="0.45">
      <c r="A4260" s="1">
        <v>45825</v>
      </c>
      <c r="B4260" s="2">
        <v>0.57986111111111116</v>
      </c>
      <c r="C4260" t="s">
        <v>47</v>
      </c>
      <c r="D4260" t="s">
        <v>17</v>
      </c>
      <c r="E4260" t="s">
        <v>3457</v>
      </c>
      <c r="F4260" t="s">
        <v>19</v>
      </c>
      <c r="G4260" t="s">
        <v>75</v>
      </c>
      <c r="H4260" t="s">
        <v>76</v>
      </c>
      <c r="I4260" t="s">
        <v>77</v>
      </c>
      <c r="J4260" t="s">
        <v>23</v>
      </c>
      <c r="K4260" t="s">
        <v>58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9" hidden="1" x14ac:dyDescent="0.45">
      <c r="A4261" s="1">
        <v>45946</v>
      </c>
      <c r="B4261" s="2">
        <v>0.79097222222222219</v>
      </c>
      <c r="C4261" t="s">
        <v>33</v>
      </c>
      <c r="D4261" t="s">
        <v>17</v>
      </c>
      <c r="E4261" t="s">
        <v>3458</v>
      </c>
      <c r="F4261" t="s">
        <v>19</v>
      </c>
      <c r="G4261" t="s">
        <v>67</v>
      </c>
      <c r="H4261" t="s">
        <v>68</v>
      </c>
      <c r="I4261" t="s">
        <v>30</v>
      </c>
      <c r="J4261" t="s">
        <v>31</v>
      </c>
      <c r="K4261" t="s">
        <v>32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9" x14ac:dyDescent="0.45">
      <c r="A4262" s="1">
        <v>45863</v>
      </c>
      <c r="B4262" s="2">
        <v>0.38680555555555557</v>
      </c>
      <c r="C4262" t="s">
        <v>25</v>
      </c>
      <c r="D4262" t="s">
        <v>17</v>
      </c>
      <c r="E4262" t="s">
        <v>3459</v>
      </c>
      <c r="F4262" t="s">
        <v>19</v>
      </c>
      <c r="G4262" t="s">
        <v>53</v>
      </c>
      <c r="H4262" t="s">
        <v>29</v>
      </c>
      <c r="I4262" t="s">
        <v>30</v>
      </c>
      <c r="J4262" t="s">
        <v>31</v>
      </c>
      <c r="K4262" t="s">
        <v>32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  <c r="R4262">
        <f>L4262+M4262+N4262</f>
        <v>180</v>
      </c>
      <c r="S4262" t="str">
        <f>IF(I4262="Europe", "Group A", IF(I4262="North America", "Group B", "Group C"))</f>
        <v>Group A</v>
      </c>
    </row>
    <row r="4263" spans="1:19" hidden="1" x14ac:dyDescent="0.45">
      <c r="A4263" s="1">
        <v>45889</v>
      </c>
      <c r="B4263" s="2">
        <v>0.74930555555555556</v>
      </c>
      <c r="C4263" t="s">
        <v>16</v>
      </c>
      <c r="D4263" t="s">
        <v>17</v>
      </c>
      <c r="E4263" t="s">
        <v>3460</v>
      </c>
      <c r="F4263" t="s">
        <v>19</v>
      </c>
      <c r="G4263" t="s">
        <v>75</v>
      </c>
      <c r="H4263" t="s">
        <v>76</v>
      </c>
      <c r="I4263" t="s">
        <v>77</v>
      </c>
      <c r="J4263" t="s">
        <v>23</v>
      </c>
      <c r="K4263" t="s">
        <v>24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9" hidden="1" x14ac:dyDescent="0.45">
      <c r="A4264" s="1">
        <v>45833</v>
      </c>
      <c r="B4264" s="2">
        <v>0.53125</v>
      </c>
      <c r="C4264" t="s">
        <v>47</v>
      </c>
      <c r="D4264" t="s">
        <v>17</v>
      </c>
      <c r="E4264" t="s">
        <v>3461</v>
      </c>
      <c r="F4264" t="s">
        <v>19</v>
      </c>
      <c r="G4264" t="s">
        <v>35</v>
      </c>
      <c r="H4264" t="s">
        <v>36</v>
      </c>
      <c r="I4264" t="s">
        <v>30</v>
      </c>
      <c r="J4264" t="s">
        <v>31</v>
      </c>
      <c r="K4264" t="s">
        <v>32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9" x14ac:dyDescent="0.45">
      <c r="A4265" s="1">
        <v>45940</v>
      </c>
      <c r="B4265" s="2">
        <v>0.35625000000000001</v>
      </c>
      <c r="C4265" t="s">
        <v>25</v>
      </c>
      <c r="D4265" t="s">
        <v>17</v>
      </c>
      <c r="E4265" t="s">
        <v>3462</v>
      </c>
      <c r="F4265" t="s">
        <v>19</v>
      </c>
      <c r="G4265" t="s">
        <v>123</v>
      </c>
      <c r="H4265" t="s">
        <v>21</v>
      </c>
      <c r="I4265" t="s">
        <v>22</v>
      </c>
      <c r="J4265" t="s">
        <v>23</v>
      </c>
      <c r="K4265" t="s">
        <v>24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  <c r="R4265">
        <f t="shared" ref="R4265:R4266" si="666">L4265+M4265+N4265</f>
        <v>332</v>
      </c>
      <c r="S4265" t="str">
        <f t="shared" ref="S4265:S4266" si="667">IF(I4265="Europe", "Group A", IF(I4265="North America", "Group B", "Group C"))</f>
        <v>Group B</v>
      </c>
    </row>
    <row r="4266" spans="1:19" x14ac:dyDescent="0.45">
      <c r="A4266" s="1">
        <v>45940</v>
      </c>
      <c r="B4266" s="2">
        <v>0.37013888888888891</v>
      </c>
      <c r="C4266" t="s">
        <v>25</v>
      </c>
      <c r="D4266" t="s">
        <v>17</v>
      </c>
      <c r="E4266" t="s">
        <v>3463</v>
      </c>
      <c r="F4266" t="s">
        <v>19</v>
      </c>
      <c r="G4266" t="s">
        <v>75</v>
      </c>
      <c r="H4266" t="s">
        <v>76</v>
      </c>
      <c r="I4266" t="s">
        <v>77</v>
      </c>
      <c r="J4266" t="s">
        <v>23</v>
      </c>
      <c r="K4266" t="s">
        <v>24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  <c r="R4266">
        <f t="shared" si="666"/>
        <v>272</v>
      </c>
      <c r="S4266" t="str">
        <f t="shared" si="667"/>
        <v>Group C</v>
      </c>
    </row>
    <row r="4267" spans="1:19" hidden="1" x14ac:dyDescent="0.45">
      <c r="A4267" s="1">
        <v>45921</v>
      </c>
      <c r="B4267" s="2">
        <v>0.86111111111111116</v>
      </c>
      <c r="C4267" t="s">
        <v>33</v>
      </c>
      <c r="D4267" t="s">
        <v>17</v>
      </c>
      <c r="E4267" t="s">
        <v>2288</v>
      </c>
      <c r="F4267" t="s">
        <v>19</v>
      </c>
      <c r="G4267" t="s">
        <v>55</v>
      </c>
      <c r="H4267" t="s">
        <v>56</v>
      </c>
      <c r="I4267" t="s">
        <v>57</v>
      </c>
      <c r="J4267" t="s">
        <v>23</v>
      </c>
      <c r="K4267" t="s">
        <v>24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9" x14ac:dyDescent="0.45">
      <c r="A4268" s="1">
        <v>45927</v>
      </c>
      <c r="B4268" s="2">
        <v>0.32222222222222224</v>
      </c>
      <c r="C4268" t="s">
        <v>25</v>
      </c>
      <c r="D4268" t="s">
        <v>17</v>
      </c>
      <c r="E4268" t="s">
        <v>3110</v>
      </c>
      <c r="F4268" t="s">
        <v>19</v>
      </c>
      <c r="G4268" t="s">
        <v>45</v>
      </c>
      <c r="H4268" t="s">
        <v>21</v>
      </c>
      <c r="I4268" t="s">
        <v>22</v>
      </c>
      <c r="J4268" t="s">
        <v>23</v>
      </c>
      <c r="K4268" t="s">
        <v>79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  <c r="R4268">
        <f t="shared" ref="R4268:R4269" si="668">L4268+M4268+N4268</f>
        <v>469</v>
      </c>
      <c r="S4268" t="str">
        <f t="shared" ref="S4268:S4269" si="669">IF(I4268="Europe", "Group A", IF(I4268="North America", "Group B", "Group C"))</f>
        <v>Group B</v>
      </c>
    </row>
    <row r="4269" spans="1:19" x14ac:dyDescent="0.45">
      <c r="A4269" s="1">
        <v>45877</v>
      </c>
      <c r="B4269" s="2">
        <v>0.28541666666666665</v>
      </c>
      <c r="C4269" t="s">
        <v>25</v>
      </c>
      <c r="D4269" t="s">
        <v>17</v>
      </c>
      <c r="E4269" t="s">
        <v>3464</v>
      </c>
      <c r="F4269" t="s">
        <v>19</v>
      </c>
      <c r="G4269" t="s">
        <v>72</v>
      </c>
      <c r="H4269" t="s">
        <v>73</v>
      </c>
      <c r="I4269" t="s">
        <v>30</v>
      </c>
      <c r="J4269" t="s">
        <v>31</v>
      </c>
      <c r="K4269" t="s">
        <v>32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  <c r="R4269">
        <f t="shared" si="668"/>
        <v>180</v>
      </c>
      <c r="S4269" t="str">
        <f t="shared" si="669"/>
        <v>Group A</v>
      </c>
    </row>
    <row r="4270" spans="1:19" hidden="1" x14ac:dyDescent="0.45">
      <c r="A4270" s="1">
        <v>45835</v>
      </c>
      <c r="B4270" s="2">
        <v>0.50555555555555554</v>
      </c>
      <c r="C4270" t="s">
        <v>47</v>
      </c>
      <c r="D4270" t="s">
        <v>17</v>
      </c>
      <c r="E4270" t="s">
        <v>3465</v>
      </c>
      <c r="F4270" t="s">
        <v>19</v>
      </c>
      <c r="G4270" t="s">
        <v>98</v>
      </c>
      <c r="H4270" t="s">
        <v>73</v>
      </c>
      <c r="I4270" t="s">
        <v>30</v>
      </c>
      <c r="J4270" t="s">
        <v>31</v>
      </c>
      <c r="K4270" t="s">
        <v>32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9" x14ac:dyDescent="0.45">
      <c r="A4271" s="1">
        <v>45760</v>
      </c>
      <c r="B4271" s="2">
        <v>0.45069444444444445</v>
      </c>
      <c r="C4271" t="s">
        <v>25</v>
      </c>
      <c r="D4271" t="s">
        <v>17</v>
      </c>
      <c r="E4271" t="s">
        <v>3056</v>
      </c>
      <c r="F4271" t="s">
        <v>19</v>
      </c>
      <c r="G4271" t="s">
        <v>20</v>
      </c>
      <c r="H4271" t="s">
        <v>21</v>
      </c>
      <c r="I4271" t="s">
        <v>22</v>
      </c>
      <c r="J4271" t="s">
        <v>23</v>
      </c>
      <c r="K4271" t="s">
        <v>58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  <c r="R4271">
        <f>L4271+M4271+N4271</f>
        <v>216</v>
      </c>
      <c r="S4271" t="str">
        <f>IF(I4271="Europe", "Group A", IF(I4271="North America", "Group B", "Group C"))</f>
        <v>Group B</v>
      </c>
    </row>
    <row r="4272" spans="1:19" hidden="1" x14ac:dyDescent="0.45">
      <c r="A4272" s="1">
        <v>45926</v>
      </c>
      <c r="B4272" s="2">
        <v>0.7416666666666667</v>
      </c>
      <c r="C4272" t="s">
        <v>16</v>
      </c>
      <c r="D4272" t="s">
        <v>17</v>
      </c>
      <c r="E4272" t="s">
        <v>3466</v>
      </c>
      <c r="F4272" t="s">
        <v>19</v>
      </c>
      <c r="G4272" t="s">
        <v>67</v>
      </c>
      <c r="H4272" t="s">
        <v>68</v>
      </c>
      <c r="I4272" t="s">
        <v>30</v>
      </c>
      <c r="J4272" t="s">
        <v>31</v>
      </c>
      <c r="K4272" t="s">
        <v>32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9" hidden="1" x14ac:dyDescent="0.45">
      <c r="A4273" s="1">
        <v>45899</v>
      </c>
      <c r="B4273" s="2">
        <v>0.81180555555555556</v>
      </c>
      <c r="C4273" t="s">
        <v>33</v>
      </c>
      <c r="D4273" t="s">
        <v>17</v>
      </c>
      <c r="E4273" t="s">
        <v>3467</v>
      </c>
      <c r="F4273" t="s">
        <v>19</v>
      </c>
      <c r="G4273" t="s">
        <v>42</v>
      </c>
      <c r="H4273" t="s">
        <v>43</v>
      </c>
      <c r="I4273" t="s">
        <v>30</v>
      </c>
      <c r="J4273" t="s">
        <v>31</v>
      </c>
      <c r="K4273" t="s">
        <v>32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9" hidden="1" x14ac:dyDescent="0.45">
      <c r="A4274" s="1">
        <v>45955</v>
      </c>
      <c r="B4274" s="2">
        <v>0.81597222222222221</v>
      </c>
      <c r="C4274" t="s">
        <v>33</v>
      </c>
      <c r="D4274" t="s">
        <v>17</v>
      </c>
      <c r="E4274" t="s">
        <v>88</v>
      </c>
      <c r="F4274" t="s">
        <v>19</v>
      </c>
      <c r="G4274" t="s">
        <v>72</v>
      </c>
      <c r="H4274" t="s">
        <v>73</v>
      </c>
      <c r="I4274" t="s">
        <v>30</v>
      </c>
      <c r="J4274" t="s">
        <v>31</v>
      </c>
      <c r="K4274" t="s">
        <v>32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9" hidden="1" x14ac:dyDescent="0.45">
      <c r="A4275" s="1">
        <v>45782</v>
      </c>
      <c r="B4275" s="2">
        <v>0.67708333333333337</v>
      </c>
      <c r="C4275" t="s">
        <v>16</v>
      </c>
      <c r="D4275" t="s">
        <v>17</v>
      </c>
      <c r="E4275" t="s">
        <v>3468</v>
      </c>
      <c r="F4275" t="s">
        <v>19</v>
      </c>
      <c r="G4275" t="s">
        <v>55</v>
      </c>
      <c r="H4275" t="s">
        <v>56</v>
      </c>
      <c r="I4275" t="s">
        <v>57</v>
      </c>
      <c r="J4275" t="s">
        <v>23</v>
      </c>
      <c r="K4275" t="s">
        <v>24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9" hidden="1" x14ac:dyDescent="0.45">
      <c r="A4276" s="1">
        <v>45788</v>
      </c>
      <c r="B4276" s="2">
        <v>0.80555555555555558</v>
      </c>
      <c r="C4276" t="s">
        <v>33</v>
      </c>
      <c r="D4276" t="s">
        <v>17</v>
      </c>
      <c r="E4276" t="s">
        <v>2827</v>
      </c>
      <c r="F4276" t="s">
        <v>19</v>
      </c>
      <c r="G4276" t="s">
        <v>70</v>
      </c>
      <c r="H4276" t="s">
        <v>21</v>
      </c>
      <c r="I4276" t="s">
        <v>22</v>
      </c>
      <c r="J4276" t="s">
        <v>23</v>
      </c>
      <c r="K4276" t="s">
        <v>46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9" hidden="1" x14ac:dyDescent="0.45">
      <c r="A4277" s="1">
        <v>45780</v>
      </c>
      <c r="B4277" s="2">
        <v>0.73333333333333328</v>
      </c>
      <c r="C4277" t="s">
        <v>16</v>
      </c>
      <c r="D4277" t="s">
        <v>17</v>
      </c>
      <c r="E4277" t="s">
        <v>3469</v>
      </c>
      <c r="F4277" t="s">
        <v>19</v>
      </c>
      <c r="G4277" t="s">
        <v>39</v>
      </c>
      <c r="H4277" t="s">
        <v>40</v>
      </c>
      <c r="I4277" t="s">
        <v>30</v>
      </c>
      <c r="J4277" t="s">
        <v>31</v>
      </c>
      <c r="K4277" t="s">
        <v>32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9" x14ac:dyDescent="0.45">
      <c r="A4278" s="1">
        <v>45873</v>
      </c>
      <c r="B4278" s="2">
        <v>0.30486111111111114</v>
      </c>
      <c r="C4278" t="s">
        <v>25</v>
      </c>
      <c r="D4278" t="s">
        <v>17</v>
      </c>
      <c r="E4278" t="s">
        <v>3470</v>
      </c>
      <c r="F4278" t="s">
        <v>19</v>
      </c>
      <c r="G4278" t="s">
        <v>35</v>
      </c>
      <c r="H4278" t="s">
        <v>36</v>
      </c>
      <c r="I4278" t="s">
        <v>30</v>
      </c>
      <c r="J4278" t="s">
        <v>31</v>
      </c>
      <c r="K4278" t="s">
        <v>32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  <c r="R4278">
        <f t="shared" ref="R4278:R4279" si="670">L4278+M4278+N4278</f>
        <v>180</v>
      </c>
      <c r="S4278" t="str">
        <f t="shared" ref="S4278:S4279" si="671">IF(I4278="Europe", "Group A", IF(I4278="North America", "Group B", "Group C"))</f>
        <v>Group A</v>
      </c>
    </row>
    <row r="4279" spans="1:19" x14ac:dyDescent="0.45">
      <c r="A4279" s="1">
        <v>45894</v>
      </c>
      <c r="B4279" s="2">
        <v>0.34722222222222221</v>
      </c>
      <c r="C4279" t="s">
        <v>25</v>
      </c>
      <c r="D4279" t="s">
        <v>17</v>
      </c>
      <c r="E4279" t="s">
        <v>3471</v>
      </c>
      <c r="F4279" t="s">
        <v>19</v>
      </c>
      <c r="G4279" t="s">
        <v>28</v>
      </c>
      <c r="H4279" t="s">
        <v>29</v>
      </c>
      <c r="I4279" t="s">
        <v>30</v>
      </c>
      <c r="J4279" t="s">
        <v>31</v>
      </c>
      <c r="K4279" t="s">
        <v>32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  <c r="R4279">
        <f t="shared" si="670"/>
        <v>180</v>
      </c>
      <c r="S4279" t="str">
        <f t="shared" si="671"/>
        <v>Group A</v>
      </c>
    </row>
    <row r="4280" spans="1:19" hidden="1" x14ac:dyDescent="0.45">
      <c r="A4280" s="1">
        <v>45910</v>
      </c>
      <c r="B4280" s="2">
        <v>0.91736111111111107</v>
      </c>
      <c r="C4280" t="s">
        <v>33</v>
      </c>
      <c r="D4280" t="s">
        <v>17</v>
      </c>
      <c r="E4280" t="s">
        <v>3472</v>
      </c>
      <c r="F4280" t="s">
        <v>19</v>
      </c>
      <c r="G4280" t="s">
        <v>98</v>
      </c>
      <c r="H4280" t="s">
        <v>73</v>
      </c>
      <c r="I4280" t="s">
        <v>30</v>
      </c>
      <c r="J4280" t="s">
        <v>31</v>
      </c>
      <c r="K4280" t="s">
        <v>32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9" hidden="1" x14ac:dyDescent="0.45">
      <c r="A4281" s="1">
        <v>45822</v>
      </c>
      <c r="B4281" s="2">
        <v>0.57013888888888886</v>
      </c>
      <c r="C4281" t="s">
        <v>47</v>
      </c>
      <c r="D4281" t="s">
        <v>17</v>
      </c>
      <c r="E4281" t="s">
        <v>3473</v>
      </c>
      <c r="F4281" t="s">
        <v>19</v>
      </c>
      <c r="G4281" t="s">
        <v>20</v>
      </c>
      <c r="H4281" t="s">
        <v>21</v>
      </c>
      <c r="I4281" t="s">
        <v>22</v>
      </c>
      <c r="J4281" t="s">
        <v>23</v>
      </c>
      <c r="K4281" t="s">
        <v>24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9" x14ac:dyDescent="0.45">
      <c r="A4282" s="1">
        <v>45843</v>
      </c>
      <c r="B4282" s="2">
        <v>0.37986111111111109</v>
      </c>
      <c r="C4282" t="s">
        <v>25</v>
      </c>
      <c r="D4282" t="s">
        <v>17</v>
      </c>
      <c r="E4282" t="s">
        <v>2036</v>
      </c>
      <c r="F4282" t="s">
        <v>19</v>
      </c>
      <c r="G4282" t="s">
        <v>70</v>
      </c>
      <c r="H4282" t="s">
        <v>21</v>
      </c>
      <c r="I4282" t="s">
        <v>22</v>
      </c>
      <c r="J4282" t="s">
        <v>23</v>
      </c>
      <c r="K4282" t="s">
        <v>24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  <c r="R4282">
        <f t="shared" ref="R4282:R4285" si="672">L4282+M4282+N4282</f>
        <v>235</v>
      </c>
      <c r="S4282" t="str">
        <f t="shared" ref="S4282:S4285" si="673">IF(I4282="Europe", "Group A", IF(I4282="North America", "Group B", "Group C"))</f>
        <v>Group B</v>
      </c>
    </row>
    <row r="4283" spans="1:19" x14ac:dyDescent="0.45">
      <c r="A4283" s="1">
        <v>45795</v>
      </c>
      <c r="B4283" s="2">
        <v>0.38472222222222224</v>
      </c>
      <c r="C4283" t="s">
        <v>25</v>
      </c>
      <c r="D4283" t="s">
        <v>17</v>
      </c>
      <c r="E4283" t="s">
        <v>2527</v>
      </c>
      <c r="F4283" t="s">
        <v>19</v>
      </c>
      <c r="G4283" t="s">
        <v>70</v>
      </c>
      <c r="H4283" t="s">
        <v>21</v>
      </c>
      <c r="I4283" t="s">
        <v>22</v>
      </c>
      <c r="J4283" t="s">
        <v>23</v>
      </c>
      <c r="K4283" t="s">
        <v>24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  <c r="R4283">
        <f t="shared" si="672"/>
        <v>332</v>
      </c>
      <c r="S4283" t="str">
        <f t="shared" si="673"/>
        <v>Group B</v>
      </c>
    </row>
    <row r="4284" spans="1:19" x14ac:dyDescent="0.45">
      <c r="A4284" s="1">
        <v>45905</v>
      </c>
      <c r="B4284" s="2">
        <v>0.3923611111111111</v>
      </c>
      <c r="C4284" t="s">
        <v>25</v>
      </c>
      <c r="D4284" t="s">
        <v>17</v>
      </c>
      <c r="E4284" t="s">
        <v>3474</v>
      </c>
      <c r="F4284" t="s">
        <v>19</v>
      </c>
      <c r="G4284" t="s">
        <v>61</v>
      </c>
      <c r="H4284" t="s">
        <v>62</v>
      </c>
      <c r="I4284" t="s">
        <v>30</v>
      </c>
      <c r="J4284" t="s">
        <v>31</v>
      </c>
      <c r="K4284" t="s">
        <v>32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  <c r="R4284">
        <f t="shared" si="672"/>
        <v>180</v>
      </c>
      <c r="S4284" t="str">
        <f t="shared" si="673"/>
        <v>Group A</v>
      </c>
    </row>
    <row r="4285" spans="1:19" x14ac:dyDescent="0.45">
      <c r="A4285" s="1">
        <v>45748</v>
      </c>
      <c r="B4285" s="2">
        <v>0.39652777777777776</v>
      </c>
      <c r="C4285" t="s">
        <v>25</v>
      </c>
      <c r="D4285" t="s">
        <v>17</v>
      </c>
      <c r="E4285" t="s">
        <v>3142</v>
      </c>
      <c r="F4285" t="s">
        <v>19</v>
      </c>
      <c r="G4285" t="s">
        <v>72</v>
      </c>
      <c r="H4285" t="s">
        <v>73</v>
      </c>
      <c r="I4285" t="s">
        <v>30</v>
      </c>
      <c r="J4285" t="s">
        <v>31</v>
      </c>
      <c r="K4285" t="s">
        <v>32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  <c r="R4285">
        <f t="shared" si="672"/>
        <v>180</v>
      </c>
      <c r="S4285" t="str">
        <f t="shared" si="673"/>
        <v>Group A</v>
      </c>
    </row>
    <row r="4286" spans="1:19" hidden="1" x14ac:dyDescent="0.45">
      <c r="A4286" s="1">
        <v>45960</v>
      </c>
      <c r="B4286" s="2">
        <v>0.85902777777777772</v>
      </c>
      <c r="C4286" t="s">
        <v>33</v>
      </c>
      <c r="D4286" t="s">
        <v>17</v>
      </c>
      <c r="E4286" t="s">
        <v>2495</v>
      </c>
      <c r="F4286" t="s">
        <v>19</v>
      </c>
      <c r="G4286" t="s">
        <v>53</v>
      </c>
      <c r="H4286" t="s">
        <v>29</v>
      </c>
      <c r="I4286" t="s">
        <v>30</v>
      </c>
      <c r="J4286" t="s">
        <v>31</v>
      </c>
      <c r="K4286" t="s">
        <v>32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9" hidden="1" x14ac:dyDescent="0.45">
      <c r="A4287" s="1">
        <v>45854</v>
      </c>
      <c r="B4287" s="2">
        <v>0.52569444444444446</v>
      </c>
      <c r="C4287" t="s">
        <v>47</v>
      </c>
      <c r="D4287" t="s">
        <v>17</v>
      </c>
      <c r="E4287" t="s">
        <v>2111</v>
      </c>
      <c r="F4287" t="s">
        <v>19</v>
      </c>
      <c r="G4287" t="s">
        <v>35</v>
      </c>
      <c r="H4287" t="s">
        <v>36</v>
      </c>
      <c r="I4287" t="s">
        <v>30</v>
      </c>
      <c r="J4287" t="s">
        <v>31</v>
      </c>
      <c r="K4287" t="s">
        <v>32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9" hidden="1" x14ac:dyDescent="0.45">
      <c r="A4288" s="1">
        <v>45760</v>
      </c>
      <c r="B4288" s="2">
        <v>0.69236111111111109</v>
      </c>
      <c r="C4288" t="s">
        <v>16</v>
      </c>
      <c r="D4288" t="s">
        <v>17</v>
      </c>
      <c r="E4288" t="s">
        <v>3475</v>
      </c>
      <c r="F4288" t="s">
        <v>19</v>
      </c>
      <c r="G4288" t="s">
        <v>42</v>
      </c>
      <c r="H4288" t="s">
        <v>43</v>
      </c>
      <c r="I4288" t="s">
        <v>30</v>
      </c>
      <c r="J4288" t="s">
        <v>31</v>
      </c>
      <c r="K4288" t="s">
        <v>32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9" hidden="1" x14ac:dyDescent="0.45">
      <c r="A4289" s="1">
        <v>45953</v>
      </c>
      <c r="B4289" s="2">
        <v>0.52083333333333337</v>
      </c>
      <c r="C4289" t="s">
        <v>47</v>
      </c>
      <c r="D4289" t="s">
        <v>17</v>
      </c>
      <c r="E4289" t="s">
        <v>3449</v>
      </c>
      <c r="F4289" t="s">
        <v>19</v>
      </c>
      <c r="G4289" t="s">
        <v>39</v>
      </c>
      <c r="H4289" t="s">
        <v>40</v>
      </c>
      <c r="I4289" t="s">
        <v>30</v>
      </c>
      <c r="J4289" t="s">
        <v>31</v>
      </c>
      <c r="K4289" t="s">
        <v>32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9" hidden="1" x14ac:dyDescent="0.45">
      <c r="A4290" s="1">
        <v>45855</v>
      </c>
      <c r="B4290" s="2">
        <v>0.66666666666666663</v>
      </c>
      <c r="C4290" t="s">
        <v>16</v>
      </c>
      <c r="D4290" t="s">
        <v>17</v>
      </c>
      <c r="E4290" t="s">
        <v>3476</v>
      </c>
      <c r="F4290" t="s">
        <v>19</v>
      </c>
      <c r="G4290" t="s">
        <v>39</v>
      </c>
      <c r="H4290" t="s">
        <v>40</v>
      </c>
      <c r="I4290" t="s">
        <v>30</v>
      </c>
      <c r="J4290" t="s">
        <v>31</v>
      </c>
      <c r="K4290" t="s">
        <v>32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9" hidden="1" x14ac:dyDescent="0.45">
      <c r="A4291" s="1">
        <v>45854</v>
      </c>
      <c r="B4291" s="2">
        <v>0.55694444444444446</v>
      </c>
      <c r="C4291" t="s">
        <v>47</v>
      </c>
      <c r="D4291" t="s">
        <v>17</v>
      </c>
      <c r="E4291" t="s">
        <v>3477</v>
      </c>
      <c r="F4291" t="s">
        <v>19</v>
      </c>
      <c r="G4291" t="s">
        <v>55</v>
      </c>
      <c r="H4291" t="s">
        <v>56</v>
      </c>
      <c r="I4291" t="s">
        <v>57</v>
      </c>
      <c r="J4291" t="s">
        <v>23</v>
      </c>
      <c r="K4291" t="s">
        <v>24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9" hidden="1" x14ac:dyDescent="0.45">
      <c r="A4292" s="1">
        <v>45882</v>
      </c>
      <c r="B4292" s="2">
        <v>0.52638888888888891</v>
      </c>
      <c r="C4292" t="s">
        <v>47</v>
      </c>
      <c r="D4292" t="s">
        <v>17</v>
      </c>
      <c r="E4292" t="s">
        <v>3283</v>
      </c>
      <c r="F4292" t="s">
        <v>19</v>
      </c>
      <c r="G4292" t="s">
        <v>75</v>
      </c>
      <c r="H4292" t="s">
        <v>76</v>
      </c>
      <c r="I4292" t="s">
        <v>77</v>
      </c>
      <c r="J4292" t="s">
        <v>23</v>
      </c>
      <c r="K4292" t="s">
        <v>24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9" hidden="1" x14ac:dyDescent="0.45">
      <c r="A4293" s="1">
        <v>45765</v>
      </c>
      <c r="B4293" s="2">
        <v>0.61944444444444446</v>
      </c>
      <c r="C4293" t="s">
        <v>16</v>
      </c>
      <c r="D4293" t="s">
        <v>17</v>
      </c>
      <c r="E4293" t="s">
        <v>1379</v>
      </c>
      <c r="F4293" t="s">
        <v>19</v>
      </c>
      <c r="G4293" t="s">
        <v>98</v>
      </c>
      <c r="H4293" t="s">
        <v>73</v>
      </c>
      <c r="I4293" t="s">
        <v>30</v>
      </c>
      <c r="J4293" t="s">
        <v>31</v>
      </c>
      <c r="K4293" t="s">
        <v>32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9" hidden="1" x14ac:dyDescent="0.45">
      <c r="A4294" s="1">
        <v>45916</v>
      </c>
      <c r="B4294" s="2">
        <v>0.70972222222222225</v>
      </c>
      <c r="C4294" t="s">
        <v>16</v>
      </c>
      <c r="D4294" t="s">
        <v>17</v>
      </c>
      <c r="E4294" t="s">
        <v>3478</v>
      </c>
      <c r="F4294" t="s">
        <v>19</v>
      </c>
      <c r="G4294" t="s">
        <v>72</v>
      </c>
      <c r="H4294" t="s">
        <v>73</v>
      </c>
      <c r="I4294" t="s">
        <v>30</v>
      </c>
      <c r="J4294" t="s">
        <v>31</v>
      </c>
      <c r="K4294" t="s">
        <v>32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9" hidden="1" x14ac:dyDescent="0.45">
      <c r="A4295" s="1">
        <v>45813</v>
      </c>
      <c r="B4295" s="2">
        <v>0.93055555555555558</v>
      </c>
      <c r="C4295" t="s">
        <v>33</v>
      </c>
      <c r="D4295" t="s">
        <v>17</v>
      </c>
      <c r="E4295" t="s">
        <v>3479</v>
      </c>
      <c r="F4295" t="s">
        <v>19</v>
      </c>
      <c r="G4295" t="s">
        <v>55</v>
      </c>
      <c r="H4295" t="s">
        <v>56</v>
      </c>
      <c r="I4295" t="s">
        <v>57</v>
      </c>
      <c r="J4295" t="s">
        <v>23</v>
      </c>
      <c r="K4295" t="s">
        <v>24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9" x14ac:dyDescent="0.45">
      <c r="A4296" s="1">
        <v>45810</v>
      </c>
      <c r="B4296" s="2">
        <v>0.35</v>
      </c>
      <c r="C4296" t="s">
        <v>25</v>
      </c>
      <c r="D4296" t="s">
        <v>17</v>
      </c>
      <c r="E4296" t="s">
        <v>3480</v>
      </c>
      <c r="F4296" t="s">
        <v>19</v>
      </c>
      <c r="G4296" t="s">
        <v>67</v>
      </c>
      <c r="H4296" t="s">
        <v>68</v>
      </c>
      <c r="I4296" t="s">
        <v>30</v>
      </c>
      <c r="J4296" t="s">
        <v>31</v>
      </c>
      <c r="K4296" t="s">
        <v>32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  <c r="R4296">
        <f>L4296+M4296+N4296</f>
        <v>180</v>
      </c>
      <c r="S4296" t="str">
        <f>IF(I4296="Europe", "Group A", IF(I4296="North America", "Group B", "Group C"))</f>
        <v>Group A</v>
      </c>
    </row>
    <row r="4297" spans="1:19" hidden="1" x14ac:dyDescent="0.45">
      <c r="A4297" s="1">
        <v>45796</v>
      </c>
      <c r="B4297" s="2">
        <v>0.88958333333333328</v>
      </c>
      <c r="C4297" t="s">
        <v>33</v>
      </c>
      <c r="D4297" t="s">
        <v>17</v>
      </c>
      <c r="E4297" t="s">
        <v>3481</v>
      </c>
      <c r="F4297" t="s">
        <v>19</v>
      </c>
      <c r="G4297" t="s">
        <v>55</v>
      </c>
      <c r="H4297" t="s">
        <v>56</v>
      </c>
      <c r="I4297" t="s">
        <v>57</v>
      </c>
      <c r="J4297" t="s">
        <v>23</v>
      </c>
      <c r="K4297" t="s">
        <v>24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9" hidden="1" x14ac:dyDescent="0.45">
      <c r="A4298" s="1">
        <v>45797</v>
      </c>
      <c r="B4298" s="2">
        <v>0.65763888888888888</v>
      </c>
      <c r="C4298" t="s">
        <v>16</v>
      </c>
      <c r="D4298" t="s">
        <v>17</v>
      </c>
      <c r="E4298" t="s">
        <v>2439</v>
      </c>
      <c r="F4298" t="s">
        <v>19</v>
      </c>
      <c r="G4298" t="s">
        <v>42</v>
      </c>
      <c r="H4298" t="s">
        <v>43</v>
      </c>
      <c r="I4298" t="s">
        <v>30</v>
      </c>
      <c r="J4298" t="s">
        <v>31</v>
      </c>
      <c r="K4298" t="s">
        <v>32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9" x14ac:dyDescent="0.45">
      <c r="A4299" s="1">
        <v>45818</v>
      </c>
      <c r="B4299" s="2">
        <v>0.42638888888888887</v>
      </c>
      <c r="C4299" t="s">
        <v>25</v>
      </c>
      <c r="D4299" t="s">
        <v>17</v>
      </c>
      <c r="E4299" t="s">
        <v>3482</v>
      </c>
      <c r="F4299" t="s">
        <v>19</v>
      </c>
      <c r="G4299" t="s">
        <v>20</v>
      </c>
      <c r="H4299" t="s">
        <v>21</v>
      </c>
      <c r="I4299" t="s">
        <v>22</v>
      </c>
      <c r="J4299" t="s">
        <v>23</v>
      </c>
      <c r="K4299" t="s">
        <v>24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  <c r="R4299">
        <f>L4299+M4299+N4299</f>
        <v>336</v>
      </c>
      <c r="S4299" t="str">
        <f>IF(I4299="Europe", "Group A", IF(I4299="North America", "Group B", "Group C"))</f>
        <v>Group B</v>
      </c>
    </row>
    <row r="4300" spans="1:19" hidden="1" x14ac:dyDescent="0.45">
      <c r="A4300" s="1">
        <v>45752</v>
      </c>
      <c r="B4300" s="2">
        <v>0.82361111111111107</v>
      </c>
      <c r="C4300" t="s">
        <v>33</v>
      </c>
      <c r="D4300" t="s">
        <v>17</v>
      </c>
      <c r="E4300" t="s">
        <v>3226</v>
      </c>
      <c r="F4300" t="s">
        <v>19</v>
      </c>
      <c r="G4300" t="s">
        <v>98</v>
      </c>
      <c r="H4300" t="s">
        <v>73</v>
      </c>
      <c r="I4300" t="s">
        <v>30</v>
      </c>
      <c r="J4300" t="s">
        <v>31</v>
      </c>
      <c r="K4300" t="s">
        <v>32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9" x14ac:dyDescent="0.45">
      <c r="A4301" s="1">
        <v>45807</v>
      </c>
      <c r="B4301" s="2">
        <v>0.29652777777777778</v>
      </c>
      <c r="C4301" t="s">
        <v>25</v>
      </c>
      <c r="D4301" t="s">
        <v>17</v>
      </c>
      <c r="E4301" t="s">
        <v>3483</v>
      </c>
      <c r="F4301" t="s">
        <v>19</v>
      </c>
      <c r="G4301" t="s">
        <v>42</v>
      </c>
      <c r="H4301" t="s">
        <v>43</v>
      </c>
      <c r="I4301" t="s">
        <v>30</v>
      </c>
      <c r="J4301" t="s">
        <v>31</v>
      </c>
      <c r="K4301" t="s">
        <v>32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  <c r="R4301">
        <f>L4301+M4301+N4301</f>
        <v>180</v>
      </c>
      <c r="S4301" t="str">
        <f>IF(I4301="Europe", "Group A", IF(I4301="North America", "Group B", "Group C"))</f>
        <v>Group A</v>
      </c>
    </row>
    <row r="4302" spans="1:19" hidden="1" x14ac:dyDescent="0.45">
      <c r="A4302" s="1">
        <v>45775</v>
      </c>
      <c r="B4302" s="2">
        <v>0.7</v>
      </c>
      <c r="C4302" t="s">
        <v>16</v>
      </c>
      <c r="D4302" t="s">
        <v>17</v>
      </c>
      <c r="E4302" t="s">
        <v>3484</v>
      </c>
      <c r="F4302" t="s">
        <v>19</v>
      </c>
      <c r="G4302" t="s">
        <v>35</v>
      </c>
      <c r="H4302" t="s">
        <v>36</v>
      </c>
      <c r="I4302" t="s">
        <v>30</v>
      </c>
      <c r="J4302" t="s">
        <v>31</v>
      </c>
      <c r="K4302" t="s">
        <v>32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9" x14ac:dyDescent="0.45">
      <c r="A4303" s="1">
        <v>45836</v>
      </c>
      <c r="B4303" s="2">
        <v>0.31111111111111112</v>
      </c>
      <c r="C4303" t="s">
        <v>25</v>
      </c>
      <c r="D4303" t="s">
        <v>17</v>
      </c>
      <c r="E4303" t="s">
        <v>3485</v>
      </c>
      <c r="F4303" t="s">
        <v>19</v>
      </c>
      <c r="G4303" t="s">
        <v>28</v>
      </c>
      <c r="H4303" t="s">
        <v>29</v>
      </c>
      <c r="I4303" t="s">
        <v>30</v>
      </c>
      <c r="J4303" t="s">
        <v>31</v>
      </c>
      <c r="K4303" t="s">
        <v>32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  <c r="R4303">
        <f>L4303+M4303+N4303</f>
        <v>180</v>
      </c>
      <c r="S4303" t="str">
        <f>IF(I4303="Europe", "Group A", IF(I4303="North America", "Group B", "Group C"))</f>
        <v>Group A</v>
      </c>
    </row>
    <row r="4304" spans="1:19" hidden="1" x14ac:dyDescent="0.45">
      <c r="A4304" s="1">
        <v>45885</v>
      </c>
      <c r="B4304" s="2">
        <v>0.55972222222222223</v>
      </c>
      <c r="C4304" t="s">
        <v>47</v>
      </c>
      <c r="D4304" t="s">
        <v>17</v>
      </c>
      <c r="E4304" t="s">
        <v>3486</v>
      </c>
      <c r="F4304" t="s">
        <v>19</v>
      </c>
      <c r="G4304" t="s">
        <v>53</v>
      </c>
      <c r="H4304" t="s">
        <v>29</v>
      </c>
      <c r="I4304" t="s">
        <v>30</v>
      </c>
      <c r="J4304" t="s">
        <v>31</v>
      </c>
      <c r="K4304" t="s">
        <v>32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9" hidden="1" x14ac:dyDescent="0.45">
      <c r="A4305" s="1">
        <v>45946</v>
      </c>
      <c r="B4305" s="2">
        <v>0.8125</v>
      </c>
      <c r="C4305" t="s">
        <v>33</v>
      </c>
      <c r="D4305" t="s">
        <v>17</v>
      </c>
      <c r="E4305" t="s">
        <v>1415</v>
      </c>
      <c r="F4305" t="s">
        <v>19</v>
      </c>
      <c r="G4305" t="s">
        <v>39</v>
      </c>
      <c r="H4305" t="s">
        <v>40</v>
      </c>
      <c r="I4305" t="s">
        <v>30</v>
      </c>
      <c r="J4305" t="s">
        <v>31</v>
      </c>
      <c r="K4305" t="s">
        <v>32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9" hidden="1" x14ac:dyDescent="0.45">
      <c r="A4306" s="1">
        <v>45890</v>
      </c>
      <c r="B4306" s="2">
        <v>0.76875000000000004</v>
      </c>
      <c r="C4306" t="s">
        <v>33</v>
      </c>
      <c r="D4306" t="s">
        <v>17</v>
      </c>
      <c r="E4306" t="s">
        <v>3487</v>
      </c>
      <c r="F4306" t="s">
        <v>19</v>
      </c>
      <c r="G4306" t="s">
        <v>70</v>
      </c>
      <c r="H4306" t="s">
        <v>21</v>
      </c>
      <c r="I4306" t="s">
        <v>22</v>
      </c>
      <c r="J4306" t="s">
        <v>23</v>
      </c>
      <c r="K4306" t="s">
        <v>58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9" hidden="1" x14ac:dyDescent="0.45">
      <c r="A4307" s="1">
        <v>45880</v>
      </c>
      <c r="B4307" s="2">
        <v>0.82847222222222228</v>
      </c>
      <c r="C4307" t="s">
        <v>33</v>
      </c>
      <c r="D4307" t="s">
        <v>17</v>
      </c>
      <c r="E4307" t="s">
        <v>3488</v>
      </c>
      <c r="F4307" t="s">
        <v>19</v>
      </c>
      <c r="G4307" t="s">
        <v>42</v>
      </c>
      <c r="H4307" t="s">
        <v>43</v>
      </c>
      <c r="I4307" t="s">
        <v>30</v>
      </c>
      <c r="J4307" t="s">
        <v>31</v>
      </c>
      <c r="K4307" t="s">
        <v>32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9" hidden="1" x14ac:dyDescent="0.45">
      <c r="A4308" s="1">
        <v>45898</v>
      </c>
      <c r="B4308" s="2">
        <v>0.93402777777777779</v>
      </c>
      <c r="C4308" t="s">
        <v>33</v>
      </c>
      <c r="D4308" t="s">
        <v>17</v>
      </c>
      <c r="E4308" t="s">
        <v>1514</v>
      </c>
      <c r="F4308" t="s">
        <v>19</v>
      </c>
      <c r="G4308" t="s">
        <v>45</v>
      </c>
      <c r="H4308" t="s">
        <v>21</v>
      </c>
      <c r="I4308" t="s">
        <v>22</v>
      </c>
      <c r="J4308" t="s">
        <v>23</v>
      </c>
      <c r="K4308" t="s">
        <v>24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9" x14ac:dyDescent="0.45">
      <c r="A4309" s="1">
        <v>45786</v>
      </c>
      <c r="B4309" s="2">
        <v>0.26319444444444445</v>
      </c>
      <c r="C4309" t="s">
        <v>25</v>
      </c>
      <c r="D4309" t="s">
        <v>17</v>
      </c>
      <c r="E4309" t="s">
        <v>3489</v>
      </c>
      <c r="F4309" t="s">
        <v>19</v>
      </c>
      <c r="G4309" t="s">
        <v>42</v>
      </c>
      <c r="H4309" t="s">
        <v>43</v>
      </c>
      <c r="I4309" t="s">
        <v>30</v>
      </c>
      <c r="J4309" t="s">
        <v>31</v>
      </c>
      <c r="K4309" t="s">
        <v>32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  <c r="R4309">
        <f>L4309+M4309+N4309</f>
        <v>180</v>
      </c>
      <c r="S4309" t="str">
        <f>IF(I4309="Europe", "Group A", IF(I4309="North America", "Group B", "Group C"))</f>
        <v>Group A</v>
      </c>
    </row>
    <row r="4310" spans="1:19" hidden="1" x14ac:dyDescent="0.45">
      <c r="A4310" s="1">
        <v>45834</v>
      </c>
      <c r="B4310" s="2">
        <v>0.7944444444444444</v>
      </c>
      <c r="C4310" t="s">
        <v>33</v>
      </c>
      <c r="D4310" t="s">
        <v>17</v>
      </c>
      <c r="E4310" t="s">
        <v>2425</v>
      </c>
      <c r="F4310" t="s">
        <v>19</v>
      </c>
      <c r="G4310" t="s">
        <v>39</v>
      </c>
      <c r="H4310" t="s">
        <v>40</v>
      </c>
      <c r="I4310" t="s">
        <v>30</v>
      </c>
      <c r="J4310" t="s">
        <v>31</v>
      </c>
      <c r="K4310" t="s">
        <v>32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9" x14ac:dyDescent="0.45">
      <c r="A4311" s="1">
        <v>45799</v>
      </c>
      <c r="B4311" s="2">
        <v>0.34027777777777779</v>
      </c>
      <c r="C4311" t="s">
        <v>25</v>
      </c>
      <c r="D4311" t="s">
        <v>17</v>
      </c>
      <c r="E4311" t="s">
        <v>3490</v>
      </c>
      <c r="F4311" t="s">
        <v>19</v>
      </c>
      <c r="G4311" t="s">
        <v>72</v>
      </c>
      <c r="H4311" t="s">
        <v>73</v>
      </c>
      <c r="I4311" t="s">
        <v>30</v>
      </c>
      <c r="J4311" t="s">
        <v>31</v>
      </c>
      <c r="K4311" t="s">
        <v>32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  <c r="R4311">
        <f>L4311+M4311+N4311</f>
        <v>180</v>
      </c>
      <c r="S4311" t="str">
        <f>IF(I4311="Europe", "Group A", IF(I4311="North America", "Group B", "Group C"))</f>
        <v>Group A</v>
      </c>
    </row>
    <row r="4312" spans="1:19" hidden="1" x14ac:dyDescent="0.45">
      <c r="A4312" s="1">
        <v>45766</v>
      </c>
      <c r="B4312" s="2">
        <v>0.5625</v>
      </c>
      <c r="C4312" t="s">
        <v>47</v>
      </c>
      <c r="D4312" t="s">
        <v>17</v>
      </c>
      <c r="E4312" t="s">
        <v>3491</v>
      </c>
      <c r="F4312" t="s">
        <v>19</v>
      </c>
      <c r="G4312" t="s">
        <v>72</v>
      </c>
      <c r="H4312" t="s">
        <v>73</v>
      </c>
      <c r="I4312" t="s">
        <v>30</v>
      </c>
      <c r="J4312" t="s">
        <v>31</v>
      </c>
      <c r="K4312" t="s">
        <v>32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9" hidden="1" x14ac:dyDescent="0.45">
      <c r="A4313" s="1">
        <v>45873</v>
      </c>
      <c r="B4313" s="2">
        <v>0.85833333333333328</v>
      </c>
      <c r="C4313" t="s">
        <v>33</v>
      </c>
      <c r="D4313" t="s">
        <v>17</v>
      </c>
      <c r="E4313" t="s">
        <v>2189</v>
      </c>
      <c r="F4313" t="s">
        <v>19</v>
      </c>
      <c r="G4313" t="s">
        <v>75</v>
      </c>
      <c r="H4313" t="s">
        <v>76</v>
      </c>
      <c r="I4313" t="s">
        <v>77</v>
      </c>
      <c r="J4313" t="s">
        <v>23</v>
      </c>
      <c r="K4313" t="s">
        <v>24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9" x14ac:dyDescent="0.45">
      <c r="A4314" s="1">
        <v>45950</v>
      </c>
      <c r="B4314" s="2">
        <v>0.3576388888888889</v>
      </c>
      <c r="C4314" t="s">
        <v>25</v>
      </c>
      <c r="D4314" t="s">
        <v>17</v>
      </c>
      <c r="E4314" t="s">
        <v>3492</v>
      </c>
      <c r="F4314" t="s">
        <v>19</v>
      </c>
      <c r="G4314" t="s">
        <v>75</v>
      </c>
      <c r="H4314" t="s">
        <v>76</v>
      </c>
      <c r="I4314" t="s">
        <v>77</v>
      </c>
      <c r="J4314" t="s">
        <v>23</v>
      </c>
      <c r="K4314" t="s">
        <v>24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  <c r="R4314">
        <f>L4314+M4314+N4314</f>
        <v>272</v>
      </c>
      <c r="S4314" t="str">
        <f>IF(I4314="Europe", "Group A", IF(I4314="North America", "Group B", "Group C"))</f>
        <v>Group C</v>
      </c>
    </row>
    <row r="4315" spans="1:19" hidden="1" x14ac:dyDescent="0.45">
      <c r="A4315" s="1">
        <v>45859</v>
      </c>
      <c r="B4315" s="2">
        <v>0.62430555555555556</v>
      </c>
      <c r="C4315" t="s">
        <v>16</v>
      </c>
      <c r="D4315" t="s">
        <v>17</v>
      </c>
      <c r="E4315" t="s">
        <v>3493</v>
      </c>
      <c r="F4315" t="s">
        <v>19</v>
      </c>
      <c r="G4315" t="s">
        <v>28</v>
      </c>
      <c r="H4315" t="s">
        <v>29</v>
      </c>
      <c r="I4315" t="s">
        <v>30</v>
      </c>
      <c r="J4315" t="s">
        <v>31</v>
      </c>
      <c r="K4315" t="s">
        <v>32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9" x14ac:dyDescent="0.45">
      <c r="A4316" s="1">
        <v>45898</v>
      </c>
      <c r="B4316" s="2">
        <v>0.48680555555555555</v>
      </c>
      <c r="C4316" t="s">
        <v>25</v>
      </c>
      <c r="D4316" t="s">
        <v>17</v>
      </c>
      <c r="E4316" t="s">
        <v>3494</v>
      </c>
      <c r="F4316" t="s">
        <v>19</v>
      </c>
      <c r="G4316" t="s">
        <v>55</v>
      </c>
      <c r="H4316" t="s">
        <v>56</v>
      </c>
      <c r="I4316" t="s">
        <v>57</v>
      </c>
      <c r="J4316" t="s">
        <v>23</v>
      </c>
      <c r="K4316" t="s">
        <v>24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  <c r="R4316">
        <f t="shared" ref="R4316:R4317" si="674">L4316+M4316+N4316</f>
        <v>336</v>
      </c>
      <c r="S4316" t="str">
        <f t="shared" ref="S4316:S4317" si="675">IF(I4316="Europe", "Group A", IF(I4316="North America", "Group B", "Group C"))</f>
        <v>Group C</v>
      </c>
    </row>
    <row r="4317" spans="1:19" x14ac:dyDescent="0.45">
      <c r="A4317" s="1">
        <v>45791</v>
      </c>
      <c r="B4317" s="2">
        <v>0.27500000000000002</v>
      </c>
      <c r="C4317" t="s">
        <v>25</v>
      </c>
      <c r="D4317" t="s">
        <v>17</v>
      </c>
      <c r="E4317" t="s">
        <v>2508</v>
      </c>
      <c r="F4317" t="s">
        <v>19</v>
      </c>
      <c r="G4317" t="s">
        <v>72</v>
      </c>
      <c r="H4317" t="s">
        <v>73</v>
      </c>
      <c r="I4317" t="s">
        <v>30</v>
      </c>
      <c r="J4317" t="s">
        <v>31</v>
      </c>
      <c r="K4317" t="s">
        <v>32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  <c r="R4317">
        <f t="shared" si="674"/>
        <v>180</v>
      </c>
      <c r="S4317" t="str">
        <f t="shared" si="675"/>
        <v>Group A</v>
      </c>
    </row>
    <row r="4318" spans="1:19" hidden="1" x14ac:dyDescent="0.45">
      <c r="A4318" s="1">
        <v>45866</v>
      </c>
      <c r="B4318" s="2">
        <v>0.59375</v>
      </c>
      <c r="C4318" t="s">
        <v>16</v>
      </c>
      <c r="D4318" t="s">
        <v>17</v>
      </c>
      <c r="E4318" t="s">
        <v>3495</v>
      </c>
      <c r="F4318" t="s">
        <v>19</v>
      </c>
      <c r="G4318" t="s">
        <v>67</v>
      </c>
      <c r="H4318" t="s">
        <v>68</v>
      </c>
      <c r="I4318" t="s">
        <v>30</v>
      </c>
      <c r="J4318" t="s">
        <v>31</v>
      </c>
      <c r="K4318" t="s">
        <v>32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9" hidden="1" x14ac:dyDescent="0.45">
      <c r="A4319" s="1">
        <v>45782</v>
      </c>
      <c r="B4319" s="2">
        <v>0.79166666666666663</v>
      </c>
      <c r="C4319" t="s">
        <v>33</v>
      </c>
      <c r="D4319" t="s">
        <v>17</v>
      </c>
      <c r="E4319" t="s">
        <v>82</v>
      </c>
      <c r="F4319" t="s">
        <v>19</v>
      </c>
      <c r="G4319" t="s">
        <v>39</v>
      </c>
      <c r="H4319" t="s">
        <v>40</v>
      </c>
      <c r="I4319" t="s">
        <v>30</v>
      </c>
      <c r="J4319" t="s">
        <v>31</v>
      </c>
      <c r="K4319" t="s">
        <v>32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9" hidden="1" x14ac:dyDescent="0.45">
      <c r="A4320" s="1">
        <v>45770</v>
      </c>
      <c r="B4320" s="2">
        <v>0.83888888888888891</v>
      </c>
      <c r="C4320" t="s">
        <v>33</v>
      </c>
      <c r="D4320" t="s">
        <v>17</v>
      </c>
      <c r="E4320" t="s">
        <v>3496</v>
      </c>
      <c r="F4320" t="s">
        <v>19</v>
      </c>
      <c r="G4320" t="s">
        <v>70</v>
      </c>
      <c r="H4320" t="s">
        <v>21</v>
      </c>
      <c r="I4320" t="s">
        <v>22</v>
      </c>
      <c r="J4320" t="s">
        <v>23</v>
      </c>
      <c r="K4320" t="s">
        <v>46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9" hidden="1" x14ac:dyDescent="0.45">
      <c r="A4321" s="1">
        <v>45907</v>
      </c>
      <c r="B4321" s="2">
        <v>0.8256944444444444</v>
      </c>
      <c r="C4321" t="s">
        <v>33</v>
      </c>
      <c r="D4321" t="s">
        <v>17</v>
      </c>
      <c r="E4321" t="s">
        <v>3497</v>
      </c>
      <c r="F4321" t="s">
        <v>19</v>
      </c>
      <c r="G4321" t="s">
        <v>61</v>
      </c>
      <c r="H4321" t="s">
        <v>62</v>
      </c>
      <c r="I4321" t="s">
        <v>30</v>
      </c>
      <c r="J4321" t="s">
        <v>31</v>
      </c>
      <c r="K4321" t="s">
        <v>32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9" hidden="1" x14ac:dyDescent="0.45">
      <c r="A4322" s="1">
        <v>45861</v>
      </c>
      <c r="B4322" s="2">
        <v>0.51041666666666663</v>
      </c>
      <c r="C4322" t="s">
        <v>47</v>
      </c>
      <c r="D4322" t="s">
        <v>17</v>
      </c>
      <c r="E4322" t="s">
        <v>3498</v>
      </c>
      <c r="F4322" t="s">
        <v>19</v>
      </c>
      <c r="G4322" t="s">
        <v>53</v>
      </c>
      <c r="H4322" t="s">
        <v>29</v>
      </c>
      <c r="I4322" t="s">
        <v>30</v>
      </c>
      <c r="J4322" t="s">
        <v>31</v>
      </c>
      <c r="K4322" t="s">
        <v>32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9" x14ac:dyDescent="0.45">
      <c r="A4323" s="1">
        <v>45792</v>
      </c>
      <c r="B4323" s="2">
        <v>0.37638888888888888</v>
      </c>
      <c r="C4323" t="s">
        <v>25</v>
      </c>
      <c r="D4323" t="s">
        <v>17</v>
      </c>
      <c r="E4323" t="s">
        <v>3499</v>
      </c>
      <c r="F4323" t="s">
        <v>19</v>
      </c>
      <c r="G4323" t="s">
        <v>70</v>
      </c>
      <c r="H4323" t="s">
        <v>21</v>
      </c>
      <c r="I4323" t="s">
        <v>22</v>
      </c>
      <c r="J4323" t="s">
        <v>23</v>
      </c>
      <c r="K4323" t="s">
        <v>24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  <c r="R4323">
        <f>L4323+M4323+N4323</f>
        <v>235</v>
      </c>
      <c r="S4323" t="str">
        <f>IF(I4323="Europe", "Group A", IF(I4323="North America", "Group B", "Group C"))</f>
        <v>Group B</v>
      </c>
    </row>
    <row r="4324" spans="1:19" hidden="1" x14ac:dyDescent="0.45">
      <c r="A4324" s="1">
        <v>45892</v>
      </c>
      <c r="B4324" s="2">
        <v>0.87986111111111109</v>
      </c>
      <c r="C4324" t="s">
        <v>33</v>
      </c>
      <c r="D4324" t="s">
        <v>17</v>
      </c>
      <c r="E4324" t="s">
        <v>3500</v>
      </c>
      <c r="F4324" t="s">
        <v>19</v>
      </c>
      <c r="G4324" t="s">
        <v>35</v>
      </c>
      <c r="H4324" t="s">
        <v>36</v>
      </c>
      <c r="I4324" t="s">
        <v>30</v>
      </c>
      <c r="J4324" t="s">
        <v>31</v>
      </c>
      <c r="K4324" t="s">
        <v>32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9" hidden="1" x14ac:dyDescent="0.45">
      <c r="A4325" s="1">
        <v>45941</v>
      </c>
      <c r="B4325" s="2">
        <v>0.9555555555555556</v>
      </c>
      <c r="C4325" t="s">
        <v>33</v>
      </c>
      <c r="D4325" t="s">
        <v>17</v>
      </c>
      <c r="E4325" t="s">
        <v>3501</v>
      </c>
      <c r="F4325" t="s">
        <v>19</v>
      </c>
      <c r="G4325" t="s">
        <v>55</v>
      </c>
      <c r="H4325" t="s">
        <v>56</v>
      </c>
      <c r="I4325" t="s">
        <v>57</v>
      </c>
      <c r="J4325" t="s">
        <v>23</v>
      </c>
      <c r="K4325" t="s">
        <v>58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9" hidden="1" x14ac:dyDescent="0.45">
      <c r="A4326" s="1">
        <v>45817</v>
      </c>
      <c r="B4326" s="2">
        <v>0.5229166666666667</v>
      </c>
      <c r="C4326" t="s">
        <v>47</v>
      </c>
      <c r="D4326" t="s">
        <v>17</v>
      </c>
      <c r="E4326" t="s">
        <v>3502</v>
      </c>
      <c r="F4326" t="s">
        <v>19</v>
      </c>
      <c r="G4326" t="s">
        <v>123</v>
      </c>
      <c r="H4326" t="s">
        <v>21</v>
      </c>
      <c r="I4326" t="s">
        <v>22</v>
      </c>
      <c r="J4326" t="s">
        <v>23</v>
      </c>
      <c r="K4326" t="s">
        <v>46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9" hidden="1" x14ac:dyDescent="0.45">
      <c r="A4327" s="1">
        <v>45756</v>
      </c>
      <c r="B4327" s="2">
        <v>0.55486111111111114</v>
      </c>
      <c r="C4327" t="s">
        <v>47</v>
      </c>
      <c r="D4327" t="s">
        <v>17</v>
      </c>
      <c r="E4327" t="s">
        <v>923</v>
      </c>
      <c r="F4327" t="s">
        <v>19</v>
      </c>
      <c r="G4327" t="s">
        <v>45</v>
      </c>
      <c r="H4327" t="s">
        <v>21</v>
      </c>
      <c r="I4327" t="s">
        <v>22</v>
      </c>
      <c r="J4327" t="s">
        <v>23</v>
      </c>
      <c r="K4327" t="s">
        <v>24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9" hidden="1" x14ac:dyDescent="0.45">
      <c r="A4328" s="1">
        <v>45809</v>
      </c>
      <c r="B4328" s="2">
        <v>0.62222222222222223</v>
      </c>
      <c r="C4328" t="s">
        <v>16</v>
      </c>
      <c r="D4328" t="s">
        <v>17</v>
      </c>
      <c r="E4328" t="s">
        <v>2439</v>
      </c>
      <c r="F4328" t="s">
        <v>19</v>
      </c>
      <c r="G4328" t="s">
        <v>39</v>
      </c>
      <c r="H4328" t="s">
        <v>40</v>
      </c>
      <c r="I4328" t="s">
        <v>30</v>
      </c>
      <c r="J4328" t="s">
        <v>31</v>
      </c>
      <c r="K4328" t="s">
        <v>32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9" x14ac:dyDescent="0.45">
      <c r="A4329" s="1">
        <v>45833</v>
      </c>
      <c r="B4329" s="2">
        <v>0.42916666666666664</v>
      </c>
      <c r="C4329" t="s">
        <v>25</v>
      </c>
      <c r="D4329" t="s">
        <v>17</v>
      </c>
      <c r="E4329" t="s">
        <v>3503</v>
      </c>
      <c r="F4329" t="s">
        <v>19</v>
      </c>
      <c r="G4329" t="s">
        <v>70</v>
      </c>
      <c r="H4329" t="s">
        <v>21</v>
      </c>
      <c r="I4329" t="s">
        <v>22</v>
      </c>
      <c r="J4329" t="s">
        <v>23</v>
      </c>
      <c r="K4329" t="s">
        <v>24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  <c r="R4329">
        <f>L4329+M4329+N4329</f>
        <v>272</v>
      </c>
      <c r="S4329" t="str">
        <f>IF(I4329="Europe", "Group A", IF(I4329="North America", "Group B", "Group C"))</f>
        <v>Group B</v>
      </c>
    </row>
    <row r="4330" spans="1:19" hidden="1" x14ac:dyDescent="0.45">
      <c r="A4330" s="1">
        <v>45852</v>
      </c>
      <c r="B4330" s="2">
        <v>0.51666666666666672</v>
      </c>
      <c r="C4330" t="s">
        <v>47</v>
      </c>
      <c r="D4330" t="s">
        <v>17</v>
      </c>
      <c r="E4330" t="s">
        <v>3504</v>
      </c>
      <c r="F4330" t="s">
        <v>19</v>
      </c>
      <c r="G4330" t="s">
        <v>70</v>
      </c>
      <c r="H4330" t="s">
        <v>21</v>
      </c>
      <c r="I4330" t="s">
        <v>22</v>
      </c>
      <c r="J4330" t="s">
        <v>23</v>
      </c>
      <c r="K4330" t="s">
        <v>24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9" x14ac:dyDescent="0.45">
      <c r="A4331" s="1">
        <v>45939</v>
      </c>
      <c r="B4331" s="2">
        <v>0.30555555555555558</v>
      </c>
      <c r="C4331" t="s">
        <v>25</v>
      </c>
      <c r="D4331" t="s">
        <v>17</v>
      </c>
      <c r="E4331" t="s">
        <v>3505</v>
      </c>
      <c r="F4331" t="s">
        <v>19</v>
      </c>
      <c r="G4331" t="s">
        <v>35</v>
      </c>
      <c r="H4331" t="s">
        <v>36</v>
      </c>
      <c r="I4331" t="s">
        <v>30</v>
      </c>
      <c r="J4331" t="s">
        <v>31</v>
      </c>
      <c r="K4331" t="s">
        <v>32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  <c r="R4331">
        <f t="shared" ref="R4331:R4332" si="676">L4331+M4331+N4331</f>
        <v>180</v>
      </c>
      <c r="S4331" t="str">
        <f t="shared" ref="S4331:S4332" si="677">IF(I4331="Europe", "Group A", IF(I4331="North America", "Group B", "Group C"))</f>
        <v>Group A</v>
      </c>
    </row>
    <row r="4332" spans="1:19" x14ac:dyDescent="0.45">
      <c r="A4332" s="1">
        <v>45895</v>
      </c>
      <c r="B4332" s="2">
        <v>0.48888888888888887</v>
      </c>
      <c r="C4332" t="s">
        <v>25</v>
      </c>
      <c r="D4332" t="s">
        <v>17</v>
      </c>
      <c r="E4332" t="s">
        <v>3506</v>
      </c>
      <c r="F4332" t="s">
        <v>19</v>
      </c>
      <c r="G4332" t="s">
        <v>123</v>
      </c>
      <c r="H4332" t="s">
        <v>21</v>
      </c>
      <c r="I4332" t="s">
        <v>22</v>
      </c>
      <c r="J4332" t="s">
        <v>23</v>
      </c>
      <c r="K4332" t="s">
        <v>24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  <c r="R4332">
        <f t="shared" si="676"/>
        <v>332</v>
      </c>
      <c r="S4332" t="str">
        <f t="shared" si="677"/>
        <v>Group B</v>
      </c>
    </row>
    <row r="4333" spans="1:19" hidden="1" x14ac:dyDescent="0.45">
      <c r="A4333" s="1">
        <v>45855</v>
      </c>
      <c r="B4333" s="2">
        <v>0.88749999999999996</v>
      </c>
      <c r="C4333" t="s">
        <v>33</v>
      </c>
      <c r="D4333" t="s">
        <v>17</v>
      </c>
      <c r="E4333" t="s">
        <v>1199</v>
      </c>
      <c r="F4333" t="s">
        <v>19</v>
      </c>
      <c r="G4333" t="s">
        <v>72</v>
      </c>
      <c r="H4333" t="s">
        <v>73</v>
      </c>
      <c r="I4333" t="s">
        <v>30</v>
      </c>
      <c r="J4333" t="s">
        <v>31</v>
      </c>
      <c r="K4333" t="s">
        <v>32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9" hidden="1" x14ac:dyDescent="0.45">
      <c r="A4334" s="1">
        <v>45763</v>
      </c>
      <c r="B4334" s="2">
        <v>0.87916666666666665</v>
      </c>
      <c r="C4334" t="s">
        <v>33</v>
      </c>
      <c r="D4334" t="s">
        <v>17</v>
      </c>
      <c r="E4334" t="s">
        <v>2648</v>
      </c>
      <c r="F4334" t="s">
        <v>19</v>
      </c>
      <c r="G4334" t="s">
        <v>67</v>
      </c>
      <c r="H4334" t="s">
        <v>68</v>
      </c>
      <c r="I4334" t="s">
        <v>30</v>
      </c>
      <c r="J4334" t="s">
        <v>31</v>
      </c>
      <c r="K4334" t="s">
        <v>32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9" x14ac:dyDescent="0.45">
      <c r="A4335" s="1">
        <v>45949</v>
      </c>
      <c r="B4335" s="2">
        <v>0.36736111111111114</v>
      </c>
      <c r="C4335" t="s">
        <v>25</v>
      </c>
      <c r="D4335" t="s">
        <v>17</v>
      </c>
      <c r="E4335" t="s">
        <v>828</v>
      </c>
      <c r="F4335" t="s">
        <v>19</v>
      </c>
      <c r="G4335" t="s">
        <v>123</v>
      </c>
      <c r="H4335" t="s">
        <v>21</v>
      </c>
      <c r="I4335" t="s">
        <v>22</v>
      </c>
      <c r="J4335" t="s">
        <v>23</v>
      </c>
      <c r="K4335" t="s">
        <v>58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  <c r="R4335">
        <f t="shared" ref="R4335:R4336" si="678">L4335+M4335+N4335</f>
        <v>214</v>
      </c>
      <c r="S4335" t="str">
        <f t="shared" ref="S4335:S4336" si="679">IF(I4335="Europe", "Group A", IF(I4335="North America", "Group B", "Group C"))</f>
        <v>Group B</v>
      </c>
    </row>
    <row r="4336" spans="1:19" x14ac:dyDescent="0.45">
      <c r="A4336" s="1">
        <v>45867</v>
      </c>
      <c r="B4336" s="2">
        <v>0.4826388888888889</v>
      </c>
      <c r="C4336" t="s">
        <v>25</v>
      </c>
      <c r="D4336" t="s">
        <v>17</v>
      </c>
      <c r="E4336" t="s">
        <v>3507</v>
      </c>
      <c r="F4336" t="s">
        <v>19</v>
      </c>
      <c r="G4336" t="s">
        <v>53</v>
      </c>
      <c r="H4336" t="s">
        <v>29</v>
      </c>
      <c r="I4336" t="s">
        <v>30</v>
      </c>
      <c r="J4336" t="s">
        <v>31</v>
      </c>
      <c r="K4336" t="s">
        <v>32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  <c r="R4336">
        <f t="shared" si="678"/>
        <v>180</v>
      </c>
      <c r="S4336" t="str">
        <f t="shared" si="679"/>
        <v>Group A</v>
      </c>
    </row>
    <row r="4337" spans="1:19" hidden="1" x14ac:dyDescent="0.45">
      <c r="A4337" s="1">
        <v>45887</v>
      </c>
      <c r="B4337" s="2">
        <v>0.77777777777777779</v>
      </c>
      <c r="C4337" t="s">
        <v>33</v>
      </c>
      <c r="D4337" t="s">
        <v>17</v>
      </c>
      <c r="E4337" t="s">
        <v>1565</v>
      </c>
      <c r="F4337" t="s">
        <v>19</v>
      </c>
      <c r="G4337" t="s">
        <v>20</v>
      </c>
      <c r="H4337" t="s">
        <v>21</v>
      </c>
      <c r="I4337" t="s">
        <v>22</v>
      </c>
      <c r="J4337" t="s">
        <v>23</v>
      </c>
      <c r="K4337" t="s">
        <v>58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9" x14ac:dyDescent="0.45">
      <c r="A4338" s="1">
        <v>45788</v>
      </c>
      <c r="B4338" s="2">
        <v>0.40347222222222223</v>
      </c>
      <c r="C4338" t="s">
        <v>25</v>
      </c>
      <c r="D4338" t="s">
        <v>17</v>
      </c>
      <c r="E4338" t="s">
        <v>3508</v>
      </c>
      <c r="F4338" t="s">
        <v>19</v>
      </c>
      <c r="G4338" t="s">
        <v>45</v>
      </c>
      <c r="H4338" t="s">
        <v>21</v>
      </c>
      <c r="I4338" t="s">
        <v>22</v>
      </c>
      <c r="J4338" t="s">
        <v>23</v>
      </c>
      <c r="K4338" t="s">
        <v>24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  <c r="R4338">
        <f t="shared" ref="R4338:R4339" si="680">L4338+M4338+N4338</f>
        <v>272</v>
      </c>
      <c r="S4338" t="str">
        <f t="shared" ref="S4338:S4339" si="681">IF(I4338="Europe", "Group A", IF(I4338="North America", "Group B", "Group C"))</f>
        <v>Group B</v>
      </c>
    </row>
    <row r="4339" spans="1:19" x14ac:dyDescent="0.45">
      <c r="A4339" s="1">
        <v>45960</v>
      </c>
      <c r="B4339" s="2">
        <v>0.42083333333333334</v>
      </c>
      <c r="C4339" t="s">
        <v>25</v>
      </c>
      <c r="D4339" t="s">
        <v>17</v>
      </c>
      <c r="E4339" t="s">
        <v>3509</v>
      </c>
      <c r="F4339" t="s">
        <v>19</v>
      </c>
      <c r="G4339" t="s">
        <v>61</v>
      </c>
      <c r="H4339" t="s">
        <v>62</v>
      </c>
      <c r="I4339" t="s">
        <v>30</v>
      </c>
      <c r="J4339" t="s">
        <v>31</v>
      </c>
      <c r="K4339" t="s">
        <v>32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  <c r="R4339">
        <f t="shared" si="680"/>
        <v>180</v>
      </c>
      <c r="S4339" t="str">
        <f t="shared" si="681"/>
        <v>Group A</v>
      </c>
    </row>
    <row r="4340" spans="1:19" hidden="1" x14ac:dyDescent="0.45">
      <c r="A4340" s="1">
        <v>45771</v>
      </c>
      <c r="B4340" s="2">
        <v>0.79027777777777775</v>
      </c>
      <c r="C4340" t="s">
        <v>33</v>
      </c>
      <c r="D4340" t="s">
        <v>17</v>
      </c>
      <c r="E4340" t="s">
        <v>3510</v>
      </c>
      <c r="F4340" t="s">
        <v>19</v>
      </c>
      <c r="G4340" t="s">
        <v>28</v>
      </c>
      <c r="H4340" t="s">
        <v>29</v>
      </c>
      <c r="I4340" t="s">
        <v>30</v>
      </c>
      <c r="J4340" t="s">
        <v>31</v>
      </c>
      <c r="K4340" t="s">
        <v>32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9" x14ac:dyDescent="0.45">
      <c r="A4341" s="1">
        <v>45922</v>
      </c>
      <c r="B4341" s="2">
        <v>0.43611111111111112</v>
      </c>
      <c r="C4341" t="s">
        <v>25</v>
      </c>
      <c r="D4341" t="s">
        <v>17</v>
      </c>
      <c r="E4341" t="s">
        <v>531</v>
      </c>
      <c r="F4341" t="s">
        <v>19</v>
      </c>
      <c r="G4341" t="s">
        <v>123</v>
      </c>
      <c r="H4341" t="s">
        <v>21</v>
      </c>
      <c r="I4341" t="s">
        <v>22</v>
      </c>
      <c r="J4341" t="s">
        <v>23</v>
      </c>
      <c r="K4341" t="s">
        <v>24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  <c r="R4341">
        <f>L4341+M4341+N4341</f>
        <v>332</v>
      </c>
      <c r="S4341" t="str">
        <f>IF(I4341="Europe", "Group A", IF(I4341="North America", "Group B", "Group C"))</f>
        <v>Group B</v>
      </c>
    </row>
    <row r="4342" spans="1:19" hidden="1" x14ac:dyDescent="0.45">
      <c r="A4342" s="1">
        <v>45886</v>
      </c>
      <c r="B4342" s="2">
        <v>0.80555555555555558</v>
      </c>
      <c r="C4342" t="s">
        <v>33</v>
      </c>
      <c r="D4342" t="s">
        <v>17</v>
      </c>
      <c r="E4342" t="s">
        <v>1334</v>
      </c>
      <c r="F4342" t="s">
        <v>19</v>
      </c>
      <c r="G4342" t="s">
        <v>53</v>
      </c>
      <c r="H4342" t="s">
        <v>29</v>
      </c>
      <c r="I4342" t="s">
        <v>30</v>
      </c>
      <c r="J4342" t="s">
        <v>31</v>
      </c>
      <c r="K4342" t="s">
        <v>32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9" hidden="1" x14ac:dyDescent="0.45">
      <c r="A4343" s="1">
        <v>45831</v>
      </c>
      <c r="B4343" s="2">
        <v>0.75555555555555554</v>
      </c>
      <c r="C4343" t="s">
        <v>33</v>
      </c>
      <c r="D4343" t="s">
        <v>17</v>
      </c>
      <c r="E4343" t="s">
        <v>3511</v>
      </c>
      <c r="F4343" t="s">
        <v>19</v>
      </c>
      <c r="G4343" t="s">
        <v>75</v>
      </c>
      <c r="H4343" t="s">
        <v>76</v>
      </c>
      <c r="I4343" t="s">
        <v>77</v>
      </c>
      <c r="J4343" t="s">
        <v>23</v>
      </c>
      <c r="K4343" t="s">
        <v>24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9" hidden="1" x14ac:dyDescent="0.45">
      <c r="A4344" s="1">
        <v>45810</v>
      </c>
      <c r="B4344" s="2">
        <v>0.59652777777777777</v>
      </c>
      <c r="C4344" t="s">
        <v>16</v>
      </c>
      <c r="D4344" t="s">
        <v>17</v>
      </c>
      <c r="E4344" t="s">
        <v>126</v>
      </c>
      <c r="F4344" t="s">
        <v>19</v>
      </c>
      <c r="G4344" t="s">
        <v>75</v>
      </c>
      <c r="H4344" t="s">
        <v>76</v>
      </c>
      <c r="I4344" t="s">
        <v>77</v>
      </c>
      <c r="J4344" t="s">
        <v>23</v>
      </c>
      <c r="K4344" t="s">
        <v>79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9" hidden="1" x14ac:dyDescent="0.45">
      <c r="A4345" s="1">
        <v>45749</v>
      </c>
      <c r="B4345" s="2">
        <v>0.72847222222222219</v>
      </c>
      <c r="C4345" t="s">
        <v>16</v>
      </c>
      <c r="D4345" t="s">
        <v>17</v>
      </c>
      <c r="E4345" t="s">
        <v>3512</v>
      </c>
      <c r="F4345" t="s">
        <v>19</v>
      </c>
      <c r="G4345" t="s">
        <v>61</v>
      </c>
      <c r="H4345" t="s">
        <v>62</v>
      </c>
      <c r="I4345" t="s">
        <v>30</v>
      </c>
      <c r="J4345" t="s">
        <v>31</v>
      </c>
      <c r="K4345" t="s">
        <v>32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9" hidden="1" x14ac:dyDescent="0.45">
      <c r="A4346" s="1">
        <v>45957</v>
      </c>
      <c r="B4346" s="2">
        <v>0.66736111111111107</v>
      </c>
      <c r="C4346" t="s">
        <v>16</v>
      </c>
      <c r="D4346" t="s">
        <v>17</v>
      </c>
      <c r="E4346" t="s">
        <v>3513</v>
      </c>
      <c r="F4346" t="s">
        <v>19</v>
      </c>
      <c r="G4346" t="s">
        <v>42</v>
      </c>
      <c r="H4346" t="s">
        <v>43</v>
      </c>
      <c r="I4346" t="s">
        <v>30</v>
      </c>
      <c r="J4346" t="s">
        <v>31</v>
      </c>
      <c r="K4346" t="s">
        <v>32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9" hidden="1" x14ac:dyDescent="0.45">
      <c r="A4347" s="1">
        <v>45889</v>
      </c>
      <c r="B4347" s="2">
        <v>0.71319444444444446</v>
      </c>
      <c r="C4347" t="s">
        <v>16</v>
      </c>
      <c r="D4347" t="s">
        <v>17</v>
      </c>
      <c r="E4347" t="s">
        <v>3514</v>
      </c>
      <c r="F4347" t="s">
        <v>19</v>
      </c>
      <c r="G4347" t="s">
        <v>28</v>
      </c>
      <c r="H4347" t="s">
        <v>29</v>
      </c>
      <c r="I4347" t="s">
        <v>30</v>
      </c>
      <c r="J4347" t="s">
        <v>31</v>
      </c>
      <c r="K4347" t="s">
        <v>32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9" hidden="1" x14ac:dyDescent="0.45">
      <c r="A4348" s="1">
        <v>45778</v>
      </c>
      <c r="B4348" s="2">
        <v>0.52847222222222223</v>
      </c>
      <c r="C4348" t="s">
        <v>47</v>
      </c>
      <c r="D4348" t="s">
        <v>17</v>
      </c>
      <c r="E4348" t="s">
        <v>3515</v>
      </c>
      <c r="F4348" t="s">
        <v>19</v>
      </c>
      <c r="G4348" t="s">
        <v>45</v>
      </c>
      <c r="H4348" t="s">
        <v>21</v>
      </c>
      <c r="I4348" t="s">
        <v>22</v>
      </c>
      <c r="J4348" t="s">
        <v>23</v>
      </c>
      <c r="K4348" t="s">
        <v>58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9" x14ac:dyDescent="0.45">
      <c r="A4349" s="1">
        <v>45920</v>
      </c>
      <c r="B4349" s="2">
        <v>0.44097222222222221</v>
      </c>
      <c r="C4349" t="s">
        <v>25</v>
      </c>
      <c r="D4349" t="s">
        <v>17</v>
      </c>
      <c r="E4349" t="s">
        <v>3005</v>
      </c>
      <c r="F4349" t="s">
        <v>19</v>
      </c>
      <c r="G4349" t="s">
        <v>55</v>
      </c>
      <c r="H4349" t="s">
        <v>56</v>
      </c>
      <c r="I4349" t="s">
        <v>57</v>
      </c>
      <c r="J4349" t="s">
        <v>23</v>
      </c>
      <c r="K4349" t="s">
        <v>46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  <c r="R4349">
        <f>L4349+M4349+N4349</f>
        <v>331</v>
      </c>
      <c r="S4349" t="str">
        <f>IF(I4349="Europe", "Group A", IF(I4349="North America", "Group B", "Group C"))</f>
        <v>Group C</v>
      </c>
    </row>
    <row r="4350" spans="1:19" hidden="1" x14ac:dyDescent="0.45">
      <c r="A4350" s="1">
        <v>45821</v>
      </c>
      <c r="B4350" s="2">
        <v>0.66319444444444442</v>
      </c>
      <c r="C4350" t="s">
        <v>16</v>
      </c>
      <c r="D4350" t="s">
        <v>17</v>
      </c>
      <c r="E4350" t="s">
        <v>3516</v>
      </c>
      <c r="F4350" t="s">
        <v>19</v>
      </c>
      <c r="G4350" t="s">
        <v>70</v>
      </c>
      <c r="H4350" t="s">
        <v>21</v>
      </c>
      <c r="I4350" t="s">
        <v>22</v>
      </c>
      <c r="J4350" t="s">
        <v>23</v>
      </c>
      <c r="K4350" t="s">
        <v>58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9" hidden="1" x14ac:dyDescent="0.45">
      <c r="A4351" s="1">
        <v>45851</v>
      </c>
      <c r="B4351" s="2">
        <v>0.77847222222222223</v>
      </c>
      <c r="C4351" t="s">
        <v>33</v>
      </c>
      <c r="D4351" t="s">
        <v>17</v>
      </c>
      <c r="E4351" t="s">
        <v>2334</v>
      </c>
      <c r="F4351" t="s">
        <v>19</v>
      </c>
      <c r="G4351" t="s">
        <v>75</v>
      </c>
      <c r="H4351" t="s">
        <v>76</v>
      </c>
      <c r="I4351" t="s">
        <v>77</v>
      </c>
      <c r="J4351" t="s">
        <v>23</v>
      </c>
      <c r="K4351" t="s">
        <v>79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9" hidden="1" x14ac:dyDescent="0.45">
      <c r="A4352" s="1">
        <v>45918</v>
      </c>
      <c r="B4352" s="2">
        <v>0.56805555555555554</v>
      </c>
      <c r="C4352" t="s">
        <v>47</v>
      </c>
      <c r="D4352" t="s">
        <v>17</v>
      </c>
      <c r="E4352" t="s">
        <v>3517</v>
      </c>
      <c r="F4352" t="s">
        <v>19</v>
      </c>
      <c r="G4352" t="s">
        <v>98</v>
      </c>
      <c r="H4352" t="s">
        <v>73</v>
      </c>
      <c r="I4352" t="s">
        <v>30</v>
      </c>
      <c r="J4352" t="s">
        <v>31</v>
      </c>
      <c r="K4352" t="s">
        <v>32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9" hidden="1" x14ac:dyDescent="0.45">
      <c r="A4353" s="1">
        <v>45859</v>
      </c>
      <c r="B4353" s="2">
        <v>0.59652777777777777</v>
      </c>
      <c r="C4353" t="s">
        <v>16</v>
      </c>
      <c r="D4353" t="s">
        <v>17</v>
      </c>
      <c r="E4353" t="s">
        <v>3518</v>
      </c>
      <c r="F4353" t="s">
        <v>19</v>
      </c>
      <c r="G4353" t="s">
        <v>61</v>
      </c>
      <c r="H4353" t="s">
        <v>62</v>
      </c>
      <c r="I4353" t="s">
        <v>30</v>
      </c>
      <c r="J4353" t="s">
        <v>31</v>
      </c>
      <c r="K4353" t="s">
        <v>32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9" hidden="1" x14ac:dyDescent="0.45">
      <c r="A4354" s="1">
        <v>45789</v>
      </c>
      <c r="B4354" s="2">
        <v>0.89652777777777781</v>
      </c>
      <c r="C4354" t="s">
        <v>33</v>
      </c>
      <c r="D4354" t="s">
        <v>17</v>
      </c>
      <c r="E4354" t="s">
        <v>3519</v>
      </c>
      <c r="F4354" t="s">
        <v>19</v>
      </c>
      <c r="G4354" t="s">
        <v>123</v>
      </c>
      <c r="H4354" t="s">
        <v>21</v>
      </c>
      <c r="I4354" t="s">
        <v>22</v>
      </c>
      <c r="J4354" t="s">
        <v>23</v>
      </c>
      <c r="K4354" t="s">
        <v>24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9" hidden="1" x14ac:dyDescent="0.45">
      <c r="A4355" s="1">
        <v>45895</v>
      </c>
      <c r="B4355" s="2">
        <v>0.74444444444444446</v>
      </c>
      <c r="C4355" t="s">
        <v>16</v>
      </c>
      <c r="D4355" t="s">
        <v>17</v>
      </c>
      <c r="E4355" t="s">
        <v>3520</v>
      </c>
      <c r="F4355" t="s">
        <v>19</v>
      </c>
      <c r="G4355" t="s">
        <v>35</v>
      </c>
      <c r="H4355" t="s">
        <v>36</v>
      </c>
      <c r="I4355" t="s">
        <v>30</v>
      </c>
      <c r="J4355" t="s">
        <v>31</v>
      </c>
      <c r="K4355" t="s">
        <v>32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9" hidden="1" x14ac:dyDescent="0.45">
      <c r="A4356" s="1">
        <v>45838</v>
      </c>
      <c r="B4356" s="2">
        <v>0.76249999999999996</v>
      </c>
      <c r="C4356" t="s">
        <v>33</v>
      </c>
      <c r="D4356" t="s">
        <v>17</v>
      </c>
      <c r="E4356" t="s">
        <v>2892</v>
      </c>
      <c r="F4356" t="s">
        <v>19</v>
      </c>
      <c r="G4356" t="s">
        <v>72</v>
      </c>
      <c r="H4356" t="s">
        <v>73</v>
      </c>
      <c r="I4356" t="s">
        <v>30</v>
      </c>
      <c r="J4356" t="s">
        <v>31</v>
      </c>
      <c r="K4356" t="s">
        <v>32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9" hidden="1" x14ac:dyDescent="0.45">
      <c r="A4357" s="1">
        <v>45777</v>
      </c>
      <c r="B4357" s="2">
        <v>0.77083333333333337</v>
      </c>
      <c r="C4357" t="s">
        <v>33</v>
      </c>
      <c r="D4357" t="s">
        <v>17</v>
      </c>
      <c r="E4357" t="s">
        <v>2939</v>
      </c>
      <c r="F4357" t="s">
        <v>19</v>
      </c>
      <c r="G4357" t="s">
        <v>75</v>
      </c>
      <c r="H4357" t="s">
        <v>76</v>
      </c>
      <c r="I4357" t="s">
        <v>77</v>
      </c>
      <c r="J4357" t="s">
        <v>23</v>
      </c>
      <c r="K4357" t="s">
        <v>58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9" hidden="1" x14ac:dyDescent="0.45">
      <c r="A4358" s="1">
        <v>45748</v>
      </c>
      <c r="B4358" s="2">
        <v>0.63611111111111107</v>
      </c>
      <c r="C4358" t="s">
        <v>16</v>
      </c>
      <c r="D4358" t="s">
        <v>17</v>
      </c>
      <c r="E4358" t="s">
        <v>307</v>
      </c>
      <c r="F4358" t="s">
        <v>19</v>
      </c>
      <c r="G4358" t="s">
        <v>67</v>
      </c>
      <c r="H4358" t="s">
        <v>68</v>
      </c>
      <c r="I4358" t="s">
        <v>30</v>
      </c>
      <c r="J4358" t="s">
        <v>31</v>
      </c>
      <c r="K4358" t="s">
        <v>32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9" hidden="1" x14ac:dyDescent="0.45">
      <c r="A4359" s="1">
        <v>45821</v>
      </c>
      <c r="B4359" s="2">
        <v>0.54305555555555551</v>
      </c>
      <c r="C4359" t="s">
        <v>47</v>
      </c>
      <c r="D4359" t="s">
        <v>17</v>
      </c>
      <c r="E4359" t="s">
        <v>3521</v>
      </c>
      <c r="F4359" t="s">
        <v>19</v>
      </c>
      <c r="G4359" t="s">
        <v>98</v>
      </c>
      <c r="H4359" t="s">
        <v>73</v>
      </c>
      <c r="I4359" t="s">
        <v>30</v>
      </c>
      <c r="J4359" t="s">
        <v>31</v>
      </c>
      <c r="K4359" t="s">
        <v>32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9" hidden="1" x14ac:dyDescent="0.45">
      <c r="A4360" s="1">
        <v>45856</v>
      </c>
      <c r="B4360" s="2">
        <v>0.91041666666666665</v>
      </c>
      <c r="C4360" t="s">
        <v>33</v>
      </c>
      <c r="D4360" t="s">
        <v>17</v>
      </c>
      <c r="E4360" t="s">
        <v>3522</v>
      </c>
      <c r="F4360" t="s">
        <v>19</v>
      </c>
      <c r="G4360" t="s">
        <v>72</v>
      </c>
      <c r="H4360" t="s">
        <v>73</v>
      </c>
      <c r="I4360" t="s">
        <v>30</v>
      </c>
      <c r="J4360" t="s">
        <v>31</v>
      </c>
      <c r="K4360" t="s">
        <v>32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9" hidden="1" x14ac:dyDescent="0.45">
      <c r="A4361" s="1">
        <v>45762</v>
      </c>
      <c r="B4361" s="2">
        <v>0.82361111111111107</v>
      </c>
      <c r="C4361" t="s">
        <v>33</v>
      </c>
      <c r="D4361" t="s">
        <v>17</v>
      </c>
      <c r="E4361" t="s">
        <v>3523</v>
      </c>
      <c r="F4361" t="s">
        <v>19</v>
      </c>
      <c r="G4361" t="s">
        <v>72</v>
      </c>
      <c r="H4361" t="s">
        <v>73</v>
      </c>
      <c r="I4361" t="s">
        <v>30</v>
      </c>
      <c r="J4361" t="s">
        <v>31</v>
      </c>
      <c r="K4361" t="s">
        <v>32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9" hidden="1" x14ac:dyDescent="0.45">
      <c r="A4362" s="1">
        <v>45865</v>
      </c>
      <c r="B4362" s="2">
        <v>0.51041666666666663</v>
      </c>
      <c r="C4362" t="s">
        <v>47</v>
      </c>
      <c r="D4362" t="s">
        <v>17</v>
      </c>
      <c r="E4362" t="s">
        <v>3524</v>
      </c>
      <c r="F4362" t="s">
        <v>19</v>
      </c>
      <c r="G4362" t="s">
        <v>39</v>
      </c>
      <c r="H4362" t="s">
        <v>40</v>
      </c>
      <c r="I4362" t="s">
        <v>30</v>
      </c>
      <c r="J4362" t="s">
        <v>31</v>
      </c>
      <c r="K4362" t="s">
        <v>32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9" x14ac:dyDescent="0.45">
      <c r="A4363" s="1">
        <v>45935</v>
      </c>
      <c r="B4363" s="2">
        <v>0.4777777777777778</v>
      </c>
      <c r="C4363" t="s">
        <v>25</v>
      </c>
      <c r="D4363" t="s">
        <v>17</v>
      </c>
      <c r="E4363" t="s">
        <v>2945</v>
      </c>
      <c r="F4363" t="s">
        <v>19</v>
      </c>
      <c r="G4363" t="s">
        <v>123</v>
      </c>
      <c r="H4363" t="s">
        <v>21</v>
      </c>
      <c r="I4363" t="s">
        <v>22</v>
      </c>
      <c r="J4363" t="s">
        <v>23</v>
      </c>
      <c r="K4363" t="s">
        <v>58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  <c r="R4363">
        <f>L4363+M4363+N4363</f>
        <v>256</v>
      </c>
      <c r="S4363" t="str">
        <f>IF(I4363="Europe", "Group A", IF(I4363="North America", "Group B", "Group C"))</f>
        <v>Group B</v>
      </c>
    </row>
    <row r="4364" spans="1:19" hidden="1" x14ac:dyDescent="0.45">
      <c r="A4364" s="1">
        <v>45825</v>
      </c>
      <c r="B4364" s="2">
        <v>0.81388888888888888</v>
      </c>
      <c r="C4364" t="s">
        <v>33</v>
      </c>
      <c r="D4364" t="s">
        <v>17</v>
      </c>
      <c r="E4364" t="s">
        <v>327</v>
      </c>
      <c r="F4364" t="s">
        <v>19</v>
      </c>
      <c r="G4364" t="s">
        <v>67</v>
      </c>
      <c r="H4364" t="s">
        <v>68</v>
      </c>
      <c r="I4364" t="s">
        <v>30</v>
      </c>
      <c r="J4364" t="s">
        <v>31</v>
      </c>
      <c r="K4364" t="s">
        <v>32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9" x14ac:dyDescent="0.45">
      <c r="A4365" s="1">
        <v>45949</v>
      </c>
      <c r="B4365" s="2">
        <v>0.39861111111111114</v>
      </c>
      <c r="C4365" t="s">
        <v>25</v>
      </c>
      <c r="D4365" t="s">
        <v>17</v>
      </c>
      <c r="E4365" t="s">
        <v>3525</v>
      </c>
      <c r="F4365" t="s">
        <v>19</v>
      </c>
      <c r="G4365" t="s">
        <v>28</v>
      </c>
      <c r="H4365" t="s">
        <v>29</v>
      </c>
      <c r="I4365" t="s">
        <v>30</v>
      </c>
      <c r="J4365" t="s">
        <v>31</v>
      </c>
      <c r="K4365" t="s">
        <v>32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  <c r="R4365">
        <f t="shared" ref="R4365:R4366" si="682">L4365+M4365+N4365</f>
        <v>180</v>
      </c>
      <c r="S4365" t="str">
        <f t="shared" ref="S4365:S4366" si="683">IF(I4365="Europe", "Group A", IF(I4365="North America", "Group B", "Group C"))</f>
        <v>Group A</v>
      </c>
    </row>
    <row r="4366" spans="1:19" x14ac:dyDescent="0.45">
      <c r="A4366" s="1">
        <v>45816</v>
      </c>
      <c r="B4366" s="2">
        <v>0.25208333333333333</v>
      </c>
      <c r="C4366" t="s">
        <v>25</v>
      </c>
      <c r="D4366" t="s">
        <v>17</v>
      </c>
      <c r="E4366" t="s">
        <v>3526</v>
      </c>
      <c r="F4366" t="s">
        <v>19</v>
      </c>
      <c r="G4366" t="s">
        <v>98</v>
      </c>
      <c r="H4366" t="s">
        <v>73</v>
      </c>
      <c r="I4366" t="s">
        <v>30</v>
      </c>
      <c r="J4366" t="s">
        <v>31</v>
      </c>
      <c r="K4366" t="s">
        <v>32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  <c r="R4366">
        <f t="shared" si="682"/>
        <v>180</v>
      </c>
      <c r="S4366" t="str">
        <f t="shared" si="683"/>
        <v>Group A</v>
      </c>
    </row>
    <row r="4367" spans="1:19" hidden="1" x14ac:dyDescent="0.45">
      <c r="A4367" s="1">
        <v>45773</v>
      </c>
      <c r="B4367" s="2">
        <v>0.6875</v>
      </c>
      <c r="C4367" t="s">
        <v>16</v>
      </c>
      <c r="D4367" t="s">
        <v>17</v>
      </c>
      <c r="E4367" t="s">
        <v>3527</v>
      </c>
      <c r="F4367" t="s">
        <v>19</v>
      </c>
      <c r="G4367" t="s">
        <v>123</v>
      </c>
      <c r="H4367" t="s">
        <v>21</v>
      </c>
      <c r="I4367" t="s">
        <v>22</v>
      </c>
      <c r="J4367" t="s">
        <v>23</v>
      </c>
      <c r="K4367" t="s">
        <v>58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9" x14ac:dyDescent="0.45">
      <c r="A4368" s="1">
        <v>45854</v>
      </c>
      <c r="B4368" s="2">
        <v>0.49236111111111114</v>
      </c>
      <c r="C4368" t="s">
        <v>25</v>
      </c>
      <c r="D4368" t="s">
        <v>17</v>
      </c>
      <c r="E4368" t="s">
        <v>3528</v>
      </c>
      <c r="F4368" t="s">
        <v>19</v>
      </c>
      <c r="G4368" t="s">
        <v>61</v>
      </c>
      <c r="H4368" t="s">
        <v>62</v>
      </c>
      <c r="I4368" t="s">
        <v>30</v>
      </c>
      <c r="J4368" t="s">
        <v>31</v>
      </c>
      <c r="K4368" t="s">
        <v>32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  <c r="R4368">
        <f>L4368+M4368+N4368</f>
        <v>180</v>
      </c>
      <c r="S4368" t="str">
        <f>IF(I4368="Europe", "Group A", IF(I4368="North America", "Group B", "Group C"))</f>
        <v>Group A</v>
      </c>
    </row>
    <row r="4369" spans="1:19" hidden="1" x14ac:dyDescent="0.45">
      <c r="A4369" s="1">
        <v>45864</v>
      </c>
      <c r="B4369" s="2">
        <v>0.67361111111111116</v>
      </c>
      <c r="C4369" t="s">
        <v>16</v>
      </c>
      <c r="D4369" t="s">
        <v>17</v>
      </c>
      <c r="E4369" t="s">
        <v>165</v>
      </c>
      <c r="F4369" t="s">
        <v>19</v>
      </c>
      <c r="G4369" t="s">
        <v>67</v>
      </c>
      <c r="H4369" t="s">
        <v>68</v>
      </c>
      <c r="I4369" t="s">
        <v>30</v>
      </c>
      <c r="J4369" t="s">
        <v>31</v>
      </c>
      <c r="K4369" t="s">
        <v>32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9" x14ac:dyDescent="0.45">
      <c r="A4370" s="1">
        <v>45930</v>
      </c>
      <c r="B4370" s="2">
        <v>0.36041666666666666</v>
      </c>
      <c r="C4370" t="s">
        <v>25</v>
      </c>
      <c r="D4370" t="s">
        <v>17</v>
      </c>
      <c r="E4370" t="s">
        <v>3529</v>
      </c>
      <c r="F4370" t="s">
        <v>19</v>
      </c>
      <c r="G4370" t="s">
        <v>67</v>
      </c>
      <c r="H4370" t="s">
        <v>68</v>
      </c>
      <c r="I4370" t="s">
        <v>30</v>
      </c>
      <c r="J4370" t="s">
        <v>31</v>
      </c>
      <c r="K4370" t="s">
        <v>32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  <c r="R4370">
        <f t="shared" ref="R4370:R4371" si="684">L4370+M4370+N4370</f>
        <v>180</v>
      </c>
      <c r="S4370" t="str">
        <f t="shared" ref="S4370:S4371" si="685">IF(I4370="Europe", "Group A", IF(I4370="North America", "Group B", "Group C"))</f>
        <v>Group A</v>
      </c>
    </row>
    <row r="4371" spans="1:19" x14ac:dyDescent="0.45">
      <c r="A4371" s="1">
        <v>45932</v>
      </c>
      <c r="B4371" s="2">
        <v>0.40763888888888888</v>
      </c>
      <c r="C4371" t="s">
        <v>25</v>
      </c>
      <c r="D4371" t="s">
        <v>17</v>
      </c>
      <c r="E4371" t="s">
        <v>3530</v>
      </c>
      <c r="F4371" t="s">
        <v>19</v>
      </c>
      <c r="G4371" t="s">
        <v>123</v>
      </c>
      <c r="H4371" t="s">
        <v>21</v>
      </c>
      <c r="I4371" t="s">
        <v>22</v>
      </c>
      <c r="J4371" t="s">
        <v>23</v>
      </c>
      <c r="K4371" t="s">
        <v>79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  <c r="R4371">
        <f t="shared" si="684"/>
        <v>469</v>
      </c>
      <c r="S4371" t="str">
        <f t="shared" si="685"/>
        <v>Group B</v>
      </c>
    </row>
    <row r="4372" spans="1:19" hidden="1" x14ac:dyDescent="0.45">
      <c r="A4372" s="1">
        <v>45764</v>
      </c>
      <c r="B4372" s="2">
        <v>0.70694444444444449</v>
      </c>
      <c r="C4372" t="s">
        <v>16</v>
      </c>
      <c r="D4372" t="s">
        <v>17</v>
      </c>
      <c r="E4372" t="s">
        <v>3531</v>
      </c>
      <c r="F4372" t="s">
        <v>19</v>
      </c>
      <c r="G4372" t="s">
        <v>72</v>
      </c>
      <c r="H4372" t="s">
        <v>73</v>
      </c>
      <c r="I4372" t="s">
        <v>30</v>
      </c>
      <c r="J4372" t="s">
        <v>31</v>
      </c>
      <c r="K4372" t="s">
        <v>32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9" x14ac:dyDescent="0.45">
      <c r="A4373" s="1">
        <v>45863</v>
      </c>
      <c r="B4373" s="2">
        <v>0.44513888888888886</v>
      </c>
      <c r="C4373" t="s">
        <v>25</v>
      </c>
      <c r="D4373" t="s">
        <v>17</v>
      </c>
      <c r="E4373" t="s">
        <v>3532</v>
      </c>
      <c r="F4373" t="s">
        <v>19</v>
      </c>
      <c r="G4373" t="s">
        <v>45</v>
      </c>
      <c r="H4373" t="s">
        <v>21</v>
      </c>
      <c r="I4373" t="s">
        <v>22</v>
      </c>
      <c r="J4373" t="s">
        <v>23</v>
      </c>
      <c r="K4373" t="s">
        <v>46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  <c r="R4373">
        <f>L4373+M4373+N4373</f>
        <v>331</v>
      </c>
      <c r="S4373" t="str">
        <f>IF(I4373="Europe", "Group A", IF(I4373="North America", "Group B", "Group C"))</f>
        <v>Group B</v>
      </c>
    </row>
    <row r="4374" spans="1:19" hidden="1" x14ac:dyDescent="0.45">
      <c r="A4374" s="1">
        <v>45883</v>
      </c>
      <c r="B4374" s="2">
        <v>0.61111111111111116</v>
      </c>
      <c r="C4374" t="s">
        <v>16</v>
      </c>
      <c r="D4374" t="s">
        <v>17</v>
      </c>
      <c r="E4374" t="s">
        <v>3533</v>
      </c>
      <c r="F4374" t="s">
        <v>19</v>
      </c>
      <c r="G4374" t="s">
        <v>55</v>
      </c>
      <c r="H4374" t="s">
        <v>56</v>
      </c>
      <c r="I4374" t="s">
        <v>57</v>
      </c>
      <c r="J4374" t="s">
        <v>23</v>
      </c>
      <c r="K4374" t="s">
        <v>58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9" hidden="1" x14ac:dyDescent="0.45">
      <c r="A4375" s="1">
        <v>45776</v>
      </c>
      <c r="B4375" s="2">
        <v>0.61250000000000004</v>
      </c>
      <c r="C4375" t="s">
        <v>16</v>
      </c>
      <c r="D4375" t="s">
        <v>17</v>
      </c>
      <c r="E4375" t="s">
        <v>3534</v>
      </c>
      <c r="F4375" t="s">
        <v>19</v>
      </c>
      <c r="G4375" t="s">
        <v>39</v>
      </c>
      <c r="H4375" t="s">
        <v>40</v>
      </c>
      <c r="I4375" t="s">
        <v>30</v>
      </c>
      <c r="J4375" t="s">
        <v>31</v>
      </c>
      <c r="K4375" t="s">
        <v>32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9" hidden="1" x14ac:dyDescent="0.45">
      <c r="A4376" s="1">
        <v>45805</v>
      </c>
      <c r="B4376" s="2">
        <v>0.70208333333333328</v>
      </c>
      <c r="C4376" t="s">
        <v>16</v>
      </c>
      <c r="D4376" t="s">
        <v>17</v>
      </c>
      <c r="E4376" t="s">
        <v>3535</v>
      </c>
      <c r="F4376" t="s">
        <v>19</v>
      </c>
      <c r="G4376" t="s">
        <v>39</v>
      </c>
      <c r="H4376" t="s">
        <v>40</v>
      </c>
      <c r="I4376" t="s">
        <v>30</v>
      </c>
      <c r="J4376" t="s">
        <v>31</v>
      </c>
      <c r="K4376" t="s">
        <v>32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9" hidden="1" x14ac:dyDescent="0.45">
      <c r="A4377" s="1">
        <v>45788</v>
      </c>
      <c r="B4377" s="2">
        <v>0.52013888888888893</v>
      </c>
      <c r="C4377" t="s">
        <v>47</v>
      </c>
      <c r="D4377" t="s">
        <v>17</v>
      </c>
      <c r="E4377" t="s">
        <v>3536</v>
      </c>
      <c r="F4377" t="s">
        <v>19</v>
      </c>
      <c r="G4377" t="s">
        <v>61</v>
      </c>
      <c r="H4377" t="s">
        <v>62</v>
      </c>
      <c r="I4377" t="s">
        <v>30</v>
      </c>
      <c r="J4377" t="s">
        <v>31</v>
      </c>
      <c r="K4377" t="s">
        <v>32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9" hidden="1" x14ac:dyDescent="0.45">
      <c r="A4378" s="1">
        <v>45891</v>
      </c>
      <c r="B4378" s="2">
        <v>0.88680555555555551</v>
      </c>
      <c r="C4378" t="s">
        <v>33</v>
      </c>
      <c r="D4378" t="s">
        <v>17</v>
      </c>
      <c r="E4378" t="s">
        <v>3460</v>
      </c>
      <c r="F4378" t="s">
        <v>19</v>
      </c>
      <c r="G4378" t="s">
        <v>55</v>
      </c>
      <c r="H4378" t="s">
        <v>56</v>
      </c>
      <c r="I4378" t="s">
        <v>57</v>
      </c>
      <c r="J4378" t="s">
        <v>23</v>
      </c>
      <c r="K4378" t="s">
        <v>24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9" x14ac:dyDescent="0.45">
      <c r="A4379" s="1">
        <v>45887</v>
      </c>
      <c r="B4379" s="2">
        <v>0.27361111111111114</v>
      </c>
      <c r="C4379" t="s">
        <v>25</v>
      </c>
      <c r="D4379" t="s">
        <v>17</v>
      </c>
      <c r="E4379" t="s">
        <v>3537</v>
      </c>
      <c r="F4379" t="s">
        <v>19</v>
      </c>
      <c r="G4379" t="s">
        <v>20</v>
      </c>
      <c r="H4379" t="s">
        <v>21</v>
      </c>
      <c r="I4379" t="s">
        <v>22</v>
      </c>
      <c r="J4379" t="s">
        <v>23</v>
      </c>
      <c r="K4379" t="s">
        <v>79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  <c r="R4379">
        <f>L4379+M4379+N4379</f>
        <v>469</v>
      </c>
      <c r="S4379" t="str">
        <f>IF(I4379="Europe", "Group A", IF(I4379="North America", "Group B", "Group C"))</f>
        <v>Group B</v>
      </c>
    </row>
    <row r="4380" spans="1:19" hidden="1" x14ac:dyDescent="0.45">
      <c r="A4380" s="1">
        <v>45786</v>
      </c>
      <c r="B4380" s="2">
        <v>0.60486111111111107</v>
      </c>
      <c r="C4380" t="s">
        <v>16</v>
      </c>
      <c r="D4380" t="s">
        <v>17</v>
      </c>
      <c r="E4380" t="s">
        <v>3538</v>
      </c>
      <c r="F4380" t="s">
        <v>19</v>
      </c>
      <c r="G4380" t="s">
        <v>55</v>
      </c>
      <c r="H4380" t="s">
        <v>56</v>
      </c>
      <c r="I4380" t="s">
        <v>57</v>
      </c>
      <c r="J4380" t="s">
        <v>23</v>
      </c>
      <c r="K4380" t="s">
        <v>24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9" x14ac:dyDescent="0.45">
      <c r="A4381" s="1">
        <v>45960</v>
      </c>
      <c r="B4381" s="2">
        <v>0.47222222222222221</v>
      </c>
      <c r="C4381" t="s">
        <v>25</v>
      </c>
      <c r="D4381" t="s">
        <v>17</v>
      </c>
      <c r="E4381" t="s">
        <v>3539</v>
      </c>
      <c r="F4381" t="s">
        <v>19</v>
      </c>
      <c r="G4381" t="s">
        <v>75</v>
      </c>
      <c r="H4381" t="s">
        <v>76</v>
      </c>
      <c r="I4381" t="s">
        <v>77</v>
      </c>
      <c r="J4381" t="s">
        <v>23</v>
      </c>
      <c r="K4381" t="s">
        <v>24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  <c r="R4381">
        <f>L4381+M4381+N4381</f>
        <v>235</v>
      </c>
      <c r="S4381" t="str">
        <f>IF(I4381="Europe", "Group A", IF(I4381="North America", "Group B", "Group C"))</f>
        <v>Group C</v>
      </c>
    </row>
    <row r="4382" spans="1:19" hidden="1" x14ac:dyDescent="0.45">
      <c r="A4382" s="1">
        <v>45836</v>
      </c>
      <c r="B4382" s="2">
        <v>0.82986111111111116</v>
      </c>
      <c r="C4382" t="s">
        <v>33</v>
      </c>
      <c r="D4382" t="s">
        <v>17</v>
      </c>
      <c r="E4382" t="s">
        <v>3540</v>
      </c>
      <c r="F4382" t="s">
        <v>19</v>
      </c>
      <c r="G4382" t="s">
        <v>70</v>
      </c>
      <c r="H4382" t="s">
        <v>21</v>
      </c>
      <c r="I4382" t="s">
        <v>22</v>
      </c>
      <c r="J4382" t="s">
        <v>23</v>
      </c>
      <c r="K4382" t="s">
        <v>24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9" x14ac:dyDescent="0.45">
      <c r="A4383" s="1">
        <v>45850</v>
      </c>
      <c r="B4383" s="2">
        <v>0.39166666666666666</v>
      </c>
      <c r="C4383" t="s">
        <v>25</v>
      </c>
      <c r="D4383" t="s">
        <v>17</v>
      </c>
      <c r="E4383" t="s">
        <v>2197</v>
      </c>
      <c r="F4383" t="s">
        <v>19</v>
      </c>
      <c r="G4383" t="s">
        <v>20</v>
      </c>
      <c r="H4383" t="s">
        <v>21</v>
      </c>
      <c r="I4383" t="s">
        <v>22</v>
      </c>
      <c r="J4383" t="s">
        <v>23</v>
      </c>
      <c r="K4383" t="s">
        <v>46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  <c r="R4383">
        <f>L4383+M4383+N4383</f>
        <v>331</v>
      </c>
      <c r="S4383" t="str">
        <f>IF(I4383="Europe", "Group A", IF(I4383="North America", "Group B", "Group C"))</f>
        <v>Group B</v>
      </c>
    </row>
    <row r="4384" spans="1:19" hidden="1" x14ac:dyDescent="0.45">
      <c r="A4384" s="1">
        <v>45788</v>
      </c>
      <c r="B4384" s="2">
        <v>0.52569444444444446</v>
      </c>
      <c r="C4384" t="s">
        <v>47</v>
      </c>
      <c r="D4384" t="s">
        <v>17</v>
      </c>
      <c r="E4384" t="s">
        <v>3541</v>
      </c>
      <c r="F4384" t="s">
        <v>19</v>
      </c>
      <c r="G4384" t="s">
        <v>98</v>
      </c>
      <c r="H4384" t="s">
        <v>73</v>
      </c>
      <c r="I4384" t="s">
        <v>30</v>
      </c>
      <c r="J4384" t="s">
        <v>31</v>
      </c>
      <c r="K4384" t="s">
        <v>32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9" hidden="1" x14ac:dyDescent="0.45">
      <c r="A4385" s="1">
        <v>45872</v>
      </c>
      <c r="B4385" s="2">
        <v>0.93333333333333335</v>
      </c>
      <c r="C4385" t="s">
        <v>33</v>
      </c>
      <c r="D4385" t="s">
        <v>17</v>
      </c>
      <c r="E4385" t="s">
        <v>2349</v>
      </c>
      <c r="F4385" t="s">
        <v>19</v>
      </c>
      <c r="G4385" t="s">
        <v>39</v>
      </c>
      <c r="H4385" t="s">
        <v>40</v>
      </c>
      <c r="I4385" t="s">
        <v>30</v>
      </c>
      <c r="J4385" t="s">
        <v>31</v>
      </c>
      <c r="K4385" t="s">
        <v>32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9" hidden="1" x14ac:dyDescent="0.45">
      <c r="A4386" s="1">
        <v>45818</v>
      </c>
      <c r="B4386" s="2">
        <v>0.57222222222222219</v>
      </c>
      <c r="C4386" t="s">
        <v>47</v>
      </c>
      <c r="D4386" t="s">
        <v>17</v>
      </c>
      <c r="E4386" t="s">
        <v>3542</v>
      </c>
      <c r="F4386" t="s">
        <v>19</v>
      </c>
      <c r="G4386" t="s">
        <v>55</v>
      </c>
      <c r="H4386" t="s">
        <v>56</v>
      </c>
      <c r="I4386" t="s">
        <v>57</v>
      </c>
      <c r="J4386" t="s">
        <v>23</v>
      </c>
      <c r="K4386" t="s">
        <v>79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9" x14ac:dyDescent="0.45">
      <c r="A4387" s="1">
        <v>45817</v>
      </c>
      <c r="B4387" s="2">
        <v>0.28194444444444444</v>
      </c>
      <c r="C4387" t="s">
        <v>25</v>
      </c>
      <c r="D4387" t="s">
        <v>17</v>
      </c>
      <c r="E4387" t="s">
        <v>3543</v>
      </c>
      <c r="F4387" t="s">
        <v>19</v>
      </c>
      <c r="G4387" t="s">
        <v>20</v>
      </c>
      <c r="H4387" t="s">
        <v>21</v>
      </c>
      <c r="I4387" t="s">
        <v>22</v>
      </c>
      <c r="J4387" t="s">
        <v>23</v>
      </c>
      <c r="K4387" t="s">
        <v>24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  <c r="R4387">
        <f>L4387+M4387+N4387</f>
        <v>235</v>
      </c>
      <c r="S4387" t="str">
        <f>IF(I4387="Europe", "Group A", IF(I4387="North America", "Group B", "Group C"))</f>
        <v>Group B</v>
      </c>
    </row>
    <row r="4388" spans="1:19" hidden="1" x14ac:dyDescent="0.45">
      <c r="A4388" s="1">
        <v>45935</v>
      </c>
      <c r="B4388" s="2">
        <v>0.84791666666666665</v>
      </c>
      <c r="C4388" t="s">
        <v>33</v>
      </c>
      <c r="D4388" t="s">
        <v>17</v>
      </c>
      <c r="E4388" t="s">
        <v>3544</v>
      </c>
      <c r="F4388" t="s">
        <v>19</v>
      </c>
      <c r="G4388" t="s">
        <v>35</v>
      </c>
      <c r="H4388" t="s">
        <v>36</v>
      </c>
      <c r="I4388" t="s">
        <v>30</v>
      </c>
      <c r="J4388" t="s">
        <v>31</v>
      </c>
      <c r="K4388" t="s">
        <v>32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9" hidden="1" x14ac:dyDescent="0.45">
      <c r="A4389" s="1">
        <v>45885</v>
      </c>
      <c r="B4389" s="2">
        <v>0.90694444444444444</v>
      </c>
      <c r="C4389" t="s">
        <v>33</v>
      </c>
      <c r="D4389" t="s">
        <v>17</v>
      </c>
      <c r="E4389" t="s">
        <v>788</v>
      </c>
      <c r="F4389" t="s">
        <v>19</v>
      </c>
      <c r="G4389" t="s">
        <v>39</v>
      </c>
      <c r="H4389" t="s">
        <v>40</v>
      </c>
      <c r="I4389" t="s">
        <v>30</v>
      </c>
      <c r="J4389" t="s">
        <v>31</v>
      </c>
      <c r="K4389" t="s">
        <v>32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9" hidden="1" x14ac:dyDescent="0.45">
      <c r="A4390" s="1">
        <v>45785</v>
      </c>
      <c r="B4390" s="2">
        <v>0.57916666666666672</v>
      </c>
      <c r="C4390" t="s">
        <v>47</v>
      </c>
      <c r="D4390" t="s">
        <v>17</v>
      </c>
      <c r="E4390" t="s">
        <v>3545</v>
      </c>
      <c r="F4390" t="s">
        <v>19</v>
      </c>
      <c r="G4390" t="s">
        <v>72</v>
      </c>
      <c r="H4390" t="s">
        <v>73</v>
      </c>
      <c r="I4390" t="s">
        <v>30</v>
      </c>
      <c r="J4390" t="s">
        <v>31</v>
      </c>
      <c r="K4390" t="s">
        <v>32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9" hidden="1" x14ac:dyDescent="0.45">
      <c r="A4391" s="1">
        <v>45827</v>
      </c>
      <c r="B4391" s="2">
        <v>0.56319444444444444</v>
      </c>
      <c r="C4391" t="s">
        <v>47</v>
      </c>
      <c r="D4391" t="s">
        <v>17</v>
      </c>
      <c r="E4391" t="s">
        <v>873</v>
      </c>
      <c r="F4391" t="s">
        <v>19</v>
      </c>
      <c r="G4391" t="s">
        <v>67</v>
      </c>
      <c r="H4391" t="s">
        <v>68</v>
      </c>
      <c r="I4391" t="s">
        <v>30</v>
      </c>
      <c r="J4391" t="s">
        <v>31</v>
      </c>
      <c r="K4391" t="s">
        <v>32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9" x14ac:dyDescent="0.45">
      <c r="A4392" s="1">
        <v>45896</v>
      </c>
      <c r="B4392" s="2">
        <v>0.30486111111111114</v>
      </c>
      <c r="C4392" t="s">
        <v>25</v>
      </c>
      <c r="D4392" t="s">
        <v>17</v>
      </c>
      <c r="E4392" t="s">
        <v>656</v>
      </c>
      <c r="F4392" t="s">
        <v>19</v>
      </c>
      <c r="G4392" t="s">
        <v>42</v>
      </c>
      <c r="H4392" t="s">
        <v>43</v>
      </c>
      <c r="I4392" t="s">
        <v>30</v>
      </c>
      <c r="J4392" t="s">
        <v>31</v>
      </c>
      <c r="K4392" t="s">
        <v>32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  <c r="R4392">
        <f>L4392+M4392+N4392</f>
        <v>180</v>
      </c>
      <c r="S4392" t="str">
        <f>IF(I4392="Europe", "Group A", IF(I4392="North America", "Group B", "Group C"))</f>
        <v>Group A</v>
      </c>
    </row>
    <row r="4393" spans="1:19" hidden="1" x14ac:dyDescent="0.45">
      <c r="A4393" s="1">
        <v>45902</v>
      </c>
      <c r="B4393" s="2">
        <v>0.50069444444444444</v>
      </c>
      <c r="C4393" t="s">
        <v>47</v>
      </c>
      <c r="D4393" t="s">
        <v>17</v>
      </c>
      <c r="E4393" t="s">
        <v>3546</v>
      </c>
      <c r="F4393" t="s">
        <v>19</v>
      </c>
      <c r="G4393" t="s">
        <v>39</v>
      </c>
      <c r="H4393" t="s">
        <v>40</v>
      </c>
      <c r="I4393" t="s">
        <v>30</v>
      </c>
      <c r="J4393" t="s">
        <v>31</v>
      </c>
      <c r="K4393" t="s">
        <v>32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9" hidden="1" x14ac:dyDescent="0.45">
      <c r="A4394" s="1">
        <v>45768</v>
      </c>
      <c r="B4394" s="2">
        <v>0.93402777777777779</v>
      </c>
      <c r="C4394" t="s">
        <v>33</v>
      </c>
      <c r="D4394" t="s">
        <v>17</v>
      </c>
      <c r="E4394" t="s">
        <v>3547</v>
      </c>
      <c r="F4394" t="s">
        <v>19</v>
      </c>
      <c r="G4394" t="s">
        <v>35</v>
      </c>
      <c r="H4394" t="s">
        <v>36</v>
      </c>
      <c r="I4394" t="s">
        <v>30</v>
      </c>
      <c r="J4394" t="s">
        <v>31</v>
      </c>
      <c r="K4394" t="s">
        <v>32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9" hidden="1" x14ac:dyDescent="0.45">
      <c r="A4395" s="1">
        <v>45757</v>
      </c>
      <c r="B4395" s="2">
        <v>0.9194444444444444</v>
      </c>
      <c r="C4395" t="s">
        <v>33</v>
      </c>
      <c r="D4395" t="s">
        <v>17</v>
      </c>
      <c r="E4395" t="s">
        <v>3548</v>
      </c>
      <c r="F4395" t="s">
        <v>19</v>
      </c>
      <c r="G4395" t="s">
        <v>98</v>
      </c>
      <c r="H4395" t="s">
        <v>73</v>
      </c>
      <c r="I4395" t="s">
        <v>30</v>
      </c>
      <c r="J4395" t="s">
        <v>31</v>
      </c>
      <c r="K4395" t="s">
        <v>32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9" hidden="1" x14ac:dyDescent="0.45">
      <c r="A4396" s="1">
        <v>45829</v>
      </c>
      <c r="B4396" s="2">
        <v>0.72847222222222219</v>
      </c>
      <c r="C4396" t="s">
        <v>16</v>
      </c>
      <c r="D4396" t="s">
        <v>17</v>
      </c>
      <c r="E4396" t="s">
        <v>3549</v>
      </c>
      <c r="F4396" t="s">
        <v>19</v>
      </c>
      <c r="G4396" t="s">
        <v>61</v>
      </c>
      <c r="H4396" t="s">
        <v>62</v>
      </c>
      <c r="I4396" t="s">
        <v>30</v>
      </c>
      <c r="J4396" t="s">
        <v>31</v>
      </c>
      <c r="K4396" t="s">
        <v>32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9" hidden="1" x14ac:dyDescent="0.45">
      <c r="A4397" s="1">
        <v>45957</v>
      </c>
      <c r="B4397" s="2">
        <v>0.78263888888888888</v>
      </c>
      <c r="C4397" t="s">
        <v>33</v>
      </c>
      <c r="D4397" t="s">
        <v>17</v>
      </c>
      <c r="E4397" t="s">
        <v>3550</v>
      </c>
      <c r="F4397" t="s">
        <v>19</v>
      </c>
      <c r="G4397" t="s">
        <v>61</v>
      </c>
      <c r="H4397" t="s">
        <v>62</v>
      </c>
      <c r="I4397" t="s">
        <v>30</v>
      </c>
      <c r="J4397" t="s">
        <v>31</v>
      </c>
      <c r="K4397" t="s">
        <v>32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9" hidden="1" x14ac:dyDescent="0.45">
      <c r="A4398" s="1">
        <v>45940</v>
      </c>
      <c r="B4398" s="2">
        <v>0.89513888888888893</v>
      </c>
      <c r="C4398" t="s">
        <v>33</v>
      </c>
      <c r="D4398" t="s">
        <v>17</v>
      </c>
      <c r="E4398" t="s">
        <v>3551</v>
      </c>
      <c r="F4398" t="s">
        <v>19</v>
      </c>
      <c r="G4398" t="s">
        <v>42</v>
      </c>
      <c r="H4398" t="s">
        <v>43</v>
      </c>
      <c r="I4398" t="s">
        <v>30</v>
      </c>
      <c r="J4398" t="s">
        <v>31</v>
      </c>
      <c r="K4398" t="s">
        <v>32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9" hidden="1" x14ac:dyDescent="0.45">
      <c r="A4399" s="1">
        <v>45943</v>
      </c>
      <c r="B4399" s="2">
        <v>0.51388888888888884</v>
      </c>
      <c r="C4399" t="s">
        <v>47</v>
      </c>
      <c r="D4399" t="s">
        <v>17</v>
      </c>
      <c r="E4399" t="s">
        <v>2226</v>
      </c>
      <c r="F4399" t="s">
        <v>19</v>
      </c>
      <c r="G4399" t="s">
        <v>98</v>
      </c>
      <c r="H4399" t="s">
        <v>73</v>
      </c>
      <c r="I4399" t="s">
        <v>30</v>
      </c>
      <c r="J4399" t="s">
        <v>31</v>
      </c>
      <c r="K4399" t="s">
        <v>32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9" x14ac:dyDescent="0.45">
      <c r="A4400" s="1">
        <v>45927</v>
      </c>
      <c r="B4400" s="2">
        <v>0.29791666666666666</v>
      </c>
      <c r="C4400" t="s">
        <v>25</v>
      </c>
      <c r="D4400" t="s">
        <v>17</v>
      </c>
      <c r="E4400" t="s">
        <v>3552</v>
      </c>
      <c r="F4400" t="s">
        <v>19</v>
      </c>
      <c r="G4400" t="s">
        <v>20</v>
      </c>
      <c r="H4400" t="s">
        <v>21</v>
      </c>
      <c r="I4400" t="s">
        <v>22</v>
      </c>
      <c r="J4400" t="s">
        <v>23</v>
      </c>
      <c r="K4400" t="s">
        <v>58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  <c r="R4400">
        <f t="shared" ref="R4400:R4402" si="686">L4400+M4400+N4400</f>
        <v>204</v>
      </c>
      <c r="S4400" t="str">
        <f t="shared" ref="S4400:S4402" si="687">IF(I4400="Europe", "Group A", IF(I4400="North America", "Group B", "Group C"))</f>
        <v>Group B</v>
      </c>
    </row>
    <row r="4401" spans="1:19" x14ac:dyDescent="0.45">
      <c r="A4401" s="1">
        <v>45845</v>
      </c>
      <c r="B4401" s="2">
        <v>0.41041666666666665</v>
      </c>
      <c r="C4401" t="s">
        <v>25</v>
      </c>
      <c r="D4401" t="s">
        <v>17</v>
      </c>
      <c r="E4401" t="s">
        <v>3553</v>
      </c>
      <c r="F4401" t="s">
        <v>19</v>
      </c>
      <c r="G4401" t="s">
        <v>70</v>
      </c>
      <c r="H4401" t="s">
        <v>21</v>
      </c>
      <c r="I4401" t="s">
        <v>22</v>
      </c>
      <c r="J4401" t="s">
        <v>23</v>
      </c>
      <c r="K4401" t="s">
        <v>58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  <c r="R4401">
        <f t="shared" si="686"/>
        <v>204</v>
      </c>
      <c r="S4401" t="str">
        <f t="shared" si="687"/>
        <v>Group B</v>
      </c>
    </row>
    <row r="4402" spans="1:19" x14ac:dyDescent="0.45">
      <c r="A4402" s="1">
        <v>45819</v>
      </c>
      <c r="B4402" s="2">
        <v>0.41736111111111113</v>
      </c>
      <c r="C4402" t="s">
        <v>25</v>
      </c>
      <c r="D4402" t="s">
        <v>17</v>
      </c>
      <c r="E4402" t="s">
        <v>3183</v>
      </c>
      <c r="F4402" t="s">
        <v>19</v>
      </c>
      <c r="G4402" t="s">
        <v>123</v>
      </c>
      <c r="H4402" t="s">
        <v>21</v>
      </c>
      <c r="I4402" t="s">
        <v>22</v>
      </c>
      <c r="J4402" t="s">
        <v>23</v>
      </c>
      <c r="K4402" t="s">
        <v>58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  <c r="R4402">
        <f t="shared" si="686"/>
        <v>214</v>
      </c>
      <c r="S4402" t="str">
        <f t="shared" si="687"/>
        <v>Group B</v>
      </c>
    </row>
    <row r="4403" spans="1:19" hidden="1" x14ac:dyDescent="0.45">
      <c r="A4403" s="1">
        <v>45920</v>
      </c>
      <c r="B4403" s="2">
        <v>0.75347222222222221</v>
      </c>
      <c r="C4403" t="s">
        <v>33</v>
      </c>
      <c r="D4403" t="s">
        <v>17</v>
      </c>
      <c r="E4403" t="s">
        <v>3358</v>
      </c>
      <c r="F4403" t="s">
        <v>19</v>
      </c>
      <c r="G4403" t="s">
        <v>70</v>
      </c>
      <c r="H4403" t="s">
        <v>21</v>
      </c>
      <c r="I4403" t="s">
        <v>22</v>
      </c>
      <c r="J4403" t="s">
        <v>23</v>
      </c>
      <c r="K4403" t="s">
        <v>58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9" hidden="1" x14ac:dyDescent="0.45">
      <c r="A4404" s="1">
        <v>45948</v>
      </c>
      <c r="B4404" s="2">
        <v>0.80138888888888893</v>
      </c>
      <c r="C4404" t="s">
        <v>33</v>
      </c>
      <c r="D4404" t="s">
        <v>17</v>
      </c>
      <c r="E4404" t="s">
        <v>3554</v>
      </c>
      <c r="F4404" t="s">
        <v>19</v>
      </c>
      <c r="G4404" t="s">
        <v>53</v>
      </c>
      <c r="H4404" t="s">
        <v>29</v>
      </c>
      <c r="I4404" t="s">
        <v>30</v>
      </c>
      <c r="J4404" t="s">
        <v>31</v>
      </c>
      <c r="K4404" t="s">
        <v>32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9" hidden="1" x14ac:dyDescent="0.45">
      <c r="A4405" s="1">
        <v>45859</v>
      </c>
      <c r="B4405" s="2">
        <v>0.88402777777777775</v>
      </c>
      <c r="C4405" t="s">
        <v>33</v>
      </c>
      <c r="D4405" t="s">
        <v>17</v>
      </c>
      <c r="E4405" t="s">
        <v>1175</v>
      </c>
      <c r="F4405" t="s">
        <v>19</v>
      </c>
      <c r="G4405" t="s">
        <v>75</v>
      </c>
      <c r="H4405" t="s">
        <v>76</v>
      </c>
      <c r="I4405" t="s">
        <v>77</v>
      </c>
      <c r="J4405" t="s">
        <v>23</v>
      </c>
      <c r="K4405" t="s">
        <v>58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9" hidden="1" x14ac:dyDescent="0.45">
      <c r="A4406" s="1">
        <v>45830</v>
      </c>
      <c r="B4406" s="2">
        <v>0.86319444444444449</v>
      </c>
      <c r="C4406" t="s">
        <v>33</v>
      </c>
      <c r="D4406" t="s">
        <v>17</v>
      </c>
      <c r="E4406" t="s">
        <v>3555</v>
      </c>
      <c r="F4406" t="s">
        <v>19</v>
      </c>
      <c r="G4406" t="s">
        <v>98</v>
      </c>
      <c r="H4406" t="s">
        <v>73</v>
      </c>
      <c r="I4406" t="s">
        <v>30</v>
      </c>
      <c r="J4406" t="s">
        <v>31</v>
      </c>
      <c r="K4406" t="s">
        <v>32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9" hidden="1" x14ac:dyDescent="0.45">
      <c r="A4407" s="1">
        <v>45894</v>
      </c>
      <c r="B4407" s="2">
        <v>0.95138888888888884</v>
      </c>
      <c r="C4407" t="s">
        <v>33</v>
      </c>
      <c r="D4407" t="s">
        <v>17</v>
      </c>
      <c r="E4407" t="s">
        <v>3556</v>
      </c>
      <c r="F4407" t="s">
        <v>19</v>
      </c>
      <c r="G4407" t="s">
        <v>53</v>
      </c>
      <c r="H4407" t="s">
        <v>29</v>
      </c>
      <c r="I4407" t="s">
        <v>30</v>
      </c>
      <c r="J4407" t="s">
        <v>31</v>
      </c>
      <c r="K4407" t="s">
        <v>32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9" hidden="1" x14ac:dyDescent="0.45">
      <c r="A4408" s="1">
        <v>45919</v>
      </c>
      <c r="B4408" s="2">
        <v>0.70902777777777781</v>
      </c>
      <c r="C4408" t="s">
        <v>16</v>
      </c>
      <c r="D4408" t="s">
        <v>17</v>
      </c>
      <c r="E4408" t="s">
        <v>281</v>
      </c>
      <c r="F4408" t="s">
        <v>19</v>
      </c>
      <c r="G4408" t="s">
        <v>45</v>
      </c>
      <c r="H4408" t="s">
        <v>21</v>
      </c>
      <c r="I4408" t="s">
        <v>22</v>
      </c>
      <c r="J4408" t="s">
        <v>23</v>
      </c>
      <c r="K4408" t="s">
        <v>24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9" hidden="1" x14ac:dyDescent="0.45">
      <c r="A4409" s="1">
        <v>45896</v>
      </c>
      <c r="B4409" s="2">
        <v>0.51944444444444449</v>
      </c>
      <c r="C4409" t="s">
        <v>47</v>
      </c>
      <c r="D4409" t="s">
        <v>17</v>
      </c>
      <c r="E4409" t="s">
        <v>3557</v>
      </c>
      <c r="F4409" t="s">
        <v>19</v>
      </c>
      <c r="G4409" t="s">
        <v>98</v>
      </c>
      <c r="H4409" t="s">
        <v>73</v>
      </c>
      <c r="I4409" t="s">
        <v>30</v>
      </c>
      <c r="J4409" t="s">
        <v>31</v>
      </c>
      <c r="K4409" t="s">
        <v>32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9" hidden="1" x14ac:dyDescent="0.45">
      <c r="A4410" s="1">
        <v>45867</v>
      </c>
      <c r="B4410" s="2">
        <v>0.53888888888888886</v>
      </c>
      <c r="C4410" t="s">
        <v>47</v>
      </c>
      <c r="D4410" t="s">
        <v>17</v>
      </c>
      <c r="E4410" t="s">
        <v>3558</v>
      </c>
      <c r="F4410" t="s">
        <v>19</v>
      </c>
      <c r="G4410" t="s">
        <v>55</v>
      </c>
      <c r="H4410" t="s">
        <v>56</v>
      </c>
      <c r="I4410" t="s">
        <v>57</v>
      </c>
      <c r="J4410" t="s">
        <v>23</v>
      </c>
      <c r="K4410" t="s">
        <v>24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9" x14ac:dyDescent="0.45">
      <c r="A4411" s="1">
        <v>45751</v>
      </c>
      <c r="B4411" s="2">
        <v>0.38263888888888886</v>
      </c>
      <c r="C4411" t="s">
        <v>25</v>
      </c>
      <c r="D4411" t="s">
        <v>17</v>
      </c>
      <c r="E4411" t="s">
        <v>1643</v>
      </c>
      <c r="F4411" t="s">
        <v>19</v>
      </c>
      <c r="G4411" t="s">
        <v>20</v>
      </c>
      <c r="H4411" t="s">
        <v>21</v>
      </c>
      <c r="I4411" t="s">
        <v>22</v>
      </c>
      <c r="J4411" t="s">
        <v>23</v>
      </c>
      <c r="K4411" t="s">
        <v>46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  <c r="R4411">
        <f t="shared" ref="R4411:R4412" si="688">L4411+M4411+N4411</f>
        <v>331</v>
      </c>
      <c r="S4411" t="str">
        <f t="shared" ref="S4411:S4412" si="689">IF(I4411="Europe", "Group A", IF(I4411="North America", "Group B", "Group C"))</f>
        <v>Group B</v>
      </c>
    </row>
    <row r="4412" spans="1:19" x14ac:dyDescent="0.45">
      <c r="A4412" s="1">
        <v>45837</v>
      </c>
      <c r="B4412" s="2">
        <v>0.30208333333333331</v>
      </c>
      <c r="C4412" t="s">
        <v>25</v>
      </c>
      <c r="D4412" t="s">
        <v>17</v>
      </c>
      <c r="E4412" t="s">
        <v>3559</v>
      </c>
      <c r="F4412" t="s">
        <v>19</v>
      </c>
      <c r="G4412" t="s">
        <v>55</v>
      </c>
      <c r="H4412" t="s">
        <v>56</v>
      </c>
      <c r="I4412" t="s">
        <v>57</v>
      </c>
      <c r="J4412" t="s">
        <v>23</v>
      </c>
      <c r="K4412" t="s">
        <v>24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  <c r="R4412">
        <f t="shared" si="688"/>
        <v>235</v>
      </c>
      <c r="S4412" t="str">
        <f t="shared" si="689"/>
        <v>Group C</v>
      </c>
    </row>
    <row r="4413" spans="1:19" hidden="1" x14ac:dyDescent="0.45">
      <c r="A4413" s="1">
        <v>45864</v>
      </c>
      <c r="B4413" s="2">
        <v>0.81597222222222221</v>
      </c>
      <c r="C4413" t="s">
        <v>33</v>
      </c>
      <c r="D4413" t="s">
        <v>17</v>
      </c>
      <c r="E4413" t="s">
        <v>3560</v>
      </c>
      <c r="F4413" t="s">
        <v>19</v>
      </c>
      <c r="G4413" t="s">
        <v>42</v>
      </c>
      <c r="H4413" t="s">
        <v>43</v>
      </c>
      <c r="I4413" t="s">
        <v>30</v>
      </c>
      <c r="J4413" t="s">
        <v>31</v>
      </c>
      <c r="K4413" t="s">
        <v>32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9" hidden="1" x14ac:dyDescent="0.45">
      <c r="A4414" s="1">
        <v>45846</v>
      </c>
      <c r="B4414" s="2">
        <v>0.6791666666666667</v>
      </c>
      <c r="C4414" t="s">
        <v>16</v>
      </c>
      <c r="D4414" t="s">
        <v>17</v>
      </c>
      <c r="E4414" t="s">
        <v>1571</v>
      </c>
      <c r="F4414" t="s">
        <v>19</v>
      </c>
      <c r="G4414" t="s">
        <v>67</v>
      </c>
      <c r="H4414" t="s">
        <v>68</v>
      </c>
      <c r="I4414" t="s">
        <v>30</v>
      </c>
      <c r="J4414" t="s">
        <v>31</v>
      </c>
      <c r="K4414" t="s">
        <v>32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9" hidden="1" x14ac:dyDescent="0.45">
      <c r="A4415" s="1">
        <v>45915</v>
      </c>
      <c r="B4415" s="2">
        <v>0.66249999999999998</v>
      </c>
      <c r="C4415" t="s">
        <v>16</v>
      </c>
      <c r="D4415" t="s">
        <v>17</v>
      </c>
      <c r="E4415" t="s">
        <v>3561</v>
      </c>
      <c r="F4415" t="s">
        <v>19</v>
      </c>
      <c r="G4415" t="s">
        <v>42</v>
      </c>
      <c r="H4415" t="s">
        <v>43</v>
      </c>
      <c r="I4415" t="s">
        <v>30</v>
      </c>
      <c r="J4415" t="s">
        <v>31</v>
      </c>
      <c r="K4415" t="s">
        <v>32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9" x14ac:dyDescent="0.45">
      <c r="A4416" s="1">
        <v>45947</v>
      </c>
      <c r="B4416" s="2">
        <v>0.4548611111111111</v>
      </c>
      <c r="C4416" t="s">
        <v>25</v>
      </c>
      <c r="D4416" t="s">
        <v>17</v>
      </c>
      <c r="E4416" t="s">
        <v>3562</v>
      </c>
      <c r="F4416" t="s">
        <v>19</v>
      </c>
      <c r="G4416" t="s">
        <v>70</v>
      </c>
      <c r="H4416" t="s">
        <v>21</v>
      </c>
      <c r="I4416" t="s">
        <v>22</v>
      </c>
      <c r="J4416" t="s">
        <v>23</v>
      </c>
      <c r="K4416" t="s">
        <v>58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  <c r="R4416">
        <f>L4416+M4416+N4416</f>
        <v>216</v>
      </c>
      <c r="S4416" t="str">
        <f>IF(I4416="Europe", "Group A", IF(I4416="North America", "Group B", "Group C"))</f>
        <v>Group B</v>
      </c>
    </row>
    <row r="4417" spans="1:19" hidden="1" x14ac:dyDescent="0.45">
      <c r="A4417" s="1">
        <v>45921</v>
      </c>
      <c r="B4417" s="2">
        <v>0.50763888888888886</v>
      </c>
      <c r="C4417" t="s">
        <v>47</v>
      </c>
      <c r="D4417" t="s">
        <v>17</v>
      </c>
      <c r="E4417" t="s">
        <v>3563</v>
      </c>
      <c r="F4417" t="s">
        <v>19</v>
      </c>
      <c r="G4417" t="s">
        <v>98</v>
      </c>
      <c r="H4417" t="s">
        <v>73</v>
      </c>
      <c r="I4417" t="s">
        <v>30</v>
      </c>
      <c r="J4417" t="s">
        <v>31</v>
      </c>
      <c r="K4417" t="s">
        <v>32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9" hidden="1" x14ac:dyDescent="0.45">
      <c r="A4418" s="1">
        <v>45862</v>
      </c>
      <c r="B4418" s="2">
        <v>0.71388888888888891</v>
      </c>
      <c r="C4418" t="s">
        <v>16</v>
      </c>
      <c r="D4418" t="s">
        <v>17</v>
      </c>
      <c r="E4418" t="s">
        <v>1521</v>
      </c>
      <c r="F4418" t="s">
        <v>19</v>
      </c>
      <c r="G4418" t="s">
        <v>75</v>
      </c>
      <c r="H4418" t="s">
        <v>76</v>
      </c>
      <c r="I4418" t="s">
        <v>77</v>
      </c>
      <c r="J4418" t="s">
        <v>23</v>
      </c>
      <c r="K4418" t="s">
        <v>24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9" hidden="1" x14ac:dyDescent="0.45">
      <c r="A4419" s="1">
        <v>45861</v>
      </c>
      <c r="B4419" s="2">
        <v>0.80069444444444449</v>
      </c>
      <c r="C4419" t="s">
        <v>33</v>
      </c>
      <c r="D4419" t="s">
        <v>17</v>
      </c>
      <c r="E4419" t="s">
        <v>3564</v>
      </c>
      <c r="F4419" t="s">
        <v>19</v>
      </c>
      <c r="G4419" t="s">
        <v>67</v>
      </c>
      <c r="H4419" t="s">
        <v>68</v>
      </c>
      <c r="I4419" t="s">
        <v>30</v>
      </c>
      <c r="J4419" t="s">
        <v>31</v>
      </c>
      <c r="K4419" t="s">
        <v>32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9" hidden="1" x14ac:dyDescent="0.45">
      <c r="A4420" s="1">
        <v>45958</v>
      </c>
      <c r="B4420" s="2">
        <v>0.93194444444444446</v>
      </c>
      <c r="C4420" t="s">
        <v>33</v>
      </c>
      <c r="D4420" t="s">
        <v>17</v>
      </c>
      <c r="E4420" t="s">
        <v>3565</v>
      </c>
      <c r="F4420" t="s">
        <v>19</v>
      </c>
      <c r="G4420" t="s">
        <v>98</v>
      </c>
      <c r="H4420" t="s">
        <v>73</v>
      </c>
      <c r="I4420" t="s">
        <v>30</v>
      </c>
      <c r="J4420" t="s">
        <v>31</v>
      </c>
      <c r="K4420" t="s">
        <v>32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9" hidden="1" x14ac:dyDescent="0.45">
      <c r="A4421" s="1">
        <v>45903</v>
      </c>
      <c r="B4421" s="2">
        <v>0.64027777777777772</v>
      </c>
      <c r="C4421" t="s">
        <v>16</v>
      </c>
      <c r="D4421" t="s">
        <v>17</v>
      </c>
      <c r="E4421" t="s">
        <v>3084</v>
      </c>
      <c r="F4421" t="s">
        <v>19</v>
      </c>
      <c r="G4421" t="s">
        <v>39</v>
      </c>
      <c r="H4421" t="s">
        <v>40</v>
      </c>
      <c r="I4421" t="s">
        <v>30</v>
      </c>
      <c r="J4421" t="s">
        <v>31</v>
      </c>
      <c r="K4421" t="s">
        <v>32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9" hidden="1" x14ac:dyDescent="0.45">
      <c r="A4422" s="1">
        <v>45831</v>
      </c>
      <c r="B4422" s="2">
        <v>0.9375</v>
      </c>
      <c r="C4422" t="s">
        <v>33</v>
      </c>
      <c r="D4422" t="s">
        <v>17</v>
      </c>
      <c r="E4422" t="s">
        <v>2045</v>
      </c>
      <c r="F4422" t="s">
        <v>19</v>
      </c>
      <c r="G4422" t="s">
        <v>61</v>
      </c>
      <c r="H4422" t="s">
        <v>62</v>
      </c>
      <c r="I4422" t="s">
        <v>30</v>
      </c>
      <c r="J4422" t="s">
        <v>31</v>
      </c>
      <c r="K4422" t="s">
        <v>32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9" x14ac:dyDescent="0.45">
      <c r="A4423" s="1">
        <v>45817</v>
      </c>
      <c r="B4423" s="2">
        <v>0.39513888888888887</v>
      </c>
      <c r="C4423" t="s">
        <v>25</v>
      </c>
      <c r="D4423" t="s">
        <v>17</v>
      </c>
      <c r="E4423" t="s">
        <v>3566</v>
      </c>
      <c r="F4423" t="s">
        <v>19</v>
      </c>
      <c r="G4423" t="s">
        <v>61</v>
      </c>
      <c r="H4423" t="s">
        <v>62</v>
      </c>
      <c r="I4423" t="s">
        <v>30</v>
      </c>
      <c r="J4423" t="s">
        <v>31</v>
      </c>
      <c r="K4423" t="s">
        <v>32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  <c r="R4423">
        <f t="shared" ref="R4423:R4424" si="690">L4423+M4423+N4423</f>
        <v>180</v>
      </c>
      <c r="S4423" t="str">
        <f t="shared" ref="S4423:S4424" si="691">IF(I4423="Europe", "Group A", IF(I4423="North America", "Group B", "Group C"))</f>
        <v>Group A</v>
      </c>
    </row>
    <row r="4424" spans="1:19" x14ac:dyDescent="0.45">
      <c r="A4424" s="1">
        <v>45855</v>
      </c>
      <c r="B4424" s="2">
        <v>0.2638888888888889</v>
      </c>
      <c r="C4424" t="s">
        <v>25</v>
      </c>
      <c r="D4424" t="s">
        <v>17</v>
      </c>
      <c r="E4424" t="s">
        <v>1079</v>
      </c>
      <c r="F4424" t="s">
        <v>19</v>
      </c>
      <c r="G4424" t="s">
        <v>28</v>
      </c>
      <c r="H4424" t="s">
        <v>29</v>
      </c>
      <c r="I4424" t="s">
        <v>30</v>
      </c>
      <c r="J4424" t="s">
        <v>31</v>
      </c>
      <c r="K4424" t="s">
        <v>32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  <c r="R4424">
        <f t="shared" si="690"/>
        <v>180</v>
      </c>
      <c r="S4424" t="str">
        <f t="shared" si="691"/>
        <v>Group A</v>
      </c>
    </row>
    <row r="4425" spans="1:19" hidden="1" x14ac:dyDescent="0.45">
      <c r="A4425" s="1">
        <v>45836</v>
      </c>
      <c r="B4425" s="2">
        <v>0.56111111111111112</v>
      </c>
      <c r="C4425" t="s">
        <v>47</v>
      </c>
      <c r="D4425" t="s">
        <v>17</v>
      </c>
      <c r="E4425" t="s">
        <v>586</v>
      </c>
      <c r="F4425" t="s">
        <v>19</v>
      </c>
      <c r="G4425" t="s">
        <v>42</v>
      </c>
      <c r="H4425" t="s">
        <v>43</v>
      </c>
      <c r="I4425" t="s">
        <v>30</v>
      </c>
      <c r="J4425" t="s">
        <v>31</v>
      </c>
      <c r="K4425" t="s">
        <v>32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9" hidden="1" x14ac:dyDescent="0.45">
      <c r="A4426" s="1">
        <v>45899</v>
      </c>
      <c r="B4426" s="2">
        <v>0.74027777777777781</v>
      </c>
      <c r="C4426" t="s">
        <v>16</v>
      </c>
      <c r="D4426" t="s">
        <v>17</v>
      </c>
      <c r="E4426" t="s">
        <v>3567</v>
      </c>
      <c r="F4426" t="s">
        <v>19</v>
      </c>
      <c r="G4426" t="s">
        <v>42</v>
      </c>
      <c r="H4426" t="s">
        <v>43</v>
      </c>
      <c r="I4426" t="s">
        <v>30</v>
      </c>
      <c r="J4426" t="s">
        <v>31</v>
      </c>
      <c r="K4426" t="s">
        <v>32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9" x14ac:dyDescent="0.45">
      <c r="A4427" s="1">
        <v>45772</v>
      </c>
      <c r="B4427" s="2">
        <v>0.31111111111111112</v>
      </c>
      <c r="C4427" t="s">
        <v>25</v>
      </c>
      <c r="D4427" t="s">
        <v>17</v>
      </c>
      <c r="E4427" t="s">
        <v>3568</v>
      </c>
      <c r="F4427" t="s">
        <v>19</v>
      </c>
      <c r="G4427" t="s">
        <v>20</v>
      </c>
      <c r="H4427" t="s">
        <v>21</v>
      </c>
      <c r="I4427" t="s">
        <v>22</v>
      </c>
      <c r="J4427" t="s">
        <v>23</v>
      </c>
      <c r="K4427" t="s">
        <v>24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  <c r="R4427">
        <f t="shared" ref="R4427:R4429" si="692">L4427+M4427+N4427</f>
        <v>235</v>
      </c>
      <c r="S4427" t="str">
        <f t="shared" ref="S4427:S4429" si="693">IF(I4427="Europe", "Group A", IF(I4427="North America", "Group B", "Group C"))</f>
        <v>Group B</v>
      </c>
    </row>
    <row r="4428" spans="1:19" x14ac:dyDescent="0.45">
      <c r="A4428" s="1">
        <v>45800</v>
      </c>
      <c r="B4428" s="2">
        <v>0.33819444444444446</v>
      </c>
      <c r="C4428" t="s">
        <v>25</v>
      </c>
      <c r="D4428" t="s">
        <v>17</v>
      </c>
      <c r="E4428" t="s">
        <v>3569</v>
      </c>
      <c r="F4428" t="s">
        <v>19</v>
      </c>
      <c r="G4428" t="s">
        <v>123</v>
      </c>
      <c r="H4428" t="s">
        <v>21</v>
      </c>
      <c r="I4428" t="s">
        <v>22</v>
      </c>
      <c r="J4428" t="s">
        <v>23</v>
      </c>
      <c r="K4428" t="s">
        <v>24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  <c r="R4428">
        <f t="shared" si="692"/>
        <v>336</v>
      </c>
      <c r="S4428" t="str">
        <f t="shared" si="693"/>
        <v>Group B</v>
      </c>
    </row>
    <row r="4429" spans="1:19" x14ac:dyDescent="0.45">
      <c r="A4429" s="1">
        <v>45906</v>
      </c>
      <c r="B4429" s="2">
        <v>0.34166666666666667</v>
      </c>
      <c r="C4429" t="s">
        <v>25</v>
      </c>
      <c r="D4429" t="s">
        <v>17</v>
      </c>
      <c r="E4429" t="s">
        <v>3570</v>
      </c>
      <c r="F4429" t="s">
        <v>19</v>
      </c>
      <c r="G4429" t="s">
        <v>28</v>
      </c>
      <c r="H4429" t="s">
        <v>29</v>
      </c>
      <c r="I4429" t="s">
        <v>30</v>
      </c>
      <c r="J4429" t="s">
        <v>31</v>
      </c>
      <c r="K4429" t="s">
        <v>32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  <c r="R4429">
        <f t="shared" si="692"/>
        <v>180</v>
      </c>
      <c r="S4429" t="str">
        <f t="shared" si="693"/>
        <v>Group A</v>
      </c>
    </row>
    <row r="4430" spans="1:19" hidden="1" x14ac:dyDescent="0.45">
      <c r="A4430" s="1">
        <v>45912</v>
      </c>
      <c r="B4430" s="2">
        <v>0.60138888888888886</v>
      </c>
      <c r="C4430" t="s">
        <v>16</v>
      </c>
      <c r="D4430" t="s">
        <v>17</v>
      </c>
      <c r="E4430" t="s">
        <v>92</v>
      </c>
      <c r="F4430" t="s">
        <v>19</v>
      </c>
      <c r="G4430" t="s">
        <v>20</v>
      </c>
      <c r="H4430" t="s">
        <v>21</v>
      </c>
      <c r="I4430" t="s">
        <v>22</v>
      </c>
      <c r="J4430" t="s">
        <v>23</v>
      </c>
      <c r="K4430" t="s">
        <v>58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9" hidden="1" x14ac:dyDescent="0.45">
      <c r="A4431" s="1">
        <v>45953</v>
      </c>
      <c r="B4431" s="2">
        <v>0.80833333333333335</v>
      </c>
      <c r="C4431" t="s">
        <v>33</v>
      </c>
      <c r="D4431" t="s">
        <v>17</v>
      </c>
      <c r="E4431" t="s">
        <v>3571</v>
      </c>
      <c r="F4431" t="s">
        <v>19</v>
      </c>
      <c r="G4431" t="s">
        <v>70</v>
      </c>
      <c r="H4431" t="s">
        <v>21</v>
      </c>
      <c r="I4431" t="s">
        <v>22</v>
      </c>
      <c r="J4431" t="s">
        <v>23</v>
      </c>
      <c r="K4431" t="s">
        <v>46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9" x14ac:dyDescent="0.45">
      <c r="A4432" s="1">
        <v>45812</v>
      </c>
      <c r="B4432" s="2">
        <v>0.49930555555555556</v>
      </c>
      <c r="C4432" t="s">
        <v>25</v>
      </c>
      <c r="D4432" t="s">
        <v>17</v>
      </c>
      <c r="E4432" t="s">
        <v>3572</v>
      </c>
      <c r="F4432" t="s">
        <v>19</v>
      </c>
      <c r="G4432" t="s">
        <v>53</v>
      </c>
      <c r="H4432" t="s">
        <v>29</v>
      </c>
      <c r="I4432" t="s">
        <v>30</v>
      </c>
      <c r="J4432" t="s">
        <v>31</v>
      </c>
      <c r="K4432" t="s">
        <v>32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  <c r="R4432">
        <f>L4432+M4432+N4432</f>
        <v>180</v>
      </c>
      <c r="S4432" t="str">
        <f>IF(I4432="Europe", "Group A", IF(I4432="North America", "Group B", "Group C"))</f>
        <v>Group A</v>
      </c>
    </row>
    <row r="4433" spans="1:19" hidden="1" x14ac:dyDescent="0.45">
      <c r="A4433" s="1">
        <v>45951</v>
      </c>
      <c r="B4433" s="2">
        <v>0.95625000000000004</v>
      </c>
      <c r="C4433" t="s">
        <v>33</v>
      </c>
      <c r="D4433" t="s">
        <v>17</v>
      </c>
      <c r="E4433" t="s">
        <v>3573</v>
      </c>
      <c r="F4433" t="s">
        <v>19</v>
      </c>
      <c r="G4433" t="s">
        <v>70</v>
      </c>
      <c r="H4433" t="s">
        <v>21</v>
      </c>
      <c r="I4433" t="s">
        <v>22</v>
      </c>
      <c r="J4433" t="s">
        <v>23</v>
      </c>
      <c r="K4433" t="s">
        <v>24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9" hidden="1" x14ac:dyDescent="0.45">
      <c r="A4434" s="1">
        <v>45792</v>
      </c>
      <c r="B4434" s="2">
        <v>0.6381944444444444</v>
      </c>
      <c r="C4434" t="s">
        <v>16</v>
      </c>
      <c r="D4434" t="s">
        <v>17</v>
      </c>
      <c r="E4434" t="s">
        <v>1196</v>
      </c>
      <c r="F4434" t="s">
        <v>19</v>
      </c>
      <c r="G4434" t="s">
        <v>61</v>
      </c>
      <c r="H4434" t="s">
        <v>62</v>
      </c>
      <c r="I4434" t="s">
        <v>30</v>
      </c>
      <c r="J4434" t="s">
        <v>31</v>
      </c>
      <c r="K4434" t="s">
        <v>32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9" x14ac:dyDescent="0.45">
      <c r="A4435" s="1">
        <v>45916</v>
      </c>
      <c r="B4435" s="2">
        <v>0.29652777777777778</v>
      </c>
      <c r="C4435" t="s">
        <v>25</v>
      </c>
      <c r="D4435" t="s">
        <v>17</v>
      </c>
      <c r="E4435" t="s">
        <v>2669</v>
      </c>
      <c r="F4435" t="s">
        <v>19</v>
      </c>
      <c r="G4435" t="s">
        <v>67</v>
      </c>
      <c r="H4435" t="s">
        <v>68</v>
      </c>
      <c r="I4435" t="s">
        <v>30</v>
      </c>
      <c r="J4435" t="s">
        <v>31</v>
      </c>
      <c r="K4435" t="s">
        <v>32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  <c r="R4435">
        <f>L4435+M4435+N4435</f>
        <v>180</v>
      </c>
      <c r="S4435" t="str">
        <f>IF(I4435="Europe", "Group A", IF(I4435="North America", "Group B", "Group C"))</f>
        <v>Group A</v>
      </c>
    </row>
    <row r="4436" spans="1:19" hidden="1" x14ac:dyDescent="0.45">
      <c r="A4436" s="1">
        <v>45811</v>
      </c>
      <c r="B4436" s="2">
        <v>0.59375</v>
      </c>
      <c r="C4436" t="s">
        <v>16</v>
      </c>
      <c r="D4436" t="s">
        <v>17</v>
      </c>
      <c r="E4436" t="s">
        <v>3574</v>
      </c>
      <c r="F4436" t="s">
        <v>19</v>
      </c>
      <c r="G4436" t="s">
        <v>55</v>
      </c>
      <c r="H4436" t="s">
        <v>56</v>
      </c>
      <c r="I4436" t="s">
        <v>57</v>
      </c>
      <c r="J4436" t="s">
        <v>23</v>
      </c>
      <c r="K4436" t="s">
        <v>58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9" hidden="1" x14ac:dyDescent="0.45">
      <c r="A4437" s="1">
        <v>45878</v>
      </c>
      <c r="B4437" s="2">
        <v>0.62708333333333333</v>
      </c>
      <c r="C4437" t="s">
        <v>16</v>
      </c>
      <c r="D4437" t="s">
        <v>17</v>
      </c>
      <c r="E4437" t="s">
        <v>3575</v>
      </c>
      <c r="F4437" t="s">
        <v>19</v>
      </c>
      <c r="G4437" t="s">
        <v>20</v>
      </c>
      <c r="H4437" t="s">
        <v>21</v>
      </c>
      <c r="I4437" t="s">
        <v>22</v>
      </c>
      <c r="J4437" t="s">
        <v>23</v>
      </c>
      <c r="K4437" t="s">
        <v>58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9" hidden="1" x14ac:dyDescent="0.45">
      <c r="A4438" s="1">
        <v>45782</v>
      </c>
      <c r="B4438" s="2">
        <v>0.82638888888888884</v>
      </c>
      <c r="C4438" t="s">
        <v>33</v>
      </c>
      <c r="D4438" t="s">
        <v>17</v>
      </c>
      <c r="E4438" t="s">
        <v>3576</v>
      </c>
      <c r="F4438" t="s">
        <v>19</v>
      </c>
      <c r="G4438" t="s">
        <v>72</v>
      </c>
      <c r="H4438" t="s">
        <v>73</v>
      </c>
      <c r="I4438" t="s">
        <v>30</v>
      </c>
      <c r="J4438" t="s">
        <v>31</v>
      </c>
      <c r="K4438" t="s">
        <v>32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9" hidden="1" x14ac:dyDescent="0.45">
      <c r="A4439" s="1">
        <v>45769</v>
      </c>
      <c r="B4439" s="2">
        <v>0.53819444444444442</v>
      </c>
      <c r="C4439" t="s">
        <v>47</v>
      </c>
      <c r="D4439" t="s">
        <v>17</v>
      </c>
      <c r="E4439" t="s">
        <v>3577</v>
      </c>
      <c r="F4439" t="s">
        <v>19</v>
      </c>
      <c r="G4439" t="s">
        <v>53</v>
      </c>
      <c r="H4439" t="s">
        <v>29</v>
      </c>
      <c r="I4439" t="s">
        <v>30</v>
      </c>
      <c r="J4439" t="s">
        <v>31</v>
      </c>
      <c r="K4439" t="s">
        <v>32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9" hidden="1" x14ac:dyDescent="0.45">
      <c r="A4440" s="1">
        <v>45936</v>
      </c>
      <c r="B4440" s="2">
        <v>0.52916666666666667</v>
      </c>
      <c r="C4440" t="s">
        <v>47</v>
      </c>
      <c r="D4440" t="s">
        <v>17</v>
      </c>
      <c r="E4440" t="s">
        <v>3578</v>
      </c>
      <c r="F4440" t="s">
        <v>19</v>
      </c>
      <c r="G4440" t="s">
        <v>20</v>
      </c>
      <c r="H4440" t="s">
        <v>21</v>
      </c>
      <c r="I4440" t="s">
        <v>22</v>
      </c>
      <c r="J4440" t="s">
        <v>23</v>
      </c>
      <c r="K4440" t="s">
        <v>58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9" hidden="1" x14ac:dyDescent="0.45">
      <c r="A4441" s="1">
        <v>45878</v>
      </c>
      <c r="B4441" s="2">
        <v>0.59791666666666665</v>
      </c>
      <c r="C4441" t="s">
        <v>16</v>
      </c>
      <c r="D4441" t="s">
        <v>17</v>
      </c>
      <c r="E4441" t="s">
        <v>3573</v>
      </c>
      <c r="F4441" t="s">
        <v>19</v>
      </c>
      <c r="G4441" t="s">
        <v>20</v>
      </c>
      <c r="H4441" t="s">
        <v>21</v>
      </c>
      <c r="I4441" t="s">
        <v>22</v>
      </c>
      <c r="J4441" t="s">
        <v>23</v>
      </c>
      <c r="K4441" t="s">
        <v>46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9" x14ac:dyDescent="0.45">
      <c r="A4442" s="1">
        <v>45752</v>
      </c>
      <c r="B4442" s="2">
        <v>0.32500000000000001</v>
      </c>
      <c r="C4442" t="s">
        <v>25</v>
      </c>
      <c r="D4442" t="s">
        <v>17</v>
      </c>
      <c r="E4442" t="s">
        <v>2139</v>
      </c>
      <c r="F4442" t="s">
        <v>19</v>
      </c>
      <c r="G4442" t="s">
        <v>123</v>
      </c>
      <c r="H4442" t="s">
        <v>21</v>
      </c>
      <c r="I4442" t="s">
        <v>22</v>
      </c>
      <c r="J4442" t="s">
        <v>23</v>
      </c>
      <c r="K4442" t="s">
        <v>24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  <c r="R4442">
        <f>L4442+M4442+N4442</f>
        <v>235</v>
      </c>
      <c r="S4442" t="str">
        <f>IF(I4442="Europe", "Group A", IF(I4442="North America", "Group B", "Group C"))</f>
        <v>Group B</v>
      </c>
    </row>
    <row r="4443" spans="1:19" hidden="1" x14ac:dyDescent="0.45">
      <c r="A4443" s="1">
        <v>45830</v>
      </c>
      <c r="B4443" s="2">
        <v>0.94861111111111107</v>
      </c>
      <c r="C4443" t="s">
        <v>33</v>
      </c>
      <c r="D4443" t="s">
        <v>17</v>
      </c>
      <c r="E4443" t="s">
        <v>3579</v>
      </c>
      <c r="F4443" t="s">
        <v>19</v>
      </c>
      <c r="G4443" t="s">
        <v>28</v>
      </c>
      <c r="H4443" t="s">
        <v>29</v>
      </c>
      <c r="I4443" t="s">
        <v>30</v>
      </c>
      <c r="J4443" t="s">
        <v>31</v>
      </c>
      <c r="K4443" t="s">
        <v>32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9" x14ac:dyDescent="0.45">
      <c r="A4444" s="1">
        <v>45836</v>
      </c>
      <c r="B4444" s="2">
        <v>0.32291666666666669</v>
      </c>
      <c r="C4444" t="s">
        <v>25</v>
      </c>
      <c r="D4444" t="s">
        <v>17</v>
      </c>
      <c r="E4444" t="s">
        <v>3580</v>
      </c>
      <c r="F4444" t="s">
        <v>19</v>
      </c>
      <c r="G4444" t="s">
        <v>35</v>
      </c>
      <c r="H4444" t="s">
        <v>36</v>
      </c>
      <c r="I4444" t="s">
        <v>30</v>
      </c>
      <c r="J4444" t="s">
        <v>31</v>
      </c>
      <c r="K4444" t="s">
        <v>32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  <c r="R4444">
        <f t="shared" ref="R4444:R4445" si="694">L4444+M4444+N4444</f>
        <v>180</v>
      </c>
      <c r="S4444" t="str">
        <f t="shared" ref="S4444:S4445" si="695">IF(I4444="Europe", "Group A", IF(I4444="North America", "Group B", "Group C"))</f>
        <v>Group A</v>
      </c>
    </row>
    <row r="4445" spans="1:19" x14ac:dyDescent="0.45">
      <c r="A4445" s="1">
        <v>45753</v>
      </c>
      <c r="B4445" s="2">
        <v>0.47152777777777777</v>
      </c>
      <c r="C4445" t="s">
        <v>25</v>
      </c>
      <c r="D4445" t="s">
        <v>17</v>
      </c>
      <c r="E4445" t="s">
        <v>973</v>
      </c>
      <c r="F4445" t="s">
        <v>19</v>
      </c>
      <c r="G4445" t="s">
        <v>55</v>
      </c>
      <c r="H4445" t="s">
        <v>56</v>
      </c>
      <c r="I4445" t="s">
        <v>57</v>
      </c>
      <c r="J4445" t="s">
        <v>23</v>
      </c>
      <c r="K4445" t="s">
        <v>79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  <c r="R4445">
        <f t="shared" si="694"/>
        <v>469</v>
      </c>
      <c r="S4445" t="str">
        <f t="shared" si="695"/>
        <v>Group C</v>
      </c>
    </row>
    <row r="4446" spans="1:19" hidden="1" x14ac:dyDescent="0.45">
      <c r="A4446" s="1">
        <v>45752</v>
      </c>
      <c r="B4446" s="2">
        <v>0.7680555555555556</v>
      </c>
      <c r="C4446" t="s">
        <v>33</v>
      </c>
      <c r="D4446" t="s">
        <v>17</v>
      </c>
      <c r="E4446" t="s">
        <v>3581</v>
      </c>
      <c r="F4446" t="s">
        <v>19</v>
      </c>
      <c r="G4446" t="s">
        <v>53</v>
      </c>
      <c r="H4446" t="s">
        <v>29</v>
      </c>
      <c r="I4446" t="s">
        <v>30</v>
      </c>
      <c r="J4446" t="s">
        <v>31</v>
      </c>
      <c r="K4446" t="s">
        <v>32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9" x14ac:dyDescent="0.45">
      <c r="A4447" s="1">
        <v>45779</v>
      </c>
      <c r="B4447" s="2">
        <v>0.35347222222222224</v>
      </c>
      <c r="C4447" t="s">
        <v>25</v>
      </c>
      <c r="D4447" t="s">
        <v>17</v>
      </c>
      <c r="E4447" t="s">
        <v>3582</v>
      </c>
      <c r="F4447" t="s">
        <v>19</v>
      </c>
      <c r="G4447" t="s">
        <v>70</v>
      </c>
      <c r="H4447" t="s">
        <v>21</v>
      </c>
      <c r="I4447" t="s">
        <v>22</v>
      </c>
      <c r="J4447" t="s">
        <v>23</v>
      </c>
      <c r="K4447" t="s">
        <v>24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  <c r="R4447">
        <f>L4447+M4447+N4447</f>
        <v>336</v>
      </c>
      <c r="S4447" t="str">
        <f>IF(I4447="Europe", "Group A", IF(I4447="North America", "Group B", "Group C"))</f>
        <v>Group B</v>
      </c>
    </row>
    <row r="4448" spans="1:19" hidden="1" x14ac:dyDescent="0.45">
      <c r="A4448" s="1">
        <v>45763</v>
      </c>
      <c r="B4448" s="2">
        <v>0.94652777777777775</v>
      </c>
      <c r="C4448" t="s">
        <v>33</v>
      </c>
      <c r="D4448" t="s">
        <v>17</v>
      </c>
      <c r="E4448" t="s">
        <v>3583</v>
      </c>
      <c r="F4448" t="s">
        <v>19</v>
      </c>
      <c r="G4448" t="s">
        <v>45</v>
      </c>
      <c r="H4448" t="s">
        <v>21</v>
      </c>
      <c r="I4448" t="s">
        <v>22</v>
      </c>
      <c r="J4448" t="s">
        <v>23</v>
      </c>
      <c r="K4448" t="s">
        <v>58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9" x14ac:dyDescent="0.45">
      <c r="A4449" s="1">
        <v>45959</v>
      </c>
      <c r="B4449" s="2">
        <v>0.27638888888888891</v>
      </c>
      <c r="C4449" t="s">
        <v>25</v>
      </c>
      <c r="D4449" t="s">
        <v>17</v>
      </c>
      <c r="E4449" t="s">
        <v>3584</v>
      </c>
      <c r="F4449" t="s">
        <v>19</v>
      </c>
      <c r="G4449" t="s">
        <v>28</v>
      </c>
      <c r="H4449" t="s">
        <v>29</v>
      </c>
      <c r="I4449" t="s">
        <v>30</v>
      </c>
      <c r="J4449" t="s">
        <v>31</v>
      </c>
      <c r="K4449" t="s">
        <v>32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  <c r="R4449">
        <f>L4449+M4449+N4449</f>
        <v>180</v>
      </c>
      <c r="S4449" t="str">
        <f>IF(I4449="Europe", "Group A", IF(I4449="North America", "Group B", "Group C"))</f>
        <v>Group A</v>
      </c>
    </row>
    <row r="4450" spans="1:19" hidden="1" x14ac:dyDescent="0.45">
      <c r="A4450" s="1">
        <v>45902</v>
      </c>
      <c r="B4450" s="2">
        <v>0.93611111111111112</v>
      </c>
      <c r="C4450" t="s">
        <v>33</v>
      </c>
      <c r="D4450" t="s">
        <v>17</v>
      </c>
      <c r="E4450" t="s">
        <v>3585</v>
      </c>
      <c r="F4450" t="s">
        <v>19</v>
      </c>
      <c r="G4450" t="s">
        <v>20</v>
      </c>
      <c r="H4450" t="s">
        <v>21</v>
      </c>
      <c r="I4450" t="s">
        <v>22</v>
      </c>
      <c r="J4450" t="s">
        <v>23</v>
      </c>
      <c r="K4450" t="s">
        <v>58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9" hidden="1" x14ac:dyDescent="0.45">
      <c r="A4451" s="1">
        <v>45809</v>
      </c>
      <c r="B4451" s="2">
        <v>0.77847222222222223</v>
      </c>
      <c r="C4451" t="s">
        <v>33</v>
      </c>
      <c r="D4451" t="s">
        <v>17</v>
      </c>
      <c r="E4451" t="s">
        <v>3586</v>
      </c>
      <c r="F4451" t="s">
        <v>19</v>
      </c>
      <c r="G4451" t="s">
        <v>72</v>
      </c>
      <c r="H4451" t="s">
        <v>73</v>
      </c>
      <c r="I4451" t="s">
        <v>30</v>
      </c>
      <c r="J4451" t="s">
        <v>31</v>
      </c>
      <c r="K4451" t="s">
        <v>32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9" x14ac:dyDescent="0.45">
      <c r="A4452" s="1">
        <v>45876</v>
      </c>
      <c r="B4452" s="2">
        <v>0.375</v>
      </c>
      <c r="C4452" t="s">
        <v>25</v>
      </c>
      <c r="D4452" t="s">
        <v>17</v>
      </c>
      <c r="E4452" t="s">
        <v>3587</v>
      </c>
      <c r="F4452" t="s">
        <v>19</v>
      </c>
      <c r="G4452" t="s">
        <v>39</v>
      </c>
      <c r="H4452" t="s">
        <v>40</v>
      </c>
      <c r="I4452" t="s">
        <v>30</v>
      </c>
      <c r="J4452" t="s">
        <v>31</v>
      </c>
      <c r="K4452" t="s">
        <v>32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  <c r="R4452">
        <f>L4452+M4452+N4452</f>
        <v>180</v>
      </c>
      <c r="S4452" t="str">
        <f>IF(I4452="Europe", "Group A", IF(I4452="North America", "Group B", "Group C"))</f>
        <v>Group A</v>
      </c>
    </row>
    <row r="4453" spans="1:19" hidden="1" x14ac:dyDescent="0.45">
      <c r="A4453" s="1">
        <v>45824</v>
      </c>
      <c r="B4453" s="2">
        <v>0.78680555555555554</v>
      </c>
      <c r="C4453" t="s">
        <v>33</v>
      </c>
      <c r="D4453" t="s">
        <v>17</v>
      </c>
      <c r="E4453" t="s">
        <v>2846</v>
      </c>
      <c r="F4453" t="s">
        <v>19</v>
      </c>
      <c r="G4453" t="s">
        <v>98</v>
      </c>
      <c r="H4453" t="s">
        <v>73</v>
      </c>
      <c r="I4453" t="s">
        <v>30</v>
      </c>
      <c r="J4453" t="s">
        <v>31</v>
      </c>
      <c r="K4453" t="s">
        <v>32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9" hidden="1" x14ac:dyDescent="0.45">
      <c r="A4454" s="1">
        <v>45845</v>
      </c>
      <c r="B4454" s="2">
        <v>0.52916666666666667</v>
      </c>
      <c r="C4454" t="s">
        <v>47</v>
      </c>
      <c r="D4454" t="s">
        <v>17</v>
      </c>
      <c r="E4454" t="s">
        <v>3588</v>
      </c>
      <c r="F4454" t="s">
        <v>19</v>
      </c>
      <c r="G4454" t="s">
        <v>45</v>
      </c>
      <c r="H4454" t="s">
        <v>21</v>
      </c>
      <c r="I4454" t="s">
        <v>22</v>
      </c>
      <c r="J4454" t="s">
        <v>23</v>
      </c>
      <c r="K4454" t="s">
        <v>46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9" x14ac:dyDescent="0.45">
      <c r="A4455" s="1">
        <v>45749</v>
      </c>
      <c r="B4455" s="2">
        <v>0.41666666666666669</v>
      </c>
      <c r="C4455" t="s">
        <v>25</v>
      </c>
      <c r="D4455" t="s">
        <v>17</v>
      </c>
      <c r="E4455" t="s">
        <v>3589</v>
      </c>
      <c r="F4455" t="s">
        <v>19</v>
      </c>
      <c r="G4455" t="s">
        <v>39</v>
      </c>
      <c r="H4455" t="s">
        <v>40</v>
      </c>
      <c r="I4455" t="s">
        <v>30</v>
      </c>
      <c r="J4455" t="s">
        <v>31</v>
      </c>
      <c r="K4455" t="s">
        <v>32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  <c r="R4455">
        <f>L4455+M4455+N4455</f>
        <v>180</v>
      </c>
      <c r="S4455" t="str">
        <f>IF(I4455="Europe", "Group A", IF(I4455="North America", "Group B", "Group C"))</f>
        <v>Group A</v>
      </c>
    </row>
    <row r="4456" spans="1:19" hidden="1" x14ac:dyDescent="0.45">
      <c r="A4456" s="1">
        <v>45823</v>
      </c>
      <c r="B4456" s="2">
        <v>0.76875000000000004</v>
      </c>
      <c r="C4456" t="s">
        <v>33</v>
      </c>
      <c r="D4456" t="s">
        <v>17</v>
      </c>
      <c r="E4456" t="s">
        <v>3590</v>
      </c>
      <c r="F4456" t="s">
        <v>19</v>
      </c>
      <c r="G4456" t="s">
        <v>53</v>
      </c>
      <c r="H4456" t="s">
        <v>29</v>
      </c>
      <c r="I4456" t="s">
        <v>30</v>
      </c>
      <c r="J4456" t="s">
        <v>31</v>
      </c>
      <c r="K4456" t="s">
        <v>32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9" hidden="1" x14ac:dyDescent="0.45">
      <c r="A4457" s="1">
        <v>45914</v>
      </c>
      <c r="B4457" s="2">
        <v>0.72361111111111109</v>
      </c>
      <c r="C4457" t="s">
        <v>16</v>
      </c>
      <c r="D4457" t="s">
        <v>17</v>
      </c>
      <c r="E4457" t="s">
        <v>3591</v>
      </c>
      <c r="F4457" t="s">
        <v>19</v>
      </c>
      <c r="G4457" t="s">
        <v>61</v>
      </c>
      <c r="H4457" t="s">
        <v>62</v>
      </c>
      <c r="I4457" t="s">
        <v>30</v>
      </c>
      <c r="J4457" t="s">
        <v>31</v>
      </c>
      <c r="K4457" t="s">
        <v>32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9" hidden="1" x14ac:dyDescent="0.45">
      <c r="A4458" s="1">
        <v>45798</v>
      </c>
      <c r="B4458" s="2">
        <v>0.65138888888888891</v>
      </c>
      <c r="C4458" t="s">
        <v>16</v>
      </c>
      <c r="D4458" t="s">
        <v>17</v>
      </c>
      <c r="E4458" t="s">
        <v>3592</v>
      </c>
      <c r="F4458" t="s">
        <v>19</v>
      </c>
      <c r="G4458" t="s">
        <v>67</v>
      </c>
      <c r="H4458" t="s">
        <v>68</v>
      </c>
      <c r="I4458" t="s">
        <v>30</v>
      </c>
      <c r="J4458" t="s">
        <v>31</v>
      </c>
      <c r="K4458" t="s">
        <v>32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9" hidden="1" x14ac:dyDescent="0.45">
      <c r="A4459" s="1">
        <v>45811</v>
      </c>
      <c r="B4459" s="2">
        <v>0.60833333333333328</v>
      </c>
      <c r="C4459" t="s">
        <v>16</v>
      </c>
      <c r="D4459" t="s">
        <v>17</v>
      </c>
      <c r="E4459" t="s">
        <v>1471</v>
      </c>
      <c r="F4459" t="s">
        <v>19</v>
      </c>
      <c r="G4459" t="s">
        <v>35</v>
      </c>
      <c r="H4459" t="s">
        <v>36</v>
      </c>
      <c r="I4459" t="s">
        <v>30</v>
      </c>
      <c r="J4459" t="s">
        <v>31</v>
      </c>
      <c r="K4459" t="s">
        <v>32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9" x14ac:dyDescent="0.45">
      <c r="A4460" s="1">
        <v>45759</v>
      </c>
      <c r="B4460" s="2">
        <v>0.26458333333333334</v>
      </c>
      <c r="C4460" t="s">
        <v>25</v>
      </c>
      <c r="D4460" t="s">
        <v>17</v>
      </c>
      <c r="E4460" t="s">
        <v>3593</v>
      </c>
      <c r="F4460" t="s">
        <v>19</v>
      </c>
      <c r="G4460" t="s">
        <v>55</v>
      </c>
      <c r="H4460" t="s">
        <v>56</v>
      </c>
      <c r="I4460" t="s">
        <v>57</v>
      </c>
      <c r="J4460" t="s">
        <v>23</v>
      </c>
      <c r="K4460" t="s">
        <v>58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  <c r="R4460">
        <f>L4460+M4460+N4460</f>
        <v>204</v>
      </c>
      <c r="S4460" t="str">
        <f>IF(I4460="Europe", "Group A", IF(I4460="North America", "Group B", "Group C"))</f>
        <v>Group C</v>
      </c>
    </row>
    <row r="4461" spans="1:19" hidden="1" x14ac:dyDescent="0.45">
      <c r="A4461" s="1">
        <v>45818</v>
      </c>
      <c r="B4461" s="2">
        <v>0.85069444444444442</v>
      </c>
      <c r="C4461" t="s">
        <v>33</v>
      </c>
      <c r="D4461" t="s">
        <v>17</v>
      </c>
      <c r="E4461" t="s">
        <v>3594</v>
      </c>
      <c r="F4461" t="s">
        <v>19</v>
      </c>
      <c r="G4461" t="s">
        <v>123</v>
      </c>
      <c r="H4461" t="s">
        <v>21</v>
      </c>
      <c r="I4461" t="s">
        <v>22</v>
      </c>
      <c r="J4461" t="s">
        <v>23</v>
      </c>
      <c r="K4461" t="s">
        <v>46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9" hidden="1" x14ac:dyDescent="0.45">
      <c r="A4462" s="1">
        <v>45839</v>
      </c>
      <c r="B4462" s="2">
        <v>0.5444444444444444</v>
      </c>
      <c r="C4462" t="s">
        <v>47</v>
      </c>
      <c r="D4462" t="s">
        <v>17</v>
      </c>
      <c r="E4462" t="s">
        <v>3129</v>
      </c>
      <c r="F4462" t="s">
        <v>19</v>
      </c>
      <c r="G4462" t="s">
        <v>35</v>
      </c>
      <c r="H4462" t="s">
        <v>36</v>
      </c>
      <c r="I4462" t="s">
        <v>30</v>
      </c>
      <c r="J4462" t="s">
        <v>31</v>
      </c>
      <c r="K4462" t="s">
        <v>32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9" hidden="1" x14ac:dyDescent="0.45">
      <c r="A4463" s="1">
        <v>45948</v>
      </c>
      <c r="B4463" s="2">
        <v>0.84930555555555554</v>
      </c>
      <c r="C4463" t="s">
        <v>33</v>
      </c>
      <c r="D4463" t="s">
        <v>17</v>
      </c>
      <c r="E4463" t="s">
        <v>3595</v>
      </c>
      <c r="F4463" t="s">
        <v>19</v>
      </c>
      <c r="G4463" t="s">
        <v>20</v>
      </c>
      <c r="H4463" t="s">
        <v>21</v>
      </c>
      <c r="I4463" t="s">
        <v>22</v>
      </c>
      <c r="J4463" t="s">
        <v>23</v>
      </c>
      <c r="K4463" t="s">
        <v>46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9" hidden="1" x14ac:dyDescent="0.45">
      <c r="A4464" s="1">
        <v>45935</v>
      </c>
      <c r="B4464" s="2">
        <v>0.87916666666666665</v>
      </c>
      <c r="C4464" t="s">
        <v>33</v>
      </c>
      <c r="D4464" t="s">
        <v>17</v>
      </c>
      <c r="E4464" t="s">
        <v>3179</v>
      </c>
      <c r="F4464" t="s">
        <v>19</v>
      </c>
      <c r="G4464" t="s">
        <v>72</v>
      </c>
      <c r="H4464" t="s">
        <v>73</v>
      </c>
      <c r="I4464" t="s">
        <v>30</v>
      </c>
      <c r="J4464" t="s">
        <v>31</v>
      </c>
      <c r="K4464" t="s">
        <v>32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9" x14ac:dyDescent="0.45">
      <c r="A4465" s="1">
        <v>45769</v>
      </c>
      <c r="B4465" s="2">
        <v>0.40555555555555556</v>
      </c>
      <c r="C4465" t="s">
        <v>25</v>
      </c>
      <c r="D4465" t="s">
        <v>17</v>
      </c>
      <c r="E4465" t="s">
        <v>3596</v>
      </c>
      <c r="F4465" t="s">
        <v>19</v>
      </c>
      <c r="G4465" t="s">
        <v>75</v>
      </c>
      <c r="H4465" t="s">
        <v>76</v>
      </c>
      <c r="I4465" t="s">
        <v>77</v>
      </c>
      <c r="J4465" t="s">
        <v>23</v>
      </c>
      <c r="K4465" t="s">
        <v>24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  <c r="R4465">
        <f>L4465+M4465+N4465</f>
        <v>272</v>
      </c>
      <c r="S4465" t="str">
        <f>IF(I4465="Europe", "Group A", IF(I4465="North America", "Group B", "Group C"))</f>
        <v>Group C</v>
      </c>
    </row>
    <row r="4466" spans="1:19" hidden="1" x14ac:dyDescent="0.45">
      <c r="A4466" s="1">
        <v>45926</v>
      </c>
      <c r="B4466" s="2">
        <v>0.5395833333333333</v>
      </c>
      <c r="C4466" t="s">
        <v>47</v>
      </c>
      <c r="D4466" t="s">
        <v>17</v>
      </c>
      <c r="E4466" t="s">
        <v>3597</v>
      </c>
      <c r="F4466" t="s">
        <v>19</v>
      </c>
      <c r="G4466" t="s">
        <v>45</v>
      </c>
      <c r="H4466" t="s">
        <v>21</v>
      </c>
      <c r="I4466" t="s">
        <v>22</v>
      </c>
      <c r="J4466" t="s">
        <v>23</v>
      </c>
      <c r="K4466" t="s">
        <v>24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9" hidden="1" x14ac:dyDescent="0.45">
      <c r="A4467" s="1">
        <v>45791</v>
      </c>
      <c r="B4467" s="2">
        <v>0.62777777777777777</v>
      </c>
      <c r="C4467" t="s">
        <v>16</v>
      </c>
      <c r="D4467" t="s">
        <v>17</v>
      </c>
      <c r="E4467" t="s">
        <v>3598</v>
      </c>
      <c r="F4467" t="s">
        <v>19</v>
      </c>
      <c r="G4467" t="s">
        <v>70</v>
      </c>
      <c r="H4467" t="s">
        <v>21</v>
      </c>
      <c r="I4467" t="s">
        <v>22</v>
      </c>
      <c r="J4467" t="s">
        <v>23</v>
      </c>
      <c r="K4467" t="s">
        <v>24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9" hidden="1" x14ac:dyDescent="0.45">
      <c r="A4468" s="1">
        <v>45781</v>
      </c>
      <c r="B4468" s="2">
        <v>0.94791666666666663</v>
      </c>
      <c r="C4468" t="s">
        <v>33</v>
      </c>
      <c r="D4468" t="s">
        <v>17</v>
      </c>
      <c r="E4468" t="s">
        <v>399</v>
      </c>
      <c r="F4468" t="s">
        <v>19</v>
      </c>
      <c r="G4468" t="s">
        <v>55</v>
      </c>
      <c r="H4468" t="s">
        <v>56</v>
      </c>
      <c r="I4468" t="s">
        <v>57</v>
      </c>
      <c r="J4468" t="s">
        <v>23</v>
      </c>
      <c r="K4468" t="s">
        <v>58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9" x14ac:dyDescent="0.45">
      <c r="A4469" s="1">
        <v>45829</v>
      </c>
      <c r="B4469" s="2">
        <v>0.43333333333333335</v>
      </c>
      <c r="C4469" t="s">
        <v>25</v>
      </c>
      <c r="D4469" t="s">
        <v>17</v>
      </c>
      <c r="E4469" t="s">
        <v>3599</v>
      </c>
      <c r="F4469" t="s">
        <v>19</v>
      </c>
      <c r="G4469" t="s">
        <v>123</v>
      </c>
      <c r="H4469" t="s">
        <v>21</v>
      </c>
      <c r="I4469" t="s">
        <v>22</v>
      </c>
      <c r="J4469" t="s">
        <v>23</v>
      </c>
      <c r="K4469" t="s">
        <v>58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  <c r="R4469">
        <f t="shared" ref="R4469:R4470" si="696">L4469+M4469+N4469</f>
        <v>204</v>
      </c>
      <c r="S4469" t="str">
        <f t="shared" ref="S4469:S4470" si="697">IF(I4469="Europe", "Group A", IF(I4469="North America", "Group B", "Group C"))</f>
        <v>Group B</v>
      </c>
    </row>
    <row r="4470" spans="1:19" x14ac:dyDescent="0.45">
      <c r="A4470" s="1">
        <v>45807</v>
      </c>
      <c r="B4470" s="2">
        <v>0.42916666666666664</v>
      </c>
      <c r="C4470" t="s">
        <v>25</v>
      </c>
      <c r="D4470" t="s">
        <v>17</v>
      </c>
      <c r="E4470" t="s">
        <v>422</v>
      </c>
      <c r="F4470" t="s">
        <v>19</v>
      </c>
      <c r="G4470" t="s">
        <v>35</v>
      </c>
      <c r="H4470" t="s">
        <v>36</v>
      </c>
      <c r="I4470" t="s">
        <v>30</v>
      </c>
      <c r="J4470" t="s">
        <v>31</v>
      </c>
      <c r="K4470" t="s">
        <v>32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  <c r="R4470">
        <f t="shared" si="696"/>
        <v>180</v>
      </c>
      <c r="S4470" t="str">
        <f t="shared" si="697"/>
        <v>Group A</v>
      </c>
    </row>
    <row r="4471" spans="1:19" hidden="1" x14ac:dyDescent="0.45">
      <c r="A4471" s="1">
        <v>45802</v>
      </c>
      <c r="B4471" s="2">
        <v>0.68680555555555556</v>
      </c>
      <c r="C4471" t="s">
        <v>16</v>
      </c>
      <c r="D4471" t="s">
        <v>17</v>
      </c>
      <c r="E4471" t="s">
        <v>384</v>
      </c>
      <c r="F4471" t="s">
        <v>19</v>
      </c>
      <c r="G4471" t="s">
        <v>55</v>
      </c>
      <c r="H4471" t="s">
        <v>56</v>
      </c>
      <c r="I4471" t="s">
        <v>57</v>
      </c>
      <c r="J4471" t="s">
        <v>23</v>
      </c>
      <c r="K4471" t="s">
        <v>24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9" x14ac:dyDescent="0.45">
      <c r="A4472" s="1">
        <v>45811</v>
      </c>
      <c r="B4472" s="2">
        <v>0.33541666666666664</v>
      </c>
      <c r="C4472" t="s">
        <v>25</v>
      </c>
      <c r="D4472" t="s">
        <v>17</v>
      </c>
      <c r="E4472" t="s">
        <v>3600</v>
      </c>
      <c r="F4472" t="s">
        <v>19</v>
      </c>
      <c r="G4472" t="s">
        <v>72</v>
      </c>
      <c r="H4472" t="s">
        <v>73</v>
      </c>
      <c r="I4472" t="s">
        <v>30</v>
      </c>
      <c r="J4472" t="s">
        <v>31</v>
      </c>
      <c r="K4472" t="s">
        <v>32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  <c r="R4472">
        <f>L4472+M4472+N4472</f>
        <v>180</v>
      </c>
      <c r="S4472" t="str">
        <f>IF(I4472="Europe", "Group A", IF(I4472="North America", "Group B", "Group C"))</f>
        <v>Group A</v>
      </c>
    </row>
    <row r="4473" spans="1:19" hidden="1" x14ac:dyDescent="0.45">
      <c r="A4473" s="1">
        <v>45898</v>
      </c>
      <c r="B4473" s="2">
        <v>0.80277777777777781</v>
      </c>
      <c r="C4473" t="s">
        <v>33</v>
      </c>
      <c r="D4473" t="s">
        <v>17</v>
      </c>
      <c r="E4473" t="s">
        <v>2668</v>
      </c>
      <c r="F4473" t="s">
        <v>19</v>
      </c>
      <c r="G4473" t="s">
        <v>75</v>
      </c>
      <c r="H4473" t="s">
        <v>76</v>
      </c>
      <c r="I4473" t="s">
        <v>77</v>
      </c>
      <c r="J4473" t="s">
        <v>23</v>
      </c>
      <c r="K4473" t="s">
        <v>79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9" x14ac:dyDescent="0.45">
      <c r="A4474" s="1">
        <v>45953</v>
      </c>
      <c r="B4474" s="2">
        <v>0.28819444444444442</v>
      </c>
      <c r="C4474" t="s">
        <v>25</v>
      </c>
      <c r="D4474" t="s">
        <v>17</v>
      </c>
      <c r="E4474" t="s">
        <v>2472</v>
      </c>
      <c r="F4474" t="s">
        <v>19</v>
      </c>
      <c r="G4474" t="s">
        <v>123</v>
      </c>
      <c r="H4474" t="s">
        <v>21</v>
      </c>
      <c r="I4474" t="s">
        <v>22</v>
      </c>
      <c r="J4474" t="s">
        <v>23</v>
      </c>
      <c r="K4474" t="s">
        <v>58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  <c r="R4474">
        <f>L4474+M4474+N4474</f>
        <v>256</v>
      </c>
      <c r="S4474" t="str">
        <f>IF(I4474="Europe", "Group A", IF(I4474="North America", "Group B", "Group C"))</f>
        <v>Group B</v>
      </c>
    </row>
    <row r="4475" spans="1:19" hidden="1" x14ac:dyDescent="0.45">
      <c r="A4475" s="1">
        <v>45822</v>
      </c>
      <c r="B4475" s="2">
        <v>0.80347222222222225</v>
      </c>
      <c r="C4475" t="s">
        <v>33</v>
      </c>
      <c r="D4475" t="s">
        <v>17</v>
      </c>
      <c r="E4475" t="s">
        <v>3601</v>
      </c>
      <c r="F4475" t="s">
        <v>19</v>
      </c>
      <c r="G4475" t="s">
        <v>61</v>
      </c>
      <c r="H4475" t="s">
        <v>62</v>
      </c>
      <c r="I4475" t="s">
        <v>30</v>
      </c>
      <c r="J4475" t="s">
        <v>31</v>
      </c>
      <c r="K4475" t="s">
        <v>32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9" x14ac:dyDescent="0.45">
      <c r="A4476" s="1">
        <v>45825</v>
      </c>
      <c r="B4476" s="2">
        <v>0.3</v>
      </c>
      <c r="C4476" t="s">
        <v>25</v>
      </c>
      <c r="D4476" t="s">
        <v>17</v>
      </c>
      <c r="E4476" t="s">
        <v>1940</v>
      </c>
      <c r="F4476" t="s">
        <v>19</v>
      </c>
      <c r="G4476" t="s">
        <v>35</v>
      </c>
      <c r="H4476" t="s">
        <v>36</v>
      </c>
      <c r="I4476" t="s">
        <v>30</v>
      </c>
      <c r="J4476" t="s">
        <v>31</v>
      </c>
      <c r="K4476" t="s">
        <v>32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  <c r="R4476">
        <f>L4476+M4476+N4476</f>
        <v>180</v>
      </c>
      <c r="S4476" t="str">
        <f>IF(I4476="Europe", "Group A", IF(I4476="North America", "Group B", "Group C"))</f>
        <v>Group A</v>
      </c>
    </row>
    <row r="4477" spans="1:19" hidden="1" x14ac:dyDescent="0.45">
      <c r="A4477" s="1">
        <v>45949</v>
      </c>
      <c r="B4477" s="2">
        <v>0.85624999999999996</v>
      </c>
      <c r="C4477" t="s">
        <v>33</v>
      </c>
      <c r="D4477" t="s">
        <v>17</v>
      </c>
      <c r="E4477" t="s">
        <v>3010</v>
      </c>
      <c r="F4477" t="s">
        <v>19</v>
      </c>
      <c r="G4477" t="s">
        <v>20</v>
      </c>
      <c r="H4477" t="s">
        <v>21</v>
      </c>
      <c r="I4477" t="s">
        <v>22</v>
      </c>
      <c r="J4477" t="s">
        <v>23</v>
      </c>
      <c r="K4477" t="s">
        <v>46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9" x14ac:dyDescent="0.45">
      <c r="A4478" s="1">
        <v>45766</v>
      </c>
      <c r="B4478" s="2">
        <v>0.43263888888888891</v>
      </c>
      <c r="C4478" t="s">
        <v>25</v>
      </c>
      <c r="D4478" t="s">
        <v>17</v>
      </c>
      <c r="E4478" t="s">
        <v>2355</v>
      </c>
      <c r="F4478" t="s">
        <v>19</v>
      </c>
      <c r="G4478" t="s">
        <v>42</v>
      </c>
      <c r="H4478" t="s">
        <v>43</v>
      </c>
      <c r="I4478" t="s">
        <v>30</v>
      </c>
      <c r="J4478" t="s">
        <v>31</v>
      </c>
      <c r="K4478" t="s">
        <v>32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  <c r="R4478">
        <f t="shared" ref="R4478:R4479" si="698">L4478+M4478+N4478</f>
        <v>180</v>
      </c>
      <c r="S4478" t="str">
        <f t="shared" ref="S4478:S4479" si="699">IF(I4478="Europe", "Group A", IF(I4478="North America", "Group B", "Group C"))</f>
        <v>Group A</v>
      </c>
    </row>
    <row r="4479" spans="1:19" x14ac:dyDescent="0.45">
      <c r="A4479" s="1">
        <v>45817</v>
      </c>
      <c r="B4479" s="2">
        <v>0.43333333333333335</v>
      </c>
      <c r="C4479" t="s">
        <v>25</v>
      </c>
      <c r="D4479" t="s">
        <v>17</v>
      </c>
      <c r="E4479" t="s">
        <v>69</v>
      </c>
      <c r="F4479" t="s">
        <v>19</v>
      </c>
      <c r="G4479" t="s">
        <v>45</v>
      </c>
      <c r="H4479" t="s">
        <v>21</v>
      </c>
      <c r="I4479" t="s">
        <v>22</v>
      </c>
      <c r="J4479" t="s">
        <v>23</v>
      </c>
      <c r="K4479" t="s">
        <v>24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  <c r="R4479">
        <f t="shared" si="698"/>
        <v>235</v>
      </c>
      <c r="S4479" t="str">
        <f t="shared" si="699"/>
        <v>Group B</v>
      </c>
    </row>
    <row r="4480" spans="1:19" hidden="1" x14ac:dyDescent="0.45">
      <c r="A4480" s="1">
        <v>45889</v>
      </c>
      <c r="B4480" s="2">
        <v>0.54583333333333328</v>
      </c>
      <c r="C4480" t="s">
        <v>47</v>
      </c>
      <c r="D4480" t="s">
        <v>17</v>
      </c>
      <c r="E4480" t="s">
        <v>3602</v>
      </c>
      <c r="F4480" t="s">
        <v>19</v>
      </c>
      <c r="G4480" t="s">
        <v>75</v>
      </c>
      <c r="H4480" t="s">
        <v>76</v>
      </c>
      <c r="I4480" t="s">
        <v>77</v>
      </c>
      <c r="J4480" t="s">
        <v>23</v>
      </c>
      <c r="K4480" t="s">
        <v>24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9" hidden="1" x14ac:dyDescent="0.45">
      <c r="A4481" s="1">
        <v>45917</v>
      </c>
      <c r="B4481" s="2">
        <v>0.86527777777777781</v>
      </c>
      <c r="C4481" t="s">
        <v>33</v>
      </c>
      <c r="D4481" t="s">
        <v>17</v>
      </c>
      <c r="E4481" t="s">
        <v>3185</v>
      </c>
      <c r="F4481" t="s">
        <v>19</v>
      </c>
      <c r="G4481" t="s">
        <v>72</v>
      </c>
      <c r="H4481" t="s">
        <v>73</v>
      </c>
      <c r="I4481" t="s">
        <v>30</v>
      </c>
      <c r="J4481" t="s">
        <v>31</v>
      </c>
      <c r="K4481" t="s">
        <v>32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9" hidden="1" x14ac:dyDescent="0.45">
      <c r="A4482" s="1">
        <v>45959</v>
      </c>
      <c r="B4482" s="2">
        <v>0.91805555555555551</v>
      </c>
      <c r="C4482" t="s">
        <v>33</v>
      </c>
      <c r="D4482" t="s">
        <v>17</v>
      </c>
      <c r="E4482" t="s">
        <v>1736</v>
      </c>
      <c r="F4482" t="s">
        <v>19</v>
      </c>
      <c r="G4482" t="s">
        <v>28</v>
      </c>
      <c r="H4482" t="s">
        <v>29</v>
      </c>
      <c r="I4482" t="s">
        <v>30</v>
      </c>
      <c r="J4482" t="s">
        <v>31</v>
      </c>
      <c r="K4482" t="s">
        <v>32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9" hidden="1" x14ac:dyDescent="0.45">
      <c r="A4483" s="1">
        <v>45952</v>
      </c>
      <c r="B4483" s="2">
        <v>0.58750000000000002</v>
      </c>
      <c r="C4483" t="s">
        <v>16</v>
      </c>
      <c r="D4483" t="s">
        <v>17</v>
      </c>
      <c r="E4483" t="s">
        <v>3603</v>
      </c>
      <c r="F4483" t="s">
        <v>19</v>
      </c>
      <c r="G4483" t="s">
        <v>35</v>
      </c>
      <c r="H4483" t="s">
        <v>36</v>
      </c>
      <c r="I4483" t="s">
        <v>30</v>
      </c>
      <c r="J4483" t="s">
        <v>31</v>
      </c>
      <c r="K4483" t="s">
        <v>32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9" hidden="1" x14ac:dyDescent="0.45">
      <c r="A4484" s="1">
        <v>45906</v>
      </c>
      <c r="B4484" s="2">
        <v>0.625</v>
      </c>
      <c r="C4484" t="s">
        <v>16</v>
      </c>
      <c r="D4484" t="s">
        <v>17</v>
      </c>
      <c r="E4484" t="s">
        <v>3604</v>
      </c>
      <c r="F4484" t="s">
        <v>19</v>
      </c>
      <c r="G4484" t="s">
        <v>20</v>
      </c>
      <c r="H4484" t="s">
        <v>21</v>
      </c>
      <c r="I4484" t="s">
        <v>22</v>
      </c>
      <c r="J4484" t="s">
        <v>23</v>
      </c>
      <c r="K4484" t="s">
        <v>24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9" x14ac:dyDescent="0.45">
      <c r="A4485" s="1">
        <v>45788</v>
      </c>
      <c r="B4485" s="2">
        <v>0.44166666666666665</v>
      </c>
      <c r="C4485" t="s">
        <v>25</v>
      </c>
      <c r="D4485" t="s">
        <v>17</v>
      </c>
      <c r="E4485" t="s">
        <v>3605</v>
      </c>
      <c r="F4485" t="s">
        <v>19</v>
      </c>
      <c r="G4485" t="s">
        <v>53</v>
      </c>
      <c r="H4485" t="s">
        <v>29</v>
      </c>
      <c r="I4485" t="s">
        <v>30</v>
      </c>
      <c r="J4485" t="s">
        <v>31</v>
      </c>
      <c r="K4485" t="s">
        <v>32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  <c r="R4485">
        <f>L4485+M4485+N4485</f>
        <v>180</v>
      </c>
      <c r="S4485" t="str">
        <f>IF(I4485="Europe", "Group A", IF(I4485="North America", "Group B", "Group C"))</f>
        <v>Group A</v>
      </c>
    </row>
    <row r="4486" spans="1:19" hidden="1" x14ac:dyDescent="0.45">
      <c r="A4486" s="1">
        <v>45833</v>
      </c>
      <c r="B4486" s="2">
        <v>0.8208333333333333</v>
      </c>
      <c r="C4486" t="s">
        <v>33</v>
      </c>
      <c r="D4486" t="s">
        <v>17</v>
      </c>
      <c r="E4486" t="s">
        <v>2353</v>
      </c>
      <c r="F4486" t="s">
        <v>19</v>
      </c>
      <c r="G4486" t="s">
        <v>20</v>
      </c>
      <c r="H4486" t="s">
        <v>21</v>
      </c>
      <c r="I4486" t="s">
        <v>22</v>
      </c>
      <c r="J4486" t="s">
        <v>23</v>
      </c>
      <c r="K4486" t="s">
        <v>58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9" hidden="1" x14ac:dyDescent="0.45">
      <c r="A4487" s="1">
        <v>45892</v>
      </c>
      <c r="B4487" s="2">
        <v>0.7055555555555556</v>
      </c>
      <c r="C4487" t="s">
        <v>16</v>
      </c>
      <c r="D4487" t="s">
        <v>17</v>
      </c>
      <c r="E4487" t="s">
        <v>3606</v>
      </c>
      <c r="F4487" t="s">
        <v>19</v>
      </c>
      <c r="G4487" t="s">
        <v>70</v>
      </c>
      <c r="H4487" t="s">
        <v>21</v>
      </c>
      <c r="I4487" t="s">
        <v>22</v>
      </c>
      <c r="J4487" t="s">
        <v>23</v>
      </c>
      <c r="K4487" t="s">
        <v>58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9" x14ac:dyDescent="0.45">
      <c r="A4488" s="1">
        <v>45915</v>
      </c>
      <c r="B4488" s="2">
        <v>0.49583333333333335</v>
      </c>
      <c r="C4488" t="s">
        <v>25</v>
      </c>
      <c r="D4488" t="s">
        <v>17</v>
      </c>
      <c r="E4488" t="s">
        <v>731</v>
      </c>
      <c r="F4488" t="s">
        <v>19</v>
      </c>
      <c r="G4488" t="s">
        <v>39</v>
      </c>
      <c r="H4488" t="s">
        <v>40</v>
      </c>
      <c r="I4488" t="s">
        <v>30</v>
      </c>
      <c r="J4488" t="s">
        <v>31</v>
      </c>
      <c r="K4488" t="s">
        <v>32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  <c r="R4488">
        <f>L4488+M4488+N4488</f>
        <v>180</v>
      </c>
      <c r="S4488" t="str">
        <f>IF(I4488="Europe", "Group A", IF(I4488="North America", "Group B", "Group C"))</f>
        <v>Group A</v>
      </c>
    </row>
    <row r="4489" spans="1:19" hidden="1" x14ac:dyDescent="0.45">
      <c r="A4489" s="1">
        <v>45853</v>
      </c>
      <c r="B4489" s="2">
        <v>0.80486111111111114</v>
      </c>
      <c r="C4489" t="s">
        <v>33</v>
      </c>
      <c r="D4489" t="s">
        <v>17</v>
      </c>
      <c r="E4489" t="s">
        <v>3607</v>
      </c>
      <c r="F4489" t="s">
        <v>19</v>
      </c>
      <c r="G4489" t="s">
        <v>70</v>
      </c>
      <c r="H4489" t="s">
        <v>21</v>
      </c>
      <c r="I4489" t="s">
        <v>22</v>
      </c>
      <c r="J4489" t="s">
        <v>23</v>
      </c>
      <c r="K4489" t="s">
        <v>24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9" x14ac:dyDescent="0.45">
      <c r="A4490" s="1">
        <v>45875</v>
      </c>
      <c r="B4490" s="2">
        <v>0.27152777777777776</v>
      </c>
      <c r="C4490" t="s">
        <v>25</v>
      </c>
      <c r="D4490" t="s">
        <v>17</v>
      </c>
      <c r="E4490" t="s">
        <v>835</v>
      </c>
      <c r="F4490" t="s">
        <v>19</v>
      </c>
      <c r="G4490" t="s">
        <v>53</v>
      </c>
      <c r="H4490" t="s">
        <v>29</v>
      </c>
      <c r="I4490" t="s">
        <v>30</v>
      </c>
      <c r="J4490" t="s">
        <v>31</v>
      </c>
      <c r="K4490" t="s">
        <v>32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  <c r="R4490">
        <f>L4490+M4490+N4490</f>
        <v>180</v>
      </c>
      <c r="S4490" t="str">
        <f>IF(I4490="Europe", "Group A", IF(I4490="North America", "Group B", "Group C"))</f>
        <v>Group A</v>
      </c>
    </row>
    <row r="4491" spans="1:19" hidden="1" x14ac:dyDescent="0.45">
      <c r="A4491" s="1">
        <v>45939</v>
      </c>
      <c r="B4491" s="2">
        <v>0.63263888888888886</v>
      </c>
      <c r="C4491" t="s">
        <v>16</v>
      </c>
      <c r="D4491" t="s">
        <v>17</v>
      </c>
      <c r="E4491" t="s">
        <v>3608</v>
      </c>
      <c r="F4491" t="s">
        <v>19</v>
      </c>
      <c r="G4491" t="s">
        <v>123</v>
      </c>
      <c r="H4491" t="s">
        <v>21</v>
      </c>
      <c r="I4491" t="s">
        <v>22</v>
      </c>
      <c r="J4491" t="s">
        <v>23</v>
      </c>
      <c r="K4491" t="s">
        <v>24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9" hidden="1" x14ac:dyDescent="0.45">
      <c r="A4492" s="1">
        <v>45916</v>
      </c>
      <c r="B4492" s="2">
        <v>0.52708333333333335</v>
      </c>
      <c r="C4492" t="s">
        <v>47</v>
      </c>
      <c r="D4492" t="s">
        <v>17</v>
      </c>
      <c r="E4492" t="s">
        <v>2087</v>
      </c>
      <c r="F4492" t="s">
        <v>19</v>
      </c>
      <c r="G4492" t="s">
        <v>39</v>
      </c>
      <c r="H4492" t="s">
        <v>40</v>
      </c>
      <c r="I4492" t="s">
        <v>30</v>
      </c>
      <c r="J4492" t="s">
        <v>31</v>
      </c>
      <c r="K4492" t="s">
        <v>32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9" hidden="1" x14ac:dyDescent="0.45">
      <c r="A4493" s="1">
        <v>45786</v>
      </c>
      <c r="B4493" s="2">
        <v>0.9</v>
      </c>
      <c r="C4493" t="s">
        <v>33</v>
      </c>
      <c r="D4493" t="s">
        <v>17</v>
      </c>
      <c r="E4493" t="s">
        <v>3609</v>
      </c>
      <c r="F4493" t="s">
        <v>19</v>
      </c>
      <c r="G4493" t="s">
        <v>55</v>
      </c>
      <c r="H4493" t="s">
        <v>56</v>
      </c>
      <c r="I4493" t="s">
        <v>57</v>
      </c>
      <c r="J4493" t="s">
        <v>23</v>
      </c>
      <c r="K4493" t="s">
        <v>24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9" hidden="1" x14ac:dyDescent="0.45">
      <c r="A4494" s="1">
        <v>45864</v>
      </c>
      <c r="B4494" s="2">
        <v>0.74861111111111112</v>
      </c>
      <c r="C4494" t="s">
        <v>16</v>
      </c>
      <c r="D4494" t="s">
        <v>17</v>
      </c>
      <c r="E4494" t="s">
        <v>551</v>
      </c>
      <c r="F4494" t="s">
        <v>19</v>
      </c>
      <c r="G4494" t="s">
        <v>70</v>
      </c>
      <c r="H4494" t="s">
        <v>21</v>
      </c>
      <c r="I4494" t="s">
        <v>22</v>
      </c>
      <c r="J4494" t="s">
        <v>23</v>
      </c>
      <c r="K4494" t="s">
        <v>58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9" x14ac:dyDescent="0.45">
      <c r="A4495" s="1">
        <v>45953</v>
      </c>
      <c r="B4495" s="2">
        <v>0.47708333333333336</v>
      </c>
      <c r="C4495" t="s">
        <v>25</v>
      </c>
      <c r="D4495" t="s">
        <v>17</v>
      </c>
      <c r="E4495" t="s">
        <v>2596</v>
      </c>
      <c r="F4495" t="s">
        <v>19</v>
      </c>
      <c r="G4495" t="s">
        <v>123</v>
      </c>
      <c r="H4495" t="s">
        <v>21</v>
      </c>
      <c r="I4495" t="s">
        <v>22</v>
      </c>
      <c r="J4495" t="s">
        <v>23</v>
      </c>
      <c r="K4495" t="s">
        <v>58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  <c r="R4495">
        <f t="shared" ref="R4495:R4496" si="700">L4495+M4495+N4495</f>
        <v>214</v>
      </c>
      <c r="S4495" t="str">
        <f t="shared" ref="S4495:S4496" si="701">IF(I4495="Europe", "Group A", IF(I4495="North America", "Group B", "Group C"))</f>
        <v>Group B</v>
      </c>
    </row>
    <row r="4496" spans="1:19" x14ac:dyDescent="0.45">
      <c r="A4496" s="1">
        <v>45892</v>
      </c>
      <c r="B4496" s="2">
        <v>0.32708333333333334</v>
      </c>
      <c r="C4496" t="s">
        <v>25</v>
      </c>
      <c r="D4496" t="s">
        <v>17</v>
      </c>
      <c r="E4496" t="s">
        <v>1530</v>
      </c>
      <c r="F4496" t="s">
        <v>19</v>
      </c>
      <c r="G4496" t="s">
        <v>55</v>
      </c>
      <c r="H4496" t="s">
        <v>56</v>
      </c>
      <c r="I4496" t="s">
        <v>57</v>
      </c>
      <c r="J4496" t="s">
        <v>23</v>
      </c>
      <c r="K4496" t="s">
        <v>58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  <c r="R4496">
        <f t="shared" si="700"/>
        <v>216</v>
      </c>
      <c r="S4496" t="str">
        <f t="shared" si="701"/>
        <v>Group C</v>
      </c>
    </row>
    <row r="4497" spans="1:19" hidden="1" x14ac:dyDescent="0.45">
      <c r="A4497" s="1">
        <v>45911</v>
      </c>
      <c r="B4497" s="2">
        <v>0.75069444444444444</v>
      </c>
      <c r="C4497" t="s">
        <v>33</v>
      </c>
      <c r="D4497" t="s">
        <v>17</v>
      </c>
      <c r="E4497" t="s">
        <v>3586</v>
      </c>
      <c r="F4497" t="s">
        <v>19</v>
      </c>
      <c r="G4497" t="s">
        <v>39</v>
      </c>
      <c r="H4497" t="s">
        <v>40</v>
      </c>
      <c r="I4497" t="s">
        <v>30</v>
      </c>
      <c r="J4497" t="s">
        <v>31</v>
      </c>
      <c r="K4497" t="s">
        <v>32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9" x14ac:dyDescent="0.45">
      <c r="A4498" s="1">
        <v>45914</v>
      </c>
      <c r="B4498" s="2">
        <v>0.2986111111111111</v>
      </c>
      <c r="C4498" t="s">
        <v>25</v>
      </c>
      <c r="D4498" t="s">
        <v>17</v>
      </c>
      <c r="E4498" t="s">
        <v>3292</v>
      </c>
      <c r="F4498" t="s">
        <v>19</v>
      </c>
      <c r="G4498" t="s">
        <v>123</v>
      </c>
      <c r="H4498" t="s">
        <v>21</v>
      </c>
      <c r="I4498" t="s">
        <v>22</v>
      </c>
      <c r="J4498" t="s">
        <v>23</v>
      </c>
      <c r="K4498" t="s">
        <v>24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  <c r="R4498">
        <f>L4498+M4498+N4498</f>
        <v>332</v>
      </c>
      <c r="S4498" t="str">
        <f>IF(I4498="Europe", "Group A", IF(I4498="North America", "Group B", "Group C"))</f>
        <v>Group B</v>
      </c>
    </row>
    <row r="4499" spans="1:19" hidden="1" x14ac:dyDescent="0.45">
      <c r="A4499" s="1">
        <v>45753</v>
      </c>
      <c r="B4499" s="2">
        <v>0.52083333333333337</v>
      </c>
      <c r="C4499" t="s">
        <v>47</v>
      </c>
      <c r="D4499" t="s">
        <v>17</v>
      </c>
      <c r="E4499" t="s">
        <v>3610</v>
      </c>
      <c r="F4499" t="s">
        <v>19</v>
      </c>
      <c r="G4499" t="s">
        <v>28</v>
      </c>
      <c r="H4499" t="s">
        <v>29</v>
      </c>
      <c r="I4499" t="s">
        <v>30</v>
      </c>
      <c r="J4499" t="s">
        <v>31</v>
      </c>
      <c r="K4499" t="s">
        <v>32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9" hidden="1" x14ac:dyDescent="0.45">
      <c r="A4500" s="1">
        <v>45844</v>
      </c>
      <c r="B4500" s="2">
        <v>0.88611111111111107</v>
      </c>
      <c r="C4500" t="s">
        <v>33</v>
      </c>
      <c r="D4500" t="s">
        <v>17</v>
      </c>
      <c r="E4500" t="s">
        <v>3611</v>
      </c>
      <c r="F4500" t="s">
        <v>19</v>
      </c>
      <c r="G4500" t="s">
        <v>28</v>
      </c>
      <c r="H4500" t="s">
        <v>29</v>
      </c>
      <c r="I4500" t="s">
        <v>30</v>
      </c>
      <c r="J4500" t="s">
        <v>31</v>
      </c>
      <c r="K4500" t="s">
        <v>32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9" hidden="1" x14ac:dyDescent="0.45">
      <c r="A4501" s="1">
        <v>45792</v>
      </c>
      <c r="B4501" s="2">
        <v>0.93472222222222223</v>
      </c>
      <c r="C4501" t="s">
        <v>33</v>
      </c>
      <c r="D4501" t="s">
        <v>17</v>
      </c>
      <c r="E4501" t="s">
        <v>2140</v>
      </c>
      <c r="F4501" t="s">
        <v>19</v>
      </c>
      <c r="G4501" t="s">
        <v>28</v>
      </c>
      <c r="H4501" t="s">
        <v>29</v>
      </c>
      <c r="I4501" t="s">
        <v>30</v>
      </c>
      <c r="J4501" t="s">
        <v>31</v>
      </c>
      <c r="K4501" t="s">
        <v>32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9" x14ac:dyDescent="0.45">
      <c r="A4502" s="1">
        <v>45827</v>
      </c>
      <c r="B4502" s="2">
        <v>0.46527777777777779</v>
      </c>
      <c r="C4502" t="s">
        <v>25</v>
      </c>
      <c r="D4502" t="s">
        <v>17</v>
      </c>
      <c r="E4502" t="s">
        <v>409</v>
      </c>
      <c r="F4502" t="s">
        <v>19</v>
      </c>
      <c r="G4502" t="s">
        <v>45</v>
      </c>
      <c r="H4502" t="s">
        <v>21</v>
      </c>
      <c r="I4502" t="s">
        <v>22</v>
      </c>
      <c r="J4502" t="s">
        <v>23</v>
      </c>
      <c r="K4502" t="s">
        <v>79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  <c r="R4502">
        <f>L4502+M4502+N4502</f>
        <v>469</v>
      </c>
      <c r="S4502" t="str">
        <f>IF(I4502="Europe", "Group A", IF(I4502="North America", "Group B", "Group C"))</f>
        <v>Group B</v>
      </c>
    </row>
    <row r="4503" spans="1:19" hidden="1" x14ac:dyDescent="0.45">
      <c r="A4503" s="1">
        <v>45893</v>
      </c>
      <c r="B4503" s="2">
        <v>0.86597222222222225</v>
      </c>
      <c r="C4503" t="s">
        <v>33</v>
      </c>
      <c r="D4503" t="s">
        <v>17</v>
      </c>
      <c r="E4503" t="s">
        <v>2034</v>
      </c>
      <c r="F4503" t="s">
        <v>19</v>
      </c>
      <c r="G4503" t="s">
        <v>45</v>
      </c>
      <c r="H4503" t="s">
        <v>21</v>
      </c>
      <c r="I4503" t="s">
        <v>22</v>
      </c>
      <c r="J4503" t="s">
        <v>23</v>
      </c>
      <c r="K4503" t="s">
        <v>46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9" hidden="1" x14ac:dyDescent="0.45">
      <c r="A4504" s="1">
        <v>45938</v>
      </c>
      <c r="B4504" s="2">
        <v>0.62222222222222223</v>
      </c>
      <c r="C4504" t="s">
        <v>16</v>
      </c>
      <c r="D4504" t="s">
        <v>17</v>
      </c>
      <c r="E4504" t="s">
        <v>3612</v>
      </c>
      <c r="F4504" t="s">
        <v>19</v>
      </c>
      <c r="G4504" t="s">
        <v>39</v>
      </c>
      <c r="H4504" t="s">
        <v>40</v>
      </c>
      <c r="I4504" t="s">
        <v>30</v>
      </c>
      <c r="J4504" t="s">
        <v>31</v>
      </c>
      <c r="K4504" t="s">
        <v>32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9" hidden="1" x14ac:dyDescent="0.45">
      <c r="A4505" s="1">
        <v>45924</v>
      </c>
      <c r="B4505" s="2">
        <v>0.53194444444444444</v>
      </c>
      <c r="C4505" t="s">
        <v>47</v>
      </c>
      <c r="D4505" t="s">
        <v>17</v>
      </c>
      <c r="E4505" t="s">
        <v>3613</v>
      </c>
      <c r="F4505" t="s">
        <v>19</v>
      </c>
      <c r="G4505" t="s">
        <v>75</v>
      </c>
      <c r="H4505" t="s">
        <v>76</v>
      </c>
      <c r="I4505" t="s">
        <v>77</v>
      </c>
      <c r="J4505" t="s">
        <v>23</v>
      </c>
      <c r="K4505" t="s">
        <v>58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9" hidden="1" x14ac:dyDescent="0.45">
      <c r="A4506" s="1">
        <v>45935</v>
      </c>
      <c r="B4506" s="2">
        <v>0.9291666666666667</v>
      </c>
      <c r="C4506" t="s">
        <v>33</v>
      </c>
      <c r="D4506" t="s">
        <v>17</v>
      </c>
      <c r="E4506" t="s">
        <v>1618</v>
      </c>
      <c r="F4506" t="s">
        <v>19</v>
      </c>
      <c r="G4506" t="s">
        <v>20</v>
      </c>
      <c r="H4506" t="s">
        <v>21</v>
      </c>
      <c r="I4506" t="s">
        <v>22</v>
      </c>
      <c r="J4506" t="s">
        <v>23</v>
      </c>
      <c r="K4506" t="s">
        <v>58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9" hidden="1" x14ac:dyDescent="0.45">
      <c r="A4507" s="1">
        <v>45833</v>
      </c>
      <c r="B4507" s="2">
        <v>0.85972222222222228</v>
      </c>
      <c r="C4507" t="s">
        <v>33</v>
      </c>
      <c r="D4507" t="s">
        <v>17</v>
      </c>
      <c r="E4507" t="s">
        <v>3001</v>
      </c>
      <c r="F4507" t="s">
        <v>19</v>
      </c>
      <c r="G4507" t="s">
        <v>61</v>
      </c>
      <c r="H4507" t="s">
        <v>62</v>
      </c>
      <c r="I4507" t="s">
        <v>30</v>
      </c>
      <c r="J4507" t="s">
        <v>31</v>
      </c>
      <c r="K4507" t="s">
        <v>32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9" hidden="1" x14ac:dyDescent="0.45">
      <c r="A4508" s="1">
        <v>45886</v>
      </c>
      <c r="B4508" s="2">
        <v>0.7416666666666667</v>
      </c>
      <c r="C4508" t="s">
        <v>16</v>
      </c>
      <c r="D4508" t="s">
        <v>17</v>
      </c>
      <c r="E4508" t="s">
        <v>3614</v>
      </c>
      <c r="F4508" t="s">
        <v>19</v>
      </c>
      <c r="G4508" t="s">
        <v>28</v>
      </c>
      <c r="H4508" t="s">
        <v>29</v>
      </c>
      <c r="I4508" t="s">
        <v>30</v>
      </c>
      <c r="J4508" t="s">
        <v>31</v>
      </c>
      <c r="K4508" t="s">
        <v>32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9" hidden="1" x14ac:dyDescent="0.45">
      <c r="A4509" s="1">
        <v>45852</v>
      </c>
      <c r="B4509" s="2">
        <v>0.55555555555555558</v>
      </c>
      <c r="C4509" t="s">
        <v>47</v>
      </c>
      <c r="D4509" t="s">
        <v>17</v>
      </c>
      <c r="E4509" t="s">
        <v>3615</v>
      </c>
      <c r="F4509" t="s">
        <v>19</v>
      </c>
      <c r="G4509" t="s">
        <v>70</v>
      </c>
      <c r="H4509" t="s">
        <v>21</v>
      </c>
      <c r="I4509" t="s">
        <v>22</v>
      </c>
      <c r="J4509" t="s">
        <v>23</v>
      </c>
      <c r="K4509" t="s">
        <v>58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9" hidden="1" x14ac:dyDescent="0.45">
      <c r="A4510" s="1">
        <v>45861</v>
      </c>
      <c r="B4510" s="2">
        <v>0.77013888888888893</v>
      </c>
      <c r="C4510" t="s">
        <v>33</v>
      </c>
      <c r="D4510" t="s">
        <v>17</v>
      </c>
      <c r="E4510" t="s">
        <v>3616</v>
      </c>
      <c r="F4510" t="s">
        <v>19</v>
      </c>
      <c r="G4510" t="s">
        <v>35</v>
      </c>
      <c r="H4510" t="s">
        <v>36</v>
      </c>
      <c r="I4510" t="s">
        <v>30</v>
      </c>
      <c r="J4510" t="s">
        <v>31</v>
      </c>
      <c r="K4510" t="s">
        <v>32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9" x14ac:dyDescent="0.45">
      <c r="A4511" s="1">
        <v>45788</v>
      </c>
      <c r="B4511" s="2">
        <v>0.34930555555555554</v>
      </c>
      <c r="C4511" t="s">
        <v>25</v>
      </c>
      <c r="D4511" t="s">
        <v>17</v>
      </c>
      <c r="E4511" t="s">
        <v>3617</v>
      </c>
      <c r="F4511" t="s">
        <v>19</v>
      </c>
      <c r="G4511" t="s">
        <v>98</v>
      </c>
      <c r="H4511" t="s">
        <v>73</v>
      </c>
      <c r="I4511" t="s">
        <v>30</v>
      </c>
      <c r="J4511" t="s">
        <v>31</v>
      </c>
      <c r="K4511" t="s">
        <v>32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  <c r="R4511">
        <f>L4511+M4511+N4511</f>
        <v>180</v>
      </c>
      <c r="S4511" t="str">
        <f>IF(I4511="Europe", "Group A", IF(I4511="North America", "Group B", "Group C"))</f>
        <v>Group A</v>
      </c>
    </row>
    <row r="4512" spans="1:19" hidden="1" x14ac:dyDescent="0.45">
      <c r="A4512" s="1">
        <v>45929</v>
      </c>
      <c r="B4512" s="2">
        <v>0.85555555555555551</v>
      </c>
      <c r="C4512" t="s">
        <v>33</v>
      </c>
      <c r="D4512" t="s">
        <v>17</v>
      </c>
      <c r="E4512" t="s">
        <v>2826</v>
      </c>
      <c r="F4512" t="s">
        <v>19</v>
      </c>
      <c r="G4512" t="s">
        <v>55</v>
      </c>
      <c r="H4512" t="s">
        <v>56</v>
      </c>
      <c r="I4512" t="s">
        <v>57</v>
      </c>
      <c r="J4512" t="s">
        <v>23</v>
      </c>
      <c r="K4512" t="s">
        <v>24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9" hidden="1" x14ac:dyDescent="0.45">
      <c r="A4513" s="1">
        <v>45814</v>
      </c>
      <c r="B4513" s="2">
        <v>0.69027777777777777</v>
      </c>
      <c r="C4513" t="s">
        <v>16</v>
      </c>
      <c r="D4513" t="s">
        <v>17</v>
      </c>
      <c r="E4513" t="s">
        <v>3618</v>
      </c>
      <c r="F4513" t="s">
        <v>19</v>
      </c>
      <c r="G4513" t="s">
        <v>67</v>
      </c>
      <c r="H4513" t="s">
        <v>68</v>
      </c>
      <c r="I4513" t="s">
        <v>30</v>
      </c>
      <c r="J4513" t="s">
        <v>31</v>
      </c>
      <c r="K4513" t="s">
        <v>32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9" x14ac:dyDescent="0.45">
      <c r="A4514" s="1">
        <v>45850</v>
      </c>
      <c r="B4514" s="2">
        <v>0.37152777777777779</v>
      </c>
      <c r="C4514" t="s">
        <v>25</v>
      </c>
      <c r="D4514" t="s">
        <v>17</v>
      </c>
      <c r="E4514" t="s">
        <v>3619</v>
      </c>
      <c r="F4514" t="s">
        <v>19</v>
      </c>
      <c r="G4514" t="s">
        <v>123</v>
      </c>
      <c r="H4514" t="s">
        <v>21</v>
      </c>
      <c r="I4514" t="s">
        <v>22</v>
      </c>
      <c r="J4514" t="s">
        <v>23</v>
      </c>
      <c r="K4514" t="s">
        <v>46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  <c r="R4514">
        <f>L4514+M4514+N4514</f>
        <v>331</v>
      </c>
      <c r="S4514" t="str">
        <f>IF(I4514="Europe", "Group A", IF(I4514="North America", "Group B", "Group C"))</f>
        <v>Group B</v>
      </c>
    </row>
    <row r="4515" spans="1:19" hidden="1" x14ac:dyDescent="0.45">
      <c r="A4515" s="1">
        <v>45753</v>
      </c>
      <c r="B4515" s="2">
        <v>0.5395833333333333</v>
      </c>
      <c r="C4515" t="s">
        <v>47</v>
      </c>
      <c r="D4515" t="s">
        <v>17</v>
      </c>
      <c r="E4515" t="s">
        <v>725</v>
      </c>
      <c r="F4515" t="s">
        <v>19</v>
      </c>
      <c r="G4515" t="s">
        <v>53</v>
      </c>
      <c r="H4515" t="s">
        <v>29</v>
      </c>
      <c r="I4515" t="s">
        <v>30</v>
      </c>
      <c r="J4515" t="s">
        <v>31</v>
      </c>
      <c r="K4515" t="s">
        <v>32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9" hidden="1" x14ac:dyDescent="0.45">
      <c r="A4516" s="1">
        <v>45811</v>
      </c>
      <c r="B4516" s="2">
        <v>0.94930555555555551</v>
      </c>
      <c r="C4516" t="s">
        <v>33</v>
      </c>
      <c r="D4516" t="s">
        <v>17</v>
      </c>
      <c r="E4516" t="s">
        <v>3620</v>
      </c>
      <c r="F4516" t="s">
        <v>19</v>
      </c>
      <c r="G4516" t="s">
        <v>42</v>
      </c>
      <c r="H4516" t="s">
        <v>43</v>
      </c>
      <c r="I4516" t="s">
        <v>30</v>
      </c>
      <c r="J4516" t="s">
        <v>31</v>
      </c>
      <c r="K4516" t="s">
        <v>32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9" hidden="1" x14ac:dyDescent="0.45">
      <c r="A4517" s="1">
        <v>45864</v>
      </c>
      <c r="B4517" s="2">
        <v>0.75902777777777775</v>
      </c>
      <c r="C4517" t="s">
        <v>33</v>
      </c>
      <c r="D4517" t="s">
        <v>17</v>
      </c>
      <c r="E4517" t="s">
        <v>3621</v>
      </c>
      <c r="F4517" t="s">
        <v>19</v>
      </c>
      <c r="G4517" t="s">
        <v>42</v>
      </c>
      <c r="H4517" t="s">
        <v>43</v>
      </c>
      <c r="I4517" t="s">
        <v>30</v>
      </c>
      <c r="J4517" t="s">
        <v>31</v>
      </c>
      <c r="K4517" t="s">
        <v>32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9" hidden="1" x14ac:dyDescent="0.45">
      <c r="A4518" s="1">
        <v>45931</v>
      </c>
      <c r="B4518" s="2">
        <v>0.88055555555555554</v>
      </c>
      <c r="C4518" t="s">
        <v>33</v>
      </c>
      <c r="D4518" t="s">
        <v>17</v>
      </c>
      <c r="E4518" t="s">
        <v>308</v>
      </c>
      <c r="F4518" t="s">
        <v>19</v>
      </c>
      <c r="G4518" t="s">
        <v>53</v>
      </c>
      <c r="H4518" t="s">
        <v>29</v>
      </c>
      <c r="I4518" t="s">
        <v>30</v>
      </c>
      <c r="J4518" t="s">
        <v>31</v>
      </c>
      <c r="K4518" t="s">
        <v>32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9" x14ac:dyDescent="0.45">
      <c r="A4519" s="1">
        <v>45944</v>
      </c>
      <c r="B4519" s="2">
        <v>0.25347222222222221</v>
      </c>
      <c r="C4519" t="s">
        <v>25</v>
      </c>
      <c r="D4519" t="s">
        <v>17</v>
      </c>
      <c r="E4519" t="s">
        <v>3622</v>
      </c>
      <c r="F4519" t="s">
        <v>19</v>
      </c>
      <c r="G4519" t="s">
        <v>67</v>
      </c>
      <c r="H4519" t="s">
        <v>68</v>
      </c>
      <c r="I4519" t="s">
        <v>30</v>
      </c>
      <c r="J4519" t="s">
        <v>31</v>
      </c>
      <c r="K4519" t="s">
        <v>32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  <c r="R4519">
        <f>L4519+M4519+N4519</f>
        <v>180</v>
      </c>
      <c r="S4519" t="str">
        <f>IF(I4519="Europe", "Group A", IF(I4519="North America", "Group B", "Group C"))</f>
        <v>Group A</v>
      </c>
    </row>
    <row r="4520" spans="1:19" hidden="1" x14ac:dyDescent="0.45">
      <c r="A4520" s="1">
        <v>45917</v>
      </c>
      <c r="B4520" s="2">
        <v>0.65902777777777777</v>
      </c>
      <c r="C4520" t="s">
        <v>16</v>
      </c>
      <c r="D4520" t="s">
        <v>17</v>
      </c>
      <c r="E4520" t="s">
        <v>2030</v>
      </c>
      <c r="F4520" t="s">
        <v>19</v>
      </c>
      <c r="G4520" t="s">
        <v>20</v>
      </c>
      <c r="H4520" t="s">
        <v>21</v>
      </c>
      <c r="I4520" t="s">
        <v>22</v>
      </c>
      <c r="J4520" t="s">
        <v>23</v>
      </c>
      <c r="K4520" t="s">
        <v>24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9" x14ac:dyDescent="0.45">
      <c r="A4521" s="1">
        <v>45957</v>
      </c>
      <c r="B4521" s="2">
        <v>0.27986111111111112</v>
      </c>
      <c r="C4521" t="s">
        <v>25</v>
      </c>
      <c r="D4521" t="s">
        <v>17</v>
      </c>
      <c r="E4521" t="s">
        <v>3623</v>
      </c>
      <c r="F4521" t="s">
        <v>19</v>
      </c>
      <c r="G4521" t="s">
        <v>39</v>
      </c>
      <c r="H4521" t="s">
        <v>40</v>
      </c>
      <c r="I4521" t="s">
        <v>30</v>
      </c>
      <c r="J4521" t="s">
        <v>31</v>
      </c>
      <c r="K4521" t="s">
        <v>32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  <c r="R4521">
        <f>L4521+M4521+N4521</f>
        <v>180</v>
      </c>
      <c r="S4521" t="str">
        <f>IF(I4521="Europe", "Group A", IF(I4521="North America", "Group B", "Group C"))</f>
        <v>Group A</v>
      </c>
    </row>
    <row r="4522" spans="1:19" hidden="1" x14ac:dyDescent="0.45">
      <c r="A4522" s="1">
        <v>45954</v>
      </c>
      <c r="B4522" s="2">
        <v>0.7368055555555556</v>
      </c>
      <c r="C4522" t="s">
        <v>16</v>
      </c>
      <c r="D4522" t="s">
        <v>17</v>
      </c>
      <c r="E4522" t="s">
        <v>3624</v>
      </c>
      <c r="F4522" t="s">
        <v>19</v>
      </c>
      <c r="G4522" t="s">
        <v>35</v>
      </c>
      <c r="H4522" t="s">
        <v>36</v>
      </c>
      <c r="I4522" t="s">
        <v>30</v>
      </c>
      <c r="J4522" t="s">
        <v>31</v>
      </c>
      <c r="K4522" t="s">
        <v>32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9" hidden="1" x14ac:dyDescent="0.45">
      <c r="A4523" s="1">
        <v>45926</v>
      </c>
      <c r="B4523" s="2">
        <v>0.9145833333333333</v>
      </c>
      <c r="C4523" t="s">
        <v>33</v>
      </c>
      <c r="D4523" t="s">
        <v>17</v>
      </c>
      <c r="E4523" t="s">
        <v>3625</v>
      </c>
      <c r="F4523" t="s">
        <v>19</v>
      </c>
      <c r="G4523" t="s">
        <v>35</v>
      </c>
      <c r="H4523" t="s">
        <v>36</v>
      </c>
      <c r="I4523" t="s">
        <v>30</v>
      </c>
      <c r="J4523" t="s">
        <v>31</v>
      </c>
      <c r="K4523" t="s">
        <v>32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9" hidden="1" x14ac:dyDescent="0.45">
      <c r="A4524" s="1">
        <v>45759</v>
      </c>
      <c r="B4524" s="2">
        <v>0.53472222222222221</v>
      </c>
      <c r="C4524" t="s">
        <v>47</v>
      </c>
      <c r="D4524" t="s">
        <v>17</v>
      </c>
      <c r="E4524" t="s">
        <v>3626</v>
      </c>
      <c r="F4524" t="s">
        <v>19</v>
      </c>
      <c r="G4524" t="s">
        <v>42</v>
      </c>
      <c r="H4524" t="s">
        <v>43</v>
      </c>
      <c r="I4524" t="s">
        <v>30</v>
      </c>
      <c r="J4524" t="s">
        <v>31</v>
      </c>
      <c r="K4524" t="s">
        <v>32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9" x14ac:dyDescent="0.45">
      <c r="A4525" s="1">
        <v>45783</v>
      </c>
      <c r="B4525" s="2">
        <v>0.34027777777777779</v>
      </c>
      <c r="C4525" t="s">
        <v>25</v>
      </c>
      <c r="D4525" t="s">
        <v>17</v>
      </c>
      <c r="E4525" t="s">
        <v>3627</v>
      </c>
      <c r="F4525" t="s">
        <v>19</v>
      </c>
      <c r="G4525" t="s">
        <v>70</v>
      </c>
      <c r="H4525" t="s">
        <v>21</v>
      </c>
      <c r="I4525" t="s">
        <v>22</v>
      </c>
      <c r="J4525" t="s">
        <v>23</v>
      </c>
      <c r="K4525" t="s">
        <v>46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  <c r="R4525">
        <f>L4525+M4525+N4525</f>
        <v>331</v>
      </c>
      <c r="S4525" t="str">
        <f>IF(I4525="Europe", "Group A", IF(I4525="North America", "Group B", "Group C"))</f>
        <v>Group B</v>
      </c>
    </row>
    <row r="4526" spans="1:19" hidden="1" x14ac:dyDescent="0.45">
      <c r="A4526" s="1">
        <v>45842</v>
      </c>
      <c r="B4526" s="2">
        <v>0.8666666666666667</v>
      </c>
      <c r="C4526" t="s">
        <v>33</v>
      </c>
      <c r="D4526" t="s">
        <v>17</v>
      </c>
      <c r="E4526" t="s">
        <v>3628</v>
      </c>
      <c r="F4526" t="s">
        <v>19</v>
      </c>
      <c r="G4526" t="s">
        <v>45</v>
      </c>
      <c r="H4526" t="s">
        <v>21</v>
      </c>
      <c r="I4526" t="s">
        <v>22</v>
      </c>
      <c r="J4526" t="s">
        <v>23</v>
      </c>
      <c r="K4526" t="s">
        <v>24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9" x14ac:dyDescent="0.45">
      <c r="A4527" s="1">
        <v>45799</v>
      </c>
      <c r="B4527" s="2">
        <v>0.39097222222222222</v>
      </c>
      <c r="C4527" t="s">
        <v>25</v>
      </c>
      <c r="D4527" t="s">
        <v>17</v>
      </c>
      <c r="E4527" t="s">
        <v>3629</v>
      </c>
      <c r="F4527" t="s">
        <v>19</v>
      </c>
      <c r="G4527" t="s">
        <v>61</v>
      </c>
      <c r="H4527" t="s">
        <v>62</v>
      </c>
      <c r="I4527" t="s">
        <v>30</v>
      </c>
      <c r="J4527" t="s">
        <v>31</v>
      </c>
      <c r="K4527" t="s">
        <v>32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  <c r="R4527">
        <f>L4527+M4527+N4527</f>
        <v>180</v>
      </c>
      <c r="S4527" t="str">
        <f>IF(I4527="Europe", "Group A", IF(I4527="North America", "Group B", "Group C"))</f>
        <v>Group A</v>
      </c>
    </row>
    <row r="4528" spans="1:19" hidden="1" x14ac:dyDescent="0.45">
      <c r="A4528" s="1">
        <v>45786</v>
      </c>
      <c r="B4528" s="2">
        <v>0.68402777777777779</v>
      </c>
      <c r="C4528" t="s">
        <v>16</v>
      </c>
      <c r="D4528" t="s">
        <v>17</v>
      </c>
      <c r="E4528" t="s">
        <v>2297</v>
      </c>
      <c r="F4528" t="s">
        <v>19</v>
      </c>
      <c r="G4528" t="s">
        <v>35</v>
      </c>
      <c r="H4528" t="s">
        <v>36</v>
      </c>
      <c r="I4528" t="s">
        <v>30</v>
      </c>
      <c r="J4528" t="s">
        <v>31</v>
      </c>
      <c r="K4528" t="s">
        <v>32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9" hidden="1" x14ac:dyDescent="0.45">
      <c r="A4529" s="1">
        <v>45881</v>
      </c>
      <c r="B4529" s="2">
        <v>0.71597222222222223</v>
      </c>
      <c r="C4529" t="s">
        <v>16</v>
      </c>
      <c r="D4529" t="s">
        <v>17</v>
      </c>
      <c r="E4529" t="s">
        <v>3630</v>
      </c>
      <c r="F4529" t="s">
        <v>19</v>
      </c>
      <c r="G4529" t="s">
        <v>55</v>
      </c>
      <c r="H4529" t="s">
        <v>56</v>
      </c>
      <c r="I4529" t="s">
        <v>57</v>
      </c>
      <c r="J4529" t="s">
        <v>23</v>
      </c>
      <c r="K4529" t="s">
        <v>58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9" hidden="1" x14ac:dyDescent="0.45">
      <c r="A4530" s="1">
        <v>45797</v>
      </c>
      <c r="B4530" s="2">
        <v>0.8569444444444444</v>
      </c>
      <c r="C4530" t="s">
        <v>33</v>
      </c>
      <c r="D4530" t="s">
        <v>17</v>
      </c>
      <c r="E4530" t="s">
        <v>3631</v>
      </c>
      <c r="F4530" t="s">
        <v>19</v>
      </c>
      <c r="G4530" t="s">
        <v>35</v>
      </c>
      <c r="H4530" t="s">
        <v>36</v>
      </c>
      <c r="I4530" t="s">
        <v>30</v>
      </c>
      <c r="J4530" t="s">
        <v>31</v>
      </c>
      <c r="K4530" t="s">
        <v>32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9" hidden="1" x14ac:dyDescent="0.45">
      <c r="A4531" s="1">
        <v>45891</v>
      </c>
      <c r="B4531" s="2">
        <v>0.69097222222222221</v>
      </c>
      <c r="C4531" t="s">
        <v>16</v>
      </c>
      <c r="D4531" t="s">
        <v>17</v>
      </c>
      <c r="E4531" t="s">
        <v>3632</v>
      </c>
      <c r="F4531" t="s">
        <v>19</v>
      </c>
      <c r="G4531" t="s">
        <v>67</v>
      </c>
      <c r="H4531" t="s">
        <v>68</v>
      </c>
      <c r="I4531" t="s">
        <v>30</v>
      </c>
      <c r="J4531" t="s">
        <v>31</v>
      </c>
      <c r="K4531" t="s">
        <v>32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9" hidden="1" x14ac:dyDescent="0.45">
      <c r="A4532" s="1">
        <v>45951</v>
      </c>
      <c r="B4532" s="2">
        <v>0.55069444444444449</v>
      </c>
      <c r="C4532" t="s">
        <v>47</v>
      </c>
      <c r="D4532" t="s">
        <v>17</v>
      </c>
      <c r="E4532" t="s">
        <v>744</v>
      </c>
      <c r="F4532" t="s">
        <v>19</v>
      </c>
      <c r="G4532" t="s">
        <v>53</v>
      </c>
      <c r="H4532" t="s">
        <v>29</v>
      </c>
      <c r="I4532" t="s">
        <v>30</v>
      </c>
      <c r="J4532" t="s">
        <v>31</v>
      </c>
      <c r="K4532" t="s">
        <v>32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9" hidden="1" x14ac:dyDescent="0.45">
      <c r="A4533" s="1">
        <v>45899</v>
      </c>
      <c r="B4533" s="2">
        <v>0.81180555555555556</v>
      </c>
      <c r="C4533" t="s">
        <v>33</v>
      </c>
      <c r="D4533" t="s">
        <v>17</v>
      </c>
      <c r="E4533" t="s">
        <v>965</v>
      </c>
      <c r="F4533" t="s">
        <v>19</v>
      </c>
      <c r="G4533" t="s">
        <v>42</v>
      </c>
      <c r="H4533" t="s">
        <v>43</v>
      </c>
      <c r="I4533" t="s">
        <v>30</v>
      </c>
      <c r="J4533" t="s">
        <v>31</v>
      </c>
      <c r="K4533" t="s">
        <v>32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9" hidden="1" x14ac:dyDescent="0.45">
      <c r="A4534" s="1">
        <v>45859</v>
      </c>
      <c r="B4534" s="2">
        <v>0.56736111111111109</v>
      </c>
      <c r="C4534" t="s">
        <v>47</v>
      </c>
      <c r="D4534" t="s">
        <v>17</v>
      </c>
      <c r="E4534" t="s">
        <v>3633</v>
      </c>
      <c r="F4534" t="s">
        <v>19</v>
      </c>
      <c r="G4534" t="s">
        <v>72</v>
      </c>
      <c r="H4534" t="s">
        <v>73</v>
      </c>
      <c r="I4534" t="s">
        <v>30</v>
      </c>
      <c r="J4534" t="s">
        <v>31</v>
      </c>
      <c r="K4534" t="s">
        <v>32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9" hidden="1" x14ac:dyDescent="0.45">
      <c r="A4535" s="1">
        <v>45832</v>
      </c>
      <c r="B4535" s="2">
        <v>0.54166666666666663</v>
      </c>
      <c r="C4535" t="s">
        <v>47</v>
      </c>
      <c r="D4535" t="s">
        <v>17</v>
      </c>
      <c r="E4535" t="s">
        <v>1152</v>
      </c>
      <c r="F4535" t="s">
        <v>19</v>
      </c>
      <c r="G4535" t="s">
        <v>67</v>
      </c>
      <c r="H4535" t="s">
        <v>68</v>
      </c>
      <c r="I4535" t="s">
        <v>30</v>
      </c>
      <c r="J4535" t="s">
        <v>31</v>
      </c>
      <c r="K4535" t="s">
        <v>32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9" hidden="1" x14ac:dyDescent="0.45">
      <c r="A4536" s="1">
        <v>45825</v>
      </c>
      <c r="B4536" s="2">
        <v>0.86111111111111116</v>
      </c>
      <c r="C4536" t="s">
        <v>33</v>
      </c>
      <c r="D4536" t="s">
        <v>17</v>
      </c>
      <c r="E4536" t="s">
        <v>717</v>
      </c>
      <c r="F4536" t="s">
        <v>19</v>
      </c>
      <c r="G4536" t="s">
        <v>53</v>
      </c>
      <c r="H4536" t="s">
        <v>29</v>
      </c>
      <c r="I4536" t="s">
        <v>30</v>
      </c>
      <c r="J4536" t="s">
        <v>31</v>
      </c>
      <c r="K4536" t="s">
        <v>32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9" hidden="1" x14ac:dyDescent="0.45">
      <c r="A4537" s="1">
        <v>45944</v>
      </c>
      <c r="B4537" s="2">
        <v>0.62638888888888888</v>
      </c>
      <c r="C4537" t="s">
        <v>16</v>
      </c>
      <c r="D4537" t="s">
        <v>17</v>
      </c>
      <c r="E4537" t="s">
        <v>3634</v>
      </c>
      <c r="F4537" t="s">
        <v>19</v>
      </c>
      <c r="G4537" t="s">
        <v>35</v>
      </c>
      <c r="H4537" t="s">
        <v>36</v>
      </c>
      <c r="I4537" t="s">
        <v>30</v>
      </c>
      <c r="J4537" t="s">
        <v>31</v>
      </c>
      <c r="K4537" t="s">
        <v>32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9" hidden="1" x14ac:dyDescent="0.45">
      <c r="A4538" s="1">
        <v>45876</v>
      </c>
      <c r="B4538" s="2">
        <v>0.57708333333333328</v>
      </c>
      <c r="C4538" t="s">
        <v>47</v>
      </c>
      <c r="D4538" t="s">
        <v>17</v>
      </c>
      <c r="E4538" t="s">
        <v>1521</v>
      </c>
      <c r="F4538" t="s">
        <v>19</v>
      </c>
      <c r="G4538" t="s">
        <v>20</v>
      </c>
      <c r="H4538" t="s">
        <v>21</v>
      </c>
      <c r="I4538" t="s">
        <v>22</v>
      </c>
      <c r="J4538" t="s">
        <v>23</v>
      </c>
      <c r="K4538" t="s">
        <v>24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9" x14ac:dyDescent="0.45">
      <c r="A4539" s="1">
        <v>45753</v>
      </c>
      <c r="B4539" s="2">
        <v>0.36736111111111114</v>
      </c>
      <c r="C4539" t="s">
        <v>25</v>
      </c>
      <c r="D4539" t="s">
        <v>17</v>
      </c>
      <c r="E4539" t="s">
        <v>2991</v>
      </c>
      <c r="F4539" t="s">
        <v>19</v>
      </c>
      <c r="G4539" t="s">
        <v>35</v>
      </c>
      <c r="H4539" t="s">
        <v>36</v>
      </c>
      <c r="I4539" t="s">
        <v>30</v>
      </c>
      <c r="J4539" t="s">
        <v>31</v>
      </c>
      <c r="K4539" t="s">
        <v>32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  <c r="R4539">
        <f>L4539+M4539+N4539</f>
        <v>180</v>
      </c>
      <c r="S4539" t="str">
        <f>IF(I4539="Europe", "Group A", IF(I4539="North America", "Group B", "Group C"))</f>
        <v>Group A</v>
      </c>
    </row>
    <row r="4540" spans="1:19" hidden="1" x14ac:dyDescent="0.45">
      <c r="A4540" s="1">
        <v>45755</v>
      </c>
      <c r="B4540" s="2">
        <v>0.69513888888888886</v>
      </c>
      <c r="C4540" t="s">
        <v>16</v>
      </c>
      <c r="D4540" t="s">
        <v>17</v>
      </c>
      <c r="E4540" t="s">
        <v>3635</v>
      </c>
      <c r="F4540" t="s">
        <v>19</v>
      </c>
      <c r="G4540" t="s">
        <v>53</v>
      </c>
      <c r="H4540" t="s">
        <v>29</v>
      </c>
      <c r="I4540" t="s">
        <v>30</v>
      </c>
      <c r="J4540" t="s">
        <v>31</v>
      </c>
      <c r="K4540" t="s">
        <v>32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9" x14ac:dyDescent="0.45">
      <c r="A4541" s="1">
        <v>45803</v>
      </c>
      <c r="B4541" s="2">
        <v>0.41249999999999998</v>
      </c>
      <c r="C4541" t="s">
        <v>25</v>
      </c>
      <c r="D4541" t="s">
        <v>17</v>
      </c>
      <c r="E4541" t="s">
        <v>3636</v>
      </c>
      <c r="F4541" t="s">
        <v>19</v>
      </c>
      <c r="G4541" t="s">
        <v>61</v>
      </c>
      <c r="H4541" t="s">
        <v>62</v>
      </c>
      <c r="I4541" t="s">
        <v>30</v>
      </c>
      <c r="J4541" t="s">
        <v>31</v>
      </c>
      <c r="K4541" t="s">
        <v>32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  <c r="R4541">
        <f>L4541+M4541+N4541</f>
        <v>180</v>
      </c>
      <c r="S4541" t="str">
        <f>IF(I4541="Europe", "Group A", IF(I4541="North America", "Group B", "Group C"))</f>
        <v>Group A</v>
      </c>
    </row>
    <row r="4542" spans="1:19" hidden="1" x14ac:dyDescent="0.45">
      <c r="A4542" s="1">
        <v>45902</v>
      </c>
      <c r="B4542" s="2">
        <v>0.81805555555555554</v>
      </c>
      <c r="C4542" t="s">
        <v>33</v>
      </c>
      <c r="D4542" t="s">
        <v>17</v>
      </c>
      <c r="E4542" t="s">
        <v>916</v>
      </c>
      <c r="F4542" t="s">
        <v>19</v>
      </c>
      <c r="G4542" t="s">
        <v>75</v>
      </c>
      <c r="H4542" t="s">
        <v>76</v>
      </c>
      <c r="I4542" t="s">
        <v>77</v>
      </c>
      <c r="J4542" t="s">
        <v>23</v>
      </c>
      <c r="K4542" t="s">
        <v>58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9" x14ac:dyDescent="0.45">
      <c r="A4543" s="1">
        <v>45880</v>
      </c>
      <c r="B4543" s="2">
        <v>0.26874999999999999</v>
      </c>
      <c r="C4543" t="s">
        <v>25</v>
      </c>
      <c r="D4543" t="s">
        <v>17</v>
      </c>
      <c r="E4543" t="s">
        <v>3637</v>
      </c>
      <c r="F4543" t="s">
        <v>19</v>
      </c>
      <c r="G4543" t="s">
        <v>72</v>
      </c>
      <c r="H4543" t="s">
        <v>73</v>
      </c>
      <c r="I4543" t="s">
        <v>30</v>
      </c>
      <c r="J4543" t="s">
        <v>31</v>
      </c>
      <c r="K4543" t="s">
        <v>32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  <c r="R4543">
        <f>L4543+M4543+N4543</f>
        <v>180</v>
      </c>
      <c r="S4543" t="str">
        <f>IF(I4543="Europe", "Group A", IF(I4543="North America", "Group B", "Group C"))</f>
        <v>Group A</v>
      </c>
    </row>
    <row r="4544" spans="1:19" hidden="1" x14ac:dyDescent="0.45">
      <c r="A4544" s="1">
        <v>45948</v>
      </c>
      <c r="B4544" s="2">
        <v>0.73263888888888884</v>
      </c>
      <c r="C4544" t="s">
        <v>16</v>
      </c>
      <c r="D4544" t="s">
        <v>17</v>
      </c>
      <c r="E4544" t="s">
        <v>943</v>
      </c>
      <c r="F4544" t="s">
        <v>19</v>
      </c>
      <c r="G4544" t="s">
        <v>70</v>
      </c>
      <c r="H4544" t="s">
        <v>21</v>
      </c>
      <c r="I4544" t="s">
        <v>22</v>
      </c>
      <c r="J4544" t="s">
        <v>23</v>
      </c>
      <c r="K4544" t="s">
        <v>58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9" x14ac:dyDescent="0.45">
      <c r="A4545" s="1">
        <v>45802</v>
      </c>
      <c r="B4545" s="2">
        <v>0.3888888888888889</v>
      </c>
      <c r="C4545" t="s">
        <v>25</v>
      </c>
      <c r="D4545" t="s">
        <v>17</v>
      </c>
      <c r="E4545" t="s">
        <v>3638</v>
      </c>
      <c r="F4545" t="s">
        <v>19</v>
      </c>
      <c r="G4545" t="s">
        <v>42</v>
      </c>
      <c r="H4545" t="s">
        <v>43</v>
      </c>
      <c r="I4545" t="s">
        <v>30</v>
      </c>
      <c r="J4545" t="s">
        <v>31</v>
      </c>
      <c r="K4545" t="s">
        <v>32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  <c r="R4545">
        <f>L4545+M4545+N4545</f>
        <v>180</v>
      </c>
      <c r="S4545" t="str">
        <f>IF(I4545="Europe", "Group A", IF(I4545="North America", "Group B", "Group C"))</f>
        <v>Group A</v>
      </c>
    </row>
    <row r="4546" spans="1:19" hidden="1" x14ac:dyDescent="0.45">
      <c r="A4546" s="1">
        <v>45850</v>
      </c>
      <c r="B4546" s="2">
        <v>0.92638888888888893</v>
      </c>
      <c r="C4546" t="s">
        <v>33</v>
      </c>
      <c r="D4546" t="s">
        <v>17</v>
      </c>
      <c r="E4546" t="s">
        <v>3639</v>
      </c>
      <c r="F4546" t="s">
        <v>19</v>
      </c>
      <c r="G4546" t="s">
        <v>55</v>
      </c>
      <c r="H4546" t="s">
        <v>56</v>
      </c>
      <c r="I4546" t="s">
        <v>57</v>
      </c>
      <c r="J4546" t="s">
        <v>23</v>
      </c>
      <c r="K4546" t="s">
        <v>24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9" hidden="1" x14ac:dyDescent="0.45">
      <c r="A4547" s="1">
        <v>45785</v>
      </c>
      <c r="B4547" s="2">
        <v>0.81805555555555554</v>
      </c>
      <c r="C4547" t="s">
        <v>33</v>
      </c>
      <c r="D4547" t="s">
        <v>17</v>
      </c>
      <c r="E4547" t="s">
        <v>1937</v>
      </c>
      <c r="F4547" t="s">
        <v>19</v>
      </c>
      <c r="G4547" t="s">
        <v>61</v>
      </c>
      <c r="H4547" t="s">
        <v>62</v>
      </c>
      <c r="I4547" t="s">
        <v>30</v>
      </c>
      <c r="J4547" t="s">
        <v>31</v>
      </c>
      <c r="K4547" t="s">
        <v>32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9" hidden="1" x14ac:dyDescent="0.45">
      <c r="A4548" s="1">
        <v>45792</v>
      </c>
      <c r="B4548" s="2">
        <v>0.62708333333333333</v>
      </c>
      <c r="C4548" t="s">
        <v>16</v>
      </c>
      <c r="D4548" t="s">
        <v>17</v>
      </c>
      <c r="E4548" t="s">
        <v>895</v>
      </c>
      <c r="F4548" t="s">
        <v>19</v>
      </c>
      <c r="G4548" t="s">
        <v>55</v>
      </c>
      <c r="H4548" t="s">
        <v>56</v>
      </c>
      <c r="I4548" t="s">
        <v>57</v>
      </c>
      <c r="J4548" t="s">
        <v>23</v>
      </c>
      <c r="K4548" t="s">
        <v>24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9" hidden="1" x14ac:dyDescent="0.45">
      <c r="A4549" s="1">
        <v>45854</v>
      </c>
      <c r="B4549" s="2">
        <v>0.55555555555555558</v>
      </c>
      <c r="C4549" t="s">
        <v>47</v>
      </c>
      <c r="D4549" t="s">
        <v>17</v>
      </c>
      <c r="E4549" t="s">
        <v>3640</v>
      </c>
      <c r="F4549" t="s">
        <v>19</v>
      </c>
      <c r="G4549" t="s">
        <v>55</v>
      </c>
      <c r="H4549" t="s">
        <v>56</v>
      </c>
      <c r="I4549" t="s">
        <v>57</v>
      </c>
      <c r="J4549" t="s">
        <v>23</v>
      </c>
      <c r="K4549" t="s">
        <v>58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9" hidden="1" x14ac:dyDescent="0.45">
      <c r="A4550" s="1">
        <v>45943</v>
      </c>
      <c r="B4550" s="2">
        <v>0.78680555555555554</v>
      </c>
      <c r="C4550" t="s">
        <v>33</v>
      </c>
      <c r="D4550" t="s">
        <v>17</v>
      </c>
      <c r="E4550" t="s">
        <v>3072</v>
      </c>
      <c r="F4550" t="s">
        <v>19</v>
      </c>
      <c r="G4550" t="s">
        <v>45</v>
      </c>
      <c r="H4550" t="s">
        <v>21</v>
      </c>
      <c r="I4550" t="s">
        <v>22</v>
      </c>
      <c r="J4550" t="s">
        <v>23</v>
      </c>
      <c r="K4550" t="s">
        <v>58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9" hidden="1" x14ac:dyDescent="0.45">
      <c r="A4551" s="1">
        <v>45935</v>
      </c>
      <c r="B4551" s="2">
        <v>0.84791666666666665</v>
      </c>
      <c r="C4551" t="s">
        <v>33</v>
      </c>
      <c r="D4551" t="s">
        <v>17</v>
      </c>
      <c r="E4551" t="s">
        <v>869</v>
      </c>
      <c r="F4551" t="s">
        <v>19</v>
      </c>
      <c r="G4551" t="s">
        <v>123</v>
      </c>
      <c r="H4551" t="s">
        <v>21</v>
      </c>
      <c r="I4551" t="s">
        <v>22</v>
      </c>
      <c r="J4551" t="s">
        <v>23</v>
      </c>
      <c r="K4551" t="s">
        <v>58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9" x14ac:dyDescent="0.45">
      <c r="A4552" s="1">
        <v>45798</v>
      </c>
      <c r="B4552" s="2">
        <v>0.42569444444444443</v>
      </c>
      <c r="C4552" t="s">
        <v>25</v>
      </c>
      <c r="D4552" t="s">
        <v>17</v>
      </c>
      <c r="E4552" t="s">
        <v>99</v>
      </c>
      <c r="F4552" t="s">
        <v>19</v>
      </c>
      <c r="G4552" t="s">
        <v>123</v>
      </c>
      <c r="H4552" t="s">
        <v>21</v>
      </c>
      <c r="I4552" t="s">
        <v>22</v>
      </c>
      <c r="J4552" t="s">
        <v>23</v>
      </c>
      <c r="K4552" t="s">
        <v>24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  <c r="R4552">
        <f t="shared" ref="R4552:R4554" si="702">L4552+M4552+N4552</f>
        <v>235</v>
      </c>
      <c r="S4552" t="str">
        <f t="shared" ref="S4552:S4554" si="703">IF(I4552="Europe", "Group A", IF(I4552="North America", "Group B", "Group C"))</f>
        <v>Group B</v>
      </c>
    </row>
    <row r="4553" spans="1:19" x14ac:dyDescent="0.45">
      <c r="A4553" s="1">
        <v>45803</v>
      </c>
      <c r="B4553" s="2">
        <v>0.34236111111111112</v>
      </c>
      <c r="C4553" t="s">
        <v>25</v>
      </c>
      <c r="D4553" t="s">
        <v>17</v>
      </c>
      <c r="E4553" t="s">
        <v>3641</v>
      </c>
      <c r="F4553" t="s">
        <v>19</v>
      </c>
      <c r="G4553" t="s">
        <v>67</v>
      </c>
      <c r="H4553" t="s">
        <v>68</v>
      </c>
      <c r="I4553" t="s">
        <v>30</v>
      </c>
      <c r="J4553" t="s">
        <v>31</v>
      </c>
      <c r="K4553" t="s">
        <v>32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  <c r="R4553">
        <f t="shared" si="702"/>
        <v>180</v>
      </c>
      <c r="S4553" t="str">
        <f t="shared" si="703"/>
        <v>Group A</v>
      </c>
    </row>
    <row r="4554" spans="1:19" x14ac:dyDescent="0.45">
      <c r="A4554" s="1">
        <v>45912</v>
      </c>
      <c r="B4554" s="2">
        <v>0.32083333333333336</v>
      </c>
      <c r="C4554" t="s">
        <v>25</v>
      </c>
      <c r="D4554" t="s">
        <v>17</v>
      </c>
      <c r="E4554" t="s">
        <v>3642</v>
      </c>
      <c r="F4554" t="s">
        <v>19</v>
      </c>
      <c r="G4554" t="s">
        <v>98</v>
      </c>
      <c r="H4554" t="s">
        <v>73</v>
      </c>
      <c r="I4554" t="s">
        <v>30</v>
      </c>
      <c r="J4554" t="s">
        <v>31</v>
      </c>
      <c r="K4554" t="s">
        <v>32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  <c r="R4554">
        <f t="shared" si="702"/>
        <v>180</v>
      </c>
      <c r="S4554" t="str">
        <f t="shared" si="703"/>
        <v>Group A</v>
      </c>
    </row>
    <row r="4555" spans="1:19" hidden="1" x14ac:dyDescent="0.45">
      <c r="A4555" s="1">
        <v>45880</v>
      </c>
      <c r="B4555" s="2">
        <v>0.73888888888888893</v>
      </c>
      <c r="C4555" t="s">
        <v>16</v>
      </c>
      <c r="D4555" t="s">
        <v>17</v>
      </c>
      <c r="E4555" t="s">
        <v>2939</v>
      </c>
      <c r="F4555" t="s">
        <v>19</v>
      </c>
      <c r="G4555" t="s">
        <v>70</v>
      </c>
      <c r="H4555" t="s">
        <v>21</v>
      </c>
      <c r="I4555" t="s">
        <v>22</v>
      </c>
      <c r="J4555" t="s">
        <v>23</v>
      </c>
      <c r="K4555" t="s">
        <v>24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9" hidden="1" x14ac:dyDescent="0.45">
      <c r="A4556" s="1">
        <v>45884</v>
      </c>
      <c r="B4556" s="2">
        <v>0.86250000000000004</v>
      </c>
      <c r="C4556" t="s">
        <v>33</v>
      </c>
      <c r="D4556" t="s">
        <v>17</v>
      </c>
      <c r="E4556" t="s">
        <v>3643</v>
      </c>
      <c r="F4556" t="s">
        <v>19</v>
      </c>
      <c r="G4556" t="s">
        <v>75</v>
      </c>
      <c r="H4556" t="s">
        <v>76</v>
      </c>
      <c r="I4556" t="s">
        <v>77</v>
      </c>
      <c r="J4556" t="s">
        <v>23</v>
      </c>
      <c r="K4556" t="s">
        <v>58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9" hidden="1" x14ac:dyDescent="0.45">
      <c r="A4557" s="1">
        <v>45916</v>
      </c>
      <c r="B4557" s="2">
        <v>0.70138888888888884</v>
      </c>
      <c r="C4557" t="s">
        <v>16</v>
      </c>
      <c r="D4557" t="s">
        <v>17</v>
      </c>
      <c r="E4557" t="s">
        <v>3644</v>
      </c>
      <c r="F4557" t="s">
        <v>19</v>
      </c>
      <c r="G4557" t="s">
        <v>35</v>
      </c>
      <c r="H4557" t="s">
        <v>36</v>
      </c>
      <c r="I4557" t="s">
        <v>30</v>
      </c>
      <c r="J4557" t="s">
        <v>31</v>
      </c>
      <c r="K4557" t="s">
        <v>32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9" hidden="1" x14ac:dyDescent="0.45">
      <c r="A4558" s="1">
        <v>45846</v>
      </c>
      <c r="B4558" s="2">
        <v>0.53888888888888886</v>
      </c>
      <c r="C4558" t="s">
        <v>47</v>
      </c>
      <c r="D4558" t="s">
        <v>17</v>
      </c>
      <c r="E4558" t="s">
        <v>3645</v>
      </c>
      <c r="F4558" t="s">
        <v>19</v>
      </c>
      <c r="G4558" t="s">
        <v>53</v>
      </c>
      <c r="H4558" t="s">
        <v>29</v>
      </c>
      <c r="I4558" t="s">
        <v>30</v>
      </c>
      <c r="J4558" t="s">
        <v>31</v>
      </c>
      <c r="K4558" t="s">
        <v>32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9" hidden="1" x14ac:dyDescent="0.45">
      <c r="A4559" s="1">
        <v>45956</v>
      </c>
      <c r="B4559" s="2">
        <v>0.84166666666666667</v>
      </c>
      <c r="C4559" t="s">
        <v>33</v>
      </c>
      <c r="D4559" t="s">
        <v>17</v>
      </c>
      <c r="E4559" t="s">
        <v>2953</v>
      </c>
      <c r="F4559" t="s">
        <v>19</v>
      </c>
      <c r="G4559" t="s">
        <v>20</v>
      </c>
      <c r="H4559" t="s">
        <v>21</v>
      </c>
      <c r="I4559" t="s">
        <v>22</v>
      </c>
      <c r="J4559" t="s">
        <v>23</v>
      </c>
      <c r="K4559" t="s">
        <v>24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9" hidden="1" x14ac:dyDescent="0.45">
      <c r="A4560" s="1">
        <v>45921</v>
      </c>
      <c r="B4560" s="2">
        <v>0.50486111111111109</v>
      </c>
      <c r="C4560" t="s">
        <v>47</v>
      </c>
      <c r="D4560" t="s">
        <v>17</v>
      </c>
      <c r="E4560" t="s">
        <v>3646</v>
      </c>
      <c r="F4560" t="s">
        <v>19</v>
      </c>
      <c r="G4560" t="s">
        <v>45</v>
      </c>
      <c r="H4560" t="s">
        <v>21</v>
      </c>
      <c r="I4560" t="s">
        <v>22</v>
      </c>
      <c r="J4560" t="s">
        <v>23</v>
      </c>
      <c r="K4560" t="s">
        <v>58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9" hidden="1" x14ac:dyDescent="0.45">
      <c r="A4561" s="1">
        <v>45863</v>
      </c>
      <c r="B4561" s="2">
        <v>0.56874999999999998</v>
      </c>
      <c r="C4561" t="s">
        <v>47</v>
      </c>
      <c r="D4561" t="s">
        <v>17</v>
      </c>
      <c r="E4561" t="s">
        <v>3647</v>
      </c>
      <c r="F4561" t="s">
        <v>19</v>
      </c>
      <c r="G4561" t="s">
        <v>123</v>
      </c>
      <c r="H4561" t="s">
        <v>21</v>
      </c>
      <c r="I4561" t="s">
        <v>22</v>
      </c>
      <c r="J4561" t="s">
        <v>23</v>
      </c>
      <c r="K4561" t="s">
        <v>24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9" hidden="1" x14ac:dyDescent="0.45">
      <c r="A4562" s="1">
        <v>45859</v>
      </c>
      <c r="B4562" s="2">
        <v>0.81458333333333333</v>
      </c>
      <c r="C4562" t="s">
        <v>33</v>
      </c>
      <c r="D4562" t="s">
        <v>17</v>
      </c>
      <c r="E4562" t="s">
        <v>3648</v>
      </c>
      <c r="F4562" t="s">
        <v>19</v>
      </c>
      <c r="G4562" t="s">
        <v>75</v>
      </c>
      <c r="H4562" t="s">
        <v>76</v>
      </c>
      <c r="I4562" t="s">
        <v>77</v>
      </c>
      <c r="J4562" t="s">
        <v>23</v>
      </c>
      <c r="K4562" t="s">
        <v>79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9" hidden="1" x14ac:dyDescent="0.45">
      <c r="A4563" s="1">
        <v>45903</v>
      </c>
      <c r="B4563" s="2">
        <v>0.86527777777777781</v>
      </c>
      <c r="C4563" t="s">
        <v>33</v>
      </c>
      <c r="D4563" t="s">
        <v>17</v>
      </c>
      <c r="E4563" t="s">
        <v>3649</v>
      </c>
      <c r="F4563" t="s">
        <v>19</v>
      </c>
      <c r="G4563" t="s">
        <v>45</v>
      </c>
      <c r="H4563" t="s">
        <v>21</v>
      </c>
      <c r="I4563" t="s">
        <v>22</v>
      </c>
      <c r="J4563" t="s">
        <v>23</v>
      </c>
      <c r="K4563" t="s">
        <v>24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9" hidden="1" x14ac:dyDescent="0.45">
      <c r="A4564" s="1">
        <v>45802</v>
      </c>
      <c r="B4564" s="2">
        <v>0.72847222222222219</v>
      </c>
      <c r="C4564" t="s">
        <v>16</v>
      </c>
      <c r="D4564" t="s">
        <v>17</v>
      </c>
      <c r="E4564" t="s">
        <v>3650</v>
      </c>
      <c r="F4564" t="s">
        <v>19</v>
      </c>
      <c r="G4564" t="s">
        <v>123</v>
      </c>
      <c r="H4564" t="s">
        <v>21</v>
      </c>
      <c r="I4564" t="s">
        <v>22</v>
      </c>
      <c r="J4564" t="s">
        <v>23</v>
      </c>
      <c r="K4564" t="s">
        <v>24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9" hidden="1" x14ac:dyDescent="0.45">
      <c r="A4565" s="1">
        <v>45823</v>
      </c>
      <c r="B4565" s="2">
        <v>0.63124999999999998</v>
      </c>
      <c r="C4565" t="s">
        <v>16</v>
      </c>
      <c r="D4565" t="s">
        <v>17</v>
      </c>
      <c r="E4565" t="s">
        <v>1983</v>
      </c>
      <c r="F4565" t="s">
        <v>19</v>
      </c>
      <c r="G4565" t="s">
        <v>42</v>
      </c>
      <c r="H4565" t="s">
        <v>43</v>
      </c>
      <c r="I4565" t="s">
        <v>30</v>
      </c>
      <c r="J4565" t="s">
        <v>31</v>
      </c>
      <c r="K4565" t="s">
        <v>32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9" x14ac:dyDescent="0.45">
      <c r="A4566" s="1">
        <v>45872</v>
      </c>
      <c r="B4566" s="2">
        <v>0.36944444444444446</v>
      </c>
      <c r="C4566" t="s">
        <v>25</v>
      </c>
      <c r="D4566" t="s">
        <v>17</v>
      </c>
      <c r="E4566" t="s">
        <v>2971</v>
      </c>
      <c r="F4566" t="s">
        <v>19</v>
      </c>
      <c r="G4566" t="s">
        <v>20</v>
      </c>
      <c r="H4566" t="s">
        <v>21</v>
      </c>
      <c r="I4566" t="s">
        <v>22</v>
      </c>
      <c r="J4566" t="s">
        <v>23</v>
      </c>
      <c r="K4566" t="s">
        <v>24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  <c r="R4566">
        <f>L4566+M4566+N4566</f>
        <v>272</v>
      </c>
      <c r="S4566" t="str">
        <f>IF(I4566="Europe", "Group A", IF(I4566="North America", "Group B", "Group C"))</f>
        <v>Group B</v>
      </c>
    </row>
    <row r="4567" spans="1:19" hidden="1" x14ac:dyDescent="0.45">
      <c r="A4567" s="1">
        <v>45827</v>
      </c>
      <c r="B4567" s="2">
        <v>0.64513888888888893</v>
      </c>
      <c r="C4567" t="s">
        <v>16</v>
      </c>
      <c r="D4567" t="s">
        <v>17</v>
      </c>
      <c r="E4567" t="s">
        <v>3651</v>
      </c>
      <c r="F4567" t="s">
        <v>19</v>
      </c>
      <c r="G4567" t="s">
        <v>123</v>
      </c>
      <c r="H4567" t="s">
        <v>21</v>
      </c>
      <c r="I4567" t="s">
        <v>22</v>
      </c>
      <c r="J4567" t="s">
        <v>23</v>
      </c>
      <c r="K4567" t="s">
        <v>24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9" x14ac:dyDescent="0.45">
      <c r="A4568" s="1">
        <v>45888</v>
      </c>
      <c r="B4568" s="2">
        <v>0.26874999999999999</v>
      </c>
      <c r="C4568" t="s">
        <v>25</v>
      </c>
      <c r="D4568" t="s">
        <v>17</v>
      </c>
      <c r="E4568" t="s">
        <v>1092</v>
      </c>
      <c r="F4568" t="s">
        <v>19</v>
      </c>
      <c r="G4568" t="s">
        <v>53</v>
      </c>
      <c r="H4568" t="s">
        <v>29</v>
      </c>
      <c r="I4568" t="s">
        <v>30</v>
      </c>
      <c r="J4568" t="s">
        <v>31</v>
      </c>
      <c r="K4568" t="s">
        <v>32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  <c r="R4568">
        <f>L4568+M4568+N4568</f>
        <v>180</v>
      </c>
      <c r="S4568" t="str">
        <f>IF(I4568="Europe", "Group A", IF(I4568="North America", "Group B", "Group C"))</f>
        <v>Group A</v>
      </c>
    </row>
    <row r="4569" spans="1:19" hidden="1" x14ac:dyDescent="0.45">
      <c r="A4569" s="1">
        <v>45952</v>
      </c>
      <c r="B4569" s="2">
        <v>0.8618055555555556</v>
      </c>
      <c r="C4569" t="s">
        <v>33</v>
      </c>
      <c r="D4569" t="s">
        <v>17</v>
      </c>
      <c r="E4569" t="s">
        <v>1333</v>
      </c>
      <c r="F4569" t="s">
        <v>19</v>
      </c>
      <c r="G4569" t="s">
        <v>28</v>
      </c>
      <c r="H4569" t="s">
        <v>29</v>
      </c>
      <c r="I4569" t="s">
        <v>30</v>
      </c>
      <c r="J4569" t="s">
        <v>31</v>
      </c>
      <c r="K4569" t="s">
        <v>32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9" hidden="1" x14ac:dyDescent="0.45">
      <c r="A4570" s="1">
        <v>45883</v>
      </c>
      <c r="B4570" s="2">
        <v>0.90069444444444446</v>
      </c>
      <c r="C4570" t="s">
        <v>33</v>
      </c>
      <c r="D4570" t="s">
        <v>17</v>
      </c>
      <c r="E4570" t="s">
        <v>3652</v>
      </c>
      <c r="F4570" t="s">
        <v>19</v>
      </c>
      <c r="G4570" t="s">
        <v>67</v>
      </c>
      <c r="H4570" t="s">
        <v>68</v>
      </c>
      <c r="I4570" t="s">
        <v>30</v>
      </c>
      <c r="J4570" t="s">
        <v>31</v>
      </c>
      <c r="K4570" t="s">
        <v>32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9" hidden="1" x14ac:dyDescent="0.45">
      <c r="A4571" s="1">
        <v>45887</v>
      </c>
      <c r="B4571" s="2">
        <v>0.90347222222222223</v>
      </c>
      <c r="C4571" t="s">
        <v>33</v>
      </c>
      <c r="D4571" t="s">
        <v>17</v>
      </c>
      <c r="E4571" t="s">
        <v>3653</v>
      </c>
      <c r="F4571" t="s">
        <v>19</v>
      </c>
      <c r="G4571" t="s">
        <v>98</v>
      </c>
      <c r="H4571" t="s">
        <v>73</v>
      </c>
      <c r="I4571" t="s">
        <v>30</v>
      </c>
      <c r="J4571" t="s">
        <v>31</v>
      </c>
      <c r="K4571" t="s">
        <v>32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9" hidden="1" x14ac:dyDescent="0.45">
      <c r="A4572" s="1">
        <v>45788</v>
      </c>
      <c r="B4572" s="2">
        <v>0.95138888888888884</v>
      </c>
      <c r="C4572" t="s">
        <v>33</v>
      </c>
      <c r="D4572" t="s">
        <v>17</v>
      </c>
      <c r="E4572" t="s">
        <v>3654</v>
      </c>
      <c r="F4572" t="s">
        <v>19</v>
      </c>
      <c r="G4572" t="s">
        <v>72</v>
      </c>
      <c r="H4572" t="s">
        <v>73</v>
      </c>
      <c r="I4572" t="s">
        <v>30</v>
      </c>
      <c r="J4572" t="s">
        <v>31</v>
      </c>
      <c r="K4572" t="s">
        <v>32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9" hidden="1" x14ac:dyDescent="0.45">
      <c r="A4573" s="1">
        <v>45922</v>
      </c>
      <c r="B4573" s="2">
        <v>0.89930555555555558</v>
      </c>
      <c r="C4573" t="s">
        <v>33</v>
      </c>
      <c r="D4573" t="s">
        <v>17</v>
      </c>
      <c r="E4573" t="s">
        <v>2657</v>
      </c>
      <c r="F4573" t="s">
        <v>19</v>
      </c>
      <c r="G4573" t="s">
        <v>39</v>
      </c>
      <c r="H4573" t="s">
        <v>40</v>
      </c>
      <c r="I4573" t="s">
        <v>30</v>
      </c>
      <c r="J4573" t="s">
        <v>31</v>
      </c>
      <c r="K4573" t="s">
        <v>32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9" x14ac:dyDescent="0.45">
      <c r="A4574" s="1">
        <v>45754</v>
      </c>
      <c r="B4574" s="2">
        <v>0.25763888888888886</v>
      </c>
      <c r="C4574" t="s">
        <v>25</v>
      </c>
      <c r="D4574" t="s">
        <v>17</v>
      </c>
      <c r="E4574" t="s">
        <v>3655</v>
      </c>
      <c r="F4574" t="s">
        <v>19</v>
      </c>
      <c r="G4574" t="s">
        <v>45</v>
      </c>
      <c r="H4574" t="s">
        <v>21</v>
      </c>
      <c r="I4574" t="s">
        <v>22</v>
      </c>
      <c r="J4574" t="s">
        <v>23</v>
      </c>
      <c r="K4574" t="s">
        <v>24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  <c r="R4574">
        <f>L4574+M4574+N4574</f>
        <v>332</v>
      </c>
      <c r="S4574" t="str">
        <f>IF(I4574="Europe", "Group A", IF(I4574="North America", "Group B", "Group C"))</f>
        <v>Group B</v>
      </c>
    </row>
    <row r="4575" spans="1:19" hidden="1" x14ac:dyDescent="0.45">
      <c r="A4575" s="1">
        <v>45840</v>
      </c>
      <c r="B4575" s="2">
        <v>0.67638888888888893</v>
      </c>
      <c r="C4575" t="s">
        <v>16</v>
      </c>
      <c r="D4575" t="s">
        <v>17</v>
      </c>
      <c r="E4575" t="s">
        <v>3656</v>
      </c>
      <c r="F4575" t="s">
        <v>19</v>
      </c>
      <c r="G4575" t="s">
        <v>123</v>
      </c>
      <c r="H4575" t="s">
        <v>21</v>
      </c>
      <c r="I4575" t="s">
        <v>22</v>
      </c>
      <c r="J4575" t="s">
        <v>23</v>
      </c>
      <c r="K4575" t="s">
        <v>58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9" hidden="1" x14ac:dyDescent="0.45">
      <c r="A4576" s="1">
        <v>45801</v>
      </c>
      <c r="B4576" s="2">
        <v>0.67500000000000004</v>
      </c>
      <c r="C4576" t="s">
        <v>16</v>
      </c>
      <c r="D4576" t="s">
        <v>17</v>
      </c>
      <c r="E4576" t="s">
        <v>3657</v>
      </c>
      <c r="F4576" t="s">
        <v>19</v>
      </c>
      <c r="G4576" t="s">
        <v>61</v>
      </c>
      <c r="H4576" t="s">
        <v>62</v>
      </c>
      <c r="I4576" t="s">
        <v>30</v>
      </c>
      <c r="J4576" t="s">
        <v>31</v>
      </c>
      <c r="K4576" t="s">
        <v>32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9" hidden="1" x14ac:dyDescent="0.45">
      <c r="A4577" s="1">
        <v>45797</v>
      </c>
      <c r="B4577" s="2">
        <v>0.56388888888888888</v>
      </c>
      <c r="C4577" t="s">
        <v>47</v>
      </c>
      <c r="D4577" t="s">
        <v>17</v>
      </c>
      <c r="E4577" t="s">
        <v>3658</v>
      </c>
      <c r="F4577" t="s">
        <v>19</v>
      </c>
      <c r="G4577" t="s">
        <v>75</v>
      </c>
      <c r="H4577" t="s">
        <v>76</v>
      </c>
      <c r="I4577" t="s">
        <v>77</v>
      </c>
      <c r="J4577" t="s">
        <v>23</v>
      </c>
      <c r="K4577" t="s">
        <v>58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9" x14ac:dyDescent="0.45">
      <c r="A4578" s="1">
        <v>45958</v>
      </c>
      <c r="B4578" s="2">
        <v>0.35694444444444445</v>
      </c>
      <c r="C4578" t="s">
        <v>25</v>
      </c>
      <c r="D4578" t="s">
        <v>17</v>
      </c>
      <c r="E4578" t="s">
        <v>2577</v>
      </c>
      <c r="F4578" t="s">
        <v>19</v>
      </c>
      <c r="G4578" t="s">
        <v>45</v>
      </c>
      <c r="H4578" t="s">
        <v>21</v>
      </c>
      <c r="I4578" t="s">
        <v>22</v>
      </c>
      <c r="J4578" t="s">
        <v>23</v>
      </c>
      <c r="K4578" t="s">
        <v>58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  <c r="R4578">
        <f>L4578+M4578+N4578</f>
        <v>214</v>
      </c>
      <c r="S4578" t="str">
        <f>IF(I4578="Europe", "Group A", IF(I4578="North America", "Group B", "Group C"))</f>
        <v>Group B</v>
      </c>
    </row>
    <row r="4579" spans="1:19" hidden="1" x14ac:dyDescent="0.45">
      <c r="A4579" s="1">
        <v>45816</v>
      </c>
      <c r="B4579" s="2">
        <v>0.72986111111111107</v>
      </c>
      <c r="C4579" t="s">
        <v>16</v>
      </c>
      <c r="D4579" t="s">
        <v>17</v>
      </c>
      <c r="E4579" t="s">
        <v>3659</v>
      </c>
      <c r="F4579" t="s">
        <v>19</v>
      </c>
      <c r="G4579" t="s">
        <v>53</v>
      </c>
      <c r="H4579" t="s">
        <v>29</v>
      </c>
      <c r="I4579" t="s">
        <v>30</v>
      </c>
      <c r="J4579" t="s">
        <v>31</v>
      </c>
      <c r="K4579" t="s">
        <v>32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9" x14ac:dyDescent="0.45">
      <c r="A4580" s="1">
        <v>45834</v>
      </c>
      <c r="B4580" s="2">
        <v>0.48958333333333331</v>
      </c>
      <c r="C4580" t="s">
        <v>25</v>
      </c>
      <c r="D4580" t="s">
        <v>17</v>
      </c>
      <c r="E4580" t="s">
        <v>3660</v>
      </c>
      <c r="F4580" t="s">
        <v>19</v>
      </c>
      <c r="G4580" t="s">
        <v>67</v>
      </c>
      <c r="H4580" t="s">
        <v>68</v>
      </c>
      <c r="I4580" t="s">
        <v>30</v>
      </c>
      <c r="J4580" t="s">
        <v>31</v>
      </c>
      <c r="K4580" t="s">
        <v>32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  <c r="R4580">
        <f>L4580+M4580+N4580</f>
        <v>180</v>
      </c>
      <c r="S4580" t="str">
        <f>IF(I4580="Europe", "Group A", IF(I4580="North America", "Group B", "Group C"))</f>
        <v>Group A</v>
      </c>
    </row>
    <row r="4581" spans="1:19" hidden="1" x14ac:dyDescent="0.45">
      <c r="A4581" s="1">
        <v>45925</v>
      </c>
      <c r="B4581" s="2">
        <v>0.87916666666666665</v>
      </c>
      <c r="C4581" t="s">
        <v>33</v>
      </c>
      <c r="D4581" t="s">
        <v>17</v>
      </c>
      <c r="E4581" t="s">
        <v>3661</v>
      </c>
      <c r="F4581" t="s">
        <v>19</v>
      </c>
      <c r="G4581" t="s">
        <v>61</v>
      </c>
      <c r="H4581" t="s">
        <v>62</v>
      </c>
      <c r="I4581" t="s">
        <v>30</v>
      </c>
      <c r="J4581" t="s">
        <v>31</v>
      </c>
      <c r="K4581" t="s">
        <v>32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9" x14ac:dyDescent="0.45">
      <c r="A4582" s="1">
        <v>45910</v>
      </c>
      <c r="B4582" s="2">
        <v>0.46111111111111114</v>
      </c>
      <c r="C4582" t="s">
        <v>25</v>
      </c>
      <c r="D4582" t="s">
        <v>17</v>
      </c>
      <c r="E4582" t="s">
        <v>3662</v>
      </c>
      <c r="F4582" t="s">
        <v>19</v>
      </c>
      <c r="G4582" t="s">
        <v>20</v>
      </c>
      <c r="H4582" t="s">
        <v>21</v>
      </c>
      <c r="I4582" t="s">
        <v>22</v>
      </c>
      <c r="J4582" t="s">
        <v>23</v>
      </c>
      <c r="K4582" t="s">
        <v>58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  <c r="R4582">
        <f>L4582+M4582+N4582</f>
        <v>256</v>
      </c>
      <c r="S4582" t="str">
        <f>IF(I4582="Europe", "Group A", IF(I4582="North America", "Group B", "Group C"))</f>
        <v>Group B</v>
      </c>
    </row>
    <row r="4583" spans="1:19" hidden="1" x14ac:dyDescent="0.45">
      <c r="A4583" s="1">
        <v>45922</v>
      </c>
      <c r="B4583" s="2">
        <v>0.50347222222222221</v>
      </c>
      <c r="C4583" t="s">
        <v>47</v>
      </c>
      <c r="D4583" t="s">
        <v>17</v>
      </c>
      <c r="E4583" t="s">
        <v>3663</v>
      </c>
      <c r="F4583" t="s">
        <v>19</v>
      </c>
      <c r="G4583" t="s">
        <v>28</v>
      </c>
      <c r="H4583" t="s">
        <v>29</v>
      </c>
      <c r="I4583" t="s">
        <v>30</v>
      </c>
      <c r="J4583" t="s">
        <v>31</v>
      </c>
      <c r="K4583" t="s">
        <v>32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9" x14ac:dyDescent="0.45">
      <c r="A4584" s="1">
        <v>45773</v>
      </c>
      <c r="B4584" s="2">
        <v>0.4597222222222222</v>
      </c>
      <c r="C4584" t="s">
        <v>25</v>
      </c>
      <c r="D4584" t="s">
        <v>17</v>
      </c>
      <c r="E4584" t="s">
        <v>3664</v>
      </c>
      <c r="F4584" t="s">
        <v>19</v>
      </c>
      <c r="G4584" t="s">
        <v>98</v>
      </c>
      <c r="H4584" t="s">
        <v>73</v>
      </c>
      <c r="I4584" t="s">
        <v>30</v>
      </c>
      <c r="J4584" t="s">
        <v>31</v>
      </c>
      <c r="K4584" t="s">
        <v>32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  <c r="R4584">
        <f t="shared" ref="R4584:R4586" si="704">L4584+M4584+N4584</f>
        <v>180</v>
      </c>
      <c r="S4584" t="str">
        <f t="shared" ref="S4584:S4586" si="705">IF(I4584="Europe", "Group A", IF(I4584="North America", "Group B", "Group C"))</f>
        <v>Group A</v>
      </c>
    </row>
    <row r="4585" spans="1:19" x14ac:dyDescent="0.45">
      <c r="A4585" s="1">
        <v>45931</v>
      </c>
      <c r="B4585" s="2">
        <v>0.29097222222222224</v>
      </c>
      <c r="C4585" t="s">
        <v>25</v>
      </c>
      <c r="D4585" t="s">
        <v>17</v>
      </c>
      <c r="E4585" t="s">
        <v>985</v>
      </c>
      <c r="F4585" t="s">
        <v>19</v>
      </c>
      <c r="G4585" t="s">
        <v>123</v>
      </c>
      <c r="H4585" t="s">
        <v>21</v>
      </c>
      <c r="I4585" t="s">
        <v>22</v>
      </c>
      <c r="J4585" t="s">
        <v>23</v>
      </c>
      <c r="K4585" t="s">
        <v>24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  <c r="R4585">
        <f t="shared" si="704"/>
        <v>332</v>
      </c>
      <c r="S4585" t="str">
        <f t="shared" si="705"/>
        <v>Group B</v>
      </c>
    </row>
    <row r="4586" spans="1:19" x14ac:dyDescent="0.45">
      <c r="A4586" s="1">
        <v>45940</v>
      </c>
      <c r="B4586" s="2">
        <v>0.42569444444444443</v>
      </c>
      <c r="C4586" t="s">
        <v>25</v>
      </c>
      <c r="D4586" t="s">
        <v>17</v>
      </c>
      <c r="E4586" t="s">
        <v>3665</v>
      </c>
      <c r="F4586" t="s">
        <v>19</v>
      </c>
      <c r="G4586" t="s">
        <v>39</v>
      </c>
      <c r="H4586" t="s">
        <v>40</v>
      </c>
      <c r="I4586" t="s">
        <v>30</v>
      </c>
      <c r="J4586" t="s">
        <v>31</v>
      </c>
      <c r="K4586" t="s">
        <v>32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  <c r="R4586">
        <f t="shared" si="704"/>
        <v>180</v>
      </c>
      <c r="S4586" t="str">
        <f t="shared" si="705"/>
        <v>Group A</v>
      </c>
    </row>
    <row r="4587" spans="1:19" hidden="1" x14ac:dyDescent="0.45">
      <c r="A4587" s="1">
        <v>45890</v>
      </c>
      <c r="B4587" s="2">
        <v>0.8930555555555556</v>
      </c>
      <c r="C4587" t="s">
        <v>33</v>
      </c>
      <c r="D4587" t="s">
        <v>17</v>
      </c>
      <c r="E4587" t="s">
        <v>2266</v>
      </c>
      <c r="F4587" t="s">
        <v>19</v>
      </c>
      <c r="G4587" t="s">
        <v>123</v>
      </c>
      <c r="H4587" t="s">
        <v>21</v>
      </c>
      <c r="I4587" t="s">
        <v>22</v>
      </c>
      <c r="J4587" t="s">
        <v>23</v>
      </c>
      <c r="K4587" t="s">
        <v>58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9" hidden="1" x14ac:dyDescent="0.45">
      <c r="A4588" s="1">
        <v>45923</v>
      </c>
      <c r="B4588" s="2">
        <v>0.81874999999999998</v>
      </c>
      <c r="C4588" t="s">
        <v>33</v>
      </c>
      <c r="D4588" t="s">
        <v>17</v>
      </c>
      <c r="E4588" t="s">
        <v>3666</v>
      </c>
      <c r="F4588" t="s">
        <v>19</v>
      </c>
      <c r="G4588" t="s">
        <v>35</v>
      </c>
      <c r="H4588" t="s">
        <v>36</v>
      </c>
      <c r="I4588" t="s">
        <v>30</v>
      </c>
      <c r="J4588" t="s">
        <v>31</v>
      </c>
      <c r="K4588" t="s">
        <v>32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9" hidden="1" x14ac:dyDescent="0.45">
      <c r="A4589" s="1">
        <v>45915</v>
      </c>
      <c r="B4589" s="2">
        <v>0.86944444444444446</v>
      </c>
      <c r="C4589" t="s">
        <v>33</v>
      </c>
      <c r="D4589" t="s">
        <v>17</v>
      </c>
      <c r="E4589" t="s">
        <v>3667</v>
      </c>
      <c r="F4589" t="s">
        <v>19</v>
      </c>
      <c r="G4589" t="s">
        <v>98</v>
      </c>
      <c r="H4589" t="s">
        <v>73</v>
      </c>
      <c r="I4589" t="s">
        <v>30</v>
      </c>
      <c r="J4589" t="s">
        <v>31</v>
      </c>
      <c r="K4589" t="s">
        <v>32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9" x14ac:dyDescent="0.45">
      <c r="A4590" s="1">
        <v>45903</v>
      </c>
      <c r="B4590" s="2">
        <v>0.43680555555555556</v>
      </c>
      <c r="C4590" t="s">
        <v>25</v>
      </c>
      <c r="D4590" t="s">
        <v>17</v>
      </c>
      <c r="E4590" t="s">
        <v>3668</v>
      </c>
      <c r="F4590" t="s">
        <v>19</v>
      </c>
      <c r="G4590" t="s">
        <v>20</v>
      </c>
      <c r="H4590" t="s">
        <v>21</v>
      </c>
      <c r="I4590" t="s">
        <v>22</v>
      </c>
      <c r="J4590" t="s">
        <v>23</v>
      </c>
      <c r="K4590" t="s">
        <v>79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  <c r="R4590">
        <f t="shared" ref="R4590:R4592" si="706">L4590+M4590+N4590</f>
        <v>469</v>
      </c>
      <c r="S4590" t="str">
        <f t="shared" ref="S4590:S4592" si="707">IF(I4590="Europe", "Group A", IF(I4590="North America", "Group B", "Group C"))</f>
        <v>Group B</v>
      </c>
    </row>
    <row r="4591" spans="1:19" x14ac:dyDescent="0.45">
      <c r="A4591" s="1">
        <v>45862</v>
      </c>
      <c r="B4591" s="2">
        <v>0.42916666666666664</v>
      </c>
      <c r="C4591" t="s">
        <v>25</v>
      </c>
      <c r="D4591" t="s">
        <v>17</v>
      </c>
      <c r="E4591" t="s">
        <v>3669</v>
      </c>
      <c r="F4591" t="s">
        <v>19</v>
      </c>
      <c r="G4591" t="s">
        <v>53</v>
      </c>
      <c r="H4591" t="s">
        <v>29</v>
      </c>
      <c r="I4591" t="s">
        <v>30</v>
      </c>
      <c r="J4591" t="s">
        <v>31</v>
      </c>
      <c r="K4591" t="s">
        <v>32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  <c r="R4591">
        <f t="shared" si="706"/>
        <v>180</v>
      </c>
      <c r="S4591" t="str">
        <f t="shared" si="707"/>
        <v>Group A</v>
      </c>
    </row>
    <row r="4592" spans="1:19" x14ac:dyDescent="0.45">
      <c r="A4592" s="1">
        <v>45959</v>
      </c>
      <c r="B4592" s="2">
        <v>0.4597222222222222</v>
      </c>
      <c r="C4592" t="s">
        <v>25</v>
      </c>
      <c r="D4592" t="s">
        <v>17</v>
      </c>
      <c r="E4592" t="s">
        <v>1228</v>
      </c>
      <c r="F4592" t="s">
        <v>19</v>
      </c>
      <c r="G4592" t="s">
        <v>72</v>
      </c>
      <c r="H4592" t="s">
        <v>73</v>
      </c>
      <c r="I4592" t="s">
        <v>30</v>
      </c>
      <c r="J4592" t="s">
        <v>31</v>
      </c>
      <c r="K4592" t="s">
        <v>32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  <c r="R4592">
        <f t="shared" si="706"/>
        <v>180</v>
      </c>
      <c r="S4592" t="str">
        <f t="shared" si="707"/>
        <v>Group A</v>
      </c>
    </row>
    <row r="4593" spans="1:19" hidden="1" x14ac:dyDescent="0.45">
      <c r="A4593" s="1">
        <v>45843</v>
      </c>
      <c r="B4593" s="2">
        <v>0.53611111111111109</v>
      </c>
      <c r="C4593" t="s">
        <v>47</v>
      </c>
      <c r="D4593" t="s">
        <v>17</v>
      </c>
      <c r="E4593" t="s">
        <v>3670</v>
      </c>
      <c r="F4593" t="s">
        <v>19</v>
      </c>
      <c r="G4593" t="s">
        <v>35</v>
      </c>
      <c r="H4593" t="s">
        <v>36</v>
      </c>
      <c r="I4593" t="s">
        <v>30</v>
      </c>
      <c r="J4593" t="s">
        <v>31</v>
      </c>
      <c r="K4593" t="s">
        <v>32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9" x14ac:dyDescent="0.45">
      <c r="A4594" s="1">
        <v>45875</v>
      </c>
      <c r="B4594" s="2">
        <v>0.45347222222222222</v>
      </c>
      <c r="C4594" t="s">
        <v>25</v>
      </c>
      <c r="D4594" t="s">
        <v>17</v>
      </c>
      <c r="E4594" t="s">
        <v>3671</v>
      </c>
      <c r="F4594" t="s">
        <v>19</v>
      </c>
      <c r="G4594" t="s">
        <v>98</v>
      </c>
      <c r="H4594" t="s">
        <v>73</v>
      </c>
      <c r="I4594" t="s">
        <v>30</v>
      </c>
      <c r="J4594" t="s">
        <v>31</v>
      </c>
      <c r="K4594" t="s">
        <v>32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  <c r="R4594">
        <f>L4594+M4594+N4594</f>
        <v>180</v>
      </c>
      <c r="S4594" t="str">
        <f>IF(I4594="Europe", "Group A", IF(I4594="North America", "Group B", "Group C"))</f>
        <v>Group A</v>
      </c>
    </row>
    <row r="4595" spans="1:19" hidden="1" x14ac:dyDescent="0.45">
      <c r="A4595" s="1">
        <v>45797</v>
      </c>
      <c r="B4595" s="2">
        <v>0.53125</v>
      </c>
      <c r="C4595" t="s">
        <v>47</v>
      </c>
      <c r="D4595" t="s">
        <v>17</v>
      </c>
      <c r="E4595" t="s">
        <v>94</v>
      </c>
      <c r="F4595" t="s">
        <v>19</v>
      </c>
      <c r="G4595" t="s">
        <v>75</v>
      </c>
      <c r="H4595" t="s">
        <v>76</v>
      </c>
      <c r="I4595" t="s">
        <v>77</v>
      </c>
      <c r="J4595" t="s">
        <v>23</v>
      </c>
      <c r="K4595" t="s">
        <v>24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9" hidden="1" x14ac:dyDescent="0.45">
      <c r="A4596" s="1">
        <v>45847</v>
      </c>
      <c r="B4596" s="2">
        <v>0.92013888888888884</v>
      </c>
      <c r="C4596" t="s">
        <v>33</v>
      </c>
      <c r="D4596" t="s">
        <v>17</v>
      </c>
      <c r="E4596" t="s">
        <v>474</v>
      </c>
      <c r="F4596" t="s">
        <v>19</v>
      </c>
      <c r="G4596" t="s">
        <v>75</v>
      </c>
      <c r="H4596" t="s">
        <v>76</v>
      </c>
      <c r="I4596" t="s">
        <v>77</v>
      </c>
      <c r="J4596" t="s">
        <v>23</v>
      </c>
      <c r="K4596" t="s">
        <v>24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9" hidden="1" x14ac:dyDescent="0.45">
      <c r="A4597" s="1">
        <v>45758</v>
      </c>
      <c r="B4597" s="2">
        <v>0.70486111111111116</v>
      </c>
      <c r="C4597" t="s">
        <v>16</v>
      </c>
      <c r="D4597" t="s">
        <v>17</v>
      </c>
      <c r="E4597" t="s">
        <v>3672</v>
      </c>
      <c r="F4597" t="s">
        <v>19</v>
      </c>
      <c r="G4597" t="s">
        <v>35</v>
      </c>
      <c r="H4597" t="s">
        <v>36</v>
      </c>
      <c r="I4597" t="s">
        <v>30</v>
      </c>
      <c r="J4597" t="s">
        <v>31</v>
      </c>
      <c r="K4597" t="s">
        <v>32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9" x14ac:dyDescent="0.45">
      <c r="A4598" s="1">
        <v>45809</v>
      </c>
      <c r="B4598" s="2">
        <v>0.37291666666666667</v>
      </c>
      <c r="C4598" t="s">
        <v>25</v>
      </c>
      <c r="D4598" t="s">
        <v>17</v>
      </c>
      <c r="E4598" t="s">
        <v>516</v>
      </c>
      <c r="F4598" t="s">
        <v>19</v>
      </c>
      <c r="G4598" t="s">
        <v>45</v>
      </c>
      <c r="H4598" t="s">
        <v>21</v>
      </c>
      <c r="I4598" t="s">
        <v>22</v>
      </c>
      <c r="J4598" t="s">
        <v>23</v>
      </c>
      <c r="K4598" t="s">
        <v>58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  <c r="R4598">
        <f>L4598+M4598+N4598</f>
        <v>214</v>
      </c>
      <c r="S4598" t="str">
        <f>IF(I4598="Europe", "Group A", IF(I4598="North America", "Group B", "Group C"))</f>
        <v>Group B</v>
      </c>
    </row>
    <row r="4599" spans="1:19" hidden="1" x14ac:dyDescent="0.45">
      <c r="A4599" s="1">
        <v>45843</v>
      </c>
      <c r="B4599" s="2">
        <v>0.72499999999999998</v>
      </c>
      <c r="C4599" t="s">
        <v>16</v>
      </c>
      <c r="D4599" t="s">
        <v>17</v>
      </c>
      <c r="E4599" t="s">
        <v>3673</v>
      </c>
      <c r="F4599" t="s">
        <v>19</v>
      </c>
      <c r="G4599" t="s">
        <v>45</v>
      </c>
      <c r="H4599" t="s">
        <v>21</v>
      </c>
      <c r="I4599" t="s">
        <v>22</v>
      </c>
      <c r="J4599" t="s">
        <v>23</v>
      </c>
      <c r="K4599" t="s">
        <v>79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9" hidden="1" x14ac:dyDescent="0.45">
      <c r="A4600" s="1">
        <v>45913</v>
      </c>
      <c r="B4600" s="2">
        <v>0.75069444444444444</v>
      </c>
      <c r="C4600" t="s">
        <v>33</v>
      </c>
      <c r="D4600" t="s">
        <v>17</v>
      </c>
      <c r="E4600" t="s">
        <v>3674</v>
      </c>
      <c r="F4600" t="s">
        <v>19</v>
      </c>
      <c r="G4600" t="s">
        <v>98</v>
      </c>
      <c r="H4600" t="s">
        <v>73</v>
      </c>
      <c r="I4600" t="s">
        <v>30</v>
      </c>
      <c r="J4600" t="s">
        <v>31</v>
      </c>
      <c r="K4600" t="s">
        <v>32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9" hidden="1" x14ac:dyDescent="0.45">
      <c r="A4601" s="1">
        <v>45773</v>
      </c>
      <c r="B4601" s="2">
        <v>0.52430555555555558</v>
      </c>
      <c r="C4601" t="s">
        <v>47</v>
      </c>
      <c r="D4601" t="s">
        <v>17</v>
      </c>
      <c r="E4601" t="s">
        <v>185</v>
      </c>
      <c r="F4601" t="s">
        <v>19</v>
      </c>
      <c r="G4601" t="s">
        <v>28</v>
      </c>
      <c r="H4601" t="s">
        <v>29</v>
      </c>
      <c r="I4601" t="s">
        <v>30</v>
      </c>
      <c r="J4601" t="s">
        <v>31</v>
      </c>
      <c r="K4601" t="s">
        <v>32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9" hidden="1" x14ac:dyDescent="0.45">
      <c r="A4602" s="1">
        <v>45828</v>
      </c>
      <c r="B4602" s="2">
        <v>0.95138888888888884</v>
      </c>
      <c r="C4602" t="s">
        <v>33</v>
      </c>
      <c r="D4602" t="s">
        <v>17</v>
      </c>
      <c r="E4602" t="s">
        <v>1487</v>
      </c>
      <c r="F4602" t="s">
        <v>19</v>
      </c>
      <c r="G4602" t="s">
        <v>61</v>
      </c>
      <c r="H4602" t="s">
        <v>62</v>
      </c>
      <c r="I4602" t="s">
        <v>30</v>
      </c>
      <c r="J4602" t="s">
        <v>31</v>
      </c>
      <c r="K4602" t="s">
        <v>32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9" hidden="1" x14ac:dyDescent="0.45">
      <c r="A4603" s="1">
        <v>45842</v>
      </c>
      <c r="B4603" s="2">
        <v>0.72152777777777777</v>
      </c>
      <c r="C4603" t="s">
        <v>16</v>
      </c>
      <c r="D4603" t="s">
        <v>17</v>
      </c>
      <c r="E4603" t="s">
        <v>3675</v>
      </c>
      <c r="F4603" t="s">
        <v>19</v>
      </c>
      <c r="G4603" t="s">
        <v>53</v>
      </c>
      <c r="H4603" t="s">
        <v>29</v>
      </c>
      <c r="I4603" t="s">
        <v>30</v>
      </c>
      <c r="J4603" t="s">
        <v>31</v>
      </c>
      <c r="K4603" t="s">
        <v>32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9" hidden="1" x14ac:dyDescent="0.45">
      <c r="A4604" s="1">
        <v>45885</v>
      </c>
      <c r="B4604" s="2">
        <v>0.94444444444444442</v>
      </c>
      <c r="C4604" t="s">
        <v>33</v>
      </c>
      <c r="D4604" t="s">
        <v>17</v>
      </c>
      <c r="E4604" t="s">
        <v>1006</v>
      </c>
      <c r="F4604" t="s">
        <v>19</v>
      </c>
      <c r="G4604" t="s">
        <v>75</v>
      </c>
      <c r="H4604" t="s">
        <v>76</v>
      </c>
      <c r="I4604" t="s">
        <v>77</v>
      </c>
      <c r="J4604" t="s">
        <v>23</v>
      </c>
      <c r="K4604" t="s">
        <v>58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9" hidden="1" x14ac:dyDescent="0.45">
      <c r="A4605" s="1">
        <v>45770</v>
      </c>
      <c r="B4605" s="2">
        <v>0.79652777777777772</v>
      </c>
      <c r="C4605" t="s">
        <v>33</v>
      </c>
      <c r="D4605" t="s">
        <v>17</v>
      </c>
      <c r="E4605" t="s">
        <v>3676</v>
      </c>
      <c r="F4605" t="s">
        <v>19</v>
      </c>
      <c r="G4605" t="s">
        <v>123</v>
      </c>
      <c r="H4605" t="s">
        <v>21</v>
      </c>
      <c r="I4605" t="s">
        <v>22</v>
      </c>
      <c r="J4605" t="s">
        <v>23</v>
      </c>
      <c r="K4605" t="s">
        <v>24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9" hidden="1" x14ac:dyDescent="0.45">
      <c r="A4606" s="1">
        <v>45836</v>
      </c>
      <c r="B4606" s="2">
        <v>0.6166666666666667</v>
      </c>
      <c r="C4606" t="s">
        <v>16</v>
      </c>
      <c r="D4606" t="s">
        <v>17</v>
      </c>
      <c r="E4606" t="s">
        <v>3677</v>
      </c>
      <c r="F4606" t="s">
        <v>19</v>
      </c>
      <c r="G4606" t="s">
        <v>123</v>
      </c>
      <c r="H4606" t="s">
        <v>21</v>
      </c>
      <c r="I4606" t="s">
        <v>22</v>
      </c>
      <c r="J4606" t="s">
        <v>23</v>
      </c>
      <c r="K4606" t="s">
        <v>79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9" hidden="1" x14ac:dyDescent="0.45">
      <c r="A4607" s="1">
        <v>45835</v>
      </c>
      <c r="B4607" s="2">
        <v>0.73888888888888893</v>
      </c>
      <c r="C4607" t="s">
        <v>16</v>
      </c>
      <c r="D4607" t="s">
        <v>17</v>
      </c>
      <c r="E4607" t="s">
        <v>2785</v>
      </c>
      <c r="F4607" t="s">
        <v>19</v>
      </c>
      <c r="G4607" t="s">
        <v>39</v>
      </c>
      <c r="H4607" t="s">
        <v>40</v>
      </c>
      <c r="I4607" t="s">
        <v>30</v>
      </c>
      <c r="J4607" t="s">
        <v>31</v>
      </c>
      <c r="K4607" t="s">
        <v>32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9" hidden="1" x14ac:dyDescent="0.45">
      <c r="A4608" s="1">
        <v>45802</v>
      </c>
      <c r="B4608" s="2">
        <v>0.59722222222222221</v>
      </c>
      <c r="C4608" t="s">
        <v>16</v>
      </c>
      <c r="D4608" t="s">
        <v>17</v>
      </c>
      <c r="E4608" t="s">
        <v>3678</v>
      </c>
      <c r="F4608" t="s">
        <v>19</v>
      </c>
      <c r="G4608" t="s">
        <v>28</v>
      </c>
      <c r="H4608" t="s">
        <v>29</v>
      </c>
      <c r="I4608" t="s">
        <v>30</v>
      </c>
      <c r="J4608" t="s">
        <v>31</v>
      </c>
      <c r="K4608" t="s">
        <v>32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9" hidden="1" x14ac:dyDescent="0.45">
      <c r="A4609" s="1">
        <v>45857</v>
      </c>
      <c r="B4609" s="2">
        <v>0.80555555555555558</v>
      </c>
      <c r="C4609" t="s">
        <v>33</v>
      </c>
      <c r="D4609" t="s">
        <v>17</v>
      </c>
      <c r="E4609" t="s">
        <v>3679</v>
      </c>
      <c r="F4609" t="s">
        <v>19</v>
      </c>
      <c r="G4609" t="s">
        <v>35</v>
      </c>
      <c r="H4609" t="s">
        <v>36</v>
      </c>
      <c r="I4609" t="s">
        <v>30</v>
      </c>
      <c r="J4609" t="s">
        <v>31</v>
      </c>
      <c r="K4609" t="s">
        <v>32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9" hidden="1" x14ac:dyDescent="0.45">
      <c r="A4610" s="1">
        <v>45774</v>
      </c>
      <c r="B4610" s="2">
        <v>0.92569444444444449</v>
      </c>
      <c r="C4610" t="s">
        <v>33</v>
      </c>
      <c r="D4610" t="s">
        <v>17</v>
      </c>
      <c r="E4610" t="s">
        <v>3680</v>
      </c>
      <c r="F4610" t="s">
        <v>19</v>
      </c>
      <c r="G4610" t="s">
        <v>39</v>
      </c>
      <c r="H4610" t="s">
        <v>40</v>
      </c>
      <c r="I4610" t="s">
        <v>30</v>
      </c>
      <c r="J4610" t="s">
        <v>31</v>
      </c>
      <c r="K4610" t="s">
        <v>32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9" hidden="1" x14ac:dyDescent="0.45">
      <c r="A4611" s="1">
        <v>45795</v>
      </c>
      <c r="B4611" s="2">
        <v>0.55069444444444449</v>
      </c>
      <c r="C4611" t="s">
        <v>47</v>
      </c>
      <c r="D4611" t="s">
        <v>17</v>
      </c>
      <c r="E4611" t="s">
        <v>3681</v>
      </c>
      <c r="F4611" t="s">
        <v>19</v>
      </c>
      <c r="G4611" t="s">
        <v>55</v>
      </c>
      <c r="H4611" t="s">
        <v>56</v>
      </c>
      <c r="I4611" t="s">
        <v>57</v>
      </c>
      <c r="J4611" t="s">
        <v>23</v>
      </c>
      <c r="K4611" t="s">
        <v>24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9" hidden="1" x14ac:dyDescent="0.45">
      <c r="A4612" s="1">
        <v>45788</v>
      </c>
      <c r="B4612" s="2">
        <v>0.8618055555555556</v>
      </c>
      <c r="C4612" t="s">
        <v>33</v>
      </c>
      <c r="D4612" t="s">
        <v>17</v>
      </c>
      <c r="E4612" t="s">
        <v>1272</v>
      </c>
      <c r="F4612" t="s">
        <v>19</v>
      </c>
      <c r="G4612" t="s">
        <v>39</v>
      </c>
      <c r="H4612" t="s">
        <v>40</v>
      </c>
      <c r="I4612" t="s">
        <v>30</v>
      </c>
      <c r="J4612" t="s">
        <v>31</v>
      </c>
      <c r="K4612" t="s">
        <v>32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9" hidden="1" x14ac:dyDescent="0.45">
      <c r="A4613" s="1">
        <v>45765</v>
      </c>
      <c r="B4613" s="2">
        <v>0.51527777777777772</v>
      </c>
      <c r="C4613" t="s">
        <v>47</v>
      </c>
      <c r="D4613" t="s">
        <v>17</v>
      </c>
      <c r="E4613" t="s">
        <v>3682</v>
      </c>
      <c r="F4613" t="s">
        <v>19</v>
      </c>
      <c r="G4613" t="s">
        <v>55</v>
      </c>
      <c r="H4613" t="s">
        <v>56</v>
      </c>
      <c r="I4613" t="s">
        <v>57</v>
      </c>
      <c r="J4613" t="s">
        <v>23</v>
      </c>
      <c r="K4613" t="s">
        <v>24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9" x14ac:dyDescent="0.45">
      <c r="A4614" s="1">
        <v>45870</v>
      </c>
      <c r="B4614" s="2">
        <v>0.49375000000000002</v>
      </c>
      <c r="C4614" t="s">
        <v>25</v>
      </c>
      <c r="D4614" t="s">
        <v>17</v>
      </c>
      <c r="E4614" t="s">
        <v>3124</v>
      </c>
      <c r="F4614" t="s">
        <v>19</v>
      </c>
      <c r="G4614" t="s">
        <v>28</v>
      </c>
      <c r="H4614" t="s">
        <v>29</v>
      </c>
      <c r="I4614" t="s">
        <v>30</v>
      </c>
      <c r="J4614" t="s">
        <v>31</v>
      </c>
      <c r="K4614" t="s">
        <v>32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  <c r="R4614">
        <f t="shared" ref="R4614:R4615" si="708">L4614+M4614+N4614</f>
        <v>180</v>
      </c>
      <c r="S4614" t="str">
        <f t="shared" ref="S4614:S4615" si="709">IF(I4614="Europe", "Group A", IF(I4614="North America", "Group B", "Group C"))</f>
        <v>Group A</v>
      </c>
    </row>
    <row r="4615" spans="1:19" x14ac:dyDescent="0.45">
      <c r="A4615" s="1">
        <v>45831</v>
      </c>
      <c r="B4615" s="2">
        <v>0.34236111111111112</v>
      </c>
      <c r="C4615" t="s">
        <v>25</v>
      </c>
      <c r="D4615" t="s">
        <v>17</v>
      </c>
      <c r="E4615" t="s">
        <v>3683</v>
      </c>
      <c r="F4615" t="s">
        <v>19</v>
      </c>
      <c r="G4615" t="s">
        <v>98</v>
      </c>
      <c r="H4615" t="s">
        <v>73</v>
      </c>
      <c r="I4615" t="s">
        <v>30</v>
      </c>
      <c r="J4615" t="s">
        <v>31</v>
      </c>
      <c r="K4615" t="s">
        <v>32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  <c r="R4615">
        <f t="shared" si="708"/>
        <v>180</v>
      </c>
      <c r="S4615" t="str">
        <f t="shared" si="709"/>
        <v>Group A</v>
      </c>
    </row>
    <row r="4616" spans="1:19" hidden="1" x14ac:dyDescent="0.45">
      <c r="A4616" s="1">
        <v>45797</v>
      </c>
      <c r="B4616" s="2">
        <v>0.75347222222222221</v>
      </c>
      <c r="C4616" t="s">
        <v>33</v>
      </c>
      <c r="D4616" t="s">
        <v>17</v>
      </c>
      <c r="E4616" t="s">
        <v>3684</v>
      </c>
      <c r="F4616" t="s">
        <v>19</v>
      </c>
      <c r="G4616" t="s">
        <v>67</v>
      </c>
      <c r="H4616" t="s">
        <v>68</v>
      </c>
      <c r="I4616" t="s">
        <v>30</v>
      </c>
      <c r="J4616" t="s">
        <v>31</v>
      </c>
      <c r="K4616" t="s">
        <v>32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9" hidden="1" x14ac:dyDescent="0.45">
      <c r="A4617" s="1">
        <v>45892</v>
      </c>
      <c r="B4617" s="2">
        <v>0.66249999999999998</v>
      </c>
      <c r="C4617" t="s">
        <v>16</v>
      </c>
      <c r="D4617" t="s">
        <v>17</v>
      </c>
      <c r="E4617" t="s">
        <v>3685</v>
      </c>
      <c r="F4617" t="s">
        <v>19</v>
      </c>
      <c r="G4617" t="s">
        <v>45</v>
      </c>
      <c r="H4617" t="s">
        <v>21</v>
      </c>
      <c r="I4617" t="s">
        <v>22</v>
      </c>
      <c r="J4617" t="s">
        <v>23</v>
      </c>
      <c r="K4617" t="s">
        <v>46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9" hidden="1" x14ac:dyDescent="0.45">
      <c r="A4618" s="1">
        <v>45787</v>
      </c>
      <c r="B4618" s="2">
        <v>0.58958333333333335</v>
      </c>
      <c r="C4618" t="s">
        <v>16</v>
      </c>
      <c r="D4618" t="s">
        <v>17</v>
      </c>
      <c r="E4618" t="s">
        <v>3686</v>
      </c>
      <c r="F4618" t="s">
        <v>19</v>
      </c>
      <c r="G4618" t="s">
        <v>55</v>
      </c>
      <c r="H4618" t="s">
        <v>56</v>
      </c>
      <c r="I4618" t="s">
        <v>57</v>
      </c>
      <c r="J4618" t="s">
        <v>23</v>
      </c>
      <c r="K4618" t="s">
        <v>24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9" x14ac:dyDescent="0.45">
      <c r="A4619" s="1">
        <v>45926</v>
      </c>
      <c r="B4619" s="2">
        <v>0.46388888888888891</v>
      </c>
      <c r="C4619" t="s">
        <v>25</v>
      </c>
      <c r="D4619" t="s">
        <v>17</v>
      </c>
      <c r="E4619" t="s">
        <v>771</v>
      </c>
      <c r="F4619" t="s">
        <v>19</v>
      </c>
      <c r="G4619" t="s">
        <v>70</v>
      </c>
      <c r="H4619" t="s">
        <v>21</v>
      </c>
      <c r="I4619" t="s">
        <v>22</v>
      </c>
      <c r="J4619" t="s">
        <v>23</v>
      </c>
      <c r="K4619" t="s">
        <v>24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  <c r="R4619">
        <f>L4619+M4619+N4619</f>
        <v>336</v>
      </c>
      <c r="S4619" t="str">
        <f>IF(I4619="Europe", "Group A", IF(I4619="North America", "Group B", "Group C"))</f>
        <v>Group B</v>
      </c>
    </row>
    <row r="4620" spans="1:19" hidden="1" x14ac:dyDescent="0.45">
      <c r="A4620" s="1">
        <v>45936</v>
      </c>
      <c r="B4620" s="2">
        <v>0.93680555555555556</v>
      </c>
      <c r="C4620" t="s">
        <v>33</v>
      </c>
      <c r="D4620" t="s">
        <v>17</v>
      </c>
      <c r="E4620" t="s">
        <v>2325</v>
      </c>
      <c r="F4620" t="s">
        <v>19</v>
      </c>
      <c r="G4620" t="s">
        <v>72</v>
      </c>
      <c r="H4620" t="s">
        <v>73</v>
      </c>
      <c r="I4620" t="s">
        <v>30</v>
      </c>
      <c r="J4620" t="s">
        <v>31</v>
      </c>
      <c r="K4620" t="s">
        <v>32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9" x14ac:dyDescent="0.45">
      <c r="A4621" s="1">
        <v>45823</v>
      </c>
      <c r="B4621" s="2">
        <v>0.27638888888888891</v>
      </c>
      <c r="C4621" t="s">
        <v>25</v>
      </c>
      <c r="D4621" t="s">
        <v>17</v>
      </c>
      <c r="E4621" t="s">
        <v>3687</v>
      </c>
      <c r="F4621" t="s">
        <v>19</v>
      </c>
      <c r="G4621" t="s">
        <v>123</v>
      </c>
      <c r="H4621" t="s">
        <v>21</v>
      </c>
      <c r="I4621" t="s">
        <v>22</v>
      </c>
      <c r="J4621" t="s">
        <v>23</v>
      </c>
      <c r="K4621" t="s">
        <v>24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  <c r="R4621">
        <f t="shared" ref="R4621:R4622" si="710">L4621+M4621+N4621</f>
        <v>336</v>
      </c>
      <c r="S4621" t="str">
        <f t="shared" ref="S4621:S4622" si="711">IF(I4621="Europe", "Group A", IF(I4621="North America", "Group B", "Group C"))</f>
        <v>Group B</v>
      </c>
    </row>
    <row r="4622" spans="1:19" x14ac:dyDescent="0.45">
      <c r="A4622" s="1">
        <v>45785</v>
      </c>
      <c r="B4622" s="2">
        <v>0.36249999999999999</v>
      </c>
      <c r="C4622" t="s">
        <v>25</v>
      </c>
      <c r="D4622" t="s">
        <v>17</v>
      </c>
      <c r="E4622" t="s">
        <v>3688</v>
      </c>
      <c r="F4622" t="s">
        <v>19</v>
      </c>
      <c r="G4622" t="s">
        <v>42</v>
      </c>
      <c r="H4622" t="s">
        <v>43</v>
      </c>
      <c r="I4622" t="s">
        <v>30</v>
      </c>
      <c r="J4622" t="s">
        <v>31</v>
      </c>
      <c r="K4622" t="s">
        <v>32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  <c r="R4622">
        <f t="shared" si="710"/>
        <v>180</v>
      </c>
      <c r="S4622" t="str">
        <f t="shared" si="711"/>
        <v>Group A</v>
      </c>
    </row>
    <row r="4623" spans="1:19" hidden="1" x14ac:dyDescent="0.45">
      <c r="A4623" s="1">
        <v>45952</v>
      </c>
      <c r="B4623" s="2">
        <v>0.69374999999999998</v>
      </c>
      <c r="C4623" t="s">
        <v>16</v>
      </c>
      <c r="D4623" t="s">
        <v>17</v>
      </c>
      <c r="E4623" t="s">
        <v>3689</v>
      </c>
      <c r="F4623" t="s">
        <v>19</v>
      </c>
      <c r="G4623" t="s">
        <v>35</v>
      </c>
      <c r="H4623" t="s">
        <v>36</v>
      </c>
      <c r="I4623" t="s">
        <v>30</v>
      </c>
      <c r="J4623" t="s">
        <v>31</v>
      </c>
      <c r="K4623" t="s">
        <v>32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9" x14ac:dyDescent="0.45">
      <c r="A4624" s="1">
        <v>45791</v>
      </c>
      <c r="B4624" s="2">
        <v>0.43402777777777779</v>
      </c>
      <c r="C4624" t="s">
        <v>25</v>
      </c>
      <c r="D4624" t="s">
        <v>17</v>
      </c>
      <c r="E4624" t="s">
        <v>3690</v>
      </c>
      <c r="F4624" t="s">
        <v>19</v>
      </c>
      <c r="G4624" t="s">
        <v>72</v>
      </c>
      <c r="H4624" t="s">
        <v>73</v>
      </c>
      <c r="I4624" t="s">
        <v>30</v>
      </c>
      <c r="J4624" t="s">
        <v>31</v>
      </c>
      <c r="K4624" t="s">
        <v>32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  <c r="R4624">
        <f>L4624+M4624+N4624</f>
        <v>180</v>
      </c>
      <c r="S4624" t="str">
        <f>IF(I4624="Europe", "Group A", IF(I4624="North America", "Group B", "Group C"))</f>
        <v>Group A</v>
      </c>
    </row>
    <row r="4625" spans="1:19" hidden="1" x14ac:dyDescent="0.45">
      <c r="A4625" s="1">
        <v>45825</v>
      </c>
      <c r="B4625" s="2">
        <v>0.51597222222222228</v>
      </c>
      <c r="C4625" t="s">
        <v>47</v>
      </c>
      <c r="D4625" t="s">
        <v>17</v>
      </c>
      <c r="E4625" t="s">
        <v>3691</v>
      </c>
      <c r="F4625" t="s">
        <v>19</v>
      </c>
      <c r="G4625" t="s">
        <v>98</v>
      </c>
      <c r="H4625" t="s">
        <v>73</v>
      </c>
      <c r="I4625" t="s">
        <v>30</v>
      </c>
      <c r="J4625" t="s">
        <v>31</v>
      </c>
      <c r="K4625" t="s">
        <v>32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9" x14ac:dyDescent="0.45">
      <c r="A4626" s="1">
        <v>45940</v>
      </c>
      <c r="B4626" s="2">
        <v>0.40208333333333335</v>
      </c>
      <c r="C4626" t="s">
        <v>25</v>
      </c>
      <c r="D4626" t="s">
        <v>17</v>
      </c>
      <c r="E4626" t="s">
        <v>3692</v>
      </c>
      <c r="F4626" t="s">
        <v>19</v>
      </c>
      <c r="G4626" t="s">
        <v>53</v>
      </c>
      <c r="H4626" t="s">
        <v>29</v>
      </c>
      <c r="I4626" t="s">
        <v>30</v>
      </c>
      <c r="J4626" t="s">
        <v>31</v>
      </c>
      <c r="K4626" t="s">
        <v>32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  <c r="R4626">
        <f>L4626+M4626+N4626</f>
        <v>180</v>
      </c>
      <c r="S4626" t="str">
        <f>IF(I4626="Europe", "Group A", IF(I4626="North America", "Group B", "Group C"))</f>
        <v>Group A</v>
      </c>
    </row>
    <row r="4627" spans="1:19" hidden="1" x14ac:dyDescent="0.45">
      <c r="A4627" s="1">
        <v>45772</v>
      </c>
      <c r="B4627" s="2">
        <v>0.61736111111111114</v>
      </c>
      <c r="C4627" t="s">
        <v>16</v>
      </c>
      <c r="D4627" t="s">
        <v>17</v>
      </c>
      <c r="E4627" t="s">
        <v>3693</v>
      </c>
      <c r="F4627" t="s">
        <v>19</v>
      </c>
      <c r="G4627" t="s">
        <v>55</v>
      </c>
      <c r="H4627" t="s">
        <v>56</v>
      </c>
      <c r="I4627" t="s">
        <v>57</v>
      </c>
      <c r="J4627" t="s">
        <v>23</v>
      </c>
      <c r="K4627" t="s">
        <v>79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9" x14ac:dyDescent="0.45">
      <c r="A4628" s="1">
        <v>45938</v>
      </c>
      <c r="B4628" s="2">
        <v>0.44444444444444442</v>
      </c>
      <c r="C4628" t="s">
        <v>25</v>
      </c>
      <c r="D4628" t="s">
        <v>17</v>
      </c>
      <c r="E4628" t="s">
        <v>3225</v>
      </c>
      <c r="F4628" t="s">
        <v>19</v>
      </c>
      <c r="G4628" t="s">
        <v>53</v>
      </c>
      <c r="H4628" t="s">
        <v>29</v>
      </c>
      <c r="I4628" t="s">
        <v>30</v>
      </c>
      <c r="J4628" t="s">
        <v>31</v>
      </c>
      <c r="K4628" t="s">
        <v>32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  <c r="R4628">
        <f t="shared" ref="R4628:R4629" si="712">L4628+M4628+N4628</f>
        <v>180</v>
      </c>
      <c r="S4628" t="str">
        <f t="shared" ref="S4628:S4629" si="713">IF(I4628="Europe", "Group A", IF(I4628="North America", "Group B", "Group C"))</f>
        <v>Group A</v>
      </c>
    </row>
    <row r="4629" spans="1:19" x14ac:dyDescent="0.45">
      <c r="A4629" s="1">
        <v>45926</v>
      </c>
      <c r="B4629" s="2">
        <v>0.44722222222222224</v>
      </c>
      <c r="C4629" t="s">
        <v>25</v>
      </c>
      <c r="D4629" t="s">
        <v>17</v>
      </c>
      <c r="E4629" t="s">
        <v>2468</v>
      </c>
      <c r="F4629" t="s">
        <v>19</v>
      </c>
      <c r="G4629" t="s">
        <v>39</v>
      </c>
      <c r="H4629" t="s">
        <v>40</v>
      </c>
      <c r="I4629" t="s">
        <v>30</v>
      </c>
      <c r="J4629" t="s">
        <v>31</v>
      </c>
      <c r="K4629" t="s">
        <v>32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  <c r="R4629">
        <f t="shared" si="712"/>
        <v>180</v>
      </c>
      <c r="S4629" t="str">
        <f t="shared" si="713"/>
        <v>Group A</v>
      </c>
    </row>
    <row r="4630" spans="1:19" hidden="1" x14ac:dyDescent="0.45">
      <c r="A4630" s="1">
        <v>45755</v>
      </c>
      <c r="B4630" s="2">
        <v>0.51666666666666672</v>
      </c>
      <c r="C4630" t="s">
        <v>47</v>
      </c>
      <c r="D4630" t="s">
        <v>17</v>
      </c>
      <c r="E4630" t="s">
        <v>2096</v>
      </c>
      <c r="F4630" t="s">
        <v>19</v>
      </c>
      <c r="G4630" t="s">
        <v>20</v>
      </c>
      <c r="H4630" t="s">
        <v>21</v>
      </c>
      <c r="I4630" t="s">
        <v>22</v>
      </c>
      <c r="J4630" t="s">
        <v>23</v>
      </c>
      <c r="K4630" t="s">
        <v>24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9" hidden="1" x14ac:dyDescent="0.45">
      <c r="A4631" s="1">
        <v>45810</v>
      </c>
      <c r="B4631" s="2">
        <v>0.7270833333333333</v>
      </c>
      <c r="C4631" t="s">
        <v>16</v>
      </c>
      <c r="D4631" t="s">
        <v>17</v>
      </c>
      <c r="E4631" t="s">
        <v>182</v>
      </c>
      <c r="F4631" t="s">
        <v>19</v>
      </c>
      <c r="G4631" t="s">
        <v>53</v>
      </c>
      <c r="H4631" t="s">
        <v>29</v>
      </c>
      <c r="I4631" t="s">
        <v>30</v>
      </c>
      <c r="J4631" t="s">
        <v>31</v>
      </c>
      <c r="K4631" t="s">
        <v>32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9" hidden="1" x14ac:dyDescent="0.45">
      <c r="A4632" s="1">
        <v>45923</v>
      </c>
      <c r="B4632" s="2">
        <v>0.58472222222222225</v>
      </c>
      <c r="C4632" t="s">
        <v>16</v>
      </c>
      <c r="D4632" t="s">
        <v>17</v>
      </c>
      <c r="E4632" t="s">
        <v>3694</v>
      </c>
      <c r="F4632" t="s">
        <v>19</v>
      </c>
      <c r="G4632" t="s">
        <v>39</v>
      </c>
      <c r="H4632" t="s">
        <v>40</v>
      </c>
      <c r="I4632" t="s">
        <v>30</v>
      </c>
      <c r="J4632" t="s">
        <v>31</v>
      </c>
      <c r="K4632" t="s">
        <v>32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9" hidden="1" x14ac:dyDescent="0.45">
      <c r="A4633" s="1">
        <v>45762</v>
      </c>
      <c r="B4633" s="2">
        <v>0.62916666666666665</v>
      </c>
      <c r="C4633" t="s">
        <v>16</v>
      </c>
      <c r="D4633" t="s">
        <v>17</v>
      </c>
      <c r="E4633" t="s">
        <v>217</v>
      </c>
      <c r="F4633" t="s">
        <v>19</v>
      </c>
      <c r="G4633" t="s">
        <v>72</v>
      </c>
      <c r="H4633" t="s">
        <v>73</v>
      </c>
      <c r="I4633" t="s">
        <v>30</v>
      </c>
      <c r="J4633" t="s">
        <v>31</v>
      </c>
      <c r="K4633" t="s">
        <v>32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9" hidden="1" x14ac:dyDescent="0.45">
      <c r="A4634" s="1">
        <v>45820</v>
      </c>
      <c r="B4634" s="2">
        <v>0.78194444444444444</v>
      </c>
      <c r="C4634" t="s">
        <v>33</v>
      </c>
      <c r="D4634" t="s">
        <v>17</v>
      </c>
      <c r="E4634" t="s">
        <v>3695</v>
      </c>
      <c r="F4634" t="s">
        <v>19</v>
      </c>
      <c r="G4634" t="s">
        <v>98</v>
      </c>
      <c r="H4634" t="s">
        <v>73</v>
      </c>
      <c r="I4634" t="s">
        <v>30</v>
      </c>
      <c r="J4634" t="s">
        <v>31</v>
      </c>
      <c r="K4634" t="s">
        <v>32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9" hidden="1" x14ac:dyDescent="0.45">
      <c r="A4635" s="1">
        <v>45923</v>
      </c>
      <c r="B4635" s="2">
        <v>0.89097222222222228</v>
      </c>
      <c r="C4635" t="s">
        <v>33</v>
      </c>
      <c r="D4635" t="s">
        <v>17</v>
      </c>
      <c r="E4635" t="s">
        <v>3696</v>
      </c>
      <c r="F4635" t="s">
        <v>19</v>
      </c>
      <c r="G4635" t="s">
        <v>35</v>
      </c>
      <c r="H4635" t="s">
        <v>36</v>
      </c>
      <c r="I4635" t="s">
        <v>30</v>
      </c>
      <c r="J4635" t="s">
        <v>31</v>
      </c>
      <c r="K4635" t="s">
        <v>32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9" hidden="1" x14ac:dyDescent="0.45">
      <c r="A4636" s="1">
        <v>45755</v>
      </c>
      <c r="B4636" s="2">
        <v>0.73819444444444449</v>
      </c>
      <c r="C4636" t="s">
        <v>16</v>
      </c>
      <c r="D4636" t="s">
        <v>17</v>
      </c>
      <c r="E4636" t="s">
        <v>3697</v>
      </c>
      <c r="F4636" t="s">
        <v>19</v>
      </c>
      <c r="G4636" t="s">
        <v>61</v>
      </c>
      <c r="H4636" t="s">
        <v>62</v>
      </c>
      <c r="I4636" t="s">
        <v>30</v>
      </c>
      <c r="J4636" t="s">
        <v>31</v>
      </c>
      <c r="K4636" t="s">
        <v>32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9" hidden="1" x14ac:dyDescent="0.45">
      <c r="A4637" s="1">
        <v>45954</v>
      </c>
      <c r="B4637" s="2">
        <v>0.63194444444444442</v>
      </c>
      <c r="C4637" t="s">
        <v>16</v>
      </c>
      <c r="D4637" t="s">
        <v>17</v>
      </c>
      <c r="E4637" t="s">
        <v>3698</v>
      </c>
      <c r="F4637" t="s">
        <v>19</v>
      </c>
      <c r="G4637" t="s">
        <v>42</v>
      </c>
      <c r="H4637" t="s">
        <v>43</v>
      </c>
      <c r="I4637" t="s">
        <v>30</v>
      </c>
      <c r="J4637" t="s">
        <v>31</v>
      </c>
      <c r="K4637" t="s">
        <v>32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9" hidden="1" x14ac:dyDescent="0.45">
      <c r="A4638" s="1">
        <v>45942</v>
      </c>
      <c r="B4638" s="2">
        <v>0.57222222222222219</v>
      </c>
      <c r="C4638" t="s">
        <v>47</v>
      </c>
      <c r="D4638" t="s">
        <v>17</v>
      </c>
      <c r="E4638" t="s">
        <v>3699</v>
      </c>
      <c r="F4638" t="s">
        <v>19</v>
      </c>
      <c r="G4638" t="s">
        <v>28</v>
      </c>
      <c r="H4638" t="s">
        <v>29</v>
      </c>
      <c r="I4638" t="s">
        <v>30</v>
      </c>
      <c r="J4638" t="s">
        <v>31</v>
      </c>
      <c r="K4638" t="s">
        <v>32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9" x14ac:dyDescent="0.45">
      <c r="A4639" s="1">
        <v>45855</v>
      </c>
      <c r="B4639" s="2">
        <v>0.42638888888888887</v>
      </c>
      <c r="C4639" t="s">
        <v>25</v>
      </c>
      <c r="D4639" t="s">
        <v>17</v>
      </c>
      <c r="E4639" t="s">
        <v>3700</v>
      </c>
      <c r="F4639" t="s">
        <v>19</v>
      </c>
      <c r="G4639" t="s">
        <v>35</v>
      </c>
      <c r="H4639" t="s">
        <v>36</v>
      </c>
      <c r="I4639" t="s">
        <v>30</v>
      </c>
      <c r="J4639" t="s">
        <v>31</v>
      </c>
      <c r="K4639" t="s">
        <v>32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  <c r="R4639">
        <f>L4639+M4639+N4639</f>
        <v>180</v>
      </c>
      <c r="S4639" t="str">
        <f>IF(I4639="Europe", "Group A", IF(I4639="North America", "Group B", "Group C"))</f>
        <v>Group A</v>
      </c>
    </row>
    <row r="4640" spans="1:19" hidden="1" x14ac:dyDescent="0.45">
      <c r="A4640" s="1">
        <v>45937</v>
      </c>
      <c r="B4640" s="2">
        <v>0.53541666666666665</v>
      </c>
      <c r="C4640" t="s">
        <v>47</v>
      </c>
      <c r="D4640" t="s">
        <v>17</v>
      </c>
      <c r="E4640" t="s">
        <v>3701</v>
      </c>
      <c r="F4640" t="s">
        <v>19</v>
      </c>
      <c r="G4640" t="s">
        <v>28</v>
      </c>
      <c r="H4640" t="s">
        <v>29</v>
      </c>
      <c r="I4640" t="s">
        <v>30</v>
      </c>
      <c r="J4640" t="s">
        <v>31</v>
      </c>
      <c r="K4640" t="s">
        <v>32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9" hidden="1" x14ac:dyDescent="0.45">
      <c r="A4641" s="1">
        <v>45766</v>
      </c>
      <c r="B4641" s="2">
        <v>0.69444444444444442</v>
      </c>
      <c r="C4641" t="s">
        <v>16</v>
      </c>
      <c r="D4641" t="s">
        <v>17</v>
      </c>
      <c r="E4641" t="s">
        <v>3702</v>
      </c>
      <c r="F4641" t="s">
        <v>19</v>
      </c>
      <c r="G4641" t="s">
        <v>55</v>
      </c>
      <c r="H4641" t="s">
        <v>56</v>
      </c>
      <c r="I4641" t="s">
        <v>57</v>
      </c>
      <c r="J4641" t="s">
        <v>23</v>
      </c>
      <c r="K4641" t="s">
        <v>24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9" hidden="1" x14ac:dyDescent="0.45">
      <c r="A4642" s="1">
        <v>45795</v>
      </c>
      <c r="B4642" s="2">
        <v>0.52916666666666667</v>
      </c>
      <c r="C4642" t="s">
        <v>47</v>
      </c>
      <c r="D4642" t="s">
        <v>17</v>
      </c>
      <c r="E4642" t="s">
        <v>3703</v>
      </c>
      <c r="F4642" t="s">
        <v>19</v>
      </c>
      <c r="G4642" t="s">
        <v>53</v>
      </c>
      <c r="H4642" t="s">
        <v>29</v>
      </c>
      <c r="I4642" t="s">
        <v>30</v>
      </c>
      <c r="J4642" t="s">
        <v>31</v>
      </c>
      <c r="K4642" t="s">
        <v>32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9" hidden="1" x14ac:dyDescent="0.45">
      <c r="A4643" s="1">
        <v>45803</v>
      </c>
      <c r="B4643" s="2">
        <v>0.93541666666666667</v>
      </c>
      <c r="C4643" t="s">
        <v>33</v>
      </c>
      <c r="D4643" t="s">
        <v>17</v>
      </c>
      <c r="E4643" t="s">
        <v>3704</v>
      </c>
      <c r="F4643" t="s">
        <v>19</v>
      </c>
      <c r="G4643" t="s">
        <v>123</v>
      </c>
      <c r="H4643" t="s">
        <v>21</v>
      </c>
      <c r="I4643" t="s">
        <v>22</v>
      </c>
      <c r="J4643" t="s">
        <v>23</v>
      </c>
      <c r="K4643" t="s">
        <v>79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9" x14ac:dyDescent="0.45">
      <c r="A4644" s="1">
        <v>45953</v>
      </c>
      <c r="B4644" s="2">
        <v>0.27083333333333331</v>
      </c>
      <c r="C4644" t="s">
        <v>25</v>
      </c>
      <c r="D4644" t="s">
        <v>17</v>
      </c>
      <c r="E4644" t="s">
        <v>3705</v>
      </c>
      <c r="F4644" t="s">
        <v>19</v>
      </c>
      <c r="G4644" t="s">
        <v>53</v>
      </c>
      <c r="H4644" t="s">
        <v>29</v>
      </c>
      <c r="I4644" t="s">
        <v>30</v>
      </c>
      <c r="J4644" t="s">
        <v>31</v>
      </c>
      <c r="K4644" t="s">
        <v>32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  <c r="R4644">
        <f t="shared" ref="R4644:R4645" si="714">L4644+M4644+N4644</f>
        <v>180</v>
      </c>
      <c r="S4644" t="str">
        <f t="shared" ref="S4644:S4645" si="715">IF(I4644="Europe", "Group A", IF(I4644="North America", "Group B", "Group C"))</f>
        <v>Group A</v>
      </c>
    </row>
    <row r="4645" spans="1:19" x14ac:dyDescent="0.45">
      <c r="A4645" s="1">
        <v>45905</v>
      </c>
      <c r="B4645" s="2">
        <v>0.28125</v>
      </c>
      <c r="C4645" t="s">
        <v>25</v>
      </c>
      <c r="D4645" t="s">
        <v>17</v>
      </c>
      <c r="E4645" t="s">
        <v>3706</v>
      </c>
      <c r="F4645" t="s">
        <v>19</v>
      </c>
      <c r="G4645" t="s">
        <v>55</v>
      </c>
      <c r="H4645" t="s">
        <v>56</v>
      </c>
      <c r="I4645" t="s">
        <v>57</v>
      </c>
      <c r="J4645" t="s">
        <v>23</v>
      </c>
      <c r="K4645" t="s">
        <v>46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  <c r="R4645">
        <f t="shared" si="714"/>
        <v>331</v>
      </c>
      <c r="S4645" t="str">
        <f t="shared" si="715"/>
        <v>Group C</v>
      </c>
    </row>
    <row r="4646" spans="1:19" hidden="1" x14ac:dyDescent="0.45">
      <c r="A4646" s="1">
        <v>45903</v>
      </c>
      <c r="B4646" s="2">
        <v>0.50972222222222219</v>
      </c>
      <c r="C4646" t="s">
        <v>47</v>
      </c>
      <c r="D4646" t="s">
        <v>17</v>
      </c>
      <c r="E4646" t="s">
        <v>3707</v>
      </c>
      <c r="F4646" t="s">
        <v>19</v>
      </c>
      <c r="G4646" t="s">
        <v>61</v>
      </c>
      <c r="H4646" t="s">
        <v>62</v>
      </c>
      <c r="I4646" t="s">
        <v>30</v>
      </c>
      <c r="J4646" t="s">
        <v>31</v>
      </c>
      <c r="K4646" t="s">
        <v>32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9" hidden="1" x14ac:dyDescent="0.45">
      <c r="A4647" s="1">
        <v>45787</v>
      </c>
      <c r="B4647" s="2">
        <v>0.55486111111111114</v>
      </c>
      <c r="C4647" t="s">
        <v>47</v>
      </c>
      <c r="D4647" t="s">
        <v>17</v>
      </c>
      <c r="E4647" t="s">
        <v>2128</v>
      </c>
      <c r="F4647" t="s">
        <v>19</v>
      </c>
      <c r="G4647" t="s">
        <v>20</v>
      </c>
      <c r="H4647" t="s">
        <v>21</v>
      </c>
      <c r="I4647" t="s">
        <v>22</v>
      </c>
      <c r="J4647" t="s">
        <v>23</v>
      </c>
      <c r="K4647" t="s">
        <v>24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9" hidden="1" x14ac:dyDescent="0.45">
      <c r="A4648" s="1">
        <v>45836</v>
      </c>
      <c r="B4648" s="2">
        <v>0.77569444444444446</v>
      </c>
      <c r="C4648" t="s">
        <v>33</v>
      </c>
      <c r="D4648" t="s">
        <v>17</v>
      </c>
      <c r="E4648" t="s">
        <v>1614</v>
      </c>
      <c r="F4648" t="s">
        <v>19</v>
      </c>
      <c r="G4648" t="s">
        <v>28</v>
      </c>
      <c r="H4648" t="s">
        <v>29</v>
      </c>
      <c r="I4648" t="s">
        <v>30</v>
      </c>
      <c r="J4648" t="s">
        <v>31</v>
      </c>
      <c r="K4648" t="s">
        <v>32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9" hidden="1" x14ac:dyDescent="0.45">
      <c r="A4649" s="1">
        <v>45810</v>
      </c>
      <c r="B4649" s="2">
        <v>0.61388888888888893</v>
      </c>
      <c r="C4649" t="s">
        <v>16</v>
      </c>
      <c r="D4649" t="s">
        <v>17</v>
      </c>
      <c r="E4649" t="s">
        <v>3708</v>
      </c>
      <c r="F4649" t="s">
        <v>19</v>
      </c>
      <c r="G4649" t="s">
        <v>53</v>
      </c>
      <c r="H4649" t="s">
        <v>29</v>
      </c>
      <c r="I4649" t="s">
        <v>30</v>
      </c>
      <c r="J4649" t="s">
        <v>31</v>
      </c>
      <c r="K4649" t="s">
        <v>32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9" x14ac:dyDescent="0.45">
      <c r="A4650" s="1">
        <v>45772</v>
      </c>
      <c r="B4650" s="2">
        <v>0.2951388888888889</v>
      </c>
      <c r="C4650" t="s">
        <v>25</v>
      </c>
      <c r="D4650" t="s">
        <v>17</v>
      </c>
      <c r="E4650" t="s">
        <v>3403</v>
      </c>
      <c r="F4650" t="s">
        <v>19</v>
      </c>
      <c r="G4650" t="s">
        <v>28</v>
      </c>
      <c r="H4650" t="s">
        <v>29</v>
      </c>
      <c r="I4650" t="s">
        <v>30</v>
      </c>
      <c r="J4650" t="s">
        <v>31</v>
      </c>
      <c r="K4650" t="s">
        <v>32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  <c r="R4650">
        <f>L4650+M4650+N4650</f>
        <v>180</v>
      </c>
      <c r="S4650" t="str">
        <f>IF(I4650="Europe", "Group A", IF(I4650="North America", "Group B", "Group C"))</f>
        <v>Group A</v>
      </c>
    </row>
    <row r="4651" spans="1:19" hidden="1" x14ac:dyDescent="0.45">
      <c r="A4651" s="1">
        <v>45909</v>
      </c>
      <c r="B4651" s="2">
        <v>0.82430555555555551</v>
      </c>
      <c r="C4651" t="s">
        <v>33</v>
      </c>
      <c r="D4651" t="s">
        <v>17</v>
      </c>
      <c r="E4651" t="s">
        <v>3574</v>
      </c>
      <c r="F4651" t="s">
        <v>19</v>
      </c>
      <c r="G4651" t="s">
        <v>20</v>
      </c>
      <c r="H4651" t="s">
        <v>21</v>
      </c>
      <c r="I4651" t="s">
        <v>22</v>
      </c>
      <c r="J4651" t="s">
        <v>23</v>
      </c>
      <c r="K4651" t="s">
        <v>24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9" hidden="1" x14ac:dyDescent="0.45">
      <c r="A4652" s="1">
        <v>45947</v>
      </c>
      <c r="B4652" s="2">
        <v>0.66597222222222219</v>
      </c>
      <c r="C4652" t="s">
        <v>16</v>
      </c>
      <c r="D4652" t="s">
        <v>17</v>
      </c>
      <c r="E4652" t="s">
        <v>3609</v>
      </c>
      <c r="F4652" t="s">
        <v>19</v>
      </c>
      <c r="G4652" t="s">
        <v>20</v>
      </c>
      <c r="H4652" t="s">
        <v>21</v>
      </c>
      <c r="I4652" t="s">
        <v>22</v>
      </c>
      <c r="J4652" t="s">
        <v>23</v>
      </c>
      <c r="K4652" t="s">
        <v>79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9" hidden="1" x14ac:dyDescent="0.45">
      <c r="A4653" s="1">
        <v>45767</v>
      </c>
      <c r="B4653" s="2">
        <v>0.7006944444444444</v>
      </c>
      <c r="C4653" t="s">
        <v>16</v>
      </c>
      <c r="D4653" t="s">
        <v>17</v>
      </c>
      <c r="E4653" t="s">
        <v>3709</v>
      </c>
      <c r="F4653" t="s">
        <v>19</v>
      </c>
      <c r="G4653" t="s">
        <v>28</v>
      </c>
      <c r="H4653" t="s">
        <v>29</v>
      </c>
      <c r="I4653" t="s">
        <v>30</v>
      </c>
      <c r="J4653" t="s">
        <v>31</v>
      </c>
      <c r="K4653" t="s">
        <v>32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9" hidden="1" x14ac:dyDescent="0.45">
      <c r="A4654" s="1">
        <v>45956</v>
      </c>
      <c r="B4654" s="2">
        <v>0.57152777777777775</v>
      </c>
      <c r="C4654" t="s">
        <v>47</v>
      </c>
      <c r="D4654" t="s">
        <v>17</v>
      </c>
      <c r="E4654" t="s">
        <v>3710</v>
      </c>
      <c r="F4654" t="s">
        <v>19</v>
      </c>
      <c r="G4654" t="s">
        <v>20</v>
      </c>
      <c r="H4654" t="s">
        <v>21</v>
      </c>
      <c r="I4654" t="s">
        <v>22</v>
      </c>
      <c r="J4654" t="s">
        <v>23</v>
      </c>
      <c r="K4654" t="s">
        <v>46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9" hidden="1" x14ac:dyDescent="0.45">
      <c r="A4655" s="1">
        <v>45946</v>
      </c>
      <c r="B4655" s="2">
        <v>0.82847222222222228</v>
      </c>
      <c r="C4655" t="s">
        <v>33</v>
      </c>
      <c r="D4655" t="s">
        <v>17</v>
      </c>
      <c r="E4655" t="s">
        <v>3711</v>
      </c>
      <c r="F4655" t="s">
        <v>19</v>
      </c>
      <c r="G4655" t="s">
        <v>75</v>
      </c>
      <c r="H4655" t="s">
        <v>76</v>
      </c>
      <c r="I4655" t="s">
        <v>77</v>
      </c>
      <c r="J4655" t="s">
        <v>23</v>
      </c>
      <c r="K4655" t="s">
        <v>24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9" hidden="1" x14ac:dyDescent="0.45">
      <c r="A4656" s="1">
        <v>45910</v>
      </c>
      <c r="B4656" s="2">
        <v>0.80486111111111114</v>
      </c>
      <c r="C4656" t="s">
        <v>33</v>
      </c>
      <c r="D4656" t="s">
        <v>17</v>
      </c>
      <c r="E4656" t="s">
        <v>3712</v>
      </c>
      <c r="F4656" t="s">
        <v>19</v>
      </c>
      <c r="G4656" t="s">
        <v>61</v>
      </c>
      <c r="H4656" t="s">
        <v>62</v>
      </c>
      <c r="I4656" t="s">
        <v>30</v>
      </c>
      <c r="J4656" t="s">
        <v>31</v>
      </c>
      <c r="K4656" t="s">
        <v>32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9" x14ac:dyDescent="0.45">
      <c r="A4657" s="1">
        <v>45776</v>
      </c>
      <c r="B4657" s="2">
        <v>0.28888888888888886</v>
      </c>
      <c r="C4657" t="s">
        <v>25</v>
      </c>
      <c r="D4657" t="s">
        <v>17</v>
      </c>
      <c r="E4657" t="s">
        <v>2770</v>
      </c>
      <c r="F4657" t="s">
        <v>19</v>
      </c>
      <c r="G4657" t="s">
        <v>123</v>
      </c>
      <c r="H4657" t="s">
        <v>21</v>
      </c>
      <c r="I4657" t="s">
        <v>22</v>
      </c>
      <c r="J4657" t="s">
        <v>23</v>
      </c>
      <c r="K4657" t="s">
        <v>24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  <c r="R4657">
        <f t="shared" ref="R4657:R4658" si="716">L4657+M4657+N4657</f>
        <v>235</v>
      </c>
      <c r="S4657" t="str">
        <f t="shared" ref="S4657:S4658" si="717">IF(I4657="Europe", "Group A", IF(I4657="North America", "Group B", "Group C"))</f>
        <v>Group B</v>
      </c>
    </row>
    <row r="4658" spans="1:19" x14ac:dyDescent="0.45">
      <c r="A4658" s="1">
        <v>45846</v>
      </c>
      <c r="B4658" s="2">
        <v>0.31527777777777777</v>
      </c>
      <c r="C4658" t="s">
        <v>25</v>
      </c>
      <c r="D4658" t="s">
        <v>17</v>
      </c>
      <c r="E4658" t="s">
        <v>3713</v>
      </c>
      <c r="F4658" t="s">
        <v>19</v>
      </c>
      <c r="G4658" t="s">
        <v>98</v>
      </c>
      <c r="H4658" t="s">
        <v>73</v>
      </c>
      <c r="I4658" t="s">
        <v>30</v>
      </c>
      <c r="J4658" t="s">
        <v>31</v>
      </c>
      <c r="K4658" t="s">
        <v>32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  <c r="R4658">
        <f t="shared" si="716"/>
        <v>180</v>
      </c>
      <c r="S4658" t="str">
        <f t="shared" si="717"/>
        <v>Group A</v>
      </c>
    </row>
    <row r="4659" spans="1:19" hidden="1" x14ac:dyDescent="0.45">
      <c r="A4659" s="1">
        <v>45813</v>
      </c>
      <c r="B4659" s="2">
        <v>0.93541666666666667</v>
      </c>
      <c r="C4659" t="s">
        <v>33</v>
      </c>
      <c r="D4659" t="s">
        <v>17</v>
      </c>
      <c r="E4659" t="s">
        <v>3714</v>
      </c>
      <c r="F4659" t="s">
        <v>19</v>
      </c>
      <c r="G4659" t="s">
        <v>53</v>
      </c>
      <c r="H4659" t="s">
        <v>29</v>
      </c>
      <c r="I4659" t="s">
        <v>30</v>
      </c>
      <c r="J4659" t="s">
        <v>31</v>
      </c>
      <c r="K4659" t="s">
        <v>32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9" x14ac:dyDescent="0.45">
      <c r="A4660" s="1">
        <v>45771</v>
      </c>
      <c r="B4660" s="2">
        <v>0.36319444444444443</v>
      </c>
      <c r="C4660" t="s">
        <v>25</v>
      </c>
      <c r="D4660" t="s">
        <v>17</v>
      </c>
      <c r="E4660" t="s">
        <v>1071</v>
      </c>
      <c r="F4660" t="s">
        <v>19</v>
      </c>
      <c r="G4660" t="s">
        <v>72</v>
      </c>
      <c r="H4660" t="s">
        <v>73</v>
      </c>
      <c r="I4660" t="s">
        <v>30</v>
      </c>
      <c r="J4660" t="s">
        <v>31</v>
      </c>
      <c r="K4660" t="s">
        <v>32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  <c r="R4660">
        <f>L4660+M4660+N4660</f>
        <v>180</v>
      </c>
      <c r="S4660" t="str">
        <f>IF(I4660="Europe", "Group A", IF(I4660="North America", "Group B", "Group C"))</f>
        <v>Group A</v>
      </c>
    </row>
    <row r="4661" spans="1:19" hidden="1" x14ac:dyDescent="0.45">
      <c r="A4661" s="1">
        <v>45897</v>
      </c>
      <c r="B4661" s="2">
        <v>0.67222222222222228</v>
      </c>
      <c r="C4661" t="s">
        <v>16</v>
      </c>
      <c r="D4661" t="s">
        <v>17</v>
      </c>
      <c r="E4661" t="s">
        <v>3715</v>
      </c>
      <c r="F4661" t="s">
        <v>19</v>
      </c>
      <c r="G4661" t="s">
        <v>67</v>
      </c>
      <c r="H4661" t="s">
        <v>68</v>
      </c>
      <c r="I4661" t="s">
        <v>30</v>
      </c>
      <c r="J4661" t="s">
        <v>31</v>
      </c>
      <c r="K4661" t="s">
        <v>32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9" x14ac:dyDescent="0.45">
      <c r="A4662" s="1">
        <v>45925</v>
      </c>
      <c r="B4662" s="2">
        <v>0.48194444444444445</v>
      </c>
      <c r="C4662" t="s">
        <v>25</v>
      </c>
      <c r="D4662" t="s">
        <v>17</v>
      </c>
      <c r="E4662" t="s">
        <v>2584</v>
      </c>
      <c r="F4662" t="s">
        <v>19</v>
      </c>
      <c r="G4662" t="s">
        <v>42</v>
      </c>
      <c r="H4662" t="s">
        <v>43</v>
      </c>
      <c r="I4662" t="s">
        <v>30</v>
      </c>
      <c r="J4662" t="s">
        <v>31</v>
      </c>
      <c r="K4662" t="s">
        <v>32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  <c r="R4662">
        <f>L4662+M4662+N4662</f>
        <v>180</v>
      </c>
      <c r="S4662" t="str">
        <f>IF(I4662="Europe", "Group A", IF(I4662="North America", "Group B", "Group C"))</f>
        <v>Group A</v>
      </c>
    </row>
    <row r="4663" spans="1:19" hidden="1" x14ac:dyDescent="0.45">
      <c r="A4663" s="1">
        <v>45922</v>
      </c>
      <c r="B4663" s="2">
        <v>0.67847222222222225</v>
      </c>
      <c r="C4663" t="s">
        <v>16</v>
      </c>
      <c r="D4663" t="s">
        <v>17</v>
      </c>
      <c r="E4663" t="s">
        <v>3716</v>
      </c>
      <c r="F4663" t="s">
        <v>19</v>
      </c>
      <c r="G4663" t="s">
        <v>45</v>
      </c>
      <c r="H4663" t="s">
        <v>21</v>
      </c>
      <c r="I4663" t="s">
        <v>22</v>
      </c>
      <c r="J4663" t="s">
        <v>23</v>
      </c>
      <c r="K4663" t="s">
        <v>24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9" hidden="1" x14ac:dyDescent="0.45">
      <c r="A4664" s="1">
        <v>45811</v>
      </c>
      <c r="B4664" s="2">
        <v>0.88611111111111107</v>
      </c>
      <c r="C4664" t="s">
        <v>33</v>
      </c>
      <c r="D4664" t="s">
        <v>17</v>
      </c>
      <c r="E4664" t="s">
        <v>1053</v>
      </c>
      <c r="F4664" t="s">
        <v>19</v>
      </c>
      <c r="G4664" t="s">
        <v>39</v>
      </c>
      <c r="H4664" t="s">
        <v>40</v>
      </c>
      <c r="I4664" t="s">
        <v>30</v>
      </c>
      <c r="J4664" t="s">
        <v>31</v>
      </c>
      <c r="K4664" t="s">
        <v>32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9" x14ac:dyDescent="0.45">
      <c r="A4665" s="1">
        <v>45768</v>
      </c>
      <c r="B4665" s="2">
        <v>0.26874999999999999</v>
      </c>
      <c r="C4665" t="s">
        <v>25</v>
      </c>
      <c r="D4665" t="s">
        <v>17</v>
      </c>
      <c r="E4665" t="s">
        <v>3717</v>
      </c>
      <c r="F4665" t="s">
        <v>19</v>
      </c>
      <c r="G4665" t="s">
        <v>70</v>
      </c>
      <c r="H4665" t="s">
        <v>21</v>
      </c>
      <c r="I4665" t="s">
        <v>22</v>
      </c>
      <c r="J4665" t="s">
        <v>23</v>
      </c>
      <c r="K4665" t="s">
        <v>46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  <c r="R4665">
        <f>L4665+M4665+N4665</f>
        <v>331</v>
      </c>
      <c r="S4665" t="str">
        <f>IF(I4665="Europe", "Group A", IF(I4665="North America", "Group B", "Group C"))</f>
        <v>Group B</v>
      </c>
    </row>
    <row r="4666" spans="1:19" hidden="1" x14ac:dyDescent="0.45">
      <c r="A4666" s="1">
        <v>45818</v>
      </c>
      <c r="B4666" s="2">
        <v>0.67986111111111114</v>
      </c>
      <c r="C4666" t="s">
        <v>16</v>
      </c>
      <c r="D4666" t="s">
        <v>17</v>
      </c>
      <c r="E4666" t="s">
        <v>3718</v>
      </c>
      <c r="F4666" t="s">
        <v>19</v>
      </c>
      <c r="G4666" t="s">
        <v>45</v>
      </c>
      <c r="H4666" t="s">
        <v>21</v>
      </c>
      <c r="I4666" t="s">
        <v>22</v>
      </c>
      <c r="J4666" t="s">
        <v>23</v>
      </c>
      <c r="K4666" t="s">
        <v>58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9" hidden="1" x14ac:dyDescent="0.45">
      <c r="A4667" s="1">
        <v>45755</v>
      </c>
      <c r="B4667" s="2">
        <v>0.70277777777777772</v>
      </c>
      <c r="C4667" t="s">
        <v>16</v>
      </c>
      <c r="D4667" t="s">
        <v>17</v>
      </c>
      <c r="E4667" t="s">
        <v>2174</v>
      </c>
      <c r="F4667" t="s">
        <v>19</v>
      </c>
      <c r="G4667" t="s">
        <v>45</v>
      </c>
      <c r="H4667" t="s">
        <v>21</v>
      </c>
      <c r="I4667" t="s">
        <v>22</v>
      </c>
      <c r="J4667" t="s">
        <v>23</v>
      </c>
      <c r="K4667" t="s">
        <v>24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9" hidden="1" x14ac:dyDescent="0.45">
      <c r="A4668" s="1">
        <v>45875</v>
      </c>
      <c r="B4668" s="2">
        <v>0.57222222222222219</v>
      </c>
      <c r="C4668" t="s">
        <v>47</v>
      </c>
      <c r="D4668" t="s">
        <v>17</v>
      </c>
      <c r="E4668" t="s">
        <v>955</v>
      </c>
      <c r="F4668" t="s">
        <v>19</v>
      </c>
      <c r="G4668" t="s">
        <v>20</v>
      </c>
      <c r="H4668" t="s">
        <v>21</v>
      </c>
      <c r="I4668" t="s">
        <v>22</v>
      </c>
      <c r="J4668" t="s">
        <v>23</v>
      </c>
      <c r="K4668" t="s">
        <v>58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9" x14ac:dyDescent="0.45">
      <c r="A4669" s="1">
        <v>45956</v>
      </c>
      <c r="B4669" s="2">
        <v>0.28263888888888888</v>
      </c>
      <c r="C4669" t="s">
        <v>25</v>
      </c>
      <c r="D4669" t="s">
        <v>17</v>
      </c>
      <c r="E4669" t="s">
        <v>3719</v>
      </c>
      <c r="F4669" t="s">
        <v>19</v>
      </c>
      <c r="G4669" t="s">
        <v>53</v>
      </c>
      <c r="H4669" t="s">
        <v>29</v>
      </c>
      <c r="I4669" t="s">
        <v>30</v>
      </c>
      <c r="J4669" t="s">
        <v>31</v>
      </c>
      <c r="K4669" t="s">
        <v>32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  <c r="R4669">
        <f>L4669+M4669+N4669</f>
        <v>180</v>
      </c>
      <c r="S4669" t="str">
        <f>IF(I4669="Europe", "Group A", IF(I4669="North America", "Group B", "Group C"))</f>
        <v>Group A</v>
      </c>
    </row>
    <row r="4670" spans="1:19" hidden="1" x14ac:dyDescent="0.45">
      <c r="A4670" s="1">
        <v>45913</v>
      </c>
      <c r="B4670" s="2">
        <v>0.68333333333333335</v>
      </c>
      <c r="C4670" t="s">
        <v>16</v>
      </c>
      <c r="D4670" t="s">
        <v>17</v>
      </c>
      <c r="E4670" t="s">
        <v>3720</v>
      </c>
      <c r="F4670" t="s">
        <v>19</v>
      </c>
      <c r="G4670" t="s">
        <v>53</v>
      </c>
      <c r="H4670" t="s">
        <v>29</v>
      </c>
      <c r="I4670" t="s">
        <v>30</v>
      </c>
      <c r="J4670" t="s">
        <v>31</v>
      </c>
      <c r="K4670" t="s">
        <v>32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9" hidden="1" x14ac:dyDescent="0.45">
      <c r="A4671" s="1">
        <v>45809</v>
      </c>
      <c r="B4671" s="2">
        <v>0.7631944444444444</v>
      </c>
      <c r="C4671" t="s">
        <v>33</v>
      </c>
      <c r="D4671" t="s">
        <v>17</v>
      </c>
      <c r="E4671" t="s">
        <v>3721</v>
      </c>
      <c r="F4671" t="s">
        <v>19</v>
      </c>
      <c r="G4671" t="s">
        <v>28</v>
      </c>
      <c r="H4671" t="s">
        <v>29</v>
      </c>
      <c r="I4671" t="s">
        <v>30</v>
      </c>
      <c r="J4671" t="s">
        <v>31</v>
      </c>
      <c r="K4671" t="s">
        <v>32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9" hidden="1" x14ac:dyDescent="0.45">
      <c r="A4672" s="1">
        <v>45751</v>
      </c>
      <c r="B4672" s="2">
        <v>0.91180555555555554</v>
      </c>
      <c r="C4672" t="s">
        <v>33</v>
      </c>
      <c r="D4672" t="s">
        <v>17</v>
      </c>
      <c r="E4672" t="s">
        <v>3722</v>
      </c>
      <c r="F4672" t="s">
        <v>19</v>
      </c>
      <c r="G4672" t="s">
        <v>67</v>
      </c>
      <c r="H4672" t="s">
        <v>68</v>
      </c>
      <c r="I4672" t="s">
        <v>30</v>
      </c>
      <c r="J4672" t="s">
        <v>31</v>
      </c>
      <c r="K4672" t="s">
        <v>32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9" hidden="1" x14ac:dyDescent="0.45">
      <c r="A4673" s="1">
        <v>45839</v>
      </c>
      <c r="B4673" s="2">
        <v>0.53055555555555556</v>
      </c>
      <c r="C4673" t="s">
        <v>47</v>
      </c>
      <c r="D4673" t="s">
        <v>17</v>
      </c>
      <c r="E4673" t="s">
        <v>3723</v>
      </c>
      <c r="F4673" t="s">
        <v>19</v>
      </c>
      <c r="G4673" t="s">
        <v>53</v>
      </c>
      <c r="H4673" t="s">
        <v>29</v>
      </c>
      <c r="I4673" t="s">
        <v>30</v>
      </c>
      <c r="J4673" t="s">
        <v>31</v>
      </c>
      <c r="K4673" t="s">
        <v>32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9" hidden="1" x14ac:dyDescent="0.45">
      <c r="A4674" s="1">
        <v>45862</v>
      </c>
      <c r="B4674" s="2">
        <v>0.54722222222222228</v>
      </c>
      <c r="C4674" t="s">
        <v>47</v>
      </c>
      <c r="D4674" t="s">
        <v>17</v>
      </c>
      <c r="E4674" t="s">
        <v>3724</v>
      </c>
      <c r="F4674" t="s">
        <v>19</v>
      </c>
      <c r="G4674" t="s">
        <v>75</v>
      </c>
      <c r="H4674" t="s">
        <v>76</v>
      </c>
      <c r="I4674" t="s">
        <v>77</v>
      </c>
      <c r="J4674" t="s">
        <v>23</v>
      </c>
      <c r="K4674" t="s">
        <v>58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9" hidden="1" x14ac:dyDescent="0.45">
      <c r="A4675" s="1">
        <v>45924</v>
      </c>
      <c r="B4675" s="2">
        <v>0.87638888888888888</v>
      </c>
      <c r="C4675" t="s">
        <v>33</v>
      </c>
      <c r="D4675" t="s">
        <v>17</v>
      </c>
      <c r="E4675" t="s">
        <v>3725</v>
      </c>
      <c r="F4675" t="s">
        <v>19</v>
      </c>
      <c r="G4675" t="s">
        <v>35</v>
      </c>
      <c r="H4675" t="s">
        <v>36</v>
      </c>
      <c r="I4675" t="s">
        <v>30</v>
      </c>
      <c r="J4675" t="s">
        <v>31</v>
      </c>
      <c r="K4675" t="s">
        <v>32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9" hidden="1" x14ac:dyDescent="0.45">
      <c r="A4676" s="1">
        <v>45950</v>
      </c>
      <c r="B4676" s="2">
        <v>0.95694444444444449</v>
      </c>
      <c r="C4676" t="s">
        <v>33</v>
      </c>
      <c r="D4676" t="s">
        <v>17</v>
      </c>
      <c r="E4676" t="s">
        <v>3726</v>
      </c>
      <c r="F4676" t="s">
        <v>19</v>
      </c>
      <c r="G4676" t="s">
        <v>55</v>
      </c>
      <c r="H4676" t="s">
        <v>56</v>
      </c>
      <c r="I4676" t="s">
        <v>57</v>
      </c>
      <c r="J4676" t="s">
        <v>23</v>
      </c>
      <c r="K4676" t="s">
        <v>24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9" x14ac:dyDescent="0.45">
      <c r="A4677" s="1">
        <v>45877</v>
      </c>
      <c r="B4677" s="2">
        <v>0.31111111111111112</v>
      </c>
      <c r="C4677" t="s">
        <v>25</v>
      </c>
      <c r="D4677" t="s">
        <v>17</v>
      </c>
      <c r="E4677" t="s">
        <v>3727</v>
      </c>
      <c r="F4677" t="s">
        <v>19</v>
      </c>
      <c r="G4677" t="s">
        <v>20</v>
      </c>
      <c r="H4677" t="s">
        <v>21</v>
      </c>
      <c r="I4677" t="s">
        <v>22</v>
      </c>
      <c r="J4677" t="s">
        <v>23</v>
      </c>
      <c r="K4677" t="s">
        <v>24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  <c r="R4677">
        <f>L4677+M4677+N4677</f>
        <v>332</v>
      </c>
      <c r="S4677" t="str">
        <f>IF(I4677="Europe", "Group A", IF(I4677="North America", "Group B", "Group C"))</f>
        <v>Group B</v>
      </c>
    </row>
    <row r="4678" spans="1:19" hidden="1" x14ac:dyDescent="0.45">
      <c r="A4678" s="1">
        <v>45834</v>
      </c>
      <c r="B4678" s="2">
        <v>0.72847222222222219</v>
      </c>
      <c r="C4678" t="s">
        <v>16</v>
      </c>
      <c r="D4678" t="s">
        <v>17</v>
      </c>
      <c r="E4678" t="s">
        <v>3728</v>
      </c>
      <c r="F4678" t="s">
        <v>19</v>
      </c>
      <c r="G4678" t="s">
        <v>53</v>
      </c>
      <c r="H4678" t="s">
        <v>29</v>
      </c>
      <c r="I4678" t="s">
        <v>30</v>
      </c>
      <c r="J4678" t="s">
        <v>31</v>
      </c>
      <c r="K4678" t="s">
        <v>32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9" x14ac:dyDescent="0.45">
      <c r="A4679" s="1">
        <v>45802</v>
      </c>
      <c r="B4679" s="2">
        <v>0.35902777777777778</v>
      </c>
      <c r="C4679" t="s">
        <v>25</v>
      </c>
      <c r="D4679" t="s">
        <v>17</v>
      </c>
      <c r="E4679" t="s">
        <v>1503</v>
      </c>
      <c r="F4679" t="s">
        <v>19</v>
      </c>
      <c r="G4679" t="s">
        <v>61</v>
      </c>
      <c r="H4679" t="s">
        <v>62</v>
      </c>
      <c r="I4679" t="s">
        <v>30</v>
      </c>
      <c r="J4679" t="s">
        <v>31</v>
      </c>
      <c r="K4679" t="s">
        <v>32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  <c r="R4679">
        <f>L4679+M4679+N4679</f>
        <v>180</v>
      </c>
      <c r="S4679" t="str">
        <f>IF(I4679="Europe", "Group A", IF(I4679="North America", "Group B", "Group C"))</f>
        <v>Group A</v>
      </c>
    </row>
    <row r="4680" spans="1:19" hidden="1" x14ac:dyDescent="0.45">
      <c r="A4680" s="1">
        <v>45879</v>
      </c>
      <c r="B4680" s="2">
        <v>0.68263888888888891</v>
      </c>
      <c r="C4680" t="s">
        <v>16</v>
      </c>
      <c r="D4680" t="s">
        <v>17</v>
      </c>
      <c r="E4680" t="s">
        <v>687</v>
      </c>
      <c r="F4680" t="s">
        <v>19</v>
      </c>
      <c r="G4680" t="s">
        <v>67</v>
      </c>
      <c r="H4680" t="s">
        <v>68</v>
      </c>
      <c r="I4680" t="s">
        <v>30</v>
      </c>
      <c r="J4680" t="s">
        <v>31</v>
      </c>
      <c r="K4680" t="s">
        <v>32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9" hidden="1" x14ac:dyDescent="0.45">
      <c r="A4681" s="1">
        <v>45905</v>
      </c>
      <c r="B4681" s="2">
        <v>0.54861111111111116</v>
      </c>
      <c r="C4681" t="s">
        <v>47</v>
      </c>
      <c r="D4681" t="s">
        <v>17</v>
      </c>
      <c r="E4681" t="s">
        <v>446</v>
      </c>
      <c r="F4681" t="s">
        <v>19</v>
      </c>
      <c r="G4681" t="s">
        <v>20</v>
      </c>
      <c r="H4681" t="s">
        <v>21</v>
      </c>
      <c r="I4681" t="s">
        <v>22</v>
      </c>
      <c r="J4681" t="s">
        <v>23</v>
      </c>
      <c r="K4681" t="s">
        <v>79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9" hidden="1" x14ac:dyDescent="0.45">
      <c r="A4682" s="1">
        <v>45938</v>
      </c>
      <c r="B4682" s="2">
        <v>0.68263888888888891</v>
      </c>
      <c r="C4682" t="s">
        <v>16</v>
      </c>
      <c r="D4682" t="s">
        <v>17</v>
      </c>
      <c r="E4682" t="s">
        <v>3729</v>
      </c>
      <c r="F4682" t="s">
        <v>19</v>
      </c>
      <c r="G4682" t="s">
        <v>61</v>
      </c>
      <c r="H4682" t="s">
        <v>62</v>
      </c>
      <c r="I4682" t="s">
        <v>30</v>
      </c>
      <c r="J4682" t="s">
        <v>31</v>
      </c>
      <c r="K4682" t="s">
        <v>32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9" x14ac:dyDescent="0.45">
      <c r="A4683" s="1">
        <v>45830</v>
      </c>
      <c r="B4683" s="2">
        <v>0.45763888888888887</v>
      </c>
      <c r="C4683" t="s">
        <v>25</v>
      </c>
      <c r="D4683" t="s">
        <v>17</v>
      </c>
      <c r="E4683" t="s">
        <v>508</v>
      </c>
      <c r="F4683" t="s">
        <v>19</v>
      </c>
      <c r="G4683" t="s">
        <v>45</v>
      </c>
      <c r="H4683" t="s">
        <v>21</v>
      </c>
      <c r="I4683" t="s">
        <v>22</v>
      </c>
      <c r="J4683" t="s">
        <v>23</v>
      </c>
      <c r="K4683" t="s">
        <v>24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  <c r="R4683">
        <f t="shared" ref="R4683:R4684" si="718">L4683+M4683+N4683</f>
        <v>336</v>
      </c>
      <c r="S4683" t="str">
        <f t="shared" ref="S4683:S4684" si="719">IF(I4683="Europe", "Group A", IF(I4683="North America", "Group B", "Group C"))</f>
        <v>Group B</v>
      </c>
    </row>
    <row r="4684" spans="1:19" x14ac:dyDescent="0.45">
      <c r="A4684" s="1">
        <v>45799</v>
      </c>
      <c r="B4684" s="2">
        <v>0.36458333333333331</v>
      </c>
      <c r="C4684" t="s">
        <v>25</v>
      </c>
      <c r="D4684" t="s">
        <v>17</v>
      </c>
      <c r="E4684" t="s">
        <v>3730</v>
      </c>
      <c r="F4684" t="s">
        <v>19</v>
      </c>
      <c r="G4684" t="s">
        <v>45</v>
      </c>
      <c r="H4684" t="s">
        <v>21</v>
      </c>
      <c r="I4684" t="s">
        <v>22</v>
      </c>
      <c r="J4684" t="s">
        <v>23</v>
      </c>
      <c r="K4684" t="s">
        <v>24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  <c r="R4684">
        <f t="shared" si="718"/>
        <v>332</v>
      </c>
      <c r="S4684" t="str">
        <f t="shared" si="719"/>
        <v>Group B</v>
      </c>
    </row>
    <row r="4685" spans="1:19" hidden="1" x14ac:dyDescent="0.45">
      <c r="A4685" s="1">
        <v>45907</v>
      </c>
      <c r="B4685" s="2">
        <v>0.89722222222222225</v>
      </c>
      <c r="C4685" t="s">
        <v>33</v>
      </c>
      <c r="D4685" t="s">
        <v>17</v>
      </c>
      <c r="E4685" t="s">
        <v>1001</v>
      </c>
      <c r="F4685" t="s">
        <v>19</v>
      </c>
      <c r="G4685" t="s">
        <v>123</v>
      </c>
      <c r="H4685" t="s">
        <v>21</v>
      </c>
      <c r="I4685" t="s">
        <v>22</v>
      </c>
      <c r="J4685" t="s">
        <v>23</v>
      </c>
      <c r="K4685" t="s">
        <v>24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9" x14ac:dyDescent="0.45">
      <c r="A4686" s="1">
        <v>45836</v>
      </c>
      <c r="B4686" s="2">
        <v>0.49375000000000002</v>
      </c>
      <c r="C4686" t="s">
        <v>25</v>
      </c>
      <c r="D4686" t="s">
        <v>17</v>
      </c>
      <c r="E4686" t="s">
        <v>2996</v>
      </c>
      <c r="F4686" t="s">
        <v>19</v>
      </c>
      <c r="G4686" t="s">
        <v>28</v>
      </c>
      <c r="H4686" t="s">
        <v>29</v>
      </c>
      <c r="I4686" t="s">
        <v>30</v>
      </c>
      <c r="J4686" t="s">
        <v>31</v>
      </c>
      <c r="K4686" t="s">
        <v>32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  <c r="R4686">
        <f t="shared" ref="R4686:R4687" si="720">L4686+M4686+N4686</f>
        <v>180</v>
      </c>
      <c r="S4686" t="str">
        <f t="shared" ref="S4686:S4687" si="721">IF(I4686="Europe", "Group A", IF(I4686="North America", "Group B", "Group C"))</f>
        <v>Group A</v>
      </c>
    </row>
    <row r="4687" spans="1:19" x14ac:dyDescent="0.45">
      <c r="A4687" s="1">
        <v>45810</v>
      </c>
      <c r="B4687" s="2">
        <v>0.40347222222222223</v>
      </c>
      <c r="C4687" t="s">
        <v>25</v>
      </c>
      <c r="D4687" t="s">
        <v>17</v>
      </c>
      <c r="E4687" t="s">
        <v>258</v>
      </c>
      <c r="F4687" t="s">
        <v>19</v>
      </c>
      <c r="G4687" t="s">
        <v>123</v>
      </c>
      <c r="H4687" t="s">
        <v>21</v>
      </c>
      <c r="I4687" t="s">
        <v>22</v>
      </c>
      <c r="J4687" t="s">
        <v>23</v>
      </c>
      <c r="K4687" t="s">
        <v>24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  <c r="R4687">
        <f t="shared" si="720"/>
        <v>332</v>
      </c>
      <c r="S4687" t="str">
        <f t="shared" si="721"/>
        <v>Group B</v>
      </c>
    </row>
    <row r="4688" spans="1:19" hidden="1" x14ac:dyDescent="0.45">
      <c r="A4688" s="1">
        <v>45922</v>
      </c>
      <c r="B4688" s="2">
        <v>0.53402777777777777</v>
      </c>
      <c r="C4688" t="s">
        <v>47</v>
      </c>
      <c r="D4688" t="s">
        <v>17</v>
      </c>
      <c r="E4688" t="s">
        <v>1347</v>
      </c>
      <c r="F4688" t="s">
        <v>19</v>
      </c>
      <c r="G4688" t="s">
        <v>98</v>
      </c>
      <c r="H4688" t="s">
        <v>73</v>
      </c>
      <c r="I4688" t="s">
        <v>30</v>
      </c>
      <c r="J4688" t="s">
        <v>31</v>
      </c>
      <c r="K4688" t="s">
        <v>32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9" x14ac:dyDescent="0.45">
      <c r="A4689" s="1">
        <v>45855</v>
      </c>
      <c r="B4689" s="2">
        <v>0.48055555555555557</v>
      </c>
      <c r="C4689" t="s">
        <v>25</v>
      </c>
      <c r="D4689" t="s">
        <v>17</v>
      </c>
      <c r="E4689" t="s">
        <v>3731</v>
      </c>
      <c r="F4689" t="s">
        <v>19</v>
      </c>
      <c r="G4689" t="s">
        <v>55</v>
      </c>
      <c r="H4689" t="s">
        <v>56</v>
      </c>
      <c r="I4689" t="s">
        <v>57</v>
      </c>
      <c r="J4689" t="s">
        <v>23</v>
      </c>
      <c r="K4689" t="s">
        <v>24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  <c r="R4689">
        <f t="shared" ref="R4689:R4690" si="722">L4689+M4689+N4689</f>
        <v>332</v>
      </c>
      <c r="S4689" t="str">
        <f t="shared" ref="S4689:S4690" si="723">IF(I4689="Europe", "Group A", IF(I4689="North America", "Group B", "Group C"))</f>
        <v>Group C</v>
      </c>
    </row>
    <row r="4690" spans="1:19" x14ac:dyDescent="0.45">
      <c r="A4690" s="1">
        <v>45953</v>
      </c>
      <c r="B4690" s="2">
        <v>0.4375</v>
      </c>
      <c r="C4690" t="s">
        <v>25</v>
      </c>
      <c r="D4690" t="s">
        <v>17</v>
      </c>
      <c r="E4690" t="s">
        <v>1750</v>
      </c>
      <c r="F4690" t="s">
        <v>19</v>
      </c>
      <c r="G4690" t="s">
        <v>61</v>
      </c>
      <c r="H4690" t="s">
        <v>62</v>
      </c>
      <c r="I4690" t="s">
        <v>30</v>
      </c>
      <c r="J4690" t="s">
        <v>31</v>
      </c>
      <c r="K4690" t="s">
        <v>32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  <c r="R4690">
        <f t="shared" si="722"/>
        <v>180</v>
      </c>
      <c r="S4690" t="str">
        <f t="shared" si="723"/>
        <v>Group A</v>
      </c>
    </row>
    <row r="4691" spans="1:19" hidden="1" x14ac:dyDescent="0.45">
      <c r="A4691" s="1">
        <v>45830</v>
      </c>
      <c r="B4691" s="2">
        <v>0.78749999999999998</v>
      </c>
      <c r="C4691" t="s">
        <v>33</v>
      </c>
      <c r="D4691" t="s">
        <v>17</v>
      </c>
      <c r="E4691" t="s">
        <v>3732</v>
      </c>
      <c r="F4691" t="s">
        <v>19</v>
      </c>
      <c r="G4691" t="s">
        <v>42</v>
      </c>
      <c r="H4691" t="s">
        <v>43</v>
      </c>
      <c r="I4691" t="s">
        <v>30</v>
      </c>
      <c r="J4691" t="s">
        <v>31</v>
      </c>
      <c r="K4691" t="s">
        <v>32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9" hidden="1" x14ac:dyDescent="0.45">
      <c r="A4692" s="1">
        <v>45883</v>
      </c>
      <c r="B4692" s="2">
        <v>0.66597222222222219</v>
      </c>
      <c r="C4692" t="s">
        <v>16</v>
      </c>
      <c r="D4692" t="s">
        <v>17</v>
      </c>
      <c r="E4692" t="s">
        <v>2939</v>
      </c>
      <c r="F4692" t="s">
        <v>19</v>
      </c>
      <c r="G4692" t="s">
        <v>98</v>
      </c>
      <c r="H4692" t="s">
        <v>73</v>
      </c>
      <c r="I4692" t="s">
        <v>30</v>
      </c>
      <c r="J4692" t="s">
        <v>31</v>
      </c>
      <c r="K4692" t="s">
        <v>32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9" hidden="1" x14ac:dyDescent="0.45">
      <c r="A4693" s="1">
        <v>45772</v>
      </c>
      <c r="B4693" s="2">
        <v>0.63124999999999998</v>
      </c>
      <c r="C4693" t="s">
        <v>16</v>
      </c>
      <c r="D4693" t="s">
        <v>17</v>
      </c>
      <c r="E4693" t="s">
        <v>426</v>
      </c>
      <c r="F4693" t="s">
        <v>19</v>
      </c>
      <c r="G4693" t="s">
        <v>39</v>
      </c>
      <c r="H4693" t="s">
        <v>40</v>
      </c>
      <c r="I4693" t="s">
        <v>30</v>
      </c>
      <c r="J4693" t="s">
        <v>31</v>
      </c>
      <c r="K4693" t="s">
        <v>32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9" x14ac:dyDescent="0.45">
      <c r="A4694" s="1">
        <v>45868</v>
      </c>
      <c r="B4694" s="2">
        <v>0.32430555555555557</v>
      </c>
      <c r="C4694" t="s">
        <v>25</v>
      </c>
      <c r="D4694" t="s">
        <v>17</v>
      </c>
      <c r="E4694" t="s">
        <v>3733</v>
      </c>
      <c r="F4694" t="s">
        <v>19</v>
      </c>
      <c r="G4694" t="s">
        <v>53</v>
      </c>
      <c r="H4694" t="s">
        <v>29</v>
      </c>
      <c r="I4694" t="s">
        <v>30</v>
      </c>
      <c r="J4694" t="s">
        <v>31</v>
      </c>
      <c r="K4694" t="s">
        <v>32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  <c r="R4694">
        <f>L4694+M4694+N4694</f>
        <v>180</v>
      </c>
      <c r="S4694" t="str">
        <f>IF(I4694="Europe", "Group A", IF(I4694="North America", "Group B", "Group C"))</f>
        <v>Group A</v>
      </c>
    </row>
    <row r="4695" spans="1:19" hidden="1" x14ac:dyDescent="0.45">
      <c r="A4695" s="1">
        <v>45861</v>
      </c>
      <c r="B4695" s="2">
        <v>0.64513888888888893</v>
      </c>
      <c r="C4695" t="s">
        <v>16</v>
      </c>
      <c r="D4695" t="s">
        <v>17</v>
      </c>
      <c r="E4695" t="s">
        <v>2679</v>
      </c>
      <c r="F4695" t="s">
        <v>19</v>
      </c>
      <c r="G4695" t="s">
        <v>28</v>
      </c>
      <c r="H4695" t="s">
        <v>29</v>
      </c>
      <c r="I4695" t="s">
        <v>30</v>
      </c>
      <c r="J4695" t="s">
        <v>31</v>
      </c>
      <c r="K4695" t="s">
        <v>32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9" hidden="1" x14ac:dyDescent="0.45">
      <c r="A4696" s="1">
        <v>45886</v>
      </c>
      <c r="B4696" s="2">
        <v>0.63263888888888886</v>
      </c>
      <c r="C4696" t="s">
        <v>16</v>
      </c>
      <c r="D4696" t="s">
        <v>17</v>
      </c>
      <c r="E4696" t="s">
        <v>3734</v>
      </c>
      <c r="F4696" t="s">
        <v>19</v>
      </c>
      <c r="G4696" t="s">
        <v>67</v>
      </c>
      <c r="H4696" t="s">
        <v>68</v>
      </c>
      <c r="I4696" t="s">
        <v>30</v>
      </c>
      <c r="J4696" t="s">
        <v>31</v>
      </c>
      <c r="K4696" t="s">
        <v>32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9" x14ac:dyDescent="0.45">
      <c r="A4697" s="1">
        <v>45773</v>
      </c>
      <c r="B4697" s="2">
        <v>0.43055555555555558</v>
      </c>
      <c r="C4697" t="s">
        <v>25</v>
      </c>
      <c r="D4697" t="s">
        <v>17</v>
      </c>
      <c r="E4697" t="s">
        <v>3735</v>
      </c>
      <c r="F4697" t="s">
        <v>19</v>
      </c>
      <c r="G4697" t="s">
        <v>72</v>
      </c>
      <c r="H4697" t="s">
        <v>73</v>
      </c>
      <c r="I4697" t="s">
        <v>30</v>
      </c>
      <c r="J4697" t="s">
        <v>31</v>
      </c>
      <c r="K4697" t="s">
        <v>32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  <c r="R4697">
        <f>L4697+M4697+N4697</f>
        <v>180</v>
      </c>
      <c r="S4697" t="str">
        <f>IF(I4697="Europe", "Group A", IF(I4697="North America", "Group B", "Group C"))</f>
        <v>Group A</v>
      </c>
    </row>
    <row r="4698" spans="1:19" hidden="1" x14ac:dyDescent="0.45">
      <c r="A4698" s="1">
        <v>45888</v>
      </c>
      <c r="B4698" s="2">
        <v>0.92291666666666672</v>
      </c>
      <c r="C4698" t="s">
        <v>33</v>
      </c>
      <c r="D4698" t="s">
        <v>17</v>
      </c>
      <c r="E4698" t="s">
        <v>3736</v>
      </c>
      <c r="F4698" t="s">
        <v>19</v>
      </c>
      <c r="G4698" t="s">
        <v>75</v>
      </c>
      <c r="H4698" t="s">
        <v>76</v>
      </c>
      <c r="I4698" t="s">
        <v>77</v>
      </c>
      <c r="J4698" t="s">
        <v>23</v>
      </c>
      <c r="K4698" t="s">
        <v>58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9" hidden="1" x14ac:dyDescent="0.45">
      <c r="A4699" s="1">
        <v>45902</v>
      </c>
      <c r="B4699" s="2">
        <v>0.58750000000000002</v>
      </c>
      <c r="C4699" t="s">
        <v>16</v>
      </c>
      <c r="D4699" t="s">
        <v>17</v>
      </c>
      <c r="E4699" t="s">
        <v>3737</v>
      </c>
      <c r="F4699" t="s">
        <v>19</v>
      </c>
      <c r="G4699" t="s">
        <v>28</v>
      </c>
      <c r="H4699" t="s">
        <v>29</v>
      </c>
      <c r="I4699" t="s">
        <v>30</v>
      </c>
      <c r="J4699" t="s">
        <v>31</v>
      </c>
      <c r="K4699" t="s">
        <v>32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9" hidden="1" x14ac:dyDescent="0.45">
      <c r="A4700" s="1">
        <v>45828</v>
      </c>
      <c r="B4700" s="2">
        <v>0.90277777777777779</v>
      </c>
      <c r="C4700" t="s">
        <v>33</v>
      </c>
      <c r="D4700" t="s">
        <v>17</v>
      </c>
      <c r="E4700" t="s">
        <v>3738</v>
      </c>
      <c r="F4700" t="s">
        <v>19</v>
      </c>
      <c r="G4700" t="s">
        <v>61</v>
      </c>
      <c r="H4700" t="s">
        <v>62</v>
      </c>
      <c r="I4700" t="s">
        <v>30</v>
      </c>
      <c r="J4700" t="s">
        <v>31</v>
      </c>
      <c r="K4700" t="s">
        <v>32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9" x14ac:dyDescent="0.45">
      <c r="A4701" s="1">
        <v>45878</v>
      </c>
      <c r="B4701" s="2">
        <v>0.31180555555555556</v>
      </c>
      <c r="C4701" t="s">
        <v>25</v>
      </c>
      <c r="D4701" t="s">
        <v>17</v>
      </c>
      <c r="E4701" t="s">
        <v>3739</v>
      </c>
      <c r="F4701" t="s">
        <v>19</v>
      </c>
      <c r="G4701" t="s">
        <v>42</v>
      </c>
      <c r="H4701" t="s">
        <v>43</v>
      </c>
      <c r="I4701" t="s">
        <v>30</v>
      </c>
      <c r="J4701" t="s">
        <v>31</v>
      </c>
      <c r="K4701" t="s">
        <v>32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  <c r="R4701">
        <f t="shared" ref="R4701:R4703" si="724">L4701+M4701+N4701</f>
        <v>180</v>
      </c>
      <c r="S4701" t="str">
        <f t="shared" ref="S4701:S4703" si="725">IF(I4701="Europe", "Group A", IF(I4701="North America", "Group B", "Group C"))</f>
        <v>Group A</v>
      </c>
    </row>
    <row r="4702" spans="1:19" x14ac:dyDescent="0.45">
      <c r="A4702" s="1">
        <v>45765</v>
      </c>
      <c r="B4702" s="2">
        <v>0.29583333333333334</v>
      </c>
      <c r="C4702" t="s">
        <v>25</v>
      </c>
      <c r="D4702" t="s">
        <v>17</v>
      </c>
      <c r="E4702" t="s">
        <v>2156</v>
      </c>
      <c r="F4702" t="s">
        <v>19</v>
      </c>
      <c r="G4702" t="s">
        <v>70</v>
      </c>
      <c r="H4702" t="s">
        <v>21</v>
      </c>
      <c r="I4702" t="s">
        <v>22</v>
      </c>
      <c r="J4702" t="s">
        <v>23</v>
      </c>
      <c r="K4702" t="s">
        <v>58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  <c r="R4702">
        <f t="shared" si="724"/>
        <v>204</v>
      </c>
      <c r="S4702" t="str">
        <f t="shared" si="725"/>
        <v>Group B</v>
      </c>
    </row>
    <row r="4703" spans="1:19" x14ac:dyDescent="0.45">
      <c r="A4703" s="1">
        <v>45758</v>
      </c>
      <c r="B4703" s="2">
        <v>0.32222222222222224</v>
      </c>
      <c r="C4703" t="s">
        <v>25</v>
      </c>
      <c r="D4703" t="s">
        <v>17</v>
      </c>
      <c r="E4703" t="s">
        <v>3740</v>
      </c>
      <c r="F4703" t="s">
        <v>19</v>
      </c>
      <c r="G4703" t="s">
        <v>98</v>
      </c>
      <c r="H4703" t="s">
        <v>73</v>
      </c>
      <c r="I4703" t="s">
        <v>30</v>
      </c>
      <c r="J4703" t="s">
        <v>31</v>
      </c>
      <c r="K4703" t="s">
        <v>32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  <c r="R4703">
        <f t="shared" si="724"/>
        <v>180</v>
      </c>
      <c r="S4703" t="str">
        <f t="shared" si="725"/>
        <v>Group A</v>
      </c>
    </row>
    <row r="4704" spans="1:19" hidden="1" x14ac:dyDescent="0.45">
      <c r="A4704" s="1">
        <v>45865</v>
      </c>
      <c r="B4704" s="2">
        <v>0.54722222222222228</v>
      </c>
      <c r="C4704" t="s">
        <v>47</v>
      </c>
      <c r="D4704" t="s">
        <v>17</v>
      </c>
      <c r="E4704" t="s">
        <v>3741</v>
      </c>
      <c r="F4704" t="s">
        <v>19</v>
      </c>
      <c r="G4704" t="s">
        <v>55</v>
      </c>
      <c r="H4704" t="s">
        <v>56</v>
      </c>
      <c r="I4704" t="s">
        <v>57</v>
      </c>
      <c r="J4704" t="s">
        <v>23</v>
      </c>
      <c r="K4704" t="s">
        <v>24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9" hidden="1" x14ac:dyDescent="0.45">
      <c r="A4705" s="1">
        <v>45922</v>
      </c>
      <c r="B4705" s="2">
        <v>0.70277777777777772</v>
      </c>
      <c r="C4705" t="s">
        <v>16</v>
      </c>
      <c r="D4705" t="s">
        <v>17</v>
      </c>
      <c r="E4705" t="s">
        <v>3301</v>
      </c>
      <c r="F4705" t="s">
        <v>19</v>
      </c>
      <c r="G4705" t="s">
        <v>75</v>
      </c>
      <c r="H4705" t="s">
        <v>76</v>
      </c>
      <c r="I4705" t="s">
        <v>77</v>
      </c>
      <c r="J4705" t="s">
        <v>23</v>
      </c>
      <c r="K4705" t="s">
        <v>24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9" x14ac:dyDescent="0.45">
      <c r="A4706" s="1">
        <v>45931</v>
      </c>
      <c r="B4706" s="2">
        <v>0.49513888888888891</v>
      </c>
      <c r="C4706" t="s">
        <v>25</v>
      </c>
      <c r="D4706" t="s">
        <v>17</v>
      </c>
      <c r="E4706" t="s">
        <v>3742</v>
      </c>
      <c r="F4706" t="s">
        <v>19</v>
      </c>
      <c r="G4706" t="s">
        <v>39</v>
      </c>
      <c r="H4706" t="s">
        <v>40</v>
      </c>
      <c r="I4706" t="s">
        <v>30</v>
      </c>
      <c r="J4706" t="s">
        <v>31</v>
      </c>
      <c r="K4706" t="s">
        <v>32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  <c r="R4706">
        <f>L4706+M4706+N4706</f>
        <v>180</v>
      </c>
      <c r="S4706" t="str">
        <f>IF(I4706="Europe", "Group A", IF(I4706="North America", "Group B", "Group C"))</f>
        <v>Group A</v>
      </c>
    </row>
    <row r="4707" spans="1:19" hidden="1" x14ac:dyDescent="0.45">
      <c r="A4707" s="1">
        <v>45766</v>
      </c>
      <c r="B4707" s="2">
        <v>0.8666666666666667</v>
      </c>
      <c r="C4707" t="s">
        <v>33</v>
      </c>
      <c r="D4707" t="s">
        <v>17</v>
      </c>
      <c r="E4707" t="s">
        <v>3743</v>
      </c>
      <c r="F4707" t="s">
        <v>19</v>
      </c>
      <c r="G4707" t="s">
        <v>61</v>
      </c>
      <c r="H4707" t="s">
        <v>62</v>
      </c>
      <c r="I4707" t="s">
        <v>30</v>
      </c>
      <c r="J4707" t="s">
        <v>31</v>
      </c>
      <c r="K4707" t="s">
        <v>32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9" hidden="1" x14ac:dyDescent="0.45">
      <c r="A4708" s="1">
        <v>45832</v>
      </c>
      <c r="B4708" s="2">
        <v>0.52083333333333337</v>
      </c>
      <c r="C4708" t="s">
        <v>47</v>
      </c>
      <c r="D4708" t="s">
        <v>17</v>
      </c>
      <c r="E4708" t="s">
        <v>3744</v>
      </c>
      <c r="F4708" t="s">
        <v>19</v>
      </c>
      <c r="G4708" t="s">
        <v>70</v>
      </c>
      <c r="H4708" t="s">
        <v>21</v>
      </c>
      <c r="I4708" t="s">
        <v>22</v>
      </c>
      <c r="J4708" t="s">
        <v>23</v>
      </c>
      <c r="K4708" t="s">
        <v>58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9" x14ac:dyDescent="0.45">
      <c r="A4709" s="1">
        <v>45859</v>
      </c>
      <c r="B4709" s="2">
        <v>0.34513888888888888</v>
      </c>
      <c r="C4709" t="s">
        <v>25</v>
      </c>
      <c r="D4709" t="s">
        <v>17</v>
      </c>
      <c r="E4709" t="s">
        <v>1931</v>
      </c>
      <c r="F4709" t="s">
        <v>19</v>
      </c>
      <c r="G4709" t="s">
        <v>72</v>
      </c>
      <c r="H4709" t="s">
        <v>73</v>
      </c>
      <c r="I4709" t="s">
        <v>30</v>
      </c>
      <c r="J4709" t="s">
        <v>31</v>
      </c>
      <c r="K4709" t="s">
        <v>32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  <c r="R4709">
        <f t="shared" ref="R4709:R4712" si="726">L4709+M4709+N4709</f>
        <v>180</v>
      </c>
      <c r="S4709" t="str">
        <f t="shared" ref="S4709:S4712" si="727">IF(I4709="Europe", "Group A", IF(I4709="North America", "Group B", "Group C"))</f>
        <v>Group A</v>
      </c>
    </row>
    <row r="4710" spans="1:19" x14ac:dyDescent="0.45">
      <c r="A4710" s="1">
        <v>45757</v>
      </c>
      <c r="B4710" s="2">
        <v>0.30277777777777776</v>
      </c>
      <c r="C4710" t="s">
        <v>25</v>
      </c>
      <c r="D4710" t="s">
        <v>17</v>
      </c>
      <c r="E4710" t="s">
        <v>2188</v>
      </c>
      <c r="F4710" t="s">
        <v>19</v>
      </c>
      <c r="G4710" t="s">
        <v>72</v>
      </c>
      <c r="H4710" t="s">
        <v>73</v>
      </c>
      <c r="I4710" t="s">
        <v>30</v>
      </c>
      <c r="J4710" t="s">
        <v>31</v>
      </c>
      <c r="K4710" t="s">
        <v>32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  <c r="R4710">
        <f t="shared" si="726"/>
        <v>180</v>
      </c>
      <c r="S4710" t="str">
        <f t="shared" si="727"/>
        <v>Group A</v>
      </c>
    </row>
    <row r="4711" spans="1:19" x14ac:dyDescent="0.45">
      <c r="A4711" s="1">
        <v>45906</v>
      </c>
      <c r="B4711" s="2">
        <v>0.32916666666666666</v>
      </c>
      <c r="C4711" t="s">
        <v>25</v>
      </c>
      <c r="D4711" t="s">
        <v>17</v>
      </c>
      <c r="E4711" t="s">
        <v>1472</v>
      </c>
      <c r="F4711" t="s">
        <v>19</v>
      </c>
      <c r="G4711" t="s">
        <v>70</v>
      </c>
      <c r="H4711" t="s">
        <v>21</v>
      </c>
      <c r="I4711" t="s">
        <v>22</v>
      </c>
      <c r="J4711" t="s">
        <v>23</v>
      </c>
      <c r="K4711" t="s">
        <v>58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  <c r="R4711">
        <f t="shared" si="726"/>
        <v>204</v>
      </c>
      <c r="S4711" t="str">
        <f t="shared" si="727"/>
        <v>Group B</v>
      </c>
    </row>
    <row r="4712" spans="1:19" x14ac:dyDescent="0.45">
      <c r="A4712" s="1">
        <v>45752</v>
      </c>
      <c r="B4712" s="2">
        <v>0.2673611111111111</v>
      </c>
      <c r="C4712" t="s">
        <v>25</v>
      </c>
      <c r="D4712" t="s">
        <v>17</v>
      </c>
      <c r="E4712" t="s">
        <v>3745</v>
      </c>
      <c r="F4712" t="s">
        <v>19</v>
      </c>
      <c r="G4712" t="s">
        <v>42</v>
      </c>
      <c r="H4712" t="s">
        <v>43</v>
      </c>
      <c r="I4712" t="s">
        <v>30</v>
      </c>
      <c r="J4712" t="s">
        <v>31</v>
      </c>
      <c r="K4712" t="s">
        <v>32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  <c r="R4712">
        <f t="shared" si="726"/>
        <v>180</v>
      </c>
      <c r="S4712" t="str">
        <f t="shared" si="727"/>
        <v>Group A</v>
      </c>
    </row>
    <row r="4713" spans="1:19" hidden="1" x14ac:dyDescent="0.45">
      <c r="A4713" s="1">
        <v>45814</v>
      </c>
      <c r="B4713" s="2">
        <v>0.75277777777777777</v>
      </c>
      <c r="C4713" t="s">
        <v>33</v>
      </c>
      <c r="D4713" t="s">
        <v>17</v>
      </c>
      <c r="E4713" t="s">
        <v>3746</v>
      </c>
      <c r="F4713" t="s">
        <v>19</v>
      </c>
      <c r="G4713" t="s">
        <v>39</v>
      </c>
      <c r="H4713" t="s">
        <v>40</v>
      </c>
      <c r="I4713" t="s">
        <v>30</v>
      </c>
      <c r="J4713" t="s">
        <v>31</v>
      </c>
      <c r="K4713" t="s">
        <v>32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9" hidden="1" x14ac:dyDescent="0.45">
      <c r="A4714" s="1">
        <v>45866</v>
      </c>
      <c r="B4714" s="2">
        <v>0.74791666666666667</v>
      </c>
      <c r="C4714" t="s">
        <v>16</v>
      </c>
      <c r="D4714" t="s">
        <v>17</v>
      </c>
      <c r="E4714" t="s">
        <v>3747</v>
      </c>
      <c r="F4714" t="s">
        <v>19</v>
      </c>
      <c r="G4714" t="s">
        <v>39</v>
      </c>
      <c r="H4714" t="s">
        <v>40</v>
      </c>
      <c r="I4714" t="s">
        <v>30</v>
      </c>
      <c r="J4714" t="s">
        <v>31</v>
      </c>
      <c r="K4714" t="s">
        <v>32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9" hidden="1" x14ac:dyDescent="0.45">
      <c r="A4715" s="1">
        <v>45899</v>
      </c>
      <c r="B4715" s="2">
        <v>0.54861111111111116</v>
      </c>
      <c r="C4715" t="s">
        <v>47</v>
      </c>
      <c r="D4715" t="s">
        <v>17</v>
      </c>
      <c r="E4715" t="s">
        <v>3748</v>
      </c>
      <c r="F4715" t="s">
        <v>19</v>
      </c>
      <c r="G4715" t="s">
        <v>55</v>
      </c>
      <c r="H4715" t="s">
        <v>56</v>
      </c>
      <c r="I4715" t="s">
        <v>57</v>
      </c>
      <c r="J4715" t="s">
        <v>23</v>
      </c>
      <c r="K4715" t="s">
        <v>24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9" hidden="1" x14ac:dyDescent="0.45">
      <c r="A4716" s="1">
        <v>45804</v>
      </c>
      <c r="B4716" s="2">
        <v>0.56111111111111112</v>
      </c>
      <c r="C4716" t="s">
        <v>47</v>
      </c>
      <c r="D4716" t="s">
        <v>17</v>
      </c>
      <c r="E4716" t="s">
        <v>3749</v>
      </c>
      <c r="F4716" t="s">
        <v>19</v>
      </c>
      <c r="G4716" t="s">
        <v>75</v>
      </c>
      <c r="H4716" t="s">
        <v>76</v>
      </c>
      <c r="I4716" t="s">
        <v>77</v>
      </c>
      <c r="J4716" t="s">
        <v>23</v>
      </c>
      <c r="K4716" t="s">
        <v>46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9" hidden="1" x14ac:dyDescent="0.45">
      <c r="A4717" s="1">
        <v>45866</v>
      </c>
      <c r="B4717" s="2">
        <v>0.83750000000000002</v>
      </c>
      <c r="C4717" t="s">
        <v>33</v>
      </c>
      <c r="D4717" t="s">
        <v>17</v>
      </c>
      <c r="E4717" t="s">
        <v>824</v>
      </c>
      <c r="F4717" t="s">
        <v>19</v>
      </c>
      <c r="G4717" t="s">
        <v>45</v>
      </c>
      <c r="H4717" t="s">
        <v>21</v>
      </c>
      <c r="I4717" t="s">
        <v>22</v>
      </c>
      <c r="J4717" t="s">
        <v>23</v>
      </c>
      <c r="K4717" t="s">
        <v>58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9" x14ac:dyDescent="0.45">
      <c r="A4718" s="1">
        <v>45770</v>
      </c>
      <c r="B4718" s="2">
        <v>0.43194444444444446</v>
      </c>
      <c r="C4718" t="s">
        <v>25</v>
      </c>
      <c r="D4718" t="s">
        <v>17</v>
      </c>
      <c r="E4718" t="s">
        <v>3750</v>
      </c>
      <c r="F4718" t="s">
        <v>19</v>
      </c>
      <c r="G4718" t="s">
        <v>45</v>
      </c>
      <c r="H4718" t="s">
        <v>21</v>
      </c>
      <c r="I4718" t="s">
        <v>22</v>
      </c>
      <c r="J4718" t="s">
        <v>23</v>
      </c>
      <c r="K4718" t="s">
        <v>24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  <c r="R4718">
        <f>L4718+M4718+N4718</f>
        <v>235</v>
      </c>
      <c r="S4718" t="str">
        <f>IF(I4718="Europe", "Group A", IF(I4718="North America", "Group B", "Group C"))</f>
        <v>Group B</v>
      </c>
    </row>
    <row r="4719" spans="1:19" hidden="1" x14ac:dyDescent="0.45">
      <c r="A4719" s="1">
        <v>45846</v>
      </c>
      <c r="B4719" s="2">
        <v>0.87847222222222221</v>
      </c>
      <c r="C4719" t="s">
        <v>33</v>
      </c>
      <c r="D4719" t="s">
        <v>17</v>
      </c>
      <c r="E4719" t="s">
        <v>3751</v>
      </c>
      <c r="F4719" t="s">
        <v>19</v>
      </c>
      <c r="G4719" t="s">
        <v>39</v>
      </c>
      <c r="H4719" t="s">
        <v>40</v>
      </c>
      <c r="I4719" t="s">
        <v>30</v>
      </c>
      <c r="J4719" t="s">
        <v>31</v>
      </c>
      <c r="K4719" t="s">
        <v>32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9" x14ac:dyDescent="0.45">
      <c r="A4720" s="1">
        <v>45917</v>
      </c>
      <c r="B4720" s="2">
        <v>0.33402777777777776</v>
      </c>
      <c r="C4720" t="s">
        <v>25</v>
      </c>
      <c r="D4720" t="s">
        <v>17</v>
      </c>
      <c r="E4720" t="s">
        <v>359</v>
      </c>
      <c r="F4720" t="s">
        <v>19</v>
      </c>
      <c r="G4720" t="s">
        <v>45</v>
      </c>
      <c r="H4720" t="s">
        <v>21</v>
      </c>
      <c r="I4720" t="s">
        <v>22</v>
      </c>
      <c r="J4720" t="s">
        <v>23</v>
      </c>
      <c r="K4720" t="s">
        <v>24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  <c r="R4720">
        <f t="shared" ref="R4720:R4721" si="728">L4720+M4720+N4720</f>
        <v>332</v>
      </c>
      <c r="S4720" t="str">
        <f t="shared" ref="S4720:S4721" si="729">IF(I4720="Europe", "Group A", IF(I4720="North America", "Group B", "Group C"))</f>
        <v>Group B</v>
      </c>
    </row>
    <row r="4721" spans="1:19" x14ac:dyDescent="0.45">
      <c r="A4721" s="1">
        <v>45923</v>
      </c>
      <c r="B4721" s="2">
        <v>0.33194444444444443</v>
      </c>
      <c r="C4721" t="s">
        <v>25</v>
      </c>
      <c r="D4721" t="s">
        <v>17</v>
      </c>
      <c r="E4721" t="s">
        <v>3752</v>
      </c>
      <c r="F4721" t="s">
        <v>19</v>
      </c>
      <c r="G4721" t="s">
        <v>35</v>
      </c>
      <c r="H4721" t="s">
        <v>36</v>
      </c>
      <c r="I4721" t="s">
        <v>30</v>
      </c>
      <c r="J4721" t="s">
        <v>31</v>
      </c>
      <c r="K4721" t="s">
        <v>32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  <c r="R4721">
        <f t="shared" si="728"/>
        <v>180</v>
      </c>
      <c r="S4721" t="str">
        <f t="shared" si="729"/>
        <v>Group A</v>
      </c>
    </row>
    <row r="4722" spans="1:19" hidden="1" x14ac:dyDescent="0.45">
      <c r="A4722" s="1">
        <v>45896</v>
      </c>
      <c r="B4722" s="2">
        <v>0.81944444444444442</v>
      </c>
      <c r="C4722" t="s">
        <v>33</v>
      </c>
      <c r="D4722" t="s">
        <v>17</v>
      </c>
      <c r="E4722" t="s">
        <v>3753</v>
      </c>
      <c r="F4722" t="s">
        <v>19</v>
      </c>
      <c r="G4722" t="s">
        <v>55</v>
      </c>
      <c r="H4722" t="s">
        <v>56</v>
      </c>
      <c r="I4722" t="s">
        <v>57</v>
      </c>
      <c r="J4722" t="s">
        <v>23</v>
      </c>
      <c r="K4722" t="s">
        <v>58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9" hidden="1" x14ac:dyDescent="0.45">
      <c r="A4723" s="1">
        <v>45888</v>
      </c>
      <c r="B4723" s="2">
        <v>0.79305555555555551</v>
      </c>
      <c r="C4723" t="s">
        <v>33</v>
      </c>
      <c r="D4723" t="s">
        <v>17</v>
      </c>
      <c r="E4723" t="s">
        <v>3754</v>
      </c>
      <c r="F4723" t="s">
        <v>19</v>
      </c>
      <c r="G4723" t="s">
        <v>35</v>
      </c>
      <c r="H4723" t="s">
        <v>36</v>
      </c>
      <c r="I4723" t="s">
        <v>30</v>
      </c>
      <c r="J4723" t="s">
        <v>31</v>
      </c>
      <c r="K4723" t="s">
        <v>32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9" x14ac:dyDescent="0.45">
      <c r="A4724" s="1">
        <v>45924</v>
      </c>
      <c r="B4724" s="2">
        <v>0.46597222222222223</v>
      </c>
      <c r="C4724" t="s">
        <v>25</v>
      </c>
      <c r="D4724" t="s">
        <v>17</v>
      </c>
      <c r="E4724" t="s">
        <v>3755</v>
      </c>
      <c r="F4724" t="s">
        <v>19</v>
      </c>
      <c r="G4724" t="s">
        <v>45</v>
      </c>
      <c r="H4724" t="s">
        <v>21</v>
      </c>
      <c r="I4724" t="s">
        <v>22</v>
      </c>
      <c r="J4724" t="s">
        <v>23</v>
      </c>
      <c r="K4724" t="s">
        <v>58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  <c r="R4724">
        <f>L4724+M4724+N4724</f>
        <v>204</v>
      </c>
      <c r="S4724" t="str">
        <f>IF(I4724="Europe", "Group A", IF(I4724="North America", "Group B", "Group C"))</f>
        <v>Group B</v>
      </c>
    </row>
    <row r="4725" spans="1:19" hidden="1" x14ac:dyDescent="0.45">
      <c r="A4725" s="1">
        <v>45777</v>
      </c>
      <c r="B4725" s="2">
        <v>0.89583333333333337</v>
      </c>
      <c r="C4725" t="s">
        <v>33</v>
      </c>
      <c r="D4725" t="s">
        <v>17</v>
      </c>
      <c r="E4725" t="s">
        <v>3756</v>
      </c>
      <c r="F4725" t="s">
        <v>19</v>
      </c>
      <c r="G4725" t="s">
        <v>61</v>
      </c>
      <c r="H4725" t="s">
        <v>62</v>
      </c>
      <c r="I4725" t="s">
        <v>30</v>
      </c>
      <c r="J4725" t="s">
        <v>31</v>
      </c>
      <c r="K4725" t="s">
        <v>32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9" x14ac:dyDescent="0.45">
      <c r="A4726" s="1">
        <v>45861</v>
      </c>
      <c r="B4726" s="2">
        <v>0.25833333333333336</v>
      </c>
      <c r="C4726" t="s">
        <v>25</v>
      </c>
      <c r="D4726" t="s">
        <v>17</v>
      </c>
      <c r="E4726" t="s">
        <v>3757</v>
      </c>
      <c r="F4726" t="s">
        <v>19</v>
      </c>
      <c r="G4726" t="s">
        <v>45</v>
      </c>
      <c r="H4726" t="s">
        <v>21</v>
      </c>
      <c r="I4726" t="s">
        <v>22</v>
      </c>
      <c r="J4726" t="s">
        <v>23</v>
      </c>
      <c r="K4726" t="s">
        <v>24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  <c r="R4726">
        <f>L4726+M4726+N4726</f>
        <v>272</v>
      </c>
      <c r="S4726" t="str">
        <f>IF(I4726="Europe", "Group A", IF(I4726="North America", "Group B", "Group C"))</f>
        <v>Group B</v>
      </c>
    </row>
    <row r="4727" spans="1:19" hidden="1" x14ac:dyDescent="0.45">
      <c r="A4727" s="1">
        <v>45856</v>
      </c>
      <c r="B4727" s="2">
        <v>0.66319444444444442</v>
      </c>
      <c r="C4727" t="s">
        <v>16</v>
      </c>
      <c r="D4727" t="s">
        <v>17</v>
      </c>
      <c r="E4727" t="s">
        <v>3758</v>
      </c>
      <c r="F4727" t="s">
        <v>19</v>
      </c>
      <c r="G4727" t="s">
        <v>28</v>
      </c>
      <c r="H4727" t="s">
        <v>29</v>
      </c>
      <c r="I4727" t="s">
        <v>30</v>
      </c>
      <c r="J4727" t="s">
        <v>31</v>
      </c>
      <c r="K4727" t="s">
        <v>32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9" hidden="1" x14ac:dyDescent="0.45">
      <c r="A4728" s="1">
        <v>45792</v>
      </c>
      <c r="B4728" s="2">
        <v>0.67708333333333337</v>
      </c>
      <c r="C4728" t="s">
        <v>16</v>
      </c>
      <c r="D4728" t="s">
        <v>17</v>
      </c>
      <c r="E4728" t="s">
        <v>3759</v>
      </c>
      <c r="F4728" t="s">
        <v>19</v>
      </c>
      <c r="G4728" t="s">
        <v>42</v>
      </c>
      <c r="H4728" t="s">
        <v>43</v>
      </c>
      <c r="I4728" t="s">
        <v>30</v>
      </c>
      <c r="J4728" t="s">
        <v>31</v>
      </c>
      <c r="K4728" t="s">
        <v>32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9" hidden="1" x14ac:dyDescent="0.45">
      <c r="A4729" s="1">
        <v>45809</v>
      </c>
      <c r="B4729" s="2">
        <v>0.80555555555555558</v>
      </c>
      <c r="C4729" t="s">
        <v>33</v>
      </c>
      <c r="D4729" t="s">
        <v>17</v>
      </c>
      <c r="E4729" t="s">
        <v>3760</v>
      </c>
      <c r="F4729" t="s">
        <v>19</v>
      </c>
      <c r="G4729" t="s">
        <v>67</v>
      </c>
      <c r="H4729" t="s">
        <v>68</v>
      </c>
      <c r="I4729" t="s">
        <v>30</v>
      </c>
      <c r="J4729" t="s">
        <v>31</v>
      </c>
      <c r="K4729" t="s">
        <v>32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9" x14ac:dyDescent="0.45">
      <c r="A4730" s="1">
        <v>45901</v>
      </c>
      <c r="B4730" s="2">
        <v>0.39791666666666664</v>
      </c>
      <c r="C4730" t="s">
        <v>25</v>
      </c>
      <c r="D4730" t="s">
        <v>17</v>
      </c>
      <c r="E4730" t="s">
        <v>2438</v>
      </c>
      <c r="F4730" t="s">
        <v>19</v>
      </c>
      <c r="G4730" t="s">
        <v>55</v>
      </c>
      <c r="H4730" t="s">
        <v>56</v>
      </c>
      <c r="I4730" t="s">
        <v>57</v>
      </c>
      <c r="J4730" t="s">
        <v>23</v>
      </c>
      <c r="K4730" t="s">
        <v>24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  <c r="R4730">
        <f>L4730+M4730+N4730</f>
        <v>332</v>
      </c>
      <c r="S4730" t="str">
        <f>IF(I4730="Europe", "Group A", IF(I4730="North America", "Group B", "Group C"))</f>
        <v>Group C</v>
      </c>
    </row>
    <row r="4731" spans="1:19" hidden="1" x14ac:dyDescent="0.45">
      <c r="A4731" s="1">
        <v>45877</v>
      </c>
      <c r="B4731" s="2">
        <v>0.82847222222222228</v>
      </c>
      <c r="C4731" t="s">
        <v>33</v>
      </c>
      <c r="D4731" t="s">
        <v>17</v>
      </c>
      <c r="E4731" t="s">
        <v>3761</v>
      </c>
      <c r="F4731" t="s">
        <v>19</v>
      </c>
      <c r="G4731" t="s">
        <v>42</v>
      </c>
      <c r="H4731" t="s">
        <v>43</v>
      </c>
      <c r="I4731" t="s">
        <v>30</v>
      </c>
      <c r="J4731" t="s">
        <v>31</v>
      </c>
      <c r="K4731" t="s">
        <v>32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9" x14ac:dyDescent="0.45">
      <c r="A4732" s="1">
        <v>45779</v>
      </c>
      <c r="B4732" s="2">
        <v>0.31111111111111112</v>
      </c>
      <c r="C4732" t="s">
        <v>25</v>
      </c>
      <c r="D4732" t="s">
        <v>17</v>
      </c>
      <c r="E4732" t="s">
        <v>3762</v>
      </c>
      <c r="F4732" t="s">
        <v>19</v>
      </c>
      <c r="G4732" t="s">
        <v>20</v>
      </c>
      <c r="H4732" t="s">
        <v>21</v>
      </c>
      <c r="I4732" t="s">
        <v>22</v>
      </c>
      <c r="J4732" t="s">
        <v>23</v>
      </c>
      <c r="K4732" t="s">
        <v>46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  <c r="R4732">
        <f t="shared" ref="R4732:R4735" si="730">L4732+M4732+N4732</f>
        <v>331</v>
      </c>
      <c r="S4732" t="str">
        <f t="shared" ref="S4732:S4735" si="731">IF(I4732="Europe", "Group A", IF(I4732="North America", "Group B", "Group C"))</f>
        <v>Group B</v>
      </c>
    </row>
    <row r="4733" spans="1:19" x14ac:dyDescent="0.45">
      <c r="A4733" s="1">
        <v>45809</v>
      </c>
      <c r="B4733" s="2">
        <v>0.4284722222222222</v>
      </c>
      <c r="C4733" t="s">
        <v>25</v>
      </c>
      <c r="D4733" t="s">
        <v>17</v>
      </c>
      <c r="E4733" t="s">
        <v>3763</v>
      </c>
      <c r="F4733" t="s">
        <v>19</v>
      </c>
      <c r="G4733" t="s">
        <v>123</v>
      </c>
      <c r="H4733" t="s">
        <v>21</v>
      </c>
      <c r="I4733" t="s">
        <v>22</v>
      </c>
      <c r="J4733" t="s">
        <v>23</v>
      </c>
      <c r="K4733" t="s">
        <v>24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  <c r="R4733">
        <f t="shared" si="730"/>
        <v>272</v>
      </c>
      <c r="S4733" t="str">
        <f t="shared" si="731"/>
        <v>Group B</v>
      </c>
    </row>
    <row r="4734" spans="1:19" x14ac:dyDescent="0.45">
      <c r="A4734" s="1">
        <v>45821</v>
      </c>
      <c r="B4734" s="2">
        <v>0.3</v>
      </c>
      <c r="C4734" t="s">
        <v>25</v>
      </c>
      <c r="D4734" t="s">
        <v>17</v>
      </c>
      <c r="E4734" t="s">
        <v>3764</v>
      </c>
      <c r="F4734" t="s">
        <v>19</v>
      </c>
      <c r="G4734" t="s">
        <v>55</v>
      </c>
      <c r="H4734" t="s">
        <v>56</v>
      </c>
      <c r="I4734" t="s">
        <v>57</v>
      </c>
      <c r="J4734" t="s">
        <v>23</v>
      </c>
      <c r="K4734" t="s">
        <v>24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  <c r="R4734">
        <f t="shared" si="730"/>
        <v>272</v>
      </c>
      <c r="S4734" t="str">
        <f t="shared" si="731"/>
        <v>Group C</v>
      </c>
    </row>
    <row r="4735" spans="1:19" x14ac:dyDescent="0.45">
      <c r="A4735" s="1">
        <v>45941</v>
      </c>
      <c r="B4735" s="2">
        <v>0.34513888888888888</v>
      </c>
      <c r="C4735" t="s">
        <v>25</v>
      </c>
      <c r="D4735" t="s">
        <v>17</v>
      </c>
      <c r="E4735" t="s">
        <v>1544</v>
      </c>
      <c r="F4735" t="s">
        <v>19</v>
      </c>
      <c r="G4735" t="s">
        <v>28</v>
      </c>
      <c r="H4735" t="s">
        <v>29</v>
      </c>
      <c r="I4735" t="s">
        <v>30</v>
      </c>
      <c r="J4735" t="s">
        <v>31</v>
      </c>
      <c r="K4735" t="s">
        <v>32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  <c r="R4735">
        <f t="shared" si="730"/>
        <v>180</v>
      </c>
      <c r="S4735" t="str">
        <f t="shared" si="731"/>
        <v>Group A</v>
      </c>
    </row>
    <row r="4736" spans="1:19" hidden="1" x14ac:dyDescent="0.45">
      <c r="A4736" s="1">
        <v>45829</v>
      </c>
      <c r="B4736" s="2">
        <v>0.5</v>
      </c>
      <c r="C4736" t="s">
        <v>47</v>
      </c>
      <c r="D4736" t="s">
        <v>17</v>
      </c>
      <c r="E4736" t="s">
        <v>3765</v>
      </c>
      <c r="F4736" t="s">
        <v>19</v>
      </c>
      <c r="G4736" t="s">
        <v>67</v>
      </c>
      <c r="H4736" t="s">
        <v>68</v>
      </c>
      <c r="I4736" t="s">
        <v>30</v>
      </c>
      <c r="J4736" t="s">
        <v>31</v>
      </c>
      <c r="K4736" t="s">
        <v>32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9" x14ac:dyDescent="0.45">
      <c r="A4737" s="1">
        <v>45874</v>
      </c>
      <c r="B4737" s="2">
        <v>0.39374999999999999</v>
      </c>
      <c r="C4737" t="s">
        <v>25</v>
      </c>
      <c r="D4737" t="s">
        <v>17</v>
      </c>
      <c r="E4737" t="s">
        <v>3766</v>
      </c>
      <c r="F4737" t="s">
        <v>19</v>
      </c>
      <c r="G4737" t="s">
        <v>61</v>
      </c>
      <c r="H4737" t="s">
        <v>62</v>
      </c>
      <c r="I4737" t="s">
        <v>30</v>
      </c>
      <c r="J4737" t="s">
        <v>31</v>
      </c>
      <c r="K4737" t="s">
        <v>32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  <c r="R4737">
        <f t="shared" ref="R4737:R4739" si="732">L4737+M4737+N4737</f>
        <v>180</v>
      </c>
      <c r="S4737" t="str">
        <f t="shared" ref="S4737:S4739" si="733">IF(I4737="Europe", "Group A", IF(I4737="North America", "Group B", "Group C"))</f>
        <v>Group A</v>
      </c>
    </row>
    <row r="4738" spans="1:19" x14ac:dyDescent="0.45">
      <c r="A4738" s="1">
        <v>45809</v>
      </c>
      <c r="B4738" s="2">
        <v>0.28819444444444442</v>
      </c>
      <c r="C4738" t="s">
        <v>25</v>
      </c>
      <c r="D4738" t="s">
        <v>17</v>
      </c>
      <c r="E4738" t="s">
        <v>2370</v>
      </c>
      <c r="F4738" t="s">
        <v>19</v>
      </c>
      <c r="G4738" t="s">
        <v>70</v>
      </c>
      <c r="H4738" t="s">
        <v>21</v>
      </c>
      <c r="I4738" t="s">
        <v>22</v>
      </c>
      <c r="J4738" t="s">
        <v>23</v>
      </c>
      <c r="K4738" t="s">
        <v>79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  <c r="R4738">
        <f t="shared" si="732"/>
        <v>469</v>
      </c>
      <c r="S4738" t="str">
        <f t="shared" si="733"/>
        <v>Group B</v>
      </c>
    </row>
    <row r="4739" spans="1:19" x14ac:dyDescent="0.45">
      <c r="A4739" s="1">
        <v>45802</v>
      </c>
      <c r="B4739" s="2">
        <v>0.35138888888888886</v>
      </c>
      <c r="C4739" t="s">
        <v>25</v>
      </c>
      <c r="D4739" t="s">
        <v>17</v>
      </c>
      <c r="E4739" t="s">
        <v>1416</v>
      </c>
      <c r="F4739" t="s">
        <v>19</v>
      </c>
      <c r="G4739" t="s">
        <v>67</v>
      </c>
      <c r="H4739" t="s">
        <v>68</v>
      </c>
      <c r="I4739" t="s">
        <v>30</v>
      </c>
      <c r="J4739" t="s">
        <v>31</v>
      </c>
      <c r="K4739" t="s">
        <v>32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  <c r="R4739">
        <f t="shared" si="732"/>
        <v>180</v>
      </c>
      <c r="S4739" t="str">
        <f t="shared" si="733"/>
        <v>Group A</v>
      </c>
    </row>
    <row r="4740" spans="1:19" hidden="1" x14ac:dyDescent="0.45">
      <c r="A4740" s="1">
        <v>45766</v>
      </c>
      <c r="B4740" s="2">
        <v>0.77986111111111112</v>
      </c>
      <c r="C4740" t="s">
        <v>33</v>
      </c>
      <c r="D4740" t="s">
        <v>17</v>
      </c>
      <c r="E4740" t="s">
        <v>2049</v>
      </c>
      <c r="F4740" t="s">
        <v>19</v>
      </c>
      <c r="G4740" t="s">
        <v>61</v>
      </c>
      <c r="H4740" t="s">
        <v>62</v>
      </c>
      <c r="I4740" t="s">
        <v>30</v>
      </c>
      <c r="J4740" t="s">
        <v>31</v>
      </c>
      <c r="K4740" t="s">
        <v>32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9" hidden="1" x14ac:dyDescent="0.45">
      <c r="A4741" s="1">
        <v>45877</v>
      </c>
      <c r="B4741" s="2">
        <v>0.71180555555555558</v>
      </c>
      <c r="C4741" t="s">
        <v>16</v>
      </c>
      <c r="D4741" t="s">
        <v>17</v>
      </c>
      <c r="E4741" t="s">
        <v>2991</v>
      </c>
      <c r="F4741" t="s">
        <v>19</v>
      </c>
      <c r="G4741" t="s">
        <v>55</v>
      </c>
      <c r="H4741" t="s">
        <v>56</v>
      </c>
      <c r="I4741" t="s">
        <v>57</v>
      </c>
      <c r="J4741" t="s">
        <v>23</v>
      </c>
      <c r="K4741" t="s">
        <v>46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9" x14ac:dyDescent="0.45">
      <c r="A4742" s="1">
        <v>45848</v>
      </c>
      <c r="B4742" s="2">
        <v>0.28194444444444444</v>
      </c>
      <c r="C4742" t="s">
        <v>25</v>
      </c>
      <c r="D4742" t="s">
        <v>17</v>
      </c>
      <c r="E4742" t="s">
        <v>3767</v>
      </c>
      <c r="F4742" t="s">
        <v>19</v>
      </c>
      <c r="G4742" t="s">
        <v>72</v>
      </c>
      <c r="H4742" t="s">
        <v>73</v>
      </c>
      <c r="I4742" t="s">
        <v>30</v>
      </c>
      <c r="J4742" t="s">
        <v>31</v>
      </c>
      <c r="K4742" t="s">
        <v>32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  <c r="R4742">
        <f t="shared" ref="R4742:R4743" si="734">L4742+M4742+N4742</f>
        <v>180</v>
      </c>
      <c r="S4742" t="str">
        <f t="shared" ref="S4742:S4743" si="735">IF(I4742="Europe", "Group A", IF(I4742="North America", "Group B", "Group C"))</f>
        <v>Group A</v>
      </c>
    </row>
    <row r="4743" spans="1:19" x14ac:dyDescent="0.45">
      <c r="A4743" s="1">
        <v>45756</v>
      </c>
      <c r="B4743" s="2">
        <v>0.40763888888888888</v>
      </c>
      <c r="C4743" t="s">
        <v>25</v>
      </c>
      <c r="D4743" t="s">
        <v>17</v>
      </c>
      <c r="E4743" t="s">
        <v>3768</v>
      </c>
      <c r="F4743" t="s">
        <v>19</v>
      </c>
      <c r="G4743" t="s">
        <v>42</v>
      </c>
      <c r="H4743" t="s">
        <v>43</v>
      </c>
      <c r="I4743" t="s">
        <v>30</v>
      </c>
      <c r="J4743" t="s">
        <v>31</v>
      </c>
      <c r="K4743" t="s">
        <v>32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  <c r="R4743">
        <f t="shared" si="734"/>
        <v>180</v>
      </c>
      <c r="S4743" t="str">
        <f t="shared" si="735"/>
        <v>Group A</v>
      </c>
    </row>
    <row r="4744" spans="1:19" hidden="1" x14ac:dyDescent="0.45">
      <c r="A4744" s="1">
        <v>45826</v>
      </c>
      <c r="B4744" s="2">
        <v>0.50347222222222221</v>
      </c>
      <c r="C4744" t="s">
        <v>47</v>
      </c>
      <c r="D4744" t="s">
        <v>17</v>
      </c>
      <c r="E4744" t="s">
        <v>1837</v>
      </c>
      <c r="F4744" t="s">
        <v>19</v>
      </c>
      <c r="G4744" t="s">
        <v>42</v>
      </c>
      <c r="H4744" t="s">
        <v>43</v>
      </c>
      <c r="I4744" t="s">
        <v>30</v>
      </c>
      <c r="J4744" t="s">
        <v>31</v>
      </c>
      <c r="K4744" t="s">
        <v>32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9" hidden="1" x14ac:dyDescent="0.45">
      <c r="A4745" s="1">
        <v>45760</v>
      </c>
      <c r="B4745" s="2">
        <v>0.57013888888888886</v>
      </c>
      <c r="C4745" t="s">
        <v>47</v>
      </c>
      <c r="D4745" t="s">
        <v>17</v>
      </c>
      <c r="E4745" t="s">
        <v>3769</v>
      </c>
      <c r="F4745" t="s">
        <v>19</v>
      </c>
      <c r="G4745" t="s">
        <v>28</v>
      </c>
      <c r="H4745" t="s">
        <v>29</v>
      </c>
      <c r="I4745" t="s">
        <v>30</v>
      </c>
      <c r="J4745" t="s">
        <v>31</v>
      </c>
      <c r="K4745" t="s">
        <v>32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9" hidden="1" x14ac:dyDescent="0.45">
      <c r="A4746" s="1">
        <v>45855</v>
      </c>
      <c r="B4746" s="2">
        <v>0.51111111111111107</v>
      </c>
      <c r="C4746" t="s">
        <v>47</v>
      </c>
      <c r="D4746" t="s">
        <v>17</v>
      </c>
      <c r="E4746" t="s">
        <v>3770</v>
      </c>
      <c r="F4746" t="s">
        <v>19</v>
      </c>
      <c r="G4746" t="s">
        <v>55</v>
      </c>
      <c r="H4746" t="s">
        <v>56</v>
      </c>
      <c r="I4746" t="s">
        <v>57</v>
      </c>
      <c r="J4746" t="s">
        <v>23</v>
      </c>
      <c r="K4746" t="s">
        <v>24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9" x14ac:dyDescent="0.45">
      <c r="A4747" s="1">
        <v>45819</v>
      </c>
      <c r="B4747" s="2">
        <v>0.3298611111111111</v>
      </c>
      <c r="C4747" t="s">
        <v>25</v>
      </c>
      <c r="D4747" t="s">
        <v>17</v>
      </c>
      <c r="E4747" t="s">
        <v>934</v>
      </c>
      <c r="F4747" t="s">
        <v>19</v>
      </c>
      <c r="G4747" t="s">
        <v>98</v>
      </c>
      <c r="H4747" t="s">
        <v>73</v>
      </c>
      <c r="I4747" t="s">
        <v>30</v>
      </c>
      <c r="J4747" t="s">
        <v>31</v>
      </c>
      <c r="K4747" t="s">
        <v>32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  <c r="R4747">
        <f t="shared" ref="R4747:R4748" si="736">L4747+M4747+N4747</f>
        <v>180</v>
      </c>
      <c r="S4747" t="str">
        <f t="shared" ref="S4747:S4748" si="737">IF(I4747="Europe", "Group A", IF(I4747="North America", "Group B", "Group C"))</f>
        <v>Group A</v>
      </c>
    </row>
    <row r="4748" spans="1:19" x14ac:dyDescent="0.45">
      <c r="A4748" s="1">
        <v>45920</v>
      </c>
      <c r="B4748" s="2">
        <v>0.37222222222222223</v>
      </c>
      <c r="C4748" t="s">
        <v>25</v>
      </c>
      <c r="D4748" t="s">
        <v>17</v>
      </c>
      <c r="E4748" t="s">
        <v>3771</v>
      </c>
      <c r="F4748" t="s">
        <v>19</v>
      </c>
      <c r="G4748" t="s">
        <v>75</v>
      </c>
      <c r="H4748" t="s">
        <v>76</v>
      </c>
      <c r="I4748" t="s">
        <v>77</v>
      </c>
      <c r="J4748" t="s">
        <v>23</v>
      </c>
      <c r="K4748" t="s">
        <v>58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  <c r="R4748">
        <f t="shared" si="736"/>
        <v>216</v>
      </c>
      <c r="S4748" t="str">
        <f t="shared" si="737"/>
        <v>Group C</v>
      </c>
    </row>
    <row r="4749" spans="1:19" hidden="1" x14ac:dyDescent="0.45">
      <c r="A4749" s="1">
        <v>45861</v>
      </c>
      <c r="B4749" s="2">
        <v>0.54305555555555551</v>
      </c>
      <c r="C4749" t="s">
        <v>47</v>
      </c>
      <c r="D4749" t="s">
        <v>17</v>
      </c>
      <c r="E4749" t="s">
        <v>3772</v>
      </c>
      <c r="F4749" t="s">
        <v>19</v>
      </c>
      <c r="G4749" t="s">
        <v>35</v>
      </c>
      <c r="H4749" t="s">
        <v>36</v>
      </c>
      <c r="I4749" t="s">
        <v>30</v>
      </c>
      <c r="J4749" t="s">
        <v>31</v>
      </c>
      <c r="K4749" t="s">
        <v>32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9" hidden="1" x14ac:dyDescent="0.45">
      <c r="A4750" s="1">
        <v>45776</v>
      </c>
      <c r="B4750" s="2">
        <v>0.81458333333333333</v>
      </c>
      <c r="C4750" t="s">
        <v>33</v>
      </c>
      <c r="D4750" t="s">
        <v>17</v>
      </c>
      <c r="E4750" t="s">
        <v>2219</v>
      </c>
      <c r="F4750" t="s">
        <v>19</v>
      </c>
      <c r="G4750" t="s">
        <v>39</v>
      </c>
      <c r="H4750" t="s">
        <v>40</v>
      </c>
      <c r="I4750" t="s">
        <v>30</v>
      </c>
      <c r="J4750" t="s">
        <v>31</v>
      </c>
      <c r="K4750" t="s">
        <v>32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9" hidden="1" x14ac:dyDescent="0.45">
      <c r="A4751" s="1">
        <v>45858</v>
      </c>
      <c r="B4751" s="2">
        <v>0.52152777777777781</v>
      </c>
      <c r="C4751" t="s">
        <v>47</v>
      </c>
      <c r="D4751" t="s">
        <v>17</v>
      </c>
      <c r="E4751" t="s">
        <v>3773</v>
      </c>
      <c r="F4751" t="s">
        <v>19</v>
      </c>
      <c r="G4751" t="s">
        <v>61</v>
      </c>
      <c r="H4751" t="s">
        <v>62</v>
      </c>
      <c r="I4751" t="s">
        <v>30</v>
      </c>
      <c r="J4751" t="s">
        <v>31</v>
      </c>
      <c r="K4751" t="s">
        <v>32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9" hidden="1" x14ac:dyDescent="0.45">
      <c r="A4752" s="1">
        <v>45921</v>
      </c>
      <c r="B4752" s="2">
        <v>0.89097222222222228</v>
      </c>
      <c r="C4752" t="s">
        <v>33</v>
      </c>
      <c r="D4752" t="s">
        <v>17</v>
      </c>
      <c r="E4752" t="s">
        <v>3774</v>
      </c>
      <c r="F4752" t="s">
        <v>19</v>
      </c>
      <c r="G4752" t="s">
        <v>75</v>
      </c>
      <c r="H4752" t="s">
        <v>76</v>
      </c>
      <c r="I4752" t="s">
        <v>77</v>
      </c>
      <c r="J4752" t="s">
        <v>23</v>
      </c>
      <c r="K4752" t="s">
        <v>58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9" hidden="1" x14ac:dyDescent="0.45">
      <c r="A4753" s="1">
        <v>45884</v>
      </c>
      <c r="B4753" s="2">
        <v>0.84513888888888888</v>
      </c>
      <c r="C4753" t="s">
        <v>33</v>
      </c>
      <c r="D4753" t="s">
        <v>17</v>
      </c>
      <c r="E4753" t="s">
        <v>3775</v>
      </c>
      <c r="F4753" t="s">
        <v>19</v>
      </c>
      <c r="G4753" t="s">
        <v>35</v>
      </c>
      <c r="H4753" t="s">
        <v>36</v>
      </c>
      <c r="I4753" t="s">
        <v>30</v>
      </c>
      <c r="J4753" t="s">
        <v>31</v>
      </c>
      <c r="K4753" t="s">
        <v>32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9" hidden="1" x14ac:dyDescent="0.45">
      <c r="A4754" s="1">
        <v>45908</v>
      </c>
      <c r="B4754" s="2">
        <v>0.62708333333333333</v>
      </c>
      <c r="C4754" t="s">
        <v>16</v>
      </c>
      <c r="D4754" t="s">
        <v>17</v>
      </c>
      <c r="E4754" t="s">
        <v>3776</v>
      </c>
      <c r="F4754" t="s">
        <v>19</v>
      </c>
      <c r="G4754" t="s">
        <v>28</v>
      </c>
      <c r="H4754" t="s">
        <v>29</v>
      </c>
      <c r="I4754" t="s">
        <v>30</v>
      </c>
      <c r="J4754" t="s">
        <v>31</v>
      </c>
      <c r="K4754" t="s">
        <v>32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9" hidden="1" x14ac:dyDescent="0.45">
      <c r="A4755" s="1">
        <v>45856</v>
      </c>
      <c r="B4755" s="2">
        <v>0.93055555555555558</v>
      </c>
      <c r="C4755" t="s">
        <v>33</v>
      </c>
      <c r="D4755" t="s">
        <v>17</v>
      </c>
      <c r="E4755" t="s">
        <v>3777</v>
      </c>
      <c r="F4755" t="s">
        <v>19</v>
      </c>
      <c r="G4755" t="s">
        <v>28</v>
      </c>
      <c r="H4755" t="s">
        <v>29</v>
      </c>
      <c r="I4755" t="s">
        <v>30</v>
      </c>
      <c r="J4755" t="s">
        <v>31</v>
      </c>
      <c r="K4755" t="s">
        <v>32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9" hidden="1" x14ac:dyDescent="0.45">
      <c r="A4756" s="1">
        <v>45844</v>
      </c>
      <c r="B4756" s="2">
        <v>0.83819444444444446</v>
      </c>
      <c r="C4756" t="s">
        <v>33</v>
      </c>
      <c r="D4756" t="s">
        <v>17</v>
      </c>
      <c r="E4756" t="s">
        <v>2538</v>
      </c>
      <c r="F4756" t="s">
        <v>19</v>
      </c>
      <c r="G4756" t="s">
        <v>39</v>
      </c>
      <c r="H4756" t="s">
        <v>40</v>
      </c>
      <c r="I4756" t="s">
        <v>30</v>
      </c>
      <c r="J4756" t="s">
        <v>31</v>
      </c>
      <c r="K4756" t="s">
        <v>32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9" x14ac:dyDescent="0.45">
      <c r="A4757" s="1">
        <v>45929</v>
      </c>
      <c r="B4757" s="2">
        <v>0.46180555555555558</v>
      </c>
      <c r="C4757" t="s">
        <v>25</v>
      </c>
      <c r="D4757" t="s">
        <v>17</v>
      </c>
      <c r="E4757" t="s">
        <v>3778</v>
      </c>
      <c r="F4757" t="s">
        <v>19</v>
      </c>
      <c r="G4757" t="s">
        <v>42</v>
      </c>
      <c r="H4757" t="s">
        <v>43</v>
      </c>
      <c r="I4757" t="s">
        <v>30</v>
      </c>
      <c r="J4757" t="s">
        <v>31</v>
      </c>
      <c r="K4757" t="s">
        <v>32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  <c r="R4757">
        <f t="shared" ref="R4757:R4759" si="738">L4757+M4757+N4757</f>
        <v>180</v>
      </c>
      <c r="S4757" t="str">
        <f t="shared" ref="S4757:S4759" si="739">IF(I4757="Europe", "Group A", IF(I4757="North America", "Group B", "Group C"))</f>
        <v>Group A</v>
      </c>
    </row>
    <row r="4758" spans="1:19" x14ac:dyDescent="0.45">
      <c r="A4758" s="1">
        <v>45788</v>
      </c>
      <c r="B4758" s="2">
        <v>0.48402777777777778</v>
      </c>
      <c r="C4758" t="s">
        <v>25</v>
      </c>
      <c r="D4758" t="s">
        <v>17</v>
      </c>
      <c r="E4758" t="s">
        <v>1091</v>
      </c>
      <c r="F4758" t="s">
        <v>19</v>
      </c>
      <c r="G4758" t="s">
        <v>53</v>
      </c>
      <c r="H4758" t="s">
        <v>29</v>
      </c>
      <c r="I4758" t="s">
        <v>30</v>
      </c>
      <c r="J4758" t="s">
        <v>31</v>
      </c>
      <c r="K4758" t="s">
        <v>32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  <c r="R4758">
        <f t="shared" si="738"/>
        <v>180</v>
      </c>
      <c r="S4758" t="str">
        <f t="shared" si="739"/>
        <v>Group A</v>
      </c>
    </row>
    <row r="4759" spans="1:19" x14ac:dyDescent="0.45">
      <c r="A4759" s="1">
        <v>45799</v>
      </c>
      <c r="B4759" s="2">
        <v>0.40555555555555556</v>
      </c>
      <c r="C4759" t="s">
        <v>25</v>
      </c>
      <c r="D4759" t="s">
        <v>17</v>
      </c>
      <c r="E4759" t="s">
        <v>3779</v>
      </c>
      <c r="F4759" t="s">
        <v>19</v>
      </c>
      <c r="G4759" t="s">
        <v>20</v>
      </c>
      <c r="H4759" t="s">
        <v>21</v>
      </c>
      <c r="I4759" t="s">
        <v>22</v>
      </c>
      <c r="J4759" t="s">
        <v>23</v>
      </c>
      <c r="K4759" t="s">
        <v>24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  <c r="R4759">
        <f t="shared" si="738"/>
        <v>332</v>
      </c>
      <c r="S4759" t="str">
        <f t="shared" si="739"/>
        <v>Group B</v>
      </c>
    </row>
    <row r="4760" spans="1:19" hidden="1" x14ac:dyDescent="0.45">
      <c r="A4760" s="1">
        <v>45955</v>
      </c>
      <c r="B4760" s="2">
        <v>0.88194444444444442</v>
      </c>
      <c r="C4760" t="s">
        <v>33</v>
      </c>
      <c r="D4760" t="s">
        <v>17</v>
      </c>
      <c r="E4760" t="s">
        <v>2392</v>
      </c>
      <c r="F4760" t="s">
        <v>19</v>
      </c>
      <c r="G4760" t="s">
        <v>61</v>
      </c>
      <c r="H4760" t="s">
        <v>62</v>
      </c>
      <c r="I4760" t="s">
        <v>30</v>
      </c>
      <c r="J4760" t="s">
        <v>31</v>
      </c>
      <c r="K4760" t="s">
        <v>32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9" x14ac:dyDescent="0.45">
      <c r="A4761" s="1">
        <v>45790</v>
      </c>
      <c r="B4761" s="2">
        <v>0.43819444444444444</v>
      </c>
      <c r="C4761" t="s">
        <v>25</v>
      </c>
      <c r="D4761" t="s">
        <v>17</v>
      </c>
      <c r="E4761" t="s">
        <v>1000</v>
      </c>
      <c r="F4761" t="s">
        <v>19</v>
      </c>
      <c r="G4761" t="s">
        <v>72</v>
      </c>
      <c r="H4761" t="s">
        <v>73</v>
      </c>
      <c r="I4761" t="s">
        <v>30</v>
      </c>
      <c r="J4761" t="s">
        <v>31</v>
      </c>
      <c r="K4761" t="s">
        <v>32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  <c r="R4761">
        <f>L4761+M4761+N4761</f>
        <v>180</v>
      </c>
      <c r="S4761" t="str">
        <f>IF(I4761="Europe", "Group A", IF(I4761="North America", "Group B", "Group C"))</f>
        <v>Group A</v>
      </c>
    </row>
    <row r="4762" spans="1:19" hidden="1" x14ac:dyDescent="0.45">
      <c r="A4762" s="1">
        <v>45762</v>
      </c>
      <c r="B4762" s="2">
        <v>0.71944444444444444</v>
      </c>
      <c r="C4762" t="s">
        <v>16</v>
      </c>
      <c r="D4762" t="s">
        <v>17</v>
      </c>
      <c r="E4762" t="s">
        <v>3780</v>
      </c>
      <c r="F4762" t="s">
        <v>19</v>
      </c>
      <c r="G4762" t="s">
        <v>70</v>
      </c>
      <c r="H4762" t="s">
        <v>21</v>
      </c>
      <c r="I4762" t="s">
        <v>22</v>
      </c>
      <c r="J4762" t="s">
        <v>23</v>
      </c>
      <c r="K4762" t="s">
        <v>58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9" hidden="1" x14ac:dyDescent="0.45">
      <c r="A4763" s="1">
        <v>45866</v>
      </c>
      <c r="B4763" s="2">
        <v>0.81527777777777777</v>
      </c>
      <c r="C4763" t="s">
        <v>33</v>
      </c>
      <c r="D4763" t="s">
        <v>17</v>
      </c>
      <c r="E4763" t="s">
        <v>3781</v>
      </c>
      <c r="F4763" t="s">
        <v>19</v>
      </c>
      <c r="G4763" t="s">
        <v>39</v>
      </c>
      <c r="H4763" t="s">
        <v>40</v>
      </c>
      <c r="I4763" t="s">
        <v>30</v>
      </c>
      <c r="J4763" t="s">
        <v>31</v>
      </c>
      <c r="K4763" t="s">
        <v>32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9" hidden="1" x14ac:dyDescent="0.45">
      <c r="A4764" s="1">
        <v>45858</v>
      </c>
      <c r="B4764" s="2">
        <v>0.91111111111111109</v>
      </c>
      <c r="C4764" t="s">
        <v>33</v>
      </c>
      <c r="D4764" t="s">
        <v>17</v>
      </c>
      <c r="E4764" t="s">
        <v>3561</v>
      </c>
      <c r="F4764" t="s">
        <v>19</v>
      </c>
      <c r="G4764" t="s">
        <v>67</v>
      </c>
      <c r="H4764" t="s">
        <v>68</v>
      </c>
      <c r="I4764" t="s">
        <v>30</v>
      </c>
      <c r="J4764" t="s">
        <v>31</v>
      </c>
      <c r="K4764" t="s">
        <v>32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9" hidden="1" x14ac:dyDescent="0.45">
      <c r="A4765" s="1">
        <v>45913</v>
      </c>
      <c r="B4765" s="2">
        <v>0.6020833333333333</v>
      </c>
      <c r="C4765" t="s">
        <v>16</v>
      </c>
      <c r="D4765" t="s">
        <v>17</v>
      </c>
      <c r="E4765" t="s">
        <v>3782</v>
      </c>
      <c r="F4765" t="s">
        <v>19</v>
      </c>
      <c r="G4765" t="s">
        <v>98</v>
      </c>
      <c r="H4765" t="s">
        <v>73</v>
      </c>
      <c r="I4765" t="s">
        <v>30</v>
      </c>
      <c r="J4765" t="s">
        <v>31</v>
      </c>
      <c r="K4765" t="s">
        <v>32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9" hidden="1" x14ac:dyDescent="0.45">
      <c r="A4766" s="1">
        <v>45905</v>
      </c>
      <c r="B4766" s="2">
        <v>0.70625000000000004</v>
      </c>
      <c r="C4766" t="s">
        <v>16</v>
      </c>
      <c r="D4766" t="s">
        <v>17</v>
      </c>
      <c r="E4766" t="s">
        <v>3783</v>
      </c>
      <c r="F4766" t="s">
        <v>19</v>
      </c>
      <c r="G4766" t="s">
        <v>20</v>
      </c>
      <c r="H4766" t="s">
        <v>21</v>
      </c>
      <c r="I4766" t="s">
        <v>22</v>
      </c>
      <c r="J4766" t="s">
        <v>23</v>
      </c>
      <c r="K4766" t="s">
        <v>24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9" hidden="1" x14ac:dyDescent="0.45">
      <c r="A4767" s="1">
        <v>45839</v>
      </c>
      <c r="B4767" s="2">
        <v>0.5625</v>
      </c>
      <c r="C4767" t="s">
        <v>47</v>
      </c>
      <c r="D4767" t="s">
        <v>17</v>
      </c>
      <c r="E4767" t="s">
        <v>2013</v>
      </c>
      <c r="F4767" t="s">
        <v>19</v>
      </c>
      <c r="G4767" t="s">
        <v>72</v>
      </c>
      <c r="H4767" t="s">
        <v>73</v>
      </c>
      <c r="I4767" t="s">
        <v>30</v>
      </c>
      <c r="J4767" t="s">
        <v>31</v>
      </c>
      <c r="K4767" t="s">
        <v>32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9" hidden="1" x14ac:dyDescent="0.45">
      <c r="A4768" s="1">
        <v>45853</v>
      </c>
      <c r="B4768" s="2">
        <v>0.58819444444444446</v>
      </c>
      <c r="C4768" t="s">
        <v>16</v>
      </c>
      <c r="D4768" t="s">
        <v>17</v>
      </c>
      <c r="E4768" t="s">
        <v>281</v>
      </c>
      <c r="F4768" t="s">
        <v>19</v>
      </c>
      <c r="G4768" t="s">
        <v>39</v>
      </c>
      <c r="H4768" t="s">
        <v>40</v>
      </c>
      <c r="I4768" t="s">
        <v>30</v>
      </c>
      <c r="J4768" t="s">
        <v>31</v>
      </c>
      <c r="K4768" t="s">
        <v>32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9" hidden="1" x14ac:dyDescent="0.45">
      <c r="A4769" s="1">
        <v>45927</v>
      </c>
      <c r="B4769" s="2">
        <v>0.53888888888888886</v>
      </c>
      <c r="C4769" t="s">
        <v>47</v>
      </c>
      <c r="D4769" t="s">
        <v>17</v>
      </c>
      <c r="E4769" t="s">
        <v>1877</v>
      </c>
      <c r="F4769" t="s">
        <v>19</v>
      </c>
      <c r="G4769" t="s">
        <v>75</v>
      </c>
      <c r="H4769" t="s">
        <v>76</v>
      </c>
      <c r="I4769" t="s">
        <v>77</v>
      </c>
      <c r="J4769" t="s">
        <v>23</v>
      </c>
      <c r="K4769" t="s">
        <v>46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9" hidden="1" x14ac:dyDescent="0.45">
      <c r="A4770" s="1">
        <v>45903</v>
      </c>
      <c r="B4770" s="2">
        <v>0.7729166666666667</v>
      </c>
      <c r="C4770" t="s">
        <v>33</v>
      </c>
      <c r="D4770" t="s">
        <v>17</v>
      </c>
      <c r="E4770" t="s">
        <v>1534</v>
      </c>
      <c r="F4770" t="s">
        <v>19</v>
      </c>
      <c r="G4770" t="s">
        <v>70</v>
      </c>
      <c r="H4770" t="s">
        <v>21</v>
      </c>
      <c r="I4770" t="s">
        <v>22</v>
      </c>
      <c r="J4770" t="s">
        <v>23</v>
      </c>
      <c r="K4770" t="s">
        <v>46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9" x14ac:dyDescent="0.45">
      <c r="A4771" s="1">
        <v>45769</v>
      </c>
      <c r="B4771" s="2">
        <v>0.42986111111111114</v>
      </c>
      <c r="C4771" t="s">
        <v>25</v>
      </c>
      <c r="D4771" t="s">
        <v>17</v>
      </c>
      <c r="E4771" t="s">
        <v>2514</v>
      </c>
      <c r="F4771" t="s">
        <v>19</v>
      </c>
      <c r="G4771" t="s">
        <v>53</v>
      </c>
      <c r="H4771" t="s">
        <v>29</v>
      </c>
      <c r="I4771" t="s">
        <v>30</v>
      </c>
      <c r="J4771" t="s">
        <v>31</v>
      </c>
      <c r="K4771" t="s">
        <v>32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  <c r="R4771">
        <f t="shared" ref="R4771:R4775" si="740">L4771+M4771+N4771</f>
        <v>180</v>
      </c>
      <c r="S4771" t="str">
        <f t="shared" ref="S4771:S4775" si="741">IF(I4771="Europe", "Group A", IF(I4771="North America", "Group B", "Group C"))</f>
        <v>Group A</v>
      </c>
    </row>
    <row r="4772" spans="1:19" x14ac:dyDescent="0.45">
      <c r="A4772" s="1">
        <v>45938</v>
      </c>
      <c r="B4772" s="2">
        <v>0.49652777777777779</v>
      </c>
      <c r="C4772" t="s">
        <v>25</v>
      </c>
      <c r="D4772" t="s">
        <v>17</v>
      </c>
      <c r="E4772" t="s">
        <v>107</v>
      </c>
      <c r="F4772" t="s">
        <v>19</v>
      </c>
      <c r="G4772" t="s">
        <v>123</v>
      </c>
      <c r="H4772" t="s">
        <v>21</v>
      </c>
      <c r="I4772" t="s">
        <v>22</v>
      </c>
      <c r="J4772" t="s">
        <v>23</v>
      </c>
      <c r="K4772" t="s">
        <v>58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  <c r="R4772">
        <f t="shared" si="740"/>
        <v>256</v>
      </c>
      <c r="S4772" t="str">
        <f t="shared" si="741"/>
        <v>Group B</v>
      </c>
    </row>
    <row r="4773" spans="1:19" x14ac:dyDescent="0.45">
      <c r="A4773" s="1">
        <v>45878</v>
      </c>
      <c r="B4773" s="2">
        <v>0.36805555555555558</v>
      </c>
      <c r="C4773" t="s">
        <v>25</v>
      </c>
      <c r="D4773" t="s">
        <v>17</v>
      </c>
      <c r="E4773" t="s">
        <v>1003</v>
      </c>
      <c r="F4773" t="s">
        <v>19</v>
      </c>
      <c r="G4773" t="s">
        <v>123</v>
      </c>
      <c r="H4773" t="s">
        <v>21</v>
      </c>
      <c r="I4773" t="s">
        <v>22</v>
      </c>
      <c r="J4773" t="s">
        <v>23</v>
      </c>
      <c r="K4773" t="s">
        <v>24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  <c r="R4773">
        <f t="shared" si="740"/>
        <v>332</v>
      </c>
      <c r="S4773" t="str">
        <f t="shared" si="741"/>
        <v>Group B</v>
      </c>
    </row>
    <row r="4774" spans="1:19" x14ac:dyDescent="0.45">
      <c r="A4774" s="1">
        <v>45828</v>
      </c>
      <c r="B4774" s="2">
        <v>0.26944444444444443</v>
      </c>
      <c r="C4774" t="s">
        <v>25</v>
      </c>
      <c r="D4774" t="s">
        <v>17</v>
      </c>
      <c r="E4774" t="s">
        <v>3784</v>
      </c>
      <c r="F4774" t="s">
        <v>19</v>
      </c>
      <c r="G4774" t="s">
        <v>20</v>
      </c>
      <c r="H4774" t="s">
        <v>21</v>
      </c>
      <c r="I4774" t="s">
        <v>22</v>
      </c>
      <c r="J4774" t="s">
        <v>23</v>
      </c>
      <c r="K4774" t="s">
        <v>46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  <c r="R4774">
        <f t="shared" si="740"/>
        <v>331</v>
      </c>
      <c r="S4774" t="str">
        <f t="shared" si="741"/>
        <v>Group B</v>
      </c>
    </row>
    <row r="4775" spans="1:19" x14ac:dyDescent="0.45">
      <c r="A4775" s="1">
        <v>45905</v>
      </c>
      <c r="B4775" s="2">
        <v>0.38263888888888886</v>
      </c>
      <c r="C4775" t="s">
        <v>25</v>
      </c>
      <c r="D4775" t="s">
        <v>17</v>
      </c>
      <c r="E4775" t="s">
        <v>3785</v>
      </c>
      <c r="F4775" t="s">
        <v>19</v>
      </c>
      <c r="G4775" t="s">
        <v>70</v>
      </c>
      <c r="H4775" t="s">
        <v>21</v>
      </c>
      <c r="I4775" t="s">
        <v>22</v>
      </c>
      <c r="J4775" t="s">
        <v>23</v>
      </c>
      <c r="K4775" t="s">
        <v>58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  <c r="R4775">
        <f t="shared" si="740"/>
        <v>214</v>
      </c>
      <c r="S4775" t="str">
        <f t="shared" si="741"/>
        <v>Group B</v>
      </c>
    </row>
    <row r="4776" spans="1:19" hidden="1" x14ac:dyDescent="0.45">
      <c r="A4776" s="1">
        <v>45839</v>
      </c>
      <c r="B4776" s="2">
        <v>0.52847222222222223</v>
      </c>
      <c r="C4776" t="s">
        <v>47</v>
      </c>
      <c r="D4776" t="s">
        <v>17</v>
      </c>
      <c r="E4776" t="s">
        <v>3156</v>
      </c>
      <c r="F4776" t="s">
        <v>19</v>
      </c>
      <c r="G4776" t="s">
        <v>67</v>
      </c>
      <c r="H4776" t="s">
        <v>68</v>
      </c>
      <c r="I4776" t="s">
        <v>30</v>
      </c>
      <c r="J4776" t="s">
        <v>31</v>
      </c>
      <c r="K4776" t="s">
        <v>32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9" hidden="1" x14ac:dyDescent="0.45">
      <c r="A4777" s="1">
        <v>45950</v>
      </c>
      <c r="B4777" s="2">
        <v>0.75138888888888888</v>
      </c>
      <c r="C4777" t="s">
        <v>33</v>
      </c>
      <c r="D4777" t="s">
        <v>17</v>
      </c>
      <c r="E4777" t="s">
        <v>3786</v>
      </c>
      <c r="F4777" t="s">
        <v>19</v>
      </c>
      <c r="G4777" t="s">
        <v>67</v>
      </c>
      <c r="H4777" t="s">
        <v>68</v>
      </c>
      <c r="I4777" t="s">
        <v>30</v>
      </c>
      <c r="J4777" t="s">
        <v>31</v>
      </c>
      <c r="K4777" t="s">
        <v>32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9" x14ac:dyDescent="0.45">
      <c r="A4778" s="1">
        <v>45885</v>
      </c>
      <c r="B4778" s="2">
        <v>0.43819444444444444</v>
      </c>
      <c r="C4778" t="s">
        <v>25</v>
      </c>
      <c r="D4778" t="s">
        <v>17</v>
      </c>
      <c r="E4778" t="s">
        <v>2835</v>
      </c>
      <c r="F4778" t="s">
        <v>19</v>
      </c>
      <c r="G4778" t="s">
        <v>39</v>
      </c>
      <c r="H4778" t="s">
        <v>40</v>
      </c>
      <c r="I4778" t="s">
        <v>30</v>
      </c>
      <c r="J4778" t="s">
        <v>31</v>
      </c>
      <c r="K4778" t="s">
        <v>32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  <c r="R4778">
        <f>L4778+M4778+N4778</f>
        <v>180</v>
      </c>
      <c r="S4778" t="str">
        <f>IF(I4778="Europe", "Group A", IF(I4778="North America", "Group B", "Group C"))</f>
        <v>Group A</v>
      </c>
    </row>
    <row r="4779" spans="1:19" hidden="1" x14ac:dyDescent="0.45">
      <c r="A4779" s="1">
        <v>45942</v>
      </c>
      <c r="B4779" s="2">
        <v>0.55972222222222223</v>
      </c>
      <c r="C4779" t="s">
        <v>47</v>
      </c>
      <c r="D4779" t="s">
        <v>17</v>
      </c>
      <c r="E4779" t="s">
        <v>1366</v>
      </c>
      <c r="F4779" t="s">
        <v>19</v>
      </c>
      <c r="G4779" t="s">
        <v>67</v>
      </c>
      <c r="H4779" t="s">
        <v>68</v>
      </c>
      <c r="I4779" t="s">
        <v>30</v>
      </c>
      <c r="J4779" t="s">
        <v>31</v>
      </c>
      <c r="K4779" t="s">
        <v>32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9" x14ac:dyDescent="0.45">
      <c r="A4780" s="1">
        <v>45756</v>
      </c>
      <c r="B4780" s="2">
        <v>0.32916666666666666</v>
      </c>
      <c r="C4780" t="s">
        <v>25</v>
      </c>
      <c r="D4780" t="s">
        <v>17</v>
      </c>
      <c r="E4780" t="s">
        <v>3251</v>
      </c>
      <c r="F4780" t="s">
        <v>19</v>
      </c>
      <c r="G4780" t="s">
        <v>45</v>
      </c>
      <c r="H4780" t="s">
        <v>21</v>
      </c>
      <c r="I4780" t="s">
        <v>22</v>
      </c>
      <c r="J4780" t="s">
        <v>23</v>
      </c>
      <c r="K4780" t="s">
        <v>24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  <c r="R4780">
        <f t="shared" ref="R4780:R4785" si="742">L4780+M4780+N4780</f>
        <v>235</v>
      </c>
      <c r="S4780" t="str">
        <f t="shared" ref="S4780:S4785" si="743">IF(I4780="Europe", "Group A", IF(I4780="North America", "Group B", "Group C"))</f>
        <v>Group B</v>
      </c>
    </row>
    <row r="4781" spans="1:19" x14ac:dyDescent="0.45">
      <c r="A4781" s="1">
        <v>45774</v>
      </c>
      <c r="B4781" s="2">
        <v>0.3611111111111111</v>
      </c>
      <c r="C4781" t="s">
        <v>25</v>
      </c>
      <c r="D4781" t="s">
        <v>17</v>
      </c>
      <c r="E4781" t="s">
        <v>3787</v>
      </c>
      <c r="F4781" t="s">
        <v>19</v>
      </c>
      <c r="G4781" t="s">
        <v>42</v>
      </c>
      <c r="H4781" t="s">
        <v>43</v>
      </c>
      <c r="I4781" t="s">
        <v>30</v>
      </c>
      <c r="J4781" t="s">
        <v>31</v>
      </c>
      <c r="K4781" t="s">
        <v>32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  <c r="R4781">
        <f t="shared" si="742"/>
        <v>180</v>
      </c>
      <c r="S4781" t="str">
        <f t="shared" si="743"/>
        <v>Group A</v>
      </c>
    </row>
    <row r="4782" spans="1:19" x14ac:dyDescent="0.45">
      <c r="A4782" s="1">
        <v>45950</v>
      </c>
      <c r="B4782" s="2">
        <v>0.27638888888888891</v>
      </c>
      <c r="C4782" t="s">
        <v>25</v>
      </c>
      <c r="D4782" t="s">
        <v>17</v>
      </c>
      <c r="E4782" t="s">
        <v>3788</v>
      </c>
      <c r="F4782" t="s">
        <v>19</v>
      </c>
      <c r="G4782" t="s">
        <v>28</v>
      </c>
      <c r="H4782" t="s">
        <v>29</v>
      </c>
      <c r="I4782" t="s">
        <v>30</v>
      </c>
      <c r="J4782" t="s">
        <v>31</v>
      </c>
      <c r="K4782" t="s">
        <v>32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  <c r="R4782">
        <f t="shared" si="742"/>
        <v>180</v>
      </c>
      <c r="S4782" t="str">
        <f t="shared" si="743"/>
        <v>Group A</v>
      </c>
    </row>
    <row r="4783" spans="1:19" x14ac:dyDescent="0.45">
      <c r="A4783" s="1">
        <v>45793</v>
      </c>
      <c r="B4783" s="2">
        <v>0.38333333333333336</v>
      </c>
      <c r="C4783" t="s">
        <v>25</v>
      </c>
      <c r="D4783" t="s">
        <v>17</v>
      </c>
      <c r="E4783" t="s">
        <v>3789</v>
      </c>
      <c r="F4783" t="s">
        <v>19</v>
      </c>
      <c r="G4783" t="s">
        <v>20</v>
      </c>
      <c r="H4783" t="s">
        <v>21</v>
      </c>
      <c r="I4783" t="s">
        <v>22</v>
      </c>
      <c r="J4783" t="s">
        <v>23</v>
      </c>
      <c r="K4783" t="s">
        <v>58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  <c r="R4783">
        <f t="shared" si="742"/>
        <v>256</v>
      </c>
      <c r="S4783" t="str">
        <f t="shared" si="743"/>
        <v>Group B</v>
      </c>
    </row>
    <row r="4784" spans="1:19" x14ac:dyDescent="0.45">
      <c r="A4784" s="1">
        <v>45863</v>
      </c>
      <c r="B4784" s="2">
        <v>0.46944444444444444</v>
      </c>
      <c r="C4784" t="s">
        <v>25</v>
      </c>
      <c r="D4784" t="s">
        <v>17</v>
      </c>
      <c r="E4784" t="s">
        <v>3590</v>
      </c>
      <c r="F4784" t="s">
        <v>19</v>
      </c>
      <c r="G4784" t="s">
        <v>72</v>
      </c>
      <c r="H4784" t="s">
        <v>73</v>
      </c>
      <c r="I4784" t="s">
        <v>30</v>
      </c>
      <c r="J4784" t="s">
        <v>31</v>
      </c>
      <c r="K4784" t="s">
        <v>32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  <c r="R4784">
        <f t="shared" si="742"/>
        <v>180</v>
      </c>
      <c r="S4784" t="str">
        <f t="shared" si="743"/>
        <v>Group A</v>
      </c>
    </row>
    <row r="4785" spans="1:19" x14ac:dyDescent="0.45">
      <c r="A4785" s="1">
        <v>45790</v>
      </c>
      <c r="B4785" s="2">
        <v>0.35</v>
      </c>
      <c r="C4785" t="s">
        <v>25</v>
      </c>
      <c r="D4785" t="s">
        <v>17</v>
      </c>
      <c r="E4785" t="s">
        <v>3790</v>
      </c>
      <c r="F4785" t="s">
        <v>19</v>
      </c>
      <c r="G4785" t="s">
        <v>98</v>
      </c>
      <c r="H4785" t="s">
        <v>73</v>
      </c>
      <c r="I4785" t="s">
        <v>30</v>
      </c>
      <c r="J4785" t="s">
        <v>31</v>
      </c>
      <c r="K4785" t="s">
        <v>32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  <c r="R4785">
        <f t="shared" si="742"/>
        <v>180</v>
      </c>
      <c r="S4785" t="str">
        <f t="shared" si="743"/>
        <v>Group A</v>
      </c>
    </row>
    <row r="4786" spans="1:19" hidden="1" x14ac:dyDescent="0.45">
      <c r="A4786" s="1">
        <v>45788</v>
      </c>
      <c r="B4786" s="2">
        <v>0.5131944444444444</v>
      </c>
      <c r="C4786" t="s">
        <v>47</v>
      </c>
      <c r="D4786" t="s">
        <v>17</v>
      </c>
      <c r="E4786" t="s">
        <v>3791</v>
      </c>
      <c r="F4786" t="s">
        <v>19</v>
      </c>
      <c r="G4786" t="s">
        <v>55</v>
      </c>
      <c r="H4786" t="s">
        <v>56</v>
      </c>
      <c r="I4786" t="s">
        <v>57</v>
      </c>
      <c r="J4786" t="s">
        <v>23</v>
      </c>
      <c r="K4786" t="s">
        <v>58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9" hidden="1" x14ac:dyDescent="0.45">
      <c r="A4787" s="1">
        <v>45922</v>
      </c>
      <c r="B4787" s="2">
        <v>0.73333333333333328</v>
      </c>
      <c r="C4787" t="s">
        <v>16</v>
      </c>
      <c r="D4787" t="s">
        <v>17</v>
      </c>
      <c r="E4787" t="s">
        <v>2459</v>
      </c>
      <c r="F4787" t="s">
        <v>19</v>
      </c>
      <c r="G4787" t="s">
        <v>42</v>
      </c>
      <c r="H4787" t="s">
        <v>43</v>
      </c>
      <c r="I4787" t="s">
        <v>30</v>
      </c>
      <c r="J4787" t="s">
        <v>31</v>
      </c>
      <c r="K4787" t="s">
        <v>32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9" hidden="1" x14ac:dyDescent="0.45">
      <c r="A4788" s="1">
        <v>45861</v>
      </c>
      <c r="B4788" s="2">
        <v>0.68125000000000002</v>
      </c>
      <c r="C4788" t="s">
        <v>16</v>
      </c>
      <c r="D4788" t="s">
        <v>17</v>
      </c>
      <c r="E4788" t="s">
        <v>3792</v>
      </c>
      <c r="F4788" t="s">
        <v>19</v>
      </c>
      <c r="G4788" t="s">
        <v>42</v>
      </c>
      <c r="H4788" t="s">
        <v>43</v>
      </c>
      <c r="I4788" t="s">
        <v>30</v>
      </c>
      <c r="J4788" t="s">
        <v>31</v>
      </c>
      <c r="K4788" t="s">
        <v>32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9" hidden="1" x14ac:dyDescent="0.45">
      <c r="A4789" s="1">
        <v>45846</v>
      </c>
      <c r="B4789" s="2">
        <v>0.74305555555555558</v>
      </c>
      <c r="C4789" t="s">
        <v>16</v>
      </c>
      <c r="D4789" t="s">
        <v>17</v>
      </c>
      <c r="E4789" t="s">
        <v>1416</v>
      </c>
      <c r="F4789" t="s">
        <v>19</v>
      </c>
      <c r="G4789" t="s">
        <v>98</v>
      </c>
      <c r="H4789" t="s">
        <v>73</v>
      </c>
      <c r="I4789" t="s">
        <v>30</v>
      </c>
      <c r="J4789" t="s">
        <v>31</v>
      </c>
      <c r="K4789" t="s">
        <v>32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9" hidden="1" x14ac:dyDescent="0.45">
      <c r="A4790" s="1">
        <v>45850</v>
      </c>
      <c r="B4790" s="2">
        <v>0.82013888888888886</v>
      </c>
      <c r="C4790" t="s">
        <v>33</v>
      </c>
      <c r="D4790" t="s">
        <v>17</v>
      </c>
      <c r="E4790" t="s">
        <v>3793</v>
      </c>
      <c r="F4790" t="s">
        <v>19</v>
      </c>
      <c r="G4790" t="s">
        <v>72</v>
      </c>
      <c r="H4790" t="s">
        <v>73</v>
      </c>
      <c r="I4790" t="s">
        <v>30</v>
      </c>
      <c r="J4790" t="s">
        <v>31</v>
      </c>
      <c r="K4790" t="s">
        <v>32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9" hidden="1" x14ac:dyDescent="0.45">
      <c r="A4791" s="1">
        <v>45839</v>
      </c>
      <c r="B4791" s="2">
        <v>0.73541666666666672</v>
      </c>
      <c r="C4791" t="s">
        <v>16</v>
      </c>
      <c r="D4791" t="s">
        <v>17</v>
      </c>
      <c r="E4791" t="s">
        <v>2072</v>
      </c>
      <c r="F4791" t="s">
        <v>19</v>
      </c>
      <c r="G4791" t="s">
        <v>28</v>
      </c>
      <c r="H4791" t="s">
        <v>29</v>
      </c>
      <c r="I4791" t="s">
        <v>30</v>
      </c>
      <c r="J4791" t="s">
        <v>31</v>
      </c>
      <c r="K4791" t="s">
        <v>32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9" hidden="1" x14ac:dyDescent="0.45">
      <c r="A4792" s="1">
        <v>45803</v>
      </c>
      <c r="B4792" s="2">
        <v>0.94097222222222221</v>
      </c>
      <c r="C4792" t="s">
        <v>33</v>
      </c>
      <c r="D4792" t="s">
        <v>17</v>
      </c>
      <c r="E4792" t="s">
        <v>3794</v>
      </c>
      <c r="F4792" t="s">
        <v>19</v>
      </c>
      <c r="G4792" t="s">
        <v>39</v>
      </c>
      <c r="H4792" t="s">
        <v>40</v>
      </c>
      <c r="I4792" t="s">
        <v>30</v>
      </c>
      <c r="J4792" t="s">
        <v>31</v>
      </c>
      <c r="K4792" t="s">
        <v>32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9" x14ac:dyDescent="0.45">
      <c r="A4793" s="1">
        <v>45825</v>
      </c>
      <c r="B4793" s="2">
        <v>0.42222222222222222</v>
      </c>
      <c r="C4793" t="s">
        <v>25</v>
      </c>
      <c r="D4793" t="s">
        <v>17</v>
      </c>
      <c r="E4793" t="s">
        <v>3795</v>
      </c>
      <c r="F4793" t="s">
        <v>19</v>
      </c>
      <c r="G4793" t="s">
        <v>67</v>
      </c>
      <c r="H4793" t="s">
        <v>68</v>
      </c>
      <c r="I4793" t="s">
        <v>30</v>
      </c>
      <c r="J4793" t="s">
        <v>31</v>
      </c>
      <c r="K4793" t="s">
        <v>32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  <c r="R4793">
        <f t="shared" ref="R4793:R4794" si="744">L4793+M4793+N4793</f>
        <v>180</v>
      </c>
      <c r="S4793" t="str">
        <f t="shared" ref="S4793:S4794" si="745">IF(I4793="Europe", "Group A", IF(I4793="North America", "Group B", "Group C"))</f>
        <v>Group A</v>
      </c>
    </row>
    <row r="4794" spans="1:19" x14ac:dyDescent="0.45">
      <c r="A4794" s="1">
        <v>45796</v>
      </c>
      <c r="B4794" s="2">
        <v>0.35902777777777778</v>
      </c>
      <c r="C4794" t="s">
        <v>25</v>
      </c>
      <c r="D4794" t="s">
        <v>17</v>
      </c>
      <c r="E4794" t="s">
        <v>235</v>
      </c>
      <c r="F4794" t="s">
        <v>19</v>
      </c>
      <c r="G4794" t="s">
        <v>123</v>
      </c>
      <c r="H4794" t="s">
        <v>21</v>
      </c>
      <c r="I4794" t="s">
        <v>22</v>
      </c>
      <c r="J4794" t="s">
        <v>23</v>
      </c>
      <c r="K4794" t="s">
        <v>24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  <c r="R4794">
        <f t="shared" si="744"/>
        <v>336</v>
      </c>
      <c r="S4794" t="str">
        <f t="shared" si="745"/>
        <v>Group B</v>
      </c>
    </row>
    <row r="4795" spans="1:19" hidden="1" x14ac:dyDescent="0.45">
      <c r="A4795" s="1">
        <v>45865</v>
      </c>
      <c r="B4795" s="2">
        <v>0.6875</v>
      </c>
      <c r="C4795" t="s">
        <v>16</v>
      </c>
      <c r="D4795" t="s">
        <v>17</v>
      </c>
      <c r="E4795" t="s">
        <v>822</v>
      </c>
      <c r="F4795" t="s">
        <v>19</v>
      </c>
      <c r="G4795" t="s">
        <v>35</v>
      </c>
      <c r="H4795" t="s">
        <v>36</v>
      </c>
      <c r="I4795" t="s">
        <v>30</v>
      </c>
      <c r="J4795" t="s">
        <v>31</v>
      </c>
      <c r="K4795" t="s">
        <v>32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9" hidden="1" x14ac:dyDescent="0.45">
      <c r="A4796" s="1">
        <v>45914</v>
      </c>
      <c r="B4796" s="2">
        <v>0.58125000000000004</v>
      </c>
      <c r="C4796" t="s">
        <v>47</v>
      </c>
      <c r="D4796" t="s">
        <v>17</v>
      </c>
      <c r="E4796" t="s">
        <v>3796</v>
      </c>
      <c r="F4796" t="s">
        <v>19</v>
      </c>
      <c r="G4796" t="s">
        <v>67</v>
      </c>
      <c r="H4796" t="s">
        <v>68</v>
      </c>
      <c r="I4796" t="s">
        <v>30</v>
      </c>
      <c r="J4796" t="s">
        <v>31</v>
      </c>
      <c r="K4796" t="s">
        <v>32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9" hidden="1" x14ac:dyDescent="0.45">
      <c r="A4797" s="1">
        <v>45945</v>
      </c>
      <c r="B4797" s="2">
        <v>0.72222222222222221</v>
      </c>
      <c r="C4797" t="s">
        <v>16</v>
      </c>
      <c r="D4797" t="s">
        <v>17</v>
      </c>
      <c r="E4797" t="s">
        <v>3797</v>
      </c>
      <c r="F4797" t="s">
        <v>19</v>
      </c>
      <c r="G4797" t="s">
        <v>123</v>
      </c>
      <c r="H4797" t="s">
        <v>21</v>
      </c>
      <c r="I4797" t="s">
        <v>22</v>
      </c>
      <c r="J4797" t="s">
        <v>23</v>
      </c>
      <c r="K4797" t="s">
        <v>79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9" hidden="1" x14ac:dyDescent="0.45">
      <c r="A4798" s="1">
        <v>45949</v>
      </c>
      <c r="B4798" s="2">
        <v>0.88541666666666663</v>
      </c>
      <c r="C4798" t="s">
        <v>33</v>
      </c>
      <c r="D4798" t="s">
        <v>17</v>
      </c>
      <c r="E4798" t="s">
        <v>3798</v>
      </c>
      <c r="F4798" t="s">
        <v>19</v>
      </c>
      <c r="G4798" t="s">
        <v>45</v>
      </c>
      <c r="H4798" t="s">
        <v>21</v>
      </c>
      <c r="I4798" t="s">
        <v>22</v>
      </c>
      <c r="J4798" t="s">
        <v>23</v>
      </c>
      <c r="K4798" t="s">
        <v>58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9" hidden="1" x14ac:dyDescent="0.45">
      <c r="A4799" s="1">
        <v>45840</v>
      </c>
      <c r="B4799" s="2">
        <v>0.93263888888888891</v>
      </c>
      <c r="C4799" t="s">
        <v>33</v>
      </c>
      <c r="D4799" t="s">
        <v>17</v>
      </c>
      <c r="E4799" t="s">
        <v>3799</v>
      </c>
      <c r="F4799" t="s">
        <v>19</v>
      </c>
      <c r="G4799" t="s">
        <v>28</v>
      </c>
      <c r="H4799" t="s">
        <v>29</v>
      </c>
      <c r="I4799" t="s">
        <v>30</v>
      </c>
      <c r="J4799" t="s">
        <v>31</v>
      </c>
      <c r="K4799" t="s">
        <v>32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9" hidden="1" x14ac:dyDescent="0.45">
      <c r="A4800" s="1">
        <v>45765</v>
      </c>
      <c r="B4800" s="2">
        <v>0.76180555555555551</v>
      </c>
      <c r="C4800" t="s">
        <v>33</v>
      </c>
      <c r="D4800" t="s">
        <v>17</v>
      </c>
      <c r="E4800" t="s">
        <v>847</v>
      </c>
      <c r="F4800" t="s">
        <v>19</v>
      </c>
      <c r="G4800" t="s">
        <v>67</v>
      </c>
      <c r="H4800" t="s">
        <v>68</v>
      </c>
      <c r="I4800" t="s">
        <v>30</v>
      </c>
      <c r="J4800" t="s">
        <v>31</v>
      </c>
      <c r="K4800" t="s">
        <v>32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9" hidden="1" x14ac:dyDescent="0.45">
      <c r="A4801" s="1">
        <v>45890</v>
      </c>
      <c r="B4801" s="2">
        <v>0.72499999999999998</v>
      </c>
      <c r="C4801" t="s">
        <v>16</v>
      </c>
      <c r="D4801" t="s">
        <v>17</v>
      </c>
      <c r="E4801" t="s">
        <v>3800</v>
      </c>
      <c r="F4801" t="s">
        <v>19</v>
      </c>
      <c r="G4801" t="s">
        <v>53</v>
      </c>
      <c r="H4801" t="s">
        <v>29</v>
      </c>
      <c r="I4801" t="s">
        <v>30</v>
      </c>
      <c r="J4801" t="s">
        <v>31</v>
      </c>
      <c r="K4801" t="s">
        <v>32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9" hidden="1" x14ac:dyDescent="0.45">
      <c r="A4802" s="1">
        <v>45922</v>
      </c>
      <c r="B4802" s="2">
        <v>0.82430555555555551</v>
      </c>
      <c r="C4802" t="s">
        <v>33</v>
      </c>
      <c r="D4802" t="s">
        <v>17</v>
      </c>
      <c r="E4802" t="s">
        <v>3801</v>
      </c>
      <c r="F4802" t="s">
        <v>19</v>
      </c>
      <c r="G4802" t="s">
        <v>53</v>
      </c>
      <c r="H4802" t="s">
        <v>29</v>
      </c>
      <c r="I4802" t="s">
        <v>30</v>
      </c>
      <c r="J4802" t="s">
        <v>31</v>
      </c>
      <c r="K4802" t="s">
        <v>32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9" x14ac:dyDescent="0.45">
      <c r="A4803" s="1">
        <v>45960</v>
      </c>
      <c r="B4803" s="2">
        <v>0.36249999999999999</v>
      </c>
      <c r="C4803" t="s">
        <v>25</v>
      </c>
      <c r="D4803" t="s">
        <v>17</v>
      </c>
      <c r="E4803" t="s">
        <v>463</v>
      </c>
      <c r="F4803" t="s">
        <v>19</v>
      </c>
      <c r="G4803" t="s">
        <v>123</v>
      </c>
      <c r="H4803" t="s">
        <v>21</v>
      </c>
      <c r="I4803" t="s">
        <v>22</v>
      </c>
      <c r="J4803" t="s">
        <v>23</v>
      </c>
      <c r="K4803" t="s">
        <v>46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  <c r="R4803">
        <f t="shared" ref="R4803:R4804" si="746">L4803+M4803+N4803</f>
        <v>331</v>
      </c>
      <c r="S4803" t="str">
        <f t="shared" ref="S4803:S4804" si="747">IF(I4803="Europe", "Group A", IF(I4803="North America", "Group B", "Group C"))</f>
        <v>Group B</v>
      </c>
    </row>
    <row r="4804" spans="1:19" x14ac:dyDescent="0.45">
      <c r="A4804" s="1">
        <v>45751</v>
      </c>
      <c r="B4804" s="2">
        <v>0.38055555555555554</v>
      </c>
      <c r="C4804" t="s">
        <v>25</v>
      </c>
      <c r="D4804" t="s">
        <v>17</v>
      </c>
      <c r="E4804" t="s">
        <v>3802</v>
      </c>
      <c r="F4804" t="s">
        <v>19</v>
      </c>
      <c r="G4804" t="s">
        <v>70</v>
      </c>
      <c r="H4804" t="s">
        <v>21</v>
      </c>
      <c r="I4804" t="s">
        <v>22</v>
      </c>
      <c r="J4804" t="s">
        <v>23</v>
      </c>
      <c r="K4804" t="s">
        <v>24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  <c r="R4804">
        <f t="shared" si="746"/>
        <v>336</v>
      </c>
      <c r="S4804" t="str">
        <f t="shared" si="747"/>
        <v>Group B</v>
      </c>
    </row>
    <row r="4805" spans="1:19" hidden="1" x14ac:dyDescent="0.45">
      <c r="A4805" s="1">
        <v>45918</v>
      </c>
      <c r="B4805" s="2">
        <v>0.54305555555555551</v>
      </c>
      <c r="C4805" t="s">
        <v>47</v>
      </c>
      <c r="D4805" t="s">
        <v>17</v>
      </c>
      <c r="E4805" t="s">
        <v>3803</v>
      </c>
      <c r="F4805" t="s">
        <v>19</v>
      </c>
      <c r="G4805" t="s">
        <v>67</v>
      </c>
      <c r="H4805" t="s">
        <v>68</v>
      </c>
      <c r="I4805" t="s">
        <v>30</v>
      </c>
      <c r="J4805" t="s">
        <v>31</v>
      </c>
      <c r="K4805" t="s">
        <v>32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9" hidden="1" x14ac:dyDescent="0.45">
      <c r="A4806" s="1">
        <v>45864</v>
      </c>
      <c r="B4806" s="2">
        <v>0.74583333333333335</v>
      </c>
      <c r="C4806" t="s">
        <v>16</v>
      </c>
      <c r="D4806" t="s">
        <v>17</v>
      </c>
      <c r="E4806" t="s">
        <v>3804</v>
      </c>
      <c r="F4806" t="s">
        <v>19</v>
      </c>
      <c r="G4806" t="s">
        <v>39</v>
      </c>
      <c r="H4806" t="s">
        <v>40</v>
      </c>
      <c r="I4806" t="s">
        <v>30</v>
      </c>
      <c r="J4806" t="s">
        <v>31</v>
      </c>
      <c r="K4806" t="s">
        <v>32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9" hidden="1" x14ac:dyDescent="0.45">
      <c r="A4807" s="1">
        <v>45955</v>
      </c>
      <c r="B4807" s="2">
        <v>0.9291666666666667</v>
      </c>
      <c r="C4807" t="s">
        <v>33</v>
      </c>
      <c r="D4807" t="s">
        <v>17</v>
      </c>
      <c r="E4807" t="s">
        <v>3805</v>
      </c>
      <c r="F4807" t="s">
        <v>19</v>
      </c>
      <c r="G4807" t="s">
        <v>53</v>
      </c>
      <c r="H4807" t="s">
        <v>29</v>
      </c>
      <c r="I4807" t="s">
        <v>30</v>
      </c>
      <c r="J4807" t="s">
        <v>31</v>
      </c>
      <c r="K4807" t="s">
        <v>32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9" hidden="1" x14ac:dyDescent="0.45">
      <c r="A4808" s="1">
        <v>45912</v>
      </c>
      <c r="B4808" s="2">
        <v>0.91180555555555554</v>
      </c>
      <c r="C4808" t="s">
        <v>33</v>
      </c>
      <c r="D4808" t="s">
        <v>17</v>
      </c>
      <c r="E4808" t="s">
        <v>3806</v>
      </c>
      <c r="F4808" t="s">
        <v>19</v>
      </c>
      <c r="G4808" t="s">
        <v>75</v>
      </c>
      <c r="H4808" t="s">
        <v>76</v>
      </c>
      <c r="I4808" t="s">
        <v>77</v>
      </c>
      <c r="J4808" t="s">
        <v>23</v>
      </c>
      <c r="K4808" t="s">
        <v>24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9" hidden="1" x14ac:dyDescent="0.45">
      <c r="A4809" s="1">
        <v>45915</v>
      </c>
      <c r="B4809" s="2">
        <v>0.60069444444444442</v>
      </c>
      <c r="C4809" t="s">
        <v>16</v>
      </c>
      <c r="D4809" t="s">
        <v>17</v>
      </c>
      <c r="E4809" t="s">
        <v>3807</v>
      </c>
      <c r="F4809" t="s">
        <v>19</v>
      </c>
      <c r="G4809" t="s">
        <v>123</v>
      </c>
      <c r="H4809" t="s">
        <v>21</v>
      </c>
      <c r="I4809" t="s">
        <v>22</v>
      </c>
      <c r="J4809" t="s">
        <v>23</v>
      </c>
      <c r="K4809" t="s">
        <v>58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9" hidden="1" x14ac:dyDescent="0.45">
      <c r="A4810" s="1">
        <v>45769</v>
      </c>
      <c r="B4810" s="2">
        <v>0.72916666666666663</v>
      </c>
      <c r="C4810" t="s">
        <v>16</v>
      </c>
      <c r="D4810" t="s">
        <v>17</v>
      </c>
      <c r="E4810" t="s">
        <v>3808</v>
      </c>
      <c r="F4810" t="s">
        <v>19</v>
      </c>
      <c r="G4810" t="s">
        <v>75</v>
      </c>
      <c r="H4810" t="s">
        <v>76</v>
      </c>
      <c r="I4810" t="s">
        <v>77</v>
      </c>
      <c r="J4810" t="s">
        <v>23</v>
      </c>
      <c r="K4810" t="s">
        <v>24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9" hidden="1" x14ac:dyDescent="0.45">
      <c r="A4811" s="1">
        <v>45928</v>
      </c>
      <c r="B4811" s="2">
        <v>0.62291666666666667</v>
      </c>
      <c r="C4811" t="s">
        <v>16</v>
      </c>
      <c r="D4811" t="s">
        <v>17</v>
      </c>
      <c r="E4811" t="s">
        <v>644</v>
      </c>
      <c r="F4811" t="s">
        <v>19</v>
      </c>
      <c r="G4811" t="s">
        <v>75</v>
      </c>
      <c r="H4811" t="s">
        <v>76</v>
      </c>
      <c r="I4811" t="s">
        <v>77</v>
      </c>
      <c r="J4811" t="s">
        <v>23</v>
      </c>
      <c r="K4811" t="s">
        <v>79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9" x14ac:dyDescent="0.45">
      <c r="A4812" s="1">
        <v>45953</v>
      </c>
      <c r="B4812" s="2">
        <v>0.27777777777777779</v>
      </c>
      <c r="C4812" t="s">
        <v>25</v>
      </c>
      <c r="D4812" t="s">
        <v>17</v>
      </c>
      <c r="E4812" t="s">
        <v>3809</v>
      </c>
      <c r="F4812" t="s">
        <v>19</v>
      </c>
      <c r="G4812" t="s">
        <v>123</v>
      </c>
      <c r="H4812" t="s">
        <v>21</v>
      </c>
      <c r="I4812" t="s">
        <v>22</v>
      </c>
      <c r="J4812" t="s">
        <v>23</v>
      </c>
      <c r="K4812" t="s">
        <v>24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  <c r="R4812">
        <f>L4812+M4812+N4812</f>
        <v>332</v>
      </c>
      <c r="S4812" t="str">
        <f>IF(I4812="Europe", "Group A", IF(I4812="North America", "Group B", "Group C"))</f>
        <v>Group B</v>
      </c>
    </row>
    <row r="4813" spans="1:19" hidden="1" x14ac:dyDescent="0.45">
      <c r="A4813" s="1">
        <v>45952</v>
      </c>
      <c r="B4813" s="2">
        <v>0.85138888888888886</v>
      </c>
      <c r="C4813" t="s">
        <v>33</v>
      </c>
      <c r="D4813" t="s">
        <v>17</v>
      </c>
      <c r="E4813" t="s">
        <v>1701</v>
      </c>
      <c r="F4813" t="s">
        <v>19</v>
      </c>
      <c r="G4813" t="s">
        <v>75</v>
      </c>
      <c r="H4813" t="s">
        <v>76</v>
      </c>
      <c r="I4813" t="s">
        <v>77</v>
      </c>
      <c r="J4813" t="s">
        <v>23</v>
      </c>
      <c r="K4813" t="s">
        <v>58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9" hidden="1" x14ac:dyDescent="0.45">
      <c r="A4814" s="1">
        <v>45914</v>
      </c>
      <c r="B4814" s="2">
        <v>0.62222222222222223</v>
      </c>
      <c r="C4814" t="s">
        <v>16</v>
      </c>
      <c r="D4814" t="s">
        <v>17</v>
      </c>
      <c r="E4814" t="s">
        <v>3810</v>
      </c>
      <c r="F4814" t="s">
        <v>19</v>
      </c>
      <c r="G4814" t="s">
        <v>39</v>
      </c>
      <c r="H4814" t="s">
        <v>40</v>
      </c>
      <c r="I4814" t="s">
        <v>30</v>
      </c>
      <c r="J4814" t="s">
        <v>31</v>
      </c>
      <c r="K4814" t="s">
        <v>32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9" x14ac:dyDescent="0.45">
      <c r="A4815" s="1">
        <v>45917</v>
      </c>
      <c r="B4815" s="2">
        <v>0.27777777777777779</v>
      </c>
      <c r="C4815" t="s">
        <v>25</v>
      </c>
      <c r="D4815" t="s">
        <v>17</v>
      </c>
      <c r="E4815" t="s">
        <v>3811</v>
      </c>
      <c r="F4815" t="s">
        <v>19</v>
      </c>
      <c r="G4815" t="s">
        <v>72</v>
      </c>
      <c r="H4815" t="s">
        <v>73</v>
      </c>
      <c r="I4815" t="s">
        <v>30</v>
      </c>
      <c r="J4815" t="s">
        <v>31</v>
      </c>
      <c r="K4815" t="s">
        <v>32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  <c r="R4815">
        <f>L4815+M4815+N4815</f>
        <v>180</v>
      </c>
      <c r="S4815" t="str">
        <f>IF(I4815="Europe", "Group A", IF(I4815="North America", "Group B", "Group C"))</f>
        <v>Group A</v>
      </c>
    </row>
    <row r="4816" spans="1:19" hidden="1" x14ac:dyDescent="0.45">
      <c r="A4816" s="1">
        <v>45771</v>
      </c>
      <c r="B4816" s="2">
        <v>0.92569444444444449</v>
      </c>
      <c r="C4816" t="s">
        <v>33</v>
      </c>
      <c r="D4816" t="s">
        <v>17</v>
      </c>
      <c r="E4816" t="s">
        <v>2180</v>
      </c>
      <c r="F4816" t="s">
        <v>19</v>
      </c>
      <c r="G4816" t="s">
        <v>75</v>
      </c>
      <c r="H4816" t="s">
        <v>76</v>
      </c>
      <c r="I4816" t="s">
        <v>77</v>
      </c>
      <c r="J4816" t="s">
        <v>23</v>
      </c>
      <c r="K4816" t="s">
        <v>58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9" hidden="1" x14ac:dyDescent="0.45">
      <c r="A4817" s="1">
        <v>45819</v>
      </c>
      <c r="B4817" s="2">
        <v>0.74652777777777779</v>
      </c>
      <c r="C4817" t="s">
        <v>16</v>
      </c>
      <c r="D4817" t="s">
        <v>17</v>
      </c>
      <c r="E4817" t="s">
        <v>309</v>
      </c>
      <c r="F4817" t="s">
        <v>19</v>
      </c>
      <c r="G4817" t="s">
        <v>53</v>
      </c>
      <c r="H4817" t="s">
        <v>29</v>
      </c>
      <c r="I4817" t="s">
        <v>30</v>
      </c>
      <c r="J4817" t="s">
        <v>31</v>
      </c>
      <c r="K4817" t="s">
        <v>32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9" hidden="1" x14ac:dyDescent="0.45">
      <c r="A4818" s="1">
        <v>45893</v>
      </c>
      <c r="B4818" s="2">
        <v>0.7416666666666667</v>
      </c>
      <c r="C4818" t="s">
        <v>16</v>
      </c>
      <c r="D4818" t="s">
        <v>17</v>
      </c>
      <c r="E4818" t="s">
        <v>3812</v>
      </c>
      <c r="F4818" t="s">
        <v>19</v>
      </c>
      <c r="G4818" t="s">
        <v>123</v>
      </c>
      <c r="H4818" t="s">
        <v>21</v>
      </c>
      <c r="I4818" t="s">
        <v>22</v>
      </c>
      <c r="J4818" t="s">
        <v>23</v>
      </c>
      <c r="K4818" t="s">
        <v>58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9" x14ac:dyDescent="0.45">
      <c r="A4819" s="1">
        <v>45778</v>
      </c>
      <c r="B4819" s="2">
        <v>0.46041666666666664</v>
      </c>
      <c r="C4819" t="s">
        <v>25</v>
      </c>
      <c r="D4819" t="s">
        <v>17</v>
      </c>
      <c r="E4819" t="s">
        <v>2170</v>
      </c>
      <c r="F4819" t="s">
        <v>19</v>
      </c>
      <c r="G4819" t="s">
        <v>35</v>
      </c>
      <c r="H4819" t="s">
        <v>36</v>
      </c>
      <c r="I4819" t="s">
        <v>30</v>
      </c>
      <c r="J4819" t="s">
        <v>31</v>
      </c>
      <c r="K4819" t="s">
        <v>32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  <c r="R4819">
        <f>L4819+M4819+N4819</f>
        <v>180</v>
      </c>
      <c r="S4819" t="str">
        <f>IF(I4819="Europe", "Group A", IF(I4819="North America", "Group B", "Group C"))</f>
        <v>Group A</v>
      </c>
    </row>
    <row r="4820" spans="1:19" hidden="1" x14ac:dyDescent="0.45">
      <c r="A4820" s="1">
        <v>45923</v>
      </c>
      <c r="B4820" s="2">
        <v>0.73750000000000004</v>
      </c>
      <c r="C4820" t="s">
        <v>16</v>
      </c>
      <c r="D4820" t="s">
        <v>17</v>
      </c>
      <c r="E4820" t="s">
        <v>3813</v>
      </c>
      <c r="F4820" t="s">
        <v>19</v>
      </c>
      <c r="G4820" t="s">
        <v>61</v>
      </c>
      <c r="H4820" t="s">
        <v>62</v>
      </c>
      <c r="I4820" t="s">
        <v>30</v>
      </c>
      <c r="J4820" t="s">
        <v>31</v>
      </c>
      <c r="K4820" t="s">
        <v>32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9" x14ac:dyDescent="0.45">
      <c r="A4821" s="1">
        <v>45932</v>
      </c>
      <c r="B4821" s="2">
        <v>0.2722222222222222</v>
      </c>
      <c r="C4821" t="s">
        <v>25</v>
      </c>
      <c r="D4821" t="s">
        <v>17</v>
      </c>
      <c r="E4821" t="s">
        <v>1437</v>
      </c>
      <c r="F4821" t="s">
        <v>19</v>
      </c>
      <c r="G4821" t="s">
        <v>20</v>
      </c>
      <c r="H4821" t="s">
        <v>21</v>
      </c>
      <c r="I4821" t="s">
        <v>22</v>
      </c>
      <c r="J4821" t="s">
        <v>23</v>
      </c>
      <c r="K4821" t="s">
        <v>24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  <c r="R4821">
        <f>L4821+M4821+N4821</f>
        <v>336</v>
      </c>
      <c r="S4821" t="str">
        <f>IF(I4821="Europe", "Group A", IF(I4821="North America", "Group B", "Group C"))</f>
        <v>Group B</v>
      </c>
    </row>
    <row r="4822" spans="1:19" hidden="1" x14ac:dyDescent="0.45">
      <c r="A4822" s="1">
        <v>45859</v>
      </c>
      <c r="B4822" s="2">
        <v>0.83888888888888891</v>
      </c>
      <c r="C4822" t="s">
        <v>33</v>
      </c>
      <c r="D4822" t="s">
        <v>17</v>
      </c>
      <c r="E4822" t="s">
        <v>305</v>
      </c>
      <c r="F4822" t="s">
        <v>19</v>
      </c>
      <c r="G4822" t="s">
        <v>39</v>
      </c>
      <c r="H4822" t="s">
        <v>40</v>
      </c>
      <c r="I4822" t="s">
        <v>30</v>
      </c>
      <c r="J4822" t="s">
        <v>31</v>
      </c>
      <c r="K4822" t="s">
        <v>32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9" hidden="1" x14ac:dyDescent="0.45">
      <c r="A4823" s="1">
        <v>45772</v>
      </c>
      <c r="B4823" s="2">
        <v>0.77986111111111112</v>
      </c>
      <c r="C4823" t="s">
        <v>33</v>
      </c>
      <c r="D4823" t="s">
        <v>17</v>
      </c>
      <c r="E4823" t="s">
        <v>3814</v>
      </c>
      <c r="F4823" t="s">
        <v>19</v>
      </c>
      <c r="G4823" t="s">
        <v>53</v>
      </c>
      <c r="H4823" t="s">
        <v>29</v>
      </c>
      <c r="I4823" t="s">
        <v>30</v>
      </c>
      <c r="J4823" t="s">
        <v>31</v>
      </c>
      <c r="K4823" t="s">
        <v>32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9" hidden="1" x14ac:dyDescent="0.45">
      <c r="A4824" s="1">
        <v>45812</v>
      </c>
      <c r="B4824" s="2">
        <v>0.52916666666666667</v>
      </c>
      <c r="C4824" t="s">
        <v>47</v>
      </c>
      <c r="D4824" t="s">
        <v>17</v>
      </c>
      <c r="E4824" t="s">
        <v>3815</v>
      </c>
      <c r="F4824" t="s">
        <v>19</v>
      </c>
      <c r="G4824" t="s">
        <v>42</v>
      </c>
      <c r="H4824" t="s">
        <v>43</v>
      </c>
      <c r="I4824" t="s">
        <v>30</v>
      </c>
      <c r="J4824" t="s">
        <v>31</v>
      </c>
      <c r="K4824" t="s">
        <v>32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9" hidden="1" x14ac:dyDescent="0.45">
      <c r="A4825" s="1">
        <v>45874</v>
      </c>
      <c r="B4825" s="2">
        <v>0.91805555555555551</v>
      </c>
      <c r="C4825" t="s">
        <v>33</v>
      </c>
      <c r="D4825" t="s">
        <v>17</v>
      </c>
      <c r="E4825" t="s">
        <v>3816</v>
      </c>
      <c r="F4825" t="s">
        <v>19</v>
      </c>
      <c r="G4825" t="s">
        <v>53</v>
      </c>
      <c r="H4825" t="s">
        <v>29</v>
      </c>
      <c r="I4825" t="s">
        <v>30</v>
      </c>
      <c r="J4825" t="s">
        <v>31</v>
      </c>
      <c r="K4825" t="s">
        <v>32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9" x14ac:dyDescent="0.45">
      <c r="A4826" s="1">
        <v>45818</v>
      </c>
      <c r="B4826" s="2">
        <v>0.27500000000000002</v>
      </c>
      <c r="C4826" t="s">
        <v>25</v>
      </c>
      <c r="D4826" t="s">
        <v>17</v>
      </c>
      <c r="E4826" t="s">
        <v>3817</v>
      </c>
      <c r="F4826" t="s">
        <v>19</v>
      </c>
      <c r="G4826" t="s">
        <v>28</v>
      </c>
      <c r="H4826" t="s">
        <v>29</v>
      </c>
      <c r="I4826" t="s">
        <v>30</v>
      </c>
      <c r="J4826" t="s">
        <v>31</v>
      </c>
      <c r="K4826" t="s">
        <v>32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  <c r="R4826">
        <f>L4826+M4826+N4826</f>
        <v>180</v>
      </c>
      <c r="S4826" t="str">
        <f>IF(I4826="Europe", "Group A", IF(I4826="North America", "Group B", "Group C"))</f>
        <v>Group A</v>
      </c>
    </row>
    <row r="4827" spans="1:19" hidden="1" x14ac:dyDescent="0.45">
      <c r="A4827" s="1">
        <v>45769</v>
      </c>
      <c r="B4827" s="2">
        <v>0.625</v>
      </c>
      <c r="C4827" t="s">
        <v>16</v>
      </c>
      <c r="D4827" t="s">
        <v>17</v>
      </c>
      <c r="E4827" t="s">
        <v>2540</v>
      </c>
      <c r="F4827" t="s">
        <v>19</v>
      </c>
      <c r="G4827" t="s">
        <v>53</v>
      </c>
      <c r="H4827" t="s">
        <v>29</v>
      </c>
      <c r="I4827" t="s">
        <v>30</v>
      </c>
      <c r="J4827" t="s">
        <v>31</v>
      </c>
      <c r="K4827" t="s">
        <v>32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9" hidden="1" x14ac:dyDescent="0.45">
      <c r="A4828" s="1">
        <v>45867</v>
      </c>
      <c r="B4828" s="2">
        <v>0.88680555555555551</v>
      </c>
      <c r="C4828" t="s">
        <v>33</v>
      </c>
      <c r="D4828" t="s">
        <v>17</v>
      </c>
      <c r="E4828" t="s">
        <v>3818</v>
      </c>
      <c r="F4828" t="s">
        <v>19</v>
      </c>
      <c r="G4828" t="s">
        <v>123</v>
      </c>
      <c r="H4828" t="s">
        <v>21</v>
      </c>
      <c r="I4828" t="s">
        <v>22</v>
      </c>
      <c r="J4828" t="s">
        <v>23</v>
      </c>
      <c r="K4828" t="s">
        <v>58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9" hidden="1" x14ac:dyDescent="0.45">
      <c r="A4829" s="1">
        <v>45946</v>
      </c>
      <c r="B4829" s="2">
        <v>0.7270833333333333</v>
      </c>
      <c r="C4829" t="s">
        <v>16</v>
      </c>
      <c r="D4829" t="s">
        <v>17</v>
      </c>
      <c r="E4829" t="s">
        <v>2307</v>
      </c>
      <c r="F4829" t="s">
        <v>19</v>
      </c>
      <c r="G4829" t="s">
        <v>42</v>
      </c>
      <c r="H4829" t="s">
        <v>43</v>
      </c>
      <c r="I4829" t="s">
        <v>30</v>
      </c>
      <c r="J4829" t="s">
        <v>31</v>
      </c>
      <c r="K4829" t="s">
        <v>32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9" hidden="1" x14ac:dyDescent="0.45">
      <c r="A4830" s="1">
        <v>45822</v>
      </c>
      <c r="B4830" s="2">
        <v>0.64444444444444449</v>
      </c>
      <c r="C4830" t="s">
        <v>16</v>
      </c>
      <c r="D4830" t="s">
        <v>17</v>
      </c>
      <c r="E4830" t="s">
        <v>3819</v>
      </c>
      <c r="F4830" t="s">
        <v>19</v>
      </c>
      <c r="G4830" t="s">
        <v>20</v>
      </c>
      <c r="H4830" t="s">
        <v>21</v>
      </c>
      <c r="I4830" t="s">
        <v>22</v>
      </c>
      <c r="J4830" t="s">
        <v>23</v>
      </c>
      <c r="K4830" t="s">
        <v>58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9" hidden="1" x14ac:dyDescent="0.45">
      <c r="A4831" s="1">
        <v>45794</v>
      </c>
      <c r="B4831" s="2">
        <v>0.54583333333333328</v>
      </c>
      <c r="C4831" t="s">
        <v>47</v>
      </c>
      <c r="D4831" t="s">
        <v>17</v>
      </c>
      <c r="E4831" t="s">
        <v>3820</v>
      </c>
      <c r="F4831" t="s">
        <v>19</v>
      </c>
      <c r="G4831" t="s">
        <v>75</v>
      </c>
      <c r="H4831" t="s">
        <v>76</v>
      </c>
      <c r="I4831" t="s">
        <v>77</v>
      </c>
      <c r="J4831" t="s">
        <v>23</v>
      </c>
      <c r="K4831" t="s">
        <v>24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9" hidden="1" x14ac:dyDescent="0.45">
      <c r="A4832" s="1">
        <v>45866</v>
      </c>
      <c r="B4832" s="2">
        <v>0.78749999999999998</v>
      </c>
      <c r="C4832" t="s">
        <v>33</v>
      </c>
      <c r="D4832" t="s">
        <v>17</v>
      </c>
      <c r="E4832" t="s">
        <v>1510</v>
      </c>
      <c r="F4832" t="s">
        <v>19</v>
      </c>
      <c r="G4832" t="s">
        <v>98</v>
      </c>
      <c r="H4832" t="s">
        <v>73</v>
      </c>
      <c r="I4832" t="s">
        <v>30</v>
      </c>
      <c r="J4832" t="s">
        <v>31</v>
      </c>
      <c r="K4832" t="s">
        <v>32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9" x14ac:dyDescent="0.45">
      <c r="A4833" s="1">
        <v>45845</v>
      </c>
      <c r="B4833" s="2">
        <v>0.25138888888888888</v>
      </c>
      <c r="C4833" t="s">
        <v>25</v>
      </c>
      <c r="D4833" t="s">
        <v>17</v>
      </c>
      <c r="E4833" t="s">
        <v>1261</v>
      </c>
      <c r="F4833" t="s">
        <v>19</v>
      </c>
      <c r="G4833" t="s">
        <v>28</v>
      </c>
      <c r="H4833" t="s">
        <v>29</v>
      </c>
      <c r="I4833" t="s">
        <v>30</v>
      </c>
      <c r="J4833" t="s">
        <v>31</v>
      </c>
      <c r="K4833" t="s">
        <v>32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  <c r="R4833">
        <f>L4833+M4833+N4833</f>
        <v>180</v>
      </c>
      <c r="S4833" t="str">
        <f>IF(I4833="Europe", "Group A", IF(I4833="North America", "Group B", "Group C"))</f>
        <v>Group A</v>
      </c>
    </row>
    <row r="4834" spans="1:19" hidden="1" x14ac:dyDescent="0.45">
      <c r="A4834" s="1">
        <v>45858</v>
      </c>
      <c r="B4834" s="2">
        <v>0.58263888888888893</v>
      </c>
      <c r="C4834" t="s">
        <v>47</v>
      </c>
      <c r="D4834" t="s">
        <v>17</v>
      </c>
      <c r="E4834" t="s">
        <v>582</v>
      </c>
      <c r="F4834" t="s">
        <v>19</v>
      </c>
      <c r="G4834" t="s">
        <v>42</v>
      </c>
      <c r="H4834" t="s">
        <v>43</v>
      </c>
      <c r="I4834" t="s">
        <v>30</v>
      </c>
      <c r="J4834" t="s">
        <v>31</v>
      </c>
      <c r="K4834" t="s">
        <v>32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9" x14ac:dyDescent="0.45">
      <c r="A4835" s="1">
        <v>45795</v>
      </c>
      <c r="B4835" s="2">
        <v>0.48541666666666666</v>
      </c>
      <c r="C4835" t="s">
        <v>25</v>
      </c>
      <c r="D4835" t="s">
        <v>17</v>
      </c>
      <c r="E4835" t="s">
        <v>3821</v>
      </c>
      <c r="F4835" t="s">
        <v>19</v>
      </c>
      <c r="G4835" t="s">
        <v>28</v>
      </c>
      <c r="H4835" t="s">
        <v>29</v>
      </c>
      <c r="I4835" t="s">
        <v>30</v>
      </c>
      <c r="J4835" t="s">
        <v>31</v>
      </c>
      <c r="K4835" t="s">
        <v>32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  <c r="R4835">
        <f t="shared" ref="R4835:R4836" si="748">L4835+M4835+N4835</f>
        <v>180</v>
      </c>
      <c r="S4835" t="str">
        <f t="shared" ref="S4835:S4836" si="749">IF(I4835="Europe", "Group A", IF(I4835="North America", "Group B", "Group C"))</f>
        <v>Group A</v>
      </c>
    </row>
    <row r="4836" spans="1:19" x14ac:dyDescent="0.45">
      <c r="A4836" s="1">
        <v>45863</v>
      </c>
      <c r="B4836" s="2">
        <v>0.39861111111111114</v>
      </c>
      <c r="C4836" t="s">
        <v>25</v>
      </c>
      <c r="D4836" t="s">
        <v>17</v>
      </c>
      <c r="E4836" t="s">
        <v>3822</v>
      </c>
      <c r="F4836" t="s">
        <v>19</v>
      </c>
      <c r="G4836" t="s">
        <v>45</v>
      </c>
      <c r="H4836" t="s">
        <v>21</v>
      </c>
      <c r="I4836" t="s">
        <v>22</v>
      </c>
      <c r="J4836" t="s">
        <v>23</v>
      </c>
      <c r="K4836" t="s">
        <v>24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  <c r="R4836">
        <f t="shared" si="748"/>
        <v>272</v>
      </c>
      <c r="S4836" t="str">
        <f t="shared" si="749"/>
        <v>Group B</v>
      </c>
    </row>
    <row r="4837" spans="1:19" hidden="1" x14ac:dyDescent="0.45">
      <c r="A4837" s="1">
        <v>45814</v>
      </c>
      <c r="B4837" s="2">
        <v>0.80138888888888893</v>
      </c>
      <c r="C4837" t="s">
        <v>33</v>
      </c>
      <c r="D4837" t="s">
        <v>17</v>
      </c>
      <c r="E4837" t="s">
        <v>3823</v>
      </c>
      <c r="F4837" t="s">
        <v>19</v>
      </c>
      <c r="G4837" t="s">
        <v>42</v>
      </c>
      <c r="H4837" t="s">
        <v>43</v>
      </c>
      <c r="I4837" t="s">
        <v>30</v>
      </c>
      <c r="J4837" t="s">
        <v>31</v>
      </c>
      <c r="K4837" t="s">
        <v>32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9" hidden="1" x14ac:dyDescent="0.45">
      <c r="A4838" s="1">
        <v>45943</v>
      </c>
      <c r="B4838" s="2">
        <v>0.63124999999999998</v>
      </c>
      <c r="C4838" t="s">
        <v>16</v>
      </c>
      <c r="D4838" t="s">
        <v>17</v>
      </c>
      <c r="E4838" t="s">
        <v>2974</v>
      </c>
      <c r="F4838" t="s">
        <v>19</v>
      </c>
      <c r="G4838" t="s">
        <v>35</v>
      </c>
      <c r="H4838" t="s">
        <v>36</v>
      </c>
      <c r="I4838" t="s">
        <v>30</v>
      </c>
      <c r="J4838" t="s">
        <v>31</v>
      </c>
      <c r="K4838" t="s">
        <v>32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9" hidden="1" x14ac:dyDescent="0.45">
      <c r="A4839" s="1">
        <v>45841</v>
      </c>
      <c r="B4839" s="2">
        <v>0.58333333333333337</v>
      </c>
      <c r="C4839" t="s">
        <v>16</v>
      </c>
      <c r="D4839" t="s">
        <v>17</v>
      </c>
      <c r="E4839" t="s">
        <v>3044</v>
      </c>
      <c r="F4839" t="s">
        <v>19</v>
      </c>
      <c r="G4839" t="s">
        <v>75</v>
      </c>
      <c r="H4839" t="s">
        <v>76</v>
      </c>
      <c r="I4839" t="s">
        <v>77</v>
      </c>
      <c r="J4839" t="s">
        <v>23</v>
      </c>
      <c r="K4839" t="s">
        <v>24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9" x14ac:dyDescent="0.45">
      <c r="A4840" s="1">
        <v>45853</v>
      </c>
      <c r="B4840" s="2">
        <v>0.36458333333333331</v>
      </c>
      <c r="C4840" t="s">
        <v>25</v>
      </c>
      <c r="D4840" t="s">
        <v>17</v>
      </c>
      <c r="E4840" t="s">
        <v>2652</v>
      </c>
      <c r="F4840" t="s">
        <v>19</v>
      </c>
      <c r="G4840" t="s">
        <v>55</v>
      </c>
      <c r="H4840" t="s">
        <v>56</v>
      </c>
      <c r="I4840" t="s">
        <v>57</v>
      </c>
      <c r="J4840" t="s">
        <v>23</v>
      </c>
      <c r="K4840" t="s">
        <v>24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  <c r="R4840">
        <f>L4840+M4840+N4840</f>
        <v>336</v>
      </c>
      <c r="S4840" t="str">
        <f>IF(I4840="Europe", "Group A", IF(I4840="North America", "Group B", "Group C"))</f>
        <v>Group C</v>
      </c>
    </row>
    <row r="4841" spans="1:19" hidden="1" x14ac:dyDescent="0.45">
      <c r="A4841" s="1">
        <v>45863</v>
      </c>
      <c r="B4841" s="2">
        <v>0.80763888888888891</v>
      </c>
      <c r="C4841" t="s">
        <v>33</v>
      </c>
      <c r="D4841" t="s">
        <v>17</v>
      </c>
      <c r="E4841" t="s">
        <v>3824</v>
      </c>
      <c r="F4841" t="s">
        <v>19</v>
      </c>
      <c r="G4841" t="s">
        <v>55</v>
      </c>
      <c r="H4841" t="s">
        <v>56</v>
      </c>
      <c r="I4841" t="s">
        <v>57</v>
      </c>
      <c r="J4841" t="s">
        <v>23</v>
      </c>
      <c r="K4841" t="s">
        <v>58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9" x14ac:dyDescent="0.45">
      <c r="A4842" s="1">
        <v>45807</v>
      </c>
      <c r="B4842" s="2">
        <v>0.33750000000000002</v>
      </c>
      <c r="C4842" t="s">
        <v>25</v>
      </c>
      <c r="D4842" t="s">
        <v>17</v>
      </c>
      <c r="E4842" t="s">
        <v>366</v>
      </c>
      <c r="F4842" t="s">
        <v>19</v>
      </c>
      <c r="G4842" t="s">
        <v>20</v>
      </c>
      <c r="H4842" t="s">
        <v>21</v>
      </c>
      <c r="I4842" t="s">
        <v>22</v>
      </c>
      <c r="J4842" t="s">
        <v>23</v>
      </c>
      <c r="K4842" t="s">
        <v>79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  <c r="R4842">
        <f>L4842+M4842+N4842</f>
        <v>469</v>
      </c>
      <c r="S4842" t="str">
        <f>IF(I4842="Europe", "Group A", IF(I4842="North America", "Group B", "Group C"))</f>
        <v>Group B</v>
      </c>
    </row>
    <row r="4843" spans="1:19" hidden="1" x14ac:dyDescent="0.45">
      <c r="A4843" s="1">
        <v>45756</v>
      </c>
      <c r="B4843" s="2">
        <v>0.83680555555555558</v>
      </c>
      <c r="C4843" t="s">
        <v>33</v>
      </c>
      <c r="D4843" t="s">
        <v>17</v>
      </c>
      <c r="E4843" t="s">
        <v>3825</v>
      </c>
      <c r="F4843" t="s">
        <v>19</v>
      </c>
      <c r="G4843" t="s">
        <v>123</v>
      </c>
      <c r="H4843" t="s">
        <v>21</v>
      </c>
      <c r="I4843" t="s">
        <v>22</v>
      </c>
      <c r="J4843" t="s">
        <v>23</v>
      </c>
      <c r="K4843" t="s">
        <v>58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9" x14ac:dyDescent="0.45">
      <c r="A4844" s="1">
        <v>45906</v>
      </c>
      <c r="B4844" s="2">
        <v>0.35416666666666669</v>
      </c>
      <c r="C4844" t="s">
        <v>25</v>
      </c>
      <c r="D4844" t="s">
        <v>17</v>
      </c>
      <c r="E4844" t="s">
        <v>3826</v>
      </c>
      <c r="F4844" t="s">
        <v>19</v>
      </c>
      <c r="G4844" t="s">
        <v>28</v>
      </c>
      <c r="H4844" t="s">
        <v>29</v>
      </c>
      <c r="I4844" t="s">
        <v>30</v>
      </c>
      <c r="J4844" t="s">
        <v>31</v>
      </c>
      <c r="K4844" t="s">
        <v>32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  <c r="R4844">
        <f>L4844+M4844+N4844</f>
        <v>180</v>
      </c>
      <c r="S4844" t="str">
        <f>IF(I4844="Europe", "Group A", IF(I4844="North America", "Group B", "Group C"))</f>
        <v>Group A</v>
      </c>
    </row>
    <row r="4845" spans="1:19" hidden="1" x14ac:dyDescent="0.45">
      <c r="A4845" s="1">
        <v>45873</v>
      </c>
      <c r="B4845" s="2">
        <v>0.50208333333333333</v>
      </c>
      <c r="C4845" t="s">
        <v>47</v>
      </c>
      <c r="D4845" t="s">
        <v>17</v>
      </c>
      <c r="E4845" t="s">
        <v>3272</v>
      </c>
      <c r="F4845" t="s">
        <v>19</v>
      </c>
      <c r="G4845" t="s">
        <v>67</v>
      </c>
      <c r="H4845" t="s">
        <v>68</v>
      </c>
      <c r="I4845" t="s">
        <v>30</v>
      </c>
      <c r="J4845" t="s">
        <v>31</v>
      </c>
      <c r="K4845" t="s">
        <v>32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9" hidden="1" x14ac:dyDescent="0.45">
      <c r="A4846" s="1">
        <v>45944</v>
      </c>
      <c r="B4846" s="2">
        <v>0.57361111111111107</v>
      </c>
      <c r="C4846" t="s">
        <v>47</v>
      </c>
      <c r="D4846" t="s">
        <v>17</v>
      </c>
      <c r="E4846" t="s">
        <v>3802</v>
      </c>
      <c r="F4846" t="s">
        <v>19</v>
      </c>
      <c r="G4846" t="s">
        <v>53</v>
      </c>
      <c r="H4846" t="s">
        <v>29</v>
      </c>
      <c r="I4846" t="s">
        <v>30</v>
      </c>
      <c r="J4846" t="s">
        <v>31</v>
      </c>
      <c r="K4846" t="s">
        <v>32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9" x14ac:dyDescent="0.45">
      <c r="A4847" s="1">
        <v>45849</v>
      </c>
      <c r="B4847" s="2">
        <v>0.4597222222222222</v>
      </c>
      <c r="C4847" t="s">
        <v>25</v>
      </c>
      <c r="D4847" t="s">
        <v>17</v>
      </c>
      <c r="E4847" t="s">
        <v>3827</v>
      </c>
      <c r="F4847" t="s">
        <v>19</v>
      </c>
      <c r="G4847" t="s">
        <v>61</v>
      </c>
      <c r="H4847" t="s">
        <v>62</v>
      </c>
      <c r="I4847" t="s">
        <v>30</v>
      </c>
      <c r="J4847" t="s">
        <v>31</v>
      </c>
      <c r="K4847" t="s">
        <v>32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  <c r="R4847">
        <f>L4847+M4847+N4847</f>
        <v>180</v>
      </c>
      <c r="S4847" t="str">
        <f>IF(I4847="Europe", "Group A", IF(I4847="North America", "Group B", "Group C"))</f>
        <v>Group A</v>
      </c>
    </row>
    <row r="4848" spans="1:19" hidden="1" x14ac:dyDescent="0.45">
      <c r="A4848" s="1">
        <v>45760</v>
      </c>
      <c r="B4848" s="2">
        <v>0.62222222222222223</v>
      </c>
      <c r="C4848" t="s">
        <v>16</v>
      </c>
      <c r="D4848" t="s">
        <v>17</v>
      </c>
      <c r="E4848" t="s">
        <v>3828</v>
      </c>
      <c r="F4848" t="s">
        <v>19</v>
      </c>
      <c r="G4848" t="s">
        <v>28</v>
      </c>
      <c r="H4848" t="s">
        <v>29</v>
      </c>
      <c r="I4848" t="s">
        <v>30</v>
      </c>
      <c r="J4848" t="s">
        <v>31</v>
      </c>
      <c r="K4848" t="s">
        <v>32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9" hidden="1" x14ac:dyDescent="0.45">
      <c r="A4849" s="1">
        <v>45955</v>
      </c>
      <c r="B4849" s="2">
        <v>0.87152777777777779</v>
      </c>
      <c r="C4849" t="s">
        <v>33</v>
      </c>
      <c r="D4849" t="s">
        <v>17</v>
      </c>
      <c r="E4849" t="s">
        <v>3829</v>
      </c>
      <c r="F4849" t="s">
        <v>19</v>
      </c>
      <c r="G4849" t="s">
        <v>123</v>
      </c>
      <c r="H4849" t="s">
        <v>21</v>
      </c>
      <c r="I4849" t="s">
        <v>22</v>
      </c>
      <c r="J4849" t="s">
        <v>23</v>
      </c>
      <c r="K4849" t="s">
        <v>58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9" hidden="1" x14ac:dyDescent="0.45">
      <c r="A4850" s="1">
        <v>45805</v>
      </c>
      <c r="B4850" s="2">
        <v>0.87569444444444444</v>
      </c>
      <c r="C4850" t="s">
        <v>33</v>
      </c>
      <c r="D4850" t="s">
        <v>17</v>
      </c>
      <c r="E4850" t="s">
        <v>3830</v>
      </c>
      <c r="F4850" t="s">
        <v>19</v>
      </c>
      <c r="G4850" t="s">
        <v>28</v>
      </c>
      <c r="H4850" t="s">
        <v>29</v>
      </c>
      <c r="I4850" t="s">
        <v>30</v>
      </c>
      <c r="J4850" t="s">
        <v>31</v>
      </c>
      <c r="K4850" t="s">
        <v>32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9" hidden="1" x14ac:dyDescent="0.45">
      <c r="A4851" s="1">
        <v>45803</v>
      </c>
      <c r="B4851" s="2">
        <v>0.73124999999999996</v>
      </c>
      <c r="C4851" t="s">
        <v>16</v>
      </c>
      <c r="D4851" t="s">
        <v>17</v>
      </c>
      <c r="E4851" t="s">
        <v>274</v>
      </c>
      <c r="F4851" t="s">
        <v>19</v>
      </c>
      <c r="G4851" t="s">
        <v>67</v>
      </c>
      <c r="H4851" t="s">
        <v>68</v>
      </c>
      <c r="I4851" t="s">
        <v>30</v>
      </c>
      <c r="J4851" t="s">
        <v>31</v>
      </c>
      <c r="K4851" t="s">
        <v>32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9" hidden="1" x14ac:dyDescent="0.45">
      <c r="A4852" s="1">
        <v>45782</v>
      </c>
      <c r="B4852" s="2">
        <v>0.94166666666666665</v>
      </c>
      <c r="C4852" t="s">
        <v>33</v>
      </c>
      <c r="D4852" t="s">
        <v>17</v>
      </c>
      <c r="E4852" t="s">
        <v>2546</v>
      </c>
      <c r="F4852" t="s">
        <v>19</v>
      </c>
      <c r="G4852" t="s">
        <v>28</v>
      </c>
      <c r="H4852" t="s">
        <v>29</v>
      </c>
      <c r="I4852" t="s">
        <v>30</v>
      </c>
      <c r="J4852" t="s">
        <v>31</v>
      </c>
      <c r="K4852" t="s">
        <v>32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9" hidden="1" x14ac:dyDescent="0.45">
      <c r="A4853" s="1">
        <v>45820</v>
      </c>
      <c r="B4853" s="2">
        <v>0.80625000000000002</v>
      </c>
      <c r="C4853" t="s">
        <v>33</v>
      </c>
      <c r="D4853" t="s">
        <v>17</v>
      </c>
      <c r="E4853" t="s">
        <v>3831</v>
      </c>
      <c r="F4853" t="s">
        <v>19</v>
      </c>
      <c r="G4853" t="s">
        <v>28</v>
      </c>
      <c r="H4853" t="s">
        <v>29</v>
      </c>
      <c r="I4853" t="s">
        <v>30</v>
      </c>
      <c r="J4853" t="s">
        <v>31</v>
      </c>
      <c r="K4853" t="s">
        <v>32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9" hidden="1" x14ac:dyDescent="0.45">
      <c r="A4854" s="1">
        <v>45927</v>
      </c>
      <c r="B4854" s="2">
        <v>0.74027777777777781</v>
      </c>
      <c r="C4854" t="s">
        <v>16</v>
      </c>
      <c r="D4854" t="s">
        <v>17</v>
      </c>
      <c r="E4854" t="s">
        <v>1985</v>
      </c>
      <c r="F4854" t="s">
        <v>19</v>
      </c>
      <c r="G4854" t="s">
        <v>39</v>
      </c>
      <c r="H4854" t="s">
        <v>40</v>
      </c>
      <c r="I4854" t="s">
        <v>30</v>
      </c>
      <c r="J4854" t="s">
        <v>31</v>
      </c>
      <c r="K4854" t="s">
        <v>32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9" x14ac:dyDescent="0.45">
      <c r="A4855" s="1">
        <v>45756</v>
      </c>
      <c r="B4855" s="2">
        <v>0.37430555555555556</v>
      </c>
      <c r="C4855" t="s">
        <v>25</v>
      </c>
      <c r="D4855" t="s">
        <v>17</v>
      </c>
      <c r="E4855" t="s">
        <v>3832</v>
      </c>
      <c r="F4855" t="s">
        <v>19</v>
      </c>
      <c r="G4855" t="s">
        <v>61</v>
      </c>
      <c r="H4855" t="s">
        <v>62</v>
      </c>
      <c r="I4855" t="s">
        <v>30</v>
      </c>
      <c r="J4855" t="s">
        <v>31</v>
      </c>
      <c r="K4855" t="s">
        <v>32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  <c r="R4855">
        <f>L4855+M4855+N4855</f>
        <v>180</v>
      </c>
      <c r="S4855" t="str">
        <f>IF(I4855="Europe", "Group A", IF(I4855="North America", "Group B", "Group C"))</f>
        <v>Group A</v>
      </c>
    </row>
    <row r="4856" spans="1:19" hidden="1" x14ac:dyDescent="0.45">
      <c r="A4856" s="1">
        <v>45832</v>
      </c>
      <c r="B4856" s="2">
        <v>0.90763888888888888</v>
      </c>
      <c r="C4856" t="s">
        <v>33</v>
      </c>
      <c r="D4856" t="s">
        <v>17</v>
      </c>
      <c r="E4856" t="s">
        <v>3833</v>
      </c>
      <c r="F4856" t="s">
        <v>19</v>
      </c>
      <c r="G4856" t="s">
        <v>70</v>
      </c>
      <c r="H4856" t="s">
        <v>21</v>
      </c>
      <c r="I4856" t="s">
        <v>22</v>
      </c>
      <c r="J4856" t="s">
        <v>23</v>
      </c>
      <c r="K4856" t="s">
        <v>46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9" x14ac:dyDescent="0.45">
      <c r="A4857" s="1">
        <v>45786</v>
      </c>
      <c r="B4857" s="2">
        <v>0.39652777777777776</v>
      </c>
      <c r="C4857" t="s">
        <v>25</v>
      </c>
      <c r="D4857" t="s">
        <v>17</v>
      </c>
      <c r="E4857" t="s">
        <v>2691</v>
      </c>
      <c r="F4857" t="s">
        <v>19</v>
      </c>
      <c r="G4857" t="s">
        <v>35</v>
      </c>
      <c r="H4857" t="s">
        <v>36</v>
      </c>
      <c r="I4857" t="s">
        <v>30</v>
      </c>
      <c r="J4857" t="s">
        <v>31</v>
      </c>
      <c r="K4857" t="s">
        <v>32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  <c r="R4857">
        <f>L4857+M4857+N4857</f>
        <v>180</v>
      </c>
      <c r="S4857" t="str">
        <f>IF(I4857="Europe", "Group A", IF(I4857="North America", "Group B", "Group C"))</f>
        <v>Group A</v>
      </c>
    </row>
    <row r="4858" spans="1:19" hidden="1" x14ac:dyDescent="0.45">
      <c r="A4858" s="1">
        <v>45919</v>
      </c>
      <c r="B4858" s="2">
        <v>0.85833333333333328</v>
      </c>
      <c r="C4858" t="s">
        <v>33</v>
      </c>
      <c r="D4858" t="s">
        <v>17</v>
      </c>
      <c r="E4858" t="s">
        <v>217</v>
      </c>
      <c r="F4858" t="s">
        <v>19</v>
      </c>
      <c r="G4858" t="s">
        <v>28</v>
      </c>
      <c r="H4858" t="s">
        <v>29</v>
      </c>
      <c r="I4858" t="s">
        <v>30</v>
      </c>
      <c r="J4858" t="s">
        <v>31</v>
      </c>
      <c r="K4858" t="s">
        <v>32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9" x14ac:dyDescent="0.45">
      <c r="A4859" s="1">
        <v>45779</v>
      </c>
      <c r="B4859" s="2">
        <v>0.31527777777777777</v>
      </c>
      <c r="C4859" t="s">
        <v>25</v>
      </c>
      <c r="D4859" t="s">
        <v>17</v>
      </c>
      <c r="E4859" t="s">
        <v>3834</v>
      </c>
      <c r="F4859" t="s">
        <v>19</v>
      </c>
      <c r="G4859" t="s">
        <v>28</v>
      </c>
      <c r="H4859" t="s">
        <v>29</v>
      </c>
      <c r="I4859" t="s">
        <v>30</v>
      </c>
      <c r="J4859" t="s">
        <v>31</v>
      </c>
      <c r="K4859" t="s">
        <v>32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  <c r="R4859">
        <f t="shared" ref="R4859:R4860" si="750">L4859+M4859+N4859</f>
        <v>180</v>
      </c>
      <c r="S4859" t="str">
        <f t="shared" ref="S4859:S4860" si="751">IF(I4859="Europe", "Group A", IF(I4859="North America", "Group B", "Group C"))</f>
        <v>Group A</v>
      </c>
    </row>
    <row r="4860" spans="1:19" x14ac:dyDescent="0.45">
      <c r="A4860" s="1">
        <v>45781</v>
      </c>
      <c r="B4860" s="2">
        <v>0.45624999999999999</v>
      </c>
      <c r="C4860" t="s">
        <v>25</v>
      </c>
      <c r="D4860" t="s">
        <v>17</v>
      </c>
      <c r="E4860" t="s">
        <v>3835</v>
      </c>
      <c r="F4860" t="s">
        <v>19</v>
      </c>
      <c r="G4860" t="s">
        <v>28</v>
      </c>
      <c r="H4860" t="s">
        <v>29</v>
      </c>
      <c r="I4860" t="s">
        <v>30</v>
      </c>
      <c r="J4860" t="s">
        <v>31</v>
      </c>
      <c r="K4860" t="s">
        <v>32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  <c r="R4860">
        <f t="shared" si="750"/>
        <v>180</v>
      </c>
      <c r="S4860" t="str">
        <f t="shared" si="751"/>
        <v>Group A</v>
      </c>
    </row>
    <row r="4861" spans="1:19" hidden="1" x14ac:dyDescent="0.45">
      <c r="A4861" s="1">
        <v>45927</v>
      </c>
      <c r="B4861" s="2">
        <v>0.52152777777777781</v>
      </c>
      <c r="C4861" t="s">
        <v>47</v>
      </c>
      <c r="D4861" t="s">
        <v>17</v>
      </c>
      <c r="E4861" t="s">
        <v>3836</v>
      </c>
      <c r="F4861" t="s">
        <v>19</v>
      </c>
      <c r="G4861" t="s">
        <v>28</v>
      </c>
      <c r="H4861" t="s">
        <v>29</v>
      </c>
      <c r="I4861" t="s">
        <v>30</v>
      </c>
      <c r="J4861" t="s">
        <v>31</v>
      </c>
      <c r="K4861" t="s">
        <v>32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9" hidden="1" x14ac:dyDescent="0.45">
      <c r="A4862" s="1">
        <v>45870</v>
      </c>
      <c r="B4862" s="2">
        <v>0.85902777777777772</v>
      </c>
      <c r="C4862" t="s">
        <v>33</v>
      </c>
      <c r="D4862" t="s">
        <v>17</v>
      </c>
      <c r="E4862" t="s">
        <v>1938</v>
      </c>
      <c r="F4862" t="s">
        <v>19</v>
      </c>
      <c r="G4862" t="s">
        <v>61</v>
      </c>
      <c r="H4862" t="s">
        <v>62</v>
      </c>
      <c r="I4862" t="s">
        <v>30</v>
      </c>
      <c r="J4862" t="s">
        <v>31</v>
      </c>
      <c r="K4862" t="s">
        <v>32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9" x14ac:dyDescent="0.45">
      <c r="A4863" s="1">
        <v>45817</v>
      </c>
      <c r="B4863" s="2">
        <v>0.27291666666666664</v>
      </c>
      <c r="C4863" t="s">
        <v>25</v>
      </c>
      <c r="D4863" t="s">
        <v>17</v>
      </c>
      <c r="E4863" t="s">
        <v>3837</v>
      </c>
      <c r="F4863" t="s">
        <v>19</v>
      </c>
      <c r="G4863" t="s">
        <v>45</v>
      </c>
      <c r="H4863" t="s">
        <v>21</v>
      </c>
      <c r="I4863" t="s">
        <v>22</v>
      </c>
      <c r="J4863" t="s">
        <v>23</v>
      </c>
      <c r="K4863" t="s">
        <v>58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  <c r="R4863">
        <f t="shared" ref="R4863:R4866" si="752">L4863+M4863+N4863</f>
        <v>214</v>
      </c>
      <c r="S4863" t="str">
        <f t="shared" ref="S4863:S4866" si="753">IF(I4863="Europe", "Group A", IF(I4863="North America", "Group B", "Group C"))</f>
        <v>Group B</v>
      </c>
    </row>
    <row r="4864" spans="1:19" x14ac:dyDescent="0.45">
      <c r="A4864" s="1">
        <v>45950</v>
      </c>
      <c r="B4864" s="2">
        <v>0.49513888888888891</v>
      </c>
      <c r="C4864" t="s">
        <v>25</v>
      </c>
      <c r="D4864" t="s">
        <v>17</v>
      </c>
      <c r="E4864" t="s">
        <v>1182</v>
      </c>
      <c r="F4864" t="s">
        <v>19</v>
      </c>
      <c r="G4864" t="s">
        <v>45</v>
      </c>
      <c r="H4864" t="s">
        <v>21</v>
      </c>
      <c r="I4864" t="s">
        <v>22</v>
      </c>
      <c r="J4864" t="s">
        <v>23</v>
      </c>
      <c r="K4864" t="s">
        <v>24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  <c r="R4864">
        <f t="shared" si="752"/>
        <v>235</v>
      </c>
      <c r="S4864" t="str">
        <f t="shared" si="753"/>
        <v>Group B</v>
      </c>
    </row>
    <row r="4865" spans="1:19" x14ac:dyDescent="0.45">
      <c r="A4865" s="1">
        <v>45803</v>
      </c>
      <c r="B4865" s="2">
        <v>0.47916666666666669</v>
      </c>
      <c r="C4865" t="s">
        <v>25</v>
      </c>
      <c r="D4865" t="s">
        <v>17</v>
      </c>
      <c r="E4865" t="s">
        <v>3838</v>
      </c>
      <c r="F4865" t="s">
        <v>19</v>
      </c>
      <c r="G4865" t="s">
        <v>75</v>
      </c>
      <c r="H4865" t="s">
        <v>76</v>
      </c>
      <c r="I4865" t="s">
        <v>77</v>
      </c>
      <c r="J4865" t="s">
        <v>23</v>
      </c>
      <c r="K4865" t="s">
        <v>24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  <c r="R4865">
        <f t="shared" si="752"/>
        <v>235</v>
      </c>
      <c r="S4865" t="str">
        <f t="shared" si="753"/>
        <v>Group C</v>
      </c>
    </row>
    <row r="4866" spans="1:19" x14ac:dyDescent="0.45">
      <c r="A4866" s="1">
        <v>45909</v>
      </c>
      <c r="B4866" s="2">
        <v>0.38333333333333336</v>
      </c>
      <c r="C4866" t="s">
        <v>25</v>
      </c>
      <c r="D4866" t="s">
        <v>17</v>
      </c>
      <c r="E4866" t="s">
        <v>541</v>
      </c>
      <c r="F4866" t="s">
        <v>19</v>
      </c>
      <c r="G4866" t="s">
        <v>98</v>
      </c>
      <c r="H4866" t="s">
        <v>73</v>
      </c>
      <c r="I4866" t="s">
        <v>30</v>
      </c>
      <c r="J4866" t="s">
        <v>31</v>
      </c>
      <c r="K4866" t="s">
        <v>32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  <c r="R4866">
        <f t="shared" si="752"/>
        <v>180</v>
      </c>
      <c r="S4866" t="str">
        <f t="shared" si="753"/>
        <v>Group A</v>
      </c>
    </row>
    <row r="4867" spans="1:19" hidden="1" x14ac:dyDescent="0.45">
      <c r="A4867" s="1">
        <v>45857</v>
      </c>
      <c r="B4867" s="2">
        <v>0.7055555555555556</v>
      </c>
      <c r="C4867" t="s">
        <v>16</v>
      </c>
      <c r="D4867" t="s">
        <v>17</v>
      </c>
      <c r="E4867" t="s">
        <v>3839</v>
      </c>
      <c r="F4867" t="s">
        <v>19</v>
      </c>
      <c r="G4867" t="s">
        <v>123</v>
      </c>
      <c r="H4867" t="s">
        <v>21</v>
      </c>
      <c r="I4867" t="s">
        <v>22</v>
      </c>
      <c r="J4867" t="s">
        <v>23</v>
      </c>
      <c r="K4867" t="s">
        <v>58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9" hidden="1" x14ac:dyDescent="0.45">
      <c r="A4868" s="1">
        <v>45841</v>
      </c>
      <c r="B4868" s="2">
        <v>0.92222222222222228</v>
      </c>
      <c r="C4868" t="s">
        <v>33</v>
      </c>
      <c r="D4868" t="s">
        <v>17</v>
      </c>
      <c r="E4868" t="s">
        <v>566</v>
      </c>
      <c r="F4868" t="s">
        <v>19</v>
      </c>
      <c r="G4868" t="s">
        <v>75</v>
      </c>
      <c r="H4868" t="s">
        <v>76</v>
      </c>
      <c r="I4868" t="s">
        <v>77</v>
      </c>
      <c r="J4868" t="s">
        <v>23</v>
      </c>
      <c r="K4868" t="s">
        <v>79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9" hidden="1" x14ac:dyDescent="0.45">
      <c r="A4869" s="1">
        <v>45927</v>
      </c>
      <c r="B4869" s="2">
        <v>0.50277777777777777</v>
      </c>
      <c r="C4869" t="s">
        <v>47</v>
      </c>
      <c r="D4869" t="s">
        <v>17</v>
      </c>
      <c r="E4869" t="s">
        <v>2963</v>
      </c>
      <c r="F4869" t="s">
        <v>19</v>
      </c>
      <c r="G4869" t="s">
        <v>67</v>
      </c>
      <c r="H4869" t="s">
        <v>68</v>
      </c>
      <c r="I4869" t="s">
        <v>30</v>
      </c>
      <c r="J4869" t="s">
        <v>31</v>
      </c>
      <c r="K4869" t="s">
        <v>32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9" x14ac:dyDescent="0.45">
      <c r="A4870" s="1">
        <v>45909</v>
      </c>
      <c r="B4870" s="2">
        <v>0.47638888888888886</v>
      </c>
      <c r="C4870" t="s">
        <v>25</v>
      </c>
      <c r="D4870" t="s">
        <v>17</v>
      </c>
      <c r="E4870" t="s">
        <v>3840</v>
      </c>
      <c r="F4870" t="s">
        <v>19</v>
      </c>
      <c r="G4870" t="s">
        <v>39</v>
      </c>
      <c r="H4870" t="s">
        <v>40</v>
      </c>
      <c r="I4870" t="s">
        <v>30</v>
      </c>
      <c r="J4870" t="s">
        <v>31</v>
      </c>
      <c r="K4870" t="s">
        <v>32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  <c r="R4870">
        <f>L4870+M4870+N4870</f>
        <v>180</v>
      </c>
      <c r="S4870" t="str">
        <f>IF(I4870="Europe", "Group A", IF(I4870="North America", "Group B", "Group C"))</f>
        <v>Group A</v>
      </c>
    </row>
    <row r="4871" spans="1:19" hidden="1" x14ac:dyDescent="0.45">
      <c r="A4871" s="1">
        <v>45787</v>
      </c>
      <c r="B4871" s="2">
        <v>0.78541666666666665</v>
      </c>
      <c r="C4871" t="s">
        <v>33</v>
      </c>
      <c r="D4871" t="s">
        <v>17</v>
      </c>
      <c r="E4871" t="s">
        <v>3841</v>
      </c>
      <c r="F4871" t="s">
        <v>19</v>
      </c>
      <c r="G4871" t="s">
        <v>45</v>
      </c>
      <c r="H4871" t="s">
        <v>21</v>
      </c>
      <c r="I4871" t="s">
        <v>22</v>
      </c>
      <c r="J4871" t="s">
        <v>23</v>
      </c>
      <c r="K4871" t="s">
        <v>24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9" x14ac:dyDescent="0.45">
      <c r="A4872" s="1">
        <v>45816</v>
      </c>
      <c r="B4872" s="2">
        <v>0.48749999999999999</v>
      </c>
      <c r="C4872" t="s">
        <v>25</v>
      </c>
      <c r="D4872" t="s">
        <v>17</v>
      </c>
      <c r="E4872" t="s">
        <v>1152</v>
      </c>
      <c r="F4872" t="s">
        <v>19</v>
      </c>
      <c r="G4872" t="s">
        <v>123</v>
      </c>
      <c r="H4872" t="s">
        <v>21</v>
      </c>
      <c r="I4872" t="s">
        <v>22</v>
      </c>
      <c r="J4872" t="s">
        <v>23</v>
      </c>
      <c r="K4872" t="s">
        <v>46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  <c r="R4872">
        <f>L4872+M4872+N4872</f>
        <v>331</v>
      </c>
      <c r="S4872" t="str">
        <f>IF(I4872="Europe", "Group A", IF(I4872="North America", "Group B", "Group C"))</f>
        <v>Group B</v>
      </c>
    </row>
    <row r="4873" spans="1:19" hidden="1" x14ac:dyDescent="0.45">
      <c r="A4873" s="1">
        <v>45861</v>
      </c>
      <c r="B4873" s="2">
        <v>0.68194444444444446</v>
      </c>
      <c r="C4873" t="s">
        <v>16</v>
      </c>
      <c r="D4873" t="s">
        <v>17</v>
      </c>
      <c r="E4873" t="s">
        <v>3842</v>
      </c>
      <c r="F4873" t="s">
        <v>19</v>
      </c>
      <c r="G4873" t="s">
        <v>42</v>
      </c>
      <c r="H4873" t="s">
        <v>43</v>
      </c>
      <c r="I4873" t="s">
        <v>30</v>
      </c>
      <c r="J4873" t="s">
        <v>31</v>
      </c>
      <c r="K4873" t="s">
        <v>32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9" hidden="1" x14ac:dyDescent="0.45">
      <c r="A4874" s="1">
        <v>45957</v>
      </c>
      <c r="B4874" s="2">
        <v>0.62986111111111109</v>
      </c>
      <c r="C4874" t="s">
        <v>16</v>
      </c>
      <c r="D4874" t="s">
        <v>17</v>
      </c>
      <c r="E4874" t="s">
        <v>3843</v>
      </c>
      <c r="F4874" t="s">
        <v>19</v>
      </c>
      <c r="G4874" t="s">
        <v>70</v>
      </c>
      <c r="H4874" t="s">
        <v>21</v>
      </c>
      <c r="I4874" t="s">
        <v>22</v>
      </c>
      <c r="J4874" t="s">
        <v>23</v>
      </c>
      <c r="K4874" t="s">
        <v>79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9" hidden="1" x14ac:dyDescent="0.45">
      <c r="A4875" s="1">
        <v>45785</v>
      </c>
      <c r="B4875" s="2">
        <v>0.53402777777777777</v>
      </c>
      <c r="C4875" t="s">
        <v>47</v>
      </c>
      <c r="D4875" t="s">
        <v>17</v>
      </c>
      <c r="E4875" t="s">
        <v>3844</v>
      </c>
      <c r="F4875" t="s">
        <v>19</v>
      </c>
      <c r="G4875" t="s">
        <v>67</v>
      </c>
      <c r="H4875" t="s">
        <v>68</v>
      </c>
      <c r="I4875" t="s">
        <v>30</v>
      </c>
      <c r="J4875" t="s">
        <v>31</v>
      </c>
      <c r="K4875" t="s">
        <v>32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9" x14ac:dyDescent="0.45">
      <c r="A4876" s="1">
        <v>45938</v>
      </c>
      <c r="B4876" s="2">
        <v>0.34583333333333333</v>
      </c>
      <c r="C4876" t="s">
        <v>25</v>
      </c>
      <c r="D4876" t="s">
        <v>17</v>
      </c>
      <c r="E4876" t="s">
        <v>3845</v>
      </c>
      <c r="F4876" t="s">
        <v>19</v>
      </c>
      <c r="G4876" t="s">
        <v>45</v>
      </c>
      <c r="H4876" t="s">
        <v>21</v>
      </c>
      <c r="I4876" t="s">
        <v>22</v>
      </c>
      <c r="J4876" t="s">
        <v>23</v>
      </c>
      <c r="K4876" t="s">
        <v>58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  <c r="R4876">
        <f>L4876+M4876+N4876</f>
        <v>216</v>
      </c>
      <c r="S4876" t="str">
        <f>IF(I4876="Europe", "Group A", IF(I4876="North America", "Group B", "Group C"))</f>
        <v>Group B</v>
      </c>
    </row>
    <row r="4877" spans="1:19" hidden="1" x14ac:dyDescent="0.45">
      <c r="A4877" s="1">
        <v>45936</v>
      </c>
      <c r="B4877" s="2">
        <v>0.92152777777777772</v>
      </c>
      <c r="C4877" t="s">
        <v>33</v>
      </c>
      <c r="D4877" t="s">
        <v>17</v>
      </c>
      <c r="E4877" t="s">
        <v>3846</v>
      </c>
      <c r="F4877" t="s">
        <v>19</v>
      </c>
      <c r="G4877" t="s">
        <v>35</v>
      </c>
      <c r="H4877" t="s">
        <v>36</v>
      </c>
      <c r="I4877" t="s">
        <v>30</v>
      </c>
      <c r="J4877" t="s">
        <v>31</v>
      </c>
      <c r="K4877" t="s">
        <v>32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9" x14ac:dyDescent="0.45">
      <c r="A4878" s="1">
        <v>45774</v>
      </c>
      <c r="B4878" s="2">
        <v>0.34513888888888888</v>
      </c>
      <c r="C4878" t="s">
        <v>25</v>
      </c>
      <c r="D4878" t="s">
        <v>17</v>
      </c>
      <c r="E4878" t="s">
        <v>3847</v>
      </c>
      <c r="F4878" t="s">
        <v>19</v>
      </c>
      <c r="G4878" t="s">
        <v>45</v>
      </c>
      <c r="H4878" t="s">
        <v>21</v>
      </c>
      <c r="I4878" t="s">
        <v>22</v>
      </c>
      <c r="J4878" t="s">
        <v>23</v>
      </c>
      <c r="K4878" t="s">
        <v>24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  <c r="R4878">
        <f>L4878+M4878+N4878</f>
        <v>332</v>
      </c>
      <c r="S4878" t="str">
        <f>IF(I4878="Europe", "Group A", IF(I4878="North America", "Group B", "Group C"))</f>
        <v>Group B</v>
      </c>
    </row>
    <row r="4879" spans="1:19" hidden="1" x14ac:dyDescent="0.45">
      <c r="A4879" s="1">
        <v>45919</v>
      </c>
      <c r="B4879" s="2">
        <v>0.63749999999999996</v>
      </c>
      <c r="C4879" t="s">
        <v>16</v>
      </c>
      <c r="D4879" t="s">
        <v>17</v>
      </c>
      <c r="E4879" t="s">
        <v>3848</v>
      </c>
      <c r="F4879" t="s">
        <v>19</v>
      </c>
      <c r="G4879" t="s">
        <v>55</v>
      </c>
      <c r="H4879" t="s">
        <v>56</v>
      </c>
      <c r="I4879" t="s">
        <v>57</v>
      </c>
      <c r="J4879" t="s">
        <v>23</v>
      </c>
      <c r="K4879" t="s">
        <v>46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9" x14ac:dyDescent="0.45">
      <c r="A4880" s="1">
        <v>45952</v>
      </c>
      <c r="B4880" s="2">
        <v>0.42291666666666666</v>
      </c>
      <c r="C4880" t="s">
        <v>25</v>
      </c>
      <c r="D4880" t="s">
        <v>17</v>
      </c>
      <c r="E4880" t="s">
        <v>3849</v>
      </c>
      <c r="F4880" t="s">
        <v>19</v>
      </c>
      <c r="G4880" t="s">
        <v>53</v>
      </c>
      <c r="H4880" t="s">
        <v>29</v>
      </c>
      <c r="I4880" t="s">
        <v>30</v>
      </c>
      <c r="J4880" t="s">
        <v>31</v>
      </c>
      <c r="K4880" t="s">
        <v>32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  <c r="R4880">
        <f t="shared" ref="R4880:R4881" si="754">L4880+M4880+N4880</f>
        <v>180</v>
      </c>
      <c r="S4880" t="str">
        <f t="shared" ref="S4880:S4881" si="755">IF(I4880="Europe", "Group A", IF(I4880="North America", "Group B", "Group C"))</f>
        <v>Group A</v>
      </c>
    </row>
    <row r="4881" spans="1:19" x14ac:dyDescent="0.45">
      <c r="A4881" s="1">
        <v>45837</v>
      </c>
      <c r="B4881" s="2">
        <v>0.44305555555555554</v>
      </c>
      <c r="C4881" t="s">
        <v>25</v>
      </c>
      <c r="D4881" t="s">
        <v>17</v>
      </c>
      <c r="E4881" t="s">
        <v>2743</v>
      </c>
      <c r="F4881" t="s">
        <v>19</v>
      </c>
      <c r="G4881" t="s">
        <v>28</v>
      </c>
      <c r="H4881" t="s">
        <v>29</v>
      </c>
      <c r="I4881" t="s">
        <v>30</v>
      </c>
      <c r="J4881" t="s">
        <v>31</v>
      </c>
      <c r="K4881" t="s">
        <v>32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  <c r="R4881">
        <f t="shared" si="754"/>
        <v>180</v>
      </c>
      <c r="S4881" t="str">
        <f t="shared" si="755"/>
        <v>Group A</v>
      </c>
    </row>
    <row r="4882" spans="1:19" hidden="1" x14ac:dyDescent="0.45">
      <c r="A4882" s="1">
        <v>45835</v>
      </c>
      <c r="B4882" s="2">
        <v>0.875</v>
      </c>
      <c r="C4882" t="s">
        <v>33</v>
      </c>
      <c r="D4882" t="s">
        <v>17</v>
      </c>
      <c r="E4882" t="s">
        <v>3164</v>
      </c>
      <c r="F4882" t="s">
        <v>19</v>
      </c>
      <c r="G4882" t="s">
        <v>55</v>
      </c>
      <c r="H4882" t="s">
        <v>56</v>
      </c>
      <c r="I4882" t="s">
        <v>57</v>
      </c>
      <c r="J4882" t="s">
        <v>23</v>
      </c>
      <c r="K4882" t="s">
        <v>46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9" hidden="1" x14ac:dyDescent="0.45">
      <c r="A4883" s="1">
        <v>45790</v>
      </c>
      <c r="B4883" s="2">
        <v>0.85069444444444442</v>
      </c>
      <c r="C4883" t="s">
        <v>33</v>
      </c>
      <c r="D4883" t="s">
        <v>17</v>
      </c>
      <c r="E4883" t="s">
        <v>3251</v>
      </c>
      <c r="F4883" t="s">
        <v>19</v>
      </c>
      <c r="G4883" t="s">
        <v>45</v>
      </c>
      <c r="H4883" t="s">
        <v>21</v>
      </c>
      <c r="I4883" t="s">
        <v>22</v>
      </c>
      <c r="J4883" t="s">
        <v>23</v>
      </c>
      <c r="K4883" t="s">
        <v>46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9" x14ac:dyDescent="0.45">
      <c r="A4884" s="1">
        <v>45875</v>
      </c>
      <c r="B4884" s="2">
        <v>0.43680555555555556</v>
      </c>
      <c r="C4884" t="s">
        <v>25</v>
      </c>
      <c r="D4884" t="s">
        <v>17</v>
      </c>
      <c r="E4884" t="s">
        <v>3850</v>
      </c>
      <c r="F4884" t="s">
        <v>19</v>
      </c>
      <c r="G4884" t="s">
        <v>61</v>
      </c>
      <c r="H4884" t="s">
        <v>62</v>
      </c>
      <c r="I4884" t="s">
        <v>30</v>
      </c>
      <c r="J4884" t="s">
        <v>31</v>
      </c>
      <c r="K4884" t="s">
        <v>32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  <c r="R4884">
        <f>L4884+M4884+N4884</f>
        <v>180</v>
      </c>
      <c r="S4884" t="str">
        <f>IF(I4884="Europe", "Group A", IF(I4884="North America", "Group B", "Group C"))</f>
        <v>Group A</v>
      </c>
    </row>
    <row r="4885" spans="1:19" hidden="1" x14ac:dyDescent="0.45">
      <c r="A4885" s="1">
        <v>45879</v>
      </c>
      <c r="B4885" s="2">
        <v>0.60069444444444442</v>
      </c>
      <c r="C4885" t="s">
        <v>16</v>
      </c>
      <c r="D4885" t="s">
        <v>17</v>
      </c>
      <c r="E4885" t="s">
        <v>3851</v>
      </c>
      <c r="F4885" t="s">
        <v>19</v>
      </c>
      <c r="G4885" t="s">
        <v>70</v>
      </c>
      <c r="H4885" t="s">
        <v>21</v>
      </c>
      <c r="I4885" t="s">
        <v>22</v>
      </c>
      <c r="J4885" t="s">
        <v>23</v>
      </c>
      <c r="K4885" t="s">
        <v>24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9" hidden="1" x14ac:dyDescent="0.45">
      <c r="A4886" s="1">
        <v>45843</v>
      </c>
      <c r="B4886" s="2">
        <v>0.70902777777777781</v>
      </c>
      <c r="C4886" t="s">
        <v>16</v>
      </c>
      <c r="D4886" t="s">
        <v>17</v>
      </c>
      <c r="E4886" t="s">
        <v>3852</v>
      </c>
      <c r="F4886" t="s">
        <v>19</v>
      </c>
      <c r="G4886" t="s">
        <v>75</v>
      </c>
      <c r="H4886" t="s">
        <v>76</v>
      </c>
      <c r="I4886" t="s">
        <v>77</v>
      </c>
      <c r="J4886" t="s">
        <v>23</v>
      </c>
      <c r="K4886" t="s">
        <v>79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9" x14ac:dyDescent="0.45">
      <c r="A4887" s="1">
        <v>45752</v>
      </c>
      <c r="B4887" s="2">
        <v>0.3527777777777778</v>
      </c>
      <c r="C4887" t="s">
        <v>25</v>
      </c>
      <c r="D4887" t="s">
        <v>17</v>
      </c>
      <c r="E4887" t="s">
        <v>3853</v>
      </c>
      <c r="F4887" t="s">
        <v>19</v>
      </c>
      <c r="G4887" t="s">
        <v>123</v>
      </c>
      <c r="H4887" t="s">
        <v>21</v>
      </c>
      <c r="I4887" t="s">
        <v>22</v>
      </c>
      <c r="J4887" t="s">
        <v>23</v>
      </c>
      <c r="K4887" t="s">
        <v>58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  <c r="R4887">
        <f t="shared" ref="R4887:R4889" si="756">L4887+M4887+N4887</f>
        <v>216</v>
      </c>
      <c r="S4887" t="str">
        <f t="shared" ref="S4887:S4889" si="757">IF(I4887="Europe", "Group A", IF(I4887="North America", "Group B", "Group C"))</f>
        <v>Group B</v>
      </c>
    </row>
    <row r="4888" spans="1:19" x14ac:dyDescent="0.45">
      <c r="A4888" s="1">
        <v>45773</v>
      </c>
      <c r="B4888" s="2">
        <v>0.27986111111111112</v>
      </c>
      <c r="C4888" t="s">
        <v>25</v>
      </c>
      <c r="D4888" t="s">
        <v>17</v>
      </c>
      <c r="E4888" t="s">
        <v>3854</v>
      </c>
      <c r="F4888" t="s">
        <v>19</v>
      </c>
      <c r="G4888" t="s">
        <v>45</v>
      </c>
      <c r="H4888" t="s">
        <v>21</v>
      </c>
      <c r="I4888" t="s">
        <v>22</v>
      </c>
      <c r="J4888" t="s">
        <v>23</v>
      </c>
      <c r="K4888" t="s">
        <v>24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  <c r="R4888">
        <f t="shared" si="756"/>
        <v>235</v>
      </c>
      <c r="S4888" t="str">
        <f t="shared" si="757"/>
        <v>Group B</v>
      </c>
    </row>
    <row r="4889" spans="1:19" x14ac:dyDescent="0.45">
      <c r="A4889" s="1">
        <v>45805</v>
      </c>
      <c r="B4889" s="2">
        <v>0.25347222222222221</v>
      </c>
      <c r="C4889" t="s">
        <v>25</v>
      </c>
      <c r="D4889" t="s">
        <v>17</v>
      </c>
      <c r="E4889" t="s">
        <v>1008</v>
      </c>
      <c r="F4889" t="s">
        <v>19</v>
      </c>
      <c r="G4889" t="s">
        <v>45</v>
      </c>
      <c r="H4889" t="s">
        <v>21</v>
      </c>
      <c r="I4889" t="s">
        <v>22</v>
      </c>
      <c r="J4889" t="s">
        <v>23</v>
      </c>
      <c r="K4889" t="s">
        <v>24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  <c r="R4889">
        <f t="shared" si="756"/>
        <v>235</v>
      </c>
      <c r="S4889" t="str">
        <f t="shared" si="757"/>
        <v>Group B</v>
      </c>
    </row>
    <row r="4890" spans="1:19" hidden="1" x14ac:dyDescent="0.45">
      <c r="A4890" s="1">
        <v>45764</v>
      </c>
      <c r="B4890" s="2">
        <v>0.52638888888888891</v>
      </c>
      <c r="C4890" t="s">
        <v>47</v>
      </c>
      <c r="D4890" t="s">
        <v>17</v>
      </c>
      <c r="E4890" t="s">
        <v>3855</v>
      </c>
      <c r="F4890" t="s">
        <v>19</v>
      </c>
      <c r="G4890" t="s">
        <v>20</v>
      </c>
      <c r="H4890" t="s">
        <v>21</v>
      </c>
      <c r="I4890" t="s">
        <v>22</v>
      </c>
      <c r="J4890" t="s">
        <v>23</v>
      </c>
      <c r="K4890" t="s">
        <v>24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9" x14ac:dyDescent="0.45">
      <c r="A4891" s="1">
        <v>45756</v>
      </c>
      <c r="B4891" s="2">
        <v>0.26874999999999999</v>
      </c>
      <c r="C4891" t="s">
        <v>25</v>
      </c>
      <c r="D4891" t="s">
        <v>17</v>
      </c>
      <c r="E4891" t="s">
        <v>3180</v>
      </c>
      <c r="F4891" t="s">
        <v>19</v>
      </c>
      <c r="G4891" t="s">
        <v>67</v>
      </c>
      <c r="H4891" t="s">
        <v>68</v>
      </c>
      <c r="I4891" t="s">
        <v>30</v>
      </c>
      <c r="J4891" t="s">
        <v>31</v>
      </c>
      <c r="K4891" t="s">
        <v>32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  <c r="R4891">
        <f t="shared" ref="R4891:R4892" si="758">L4891+M4891+N4891</f>
        <v>180</v>
      </c>
      <c r="S4891" t="str">
        <f t="shared" ref="S4891:S4892" si="759">IF(I4891="Europe", "Group A", IF(I4891="North America", "Group B", "Group C"))</f>
        <v>Group A</v>
      </c>
    </row>
    <row r="4892" spans="1:19" x14ac:dyDescent="0.45">
      <c r="A4892" s="1">
        <v>45892</v>
      </c>
      <c r="B4892" s="2">
        <v>0.27152777777777776</v>
      </c>
      <c r="C4892" t="s">
        <v>25</v>
      </c>
      <c r="D4892" t="s">
        <v>17</v>
      </c>
      <c r="E4892" t="s">
        <v>3856</v>
      </c>
      <c r="F4892" t="s">
        <v>19</v>
      </c>
      <c r="G4892" t="s">
        <v>45</v>
      </c>
      <c r="H4892" t="s">
        <v>21</v>
      </c>
      <c r="I4892" t="s">
        <v>22</v>
      </c>
      <c r="J4892" t="s">
        <v>23</v>
      </c>
      <c r="K4892" t="s">
        <v>58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  <c r="R4892">
        <f t="shared" si="758"/>
        <v>214</v>
      </c>
      <c r="S4892" t="str">
        <f t="shared" si="759"/>
        <v>Group B</v>
      </c>
    </row>
    <row r="4893" spans="1:19" hidden="1" x14ac:dyDescent="0.45">
      <c r="A4893" s="1">
        <v>45760</v>
      </c>
      <c r="B4893" s="2">
        <v>0.53472222222222221</v>
      </c>
      <c r="C4893" t="s">
        <v>47</v>
      </c>
      <c r="D4893" t="s">
        <v>17</v>
      </c>
      <c r="E4893" t="s">
        <v>3857</v>
      </c>
      <c r="F4893" t="s">
        <v>19</v>
      </c>
      <c r="G4893" t="s">
        <v>53</v>
      </c>
      <c r="H4893" t="s">
        <v>29</v>
      </c>
      <c r="I4893" t="s">
        <v>30</v>
      </c>
      <c r="J4893" t="s">
        <v>31</v>
      </c>
      <c r="K4893" t="s">
        <v>32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9" x14ac:dyDescent="0.45">
      <c r="A4894" s="1">
        <v>45807</v>
      </c>
      <c r="B4894" s="2">
        <v>0.26180555555555557</v>
      </c>
      <c r="C4894" t="s">
        <v>25</v>
      </c>
      <c r="D4894" t="s">
        <v>17</v>
      </c>
      <c r="E4894" t="s">
        <v>3858</v>
      </c>
      <c r="F4894" t="s">
        <v>19</v>
      </c>
      <c r="G4894" t="s">
        <v>53</v>
      </c>
      <c r="H4894" t="s">
        <v>29</v>
      </c>
      <c r="I4894" t="s">
        <v>30</v>
      </c>
      <c r="J4894" t="s">
        <v>31</v>
      </c>
      <c r="K4894" t="s">
        <v>32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  <c r="R4894">
        <f>L4894+M4894+N4894</f>
        <v>180</v>
      </c>
      <c r="S4894" t="str">
        <f>IF(I4894="Europe", "Group A", IF(I4894="North America", "Group B", "Group C"))</f>
        <v>Group A</v>
      </c>
    </row>
    <row r="4895" spans="1:19" hidden="1" x14ac:dyDescent="0.45">
      <c r="A4895" s="1">
        <v>45949</v>
      </c>
      <c r="B4895" s="2">
        <v>0.89097222222222228</v>
      </c>
      <c r="C4895" t="s">
        <v>33</v>
      </c>
      <c r="D4895" t="s">
        <v>17</v>
      </c>
      <c r="E4895" t="s">
        <v>883</v>
      </c>
      <c r="F4895" t="s">
        <v>19</v>
      </c>
      <c r="G4895" t="s">
        <v>123</v>
      </c>
      <c r="H4895" t="s">
        <v>21</v>
      </c>
      <c r="I4895" t="s">
        <v>22</v>
      </c>
      <c r="J4895" t="s">
        <v>23</v>
      </c>
      <c r="K4895" t="s">
        <v>24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9" hidden="1" x14ac:dyDescent="0.45">
      <c r="A4896" s="1">
        <v>45832</v>
      </c>
      <c r="B4896" s="2">
        <v>0.76388888888888884</v>
      </c>
      <c r="C4896" t="s">
        <v>33</v>
      </c>
      <c r="D4896" t="s">
        <v>17</v>
      </c>
      <c r="E4896" t="s">
        <v>3859</v>
      </c>
      <c r="F4896" t="s">
        <v>19</v>
      </c>
      <c r="G4896" t="s">
        <v>42</v>
      </c>
      <c r="H4896" t="s">
        <v>43</v>
      </c>
      <c r="I4896" t="s">
        <v>30</v>
      </c>
      <c r="J4896" t="s">
        <v>31</v>
      </c>
      <c r="K4896" t="s">
        <v>32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9" hidden="1" x14ac:dyDescent="0.45">
      <c r="A4897" s="1">
        <v>45890</v>
      </c>
      <c r="B4897" s="2">
        <v>0.8833333333333333</v>
      </c>
      <c r="C4897" t="s">
        <v>33</v>
      </c>
      <c r="D4897" t="s">
        <v>17</v>
      </c>
      <c r="E4897" t="s">
        <v>3860</v>
      </c>
      <c r="F4897" t="s">
        <v>19</v>
      </c>
      <c r="G4897" t="s">
        <v>53</v>
      </c>
      <c r="H4897" t="s">
        <v>29</v>
      </c>
      <c r="I4897" t="s">
        <v>30</v>
      </c>
      <c r="J4897" t="s">
        <v>31</v>
      </c>
      <c r="K4897" t="s">
        <v>32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9" hidden="1" x14ac:dyDescent="0.45">
      <c r="A4898" s="1">
        <v>45823</v>
      </c>
      <c r="B4898" s="2">
        <v>0.60763888888888884</v>
      </c>
      <c r="C4898" t="s">
        <v>16</v>
      </c>
      <c r="D4898" t="s">
        <v>17</v>
      </c>
      <c r="E4898" t="s">
        <v>3861</v>
      </c>
      <c r="F4898" t="s">
        <v>19</v>
      </c>
      <c r="G4898" t="s">
        <v>70</v>
      </c>
      <c r="H4898" t="s">
        <v>21</v>
      </c>
      <c r="I4898" t="s">
        <v>22</v>
      </c>
      <c r="J4898" t="s">
        <v>23</v>
      </c>
      <c r="K4898" t="s">
        <v>58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9" x14ac:dyDescent="0.45">
      <c r="A4899" s="1">
        <v>45842</v>
      </c>
      <c r="B4899" s="2">
        <v>0.25972222222222224</v>
      </c>
      <c r="C4899" t="s">
        <v>25</v>
      </c>
      <c r="D4899" t="s">
        <v>17</v>
      </c>
      <c r="E4899" t="s">
        <v>3862</v>
      </c>
      <c r="F4899" t="s">
        <v>19</v>
      </c>
      <c r="G4899" t="s">
        <v>72</v>
      </c>
      <c r="H4899" t="s">
        <v>73</v>
      </c>
      <c r="I4899" t="s">
        <v>30</v>
      </c>
      <c r="J4899" t="s">
        <v>31</v>
      </c>
      <c r="K4899" t="s">
        <v>32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  <c r="R4899">
        <f>L4899+M4899+N4899</f>
        <v>180</v>
      </c>
      <c r="S4899" t="str">
        <f>IF(I4899="Europe", "Group A", IF(I4899="North America", "Group B", "Group C"))</f>
        <v>Group A</v>
      </c>
    </row>
    <row r="4900" spans="1:19" hidden="1" x14ac:dyDescent="0.45">
      <c r="A4900" s="1">
        <v>45770</v>
      </c>
      <c r="B4900" s="2">
        <v>0.83958333333333335</v>
      </c>
      <c r="C4900" t="s">
        <v>33</v>
      </c>
      <c r="D4900" t="s">
        <v>17</v>
      </c>
      <c r="E4900" t="s">
        <v>3863</v>
      </c>
      <c r="F4900" t="s">
        <v>19</v>
      </c>
      <c r="G4900" t="s">
        <v>70</v>
      </c>
      <c r="H4900" t="s">
        <v>21</v>
      </c>
      <c r="I4900" t="s">
        <v>22</v>
      </c>
      <c r="J4900" t="s">
        <v>23</v>
      </c>
      <c r="K4900" t="s">
        <v>58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9" hidden="1" x14ac:dyDescent="0.45">
      <c r="A4901" s="1">
        <v>45894</v>
      </c>
      <c r="B4901" s="2">
        <v>0.65972222222222221</v>
      </c>
      <c r="C4901" t="s">
        <v>16</v>
      </c>
      <c r="D4901" t="s">
        <v>17</v>
      </c>
      <c r="E4901" t="s">
        <v>3864</v>
      </c>
      <c r="F4901" t="s">
        <v>19</v>
      </c>
      <c r="G4901" t="s">
        <v>53</v>
      </c>
      <c r="H4901" t="s">
        <v>29</v>
      </c>
      <c r="I4901" t="s">
        <v>30</v>
      </c>
      <c r="J4901" t="s">
        <v>31</v>
      </c>
      <c r="K4901" t="s">
        <v>32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9" x14ac:dyDescent="0.45">
      <c r="A4902" s="1">
        <v>45881</v>
      </c>
      <c r="B4902" s="2">
        <v>0.46319444444444446</v>
      </c>
      <c r="C4902" t="s">
        <v>25</v>
      </c>
      <c r="D4902" t="s">
        <v>17</v>
      </c>
      <c r="E4902" t="s">
        <v>1520</v>
      </c>
      <c r="F4902" t="s">
        <v>19</v>
      </c>
      <c r="G4902" t="s">
        <v>98</v>
      </c>
      <c r="H4902" t="s">
        <v>73</v>
      </c>
      <c r="I4902" t="s">
        <v>30</v>
      </c>
      <c r="J4902" t="s">
        <v>31</v>
      </c>
      <c r="K4902" t="s">
        <v>32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  <c r="R4902">
        <f t="shared" ref="R4902:R4907" si="760">L4902+M4902+N4902</f>
        <v>180</v>
      </c>
      <c r="S4902" t="str">
        <f t="shared" ref="S4902:S4907" si="761">IF(I4902="Europe", "Group A", IF(I4902="North America", "Group B", "Group C"))</f>
        <v>Group A</v>
      </c>
    </row>
    <row r="4903" spans="1:19" x14ac:dyDescent="0.45">
      <c r="A4903" s="1">
        <v>45872</v>
      </c>
      <c r="B4903" s="2">
        <v>0.46597222222222223</v>
      </c>
      <c r="C4903" t="s">
        <v>25</v>
      </c>
      <c r="D4903" t="s">
        <v>17</v>
      </c>
      <c r="E4903" t="s">
        <v>3865</v>
      </c>
      <c r="F4903" t="s">
        <v>19</v>
      </c>
      <c r="G4903" t="s">
        <v>67</v>
      </c>
      <c r="H4903" t="s">
        <v>68</v>
      </c>
      <c r="I4903" t="s">
        <v>30</v>
      </c>
      <c r="J4903" t="s">
        <v>31</v>
      </c>
      <c r="K4903" t="s">
        <v>32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  <c r="R4903">
        <f t="shared" si="760"/>
        <v>180</v>
      </c>
      <c r="S4903" t="str">
        <f t="shared" si="761"/>
        <v>Group A</v>
      </c>
    </row>
    <row r="4904" spans="1:19" x14ac:dyDescent="0.45">
      <c r="A4904" s="1">
        <v>45799</v>
      </c>
      <c r="B4904" s="2">
        <v>0.32361111111111113</v>
      </c>
      <c r="C4904" t="s">
        <v>25</v>
      </c>
      <c r="D4904" t="s">
        <v>17</v>
      </c>
      <c r="E4904" t="s">
        <v>3866</v>
      </c>
      <c r="F4904" t="s">
        <v>19</v>
      </c>
      <c r="G4904" t="s">
        <v>35</v>
      </c>
      <c r="H4904" t="s">
        <v>36</v>
      </c>
      <c r="I4904" t="s">
        <v>30</v>
      </c>
      <c r="J4904" t="s">
        <v>31</v>
      </c>
      <c r="K4904" t="s">
        <v>32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  <c r="R4904">
        <f t="shared" si="760"/>
        <v>180</v>
      </c>
      <c r="S4904" t="str">
        <f t="shared" si="761"/>
        <v>Group A</v>
      </c>
    </row>
    <row r="4905" spans="1:19" x14ac:dyDescent="0.45">
      <c r="A4905" s="1">
        <v>45955</v>
      </c>
      <c r="B4905" s="2">
        <v>0.48125000000000001</v>
      </c>
      <c r="C4905" t="s">
        <v>25</v>
      </c>
      <c r="D4905" t="s">
        <v>17</v>
      </c>
      <c r="E4905" t="s">
        <v>2030</v>
      </c>
      <c r="F4905" t="s">
        <v>19</v>
      </c>
      <c r="G4905" t="s">
        <v>123</v>
      </c>
      <c r="H4905" t="s">
        <v>21</v>
      </c>
      <c r="I4905" t="s">
        <v>22</v>
      </c>
      <c r="J4905" t="s">
        <v>23</v>
      </c>
      <c r="K4905" t="s">
        <v>24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  <c r="R4905">
        <f t="shared" si="760"/>
        <v>235</v>
      </c>
      <c r="S4905" t="str">
        <f t="shared" si="761"/>
        <v>Group B</v>
      </c>
    </row>
    <row r="4906" spans="1:19" x14ac:dyDescent="0.45">
      <c r="A4906" s="1">
        <v>45748</v>
      </c>
      <c r="B4906" s="2">
        <v>0.25277777777777777</v>
      </c>
      <c r="C4906" t="s">
        <v>25</v>
      </c>
      <c r="D4906" t="s">
        <v>17</v>
      </c>
      <c r="E4906" t="s">
        <v>3867</v>
      </c>
      <c r="F4906" t="s">
        <v>19</v>
      </c>
      <c r="G4906" t="s">
        <v>72</v>
      </c>
      <c r="H4906" t="s">
        <v>73</v>
      </c>
      <c r="I4906" t="s">
        <v>30</v>
      </c>
      <c r="J4906" t="s">
        <v>31</v>
      </c>
      <c r="K4906" t="s">
        <v>32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  <c r="R4906">
        <f t="shared" si="760"/>
        <v>180</v>
      </c>
      <c r="S4906" t="str">
        <f t="shared" si="761"/>
        <v>Group A</v>
      </c>
    </row>
    <row r="4907" spans="1:19" x14ac:dyDescent="0.45">
      <c r="A4907" s="1">
        <v>45911</v>
      </c>
      <c r="B4907" s="2">
        <v>0.33055555555555555</v>
      </c>
      <c r="C4907" t="s">
        <v>25</v>
      </c>
      <c r="D4907" t="s">
        <v>17</v>
      </c>
      <c r="E4907" t="s">
        <v>885</v>
      </c>
      <c r="F4907" t="s">
        <v>19</v>
      </c>
      <c r="G4907" t="s">
        <v>75</v>
      </c>
      <c r="H4907" t="s">
        <v>76</v>
      </c>
      <c r="I4907" t="s">
        <v>77</v>
      </c>
      <c r="J4907" t="s">
        <v>23</v>
      </c>
      <c r="K4907" t="s">
        <v>46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  <c r="R4907">
        <f t="shared" si="760"/>
        <v>331</v>
      </c>
      <c r="S4907" t="str">
        <f t="shared" si="761"/>
        <v>Group C</v>
      </c>
    </row>
    <row r="4908" spans="1:19" hidden="1" x14ac:dyDescent="0.45">
      <c r="A4908" s="1">
        <v>45862</v>
      </c>
      <c r="B4908" s="2">
        <v>0.64722222222222225</v>
      </c>
      <c r="C4908" t="s">
        <v>16</v>
      </c>
      <c r="D4908" t="s">
        <v>17</v>
      </c>
      <c r="E4908" t="s">
        <v>566</v>
      </c>
      <c r="F4908" t="s">
        <v>19</v>
      </c>
      <c r="G4908" t="s">
        <v>39</v>
      </c>
      <c r="H4908" t="s">
        <v>40</v>
      </c>
      <c r="I4908" t="s">
        <v>30</v>
      </c>
      <c r="J4908" t="s">
        <v>31</v>
      </c>
      <c r="K4908" t="s">
        <v>32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9" x14ac:dyDescent="0.45">
      <c r="A4909" s="1">
        <v>45855</v>
      </c>
      <c r="B4909" s="2">
        <v>0.4513888888888889</v>
      </c>
      <c r="C4909" t="s">
        <v>25</v>
      </c>
      <c r="D4909" t="s">
        <v>17</v>
      </c>
      <c r="E4909" t="s">
        <v>421</v>
      </c>
      <c r="F4909" t="s">
        <v>19</v>
      </c>
      <c r="G4909" t="s">
        <v>53</v>
      </c>
      <c r="H4909" t="s">
        <v>29</v>
      </c>
      <c r="I4909" t="s">
        <v>30</v>
      </c>
      <c r="J4909" t="s">
        <v>31</v>
      </c>
      <c r="K4909" t="s">
        <v>32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  <c r="R4909">
        <f t="shared" ref="R4909:R4910" si="762">L4909+M4909+N4909</f>
        <v>180</v>
      </c>
      <c r="S4909" t="str">
        <f t="shared" ref="S4909:S4910" si="763">IF(I4909="Europe", "Group A", IF(I4909="North America", "Group B", "Group C"))</f>
        <v>Group A</v>
      </c>
    </row>
    <row r="4910" spans="1:19" x14ac:dyDescent="0.45">
      <c r="A4910" s="1">
        <v>45793</v>
      </c>
      <c r="B4910" s="2">
        <v>0.34444444444444444</v>
      </c>
      <c r="C4910" t="s">
        <v>25</v>
      </c>
      <c r="D4910" t="s">
        <v>17</v>
      </c>
      <c r="E4910" t="s">
        <v>3868</v>
      </c>
      <c r="F4910" t="s">
        <v>19</v>
      </c>
      <c r="G4910" t="s">
        <v>45</v>
      </c>
      <c r="H4910" t="s">
        <v>21</v>
      </c>
      <c r="I4910" t="s">
        <v>22</v>
      </c>
      <c r="J4910" t="s">
        <v>23</v>
      </c>
      <c r="K4910" t="s">
        <v>24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  <c r="R4910">
        <f t="shared" si="762"/>
        <v>336</v>
      </c>
      <c r="S4910" t="str">
        <f t="shared" si="763"/>
        <v>Group B</v>
      </c>
    </row>
    <row r="4911" spans="1:19" hidden="1" x14ac:dyDescent="0.45">
      <c r="A4911" s="1">
        <v>45834</v>
      </c>
      <c r="B4911" s="2">
        <v>0.62777777777777777</v>
      </c>
      <c r="C4911" t="s">
        <v>16</v>
      </c>
      <c r="D4911" t="s">
        <v>17</v>
      </c>
      <c r="E4911" t="s">
        <v>3869</v>
      </c>
      <c r="F4911" t="s">
        <v>19</v>
      </c>
      <c r="G4911" t="s">
        <v>72</v>
      </c>
      <c r="H4911" t="s">
        <v>73</v>
      </c>
      <c r="I4911" t="s">
        <v>30</v>
      </c>
      <c r="J4911" t="s">
        <v>31</v>
      </c>
      <c r="K4911" t="s">
        <v>32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9" hidden="1" x14ac:dyDescent="0.45">
      <c r="A4912" s="1">
        <v>45788</v>
      </c>
      <c r="B4912" s="2">
        <v>0.70277777777777772</v>
      </c>
      <c r="C4912" t="s">
        <v>16</v>
      </c>
      <c r="D4912" t="s">
        <v>17</v>
      </c>
      <c r="E4912" t="s">
        <v>3009</v>
      </c>
      <c r="F4912" t="s">
        <v>19</v>
      </c>
      <c r="G4912" t="s">
        <v>20</v>
      </c>
      <c r="H4912" t="s">
        <v>21</v>
      </c>
      <c r="I4912" t="s">
        <v>22</v>
      </c>
      <c r="J4912" t="s">
        <v>23</v>
      </c>
      <c r="K4912" t="s">
        <v>24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9" hidden="1" x14ac:dyDescent="0.45">
      <c r="A4913" s="1">
        <v>45822</v>
      </c>
      <c r="B4913" s="2">
        <v>0.78263888888888888</v>
      </c>
      <c r="C4913" t="s">
        <v>33</v>
      </c>
      <c r="D4913" t="s">
        <v>17</v>
      </c>
      <c r="E4913" t="s">
        <v>3870</v>
      </c>
      <c r="F4913" t="s">
        <v>19</v>
      </c>
      <c r="G4913" t="s">
        <v>75</v>
      </c>
      <c r="H4913" t="s">
        <v>76</v>
      </c>
      <c r="I4913" t="s">
        <v>77</v>
      </c>
      <c r="J4913" t="s">
        <v>23</v>
      </c>
      <c r="K4913" t="s">
        <v>58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9" hidden="1" x14ac:dyDescent="0.45">
      <c r="A4914" s="1">
        <v>45817</v>
      </c>
      <c r="B4914" s="2">
        <v>0.8930555555555556</v>
      </c>
      <c r="C4914" t="s">
        <v>33</v>
      </c>
      <c r="D4914" t="s">
        <v>17</v>
      </c>
      <c r="E4914" t="s">
        <v>3282</v>
      </c>
      <c r="F4914" t="s">
        <v>19</v>
      </c>
      <c r="G4914" t="s">
        <v>70</v>
      </c>
      <c r="H4914" t="s">
        <v>21</v>
      </c>
      <c r="I4914" t="s">
        <v>22</v>
      </c>
      <c r="J4914" t="s">
        <v>23</v>
      </c>
      <c r="K4914" t="s">
        <v>24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9" hidden="1" x14ac:dyDescent="0.45">
      <c r="A4915" s="1">
        <v>45796</v>
      </c>
      <c r="B4915" s="2">
        <v>0.88541666666666663</v>
      </c>
      <c r="C4915" t="s">
        <v>33</v>
      </c>
      <c r="D4915" t="s">
        <v>17</v>
      </c>
      <c r="E4915" t="s">
        <v>3871</v>
      </c>
      <c r="F4915" t="s">
        <v>19</v>
      </c>
      <c r="G4915" t="s">
        <v>45</v>
      </c>
      <c r="H4915" t="s">
        <v>21</v>
      </c>
      <c r="I4915" t="s">
        <v>22</v>
      </c>
      <c r="J4915" t="s">
        <v>23</v>
      </c>
      <c r="K4915" t="s">
        <v>58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9" hidden="1" x14ac:dyDescent="0.45">
      <c r="A4916" s="1">
        <v>45814</v>
      </c>
      <c r="B4916" s="2">
        <v>0.69722222222222219</v>
      </c>
      <c r="C4916" t="s">
        <v>16</v>
      </c>
      <c r="D4916" t="s">
        <v>17</v>
      </c>
      <c r="E4916" t="s">
        <v>526</v>
      </c>
      <c r="F4916" t="s">
        <v>19</v>
      </c>
      <c r="G4916" t="s">
        <v>70</v>
      </c>
      <c r="H4916" t="s">
        <v>21</v>
      </c>
      <c r="I4916" t="s">
        <v>22</v>
      </c>
      <c r="J4916" t="s">
        <v>23</v>
      </c>
      <c r="K4916" t="s">
        <v>58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9" hidden="1" x14ac:dyDescent="0.45">
      <c r="A4917" s="1">
        <v>45758</v>
      </c>
      <c r="B4917" s="2">
        <v>0.67986111111111114</v>
      </c>
      <c r="C4917" t="s">
        <v>16</v>
      </c>
      <c r="D4917" t="s">
        <v>17</v>
      </c>
      <c r="E4917" t="s">
        <v>3872</v>
      </c>
      <c r="F4917" t="s">
        <v>19</v>
      </c>
      <c r="G4917" t="s">
        <v>75</v>
      </c>
      <c r="H4917" t="s">
        <v>76</v>
      </c>
      <c r="I4917" t="s">
        <v>77</v>
      </c>
      <c r="J4917" t="s">
        <v>23</v>
      </c>
      <c r="K4917" t="s">
        <v>79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9" x14ac:dyDescent="0.45">
      <c r="A4918" s="1">
        <v>45749</v>
      </c>
      <c r="B4918" s="2">
        <v>0.47152777777777777</v>
      </c>
      <c r="C4918" t="s">
        <v>25</v>
      </c>
      <c r="D4918" t="s">
        <v>17</v>
      </c>
      <c r="E4918" t="s">
        <v>3873</v>
      </c>
      <c r="F4918" t="s">
        <v>19</v>
      </c>
      <c r="G4918" t="s">
        <v>72</v>
      </c>
      <c r="H4918" t="s">
        <v>73</v>
      </c>
      <c r="I4918" t="s">
        <v>30</v>
      </c>
      <c r="J4918" t="s">
        <v>31</v>
      </c>
      <c r="K4918" t="s">
        <v>32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  <c r="R4918">
        <f>L4918+M4918+N4918</f>
        <v>180</v>
      </c>
      <c r="S4918" t="str">
        <f>IF(I4918="Europe", "Group A", IF(I4918="North America", "Group B", "Group C"))</f>
        <v>Group A</v>
      </c>
    </row>
    <row r="4919" spans="1:19" hidden="1" x14ac:dyDescent="0.45">
      <c r="A4919" s="1">
        <v>45771</v>
      </c>
      <c r="B4919" s="2">
        <v>0.84097222222222223</v>
      </c>
      <c r="C4919" t="s">
        <v>33</v>
      </c>
      <c r="D4919" t="s">
        <v>17</v>
      </c>
      <c r="E4919" t="s">
        <v>3874</v>
      </c>
      <c r="F4919" t="s">
        <v>19</v>
      </c>
      <c r="G4919" t="s">
        <v>72</v>
      </c>
      <c r="H4919" t="s">
        <v>73</v>
      </c>
      <c r="I4919" t="s">
        <v>30</v>
      </c>
      <c r="J4919" t="s">
        <v>31</v>
      </c>
      <c r="K4919" t="s">
        <v>32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9" x14ac:dyDescent="0.45">
      <c r="A4920" s="1">
        <v>45867</v>
      </c>
      <c r="B4920" s="2">
        <v>0.46041666666666664</v>
      </c>
      <c r="C4920" t="s">
        <v>25</v>
      </c>
      <c r="D4920" t="s">
        <v>17</v>
      </c>
      <c r="E4920" t="s">
        <v>773</v>
      </c>
      <c r="F4920" t="s">
        <v>19</v>
      </c>
      <c r="G4920" t="s">
        <v>20</v>
      </c>
      <c r="H4920" t="s">
        <v>21</v>
      </c>
      <c r="I4920" t="s">
        <v>22</v>
      </c>
      <c r="J4920" t="s">
        <v>23</v>
      </c>
      <c r="K4920" t="s">
        <v>46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  <c r="R4920">
        <f>L4920+M4920+N4920</f>
        <v>331</v>
      </c>
      <c r="S4920" t="str">
        <f>IF(I4920="Europe", "Group A", IF(I4920="North America", "Group B", "Group C"))</f>
        <v>Group B</v>
      </c>
    </row>
    <row r="4921" spans="1:19" hidden="1" x14ac:dyDescent="0.45">
      <c r="A4921" s="1">
        <v>45782</v>
      </c>
      <c r="B4921" s="2">
        <v>0.89027777777777772</v>
      </c>
      <c r="C4921" t="s">
        <v>33</v>
      </c>
      <c r="D4921" t="s">
        <v>17</v>
      </c>
      <c r="E4921" t="s">
        <v>1271</v>
      </c>
      <c r="F4921" t="s">
        <v>19</v>
      </c>
      <c r="G4921" t="s">
        <v>61</v>
      </c>
      <c r="H4921" t="s">
        <v>62</v>
      </c>
      <c r="I4921" t="s">
        <v>30</v>
      </c>
      <c r="J4921" t="s">
        <v>31</v>
      </c>
      <c r="K4921" t="s">
        <v>32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9" hidden="1" x14ac:dyDescent="0.45">
      <c r="A4922" s="1">
        <v>45933</v>
      </c>
      <c r="B4922" s="2">
        <v>0.55069444444444449</v>
      </c>
      <c r="C4922" t="s">
        <v>47</v>
      </c>
      <c r="D4922" t="s">
        <v>17</v>
      </c>
      <c r="E4922" t="s">
        <v>1280</v>
      </c>
      <c r="F4922" t="s">
        <v>19</v>
      </c>
      <c r="G4922" t="s">
        <v>45</v>
      </c>
      <c r="H4922" t="s">
        <v>21</v>
      </c>
      <c r="I4922" t="s">
        <v>22</v>
      </c>
      <c r="J4922" t="s">
        <v>23</v>
      </c>
      <c r="K4922" t="s">
        <v>58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9" hidden="1" x14ac:dyDescent="0.45">
      <c r="A4923" s="1">
        <v>45879</v>
      </c>
      <c r="B4923" s="2">
        <v>0.9375</v>
      </c>
      <c r="C4923" t="s">
        <v>33</v>
      </c>
      <c r="D4923" t="s">
        <v>17</v>
      </c>
      <c r="E4923" t="s">
        <v>3875</v>
      </c>
      <c r="F4923" t="s">
        <v>19</v>
      </c>
      <c r="G4923" t="s">
        <v>98</v>
      </c>
      <c r="H4923" t="s">
        <v>73</v>
      </c>
      <c r="I4923" t="s">
        <v>30</v>
      </c>
      <c r="J4923" t="s">
        <v>31</v>
      </c>
      <c r="K4923" t="s">
        <v>32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9" hidden="1" x14ac:dyDescent="0.45">
      <c r="A4924" s="1">
        <v>45792</v>
      </c>
      <c r="B4924" s="2">
        <v>0.5</v>
      </c>
      <c r="C4924" t="s">
        <v>47</v>
      </c>
      <c r="D4924" t="s">
        <v>17</v>
      </c>
      <c r="E4924" t="s">
        <v>1749</v>
      </c>
      <c r="F4924" t="s">
        <v>19</v>
      </c>
      <c r="G4924" t="s">
        <v>61</v>
      </c>
      <c r="H4924" t="s">
        <v>62</v>
      </c>
      <c r="I4924" t="s">
        <v>30</v>
      </c>
      <c r="J4924" t="s">
        <v>31</v>
      </c>
      <c r="K4924" t="s">
        <v>32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9" hidden="1" x14ac:dyDescent="0.45">
      <c r="A4925" s="1">
        <v>45764</v>
      </c>
      <c r="B4925" s="2">
        <v>0.72013888888888888</v>
      </c>
      <c r="C4925" t="s">
        <v>16</v>
      </c>
      <c r="D4925" t="s">
        <v>17</v>
      </c>
      <c r="E4925" t="s">
        <v>2042</v>
      </c>
      <c r="F4925" t="s">
        <v>19</v>
      </c>
      <c r="G4925" t="s">
        <v>20</v>
      </c>
      <c r="H4925" t="s">
        <v>21</v>
      </c>
      <c r="I4925" t="s">
        <v>22</v>
      </c>
      <c r="J4925" t="s">
        <v>23</v>
      </c>
      <c r="K4925" t="s">
        <v>58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9" x14ac:dyDescent="0.45">
      <c r="A4926" s="1">
        <v>45867</v>
      </c>
      <c r="B4926" s="2">
        <v>0.42569444444444443</v>
      </c>
      <c r="C4926" t="s">
        <v>25</v>
      </c>
      <c r="D4926" t="s">
        <v>17</v>
      </c>
      <c r="E4926" t="s">
        <v>3876</v>
      </c>
      <c r="F4926" t="s">
        <v>19</v>
      </c>
      <c r="G4926" t="s">
        <v>123</v>
      </c>
      <c r="H4926" t="s">
        <v>21</v>
      </c>
      <c r="I4926" t="s">
        <v>22</v>
      </c>
      <c r="J4926" t="s">
        <v>23</v>
      </c>
      <c r="K4926" t="s">
        <v>58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  <c r="R4926">
        <f>L4926+M4926+N4926</f>
        <v>214</v>
      </c>
      <c r="S4926" t="str">
        <f>IF(I4926="Europe", "Group A", IF(I4926="North America", "Group B", "Group C"))</f>
        <v>Group B</v>
      </c>
    </row>
    <row r="4927" spans="1:19" hidden="1" x14ac:dyDescent="0.45">
      <c r="A4927" s="1">
        <v>45885</v>
      </c>
      <c r="B4927" s="2">
        <v>0.56388888888888888</v>
      </c>
      <c r="C4927" t="s">
        <v>47</v>
      </c>
      <c r="D4927" t="s">
        <v>17</v>
      </c>
      <c r="E4927" t="s">
        <v>3877</v>
      </c>
      <c r="F4927" t="s">
        <v>19</v>
      </c>
      <c r="G4927" t="s">
        <v>61</v>
      </c>
      <c r="H4927" t="s">
        <v>62</v>
      </c>
      <c r="I4927" t="s">
        <v>30</v>
      </c>
      <c r="J4927" t="s">
        <v>31</v>
      </c>
      <c r="K4927" t="s">
        <v>32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9" hidden="1" x14ac:dyDescent="0.45">
      <c r="A4928" s="1">
        <v>45835</v>
      </c>
      <c r="B4928" s="2">
        <v>0.60624999999999996</v>
      </c>
      <c r="C4928" t="s">
        <v>16</v>
      </c>
      <c r="D4928" t="s">
        <v>17</v>
      </c>
      <c r="E4928" t="s">
        <v>148</v>
      </c>
      <c r="F4928" t="s">
        <v>19</v>
      </c>
      <c r="G4928" t="s">
        <v>53</v>
      </c>
      <c r="H4928" t="s">
        <v>29</v>
      </c>
      <c r="I4928" t="s">
        <v>30</v>
      </c>
      <c r="J4928" t="s">
        <v>31</v>
      </c>
      <c r="K4928" t="s">
        <v>32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9" x14ac:dyDescent="0.45">
      <c r="A4929" s="1">
        <v>45926</v>
      </c>
      <c r="B4929" s="2">
        <v>0.40833333333333333</v>
      </c>
      <c r="C4929" t="s">
        <v>25</v>
      </c>
      <c r="D4929" t="s">
        <v>17</v>
      </c>
      <c r="E4929" t="s">
        <v>2171</v>
      </c>
      <c r="F4929" t="s">
        <v>19</v>
      </c>
      <c r="G4929" t="s">
        <v>28</v>
      </c>
      <c r="H4929" t="s">
        <v>29</v>
      </c>
      <c r="I4929" t="s">
        <v>30</v>
      </c>
      <c r="J4929" t="s">
        <v>31</v>
      </c>
      <c r="K4929" t="s">
        <v>32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  <c r="R4929">
        <f t="shared" ref="R4929:R4932" si="764">L4929+M4929+N4929</f>
        <v>180</v>
      </c>
      <c r="S4929" t="str">
        <f t="shared" ref="S4929:S4932" si="765">IF(I4929="Europe", "Group A", IF(I4929="North America", "Group B", "Group C"))</f>
        <v>Group A</v>
      </c>
    </row>
    <row r="4930" spans="1:19" x14ac:dyDescent="0.45">
      <c r="A4930" s="1">
        <v>45754</v>
      </c>
      <c r="B4930" s="2">
        <v>0.38055555555555554</v>
      </c>
      <c r="C4930" t="s">
        <v>25</v>
      </c>
      <c r="D4930" t="s">
        <v>17</v>
      </c>
      <c r="E4930" t="s">
        <v>1921</v>
      </c>
      <c r="F4930" t="s">
        <v>19</v>
      </c>
      <c r="G4930" t="s">
        <v>39</v>
      </c>
      <c r="H4930" t="s">
        <v>40</v>
      </c>
      <c r="I4930" t="s">
        <v>30</v>
      </c>
      <c r="J4930" t="s">
        <v>31</v>
      </c>
      <c r="K4930" t="s">
        <v>32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  <c r="R4930">
        <f t="shared" si="764"/>
        <v>180</v>
      </c>
      <c r="S4930" t="str">
        <f t="shared" si="765"/>
        <v>Group A</v>
      </c>
    </row>
    <row r="4931" spans="1:19" x14ac:dyDescent="0.45">
      <c r="A4931" s="1">
        <v>45810</v>
      </c>
      <c r="B4931" s="2">
        <v>0.38819444444444445</v>
      </c>
      <c r="C4931" t="s">
        <v>25</v>
      </c>
      <c r="D4931" t="s">
        <v>17</v>
      </c>
      <c r="E4931" t="s">
        <v>3878</v>
      </c>
      <c r="F4931" t="s">
        <v>19</v>
      </c>
      <c r="G4931" t="s">
        <v>61</v>
      </c>
      <c r="H4931" t="s">
        <v>62</v>
      </c>
      <c r="I4931" t="s">
        <v>30</v>
      </c>
      <c r="J4931" t="s">
        <v>31</v>
      </c>
      <c r="K4931" t="s">
        <v>32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  <c r="R4931">
        <f t="shared" si="764"/>
        <v>180</v>
      </c>
      <c r="S4931" t="str">
        <f t="shared" si="765"/>
        <v>Group A</v>
      </c>
    </row>
    <row r="4932" spans="1:19" x14ac:dyDescent="0.45">
      <c r="A4932" s="1">
        <v>45916</v>
      </c>
      <c r="B4932" s="2">
        <v>0.34652777777777777</v>
      </c>
      <c r="C4932" t="s">
        <v>25</v>
      </c>
      <c r="D4932" t="s">
        <v>17</v>
      </c>
      <c r="E4932" t="s">
        <v>777</v>
      </c>
      <c r="F4932" t="s">
        <v>19</v>
      </c>
      <c r="G4932" t="s">
        <v>98</v>
      </c>
      <c r="H4932" t="s">
        <v>73</v>
      </c>
      <c r="I4932" t="s">
        <v>30</v>
      </c>
      <c r="J4932" t="s">
        <v>31</v>
      </c>
      <c r="K4932" t="s">
        <v>32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  <c r="R4932">
        <f t="shared" si="764"/>
        <v>180</v>
      </c>
      <c r="S4932" t="str">
        <f t="shared" si="765"/>
        <v>Group A</v>
      </c>
    </row>
    <row r="4933" spans="1:19" hidden="1" x14ac:dyDescent="0.45">
      <c r="A4933" s="1">
        <v>45883</v>
      </c>
      <c r="B4933" s="2">
        <v>0.72499999999999998</v>
      </c>
      <c r="C4933" t="s">
        <v>16</v>
      </c>
      <c r="D4933" t="s">
        <v>17</v>
      </c>
      <c r="E4933" t="s">
        <v>3879</v>
      </c>
      <c r="F4933" t="s">
        <v>19</v>
      </c>
      <c r="G4933" t="s">
        <v>20</v>
      </c>
      <c r="H4933" t="s">
        <v>21</v>
      </c>
      <c r="I4933" t="s">
        <v>22</v>
      </c>
      <c r="J4933" t="s">
        <v>23</v>
      </c>
      <c r="K4933" t="s">
        <v>24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9" x14ac:dyDescent="0.45">
      <c r="A4934" s="1">
        <v>45759</v>
      </c>
      <c r="B4934" s="2">
        <v>0.44930555555555557</v>
      </c>
      <c r="C4934" t="s">
        <v>25</v>
      </c>
      <c r="D4934" t="s">
        <v>17</v>
      </c>
      <c r="E4934" t="s">
        <v>91</v>
      </c>
      <c r="F4934" t="s">
        <v>19</v>
      </c>
      <c r="G4934" t="s">
        <v>55</v>
      </c>
      <c r="H4934" t="s">
        <v>56</v>
      </c>
      <c r="I4934" t="s">
        <v>57</v>
      </c>
      <c r="J4934" t="s">
        <v>23</v>
      </c>
      <c r="K4934" t="s">
        <v>24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  <c r="R4934">
        <f>L4934+M4934+N4934</f>
        <v>235</v>
      </c>
      <c r="S4934" t="str">
        <f>IF(I4934="Europe", "Group A", IF(I4934="North America", "Group B", "Group C"))</f>
        <v>Group C</v>
      </c>
    </row>
    <row r="4935" spans="1:19" hidden="1" x14ac:dyDescent="0.45">
      <c r="A4935" s="1">
        <v>45887</v>
      </c>
      <c r="B4935" s="2">
        <v>0.64513888888888893</v>
      </c>
      <c r="C4935" t="s">
        <v>16</v>
      </c>
      <c r="D4935" t="s">
        <v>17</v>
      </c>
      <c r="E4935" t="s">
        <v>2264</v>
      </c>
      <c r="F4935" t="s">
        <v>19</v>
      </c>
      <c r="G4935" t="s">
        <v>61</v>
      </c>
      <c r="H4935" t="s">
        <v>62</v>
      </c>
      <c r="I4935" t="s">
        <v>30</v>
      </c>
      <c r="J4935" t="s">
        <v>31</v>
      </c>
      <c r="K4935" t="s">
        <v>32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9" hidden="1" x14ac:dyDescent="0.45">
      <c r="A4936" s="1">
        <v>45757</v>
      </c>
      <c r="B4936" s="2">
        <v>0.67777777777777781</v>
      </c>
      <c r="C4936" t="s">
        <v>16</v>
      </c>
      <c r="D4936" t="s">
        <v>17</v>
      </c>
      <c r="E4936" t="s">
        <v>3655</v>
      </c>
      <c r="F4936" t="s">
        <v>19</v>
      </c>
      <c r="G4936" t="s">
        <v>35</v>
      </c>
      <c r="H4936" t="s">
        <v>36</v>
      </c>
      <c r="I4936" t="s">
        <v>30</v>
      </c>
      <c r="J4936" t="s">
        <v>31</v>
      </c>
      <c r="K4936" t="s">
        <v>32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9" hidden="1" x14ac:dyDescent="0.45">
      <c r="A4937" s="1">
        <v>45920</v>
      </c>
      <c r="B4937" s="2">
        <v>0.84930555555555554</v>
      </c>
      <c r="C4937" t="s">
        <v>33</v>
      </c>
      <c r="D4937" t="s">
        <v>17</v>
      </c>
      <c r="E4937" t="s">
        <v>3129</v>
      </c>
      <c r="F4937" t="s">
        <v>19</v>
      </c>
      <c r="G4937" t="s">
        <v>39</v>
      </c>
      <c r="H4937" t="s">
        <v>40</v>
      </c>
      <c r="I4937" t="s">
        <v>30</v>
      </c>
      <c r="J4937" t="s">
        <v>31</v>
      </c>
      <c r="K4937" t="s">
        <v>32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9" hidden="1" x14ac:dyDescent="0.45">
      <c r="A4938" s="1">
        <v>45877</v>
      </c>
      <c r="B4938" s="2">
        <v>0.72083333333333333</v>
      </c>
      <c r="C4938" t="s">
        <v>16</v>
      </c>
      <c r="D4938" t="s">
        <v>17</v>
      </c>
      <c r="E4938" t="s">
        <v>3880</v>
      </c>
      <c r="F4938" t="s">
        <v>19</v>
      </c>
      <c r="G4938" t="s">
        <v>61</v>
      </c>
      <c r="H4938" t="s">
        <v>62</v>
      </c>
      <c r="I4938" t="s">
        <v>30</v>
      </c>
      <c r="J4938" t="s">
        <v>31</v>
      </c>
      <c r="K4938" t="s">
        <v>32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9" x14ac:dyDescent="0.45">
      <c r="A4939" s="1">
        <v>45954</v>
      </c>
      <c r="B4939" s="2">
        <v>0.39444444444444443</v>
      </c>
      <c r="C4939" t="s">
        <v>25</v>
      </c>
      <c r="D4939" t="s">
        <v>17</v>
      </c>
      <c r="E4939" t="s">
        <v>945</v>
      </c>
      <c r="F4939" t="s">
        <v>19</v>
      </c>
      <c r="G4939" t="s">
        <v>20</v>
      </c>
      <c r="H4939" t="s">
        <v>21</v>
      </c>
      <c r="I4939" t="s">
        <v>22</v>
      </c>
      <c r="J4939" t="s">
        <v>23</v>
      </c>
      <c r="K4939" t="s">
        <v>58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  <c r="R4939">
        <f>L4939+M4939+N4939</f>
        <v>216</v>
      </c>
      <c r="S4939" t="str">
        <f>IF(I4939="Europe", "Group A", IF(I4939="North America", "Group B", "Group C"))</f>
        <v>Group B</v>
      </c>
    </row>
    <row r="4940" spans="1:19" hidden="1" x14ac:dyDescent="0.45">
      <c r="A4940" s="1">
        <v>45954</v>
      </c>
      <c r="B4940" s="2">
        <v>0.53541666666666665</v>
      </c>
      <c r="C4940" t="s">
        <v>47</v>
      </c>
      <c r="D4940" t="s">
        <v>17</v>
      </c>
      <c r="E4940" t="s">
        <v>3881</v>
      </c>
      <c r="F4940" t="s">
        <v>19</v>
      </c>
      <c r="G4940" t="s">
        <v>28</v>
      </c>
      <c r="H4940" t="s">
        <v>29</v>
      </c>
      <c r="I4940" t="s">
        <v>30</v>
      </c>
      <c r="J4940" t="s">
        <v>31</v>
      </c>
      <c r="K4940" t="s">
        <v>32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9" hidden="1" x14ac:dyDescent="0.45">
      <c r="A4941" s="1">
        <v>45920</v>
      </c>
      <c r="B4941" s="2">
        <v>0.91597222222222219</v>
      </c>
      <c r="C4941" t="s">
        <v>33</v>
      </c>
      <c r="D4941" t="s">
        <v>17</v>
      </c>
      <c r="E4941" t="s">
        <v>3882</v>
      </c>
      <c r="F4941" t="s">
        <v>19</v>
      </c>
      <c r="G4941" t="s">
        <v>42</v>
      </c>
      <c r="H4941" t="s">
        <v>43</v>
      </c>
      <c r="I4941" t="s">
        <v>30</v>
      </c>
      <c r="J4941" t="s">
        <v>31</v>
      </c>
      <c r="K4941" t="s">
        <v>32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9" hidden="1" x14ac:dyDescent="0.45">
      <c r="A4942" s="1">
        <v>45845</v>
      </c>
      <c r="B4942" s="2">
        <v>0.52500000000000002</v>
      </c>
      <c r="C4942" t="s">
        <v>47</v>
      </c>
      <c r="D4942" t="s">
        <v>17</v>
      </c>
      <c r="E4942" t="s">
        <v>2103</v>
      </c>
      <c r="F4942" t="s">
        <v>19</v>
      </c>
      <c r="G4942" t="s">
        <v>75</v>
      </c>
      <c r="H4942" t="s">
        <v>76</v>
      </c>
      <c r="I4942" t="s">
        <v>77</v>
      </c>
      <c r="J4942" t="s">
        <v>23</v>
      </c>
      <c r="K4942" t="s">
        <v>24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9" hidden="1" x14ac:dyDescent="0.45">
      <c r="A4943" s="1">
        <v>45895</v>
      </c>
      <c r="B4943" s="2">
        <v>0.5229166666666667</v>
      </c>
      <c r="C4943" t="s">
        <v>47</v>
      </c>
      <c r="D4943" t="s">
        <v>17</v>
      </c>
      <c r="E4943" t="s">
        <v>476</v>
      </c>
      <c r="F4943" t="s">
        <v>19</v>
      </c>
      <c r="G4943" t="s">
        <v>28</v>
      </c>
      <c r="H4943" t="s">
        <v>29</v>
      </c>
      <c r="I4943" t="s">
        <v>30</v>
      </c>
      <c r="J4943" t="s">
        <v>31</v>
      </c>
      <c r="K4943" t="s">
        <v>32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9" x14ac:dyDescent="0.45">
      <c r="A4944" s="1">
        <v>45815</v>
      </c>
      <c r="B4944" s="2">
        <v>0.48958333333333331</v>
      </c>
      <c r="C4944" t="s">
        <v>25</v>
      </c>
      <c r="D4944" t="s">
        <v>17</v>
      </c>
      <c r="E4944" t="s">
        <v>3883</v>
      </c>
      <c r="F4944" t="s">
        <v>19</v>
      </c>
      <c r="G4944" t="s">
        <v>45</v>
      </c>
      <c r="H4944" t="s">
        <v>21</v>
      </c>
      <c r="I4944" t="s">
        <v>22</v>
      </c>
      <c r="J4944" t="s">
        <v>23</v>
      </c>
      <c r="K4944" t="s">
        <v>58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  <c r="R4944">
        <f>L4944+M4944+N4944</f>
        <v>256</v>
      </c>
      <c r="S4944" t="str">
        <f>IF(I4944="Europe", "Group A", IF(I4944="North America", "Group B", "Group C"))</f>
        <v>Group B</v>
      </c>
    </row>
    <row r="4945" spans="1:19" hidden="1" x14ac:dyDescent="0.45">
      <c r="A4945" s="1">
        <v>45929</v>
      </c>
      <c r="B4945" s="2">
        <v>0.57638888888888884</v>
      </c>
      <c r="C4945" t="s">
        <v>47</v>
      </c>
      <c r="D4945" t="s">
        <v>17</v>
      </c>
      <c r="E4945" t="s">
        <v>3884</v>
      </c>
      <c r="F4945" t="s">
        <v>19</v>
      </c>
      <c r="G4945" t="s">
        <v>20</v>
      </c>
      <c r="H4945" t="s">
        <v>21</v>
      </c>
      <c r="I4945" t="s">
        <v>22</v>
      </c>
      <c r="J4945" t="s">
        <v>23</v>
      </c>
      <c r="K4945" t="s">
        <v>46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9" hidden="1" x14ac:dyDescent="0.45">
      <c r="A4946" s="1">
        <v>45822</v>
      </c>
      <c r="B4946" s="2">
        <v>0.68611111111111112</v>
      </c>
      <c r="C4946" t="s">
        <v>16</v>
      </c>
      <c r="D4946" t="s">
        <v>17</v>
      </c>
      <c r="E4946" t="s">
        <v>1942</v>
      </c>
      <c r="F4946" t="s">
        <v>19</v>
      </c>
      <c r="G4946" t="s">
        <v>123</v>
      </c>
      <c r="H4946" t="s">
        <v>21</v>
      </c>
      <c r="I4946" t="s">
        <v>22</v>
      </c>
      <c r="J4946" t="s">
        <v>23</v>
      </c>
      <c r="K4946" t="s">
        <v>24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9" hidden="1" x14ac:dyDescent="0.45">
      <c r="A4947" s="1">
        <v>45787</v>
      </c>
      <c r="B4947" s="2">
        <v>0.58472222222222225</v>
      </c>
      <c r="C4947" t="s">
        <v>16</v>
      </c>
      <c r="D4947" t="s">
        <v>17</v>
      </c>
      <c r="E4947" t="s">
        <v>1058</v>
      </c>
      <c r="F4947" t="s">
        <v>19</v>
      </c>
      <c r="G4947" t="s">
        <v>72</v>
      </c>
      <c r="H4947" t="s">
        <v>73</v>
      </c>
      <c r="I4947" t="s">
        <v>30</v>
      </c>
      <c r="J4947" t="s">
        <v>31</v>
      </c>
      <c r="K4947" t="s">
        <v>32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9" x14ac:dyDescent="0.45">
      <c r="A4948" s="1">
        <v>45837</v>
      </c>
      <c r="B4948" s="2">
        <v>0.40069444444444446</v>
      </c>
      <c r="C4948" t="s">
        <v>25</v>
      </c>
      <c r="D4948" t="s">
        <v>17</v>
      </c>
      <c r="E4948" t="s">
        <v>438</v>
      </c>
      <c r="F4948" t="s">
        <v>19</v>
      </c>
      <c r="G4948" t="s">
        <v>45</v>
      </c>
      <c r="H4948" t="s">
        <v>21</v>
      </c>
      <c r="I4948" t="s">
        <v>22</v>
      </c>
      <c r="J4948" t="s">
        <v>23</v>
      </c>
      <c r="K4948" t="s">
        <v>58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  <c r="R4948">
        <f t="shared" ref="R4948:R4950" si="766">L4948+M4948+N4948</f>
        <v>216</v>
      </c>
      <c r="S4948" t="str">
        <f t="shared" ref="S4948:S4950" si="767">IF(I4948="Europe", "Group A", IF(I4948="North America", "Group B", "Group C"))</f>
        <v>Group B</v>
      </c>
    </row>
    <row r="4949" spans="1:19" x14ac:dyDescent="0.45">
      <c r="A4949" s="1">
        <v>45865</v>
      </c>
      <c r="B4949" s="2">
        <v>0.27430555555555558</v>
      </c>
      <c r="C4949" t="s">
        <v>25</v>
      </c>
      <c r="D4949" t="s">
        <v>17</v>
      </c>
      <c r="E4949" t="s">
        <v>2937</v>
      </c>
      <c r="F4949" t="s">
        <v>19</v>
      </c>
      <c r="G4949" t="s">
        <v>61</v>
      </c>
      <c r="H4949" t="s">
        <v>62</v>
      </c>
      <c r="I4949" t="s">
        <v>30</v>
      </c>
      <c r="J4949" t="s">
        <v>31</v>
      </c>
      <c r="K4949" t="s">
        <v>32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  <c r="R4949">
        <f t="shared" si="766"/>
        <v>180</v>
      </c>
      <c r="S4949" t="str">
        <f t="shared" si="767"/>
        <v>Group A</v>
      </c>
    </row>
    <row r="4950" spans="1:19" x14ac:dyDescent="0.45">
      <c r="A4950" s="1">
        <v>45883</v>
      </c>
      <c r="B4950" s="2">
        <v>0.35</v>
      </c>
      <c r="C4950" t="s">
        <v>25</v>
      </c>
      <c r="D4950" t="s">
        <v>17</v>
      </c>
      <c r="E4950" t="s">
        <v>3885</v>
      </c>
      <c r="F4950" t="s">
        <v>19</v>
      </c>
      <c r="G4950" t="s">
        <v>98</v>
      </c>
      <c r="H4950" t="s">
        <v>73</v>
      </c>
      <c r="I4950" t="s">
        <v>30</v>
      </c>
      <c r="J4950" t="s">
        <v>31</v>
      </c>
      <c r="K4950" t="s">
        <v>32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  <c r="R4950">
        <f t="shared" si="766"/>
        <v>180</v>
      </c>
      <c r="S4950" t="str">
        <f t="shared" si="767"/>
        <v>Group A</v>
      </c>
    </row>
    <row r="4951" spans="1:19" hidden="1" x14ac:dyDescent="0.45">
      <c r="A4951" s="1">
        <v>45802</v>
      </c>
      <c r="B4951" s="2">
        <v>0.64375000000000004</v>
      </c>
      <c r="C4951" t="s">
        <v>16</v>
      </c>
      <c r="D4951" t="s">
        <v>17</v>
      </c>
      <c r="E4951" t="s">
        <v>3886</v>
      </c>
      <c r="F4951" t="s">
        <v>19</v>
      </c>
      <c r="G4951" t="s">
        <v>28</v>
      </c>
      <c r="H4951" t="s">
        <v>29</v>
      </c>
      <c r="I4951" t="s">
        <v>30</v>
      </c>
      <c r="J4951" t="s">
        <v>31</v>
      </c>
      <c r="K4951" t="s">
        <v>32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9" hidden="1" x14ac:dyDescent="0.45">
      <c r="A4952" s="1">
        <v>45911</v>
      </c>
      <c r="B4952" s="2">
        <v>0.52152777777777781</v>
      </c>
      <c r="C4952" t="s">
        <v>47</v>
      </c>
      <c r="D4952" t="s">
        <v>17</v>
      </c>
      <c r="E4952" t="s">
        <v>3887</v>
      </c>
      <c r="F4952" t="s">
        <v>19</v>
      </c>
      <c r="G4952" t="s">
        <v>75</v>
      </c>
      <c r="H4952" t="s">
        <v>76</v>
      </c>
      <c r="I4952" t="s">
        <v>77</v>
      </c>
      <c r="J4952" t="s">
        <v>23</v>
      </c>
      <c r="K4952" t="s">
        <v>58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9" hidden="1" x14ac:dyDescent="0.45">
      <c r="A4953" s="1">
        <v>45822</v>
      </c>
      <c r="B4953" s="2">
        <v>0.93611111111111112</v>
      </c>
      <c r="C4953" t="s">
        <v>33</v>
      </c>
      <c r="D4953" t="s">
        <v>17</v>
      </c>
      <c r="E4953" t="s">
        <v>3888</v>
      </c>
      <c r="F4953" t="s">
        <v>19</v>
      </c>
      <c r="G4953" t="s">
        <v>39</v>
      </c>
      <c r="H4953" t="s">
        <v>40</v>
      </c>
      <c r="I4953" t="s">
        <v>30</v>
      </c>
      <c r="J4953" t="s">
        <v>31</v>
      </c>
      <c r="K4953" t="s">
        <v>32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9" x14ac:dyDescent="0.45">
      <c r="A4954" s="1">
        <v>45772</v>
      </c>
      <c r="B4954" s="2">
        <v>0.43472222222222223</v>
      </c>
      <c r="C4954" t="s">
        <v>25</v>
      </c>
      <c r="D4954" t="s">
        <v>17</v>
      </c>
      <c r="E4954" t="s">
        <v>3889</v>
      </c>
      <c r="F4954" t="s">
        <v>19</v>
      </c>
      <c r="G4954" t="s">
        <v>72</v>
      </c>
      <c r="H4954" t="s">
        <v>73</v>
      </c>
      <c r="I4954" t="s">
        <v>30</v>
      </c>
      <c r="J4954" t="s">
        <v>31</v>
      </c>
      <c r="K4954" t="s">
        <v>32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  <c r="R4954">
        <f>L4954+M4954+N4954</f>
        <v>180</v>
      </c>
      <c r="S4954" t="str">
        <f>IF(I4954="Europe", "Group A", IF(I4954="North America", "Group B", "Group C"))</f>
        <v>Group A</v>
      </c>
    </row>
    <row r="4955" spans="1:19" hidden="1" x14ac:dyDescent="0.45">
      <c r="A4955" s="1">
        <v>45952</v>
      </c>
      <c r="B4955" s="2">
        <v>0.93194444444444446</v>
      </c>
      <c r="C4955" t="s">
        <v>33</v>
      </c>
      <c r="D4955" t="s">
        <v>17</v>
      </c>
      <c r="E4955" t="s">
        <v>3890</v>
      </c>
      <c r="F4955" t="s">
        <v>19</v>
      </c>
      <c r="G4955" t="s">
        <v>67</v>
      </c>
      <c r="H4955" t="s">
        <v>68</v>
      </c>
      <c r="I4955" t="s">
        <v>30</v>
      </c>
      <c r="J4955" t="s">
        <v>31</v>
      </c>
      <c r="K4955" t="s">
        <v>32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9" x14ac:dyDescent="0.45">
      <c r="A4956" s="1">
        <v>45814</v>
      </c>
      <c r="B4956" s="2">
        <v>0.38541666666666669</v>
      </c>
      <c r="C4956" t="s">
        <v>25</v>
      </c>
      <c r="D4956" t="s">
        <v>17</v>
      </c>
      <c r="E4956" t="s">
        <v>3891</v>
      </c>
      <c r="F4956" t="s">
        <v>19</v>
      </c>
      <c r="G4956" t="s">
        <v>70</v>
      </c>
      <c r="H4956" t="s">
        <v>21</v>
      </c>
      <c r="I4956" t="s">
        <v>22</v>
      </c>
      <c r="J4956" t="s">
        <v>23</v>
      </c>
      <c r="K4956" t="s">
        <v>46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  <c r="R4956">
        <f>L4956+M4956+N4956</f>
        <v>331</v>
      </c>
      <c r="S4956" t="str">
        <f>IF(I4956="Europe", "Group A", IF(I4956="North America", "Group B", "Group C"))</f>
        <v>Group B</v>
      </c>
    </row>
    <row r="4957" spans="1:19" hidden="1" x14ac:dyDescent="0.45">
      <c r="A4957" s="1">
        <v>45769</v>
      </c>
      <c r="B4957" s="2">
        <v>0.54027777777777775</v>
      </c>
      <c r="C4957" t="s">
        <v>47</v>
      </c>
      <c r="D4957" t="s">
        <v>17</v>
      </c>
      <c r="E4957" t="s">
        <v>3892</v>
      </c>
      <c r="F4957" t="s">
        <v>19</v>
      </c>
      <c r="G4957" t="s">
        <v>28</v>
      </c>
      <c r="H4957" t="s">
        <v>29</v>
      </c>
      <c r="I4957" t="s">
        <v>30</v>
      </c>
      <c r="J4957" t="s">
        <v>31</v>
      </c>
      <c r="K4957" t="s">
        <v>32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9" x14ac:dyDescent="0.45">
      <c r="A4958" s="1">
        <v>45936</v>
      </c>
      <c r="B4958" s="2">
        <v>0.34375</v>
      </c>
      <c r="C4958" t="s">
        <v>25</v>
      </c>
      <c r="D4958" t="s">
        <v>17</v>
      </c>
      <c r="E4958" t="s">
        <v>3893</v>
      </c>
      <c r="F4958" t="s">
        <v>19</v>
      </c>
      <c r="G4958" t="s">
        <v>53</v>
      </c>
      <c r="H4958" t="s">
        <v>29</v>
      </c>
      <c r="I4958" t="s">
        <v>30</v>
      </c>
      <c r="J4958" t="s">
        <v>31</v>
      </c>
      <c r="K4958" t="s">
        <v>32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  <c r="R4958">
        <f t="shared" ref="R4958:R4960" si="768">L4958+M4958+N4958</f>
        <v>180</v>
      </c>
      <c r="S4958" t="str">
        <f t="shared" ref="S4958:S4960" si="769">IF(I4958="Europe", "Group A", IF(I4958="North America", "Group B", "Group C"))</f>
        <v>Group A</v>
      </c>
    </row>
    <row r="4959" spans="1:19" x14ac:dyDescent="0.45">
      <c r="A4959" s="1">
        <v>45817</v>
      </c>
      <c r="B4959" s="2">
        <v>0.27847222222222223</v>
      </c>
      <c r="C4959" t="s">
        <v>25</v>
      </c>
      <c r="D4959" t="s">
        <v>17</v>
      </c>
      <c r="E4959" t="s">
        <v>64</v>
      </c>
      <c r="F4959" t="s">
        <v>19</v>
      </c>
      <c r="G4959" t="s">
        <v>70</v>
      </c>
      <c r="H4959" t="s">
        <v>21</v>
      </c>
      <c r="I4959" t="s">
        <v>22</v>
      </c>
      <c r="J4959" t="s">
        <v>23</v>
      </c>
      <c r="K4959" t="s">
        <v>58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  <c r="R4959">
        <f t="shared" si="768"/>
        <v>216</v>
      </c>
      <c r="S4959" t="str">
        <f t="shared" si="769"/>
        <v>Group B</v>
      </c>
    </row>
    <row r="4960" spans="1:19" x14ac:dyDescent="0.45">
      <c r="A4960" s="1">
        <v>45811</v>
      </c>
      <c r="B4960" s="2">
        <v>0.34166666666666667</v>
      </c>
      <c r="C4960" t="s">
        <v>25</v>
      </c>
      <c r="D4960" t="s">
        <v>17</v>
      </c>
      <c r="E4960" t="s">
        <v>654</v>
      </c>
      <c r="F4960" t="s">
        <v>19</v>
      </c>
      <c r="G4960" t="s">
        <v>61</v>
      </c>
      <c r="H4960" t="s">
        <v>62</v>
      </c>
      <c r="I4960" t="s">
        <v>30</v>
      </c>
      <c r="J4960" t="s">
        <v>31</v>
      </c>
      <c r="K4960" t="s">
        <v>32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  <c r="R4960">
        <f t="shared" si="768"/>
        <v>180</v>
      </c>
      <c r="S4960" t="str">
        <f t="shared" si="769"/>
        <v>Group A</v>
      </c>
    </row>
    <row r="4961" spans="1:19" hidden="1" x14ac:dyDescent="0.45">
      <c r="A4961" s="1">
        <v>45784</v>
      </c>
      <c r="B4961" s="2">
        <v>0.74236111111111114</v>
      </c>
      <c r="C4961" t="s">
        <v>16</v>
      </c>
      <c r="D4961" t="s">
        <v>17</v>
      </c>
      <c r="E4961" t="s">
        <v>2169</v>
      </c>
      <c r="F4961" t="s">
        <v>19</v>
      </c>
      <c r="G4961" t="s">
        <v>39</v>
      </c>
      <c r="H4961" t="s">
        <v>40</v>
      </c>
      <c r="I4961" t="s">
        <v>30</v>
      </c>
      <c r="J4961" t="s">
        <v>31</v>
      </c>
      <c r="K4961" t="s">
        <v>32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9" hidden="1" x14ac:dyDescent="0.45">
      <c r="A4962" s="1">
        <v>45868</v>
      </c>
      <c r="B4962" s="2">
        <v>0.6</v>
      </c>
      <c r="C4962" t="s">
        <v>16</v>
      </c>
      <c r="D4962" t="s">
        <v>17</v>
      </c>
      <c r="E4962" t="s">
        <v>3894</v>
      </c>
      <c r="F4962" t="s">
        <v>19</v>
      </c>
      <c r="G4962" t="s">
        <v>45</v>
      </c>
      <c r="H4962" t="s">
        <v>21</v>
      </c>
      <c r="I4962" t="s">
        <v>22</v>
      </c>
      <c r="J4962" t="s">
        <v>23</v>
      </c>
      <c r="K4962" t="s">
        <v>24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9" hidden="1" x14ac:dyDescent="0.45">
      <c r="A4963" s="1">
        <v>45887</v>
      </c>
      <c r="B4963" s="2">
        <v>0.70486111111111116</v>
      </c>
      <c r="C4963" t="s">
        <v>16</v>
      </c>
      <c r="D4963" t="s">
        <v>17</v>
      </c>
      <c r="E4963" t="s">
        <v>3365</v>
      </c>
      <c r="F4963" t="s">
        <v>19</v>
      </c>
      <c r="G4963" t="s">
        <v>42</v>
      </c>
      <c r="H4963" t="s">
        <v>43</v>
      </c>
      <c r="I4963" t="s">
        <v>30</v>
      </c>
      <c r="J4963" t="s">
        <v>31</v>
      </c>
      <c r="K4963" t="s">
        <v>32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9" hidden="1" x14ac:dyDescent="0.45">
      <c r="A4964" s="1">
        <v>45870</v>
      </c>
      <c r="B4964" s="2">
        <v>0.65763888888888888</v>
      </c>
      <c r="C4964" t="s">
        <v>16</v>
      </c>
      <c r="D4964" t="s">
        <v>17</v>
      </c>
      <c r="E4964" t="s">
        <v>3895</v>
      </c>
      <c r="F4964" t="s">
        <v>19</v>
      </c>
      <c r="G4964" t="s">
        <v>98</v>
      </c>
      <c r="H4964" t="s">
        <v>73</v>
      </c>
      <c r="I4964" t="s">
        <v>30</v>
      </c>
      <c r="J4964" t="s">
        <v>31</v>
      </c>
      <c r="K4964" t="s">
        <v>32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9" hidden="1" x14ac:dyDescent="0.45">
      <c r="A4965" s="1">
        <v>45856</v>
      </c>
      <c r="B4965" s="2">
        <v>0.91180555555555554</v>
      </c>
      <c r="C4965" t="s">
        <v>33</v>
      </c>
      <c r="D4965" t="s">
        <v>17</v>
      </c>
      <c r="E4965" t="s">
        <v>3896</v>
      </c>
      <c r="F4965" t="s">
        <v>19</v>
      </c>
      <c r="G4965" t="s">
        <v>75</v>
      </c>
      <c r="H4965" t="s">
        <v>76</v>
      </c>
      <c r="I4965" t="s">
        <v>77</v>
      </c>
      <c r="J4965" t="s">
        <v>23</v>
      </c>
      <c r="K4965" t="s">
        <v>58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9" hidden="1" x14ac:dyDescent="0.45">
      <c r="A4966" s="1">
        <v>45886</v>
      </c>
      <c r="B4966" s="2">
        <v>0.68125000000000002</v>
      </c>
      <c r="C4966" t="s">
        <v>16</v>
      </c>
      <c r="D4966" t="s">
        <v>17</v>
      </c>
      <c r="E4966" t="s">
        <v>3897</v>
      </c>
      <c r="F4966" t="s">
        <v>19</v>
      </c>
      <c r="G4966" t="s">
        <v>98</v>
      </c>
      <c r="H4966" t="s">
        <v>73</v>
      </c>
      <c r="I4966" t="s">
        <v>30</v>
      </c>
      <c r="J4966" t="s">
        <v>31</v>
      </c>
      <c r="K4966" t="s">
        <v>32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9" hidden="1" x14ac:dyDescent="0.45">
      <c r="A4967" s="1">
        <v>45822</v>
      </c>
      <c r="B4967" s="2">
        <v>0.50277777777777777</v>
      </c>
      <c r="C4967" t="s">
        <v>47</v>
      </c>
      <c r="D4967" t="s">
        <v>17</v>
      </c>
      <c r="E4967" t="s">
        <v>3898</v>
      </c>
      <c r="F4967" t="s">
        <v>19</v>
      </c>
      <c r="G4967" t="s">
        <v>55</v>
      </c>
      <c r="H4967" t="s">
        <v>56</v>
      </c>
      <c r="I4967" t="s">
        <v>57</v>
      </c>
      <c r="J4967" t="s">
        <v>23</v>
      </c>
      <c r="K4967" t="s">
        <v>46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9" x14ac:dyDescent="0.45">
      <c r="A4968" s="1">
        <v>45751</v>
      </c>
      <c r="B4968" s="2">
        <v>0.29375000000000001</v>
      </c>
      <c r="C4968" t="s">
        <v>25</v>
      </c>
      <c r="D4968" t="s">
        <v>17</v>
      </c>
      <c r="E4968" t="s">
        <v>3899</v>
      </c>
      <c r="F4968" t="s">
        <v>19</v>
      </c>
      <c r="G4968" t="s">
        <v>28</v>
      </c>
      <c r="H4968" t="s">
        <v>29</v>
      </c>
      <c r="I4968" t="s">
        <v>30</v>
      </c>
      <c r="J4968" t="s">
        <v>31</v>
      </c>
      <c r="K4968" t="s">
        <v>32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  <c r="R4968">
        <f>L4968+M4968+N4968</f>
        <v>180</v>
      </c>
      <c r="S4968" t="str">
        <f>IF(I4968="Europe", "Group A", IF(I4968="North America", "Group B", "Group C"))</f>
        <v>Group A</v>
      </c>
    </row>
    <row r="4969" spans="1:19" hidden="1" x14ac:dyDescent="0.45">
      <c r="A4969" s="1">
        <v>45816</v>
      </c>
      <c r="B4969" s="2">
        <v>0.61458333333333337</v>
      </c>
      <c r="C4969" t="s">
        <v>16</v>
      </c>
      <c r="D4969" t="s">
        <v>17</v>
      </c>
      <c r="E4969" t="s">
        <v>3900</v>
      </c>
      <c r="F4969" t="s">
        <v>19</v>
      </c>
      <c r="G4969" t="s">
        <v>42</v>
      </c>
      <c r="H4969" t="s">
        <v>43</v>
      </c>
      <c r="I4969" t="s">
        <v>30</v>
      </c>
      <c r="J4969" t="s">
        <v>31</v>
      </c>
      <c r="K4969" t="s">
        <v>32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9" hidden="1" x14ac:dyDescent="0.45">
      <c r="A4970" s="1">
        <v>45950</v>
      </c>
      <c r="B4970" s="2">
        <v>0.75069444444444444</v>
      </c>
      <c r="C4970" t="s">
        <v>33</v>
      </c>
      <c r="D4970" t="s">
        <v>17</v>
      </c>
      <c r="E4970" t="s">
        <v>3901</v>
      </c>
      <c r="F4970" t="s">
        <v>19</v>
      </c>
      <c r="G4970" t="s">
        <v>72</v>
      </c>
      <c r="H4970" t="s">
        <v>73</v>
      </c>
      <c r="I4970" t="s">
        <v>30</v>
      </c>
      <c r="J4970" t="s">
        <v>31</v>
      </c>
      <c r="K4970" t="s">
        <v>32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9" x14ac:dyDescent="0.45">
      <c r="A4971" s="1">
        <v>45821</v>
      </c>
      <c r="B4971" s="2">
        <v>0.37222222222222223</v>
      </c>
      <c r="C4971" t="s">
        <v>25</v>
      </c>
      <c r="D4971" t="s">
        <v>17</v>
      </c>
      <c r="E4971" t="s">
        <v>3902</v>
      </c>
      <c r="F4971" t="s">
        <v>19</v>
      </c>
      <c r="G4971" t="s">
        <v>55</v>
      </c>
      <c r="H4971" t="s">
        <v>56</v>
      </c>
      <c r="I4971" t="s">
        <v>57</v>
      </c>
      <c r="J4971" t="s">
        <v>23</v>
      </c>
      <c r="K4971" t="s">
        <v>24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  <c r="R4971">
        <f>L4971+M4971+N4971</f>
        <v>332</v>
      </c>
      <c r="S4971" t="str">
        <f>IF(I4971="Europe", "Group A", IF(I4971="North America", "Group B", "Group C"))</f>
        <v>Group C</v>
      </c>
    </row>
    <row r="4972" spans="1:19" hidden="1" x14ac:dyDescent="0.45">
      <c r="A4972" s="1">
        <v>45770</v>
      </c>
      <c r="B4972" s="2">
        <v>0.91319444444444442</v>
      </c>
      <c r="C4972" t="s">
        <v>33</v>
      </c>
      <c r="D4972" t="s">
        <v>17</v>
      </c>
      <c r="E4972" t="s">
        <v>2996</v>
      </c>
      <c r="F4972" t="s">
        <v>19</v>
      </c>
      <c r="G4972" t="s">
        <v>55</v>
      </c>
      <c r="H4972" t="s">
        <v>56</v>
      </c>
      <c r="I4972" t="s">
        <v>57</v>
      </c>
      <c r="J4972" t="s">
        <v>23</v>
      </c>
      <c r="K4972" t="s">
        <v>24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9" hidden="1" x14ac:dyDescent="0.45">
      <c r="A4973" s="1">
        <v>45894</v>
      </c>
      <c r="B4973" s="2">
        <v>0.87222222222222223</v>
      </c>
      <c r="C4973" t="s">
        <v>33</v>
      </c>
      <c r="D4973" t="s">
        <v>17</v>
      </c>
      <c r="E4973" t="s">
        <v>3903</v>
      </c>
      <c r="F4973" t="s">
        <v>19</v>
      </c>
      <c r="G4973" t="s">
        <v>45</v>
      </c>
      <c r="H4973" t="s">
        <v>21</v>
      </c>
      <c r="I4973" t="s">
        <v>22</v>
      </c>
      <c r="J4973" t="s">
        <v>23</v>
      </c>
      <c r="K4973" t="s">
        <v>24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9" hidden="1" x14ac:dyDescent="0.45">
      <c r="A4974" s="1">
        <v>45954</v>
      </c>
      <c r="B4974" s="2">
        <v>0.625</v>
      </c>
      <c r="C4974" t="s">
        <v>16</v>
      </c>
      <c r="D4974" t="s">
        <v>17</v>
      </c>
      <c r="E4974" t="s">
        <v>3904</v>
      </c>
      <c r="F4974" t="s">
        <v>19</v>
      </c>
      <c r="G4974" t="s">
        <v>42</v>
      </c>
      <c r="H4974" t="s">
        <v>43</v>
      </c>
      <c r="I4974" t="s">
        <v>30</v>
      </c>
      <c r="J4974" t="s">
        <v>31</v>
      </c>
      <c r="K4974" t="s">
        <v>32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9" hidden="1" x14ac:dyDescent="0.45">
      <c r="A4975" s="1">
        <v>45880</v>
      </c>
      <c r="B4975" s="2">
        <v>0.7416666666666667</v>
      </c>
      <c r="C4975" t="s">
        <v>16</v>
      </c>
      <c r="D4975" t="s">
        <v>17</v>
      </c>
      <c r="E4975" t="s">
        <v>3905</v>
      </c>
      <c r="F4975" t="s">
        <v>19</v>
      </c>
      <c r="G4975" t="s">
        <v>28</v>
      </c>
      <c r="H4975" t="s">
        <v>29</v>
      </c>
      <c r="I4975" t="s">
        <v>30</v>
      </c>
      <c r="J4975" t="s">
        <v>31</v>
      </c>
      <c r="K4975" t="s">
        <v>32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9" hidden="1" x14ac:dyDescent="0.45">
      <c r="A4976" s="1">
        <v>45770</v>
      </c>
      <c r="B4976" s="2">
        <v>0.67291666666666672</v>
      </c>
      <c r="C4976" t="s">
        <v>16</v>
      </c>
      <c r="D4976" t="s">
        <v>17</v>
      </c>
      <c r="E4976" t="s">
        <v>3906</v>
      </c>
      <c r="F4976" t="s">
        <v>19</v>
      </c>
      <c r="G4976" t="s">
        <v>72</v>
      </c>
      <c r="H4976" t="s">
        <v>73</v>
      </c>
      <c r="I4976" t="s">
        <v>30</v>
      </c>
      <c r="J4976" t="s">
        <v>31</v>
      </c>
      <c r="K4976" t="s">
        <v>32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9" x14ac:dyDescent="0.45">
      <c r="A4977" s="1">
        <v>45816</v>
      </c>
      <c r="B4977" s="2">
        <v>0.31319444444444444</v>
      </c>
      <c r="C4977" t="s">
        <v>25</v>
      </c>
      <c r="D4977" t="s">
        <v>17</v>
      </c>
      <c r="E4977" t="s">
        <v>3907</v>
      </c>
      <c r="F4977" t="s">
        <v>19</v>
      </c>
      <c r="G4977" t="s">
        <v>42</v>
      </c>
      <c r="H4977" t="s">
        <v>43</v>
      </c>
      <c r="I4977" t="s">
        <v>30</v>
      </c>
      <c r="J4977" t="s">
        <v>31</v>
      </c>
      <c r="K4977" t="s">
        <v>32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  <c r="R4977">
        <f t="shared" ref="R4977:R4978" si="770">L4977+M4977+N4977</f>
        <v>180</v>
      </c>
      <c r="S4977" t="str">
        <f t="shared" ref="S4977:S4978" si="771">IF(I4977="Europe", "Group A", IF(I4977="North America", "Group B", "Group C"))</f>
        <v>Group A</v>
      </c>
    </row>
    <row r="4978" spans="1:19" x14ac:dyDescent="0.45">
      <c r="A4978" s="1">
        <v>45888</v>
      </c>
      <c r="B4978" s="2">
        <v>0.38472222222222224</v>
      </c>
      <c r="C4978" t="s">
        <v>25</v>
      </c>
      <c r="D4978" t="s">
        <v>17</v>
      </c>
      <c r="E4978" t="s">
        <v>3908</v>
      </c>
      <c r="F4978" t="s">
        <v>19</v>
      </c>
      <c r="G4978" t="s">
        <v>75</v>
      </c>
      <c r="H4978" t="s">
        <v>76</v>
      </c>
      <c r="I4978" t="s">
        <v>77</v>
      </c>
      <c r="J4978" t="s">
        <v>23</v>
      </c>
      <c r="K4978" t="s">
        <v>24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  <c r="R4978">
        <f t="shared" si="770"/>
        <v>235</v>
      </c>
      <c r="S4978" t="str">
        <f t="shared" si="771"/>
        <v>Group C</v>
      </c>
    </row>
    <row r="4979" spans="1:19" hidden="1" x14ac:dyDescent="0.45">
      <c r="A4979" s="1">
        <v>45910</v>
      </c>
      <c r="B4979" s="2">
        <v>0.84513888888888888</v>
      </c>
      <c r="C4979" t="s">
        <v>33</v>
      </c>
      <c r="D4979" t="s">
        <v>17</v>
      </c>
      <c r="E4979" t="s">
        <v>3909</v>
      </c>
      <c r="F4979" t="s">
        <v>19</v>
      </c>
      <c r="G4979" t="s">
        <v>123</v>
      </c>
      <c r="H4979" t="s">
        <v>21</v>
      </c>
      <c r="I4979" t="s">
        <v>22</v>
      </c>
      <c r="J4979" t="s">
        <v>23</v>
      </c>
      <c r="K4979" t="s">
        <v>24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9" x14ac:dyDescent="0.45">
      <c r="A4980" s="1">
        <v>45749</v>
      </c>
      <c r="B4980" s="2">
        <v>0.48194444444444445</v>
      </c>
      <c r="C4980" t="s">
        <v>25</v>
      </c>
      <c r="D4980" t="s">
        <v>17</v>
      </c>
      <c r="E4980" t="s">
        <v>3910</v>
      </c>
      <c r="F4980" t="s">
        <v>19</v>
      </c>
      <c r="G4980" t="s">
        <v>42</v>
      </c>
      <c r="H4980" t="s">
        <v>43</v>
      </c>
      <c r="I4980" t="s">
        <v>30</v>
      </c>
      <c r="J4980" t="s">
        <v>31</v>
      </c>
      <c r="K4980" t="s">
        <v>32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  <c r="R4980">
        <f t="shared" ref="R4980:R4981" si="772">L4980+M4980+N4980</f>
        <v>180</v>
      </c>
      <c r="S4980" t="str">
        <f t="shared" ref="S4980:S4981" si="773">IF(I4980="Europe", "Group A", IF(I4980="North America", "Group B", "Group C"))</f>
        <v>Group A</v>
      </c>
    </row>
    <row r="4981" spans="1:19" x14ac:dyDescent="0.45">
      <c r="A4981" s="1">
        <v>45795</v>
      </c>
      <c r="B4981" s="2">
        <v>0.42430555555555555</v>
      </c>
      <c r="C4981" t="s">
        <v>25</v>
      </c>
      <c r="D4981" t="s">
        <v>17</v>
      </c>
      <c r="E4981" t="s">
        <v>3911</v>
      </c>
      <c r="F4981" t="s">
        <v>19</v>
      </c>
      <c r="G4981" t="s">
        <v>123</v>
      </c>
      <c r="H4981" t="s">
        <v>21</v>
      </c>
      <c r="I4981" t="s">
        <v>22</v>
      </c>
      <c r="J4981" t="s">
        <v>23</v>
      </c>
      <c r="K4981" t="s">
        <v>58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  <c r="R4981">
        <f t="shared" si="772"/>
        <v>256</v>
      </c>
      <c r="S4981" t="str">
        <f t="shared" si="773"/>
        <v>Group B</v>
      </c>
    </row>
    <row r="4982" spans="1:19" hidden="1" x14ac:dyDescent="0.45">
      <c r="A4982" s="1">
        <v>45812</v>
      </c>
      <c r="B4982" s="2">
        <v>0.70486111111111116</v>
      </c>
      <c r="C4982" t="s">
        <v>16</v>
      </c>
      <c r="D4982" t="s">
        <v>17</v>
      </c>
      <c r="E4982" t="s">
        <v>500</v>
      </c>
      <c r="F4982" t="s">
        <v>19</v>
      </c>
      <c r="G4982" t="s">
        <v>61</v>
      </c>
      <c r="H4982" t="s">
        <v>62</v>
      </c>
      <c r="I4982" t="s">
        <v>30</v>
      </c>
      <c r="J4982" t="s">
        <v>31</v>
      </c>
      <c r="K4982" t="s">
        <v>32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9" x14ac:dyDescent="0.45">
      <c r="A4983" s="1">
        <v>45763</v>
      </c>
      <c r="B4983" s="2">
        <v>0.47013888888888888</v>
      </c>
      <c r="C4983" t="s">
        <v>25</v>
      </c>
      <c r="D4983" t="s">
        <v>17</v>
      </c>
      <c r="E4983" t="s">
        <v>3546</v>
      </c>
      <c r="F4983" t="s">
        <v>19</v>
      </c>
      <c r="G4983" t="s">
        <v>45</v>
      </c>
      <c r="H4983" t="s">
        <v>21</v>
      </c>
      <c r="I4983" t="s">
        <v>22</v>
      </c>
      <c r="J4983" t="s">
        <v>23</v>
      </c>
      <c r="K4983" t="s">
        <v>58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  <c r="R4983">
        <f>L4983+M4983+N4983</f>
        <v>256</v>
      </c>
      <c r="S4983" t="str">
        <f>IF(I4983="Europe", "Group A", IF(I4983="North America", "Group B", "Group C"))</f>
        <v>Group B</v>
      </c>
    </row>
    <row r="4984" spans="1:19" hidden="1" x14ac:dyDescent="0.45">
      <c r="A4984" s="1">
        <v>45915</v>
      </c>
      <c r="B4984" s="2">
        <v>0.76944444444444449</v>
      </c>
      <c r="C4984" t="s">
        <v>33</v>
      </c>
      <c r="D4984" t="s">
        <v>17</v>
      </c>
      <c r="E4984" t="s">
        <v>3912</v>
      </c>
      <c r="F4984" t="s">
        <v>19</v>
      </c>
      <c r="G4984" t="s">
        <v>75</v>
      </c>
      <c r="H4984" t="s">
        <v>76</v>
      </c>
      <c r="I4984" t="s">
        <v>77</v>
      </c>
      <c r="J4984" t="s">
        <v>23</v>
      </c>
      <c r="K4984" t="s">
        <v>58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9" hidden="1" x14ac:dyDescent="0.45">
      <c r="A4985" s="1">
        <v>45850</v>
      </c>
      <c r="B4985" s="2">
        <v>0.87222222222222223</v>
      </c>
      <c r="C4985" t="s">
        <v>33</v>
      </c>
      <c r="D4985" t="s">
        <v>17</v>
      </c>
      <c r="E4985" t="s">
        <v>1869</v>
      </c>
      <c r="F4985" t="s">
        <v>19</v>
      </c>
      <c r="G4985" t="s">
        <v>20</v>
      </c>
      <c r="H4985" t="s">
        <v>21</v>
      </c>
      <c r="I4985" t="s">
        <v>22</v>
      </c>
      <c r="J4985" t="s">
        <v>23</v>
      </c>
      <c r="K4985" t="s">
        <v>46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9" hidden="1" x14ac:dyDescent="0.45">
      <c r="A4986" s="1">
        <v>45779</v>
      </c>
      <c r="B4986" s="2">
        <v>0.61458333333333337</v>
      </c>
      <c r="C4986" t="s">
        <v>16</v>
      </c>
      <c r="D4986" t="s">
        <v>17</v>
      </c>
      <c r="E4986" t="s">
        <v>2670</v>
      </c>
      <c r="F4986" t="s">
        <v>19</v>
      </c>
      <c r="G4986" t="s">
        <v>75</v>
      </c>
      <c r="H4986" t="s">
        <v>76</v>
      </c>
      <c r="I4986" t="s">
        <v>77</v>
      </c>
      <c r="J4986" t="s">
        <v>23</v>
      </c>
      <c r="K4986" t="s">
        <v>46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9" hidden="1" x14ac:dyDescent="0.45">
      <c r="A4987" s="1">
        <v>45831</v>
      </c>
      <c r="B4987" s="2">
        <v>0.7729166666666667</v>
      </c>
      <c r="C4987" t="s">
        <v>33</v>
      </c>
      <c r="D4987" t="s">
        <v>17</v>
      </c>
      <c r="E4987" t="s">
        <v>3913</v>
      </c>
      <c r="F4987" t="s">
        <v>19</v>
      </c>
      <c r="G4987" t="s">
        <v>72</v>
      </c>
      <c r="H4987" t="s">
        <v>73</v>
      </c>
      <c r="I4987" t="s">
        <v>30</v>
      </c>
      <c r="J4987" t="s">
        <v>31</v>
      </c>
      <c r="K4987" t="s">
        <v>32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9" hidden="1" x14ac:dyDescent="0.45">
      <c r="A4988" s="1">
        <v>45951</v>
      </c>
      <c r="B4988" s="2">
        <v>0.80347222222222225</v>
      </c>
      <c r="C4988" t="s">
        <v>33</v>
      </c>
      <c r="D4988" t="s">
        <v>17</v>
      </c>
      <c r="E4988" t="s">
        <v>2513</v>
      </c>
      <c r="F4988" t="s">
        <v>19</v>
      </c>
      <c r="G4988" t="s">
        <v>123</v>
      </c>
      <c r="H4988" t="s">
        <v>21</v>
      </c>
      <c r="I4988" t="s">
        <v>22</v>
      </c>
      <c r="J4988" t="s">
        <v>23</v>
      </c>
      <c r="K4988" t="s">
        <v>58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9" x14ac:dyDescent="0.45">
      <c r="A4989" s="1">
        <v>45760</v>
      </c>
      <c r="B4989" s="2">
        <v>0.49861111111111112</v>
      </c>
      <c r="C4989" t="s">
        <v>25</v>
      </c>
      <c r="D4989" t="s">
        <v>17</v>
      </c>
      <c r="E4989" t="s">
        <v>3667</v>
      </c>
      <c r="F4989" t="s">
        <v>19</v>
      </c>
      <c r="G4989" t="s">
        <v>39</v>
      </c>
      <c r="H4989" t="s">
        <v>40</v>
      </c>
      <c r="I4989" t="s">
        <v>30</v>
      </c>
      <c r="J4989" t="s">
        <v>31</v>
      </c>
      <c r="K4989" t="s">
        <v>32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  <c r="R4989">
        <f>L4989+M4989+N4989</f>
        <v>180</v>
      </c>
      <c r="S4989" t="str">
        <f>IF(I4989="Europe", "Group A", IF(I4989="North America", "Group B", "Group C"))</f>
        <v>Group A</v>
      </c>
    </row>
    <row r="4990" spans="1:19" hidden="1" x14ac:dyDescent="0.45">
      <c r="A4990" s="1">
        <v>45822</v>
      </c>
      <c r="B4990" s="2">
        <v>0.50624999999999998</v>
      </c>
      <c r="C4990" t="s">
        <v>47</v>
      </c>
      <c r="D4990" t="s">
        <v>17</v>
      </c>
      <c r="E4990" t="s">
        <v>1598</v>
      </c>
      <c r="F4990" t="s">
        <v>19</v>
      </c>
      <c r="G4990" t="s">
        <v>45</v>
      </c>
      <c r="H4990" t="s">
        <v>21</v>
      </c>
      <c r="I4990" t="s">
        <v>22</v>
      </c>
      <c r="J4990" t="s">
        <v>23</v>
      </c>
      <c r="K4990" t="s">
        <v>24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9" hidden="1" x14ac:dyDescent="0.45">
      <c r="A4991" s="1">
        <v>45906</v>
      </c>
      <c r="B4991" s="2">
        <v>0.82638888888888884</v>
      </c>
      <c r="C4991" t="s">
        <v>33</v>
      </c>
      <c r="D4991" t="s">
        <v>17</v>
      </c>
      <c r="E4991" t="s">
        <v>2227</v>
      </c>
      <c r="F4991" t="s">
        <v>19</v>
      </c>
      <c r="G4991" t="s">
        <v>53</v>
      </c>
      <c r="H4991" t="s">
        <v>29</v>
      </c>
      <c r="I4991" t="s">
        <v>30</v>
      </c>
      <c r="J4991" t="s">
        <v>31</v>
      </c>
      <c r="K4991" t="s">
        <v>32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9" hidden="1" x14ac:dyDescent="0.45">
      <c r="A4992" s="1">
        <v>45767</v>
      </c>
      <c r="B4992" s="2">
        <v>0.93125000000000002</v>
      </c>
      <c r="C4992" t="s">
        <v>33</v>
      </c>
      <c r="D4992" t="s">
        <v>17</v>
      </c>
      <c r="E4992" t="s">
        <v>3914</v>
      </c>
      <c r="F4992" t="s">
        <v>19</v>
      </c>
      <c r="G4992" t="s">
        <v>45</v>
      </c>
      <c r="H4992" t="s">
        <v>21</v>
      </c>
      <c r="I4992" t="s">
        <v>22</v>
      </c>
      <c r="J4992" t="s">
        <v>23</v>
      </c>
      <c r="K4992" t="s">
        <v>58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9" hidden="1" x14ac:dyDescent="0.45">
      <c r="A4993" s="1">
        <v>45884</v>
      </c>
      <c r="B4993" s="2">
        <v>0.55972222222222223</v>
      </c>
      <c r="C4993" t="s">
        <v>47</v>
      </c>
      <c r="D4993" t="s">
        <v>17</v>
      </c>
      <c r="E4993" t="s">
        <v>3915</v>
      </c>
      <c r="F4993" t="s">
        <v>19</v>
      </c>
      <c r="G4993" t="s">
        <v>72</v>
      </c>
      <c r="H4993" t="s">
        <v>73</v>
      </c>
      <c r="I4993" t="s">
        <v>30</v>
      </c>
      <c r="J4993" t="s">
        <v>31</v>
      </c>
      <c r="K4993" t="s">
        <v>32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9" hidden="1" x14ac:dyDescent="0.45">
      <c r="A4994" s="1">
        <v>45891</v>
      </c>
      <c r="B4994" s="2">
        <v>0.66041666666666665</v>
      </c>
      <c r="C4994" t="s">
        <v>16</v>
      </c>
      <c r="D4994" t="s">
        <v>17</v>
      </c>
      <c r="E4994" t="s">
        <v>3916</v>
      </c>
      <c r="F4994" t="s">
        <v>19</v>
      </c>
      <c r="G4994" t="s">
        <v>20</v>
      </c>
      <c r="H4994" t="s">
        <v>21</v>
      </c>
      <c r="I4994" t="s">
        <v>22</v>
      </c>
      <c r="J4994" t="s">
        <v>23</v>
      </c>
      <c r="K4994" t="s">
        <v>24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9" hidden="1" x14ac:dyDescent="0.45">
      <c r="A4995" s="1">
        <v>45793</v>
      </c>
      <c r="B4995" s="2">
        <v>0.52152777777777781</v>
      </c>
      <c r="C4995" t="s">
        <v>47</v>
      </c>
      <c r="D4995" t="s">
        <v>17</v>
      </c>
      <c r="E4995" t="s">
        <v>3917</v>
      </c>
      <c r="F4995" t="s">
        <v>19</v>
      </c>
      <c r="G4995" t="s">
        <v>55</v>
      </c>
      <c r="H4995" t="s">
        <v>56</v>
      </c>
      <c r="I4995" t="s">
        <v>57</v>
      </c>
      <c r="J4995" t="s">
        <v>23</v>
      </c>
      <c r="K4995" t="s">
        <v>58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9" x14ac:dyDescent="0.45">
      <c r="A4996" s="1">
        <v>45872</v>
      </c>
      <c r="B4996" s="2">
        <v>0.25347222222222221</v>
      </c>
      <c r="C4996" t="s">
        <v>25</v>
      </c>
      <c r="D4996" t="s">
        <v>17</v>
      </c>
      <c r="E4996" t="s">
        <v>3918</v>
      </c>
      <c r="F4996" t="s">
        <v>19</v>
      </c>
      <c r="G4996" t="s">
        <v>55</v>
      </c>
      <c r="H4996" t="s">
        <v>56</v>
      </c>
      <c r="I4996" t="s">
        <v>57</v>
      </c>
      <c r="J4996" t="s">
        <v>23</v>
      </c>
      <c r="K4996" t="s">
        <v>58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  <c r="R4996">
        <f t="shared" ref="R4996:R4997" si="774">L4996+M4996+N4996</f>
        <v>204</v>
      </c>
      <c r="S4996" t="str">
        <f t="shared" ref="S4996:S4997" si="775">IF(I4996="Europe", "Group A", IF(I4996="North America", "Group B", "Group C"))</f>
        <v>Group C</v>
      </c>
    </row>
    <row r="4997" spans="1:19" x14ac:dyDescent="0.45">
      <c r="A4997" s="1">
        <v>45824</v>
      </c>
      <c r="B4997" s="2">
        <v>0.44791666666666669</v>
      </c>
      <c r="C4997" t="s">
        <v>25</v>
      </c>
      <c r="D4997" t="s">
        <v>17</v>
      </c>
      <c r="E4997" t="s">
        <v>3919</v>
      </c>
      <c r="F4997" t="s">
        <v>19</v>
      </c>
      <c r="G4997" t="s">
        <v>72</v>
      </c>
      <c r="H4997" t="s">
        <v>73</v>
      </c>
      <c r="I4997" t="s">
        <v>30</v>
      </c>
      <c r="J4997" t="s">
        <v>31</v>
      </c>
      <c r="K4997" t="s">
        <v>32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  <c r="R4997">
        <f t="shared" si="774"/>
        <v>180</v>
      </c>
      <c r="S4997" t="str">
        <f t="shared" si="775"/>
        <v>Group A</v>
      </c>
    </row>
    <row r="4998" spans="1:19" hidden="1" x14ac:dyDescent="0.45">
      <c r="A4998" s="1">
        <v>45750</v>
      </c>
      <c r="B4998" s="2">
        <v>0.90138888888888891</v>
      </c>
      <c r="C4998" t="s">
        <v>33</v>
      </c>
      <c r="D4998" t="s">
        <v>17</v>
      </c>
      <c r="E4998" t="s">
        <v>3920</v>
      </c>
      <c r="F4998" t="s">
        <v>19</v>
      </c>
      <c r="G4998" t="s">
        <v>98</v>
      </c>
      <c r="H4998" t="s">
        <v>73</v>
      </c>
      <c r="I4998" t="s">
        <v>30</v>
      </c>
      <c r="J4998" t="s">
        <v>31</v>
      </c>
      <c r="K4998" t="s">
        <v>32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9" x14ac:dyDescent="0.45">
      <c r="A4999" s="1">
        <v>45933</v>
      </c>
      <c r="B4999" s="2">
        <v>0.36249999999999999</v>
      </c>
      <c r="C4999" t="s">
        <v>25</v>
      </c>
      <c r="D4999" t="s">
        <v>17</v>
      </c>
      <c r="E4999" t="s">
        <v>3174</v>
      </c>
      <c r="F4999" t="s">
        <v>19</v>
      </c>
      <c r="G4999" t="s">
        <v>35</v>
      </c>
      <c r="H4999" t="s">
        <v>36</v>
      </c>
      <c r="I4999" t="s">
        <v>30</v>
      </c>
      <c r="J4999" t="s">
        <v>31</v>
      </c>
      <c r="K4999" t="s">
        <v>32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  <c r="R4999">
        <f>L4999+M4999+N4999</f>
        <v>180</v>
      </c>
      <c r="S4999" t="str">
        <f>IF(I4999="Europe", "Group A", IF(I4999="North America", "Group B", "Group C"))</f>
        <v>Group A</v>
      </c>
    </row>
    <row r="5000" spans="1:19" hidden="1" x14ac:dyDescent="0.45">
      <c r="A5000" s="1">
        <v>45778</v>
      </c>
      <c r="B5000" s="2">
        <v>0.72013888888888888</v>
      </c>
      <c r="C5000" t="s">
        <v>16</v>
      </c>
      <c r="D5000" t="s">
        <v>17</v>
      </c>
      <c r="E5000" t="s">
        <v>1720</v>
      </c>
      <c r="F5000" t="s">
        <v>19</v>
      </c>
      <c r="G5000" t="s">
        <v>75</v>
      </c>
      <c r="H5000" t="s">
        <v>76</v>
      </c>
      <c r="I5000" t="s">
        <v>77</v>
      </c>
      <c r="J5000" t="s">
        <v>23</v>
      </c>
      <c r="K5000" t="s">
        <v>24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9" x14ac:dyDescent="0.45">
      <c r="A5001" s="1">
        <v>45802</v>
      </c>
      <c r="B5001" s="2">
        <v>0.4597222222222222</v>
      </c>
      <c r="C5001" t="s">
        <v>25</v>
      </c>
      <c r="D5001" t="s">
        <v>17</v>
      </c>
      <c r="E5001" t="s">
        <v>3921</v>
      </c>
      <c r="F5001" t="s">
        <v>19</v>
      </c>
      <c r="G5001" t="s">
        <v>67</v>
      </c>
      <c r="H5001" t="s">
        <v>68</v>
      </c>
      <c r="I5001" t="s">
        <v>30</v>
      </c>
      <c r="J5001" t="s">
        <v>31</v>
      </c>
      <c r="K5001" t="s">
        <v>32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  <c r="R5001">
        <f>L5001+M5001+N5001</f>
        <v>180</v>
      </c>
      <c r="S5001" t="str">
        <f>IF(I5001="Europe", "Group A", IF(I5001="North America", "Group B", "Group C"))</f>
        <v>Group A</v>
      </c>
    </row>
    <row r="5002" spans="1:19" hidden="1" x14ac:dyDescent="0.45">
      <c r="A5002" s="1">
        <v>45798</v>
      </c>
      <c r="B5002" s="2">
        <v>0.90347222222222223</v>
      </c>
      <c r="C5002" t="s">
        <v>33</v>
      </c>
      <c r="D5002" t="s">
        <v>17</v>
      </c>
      <c r="E5002" t="s">
        <v>1238</v>
      </c>
      <c r="F5002" t="s">
        <v>19</v>
      </c>
      <c r="G5002" t="s">
        <v>39</v>
      </c>
      <c r="H5002" t="s">
        <v>40</v>
      </c>
      <c r="I5002" t="s">
        <v>30</v>
      </c>
      <c r="J5002" t="s">
        <v>31</v>
      </c>
      <c r="K5002" t="s">
        <v>32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9" x14ac:dyDescent="0.45">
      <c r="A5003" s="1">
        <v>45772</v>
      </c>
      <c r="B5003" s="2">
        <v>0.46458333333333335</v>
      </c>
      <c r="C5003" t="s">
        <v>25</v>
      </c>
      <c r="D5003" t="s">
        <v>17</v>
      </c>
      <c r="E5003" t="s">
        <v>3039</v>
      </c>
      <c r="F5003" t="s">
        <v>19</v>
      </c>
      <c r="G5003" t="s">
        <v>39</v>
      </c>
      <c r="H5003" t="s">
        <v>40</v>
      </c>
      <c r="I5003" t="s">
        <v>30</v>
      </c>
      <c r="J5003" t="s">
        <v>31</v>
      </c>
      <c r="K5003" t="s">
        <v>32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  <c r="R5003">
        <f t="shared" ref="R5003:R5004" si="776">L5003+M5003+N5003</f>
        <v>180</v>
      </c>
      <c r="S5003" t="str">
        <f t="shared" ref="S5003:S5004" si="777">IF(I5003="Europe", "Group A", IF(I5003="North America", "Group B", "Group C"))</f>
        <v>Group A</v>
      </c>
    </row>
    <row r="5004" spans="1:19" x14ac:dyDescent="0.45">
      <c r="A5004" s="1">
        <v>45882</v>
      </c>
      <c r="B5004" s="2">
        <v>0.42986111111111114</v>
      </c>
      <c r="C5004" t="s">
        <v>25</v>
      </c>
      <c r="D5004" t="s">
        <v>17</v>
      </c>
      <c r="E5004" t="s">
        <v>2896</v>
      </c>
      <c r="F5004" t="s">
        <v>19</v>
      </c>
      <c r="G5004" t="s">
        <v>55</v>
      </c>
      <c r="H5004" t="s">
        <v>56</v>
      </c>
      <c r="I5004" t="s">
        <v>57</v>
      </c>
      <c r="J5004" t="s">
        <v>23</v>
      </c>
      <c r="K5004" t="s">
        <v>58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  <c r="R5004">
        <f t="shared" si="776"/>
        <v>256</v>
      </c>
      <c r="S5004" t="str">
        <f t="shared" si="777"/>
        <v>Group C</v>
      </c>
    </row>
    <row r="5005" spans="1:19" hidden="1" x14ac:dyDescent="0.45">
      <c r="A5005" s="1">
        <v>45784</v>
      </c>
      <c r="B5005" s="2">
        <v>0.76249999999999996</v>
      </c>
      <c r="C5005" t="s">
        <v>33</v>
      </c>
      <c r="D5005" t="s">
        <v>17</v>
      </c>
      <c r="E5005" t="s">
        <v>3815</v>
      </c>
      <c r="F5005" t="s">
        <v>19</v>
      </c>
      <c r="G5005" t="s">
        <v>42</v>
      </c>
      <c r="H5005" t="s">
        <v>43</v>
      </c>
      <c r="I5005" t="s">
        <v>30</v>
      </c>
      <c r="J5005" t="s">
        <v>31</v>
      </c>
      <c r="K5005" t="s">
        <v>32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9" x14ac:dyDescent="0.45">
      <c r="A5006" s="1">
        <v>45847</v>
      </c>
      <c r="B5006" s="2">
        <v>0.29375000000000001</v>
      </c>
      <c r="C5006" t="s">
        <v>25</v>
      </c>
      <c r="D5006" t="s">
        <v>17</v>
      </c>
      <c r="E5006" t="s">
        <v>3922</v>
      </c>
      <c r="F5006" t="s">
        <v>19</v>
      </c>
      <c r="G5006" t="s">
        <v>39</v>
      </c>
      <c r="H5006" t="s">
        <v>40</v>
      </c>
      <c r="I5006" t="s">
        <v>30</v>
      </c>
      <c r="J5006" t="s">
        <v>31</v>
      </c>
      <c r="K5006" t="s">
        <v>32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  <c r="R5006">
        <f>L5006+M5006+N5006</f>
        <v>180</v>
      </c>
      <c r="S5006" t="str">
        <f>IF(I5006="Europe", "Group A", IF(I5006="North America", "Group B", "Group C"))</f>
        <v>Group A</v>
      </c>
    </row>
    <row r="5007" spans="1:19" hidden="1" x14ac:dyDescent="0.45">
      <c r="A5007" s="1">
        <v>45893</v>
      </c>
      <c r="B5007" s="2">
        <v>0.50347222222222221</v>
      </c>
      <c r="C5007" t="s">
        <v>47</v>
      </c>
      <c r="D5007" t="s">
        <v>17</v>
      </c>
      <c r="E5007" t="s">
        <v>597</v>
      </c>
      <c r="F5007" t="s">
        <v>19</v>
      </c>
      <c r="G5007" t="s">
        <v>39</v>
      </c>
      <c r="H5007" t="s">
        <v>40</v>
      </c>
      <c r="I5007" t="s">
        <v>30</v>
      </c>
      <c r="J5007" t="s">
        <v>31</v>
      </c>
      <c r="K5007" t="s">
        <v>32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9" x14ac:dyDescent="0.45">
      <c r="A5008" s="1">
        <v>45782</v>
      </c>
      <c r="B5008" s="2">
        <v>0.38472222222222224</v>
      </c>
      <c r="C5008" t="s">
        <v>25</v>
      </c>
      <c r="D5008" t="s">
        <v>17</v>
      </c>
      <c r="E5008" t="s">
        <v>3923</v>
      </c>
      <c r="F5008" t="s">
        <v>19</v>
      </c>
      <c r="G5008" t="s">
        <v>61</v>
      </c>
      <c r="H5008" t="s">
        <v>62</v>
      </c>
      <c r="I5008" t="s">
        <v>30</v>
      </c>
      <c r="J5008" t="s">
        <v>31</v>
      </c>
      <c r="K5008" t="s">
        <v>32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  <c r="R5008">
        <f t="shared" ref="R5008:R5009" si="778">L5008+M5008+N5008</f>
        <v>180</v>
      </c>
      <c r="S5008" t="str">
        <f t="shared" ref="S5008:S5009" si="779">IF(I5008="Europe", "Group A", IF(I5008="North America", "Group B", "Group C"))</f>
        <v>Group A</v>
      </c>
    </row>
    <row r="5009" spans="1:19" x14ac:dyDescent="0.45">
      <c r="A5009" s="1">
        <v>45912</v>
      </c>
      <c r="B5009" s="2">
        <v>0.37777777777777777</v>
      </c>
      <c r="C5009" t="s">
        <v>25</v>
      </c>
      <c r="D5009" t="s">
        <v>17</v>
      </c>
      <c r="E5009" t="s">
        <v>3924</v>
      </c>
      <c r="F5009" t="s">
        <v>19</v>
      </c>
      <c r="G5009" t="s">
        <v>45</v>
      </c>
      <c r="H5009" t="s">
        <v>21</v>
      </c>
      <c r="I5009" t="s">
        <v>22</v>
      </c>
      <c r="J5009" t="s">
        <v>23</v>
      </c>
      <c r="K5009" t="s">
        <v>24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  <c r="R5009">
        <f t="shared" si="778"/>
        <v>336</v>
      </c>
      <c r="S5009" t="str">
        <f t="shared" si="779"/>
        <v>Group B</v>
      </c>
    </row>
    <row r="5010" spans="1:19" hidden="1" x14ac:dyDescent="0.45">
      <c r="A5010" s="1">
        <v>45878</v>
      </c>
      <c r="B5010" s="2">
        <v>0.57499999999999996</v>
      </c>
      <c r="C5010" t="s">
        <v>47</v>
      </c>
      <c r="D5010" t="s">
        <v>17</v>
      </c>
      <c r="E5010" t="s">
        <v>3925</v>
      </c>
      <c r="F5010" t="s">
        <v>19</v>
      </c>
      <c r="G5010" t="s">
        <v>67</v>
      </c>
      <c r="H5010" t="s">
        <v>68</v>
      </c>
      <c r="I5010" t="s">
        <v>30</v>
      </c>
      <c r="J5010" t="s">
        <v>31</v>
      </c>
      <c r="K5010" t="s">
        <v>32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9" x14ac:dyDescent="0.45">
      <c r="A5011" s="1">
        <v>45827</v>
      </c>
      <c r="B5011" s="2">
        <v>0.44236111111111109</v>
      </c>
      <c r="C5011" t="s">
        <v>25</v>
      </c>
      <c r="D5011" t="s">
        <v>17</v>
      </c>
      <c r="E5011" t="s">
        <v>3926</v>
      </c>
      <c r="F5011" t="s">
        <v>19</v>
      </c>
      <c r="G5011" t="s">
        <v>70</v>
      </c>
      <c r="H5011" t="s">
        <v>21</v>
      </c>
      <c r="I5011" t="s">
        <v>22</v>
      </c>
      <c r="J5011" t="s">
        <v>23</v>
      </c>
      <c r="K5011" t="s">
        <v>24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  <c r="R5011">
        <f t="shared" ref="R5011:R5012" si="780">L5011+M5011+N5011</f>
        <v>336</v>
      </c>
      <c r="S5011" t="str">
        <f t="shared" ref="S5011:S5012" si="781">IF(I5011="Europe", "Group A", IF(I5011="North America", "Group B", "Group C"))</f>
        <v>Group B</v>
      </c>
    </row>
    <row r="5012" spans="1:19" x14ac:dyDescent="0.45">
      <c r="A5012" s="1">
        <v>45867</v>
      </c>
      <c r="B5012" s="2">
        <v>0.43055555555555558</v>
      </c>
      <c r="C5012" t="s">
        <v>25</v>
      </c>
      <c r="D5012" t="s">
        <v>17</v>
      </c>
      <c r="E5012" t="s">
        <v>1905</v>
      </c>
      <c r="F5012" t="s">
        <v>19</v>
      </c>
      <c r="G5012" t="s">
        <v>42</v>
      </c>
      <c r="H5012" t="s">
        <v>43</v>
      </c>
      <c r="I5012" t="s">
        <v>30</v>
      </c>
      <c r="J5012" t="s">
        <v>31</v>
      </c>
      <c r="K5012" t="s">
        <v>32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  <c r="R5012">
        <f t="shared" si="780"/>
        <v>180</v>
      </c>
      <c r="S5012" t="str">
        <f t="shared" si="781"/>
        <v>Group A</v>
      </c>
    </row>
    <row r="5013" spans="1:19" hidden="1" x14ac:dyDescent="0.45">
      <c r="A5013" s="1">
        <v>45921</v>
      </c>
      <c r="B5013" s="2">
        <v>0.9375</v>
      </c>
      <c r="C5013" t="s">
        <v>33</v>
      </c>
      <c r="D5013" t="s">
        <v>17</v>
      </c>
      <c r="E5013" t="s">
        <v>2745</v>
      </c>
      <c r="F5013" t="s">
        <v>19</v>
      </c>
      <c r="G5013" t="s">
        <v>53</v>
      </c>
      <c r="H5013" t="s">
        <v>29</v>
      </c>
      <c r="I5013" t="s">
        <v>30</v>
      </c>
      <c r="J5013" t="s">
        <v>31</v>
      </c>
      <c r="K5013" t="s">
        <v>32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9" hidden="1" x14ac:dyDescent="0.45">
      <c r="A5014" s="1">
        <v>45835</v>
      </c>
      <c r="B5014" s="2">
        <v>0.70277777777777772</v>
      </c>
      <c r="C5014" t="s">
        <v>16</v>
      </c>
      <c r="D5014" t="s">
        <v>17</v>
      </c>
      <c r="E5014" t="s">
        <v>3927</v>
      </c>
      <c r="F5014" t="s">
        <v>19</v>
      </c>
      <c r="G5014" t="s">
        <v>45</v>
      </c>
      <c r="H5014" t="s">
        <v>21</v>
      </c>
      <c r="I5014" t="s">
        <v>22</v>
      </c>
      <c r="J5014" t="s">
        <v>23</v>
      </c>
      <c r="K5014" t="s">
        <v>24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9" hidden="1" x14ac:dyDescent="0.45">
      <c r="A5015" s="1">
        <v>45812</v>
      </c>
      <c r="B5015" s="2">
        <v>0.52361111111111114</v>
      </c>
      <c r="C5015" t="s">
        <v>47</v>
      </c>
      <c r="D5015" t="s">
        <v>17</v>
      </c>
      <c r="E5015" t="s">
        <v>608</v>
      </c>
      <c r="F5015" t="s">
        <v>19</v>
      </c>
      <c r="G5015" t="s">
        <v>67</v>
      </c>
      <c r="H5015" t="s">
        <v>68</v>
      </c>
      <c r="I5015" t="s">
        <v>30</v>
      </c>
      <c r="J5015" t="s">
        <v>31</v>
      </c>
      <c r="K5015" t="s">
        <v>32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9" hidden="1" x14ac:dyDescent="0.45">
      <c r="A5016" s="1">
        <v>45920</v>
      </c>
      <c r="B5016" s="2">
        <v>0.86111111111111116</v>
      </c>
      <c r="C5016" t="s">
        <v>33</v>
      </c>
      <c r="D5016" t="s">
        <v>17</v>
      </c>
      <c r="E5016" t="s">
        <v>1089</v>
      </c>
      <c r="F5016" t="s">
        <v>19</v>
      </c>
      <c r="G5016" t="s">
        <v>42</v>
      </c>
      <c r="H5016" t="s">
        <v>43</v>
      </c>
      <c r="I5016" t="s">
        <v>30</v>
      </c>
      <c r="J5016" t="s">
        <v>31</v>
      </c>
      <c r="K5016" t="s">
        <v>32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9" x14ac:dyDescent="0.45">
      <c r="A5017" s="1">
        <v>45848</v>
      </c>
      <c r="B5017" s="2">
        <v>0.33888888888888891</v>
      </c>
      <c r="C5017" t="s">
        <v>25</v>
      </c>
      <c r="D5017" t="s">
        <v>17</v>
      </c>
      <c r="E5017" t="s">
        <v>3928</v>
      </c>
      <c r="F5017" t="s">
        <v>19</v>
      </c>
      <c r="G5017" t="s">
        <v>53</v>
      </c>
      <c r="H5017" t="s">
        <v>29</v>
      </c>
      <c r="I5017" t="s">
        <v>30</v>
      </c>
      <c r="J5017" t="s">
        <v>31</v>
      </c>
      <c r="K5017" t="s">
        <v>32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  <c r="R5017">
        <f>L5017+M5017+N5017</f>
        <v>180</v>
      </c>
      <c r="S5017" t="str">
        <f>IF(I5017="Europe", "Group A", IF(I5017="North America", "Group B", "Group C"))</f>
        <v>Group A</v>
      </c>
    </row>
    <row r="5018" spans="1:19" hidden="1" x14ac:dyDescent="0.45">
      <c r="A5018" s="1">
        <v>45905</v>
      </c>
      <c r="B5018" s="2">
        <v>0.86875000000000002</v>
      </c>
      <c r="C5018" t="s">
        <v>33</v>
      </c>
      <c r="D5018" t="s">
        <v>17</v>
      </c>
      <c r="E5018" t="s">
        <v>3929</v>
      </c>
      <c r="F5018" t="s">
        <v>19</v>
      </c>
      <c r="G5018" t="s">
        <v>20</v>
      </c>
      <c r="H5018" t="s">
        <v>21</v>
      </c>
      <c r="I5018" t="s">
        <v>22</v>
      </c>
      <c r="J5018" t="s">
        <v>23</v>
      </c>
      <c r="K5018" t="s">
        <v>24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9" x14ac:dyDescent="0.45">
      <c r="A5019" s="1">
        <v>45925</v>
      </c>
      <c r="B5019" s="2">
        <v>0.26527777777777778</v>
      </c>
      <c r="C5019" t="s">
        <v>25</v>
      </c>
      <c r="D5019" t="s">
        <v>17</v>
      </c>
      <c r="E5019" t="s">
        <v>1996</v>
      </c>
      <c r="F5019" t="s">
        <v>19</v>
      </c>
      <c r="G5019" t="s">
        <v>20</v>
      </c>
      <c r="H5019" t="s">
        <v>21</v>
      </c>
      <c r="I5019" t="s">
        <v>22</v>
      </c>
      <c r="J5019" t="s">
        <v>23</v>
      </c>
      <c r="K5019" t="s">
        <v>24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  <c r="R5019">
        <f t="shared" ref="R5019:R5020" si="782">L5019+M5019+N5019</f>
        <v>332</v>
      </c>
      <c r="S5019" t="str">
        <f t="shared" ref="S5019:S5020" si="783">IF(I5019="Europe", "Group A", IF(I5019="North America", "Group B", "Group C"))</f>
        <v>Group B</v>
      </c>
    </row>
    <row r="5020" spans="1:19" x14ac:dyDescent="0.45">
      <c r="A5020" s="1">
        <v>45935</v>
      </c>
      <c r="B5020" s="2">
        <v>0.44166666666666665</v>
      </c>
      <c r="C5020" t="s">
        <v>25</v>
      </c>
      <c r="D5020" t="s">
        <v>17</v>
      </c>
      <c r="E5020" t="s">
        <v>3930</v>
      </c>
      <c r="F5020" t="s">
        <v>19</v>
      </c>
      <c r="G5020" t="s">
        <v>123</v>
      </c>
      <c r="H5020" t="s">
        <v>21</v>
      </c>
      <c r="I5020" t="s">
        <v>22</v>
      </c>
      <c r="J5020" t="s">
        <v>23</v>
      </c>
      <c r="K5020" t="s">
        <v>24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  <c r="R5020">
        <f t="shared" si="782"/>
        <v>235</v>
      </c>
      <c r="S5020" t="str">
        <f t="shared" si="783"/>
        <v>Group B</v>
      </c>
    </row>
    <row r="5021" spans="1:19" hidden="1" x14ac:dyDescent="0.45">
      <c r="A5021" s="1">
        <v>45782</v>
      </c>
      <c r="B5021" s="2">
        <v>0.9243055555555556</v>
      </c>
      <c r="C5021" t="s">
        <v>33</v>
      </c>
      <c r="D5021" t="s">
        <v>17</v>
      </c>
      <c r="E5021" t="s">
        <v>462</v>
      </c>
      <c r="F5021" t="s">
        <v>19</v>
      </c>
      <c r="G5021" t="s">
        <v>72</v>
      </c>
      <c r="H5021" t="s">
        <v>73</v>
      </c>
      <c r="I5021" t="s">
        <v>30</v>
      </c>
      <c r="J5021" t="s">
        <v>31</v>
      </c>
      <c r="K5021" t="s">
        <v>32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9" x14ac:dyDescent="0.45">
      <c r="A5022" s="1">
        <v>45855</v>
      </c>
      <c r="B5022" s="2">
        <v>0.31805555555555554</v>
      </c>
      <c r="C5022" t="s">
        <v>25</v>
      </c>
      <c r="D5022" t="s">
        <v>17</v>
      </c>
      <c r="E5022" t="s">
        <v>3480</v>
      </c>
      <c r="F5022" t="s">
        <v>19</v>
      </c>
      <c r="G5022" t="s">
        <v>39</v>
      </c>
      <c r="H5022" t="s">
        <v>40</v>
      </c>
      <c r="I5022" t="s">
        <v>30</v>
      </c>
      <c r="J5022" t="s">
        <v>31</v>
      </c>
      <c r="K5022" t="s">
        <v>32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  <c r="R5022">
        <f t="shared" ref="R5022:R5024" si="784">L5022+M5022+N5022</f>
        <v>180</v>
      </c>
      <c r="S5022" t="str">
        <f t="shared" ref="S5022:S5024" si="785">IF(I5022="Europe", "Group A", IF(I5022="North America", "Group B", "Group C"))</f>
        <v>Group A</v>
      </c>
    </row>
    <row r="5023" spans="1:19" x14ac:dyDescent="0.45">
      <c r="A5023" s="1">
        <v>45754</v>
      </c>
      <c r="B5023" s="2">
        <v>0.4597222222222222</v>
      </c>
      <c r="C5023" t="s">
        <v>25</v>
      </c>
      <c r="D5023" t="s">
        <v>17</v>
      </c>
      <c r="E5023" t="s">
        <v>3931</v>
      </c>
      <c r="F5023" t="s">
        <v>19</v>
      </c>
      <c r="G5023" t="s">
        <v>123</v>
      </c>
      <c r="H5023" t="s">
        <v>21</v>
      </c>
      <c r="I5023" t="s">
        <v>22</v>
      </c>
      <c r="J5023" t="s">
        <v>23</v>
      </c>
      <c r="K5023" t="s">
        <v>46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  <c r="R5023">
        <f t="shared" si="784"/>
        <v>331</v>
      </c>
      <c r="S5023" t="str">
        <f t="shared" si="785"/>
        <v>Group B</v>
      </c>
    </row>
    <row r="5024" spans="1:19" x14ac:dyDescent="0.45">
      <c r="A5024" s="1">
        <v>45893</v>
      </c>
      <c r="B5024" s="2">
        <v>0.38472222222222224</v>
      </c>
      <c r="C5024" t="s">
        <v>25</v>
      </c>
      <c r="D5024" t="s">
        <v>17</v>
      </c>
      <c r="E5024" t="s">
        <v>3932</v>
      </c>
      <c r="F5024" t="s">
        <v>19</v>
      </c>
      <c r="G5024" t="s">
        <v>28</v>
      </c>
      <c r="H5024" t="s">
        <v>29</v>
      </c>
      <c r="I5024" t="s">
        <v>30</v>
      </c>
      <c r="J5024" t="s">
        <v>31</v>
      </c>
      <c r="K5024" t="s">
        <v>32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  <c r="R5024">
        <f t="shared" si="784"/>
        <v>180</v>
      </c>
      <c r="S5024" t="str">
        <f t="shared" si="785"/>
        <v>Group A</v>
      </c>
    </row>
    <row r="5025" spans="1:19" hidden="1" x14ac:dyDescent="0.45">
      <c r="A5025" s="1">
        <v>45756</v>
      </c>
      <c r="B5025" s="2">
        <v>0.89652777777777781</v>
      </c>
      <c r="C5025" t="s">
        <v>33</v>
      </c>
      <c r="D5025" t="s">
        <v>17</v>
      </c>
      <c r="E5025" t="s">
        <v>3933</v>
      </c>
      <c r="F5025" t="s">
        <v>19</v>
      </c>
      <c r="G5025" t="s">
        <v>98</v>
      </c>
      <c r="H5025" t="s">
        <v>73</v>
      </c>
      <c r="I5025" t="s">
        <v>30</v>
      </c>
      <c r="J5025" t="s">
        <v>31</v>
      </c>
      <c r="K5025" t="s">
        <v>32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9" hidden="1" x14ac:dyDescent="0.45">
      <c r="A5026" s="1">
        <v>45841</v>
      </c>
      <c r="B5026" s="2">
        <v>0.78472222222222221</v>
      </c>
      <c r="C5026" t="s">
        <v>33</v>
      </c>
      <c r="D5026" t="s">
        <v>17</v>
      </c>
      <c r="E5026" t="s">
        <v>3934</v>
      </c>
      <c r="F5026" t="s">
        <v>19</v>
      </c>
      <c r="G5026" t="s">
        <v>123</v>
      </c>
      <c r="H5026" t="s">
        <v>21</v>
      </c>
      <c r="I5026" t="s">
        <v>22</v>
      </c>
      <c r="J5026" t="s">
        <v>23</v>
      </c>
      <c r="K5026" t="s">
        <v>58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9" hidden="1" x14ac:dyDescent="0.45">
      <c r="A5027" s="1">
        <v>45876</v>
      </c>
      <c r="B5027" s="2">
        <v>0.80486111111111114</v>
      </c>
      <c r="C5027" t="s">
        <v>33</v>
      </c>
      <c r="D5027" t="s">
        <v>17</v>
      </c>
      <c r="E5027" t="s">
        <v>3935</v>
      </c>
      <c r="F5027" t="s">
        <v>19</v>
      </c>
      <c r="G5027" t="s">
        <v>45</v>
      </c>
      <c r="H5027" t="s">
        <v>21</v>
      </c>
      <c r="I5027" t="s">
        <v>22</v>
      </c>
      <c r="J5027" t="s">
        <v>23</v>
      </c>
      <c r="K5027" t="s">
        <v>79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9" hidden="1" x14ac:dyDescent="0.45">
      <c r="A5028" s="1">
        <v>45837</v>
      </c>
      <c r="B5028" s="2">
        <v>0.68055555555555558</v>
      </c>
      <c r="C5028" t="s">
        <v>16</v>
      </c>
      <c r="D5028" t="s">
        <v>17</v>
      </c>
      <c r="E5028" t="s">
        <v>3936</v>
      </c>
      <c r="F5028" t="s">
        <v>19</v>
      </c>
      <c r="G5028" t="s">
        <v>75</v>
      </c>
      <c r="H5028" t="s">
        <v>76</v>
      </c>
      <c r="I5028" t="s">
        <v>77</v>
      </c>
      <c r="J5028" t="s">
        <v>23</v>
      </c>
      <c r="K5028" t="s">
        <v>46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9" hidden="1" x14ac:dyDescent="0.45">
      <c r="A5029" s="1">
        <v>45896</v>
      </c>
      <c r="B5029" s="2">
        <v>0.86736111111111114</v>
      </c>
      <c r="C5029" t="s">
        <v>33</v>
      </c>
      <c r="D5029" t="s">
        <v>17</v>
      </c>
      <c r="E5029" t="s">
        <v>3937</v>
      </c>
      <c r="F5029" t="s">
        <v>19</v>
      </c>
      <c r="G5029" t="s">
        <v>61</v>
      </c>
      <c r="H5029" t="s">
        <v>62</v>
      </c>
      <c r="I5029" t="s">
        <v>30</v>
      </c>
      <c r="J5029" t="s">
        <v>31</v>
      </c>
      <c r="K5029" t="s">
        <v>32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9" hidden="1" x14ac:dyDescent="0.45">
      <c r="A5030" s="1">
        <v>45889</v>
      </c>
      <c r="B5030" s="2">
        <v>0.8979166666666667</v>
      </c>
      <c r="C5030" t="s">
        <v>33</v>
      </c>
      <c r="D5030" t="s">
        <v>17</v>
      </c>
      <c r="E5030" t="s">
        <v>3768</v>
      </c>
      <c r="F5030" t="s">
        <v>19</v>
      </c>
      <c r="G5030" t="s">
        <v>42</v>
      </c>
      <c r="H5030" t="s">
        <v>43</v>
      </c>
      <c r="I5030" t="s">
        <v>30</v>
      </c>
      <c r="J5030" t="s">
        <v>31</v>
      </c>
      <c r="K5030" t="s">
        <v>32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9" x14ac:dyDescent="0.45">
      <c r="A5031" s="1">
        <v>45870</v>
      </c>
      <c r="B5031" s="2">
        <v>0.31319444444444444</v>
      </c>
      <c r="C5031" t="s">
        <v>25</v>
      </c>
      <c r="D5031" t="s">
        <v>17</v>
      </c>
      <c r="E5031" t="s">
        <v>2394</v>
      </c>
      <c r="F5031" t="s">
        <v>19</v>
      </c>
      <c r="G5031" t="s">
        <v>35</v>
      </c>
      <c r="H5031" t="s">
        <v>36</v>
      </c>
      <c r="I5031" t="s">
        <v>30</v>
      </c>
      <c r="J5031" t="s">
        <v>31</v>
      </c>
      <c r="K5031" t="s">
        <v>32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  <c r="R5031">
        <f>L5031+M5031+N5031</f>
        <v>180</v>
      </c>
      <c r="S5031" t="str">
        <f>IF(I5031="Europe", "Group A", IF(I5031="North America", "Group B", "Group C"))</f>
        <v>Group A</v>
      </c>
    </row>
    <row r="5032" spans="1:19" hidden="1" x14ac:dyDescent="0.45">
      <c r="A5032" s="1">
        <v>45846</v>
      </c>
      <c r="B5032" s="2">
        <v>0.89444444444444449</v>
      </c>
      <c r="C5032" t="s">
        <v>33</v>
      </c>
      <c r="D5032" t="s">
        <v>17</v>
      </c>
      <c r="E5032" t="s">
        <v>948</v>
      </c>
      <c r="F5032" t="s">
        <v>19</v>
      </c>
      <c r="G5032" t="s">
        <v>75</v>
      </c>
      <c r="H5032" t="s">
        <v>76</v>
      </c>
      <c r="I5032" t="s">
        <v>77</v>
      </c>
      <c r="J5032" t="s">
        <v>23</v>
      </c>
      <c r="K5032" t="s">
        <v>24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9" x14ac:dyDescent="0.45">
      <c r="A5033" s="1">
        <v>45910</v>
      </c>
      <c r="B5033" s="2">
        <v>0.37638888888888888</v>
      </c>
      <c r="C5033" t="s">
        <v>25</v>
      </c>
      <c r="D5033" t="s">
        <v>17</v>
      </c>
      <c r="E5033" t="s">
        <v>3938</v>
      </c>
      <c r="F5033" t="s">
        <v>19</v>
      </c>
      <c r="G5033" t="s">
        <v>70</v>
      </c>
      <c r="H5033" t="s">
        <v>21</v>
      </c>
      <c r="I5033" t="s">
        <v>22</v>
      </c>
      <c r="J5033" t="s">
        <v>23</v>
      </c>
      <c r="K5033" t="s">
        <v>79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  <c r="R5033">
        <f>L5033+M5033+N5033</f>
        <v>469</v>
      </c>
      <c r="S5033" t="str">
        <f>IF(I5033="Europe", "Group A", IF(I5033="North America", "Group B", "Group C"))</f>
        <v>Group B</v>
      </c>
    </row>
    <row r="5034" spans="1:19" hidden="1" x14ac:dyDescent="0.45">
      <c r="A5034" s="1">
        <v>45748</v>
      </c>
      <c r="B5034" s="2">
        <v>0.95347222222222228</v>
      </c>
      <c r="C5034" t="s">
        <v>33</v>
      </c>
      <c r="D5034" t="s">
        <v>17</v>
      </c>
      <c r="E5034" t="s">
        <v>3939</v>
      </c>
      <c r="F5034" t="s">
        <v>19</v>
      </c>
      <c r="G5034" t="s">
        <v>35</v>
      </c>
      <c r="H5034" t="s">
        <v>36</v>
      </c>
      <c r="I5034" t="s">
        <v>30</v>
      </c>
      <c r="J5034" t="s">
        <v>31</v>
      </c>
      <c r="K5034" t="s">
        <v>32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9" hidden="1" x14ac:dyDescent="0.45">
      <c r="A5035" s="1">
        <v>45838</v>
      </c>
      <c r="B5035" s="2">
        <v>0.92847222222222225</v>
      </c>
      <c r="C5035" t="s">
        <v>33</v>
      </c>
      <c r="D5035" t="s">
        <v>17</v>
      </c>
      <c r="E5035" t="s">
        <v>3940</v>
      </c>
      <c r="F5035" t="s">
        <v>19</v>
      </c>
      <c r="G5035" t="s">
        <v>39</v>
      </c>
      <c r="H5035" t="s">
        <v>40</v>
      </c>
      <c r="I5035" t="s">
        <v>30</v>
      </c>
      <c r="J5035" t="s">
        <v>31</v>
      </c>
      <c r="K5035" t="s">
        <v>32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9" x14ac:dyDescent="0.45">
      <c r="A5036" s="1">
        <v>45846</v>
      </c>
      <c r="B5036" s="2">
        <v>0.40902777777777777</v>
      </c>
      <c r="C5036" t="s">
        <v>25</v>
      </c>
      <c r="D5036" t="s">
        <v>17</v>
      </c>
      <c r="E5036" t="s">
        <v>3941</v>
      </c>
      <c r="F5036" t="s">
        <v>19</v>
      </c>
      <c r="G5036" t="s">
        <v>75</v>
      </c>
      <c r="H5036" t="s">
        <v>76</v>
      </c>
      <c r="I5036" t="s">
        <v>77</v>
      </c>
      <c r="J5036" t="s">
        <v>23</v>
      </c>
      <c r="K5036" t="s">
        <v>24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  <c r="R5036">
        <f t="shared" ref="R5036:R5037" si="786">L5036+M5036+N5036</f>
        <v>332</v>
      </c>
      <c r="S5036" t="str">
        <f t="shared" ref="S5036:S5037" si="787">IF(I5036="Europe", "Group A", IF(I5036="North America", "Group B", "Group C"))</f>
        <v>Group C</v>
      </c>
    </row>
    <row r="5037" spans="1:19" x14ac:dyDescent="0.45">
      <c r="A5037" s="1">
        <v>45924</v>
      </c>
      <c r="B5037" s="2">
        <v>0.33680555555555558</v>
      </c>
      <c r="C5037" t="s">
        <v>25</v>
      </c>
      <c r="D5037" t="s">
        <v>17</v>
      </c>
      <c r="E5037" t="s">
        <v>1165</v>
      </c>
      <c r="F5037" t="s">
        <v>19</v>
      </c>
      <c r="G5037" t="s">
        <v>75</v>
      </c>
      <c r="H5037" t="s">
        <v>76</v>
      </c>
      <c r="I5037" t="s">
        <v>77</v>
      </c>
      <c r="J5037" t="s">
        <v>23</v>
      </c>
      <c r="K5037" t="s">
        <v>58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  <c r="R5037">
        <f t="shared" si="786"/>
        <v>204</v>
      </c>
      <c r="S5037" t="str">
        <f t="shared" si="787"/>
        <v>Group C</v>
      </c>
    </row>
    <row r="5038" spans="1:19" hidden="1" x14ac:dyDescent="0.45">
      <c r="A5038" s="1">
        <v>45826</v>
      </c>
      <c r="B5038" s="2">
        <v>0.70416666666666672</v>
      </c>
      <c r="C5038" t="s">
        <v>16</v>
      </c>
      <c r="D5038" t="s">
        <v>17</v>
      </c>
      <c r="E5038" t="s">
        <v>2101</v>
      </c>
      <c r="F5038" t="s">
        <v>19</v>
      </c>
      <c r="G5038" t="s">
        <v>123</v>
      </c>
      <c r="H5038" t="s">
        <v>21</v>
      </c>
      <c r="I5038" t="s">
        <v>22</v>
      </c>
      <c r="J5038" t="s">
        <v>23</v>
      </c>
      <c r="K5038" t="s">
        <v>46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9" x14ac:dyDescent="0.45">
      <c r="A5039" s="1">
        <v>45894</v>
      </c>
      <c r="B5039" s="2">
        <v>0.34513888888888888</v>
      </c>
      <c r="C5039" t="s">
        <v>25</v>
      </c>
      <c r="D5039" t="s">
        <v>17</v>
      </c>
      <c r="E5039" t="s">
        <v>3942</v>
      </c>
      <c r="F5039" t="s">
        <v>19</v>
      </c>
      <c r="G5039" t="s">
        <v>55</v>
      </c>
      <c r="H5039" t="s">
        <v>56</v>
      </c>
      <c r="I5039" t="s">
        <v>57</v>
      </c>
      <c r="J5039" t="s">
        <v>23</v>
      </c>
      <c r="K5039" t="s">
        <v>24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  <c r="R5039">
        <f t="shared" ref="R5039:R5040" si="788">L5039+M5039+N5039</f>
        <v>336</v>
      </c>
      <c r="S5039" t="str">
        <f t="shared" ref="S5039:S5040" si="789">IF(I5039="Europe", "Group A", IF(I5039="North America", "Group B", "Group C"))</f>
        <v>Group C</v>
      </c>
    </row>
    <row r="5040" spans="1:19" x14ac:dyDescent="0.45">
      <c r="A5040" s="1">
        <v>45865</v>
      </c>
      <c r="B5040" s="2">
        <v>0.30138888888888887</v>
      </c>
      <c r="C5040" t="s">
        <v>25</v>
      </c>
      <c r="D5040" t="s">
        <v>17</v>
      </c>
      <c r="E5040" t="s">
        <v>3943</v>
      </c>
      <c r="F5040" t="s">
        <v>19</v>
      </c>
      <c r="G5040" t="s">
        <v>20</v>
      </c>
      <c r="H5040" t="s">
        <v>21</v>
      </c>
      <c r="I5040" t="s">
        <v>22</v>
      </c>
      <c r="J5040" t="s">
        <v>23</v>
      </c>
      <c r="K5040" t="s">
        <v>58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  <c r="R5040">
        <f t="shared" si="788"/>
        <v>256</v>
      </c>
      <c r="S5040" t="str">
        <f t="shared" si="789"/>
        <v>Group B</v>
      </c>
    </row>
    <row r="5041" spans="1:19" hidden="1" x14ac:dyDescent="0.45">
      <c r="A5041" s="1">
        <v>45753</v>
      </c>
      <c r="B5041" s="2">
        <v>0.88958333333333328</v>
      </c>
      <c r="C5041" t="s">
        <v>33</v>
      </c>
      <c r="D5041" t="s">
        <v>17</v>
      </c>
      <c r="E5041" t="s">
        <v>1631</v>
      </c>
      <c r="F5041" t="s">
        <v>19</v>
      </c>
      <c r="G5041" t="s">
        <v>72</v>
      </c>
      <c r="H5041" t="s">
        <v>73</v>
      </c>
      <c r="I5041" t="s">
        <v>30</v>
      </c>
      <c r="J5041" t="s">
        <v>31</v>
      </c>
      <c r="K5041" t="s">
        <v>32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9" hidden="1" x14ac:dyDescent="0.45">
      <c r="A5042" s="1">
        <v>45865</v>
      </c>
      <c r="B5042" s="2">
        <v>0.60069444444444442</v>
      </c>
      <c r="C5042" t="s">
        <v>16</v>
      </c>
      <c r="D5042" t="s">
        <v>17</v>
      </c>
      <c r="E5042" t="s">
        <v>3944</v>
      </c>
      <c r="F5042" t="s">
        <v>19</v>
      </c>
      <c r="G5042" t="s">
        <v>70</v>
      </c>
      <c r="H5042" t="s">
        <v>21</v>
      </c>
      <c r="I5042" t="s">
        <v>22</v>
      </c>
      <c r="J5042" t="s">
        <v>23</v>
      </c>
      <c r="K5042" t="s">
        <v>24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9" x14ac:dyDescent="0.45">
      <c r="A5043" s="1">
        <v>45867</v>
      </c>
      <c r="B5043" s="2">
        <v>0.38263888888888886</v>
      </c>
      <c r="C5043" t="s">
        <v>25</v>
      </c>
      <c r="D5043" t="s">
        <v>17</v>
      </c>
      <c r="E5043" t="s">
        <v>3945</v>
      </c>
      <c r="F5043" t="s">
        <v>19</v>
      </c>
      <c r="G5043" t="s">
        <v>53</v>
      </c>
      <c r="H5043" t="s">
        <v>29</v>
      </c>
      <c r="I5043" t="s">
        <v>30</v>
      </c>
      <c r="J5043" t="s">
        <v>31</v>
      </c>
      <c r="K5043" t="s">
        <v>32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  <c r="R5043">
        <f>L5043+M5043+N5043</f>
        <v>180</v>
      </c>
      <c r="S5043" t="str">
        <f>IF(I5043="Europe", "Group A", IF(I5043="North America", "Group B", "Group C"))</f>
        <v>Group A</v>
      </c>
    </row>
    <row r="5044" spans="1:19" hidden="1" x14ac:dyDescent="0.45">
      <c r="A5044" s="1">
        <v>45772</v>
      </c>
      <c r="B5044" s="2">
        <v>0.78055555555555556</v>
      </c>
      <c r="C5044" t="s">
        <v>33</v>
      </c>
      <c r="D5044" t="s">
        <v>17</v>
      </c>
      <c r="E5044" t="s">
        <v>311</v>
      </c>
      <c r="F5044" t="s">
        <v>19</v>
      </c>
      <c r="G5044" t="s">
        <v>39</v>
      </c>
      <c r="H5044" t="s">
        <v>40</v>
      </c>
      <c r="I5044" t="s">
        <v>30</v>
      </c>
      <c r="J5044" t="s">
        <v>31</v>
      </c>
      <c r="K5044" t="s">
        <v>32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9" hidden="1" x14ac:dyDescent="0.45">
      <c r="A5045" s="1">
        <v>45926</v>
      </c>
      <c r="B5045" s="2">
        <v>0.77430555555555558</v>
      </c>
      <c r="C5045" t="s">
        <v>33</v>
      </c>
      <c r="D5045" t="s">
        <v>17</v>
      </c>
      <c r="E5045" t="s">
        <v>3946</v>
      </c>
      <c r="F5045" t="s">
        <v>19</v>
      </c>
      <c r="G5045" t="s">
        <v>53</v>
      </c>
      <c r="H5045" t="s">
        <v>29</v>
      </c>
      <c r="I5045" t="s">
        <v>30</v>
      </c>
      <c r="J5045" t="s">
        <v>31</v>
      </c>
      <c r="K5045" t="s">
        <v>32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9" hidden="1" x14ac:dyDescent="0.45">
      <c r="A5046" s="1">
        <v>45824</v>
      </c>
      <c r="B5046" s="2">
        <v>0.56944444444444442</v>
      </c>
      <c r="C5046" t="s">
        <v>47</v>
      </c>
      <c r="D5046" t="s">
        <v>17</v>
      </c>
      <c r="E5046" t="s">
        <v>3947</v>
      </c>
      <c r="F5046" t="s">
        <v>19</v>
      </c>
      <c r="G5046" t="s">
        <v>75</v>
      </c>
      <c r="H5046" t="s">
        <v>76</v>
      </c>
      <c r="I5046" t="s">
        <v>77</v>
      </c>
      <c r="J5046" t="s">
        <v>23</v>
      </c>
      <c r="K5046" t="s">
        <v>79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9" hidden="1" x14ac:dyDescent="0.45">
      <c r="A5047" s="1">
        <v>45806</v>
      </c>
      <c r="B5047" s="2">
        <v>0.51597222222222228</v>
      </c>
      <c r="C5047" t="s">
        <v>47</v>
      </c>
      <c r="D5047" t="s">
        <v>17</v>
      </c>
      <c r="E5047" t="s">
        <v>3948</v>
      </c>
      <c r="F5047" t="s">
        <v>19</v>
      </c>
      <c r="G5047" t="s">
        <v>20</v>
      </c>
      <c r="H5047" t="s">
        <v>21</v>
      </c>
      <c r="I5047" t="s">
        <v>22</v>
      </c>
      <c r="J5047" t="s">
        <v>23</v>
      </c>
      <c r="K5047" t="s">
        <v>58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9" hidden="1" x14ac:dyDescent="0.45">
      <c r="A5048" s="1">
        <v>45791</v>
      </c>
      <c r="B5048" s="2">
        <v>0.75624999999999998</v>
      </c>
      <c r="C5048" t="s">
        <v>33</v>
      </c>
      <c r="D5048" t="s">
        <v>17</v>
      </c>
      <c r="E5048" t="s">
        <v>3949</v>
      </c>
      <c r="F5048" t="s">
        <v>19</v>
      </c>
      <c r="G5048" t="s">
        <v>35</v>
      </c>
      <c r="H5048" t="s">
        <v>36</v>
      </c>
      <c r="I5048" t="s">
        <v>30</v>
      </c>
      <c r="J5048" t="s">
        <v>31</v>
      </c>
      <c r="K5048" t="s">
        <v>32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9" hidden="1" x14ac:dyDescent="0.45">
      <c r="A5049" s="1">
        <v>45805</v>
      </c>
      <c r="B5049" s="2">
        <v>0.58680555555555558</v>
      </c>
      <c r="C5049" t="s">
        <v>16</v>
      </c>
      <c r="D5049" t="s">
        <v>17</v>
      </c>
      <c r="E5049" t="s">
        <v>3692</v>
      </c>
      <c r="F5049" t="s">
        <v>19</v>
      </c>
      <c r="G5049" t="s">
        <v>61</v>
      </c>
      <c r="H5049" t="s">
        <v>62</v>
      </c>
      <c r="I5049" t="s">
        <v>30</v>
      </c>
      <c r="J5049" t="s">
        <v>31</v>
      </c>
      <c r="K5049" t="s">
        <v>32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9" hidden="1" x14ac:dyDescent="0.45">
      <c r="A5050" s="1">
        <v>45917</v>
      </c>
      <c r="B5050" s="2">
        <v>0.68888888888888888</v>
      </c>
      <c r="C5050" t="s">
        <v>16</v>
      </c>
      <c r="D5050" t="s">
        <v>17</v>
      </c>
      <c r="E5050" t="s">
        <v>3561</v>
      </c>
      <c r="F5050" t="s">
        <v>19</v>
      </c>
      <c r="G5050" t="s">
        <v>20</v>
      </c>
      <c r="H5050" t="s">
        <v>21</v>
      </c>
      <c r="I5050" t="s">
        <v>22</v>
      </c>
      <c r="J5050" t="s">
        <v>23</v>
      </c>
      <c r="K5050" t="s">
        <v>24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9" x14ac:dyDescent="0.45">
      <c r="A5051" s="1">
        <v>45779</v>
      </c>
      <c r="B5051" s="2">
        <v>0.36458333333333331</v>
      </c>
      <c r="C5051" t="s">
        <v>25</v>
      </c>
      <c r="D5051" t="s">
        <v>17</v>
      </c>
      <c r="E5051" t="s">
        <v>2801</v>
      </c>
      <c r="F5051" t="s">
        <v>19</v>
      </c>
      <c r="G5051" t="s">
        <v>70</v>
      </c>
      <c r="H5051" t="s">
        <v>21</v>
      </c>
      <c r="I5051" t="s">
        <v>22</v>
      </c>
      <c r="J5051" t="s">
        <v>23</v>
      </c>
      <c r="K5051" t="s">
        <v>24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  <c r="R5051">
        <f>L5051+M5051+N5051</f>
        <v>336</v>
      </c>
      <c r="S5051" t="str">
        <f>IF(I5051="Europe", "Group A", IF(I5051="North America", "Group B", "Group C"))</f>
        <v>Group B</v>
      </c>
    </row>
    <row r="5052" spans="1:19" hidden="1" x14ac:dyDescent="0.45">
      <c r="A5052" s="1">
        <v>45807</v>
      </c>
      <c r="B5052" s="2">
        <v>0.8</v>
      </c>
      <c r="C5052" t="s">
        <v>33</v>
      </c>
      <c r="D5052" t="s">
        <v>17</v>
      </c>
      <c r="E5052" t="s">
        <v>505</v>
      </c>
      <c r="F5052" t="s">
        <v>19</v>
      </c>
      <c r="G5052" t="s">
        <v>55</v>
      </c>
      <c r="H5052" t="s">
        <v>56</v>
      </c>
      <c r="I5052" t="s">
        <v>57</v>
      </c>
      <c r="J5052" t="s">
        <v>23</v>
      </c>
      <c r="K5052" t="s">
        <v>79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9" hidden="1" x14ac:dyDescent="0.45">
      <c r="A5053" s="1">
        <v>45883</v>
      </c>
      <c r="B5053" s="2">
        <v>0.82361111111111107</v>
      </c>
      <c r="C5053" t="s">
        <v>33</v>
      </c>
      <c r="D5053" t="s">
        <v>17</v>
      </c>
      <c r="E5053" t="s">
        <v>3950</v>
      </c>
      <c r="F5053" t="s">
        <v>19</v>
      </c>
      <c r="G5053" t="s">
        <v>20</v>
      </c>
      <c r="H5053" t="s">
        <v>21</v>
      </c>
      <c r="I5053" t="s">
        <v>22</v>
      </c>
      <c r="J5053" t="s">
        <v>23</v>
      </c>
      <c r="K5053" t="s">
        <v>24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9" hidden="1" x14ac:dyDescent="0.45">
      <c r="A5054" s="1">
        <v>45841</v>
      </c>
      <c r="B5054" s="2">
        <v>0.54166666666666663</v>
      </c>
      <c r="C5054" t="s">
        <v>47</v>
      </c>
      <c r="D5054" t="s">
        <v>17</v>
      </c>
      <c r="E5054" t="s">
        <v>1543</v>
      </c>
      <c r="F5054" t="s">
        <v>19</v>
      </c>
      <c r="G5054" t="s">
        <v>67</v>
      </c>
      <c r="H5054" t="s">
        <v>68</v>
      </c>
      <c r="I5054" t="s">
        <v>30</v>
      </c>
      <c r="J5054" t="s">
        <v>31</v>
      </c>
      <c r="K5054" t="s">
        <v>32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9" hidden="1" x14ac:dyDescent="0.45">
      <c r="A5055" s="1">
        <v>45909</v>
      </c>
      <c r="B5055" s="2">
        <v>0.9145833333333333</v>
      </c>
      <c r="C5055" t="s">
        <v>33</v>
      </c>
      <c r="D5055" t="s">
        <v>17</v>
      </c>
      <c r="E5055" t="s">
        <v>3951</v>
      </c>
      <c r="F5055" t="s">
        <v>19</v>
      </c>
      <c r="G5055" t="s">
        <v>20</v>
      </c>
      <c r="H5055" t="s">
        <v>21</v>
      </c>
      <c r="I5055" t="s">
        <v>22</v>
      </c>
      <c r="J5055" t="s">
        <v>23</v>
      </c>
      <c r="K5055" t="s">
        <v>24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9" x14ac:dyDescent="0.45">
      <c r="A5056" s="1">
        <v>45939</v>
      </c>
      <c r="B5056" s="2">
        <v>0.32916666666666666</v>
      </c>
      <c r="C5056" t="s">
        <v>25</v>
      </c>
      <c r="D5056" t="s">
        <v>17</v>
      </c>
      <c r="E5056" t="s">
        <v>2523</v>
      </c>
      <c r="F5056" t="s">
        <v>19</v>
      </c>
      <c r="G5056" t="s">
        <v>75</v>
      </c>
      <c r="H5056" t="s">
        <v>76</v>
      </c>
      <c r="I5056" t="s">
        <v>77</v>
      </c>
      <c r="J5056" t="s">
        <v>23</v>
      </c>
      <c r="K5056" t="s">
        <v>24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  <c r="R5056">
        <f>L5056+M5056+N5056</f>
        <v>332</v>
      </c>
      <c r="S5056" t="str">
        <f>IF(I5056="Europe", "Group A", IF(I5056="North America", "Group B", "Group C"))</f>
        <v>Group C</v>
      </c>
    </row>
    <row r="5057" spans="1:19" hidden="1" x14ac:dyDescent="0.45">
      <c r="A5057" s="1">
        <v>45783</v>
      </c>
      <c r="B5057" s="2">
        <v>0.61527777777777781</v>
      </c>
      <c r="C5057" t="s">
        <v>16</v>
      </c>
      <c r="D5057" t="s">
        <v>17</v>
      </c>
      <c r="E5057" t="s">
        <v>3952</v>
      </c>
      <c r="F5057" t="s">
        <v>19</v>
      </c>
      <c r="G5057" t="s">
        <v>98</v>
      </c>
      <c r="H5057" t="s">
        <v>73</v>
      </c>
      <c r="I5057" t="s">
        <v>30</v>
      </c>
      <c r="J5057" t="s">
        <v>31</v>
      </c>
      <c r="K5057" t="s">
        <v>32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9" x14ac:dyDescent="0.45">
      <c r="A5058" s="1">
        <v>45802</v>
      </c>
      <c r="B5058" s="2">
        <v>0.40416666666666667</v>
      </c>
      <c r="C5058" t="s">
        <v>25</v>
      </c>
      <c r="D5058" t="s">
        <v>17</v>
      </c>
      <c r="E5058" t="s">
        <v>3953</v>
      </c>
      <c r="F5058" t="s">
        <v>19</v>
      </c>
      <c r="G5058" t="s">
        <v>75</v>
      </c>
      <c r="H5058" t="s">
        <v>76</v>
      </c>
      <c r="I5058" t="s">
        <v>77</v>
      </c>
      <c r="J5058" t="s">
        <v>23</v>
      </c>
      <c r="K5058" t="s">
        <v>46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  <c r="R5058">
        <f>L5058+M5058+N5058</f>
        <v>331</v>
      </c>
      <c r="S5058" t="str">
        <f>IF(I5058="Europe", "Group A", IF(I5058="North America", "Group B", "Group C"))</f>
        <v>Group C</v>
      </c>
    </row>
    <row r="5059" spans="1:19" hidden="1" x14ac:dyDescent="0.45">
      <c r="A5059" s="1">
        <v>45849</v>
      </c>
      <c r="B5059" s="2">
        <v>0.88402777777777775</v>
      </c>
      <c r="C5059" t="s">
        <v>33</v>
      </c>
      <c r="D5059" t="s">
        <v>17</v>
      </c>
      <c r="E5059" t="s">
        <v>3954</v>
      </c>
      <c r="F5059" t="s">
        <v>19</v>
      </c>
      <c r="G5059" t="s">
        <v>98</v>
      </c>
      <c r="H5059" t="s">
        <v>73</v>
      </c>
      <c r="I5059" t="s">
        <v>30</v>
      </c>
      <c r="J5059" t="s">
        <v>31</v>
      </c>
      <c r="K5059" t="s">
        <v>32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9" hidden="1" x14ac:dyDescent="0.45">
      <c r="A5060" s="1">
        <v>45866</v>
      </c>
      <c r="B5060" s="2">
        <v>0.91041666666666665</v>
      </c>
      <c r="C5060" t="s">
        <v>33</v>
      </c>
      <c r="D5060" t="s">
        <v>17</v>
      </c>
      <c r="E5060" t="s">
        <v>3955</v>
      </c>
      <c r="F5060" t="s">
        <v>19</v>
      </c>
      <c r="G5060" t="s">
        <v>53</v>
      </c>
      <c r="H5060" t="s">
        <v>29</v>
      </c>
      <c r="I5060" t="s">
        <v>30</v>
      </c>
      <c r="J5060" t="s">
        <v>31</v>
      </c>
      <c r="K5060" t="s">
        <v>32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9" x14ac:dyDescent="0.45">
      <c r="A5061" s="1">
        <v>45756</v>
      </c>
      <c r="B5061" s="2">
        <v>0.45833333333333331</v>
      </c>
      <c r="C5061" t="s">
        <v>25</v>
      </c>
      <c r="D5061" t="s">
        <v>17</v>
      </c>
      <c r="E5061" t="s">
        <v>3956</v>
      </c>
      <c r="F5061" t="s">
        <v>19</v>
      </c>
      <c r="G5061" t="s">
        <v>70</v>
      </c>
      <c r="H5061" t="s">
        <v>21</v>
      </c>
      <c r="I5061" t="s">
        <v>22</v>
      </c>
      <c r="J5061" t="s">
        <v>23</v>
      </c>
      <c r="K5061" t="s">
        <v>24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  <c r="R5061">
        <f>L5061+M5061+N5061</f>
        <v>332</v>
      </c>
      <c r="S5061" t="str">
        <f>IF(I5061="Europe", "Group A", IF(I5061="North America", "Group B", "Group C"))</f>
        <v>Group B</v>
      </c>
    </row>
    <row r="5062" spans="1:19" hidden="1" x14ac:dyDescent="0.45">
      <c r="A5062" s="1">
        <v>45942</v>
      </c>
      <c r="B5062" s="2">
        <v>0.7680555555555556</v>
      </c>
      <c r="C5062" t="s">
        <v>33</v>
      </c>
      <c r="D5062" t="s">
        <v>17</v>
      </c>
      <c r="E5062" t="s">
        <v>3957</v>
      </c>
      <c r="F5062" t="s">
        <v>19</v>
      </c>
      <c r="G5062" t="s">
        <v>53</v>
      </c>
      <c r="H5062" t="s">
        <v>29</v>
      </c>
      <c r="I5062" t="s">
        <v>30</v>
      </c>
      <c r="J5062" t="s">
        <v>31</v>
      </c>
      <c r="K5062" t="s">
        <v>32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9" x14ac:dyDescent="0.45">
      <c r="A5063" s="1">
        <v>45764</v>
      </c>
      <c r="B5063" s="2">
        <v>0.30555555555555558</v>
      </c>
      <c r="C5063" t="s">
        <v>25</v>
      </c>
      <c r="D5063" t="s">
        <v>17</v>
      </c>
      <c r="E5063" t="s">
        <v>3958</v>
      </c>
      <c r="F5063" t="s">
        <v>19</v>
      </c>
      <c r="G5063" t="s">
        <v>67</v>
      </c>
      <c r="H5063" t="s">
        <v>68</v>
      </c>
      <c r="I5063" t="s">
        <v>30</v>
      </c>
      <c r="J5063" t="s">
        <v>31</v>
      </c>
      <c r="K5063" t="s">
        <v>32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  <c r="R5063">
        <f t="shared" ref="R5063:R5064" si="790">L5063+M5063+N5063</f>
        <v>180</v>
      </c>
      <c r="S5063" t="str">
        <f t="shared" ref="S5063:S5064" si="791">IF(I5063="Europe", "Group A", IF(I5063="North America", "Group B", "Group C"))</f>
        <v>Group A</v>
      </c>
    </row>
    <row r="5064" spans="1:19" x14ac:dyDescent="0.45">
      <c r="A5064" s="1">
        <v>45753</v>
      </c>
      <c r="B5064" s="2">
        <v>0.34027777777777779</v>
      </c>
      <c r="C5064" t="s">
        <v>25</v>
      </c>
      <c r="D5064" t="s">
        <v>17</v>
      </c>
      <c r="E5064" t="s">
        <v>3959</v>
      </c>
      <c r="F5064" t="s">
        <v>19</v>
      </c>
      <c r="G5064" t="s">
        <v>42</v>
      </c>
      <c r="H5064" t="s">
        <v>43</v>
      </c>
      <c r="I5064" t="s">
        <v>30</v>
      </c>
      <c r="J5064" t="s">
        <v>31</v>
      </c>
      <c r="K5064" t="s">
        <v>32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  <c r="R5064">
        <f t="shared" si="790"/>
        <v>180</v>
      </c>
      <c r="S5064" t="str">
        <f t="shared" si="791"/>
        <v>Group A</v>
      </c>
    </row>
    <row r="5065" spans="1:19" hidden="1" x14ac:dyDescent="0.45">
      <c r="A5065" s="1">
        <v>45954</v>
      </c>
      <c r="B5065" s="2">
        <v>0.62152777777777779</v>
      </c>
      <c r="C5065" t="s">
        <v>16</v>
      </c>
      <c r="D5065" t="s">
        <v>17</v>
      </c>
      <c r="E5065" t="s">
        <v>3960</v>
      </c>
      <c r="F5065" t="s">
        <v>19</v>
      </c>
      <c r="G5065" t="s">
        <v>70</v>
      </c>
      <c r="H5065" t="s">
        <v>21</v>
      </c>
      <c r="I5065" t="s">
        <v>22</v>
      </c>
      <c r="J5065" t="s">
        <v>23</v>
      </c>
      <c r="K5065" t="s">
        <v>24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9" hidden="1" x14ac:dyDescent="0.45">
      <c r="A5066" s="1">
        <v>45877</v>
      </c>
      <c r="B5066" s="2">
        <v>0.64166666666666672</v>
      </c>
      <c r="C5066" t="s">
        <v>16</v>
      </c>
      <c r="D5066" t="s">
        <v>17</v>
      </c>
      <c r="E5066" t="s">
        <v>3961</v>
      </c>
      <c r="F5066" t="s">
        <v>19</v>
      </c>
      <c r="G5066" t="s">
        <v>98</v>
      </c>
      <c r="H5066" t="s">
        <v>73</v>
      </c>
      <c r="I5066" t="s">
        <v>30</v>
      </c>
      <c r="J5066" t="s">
        <v>31</v>
      </c>
      <c r="K5066" t="s">
        <v>32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9" hidden="1" x14ac:dyDescent="0.45">
      <c r="A5067" s="1">
        <v>45762</v>
      </c>
      <c r="B5067" s="2">
        <v>0.65208333333333335</v>
      </c>
      <c r="C5067" t="s">
        <v>16</v>
      </c>
      <c r="D5067" t="s">
        <v>17</v>
      </c>
      <c r="E5067" t="s">
        <v>920</v>
      </c>
      <c r="F5067" t="s">
        <v>19</v>
      </c>
      <c r="G5067" t="s">
        <v>123</v>
      </c>
      <c r="H5067" t="s">
        <v>21</v>
      </c>
      <c r="I5067" t="s">
        <v>22</v>
      </c>
      <c r="J5067" t="s">
        <v>23</v>
      </c>
      <c r="K5067" t="s">
        <v>58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9" hidden="1" x14ac:dyDescent="0.45">
      <c r="A5068" s="1">
        <v>45927</v>
      </c>
      <c r="B5068" s="2">
        <v>0.69861111111111107</v>
      </c>
      <c r="C5068" t="s">
        <v>16</v>
      </c>
      <c r="D5068" t="s">
        <v>17</v>
      </c>
      <c r="E5068" t="s">
        <v>3962</v>
      </c>
      <c r="F5068" t="s">
        <v>19</v>
      </c>
      <c r="G5068" t="s">
        <v>72</v>
      </c>
      <c r="H5068" t="s">
        <v>73</v>
      </c>
      <c r="I5068" t="s">
        <v>30</v>
      </c>
      <c r="J5068" t="s">
        <v>31</v>
      </c>
      <c r="K5068" t="s">
        <v>32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9" hidden="1" x14ac:dyDescent="0.45">
      <c r="A5069" s="1">
        <v>45942</v>
      </c>
      <c r="B5069" s="2">
        <v>0.71458333333333335</v>
      </c>
      <c r="C5069" t="s">
        <v>16</v>
      </c>
      <c r="D5069" t="s">
        <v>17</v>
      </c>
      <c r="E5069" t="s">
        <v>3963</v>
      </c>
      <c r="F5069" t="s">
        <v>19</v>
      </c>
      <c r="G5069" t="s">
        <v>75</v>
      </c>
      <c r="H5069" t="s">
        <v>76</v>
      </c>
      <c r="I5069" t="s">
        <v>77</v>
      </c>
      <c r="J5069" t="s">
        <v>23</v>
      </c>
      <c r="K5069" t="s">
        <v>24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9" hidden="1" x14ac:dyDescent="0.45">
      <c r="A5070" s="1">
        <v>45891</v>
      </c>
      <c r="B5070" s="2">
        <v>0.71666666666666667</v>
      </c>
      <c r="C5070" t="s">
        <v>16</v>
      </c>
      <c r="D5070" t="s">
        <v>17</v>
      </c>
      <c r="E5070" t="s">
        <v>3054</v>
      </c>
      <c r="F5070" t="s">
        <v>19</v>
      </c>
      <c r="G5070" t="s">
        <v>28</v>
      </c>
      <c r="H5070" t="s">
        <v>29</v>
      </c>
      <c r="I5070" t="s">
        <v>30</v>
      </c>
      <c r="J5070" t="s">
        <v>31</v>
      </c>
      <c r="K5070" t="s">
        <v>32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9" x14ac:dyDescent="0.45">
      <c r="A5071" s="1">
        <v>45804</v>
      </c>
      <c r="B5071" s="2">
        <v>0.25138888888888888</v>
      </c>
      <c r="C5071" t="s">
        <v>25</v>
      </c>
      <c r="D5071" t="s">
        <v>17</v>
      </c>
      <c r="E5071" t="s">
        <v>2889</v>
      </c>
      <c r="F5071" t="s">
        <v>19</v>
      </c>
      <c r="G5071" t="s">
        <v>28</v>
      </c>
      <c r="H5071" t="s">
        <v>29</v>
      </c>
      <c r="I5071" t="s">
        <v>30</v>
      </c>
      <c r="J5071" t="s">
        <v>31</v>
      </c>
      <c r="K5071" t="s">
        <v>32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  <c r="R5071">
        <f>L5071+M5071+N5071</f>
        <v>180</v>
      </c>
      <c r="S5071" t="str">
        <f>IF(I5071="Europe", "Group A", IF(I5071="North America", "Group B", "Group C"))</f>
        <v>Group A</v>
      </c>
    </row>
    <row r="5072" spans="1:19" hidden="1" x14ac:dyDescent="0.45">
      <c r="A5072" s="1">
        <v>45907</v>
      </c>
      <c r="B5072" s="2">
        <v>0.56805555555555554</v>
      </c>
      <c r="C5072" t="s">
        <v>47</v>
      </c>
      <c r="D5072" t="s">
        <v>17</v>
      </c>
      <c r="E5072" t="s">
        <v>3964</v>
      </c>
      <c r="F5072" t="s">
        <v>19</v>
      </c>
      <c r="G5072" t="s">
        <v>55</v>
      </c>
      <c r="H5072" t="s">
        <v>56</v>
      </c>
      <c r="I5072" t="s">
        <v>57</v>
      </c>
      <c r="J5072" t="s">
        <v>23</v>
      </c>
      <c r="K5072" t="s">
        <v>58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9" hidden="1" x14ac:dyDescent="0.45">
      <c r="A5073" s="1">
        <v>45918</v>
      </c>
      <c r="B5073" s="2">
        <v>0.50694444444444442</v>
      </c>
      <c r="C5073" t="s">
        <v>47</v>
      </c>
      <c r="D5073" t="s">
        <v>17</v>
      </c>
      <c r="E5073" t="s">
        <v>3965</v>
      </c>
      <c r="F5073" t="s">
        <v>19</v>
      </c>
      <c r="G5073" t="s">
        <v>39</v>
      </c>
      <c r="H5073" t="s">
        <v>40</v>
      </c>
      <c r="I5073" t="s">
        <v>30</v>
      </c>
      <c r="J5073" t="s">
        <v>31</v>
      </c>
      <c r="K5073" t="s">
        <v>32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9" hidden="1" x14ac:dyDescent="0.45">
      <c r="A5074" s="1">
        <v>45936</v>
      </c>
      <c r="B5074" s="2">
        <v>0.50624999999999998</v>
      </c>
      <c r="C5074" t="s">
        <v>47</v>
      </c>
      <c r="D5074" t="s">
        <v>17</v>
      </c>
      <c r="E5074" t="s">
        <v>267</v>
      </c>
      <c r="F5074" t="s">
        <v>19</v>
      </c>
      <c r="G5074" t="s">
        <v>72</v>
      </c>
      <c r="H5074" t="s">
        <v>73</v>
      </c>
      <c r="I5074" t="s">
        <v>30</v>
      </c>
      <c r="J5074" t="s">
        <v>31</v>
      </c>
      <c r="K5074" t="s">
        <v>32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9" hidden="1" x14ac:dyDescent="0.45">
      <c r="A5075" s="1">
        <v>45895</v>
      </c>
      <c r="B5075" s="2">
        <v>0.70763888888888893</v>
      </c>
      <c r="C5075" t="s">
        <v>16</v>
      </c>
      <c r="D5075" t="s">
        <v>17</v>
      </c>
      <c r="E5075" t="s">
        <v>1217</v>
      </c>
      <c r="F5075" t="s">
        <v>19</v>
      </c>
      <c r="G5075" t="s">
        <v>61</v>
      </c>
      <c r="H5075" t="s">
        <v>62</v>
      </c>
      <c r="I5075" t="s">
        <v>30</v>
      </c>
      <c r="J5075" t="s">
        <v>31</v>
      </c>
      <c r="K5075" t="s">
        <v>32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9" hidden="1" x14ac:dyDescent="0.45">
      <c r="A5076" s="1">
        <v>45774</v>
      </c>
      <c r="B5076" s="2">
        <v>0.95277777777777772</v>
      </c>
      <c r="C5076" t="s">
        <v>33</v>
      </c>
      <c r="D5076" t="s">
        <v>17</v>
      </c>
      <c r="E5076" t="s">
        <v>3966</v>
      </c>
      <c r="F5076" t="s">
        <v>19</v>
      </c>
      <c r="G5076" t="s">
        <v>55</v>
      </c>
      <c r="H5076" t="s">
        <v>56</v>
      </c>
      <c r="I5076" t="s">
        <v>57</v>
      </c>
      <c r="J5076" t="s">
        <v>23</v>
      </c>
      <c r="K5076" t="s">
        <v>46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9" hidden="1" x14ac:dyDescent="0.45">
      <c r="A5077" s="1">
        <v>45789</v>
      </c>
      <c r="B5077" s="2">
        <v>0.93194444444444446</v>
      </c>
      <c r="C5077" t="s">
        <v>33</v>
      </c>
      <c r="D5077" t="s">
        <v>17</v>
      </c>
      <c r="E5077" t="s">
        <v>3967</v>
      </c>
      <c r="F5077" t="s">
        <v>19</v>
      </c>
      <c r="G5077" t="s">
        <v>61</v>
      </c>
      <c r="H5077" t="s">
        <v>62</v>
      </c>
      <c r="I5077" t="s">
        <v>30</v>
      </c>
      <c r="J5077" t="s">
        <v>31</v>
      </c>
      <c r="K5077" t="s">
        <v>32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9" hidden="1" x14ac:dyDescent="0.45">
      <c r="A5078" s="1">
        <v>45895</v>
      </c>
      <c r="B5078" s="2">
        <v>0.88472222222222219</v>
      </c>
      <c r="C5078" t="s">
        <v>33</v>
      </c>
      <c r="D5078" t="s">
        <v>17</v>
      </c>
      <c r="E5078" t="s">
        <v>3968</v>
      </c>
      <c r="F5078" t="s">
        <v>19</v>
      </c>
      <c r="G5078" t="s">
        <v>98</v>
      </c>
      <c r="H5078" t="s">
        <v>73</v>
      </c>
      <c r="I5078" t="s">
        <v>30</v>
      </c>
      <c r="J5078" t="s">
        <v>31</v>
      </c>
      <c r="K5078" t="s">
        <v>32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9" hidden="1" x14ac:dyDescent="0.45">
      <c r="A5079" s="1">
        <v>45909</v>
      </c>
      <c r="B5079" s="2">
        <v>0.87361111111111112</v>
      </c>
      <c r="C5079" t="s">
        <v>33</v>
      </c>
      <c r="D5079" t="s">
        <v>17</v>
      </c>
      <c r="E5079" t="s">
        <v>3969</v>
      </c>
      <c r="F5079" t="s">
        <v>19</v>
      </c>
      <c r="G5079" t="s">
        <v>72</v>
      </c>
      <c r="H5079" t="s">
        <v>73</v>
      </c>
      <c r="I5079" t="s">
        <v>30</v>
      </c>
      <c r="J5079" t="s">
        <v>31</v>
      </c>
      <c r="K5079" t="s">
        <v>32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9" x14ac:dyDescent="0.45">
      <c r="A5080" s="1">
        <v>45939</v>
      </c>
      <c r="B5080" s="2">
        <v>0.3</v>
      </c>
      <c r="C5080" t="s">
        <v>25</v>
      </c>
      <c r="D5080" t="s">
        <v>17</v>
      </c>
      <c r="E5080" t="s">
        <v>3970</v>
      </c>
      <c r="F5080" t="s">
        <v>19</v>
      </c>
      <c r="G5080" t="s">
        <v>20</v>
      </c>
      <c r="H5080" t="s">
        <v>21</v>
      </c>
      <c r="I5080" t="s">
        <v>22</v>
      </c>
      <c r="J5080" t="s">
        <v>23</v>
      </c>
      <c r="K5080" t="s">
        <v>58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  <c r="R5080">
        <f t="shared" ref="R5080:R5081" si="792">L5080+M5080+N5080</f>
        <v>204</v>
      </c>
      <c r="S5080" t="str">
        <f t="shared" ref="S5080:S5081" si="793">IF(I5080="Europe", "Group A", IF(I5080="North America", "Group B", "Group C"))</f>
        <v>Group B</v>
      </c>
    </row>
    <row r="5081" spans="1:19" x14ac:dyDescent="0.45">
      <c r="A5081" s="1">
        <v>45865</v>
      </c>
      <c r="B5081" s="2">
        <v>0.26458333333333334</v>
      </c>
      <c r="C5081" t="s">
        <v>25</v>
      </c>
      <c r="D5081" t="s">
        <v>17</v>
      </c>
      <c r="E5081" t="s">
        <v>3971</v>
      </c>
      <c r="F5081" t="s">
        <v>19</v>
      </c>
      <c r="G5081" t="s">
        <v>39</v>
      </c>
      <c r="H5081" t="s">
        <v>40</v>
      </c>
      <c r="I5081" t="s">
        <v>30</v>
      </c>
      <c r="J5081" t="s">
        <v>31</v>
      </c>
      <c r="K5081" t="s">
        <v>32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  <c r="R5081">
        <f t="shared" si="792"/>
        <v>180</v>
      </c>
      <c r="S5081" t="str">
        <f t="shared" si="793"/>
        <v>Group A</v>
      </c>
    </row>
    <row r="5082" spans="1:19" hidden="1" x14ac:dyDescent="0.45">
      <c r="A5082" s="1">
        <v>45818</v>
      </c>
      <c r="B5082" s="2">
        <v>0.79513888888888884</v>
      </c>
      <c r="C5082" t="s">
        <v>33</v>
      </c>
      <c r="D5082" t="s">
        <v>17</v>
      </c>
      <c r="E5082" t="s">
        <v>1192</v>
      </c>
      <c r="F5082" t="s">
        <v>19</v>
      </c>
      <c r="G5082" t="s">
        <v>28</v>
      </c>
      <c r="H5082" t="s">
        <v>29</v>
      </c>
      <c r="I5082" t="s">
        <v>30</v>
      </c>
      <c r="J5082" t="s">
        <v>31</v>
      </c>
      <c r="K5082" t="s">
        <v>32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9" hidden="1" x14ac:dyDescent="0.45">
      <c r="A5083" s="1">
        <v>45891</v>
      </c>
      <c r="B5083" s="2">
        <v>0.8354166666666667</v>
      </c>
      <c r="C5083" t="s">
        <v>33</v>
      </c>
      <c r="D5083" t="s">
        <v>17</v>
      </c>
      <c r="E5083" t="s">
        <v>3972</v>
      </c>
      <c r="F5083" t="s">
        <v>19</v>
      </c>
      <c r="G5083" t="s">
        <v>75</v>
      </c>
      <c r="H5083" t="s">
        <v>76</v>
      </c>
      <c r="I5083" t="s">
        <v>77</v>
      </c>
      <c r="J5083" t="s">
        <v>23</v>
      </c>
      <c r="K5083" t="s">
        <v>24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9" hidden="1" x14ac:dyDescent="0.45">
      <c r="A5084" s="1">
        <v>45790</v>
      </c>
      <c r="B5084" s="2">
        <v>0.88055555555555554</v>
      </c>
      <c r="C5084" t="s">
        <v>33</v>
      </c>
      <c r="D5084" t="s">
        <v>17</v>
      </c>
      <c r="E5084" t="s">
        <v>1442</v>
      </c>
      <c r="F5084" t="s">
        <v>19</v>
      </c>
      <c r="G5084" t="s">
        <v>35</v>
      </c>
      <c r="H5084" t="s">
        <v>36</v>
      </c>
      <c r="I5084" t="s">
        <v>30</v>
      </c>
      <c r="J5084" t="s">
        <v>31</v>
      </c>
      <c r="K5084" t="s">
        <v>32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9" hidden="1" x14ac:dyDescent="0.45">
      <c r="A5085" s="1">
        <v>45844</v>
      </c>
      <c r="B5085" s="2">
        <v>0.53194444444444444</v>
      </c>
      <c r="C5085" t="s">
        <v>47</v>
      </c>
      <c r="D5085" t="s">
        <v>17</v>
      </c>
      <c r="E5085" t="s">
        <v>2565</v>
      </c>
      <c r="F5085" t="s">
        <v>19</v>
      </c>
      <c r="G5085" t="s">
        <v>123</v>
      </c>
      <c r="H5085" t="s">
        <v>21</v>
      </c>
      <c r="I5085" t="s">
        <v>22</v>
      </c>
      <c r="J5085" t="s">
        <v>23</v>
      </c>
      <c r="K5085" t="s">
        <v>79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9" hidden="1" x14ac:dyDescent="0.45">
      <c r="A5086" s="1">
        <v>45781</v>
      </c>
      <c r="B5086" s="2">
        <v>0.57013888888888886</v>
      </c>
      <c r="C5086" t="s">
        <v>47</v>
      </c>
      <c r="D5086" t="s">
        <v>17</v>
      </c>
      <c r="E5086" t="s">
        <v>116</v>
      </c>
      <c r="F5086" t="s">
        <v>19</v>
      </c>
      <c r="G5086" t="s">
        <v>53</v>
      </c>
      <c r="H5086" t="s">
        <v>29</v>
      </c>
      <c r="I5086" t="s">
        <v>30</v>
      </c>
      <c r="J5086" t="s">
        <v>31</v>
      </c>
      <c r="K5086" t="s">
        <v>32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9" hidden="1" x14ac:dyDescent="0.45">
      <c r="A5087" s="1">
        <v>45783</v>
      </c>
      <c r="B5087" s="2">
        <v>0.88541666666666663</v>
      </c>
      <c r="C5087" t="s">
        <v>33</v>
      </c>
      <c r="D5087" t="s">
        <v>17</v>
      </c>
      <c r="E5087" t="s">
        <v>3973</v>
      </c>
      <c r="F5087" t="s">
        <v>19</v>
      </c>
      <c r="G5087" t="s">
        <v>98</v>
      </c>
      <c r="H5087" t="s">
        <v>73</v>
      </c>
      <c r="I5087" t="s">
        <v>30</v>
      </c>
      <c r="J5087" t="s">
        <v>31</v>
      </c>
      <c r="K5087" t="s">
        <v>32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9" hidden="1" x14ac:dyDescent="0.45">
      <c r="A5088" s="1">
        <v>45923</v>
      </c>
      <c r="B5088" s="2">
        <v>0.77222222222222225</v>
      </c>
      <c r="C5088" t="s">
        <v>33</v>
      </c>
      <c r="D5088" t="s">
        <v>17</v>
      </c>
      <c r="E5088" t="s">
        <v>3974</v>
      </c>
      <c r="F5088" t="s">
        <v>19</v>
      </c>
      <c r="G5088" t="s">
        <v>61</v>
      </c>
      <c r="H5088" t="s">
        <v>62</v>
      </c>
      <c r="I5088" t="s">
        <v>30</v>
      </c>
      <c r="J5088" t="s">
        <v>31</v>
      </c>
      <c r="K5088" t="s">
        <v>32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9" hidden="1" x14ac:dyDescent="0.45">
      <c r="A5089" s="1">
        <v>45833</v>
      </c>
      <c r="B5089" s="2">
        <v>0.91805555555555551</v>
      </c>
      <c r="C5089" t="s">
        <v>33</v>
      </c>
      <c r="D5089" t="s">
        <v>17</v>
      </c>
      <c r="E5089" t="s">
        <v>3975</v>
      </c>
      <c r="F5089" t="s">
        <v>19</v>
      </c>
      <c r="G5089" t="s">
        <v>53</v>
      </c>
      <c r="H5089" t="s">
        <v>29</v>
      </c>
      <c r="I5089" t="s">
        <v>30</v>
      </c>
      <c r="J5089" t="s">
        <v>31</v>
      </c>
      <c r="K5089" t="s">
        <v>32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9" hidden="1" x14ac:dyDescent="0.45">
      <c r="A5090" s="1">
        <v>45910</v>
      </c>
      <c r="B5090" s="2">
        <v>0.71597222222222223</v>
      </c>
      <c r="C5090" t="s">
        <v>16</v>
      </c>
      <c r="D5090" t="s">
        <v>17</v>
      </c>
      <c r="E5090" t="s">
        <v>2360</v>
      </c>
      <c r="F5090" t="s">
        <v>19</v>
      </c>
      <c r="G5090" t="s">
        <v>39</v>
      </c>
      <c r="H5090" t="s">
        <v>40</v>
      </c>
      <c r="I5090" t="s">
        <v>30</v>
      </c>
      <c r="J5090" t="s">
        <v>31</v>
      </c>
      <c r="K5090" t="s">
        <v>32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9" x14ac:dyDescent="0.45">
      <c r="A5091" s="1">
        <v>45867</v>
      </c>
      <c r="B5091" s="2">
        <v>0.45069444444444445</v>
      </c>
      <c r="C5091" t="s">
        <v>25</v>
      </c>
      <c r="D5091" t="s">
        <v>17</v>
      </c>
      <c r="E5091" t="s">
        <v>1739</v>
      </c>
      <c r="F5091" t="s">
        <v>19</v>
      </c>
      <c r="G5091" t="s">
        <v>35</v>
      </c>
      <c r="H5091" t="s">
        <v>36</v>
      </c>
      <c r="I5091" t="s">
        <v>30</v>
      </c>
      <c r="J5091" t="s">
        <v>31</v>
      </c>
      <c r="K5091" t="s">
        <v>32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  <c r="R5091">
        <f>L5091+M5091+N5091</f>
        <v>180</v>
      </c>
      <c r="S5091" t="str">
        <f>IF(I5091="Europe", "Group A", IF(I5091="North America", "Group B", "Group C"))</f>
        <v>Group A</v>
      </c>
    </row>
    <row r="5092" spans="1:19" hidden="1" x14ac:dyDescent="0.45">
      <c r="A5092" s="1">
        <v>45956</v>
      </c>
      <c r="B5092" s="2">
        <v>0.90138888888888891</v>
      </c>
      <c r="C5092" t="s">
        <v>33</v>
      </c>
      <c r="D5092" t="s">
        <v>17</v>
      </c>
      <c r="E5092" t="s">
        <v>3976</v>
      </c>
      <c r="F5092" t="s">
        <v>19</v>
      </c>
      <c r="G5092" t="s">
        <v>123</v>
      </c>
      <c r="H5092" t="s">
        <v>21</v>
      </c>
      <c r="I5092" t="s">
        <v>22</v>
      </c>
      <c r="J5092" t="s">
        <v>23</v>
      </c>
      <c r="K5092" t="s">
        <v>24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9" hidden="1" x14ac:dyDescent="0.45">
      <c r="A5093" s="1">
        <v>45908</v>
      </c>
      <c r="B5093" s="2">
        <v>0.79652777777777772</v>
      </c>
      <c r="C5093" t="s">
        <v>33</v>
      </c>
      <c r="D5093" t="s">
        <v>17</v>
      </c>
      <c r="E5093" t="s">
        <v>3977</v>
      </c>
      <c r="F5093" t="s">
        <v>19</v>
      </c>
      <c r="G5093" t="s">
        <v>70</v>
      </c>
      <c r="H5093" t="s">
        <v>21</v>
      </c>
      <c r="I5093" t="s">
        <v>22</v>
      </c>
      <c r="J5093" t="s">
        <v>23</v>
      </c>
      <c r="K5093" t="s">
        <v>58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9" hidden="1" x14ac:dyDescent="0.45">
      <c r="A5094" s="1">
        <v>45814</v>
      </c>
      <c r="B5094" s="2">
        <v>0.95486111111111116</v>
      </c>
      <c r="C5094" t="s">
        <v>33</v>
      </c>
      <c r="D5094" t="s">
        <v>17</v>
      </c>
      <c r="E5094" t="s">
        <v>3978</v>
      </c>
      <c r="F5094" t="s">
        <v>19</v>
      </c>
      <c r="G5094" t="s">
        <v>72</v>
      </c>
      <c r="H5094" t="s">
        <v>73</v>
      </c>
      <c r="I5094" t="s">
        <v>30</v>
      </c>
      <c r="J5094" t="s">
        <v>31</v>
      </c>
      <c r="K5094" t="s">
        <v>32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9" hidden="1" x14ac:dyDescent="0.45">
      <c r="A5095" s="1">
        <v>45875</v>
      </c>
      <c r="B5095" s="2">
        <v>0.71666666666666667</v>
      </c>
      <c r="C5095" t="s">
        <v>16</v>
      </c>
      <c r="D5095" t="s">
        <v>17</v>
      </c>
      <c r="E5095" t="s">
        <v>898</v>
      </c>
      <c r="F5095" t="s">
        <v>19</v>
      </c>
      <c r="G5095" t="s">
        <v>28</v>
      </c>
      <c r="H5095" t="s">
        <v>29</v>
      </c>
      <c r="I5095" t="s">
        <v>30</v>
      </c>
      <c r="J5095" t="s">
        <v>31</v>
      </c>
      <c r="K5095" t="s">
        <v>32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9" x14ac:dyDescent="0.45">
      <c r="A5096" s="1">
        <v>45751</v>
      </c>
      <c r="B5096" s="2">
        <v>0.40486111111111112</v>
      </c>
      <c r="C5096" t="s">
        <v>25</v>
      </c>
      <c r="D5096" t="s">
        <v>17</v>
      </c>
      <c r="E5096" t="s">
        <v>1665</v>
      </c>
      <c r="F5096" t="s">
        <v>19</v>
      </c>
      <c r="G5096" t="s">
        <v>123</v>
      </c>
      <c r="H5096" t="s">
        <v>21</v>
      </c>
      <c r="I5096" t="s">
        <v>22</v>
      </c>
      <c r="J5096" t="s">
        <v>23</v>
      </c>
      <c r="K5096" t="s">
        <v>24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  <c r="R5096">
        <f>L5096+M5096+N5096</f>
        <v>272</v>
      </c>
      <c r="S5096" t="str">
        <f>IF(I5096="Europe", "Group A", IF(I5096="North America", "Group B", "Group C"))</f>
        <v>Group B</v>
      </c>
    </row>
    <row r="5097" spans="1:19" hidden="1" x14ac:dyDescent="0.45">
      <c r="A5097" s="1">
        <v>45947</v>
      </c>
      <c r="B5097" s="2">
        <v>0.52013888888888893</v>
      </c>
      <c r="C5097" t="s">
        <v>47</v>
      </c>
      <c r="D5097" t="s">
        <v>17</v>
      </c>
      <c r="E5097" t="s">
        <v>3915</v>
      </c>
      <c r="F5097" t="s">
        <v>19</v>
      </c>
      <c r="G5097" t="s">
        <v>28</v>
      </c>
      <c r="H5097" t="s">
        <v>29</v>
      </c>
      <c r="I5097" t="s">
        <v>30</v>
      </c>
      <c r="J5097" t="s">
        <v>31</v>
      </c>
      <c r="K5097" t="s">
        <v>32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9" hidden="1" x14ac:dyDescent="0.45">
      <c r="A5098" s="1">
        <v>45752</v>
      </c>
      <c r="B5098" s="2">
        <v>0.93125000000000002</v>
      </c>
      <c r="C5098" t="s">
        <v>33</v>
      </c>
      <c r="D5098" t="s">
        <v>17</v>
      </c>
      <c r="E5098" t="s">
        <v>3979</v>
      </c>
      <c r="F5098" t="s">
        <v>19</v>
      </c>
      <c r="G5098" t="s">
        <v>70</v>
      </c>
      <c r="H5098" t="s">
        <v>21</v>
      </c>
      <c r="I5098" t="s">
        <v>22</v>
      </c>
      <c r="J5098" t="s">
        <v>23</v>
      </c>
      <c r="K5098" t="s">
        <v>24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9" hidden="1" x14ac:dyDescent="0.45">
      <c r="A5099" s="1">
        <v>45871</v>
      </c>
      <c r="B5099" s="2">
        <v>0.52916666666666667</v>
      </c>
      <c r="C5099" t="s">
        <v>47</v>
      </c>
      <c r="D5099" t="s">
        <v>17</v>
      </c>
      <c r="E5099" t="s">
        <v>3980</v>
      </c>
      <c r="F5099" t="s">
        <v>19</v>
      </c>
      <c r="G5099" t="s">
        <v>42</v>
      </c>
      <c r="H5099" t="s">
        <v>43</v>
      </c>
      <c r="I5099" t="s">
        <v>30</v>
      </c>
      <c r="J5099" t="s">
        <v>31</v>
      </c>
      <c r="K5099" t="s">
        <v>32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9" hidden="1" x14ac:dyDescent="0.45">
      <c r="A5100" s="1">
        <v>45890</v>
      </c>
      <c r="B5100" s="2">
        <v>0.58819444444444446</v>
      </c>
      <c r="C5100" t="s">
        <v>16</v>
      </c>
      <c r="D5100" t="s">
        <v>17</v>
      </c>
      <c r="E5100" t="s">
        <v>3981</v>
      </c>
      <c r="F5100" t="s">
        <v>19</v>
      </c>
      <c r="G5100" t="s">
        <v>53</v>
      </c>
      <c r="H5100" t="s">
        <v>29</v>
      </c>
      <c r="I5100" t="s">
        <v>30</v>
      </c>
      <c r="J5100" t="s">
        <v>31</v>
      </c>
      <c r="K5100" t="s">
        <v>32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9" x14ac:dyDescent="0.45">
      <c r="A5101" s="1">
        <v>45800</v>
      </c>
      <c r="B5101" s="2">
        <v>0.31874999999999998</v>
      </c>
      <c r="C5101" t="s">
        <v>25</v>
      </c>
      <c r="D5101" t="s">
        <v>17</v>
      </c>
      <c r="E5101" t="s">
        <v>3982</v>
      </c>
      <c r="F5101" t="s">
        <v>19</v>
      </c>
      <c r="G5101" t="s">
        <v>98</v>
      </c>
      <c r="H5101" t="s">
        <v>73</v>
      </c>
      <c r="I5101" t="s">
        <v>30</v>
      </c>
      <c r="J5101" t="s">
        <v>31</v>
      </c>
      <c r="K5101" t="s">
        <v>32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  <c r="R5101">
        <f>L5101+M5101+N5101</f>
        <v>180</v>
      </c>
      <c r="S5101" t="str">
        <f>IF(I5101="Europe", "Group A", IF(I5101="North America", "Group B", "Group C"))</f>
        <v>Group A</v>
      </c>
    </row>
    <row r="5102" spans="1:19" hidden="1" x14ac:dyDescent="0.45">
      <c r="A5102" s="1">
        <v>45939</v>
      </c>
      <c r="B5102" s="2">
        <v>0.61458333333333337</v>
      </c>
      <c r="C5102" t="s">
        <v>16</v>
      </c>
      <c r="D5102" t="s">
        <v>17</v>
      </c>
      <c r="E5102" t="s">
        <v>3983</v>
      </c>
      <c r="F5102" t="s">
        <v>19</v>
      </c>
      <c r="G5102" t="s">
        <v>70</v>
      </c>
      <c r="H5102" t="s">
        <v>21</v>
      </c>
      <c r="I5102" t="s">
        <v>22</v>
      </c>
      <c r="J5102" t="s">
        <v>23</v>
      </c>
      <c r="K5102" t="s">
        <v>24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9" x14ac:dyDescent="0.45">
      <c r="A5103" s="1">
        <v>45922</v>
      </c>
      <c r="B5103" s="2">
        <v>0.38194444444444442</v>
      </c>
      <c r="C5103" t="s">
        <v>25</v>
      </c>
      <c r="D5103" t="s">
        <v>17</v>
      </c>
      <c r="E5103" t="s">
        <v>115</v>
      </c>
      <c r="F5103" t="s">
        <v>19</v>
      </c>
      <c r="G5103" t="s">
        <v>39</v>
      </c>
      <c r="H5103" t="s">
        <v>40</v>
      </c>
      <c r="I5103" t="s">
        <v>30</v>
      </c>
      <c r="J5103" t="s">
        <v>31</v>
      </c>
      <c r="K5103" t="s">
        <v>32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  <c r="R5103">
        <f>L5103+M5103+N5103</f>
        <v>180</v>
      </c>
      <c r="S5103" t="str">
        <f>IF(I5103="Europe", "Group A", IF(I5103="North America", "Group B", "Group C"))</f>
        <v>Group A</v>
      </c>
    </row>
    <row r="5104" spans="1:19" hidden="1" x14ac:dyDescent="0.45">
      <c r="A5104" s="1">
        <v>45834</v>
      </c>
      <c r="B5104" s="2">
        <v>0.65208333333333335</v>
      </c>
      <c r="C5104" t="s">
        <v>16</v>
      </c>
      <c r="D5104" t="s">
        <v>17</v>
      </c>
      <c r="E5104" t="s">
        <v>1954</v>
      </c>
      <c r="F5104" t="s">
        <v>19</v>
      </c>
      <c r="G5104" t="s">
        <v>123</v>
      </c>
      <c r="H5104" t="s">
        <v>21</v>
      </c>
      <c r="I5104" t="s">
        <v>22</v>
      </c>
      <c r="J5104" t="s">
        <v>23</v>
      </c>
      <c r="K5104" t="s">
        <v>46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9" x14ac:dyDescent="0.45">
      <c r="A5105" s="1">
        <v>45848</v>
      </c>
      <c r="B5105" s="2">
        <v>0.45624999999999999</v>
      </c>
      <c r="C5105" t="s">
        <v>25</v>
      </c>
      <c r="D5105" t="s">
        <v>17</v>
      </c>
      <c r="E5105" t="s">
        <v>3713</v>
      </c>
      <c r="F5105" t="s">
        <v>19</v>
      </c>
      <c r="G5105" t="s">
        <v>42</v>
      </c>
      <c r="H5105" t="s">
        <v>43</v>
      </c>
      <c r="I5105" t="s">
        <v>30</v>
      </c>
      <c r="J5105" t="s">
        <v>31</v>
      </c>
      <c r="K5105" t="s">
        <v>32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  <c r="R5105">
        <f>L5105+M5105+N5105</f>
        <v>180</v>
      </c>
      <c r="S5105" t="str">
        <f>IF(I5105="Europe", "Group A", IF(I5105="North America", "Group B", "Group C"))</f>
        <v>Group A</v>
      </c>
    </row>
    <row r="5106" spans="1:19" hidden="1" x14ac:dyDescent="0.45">
      <c r="A5106" s="1">
        <v>45833</v>
      </c>
      <c r="B5106" s="2">
        <v>0.72430555555555554</v>
      </c>
      <c r="C5106" t="s">
        <v>16</v>
      </c>
      <c r="D5106" t="s">
        <v>17</v>
      </c>
      <c r="E5106" t="s">
        <v>198</v>
      </c>
      <c r="F5106" t="s">
        <v>19</v>
      </c>
      <c r="G5106" t="s">
        <v>39</v>
      </c>
      <c r="H5106" t="s">
        <v>40</v>
      </c>
      <c r="I5106" t="s">
        <v>30</v>
      </c>
      <c r="J5106" t="s">
        <v>31</v>
      </c>
      <c r="K5106" t="s">
        <v>32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9" hidden="1" x14ac:dyDescent="0.45">
      <c r="A5107" s="1">
        <v>45856</v>
      </c>
      <c r="B5107" s="2">
        <v>0.62708333333333333</v>
      </c>
      <c r="C5107" t="s">
        <v>16</v>
      </c>
      <c r="D5107" t="s">
        <v>17</v>
      </c>
      <c r="E5107" t="s">
        <v>1218</v>
      </c>
      <c r="F5107" t="s">
        <v>19</v>
      </c>
      <c r="G5107" t="s">
        <v>53</v>
      </c>
      <c r="H5107" t="s">
        <v>29</v>
      </c>
      <c r="I5107" t="s">
        <v>30</v>
      </c>
      <c r="J5107" t="s">
        <v>31</v>
      </c>
      <c r="K5107" t="s">
        <v>32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9" x14ac:dyDescent="0.45">
      <c r="A5108" s="1">
        <v>45932</v>
      </c>
      <c r="B5108" s="2">
        <v>0.25694444444444442</v>
      </c>
      <c r="C5108" t="s">
        <v>25</v>
      </c>
      <c r="D5108" t="s">
        <v>17</v>
      </c>
      <c r="E5108" t="s">
        <v>3256</v>
      </c>
      <c r="F5108" t="s">
        <v>19</v>
      </c>
      <c r="G5108" t="s">
        <v>45</v>
      </c>
      <c r="H5108" t="s">
        <v>21</v>
      </c>
      <c r="I5108" t="s">
        <v>22</v>
      </c>
      <c r="J5108" t="s">
        <v>23</v>
      </c>
      <c r="K5108" t="s">
        <v>79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  <c r="R5108">
        <f t="shared" ref="R5108:R5109" si="794">L5108+M5108+N5108</f>
        <v>469</v>
      </c>
      <c r="S5108" t="str">
        <f t="shared" ref="S5108:S5109" si="795">IF(I5108="Europe", "Group A", IF(I5108="North America", "Group B", "Group C"))</f>
        <v>Group B</v>
      </c>
    </row>
    <row r="5109" spans="1:19" x14ac:dyDescent="0.45">
      <c r="A5109" s="1">
        <v>45825</v>
      </c>
      <c r="B5109" s="2">
        <v>0.42499999999999999</v>
      </c>
      <c r="C5109" t="s">
        <v>25</v>
      </c>
      <c r="D5109" t="s">
        <v>17</v>
      </c>
      <c r="E5109" t="s">
        <v>1646</v>
      </c>
      <c r="F5109" t="s">
        <v>19</v>
      </c>
      <c r="G5109" t="s">
        <v>53</v>
      </c>
      <c r="H5109" t="s">
        <v>29</v>
      </c>
      <c r="I5109" t="s">
        <v>30</v>
      </c>
      <c r="J5109" t="s">
        <v>31</v>
      </c>
      <c r="K5109" t="s">
        <v>32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  <c r="R5109">
        <f t="shared" si="794"/>
        <v>180</v>
      </c>
      <c r="S5109" t="str">
        <f t="shared" si="795"/>
        <v>Group A</v>
      </c>
    </row>
    <row r="5110" spans="1:19" hidden="1" x14ac:dyDescent="0.45">
      <c r="A5110" s="1">
        <v>45803</v>
      </c>
      <c r="B5110" s="2">
        <v>0.83333333333333337</v>
      </c>
      <c r="C5110" t="s">
        <v>33</v>
      </c>
      <c r="D5110" t="s">
        <v>17</v>
      </c>
      <c r="E5110" t="s">
        <v>3984</v>
      </c>
      <c r="F5110" t="s">
        <v>19</v>
      </c>
      <c r="G5110" t="s">
        <v>72</v>
      </c>
      <c r="H5110" t="s">
        <v>73</v>
      </c>
      <c r="I5110" t="s">
        <v>30</v>
      </c>
      <c r="J5110" t="s">
        <v>31</v>
      </c>
      <c r="K5110" t="s">
        <v>32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9" x14ac:dyDescent="0.45">
      <c r="A5111" s="1">
        <v>45788</v>
      </c>
      <c r="B5111" s="2">
        <v>0.30277777777777776</v>
      </c>
      <c r="C5111" t="s">
        <v>25</v>
      </c>
      <c r="D5111" t="s">
        <v>17</v>
      </c>
      <c r="E5111" t="s">
        <v>2278</v>
      </c>
      <c r="F5111" t="s">
        <v>19</v>
      </c>
      <c r="G5111" t="s">
        <v>39</v>
      </c>
      <c r="H5111" t="s">
        <v>40</v>
      </c>
      <c r="I5111" t="s">
        <v>30</v>
      </c>
      <c r="J5111" t="s">
        <v>31</v>
      </c>
      <c r="K5111" t="s">
        <v>32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  <c r="R5111">
        <f>L5111+M5111+N5111</f>
        <v>180</v>
      </c>
      <c r="S5111" t="str">
        <f>IF(I5111="Europe", "Group A", IF(I5111="North America", "Group B", "Group C"))</f>
        <v>Group A</v>
      </c>
    </row>
    <row r="5112" spans="1:19" hidden="1" x14ac:dyDescent="0.45">
      <c r="A5112" s="1">
        <v>45763</v>
      </c>
      <c r="B5112" s="2">
        <v>0.70763888888888893</v>
      </c>
      <c r="C5112" t="s">
        <v>16</v>
      </c>
      <c r="D5112" t="s">
        <v>17</v>
      </c>
      <c r="E5112" t="s">
        <v>3985</v>
      </c>
      <c r="F5112" t="s">
        <v>19</v>
      </c>
      <c r="G5112" t="s">
        <v>55</v>
      </c>
      <c r="H5112" t="s">
        <v>56</v>
      </c>
      <c r="I5112" t="s">
        <v>57</v>
      </c>
      <c r="J5112" t="s">
        <v>23</v>
      </c>
      <c r="K5112" t="s">
        <v>24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9" hidden="1" x14ac:dyDescent="0.45">
      <c r="A5113" s="1">
        <v>45911</v>
      </c>
      <c r="B5113" s="2">
        <v>0.84513888888888888</v>
      </c>
      <c r="C5113" t="s">
        <v>33</v>
      </c>
      <c r="D5113" t="s">
        <v>17</v>
      </c>
      <c r="E5113" t="s">
        <v>3986</v>
      </c>
      <c r="F5113" t="s">
        <v>19</v>
      </c>
      <c r="G5113" t="s">
        <v>28</v>
      </c>
      <c r="H5113" t="s">
        <v>29</v>
      </c>
      <c r="I5113" t="s">
        <v>30</v>
      </c>
      <c r="J5113" t="s">
        <v>31</v>
      </c>
      <c r="K5113" t="s">
        <v>32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9" hidden="1" x14ac:dyDescent="0.45">
      <c r="A5114" s="1">
        <v>45924</v>
      </c>
      <c r="B5114" s="2">
        <v>0.78888888888888886</v>
      </c>
      <c r="C5114" t="s">
        <v>33</v>
      </c>
      <c r="D5114" t="s">
        <v>17</v>
      </c>
      <c r="E5114" t="s">
        <v>3461</v>
      </c>
      <c r="F5114" t="s">
        <v>19</v>
      </c>
      <c r="G5114" t="s">
        <v>39</v>
      </c>
      <c r="H5114" t="s">
        <v>40</v>
      </c>
      <c r="I5114" t="s">
        <v>30</v>
      </c>
      <c r="J5114" t="s">
        <v>31</v>
      </c>
      <c r="K5114" t="s">
        <v>32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9" x14ac:dyDescent="0.45">
      <c r="A5115" s="1">
        <v>45919</v>
      </c>
      <c r="B5115" s="2">
        <v>0.35833333333333334</v>
      </c>
      <c r="C5115" t="s">
        <v>25</v>
      </c>
      <c r="D5115" t="s">
        <v>17</v>
      </c>
      <c r="E5115" t="s">
        <v>1199</v>
      </c>
      <c r="F5115" t="s">
        <v>19</v>
      </c>
      <c r="G5115" t="s">
        <v>67</v>
      </c>
      <c r="H5115" t="s">
        <v>68</v>
      </c>
      <c r="I5115" t="s">
        <v>30</v>
      </c>
      <c r="J5115" t="s">
        <v>31</v>
      </c>
      <c r="K5115" t="s">
        <v>32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  <c r="R5115">
        <f>L5115+M5115+N5115</f>
        <v>180</v>
      </c>
      <c r="S5115" t="str">
        <f>IF(I5115="Europe", "Group A", IF(I5115="North America", "Group B", "Group C"))</f>
        <v>Group A</v>
      </c>
    </row>
    <row r="5116" spans="1:19" hidden="1" x14ac:dyDescent="0.45">
      <c r="A5116" s="1">
        <v>45804</v>
      </c>
      <c r="B5116" s="2">
        <v>0.59513888888888888</v>
      </c>
      <c r="C5116" t="s">
        <v>16</v>
      </c>
      <c r="D5116" t="s">
        <v>17</v>
      </c>
      <c r="E5116" t="s">
        <v>3987</v>
      </c>
      <c r="F5116" t="s">
        <v>19</v>
      </c>
      <c r="G5116" t="s">
        <v>45</v>
      </c>
      <c r="H5116" t="s">
        <v>21</v>
      </c>
      <c r="I5116" t="s">
        <v>22</v>
      </c>
      <c r="J5116" t="s">
        <v>23</v>
      </c>
      <c r="K5116" t="s">
        <v>58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9" hidden="1" x14ac:dyDescent="0.45">
      <c r="A5117" s="1">
        <v>45885</v>
      </c>
      <c r="B5117" s="2">
        <v>0.51458333333333328</v>
      </c>
      <c r="C5117" t="s">
        <v>47</v>
      </c>
      <c r="D5117" t="s">
        <v>17</v>
      </c>
      <c r="E5117" t="s">
        <v>3988</v>
      </c>
      <c r="F5117" t="s">
        <v>19</v>
      </c>
      <c r="G5117" t="s">
        <v>20</v>
      </c>
      <c r="H5117" t="s">
        <v>21</v>
      </c>
      <c r="I5117" t="s">
        <v>22</v>
      </c>
      <c r="J5117" t="s">
        <v>23</v>
      </c>
      <c r="K5117" t="s">
        <v>24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9" x14ac:dyDescent="0.45">
      <c r="A5118" s="1">
        <v>45940</v>
      </c>
      <c r="B5118" s="2">
        <v>0.25</v>
      </c>
      <c r="C5118" t="s">
        <v>25</v>
      </c>
      <c r="D5118" t="s">
        <v>17</v>
      </c>
      <c r="E5118" t="s">
        <v>3989</v>
      </c>
      <c r="F5118" t="s">
        <v>19</v>
      </c>
      <c r="G5118" t="s">
        <v>20</v>
      </c>
      <c r="H5118" t="s">
        <v>21</v>
      </c>
      <c r="I5118" t="s">
        <v>22</v>
      </c>
      <c r="J5118" t="s">
        <v>23</v>
      </c>
      <c r="K5118" t="s">
        <v>24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  <c r="R5118">
        <f>L5118+M5118+N5118</f>
        <v>235</v>
      </c>
      <c r="S5118" t="str">
        <f>IF(I5118="Europe", "Group A", IF(I5118="North America", "Group B", "Group C"))</f>
        <v>Group B</v>
      </c>
    </row>
    <row r="5119" spans="1:19" hidden="1" x14ac:dyDescent="0.45">
      <c r="A5119" s="1">
        <v>45785</v>
      </c>
      <c r="B5119" s="2">
        <v>0.67013888888888884</v>
      </c>
      <c r="C5119" t="s">
        <v>16</v>
      </c>
      <c r="D5119" t="s">
        <v>17</v>
      </c>
      <c r="E5119" t="s">
        <v>343</v>
      </c>
      <c r="F5119" t="s">
        <v>19</v>
      </c>
      <c r="G5119" t="s">
        <v>39</v>
      </c>
      <c r="H5119" t="s">
        <v>40</v>
      </c>
      <c r="I5119" t="s">
        <v>30</v>
      </c>
      <c r="J5119" t="s">
        <v>31</v>
      </c>
      <c r="K5119" t="s">
        <v>32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9" x14ac:dyDescent="0.45">
      <c r="A5120" s="1">
        <v>45865</v>
      </c>
      <c r="B5120" s="2">
        <v>0.37430555555555556</v>
      </c>
      <c r="C5120" t="s">
        <v>25</v>
      </c>
      <c r="D5120" t="s">
        <v>17</v>
      </c>
      <c r="E5120" t="s">
        <v>3990</v>
      </c>
      <c r="F5120" t="s">
        <v>19</v>
      </c>
      <c r="G5120" t="s">
        <v>55</v>
      </c>
      <c r="H5120" t="s">
        <v>56</v>
      </c>
      <c r="I5120" t="s">
        <v>57</v>
      </c>
      <c r="J5120" t="s">
        <v>23</v>
      </c>
      <c r="K5120" t="s">
        <v>46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  <c r="R5120">
        <f t="shared" ref="R5120:R5122" si="796">L5120+M5120+N5120</f>
        <v>331</v>
      </c>
      <c r="S5120" t="str">
        <f t="shared" ref="S5120:S5122" si="797">IF(I5120="Europe", "Group A", IF(I5120="North America", "Group B", "Group C"))</f>
        <v>Group C</v>
      </c>
    </row>
    <row r="5121" spans="1:19" x14ac:dyDescent="0.45">
      <c r="A5121" s="1">
        <v>45906</v>
      </c>
      <c r="B5121" s="2">
        <v>0.27361111111111114</v>
      </c>
      <c r="C5121" t="s">
        <v>25</v>
      </c>
      <c r="D5121" t="s">
        <v>17</v>
      </c>
      <c r="E5121" t="s">
        <v>1291</v>
      </c>
      <c r="F5121" t="s">
        <v>19</v>
      </c>
      <c r="G5121" t="s">
        <v>45</v>
      </c>
      <c r="H5121" t="s">
        <v>21</v>
      </c>
      <c r="I5121" t="s">
        <v>22</v>
      </c>
      <c r="J5121" t="s">
        <v>23</v>
      </c>
      <c r="K5121" t="s">
        <v>58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  <c r="R5121">
        <f t="shared" si="796"/>
        <v>204</v>
      </c>
      <c r="S5121" t="str">
        <f t="shared" si="797"/>
        <v>Group B</v>
      </c>
    </row>
    <row r="5122" spans="1:19" x14ac:dyDescent="0.45">
      <c r="A5122" s="1">
        <v>45887</v>
      </c>
      <c r="B5122" s="2">
        <v>0.33611111111111114</v>
      </c>
      <c r="C5122" t="s">
        <v>25</v>
      </c>
      <c r="D5122" t="s">
        <v>17</v>
      </c>
      <c r="E5122" t="s">
        <v>2527</v>
      </c>
      <c r="F5122" t="s">
        <v>19</v>
      </c>
      <c r="G5122" t="s">
        <v>67</v>
      </c>
      <c r="H5122" t="s">
        <v>68</v>
      </c>
      <c r="I5122" t="s">
        <v>30</v>
      </c>
      <c r="J5122" t="s">
        <v>31</v>
      </c>
      <c r="K5122" t="s">
        <v>32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  <c r="R5122">
        <f t="shared" si="796"/>
        <v>180</v>
      </c>
      <c r="S5122" t="str">
        <f t="shared" si="797"/>
        <v>Group A</v>
      </c>
    </row>
    <row r="5123" spans="1:19" hidden="1" x14ac:dyDescent="0.45">
      <c r="A5123" s="1">
        <v>45859</v>
      </c>
      <c r="B5123" s="2">
        <v>0.69305555555555554</v>
      </c>
      <c r="C5123" t="s">
        <v>16</v>
      </c>
      <c r="D5123" t="s">
        <v>17</v>
      </c>
      <c r="E5123" t="s">
        <v>3991</v>
      </c>
      <c r="F5123" t="s">
        <v>19</v>
      </c>
      <c r="G5123" t="s">
        <v>20</v>
      </c>
      <c r="H5123" t="s">
        <v>21</v>
      </c>
      <c r="I5123" t="s">
        <v>22</v>
      </c>
      <c r="J5123" t="s">
        <v>23</v>
      </c>
      <c r="K5123" t="s">
        <v>46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9" hidden="1" x14ac:dyDescent="0.45">
      <c r="A5124" s="1">
        <v>45790</v>
      </c>
      <c r="B5124" s="2">
        <v>0.69861111111111107</v>
      </c>
      <c r="C5124" t="s">
        <v>16</v>
      </c>
      <c r="D5124" t="s">
        <v>17</v>
      </c>
      <c r="E5124" t="s">
        <v>2183</v>
      </c>
      <c r="F5124" t="s">
        <v>19</v>
      </c>
      <c r="G5124" t="s">
        <v>28</v>
      </c>
      <c r="H5124" t="s">
        <v>29</v>
      </c>
      <c r="I5124" t="s">
        <v>30</v>
      </c>
      <c r="J5124" t="s">
        <v>31</v>
      </c>
      <c r="K5124" t="s">
        <v>32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9" x14ac:dyDescent="0.45">
      <c r="A5125" s="1">
        <v>45911</v>
      </c>
      <c r="B5125" s="2">
        <v>0.26805555555555555</v>
      </c>
      <c r="C5125" t="s">
        <v>25</v>
      </c>
      <c r="D5125" t="s">
        <v>17</v>
      </c>
      <c r="E5125" t="s">
        <v>3992</v>
      </c>
      <c r="F5125" t="s">
        <v>19</v>
      </c>
      <c r="G5125" t="s">
        <v>98</v>
      </c>
      <c r="H5125" t="s">
        <v>73</v>
      </c>
      <c r="I5125" t="s">
        <v>30</v>
      </c>
      <c r="J5125" t="s">
        <v>31</v>
      </c>
      <c r="K5125" t="s">
        <v>32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  <c r="R5125">
        <f t="shared" ref="R5125:R5128" si="798">L5125+M5125+N5125</f>
        <v>180</v>
      </c>
      <c r="S5125" t="str">
        <f t="shared" ref="S5125:S5128" si="799">IF(I5125="Europe", "Group A", IF(I5125="North America", "Group B", "Group C"))</f>
        <v>Group A</v>
      </c>
    </row>
    <row r="5126" spans="1:19" x14ac:dyDescent="0.45">
      <c r="A5126" s="1">
        <v>45748</v>
      </c>
      <c r="B5126" s="2">
        <v>0.48888888888888887</v>
      </c>
      <c r="C5126" t="s">
        <v>25</v>
      </c>
      <c r="D5126" t="s">
        <v>17</v>
      </c>
      <c r="E5126" t="s">
        <v>1291</v>
      </c>
      <c r="F5126" t="s">
        <v>19</v>
      </c>
      <c r="G5126" t="s">
        <v>72</v>
      </c>
      <c r="H5126" t="s">
        <v>73</v>
      </c>
      <c r="I5126" t="s">
        <v>30</v>
      </c>
      <c r="J5126" t="s">
        <v>31</v>
      </c>
      <c r="K5126" t="s">
        <v>32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  <c r="R5126">
        <f t="shared" si="798"/>
        <v>180</v>
      </c>
      <c r="S5126" t="str">
        <f t="shared" si="799"/>
        <v>Group A</v>
      </c>
    </row>
    <row r="5127" spans="1:19" x14ac:dyDescent="0.45">
      <c r="A5127" s="1">
        <v>45761</v>
      </c>
      <c r="B5127" s="2">
        <v>0.46597222222222223</v>
      </c>
      <c r="C5127" t="s">
        <v>25</v>
      </c>
      <c r="D5127" t="s">
        <v>17</v>
      </c>
      <c r="E5127" t="s">
        <v>1579</v>
      </c>
      <c r="F5127" t="s">
        <v>19</v>
      </c>
      <c r="G5127" t="s">
        <v>61</v>
      </c>
      <c r="H5127" t="s">
        <v>62</v>
      </c>
      <c r="I5127" t="s">
        <v>30</v>
      </c>
      <c r="J5127" t="s">
        <v>31</v>
      </c>
      <c r="K5127" t="s">
        <v>32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  <c r="R5127">
        <f t="shared" si="798"/>
        <v>180</v>
      </c>
      <c r="S5127" t="str">
        <f t="shared" si="799"/>
        <v>Group A</v>
      </c>
    </row>
    <row r="5128" spans="1:19" x14ac:dyDescent="0.45">
      <c r="A5128" s="1">
        <v>45897</v>
      </c>
      <c r="B5128" s="2">
        <v>0.3576388888888889</v>
      </c>
      <c r="C5128" t="s">
        <v>25</v>
      </c>
      <c r="D5128" t="s">
        <v>17</v>
      </c>
      <c r="E5128" t="s">
        <v>217</v>
      </c>
      <c r="F5128" t="s">
        <v>19</v>
      </c>
      <c r="G5128" t="s">
        <v>123</v>
      </c>
      <c r="H5128" t="s">
        <v>21</v>
      </c>
      <c r="I5128" t="s">
        <v>22</v>
      </c>
      <c r="J5128" t="s">
        <v>23</v>
      </c>
      <c r="K5128" t="s">
        <v>79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  <c r="R5128">
        <f t="shared" si="798"/>
        <v>469</v>
      </c>
      <c r="S5128" t="str">
        <f t="shared" si="799"/>
        <v>Group B</v>
      </c>
    </row>
    <row r="5129" spans="1:19" hidden="1" x14ac:dyDescent="0.45">
      <c r="A5129" s="1">
        <v>45760</v>
      </c>
      <c r="B5129" s="2">
        <v>0.60833333333333328</v>
      </c>
      <c r="C5129" t="s">
        <v>16</v>
      </c>
      <c r="D5129" t="s">
        <v>17</v>
      </c>
      <c r="E5129" t="s">
        <v>3993</v>
      </c>
      <c r="F5129" t="s">
        <v>19</v>
      </c>
      <c r="G5129" t="s">
        <v>53</v>
      </c>
      <c r="H5129" t="s">
        <v>29</v>
      </c>
      <c r="I5129" t="s">
        <v>30</v>
      </c>
      <c r="J5129" t="s">
        <v>31</v>
      </c>
      <c r="K5129" t="s">
        <v>32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9" hidden="1" x14ac:dyDescent="0.45">
      <c r="A5130" s="1">
        <v>45754</v>
      </c>
      <c r="B5130" s="2">
        <v>0.50624999999999998</v>
      </c>
      <c r="C5130" t="s">
        <v>47</v>
      </c>
      <c r="D5130" t="s">
        <v>17</v>
      </c>
      <c r="E5130" t="s">
        <v>3994</v>
      </c>
      <c r="F5130" t="s">
        <v>19</v>
      </c>
      <c r="G5130" t="s">
        <v>75</v>
      </c>
      <c r="H5130" t="s">
        <v>76</v>
      </c>
      <c r="I5130" t="s">
        <v>77</v>
      </c>
      <c r="J5130" t="s">
        <v>23</v>
      </c>
      <c r="K5130" t="s">
        <v>24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9" hidden="1" x14ac:dyDescent="0.45">
      <c r="A5131" s="1">
        <v>45776</v>
      </c>
      <c r="B5131" s="2">
        <v>0.66805555555555551</v>
      </c>
      <c r="C5131" t="s">
        <v>16</v>
      </c>
      <c r="D5131" t="s">
        <v>17</v>
      </c>
      <c r="E5131" t="s">
        <v>3995</v>
      </c>
      <c r="F5131" t="s">
        <v>19</v>
      </c>
      <c r="G5131" t="s">
        <v>35</v>
      </c>
      <c r="H5131" t="s">
        <v>36</v>
      </c>
      <c r="I5131" t="s">
        <v>30</v>
      </c>
      <c r="J5131" t="s">
        <v>31</v>
      </c>
      <c r="K5131" t="s">
        <v>32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9" x14ac:dyDescent="0.45">
      <c r="A5132" s="1">
        <v>45807</v>
      </c>
      <c r="B5132" s="2">
        <v>0.30833333333333335</v>
      </c>
      <c r="C5132" t="s">
        <v>25</v>
      </c>
      <c r="D5132" t="s">
        <v>17</v>
      </c>
      <c r="E5132" t="s">
        <v>3996</v>
      </c>
      <c r="F5132" t="s">
        <v>19</v>
      </c>
      <c r="G5132" t="s">
        <v>39</v>
      </c>
      <c r="H5132" t="s">
        <v>40</v>
      </c>
      <c r="I5132" t="s">
        <v>30</v>
      </c>
      <c r="J5132" t="s">
        <v>31</v>
      </c>
      <c r="K5132" t="s">
        <v>32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  <c r="R5132">
        <f>L5132+M5132+N5132</f>
        <v>180</v>
      </c>
      <c r="S5132" t="str">
        <f>IF(I5132="Europe", "Group A", IF(I5132="North America", "Group B", "Group C"))</f>
        <v>Group A</v>
      </c>
    </row>
    <row r="5133" spans="1:19" hidden="1" x14ac:dyDescent="0.45">
      <c r="A5133" s="1">
        <v>45906</v>
      </c>
      <c r="B5133" s="2">
        <v>0.81944444444444442</v>
      </c>
      <c r="C5133" t="s">
        <v>33</v>
      </c>
      <c r="D5133" t="s">
        <v>17</v>
      </c>
      <c r="E5133" t="s">
        <v>3997</v>
      </c>
      <c r="F5133" t="s">
        <v>19</v>
      </c>
      <c r="G5133" t="s">
        <v>35</v>
      </c>
      <c r="H5133" t="s">
        <v>36</v>
      </c>
      <c r="I5133" t="s">
        <v>30</v>
      </c>
      <c r="J5133" t="s">
        <v>31</v>
      </c>
      <c r="K5133" t="s">
        <v>32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9" x14ac:dyDescent="0.45">
      <c r="A5134" s="1">
        <v>45775</v>
      </c>
      <c r="B5134" s="2">
        <v>0.43819444444444444</v>
      </c>
      <c r="C5134" t="s">
        <v>25</v>
      </c>
      <c r="D5134" t="s">
        <v>17</v>
      </c>
      <c r="E5134" t="s">
        <v>1408</v>
      </c>
      <c r="F5134" t="s">
        <v>19</v>
      </c>
      <c r="G5134" t="s">
        <v>123</v>
      </c>
      <c r="H5134" t="s">
        <v>21</v>
      </c>
      <c r="I5134" t="s">
        <v>22</v>
      </c>
      <c r="J5134" t="s">
        <v>23</v>
      </c>
      <c r="K5134" t="s">
        <v>58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  <c r="R5134">
        <f t="shared" ref="R5134:R5135" si="800">L5134+M5134+N5134</f>
        <v>216</v>
      </c>
      <c r="S5134" t="str">
        <f t="shared" ref="S5134:S5135" si="801">IF(I5134="Europe", "Group A", IF(I5134="North America", "Group B", "Group C"))</f>
        <v>Group B</v>
      </c>
    </row>
    <row r="5135" spans="1:19" x14ac:dyDescent="0.45">
      <c r="A5135" s="1">
        <v>45848</v>
      </c>
      <c r="B5135" s="2">
        <v>0.34166666666666667</v>
      </c>
      <c r="C5135" t="s">
        <v>25</v>
      </c>
      <c r="D5135" t="s">
        <v>17</v>
      </c>
      <c r="E5135" t="s">
        <v>455</v>
      </c>
      <c r="F5135" t="s">
        <v>19</v>
      </c>
      <c r="G5135" t="s">
        <v>53</v>
      </c>
      <c r="H5135" t="s">
        <v>29</v>
      </c>
      <c r="I5135" t="s">
        <v>30</v>
      </c>
      <c r="J5135" t="s">
        <v>31</v>
      </c>
      <c r="K5135" t="s">
        <v>32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  <c r="R5135">
        <f t="shared" si="800"/>
        <v>180</v>
      </c>
      <c r="S5135" t="str">
        <f t="shared" si="801"/>
        <v>Group A</v>
      </c>
    </row>
    <row r="5136" spans="1:19" hidden="1" x14ac:dyDescent="0.45">
      <c r="A5136" s="1">
        <v>45797</v>
      </c>
      <c r="B5136" s="2">
        <v>0.61319444444444449</v>
      </c>
      <c r="C5136" t="s">
        <v>16</v>
      </c>
      <c r="D5136" t="s">
        <v>17</v>
      </c>
      <c r="E5136" t="s">
        <v>3998</v>
      </c>
      <c r="F5136" t="s">
        <v>19</v>
      </c>
      <c r="G5136" t="s">
        <v>98</v>
      </c>
      <c r="H5136" t="s">
        <v>73</v>
      </c>
      <c r="I5136" t="s">
        <v>30</v>
      </c>
      <c r="J5136" t="s">
        <v>31</v>
      </c>
      <c r="K5136" t="s">
        <v>32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9" hidden="1" x14ac:dyDescent="0.45">
      <c r="A5137" s="1">
        <v>45857</v>
      </c>
      <c r="B5137" s="2">
        <v>0.63749999999999996</v>
      </c>
      <c r="C5137" t="s">
        <v>16</v>
      </c>
      <c r="D5137" t="s">
        <v>17</v>
      </c>
      <c r="E5137" t="s">
        <v>1504</v>
      </c>
      <c r="F5137" t="s">
        <v>19</v>
      </c>
      <c r="G5137" t="s">
        <v>20</v>
      </c>
      <c r="H5137" t="s">
        <v>21</v>
      </c>
      <c r="I5137" t="s">
        <v>22</v>
      </c>
      <c r="J5137" t="s">
        <v>23</v>
      </c>
      <c r="K5137" t="s">
        <v>24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9" hidden="1" x14ac:dyDescent="0.45">
      <c r="A5138" s="1">
        <v>45787</v>
      </c>
      <c r="B5138" s="2">
        <v>0.51944444444444449</v>
      </c>
      <c r="C5138" t="s">
        <v>47</v>
      </c>
      <c r="D5138" t="s">
        <v>17</v>
      </c>
      <c r="E5138" t="s">
        <v>3999</v>
      </c>
      <c r="F5138" t="s">
        <v>19</v>
      </c>
      <c r="G5138" t="s">
        <v>39</v>
      </c>
      <c r="H5138" t="s">
        <v>40</v>
      </c>
      <c r="I5138" t="s">
        <v>30</v>
      </c>
      <c r="J5138" t="s">
        <v>31</v>
      </c>
      <c r="K5138" t="s">
        <v>32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9" hidden="1" x14ac:dyDescent="0.45">
      <c r="A5139" s="1">
        <v>45786</v>
      </c>
      <c r="B5139" s="2">
        <v>0.61875000000000002</v>
      </c>
      <c r="C5139" t="s">
        <v>16</v>
      </c>
      <c r="D5139" t="s">
        <v>17</v>
      </c>
      <c r="E5139" t="s">
        <v>634</v>
      </c>
      <c r="F5139" t="s">
        <v>19</v>
      </c>
      <c r="G5139" t="s">
        <v>70</v>
      </c>
      <c r="H5139" t="s">
        <v>21</v>
      </c>
      <c r="I5139" t="s">
        <v>22</v>
      </c>
      <c r="J5139" t="s">
        <v>23</v>
      </c>
      <c r="K5139" t="s">
        <v>58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9" x14ac:dyDescent="0.45">
      <c r="A5140" s="1">
        <v>45791</v>
      </c>
      <c r="B5140" s="2">
        <v>0.27708333333333335</v>
      </c>
      <c r="C5140" t="s">
        <v>25</v>
      </c>
      <c r="D5140" t="s">
        <v>17</v>
      </c>
      <c r="E5140" t="s">
        <v>1331</v>
      </c>
      <c r="F5140" t="s">
        <v>19</v>
      </c>
      <c r="G5140" t="s">
        <v>67</v>
      </c>
      <c r="H5140" t="s">
        <v>68</v>
      </c>
      <c r="I5140" t="s">
        <v>30</v>
      </c>
      <c r="J5140" t="s">
        <v>31</v>
      </c>
      <c r="K5140" t="s">
        <v>32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  <c r="R5140">
        <f t="shared" ref="R5140:R5142" si="802">L5140+M5140+N5140</f>
        <v>180</v>
      </c>
      <c r="S5140" t="str">
        <f t="shared" ref="S5140:S5142" si="803">IF(I5140="Europe", "Group A", IF(I5140="North America", "Group B", "Group C"))</f>
        <v>Group A</v>
      </c>
    </row>
    <row r="5141" spans="1:19" x14ac:dyDescent="0.45">
      <c r="A5141" s="1">
        <v>45834</v>
      </c>
      <c r="B5141" s="2">
        <v>0.38124999999999998</v>
      </c>
      <c r="C5141" t="s">
        <v>25</v>
      </c>
      <c r="D5141" t="s">
        <v>17</v>
      </c>
      <c r="E5141" t="s">
        <v>4000</v>
      </c>
      <c r="F5141" t="s">
        <v>19</v>
      </c>
      <c r="G5141" t="s">
        <v>20</v>
      </c>
      <c r="H5141" t="s">
        <v>21</v>
      </c>
      <c r="I5141" t="s">
        <v>22</v>
      </c>
      <c r="J5141" t="s">
        <v>23</v>
      </c>
      <c r="K5141" t="s">
        <v>46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  <c r="R5141">
        <f t="shared" si="802"/>
        <v>331</v>
      </c>
      <c r="S5141" t="str">
        <f t="shared" si="803"/>
        <v>Group B</v>
      </c>
    </row>
    <row r="5142" spans="1:19" x14ac:dyDescent="0.45">
      <c r="A5142" s="1">
        <v>45833</v>
      </c>
      <c r="B5142" s="2">
        <v>0.33124999999999999</v>
      </c>
      <c r="C5142" t="s">
        <v>25</v>
      </c>
      <c r="D5142" t="s">
        <v>17</v>
      </c>
      <c r="E5142" t="s">
        <v>4001</v>
      </c>
      <c r="F5142" t="s">
        <v>19</v>
      </c>
      <c r="G5142" t="s">
        <v>75</v>
      </c>
      <c r="H5142" t="s">
        <v>76</v>
      </c>
      <c r="I5142" t="s">
        <v>77</v>
      </c>
      <c r="J5142" t="s">
        <v>23</v>
      </c>
      <c r="K5142" t="s">
        <v>46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  <c r="R5142">
        <f t="shared" si="802"/>
        <v>331</v>
      </c>
      <c r="S5142" t="str">
        <f t="shared" si="803"/>
        <v>Group C</v>
      </c>
    </row>
    <row r="5143" spans="1:19" hidden="1" x14ac:dyDescent="0.45">
      <c r="A5143" s="1">
        <v>45879</v>
      </c>
      <c r="B5143" s="2">
        <v>0.69722222222222219</v>
      </c>
      <c r="C5143" t="s">
        <v>16</v>
      </c>
      <c r="D5143" t="s">
        <v>17</v>
      </c>
      <c r="E5143" t="s">
        <v>2027</v>
      </c>
      <c r="F5143" t="s">
        <v>19</v>
      </c>
      <c r="G5143" t="s">
        <v>98</v>
      </c>
      <c r="H5143" t="s">
        <v>73</v>
      </c>
      <c r="I5143" t="s">
        <v>30</v>
      </c>
      <c r="J5143" t="s">
        <v>31</v>
      </c>
      <c r="K5143" t="s">
        <v>32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9" x14ac:dyDescent="0.45">
      <c r="A5144" s="1">
        <v>45878</v>
      </c>
      <c r="B5144" s="2">
        <v>0.33888888888888891</v>
      </c>
      <c r="C5144" t="s">
        <v>25</v>
      </c>
      <c r="D5144" t="s">
        <v>17</v>
      </c>
      <c r="E5144" t="s">
        <v>4002</v>
      </c>
      <c r="F5144" t="s">
        <v>19</v>
      </c>
      <c r="G5144" t="s">
        <v>28</v>
      </c>
      <c r="H5144" t="s">
        <v>29</v>
      </c>
      <c r="I5144" t="s">
        <v>30</v>
      </c>
      <c r="J5144" t="s">
        <v>31</v>
      </c>
      <c r="K5144" t="s">
        <v>32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  <c r="R5144">
        <f>L5144+M5144+N5144</f>
        <v>180</v>
      </c>
      <c r="S5144" t="str">
        <f>IF(I5144="Europe", "Group A", IF(I5144="North America", "Group B", "Group C"))</f>
        <v>Group A</v>
      </c>
    </row>
    <row r="5145" spans="1:19" hidden="1" x14ac:dyDescent="0.45">
      <c r="A5145" s="1">
        <v>45953</v>
      </c>
      <c r="B5145" s="2">
        <v>0.54722222222222228</v>
      </c>
      <c r="C5145" t="s">
        <v>47</v>
      </c>
      <c r="D5145" t="s">
        <v>17</v>
      </c>
      <c r="E5145" t="s">
        <v>4003</v>
      </c>
      <c r="F5145" t="s">
        <v>19</v>
      </c>
      <c r="G5145" t="s">
        <v>70</v>
      </c>
      <c r="H5145" t="s">
        <v>21</v>
      </c>
      <c r="I5145" t="s">
        <v>22</v>
      </c>
      <c r="J5145" t="s">
        <v>23</v>
      </c>
      <c r="K5145" t="s">
        <v>46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9" hidden="1" x14ac:dyDescent="0.45">
      <c r="A5146" s="1">
        <v>45798</v>
      </c>
      <c r="B5146" s="2">
        <v>0.74305555555555558</v>
      </c>
      <c r="C5146" t="s">
        <v>16</v>
      </c>
      <c r="D5146" t="s">
        <v>17</v>
      </c>
      <c r="E5146" t="s">
        <v>2501</v>
      </c>
      <c r="F5146" t="s">
        <v>19</v>
      </c>
      <c r="G5146" t="s">
        <v>45</v>
      </c>
      <c r="H5146" t="s">
        <v>21</v>
      </c>
      <c r="I5146" t="s">
        <v>22</v>
      </c>
      <c r="J5146" t="s">
        <v>23</v>
      </c>
      <c r="K5146" t="s">
        <v>24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9" hidden="1" x14ac:dyDescent="0.45">
      <c r="A5147" s="1">
        <v>45873</v>
      </c>
      <c r="B5147" s="2">
        <v>0.50416666666666665</v>
      </c>
      <c r="C5147" t="s">
        <v>47</v>
      </c>
      <c r="D5147" t="s">
        <v>17</v>
      </c>
      <c r="E5147" t="s">
        <v>4004</v>
      </c>
      <c r="F5147" t="s">
        <v>19</v>
      </c>
      <c r="G5147" t="s">
        <v>75</v>
      </c>
      <c r="H5147" t="s">
        <v>76</v>
      </c>
      <c r="I5147" t="s">
        <v>77</v>
      </c>
      <c r="J5147" t="s">
        <v>23</v>
      </c>
      <c r="K5147" t="s">
        <v>24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9" hidden="1" x14ac:dyDescent="0.45">
      <c r="A5148" s="1">
        <v>45810</v>
      </c>
      <c r="B5148" s="2">
        <v>0.73541666666666672</v>
      </c>
      <c r="C5148" t="s">
        <v>16</v>
      </c>
      <c r="D5148" t="s">
        <v>17</v>
      </c>
      <c r="E5148" t="s">
        <v>3399</v>
      </c>
      <c r="F5148" t="s">
        <v>19</v>
      </c>
      <c r="G5148" t="s">
        <v>45</v>
      </c>
      <c r="H5148" t="s">
        <v>21</v>
      </c>
      <c r="I5148" t="s">
        <v>22</v>
      </c>
      <c r="J5148" t="s">
        <v>23</v>
      </c>
      <c r="K5148" t="s">
        <v>58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9" hidden="1" x14ac:dyDescent="0.45">
      <c r="A5149" s="1">
        <v>45892</v>
      </c>
      <c r="B5149" s="2">
        <v>0.6166666666666667</v>
      </c>
      <c r="C5149" t="s">
        <v>16</v>
      </c>
      <c r="D5149" t="s">
        <v>17</v>
      </c>
      <c r="E5149" t="s">
        <v>4005</v>
      </c>
      <c r="F5149" t="s">
        <v>19</v>
      </c>
      <c r="G5149" t="s">
        <v>45</v>
      </c>
      <c r="H5149" t="s">
        <v>21</v>
      </c>
      <c r="I5149" t="s">
        <v>22</v>
      </c>
      <c r="J5149" t="s">
        <v>23</v>
      </c>
      <c r="K5149" t="s">
        <v>46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9" x14ac:dyDescent="0.45">
      <c r="A5150" s="1">
        <v>45875</v>
      </c>
      <c r="B5150" s="2">
        <v>0.48333333333333334</v>
      </c>
      <c r="C5150" t="s">
        <v>25</v>
      </c>
      <c r="D5150" t="s">
        <v>17</v>
      </c>
      <c r="E5150" t="s">
        <v>4006</v>
      </c>
      <c r="F5150" t="s">
        <v>19</v>
      </c>
      <c r="G5150" t="s">
        <v>67</v>
      </c>
      <c r="H5150" t="s">
        <v>68</v>
      </c>
      <c r="I5150" t="s">
        <v>30</v>
      </c>
      <c r="J5150" t="s">
        <v>31</v>
      </c>
      <c r="K5150" t="s">
        <v>32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  <c r="R5150">
        <f>L5150+M5150+N5150</f>
        <v>180</v>
      </c>
      <c r="S5150" t="str">
        <f>IF(I5150="Europe", "Group A", IF(I5150="North America", "Group B", "Group C"))</f>
        <v>Group A</v>
      </c>
    </row>
    <row r="5151" spans="1:19" hidden="1" x14ac:dyDescent="0.45">
      <c r="A5151" s="1">
        <v>45834</v>
      </c>
      <c r="B5151" s="2">
        <v>0.91388888888888886</v>
      </c>
      <c r="C5151" t="s">
        <v>33</v>
      </c>
      <c r="D5151" t="s">
        <v>17</v>
      </c>
      <c r="E5151" t="s">
        <v>4007</v>
      </c>
      <c r="F5151" t="s">
        <v>19</v>
      </c>
      <c r="G5151" t="s">
        <v>72</v>
      </c>
      <c r="H5151" t="s">
        <v>73</v>
      </c>
      <c r="I5151" t="s">
        <v>30</v>
      </c>
      <c r="J5151" t="s">
        <v>31</v>
      </c>
      <c r="K5151" t="s">
        <v>32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9" hidden="1" x14ac:dyDescent="0.45">
      <c r="A5152" s="1">
        <v>45774</v>
      </c>
      <c r="B5152" s="2">
        <v>0.57916666666666672</v>
      </c>
      <c r="C5152" t="s">
        <v>47</v>
      </c>
      <c r="D5152" t="s">
        <v>17</v>
      </c>
      <c r="E5152" t="s">
        <v>4008</v>
      </c>
      <c r="F5152" t="s">
        <v>19</v>
      </c>
      <c r="G5152" t="s">
        <v>35</v>
      </c>
      <c r="H5152" t="s">
        <v>36</v>
      </c>
      <c r="I5152" t="s">
        <v>30</v>
      </c>
      <c r="J5152" t="s">
        <v>31</v>
      </c>
      <c r="K5152" t="s">
        <v>32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9" hidden="1" x14ac:dyDescent="0.45">
      <c r="A5153" s="1">
        <v>45801</v>
      </c>
      <c r="B5153" s="2">
        <v>0.78888888888888886</v>
      </c>
      <c r="C5153" t="s">
        <v>33</v>
      </c>
      <c r="D5153" t="s">
        <v>17</v>
      </c>
      <c r="E5153" t="s">
        <v>4009</v>
      </c>
      <c r="F5153" t="s">
        <v>19</v>
      </c>
      <c r="G5153" t="s">
        <v>70</v>
      </c>
      <c r="H5153" t="s">
        <v>21</v>
      </c>
      <c r="I5153" t="s">
        <v>22</v>
      </c>
      <c r="J5153" t="s">
        <v>23</v>
      </c>
      <c r="K5153" t="s">
        <v>58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9" hidden="1" x14ac:dyDescent="0.45">
      <c r="A5154" s="1">
        <v>45921</v>
      </c>
      <c r="B5154" s="2">
        <v>0.74375000000000002</v>
      </c>
      <c r="C5154" t="s">
        <v>16</v>
      </c>
      <c r="D5154" t="s">
        <v>17</v>
      </c>
      <c r="E5154" t="s">
        <v>1371</v>
      </c>
      <c r="F5154" t="s">
        <v>19</v>
      </c>
      <c r="G5154" t="s">
        <v>70</v>
      </c>
      <c r="H5154" t="s">
        <v>21</v>
      </c>
      <c r="I5154" t="s">
        <v>22</v>
      </c>
      <c r="J5154" t="s">
        <v>23</v>
      </c>
      <c r="K5154" t="s">
        <v>58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9" hidden="1" x14ac:dyDescent="0.45">
      <c r="A5155" s="1">
        <v>45898</v>
      </c>
      <c r="B5155" s="2">
        <v>0.85347222222222219</v>
      </c>
      <c r="C5155" t="s">
        <v>33</v>
      </c>
      <c r="D5155" t="s">
        <v>17</v>
      </c>
      <c r="E5155" t="s">
        <v>4010</v>
      </c>
      <c r="F5155" t="s">
        <v>19</v>
      </c>
      <c r="G5155" t="s">
        <v>45</v>
      </c>
      <c r="H5155" t="s">
        <v>21</v>
      </c>
      <c r="I5155" t="s">
        <v>22</v>
      </c>
      <c r="J5155" t="s">
        <v>23</v>
      </c>
      <c r="K5155" t="s">
        <v>79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9" x14ac:dyDescent="0.45">
      <c r="A5156" s="1">
        <v>45871</v>
      </c>
      <c r="B5156" s="2">
        <v>0.37777777777777777</v>
      </c>
      <c r="C5156" t="s">
        <v>25</v>
      </c>
      <c r="D5156" t="s">
        <v>17</v>
      </c>
      <c r="E5156" t="s">
        <v>4011</v>
      </c>
      <c r="F5156" t="s">
        <v>19</v>
      </c>
      <c r="G5156" t="s">
        <v>35</v>
      </c>
      <c r="H5156" t="s">
        <v>36</v>
      </c>
      <c r="I5156" t="s">
        <v>30</v>
      </c>
      <c r="J5156" t="s">
        <v>31</v>
      </c>
      <c r="K5156" t="s">
        <v>32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  <c r="R5156">
        <f t="shared" ref="R5156:R5161" si="804">L5156+M5156+N5156</f>
        <v>180</v>
      </c>
      <c r="S5156" t="str">
        <f t="shared" ref="S5156:S5161" si="805">IF(I5156="Europe", "Group A", IF(I5156="North America", "Group B", "Group C"))</f>
        <v>Group A</v>
      </c>
    </row>
    <row r="5157" spans="1:19" x14ac:dyDescent="0.45">
      <c r="A5157" s="1">
        <v>45791</v>
      </c>
      <c r="B5157" s="2">
        <v>0.39791666666666664</v>
      </c>
      <c r="C5157" t="s">
        <v>25</v>
      </c>
      <c r="D5157" t="s">
        <v>17</v>
      </c>
      <c r="E5157" t="s">
        <v>1191</v>
      </c>
      <c r="F5157" t="s">
        <v>19</v>
      </c>
      <c r="G5157" t="s">
        <v>42</v>
      </c>
      <c r="H5157" t="s">
        <v>43</v>
      </c>
      <c r="I5157" t="s">
        <v>30</v>
      </c>
      <c r="J5157" t="s">
        <v>31</v>
      </c>
      <c r="K5157" t="s">
        <v>32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  <c r="R5157">
        <f t="shared" si="804"/>
        <v>180</v>
      </c>
      <c r="S5157" t="str">
        <f t="shared" si="805"/>
        <v>Group A</v>
      </c>
    </row>
    <row r="5158" spans="1:19" x14ac:dyDescent="0.45">
      <c r="A5158" s="1">
        <v>45830</v>
      </c>
      <c r="B5158" s="2">
        <v>0.44166666666666665</v>
      </c>
      <c r="C5158" t="s">
        <v>25</v>
      </c>
      <c r="D5158" t="s">
        <v>17</v>
      </c>
      <c r="E5158" t="s">
        <v>4012</v>
      </c>
      <c r="F5158" t="s">
        <v>19</v>
      </c>
      <c r="G5158" t="s">
        <v>20</v>
      </c>
      <c r="H5158" t="s">
        <v>21</v>
      </c>
      <c r="I5158" t="s">
        <v>22</v>
      </c>
      <c r="J5158" t="s">
        <v>23</v>
      </c>
      <c r="K5158" t="s">
        <v>58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  <c r="R5158">
        <f t="shared" si="804"/>
        <v>216</v>
      </c>
      <c r="S5158" t="str">
        <f t="shared" si="805"/>
        <v>Group B</v>
      </c>
    </row>
    <row r="5159" spans="1:19" x14ac:dyDescent="0.45">
      <c r="A5159" s="1">
        <v>45881</v>
      </c>
      <c r="B5159" s="2">
        <v>0.48749999999999999</v>
      </c>
      <c r="C5159" t="s">
        <v>25</v>
      </c>
      <c r="D5159" t="s">
        <v>17</v>
      </c>
      <c r="E5159" t="s">
        <v>4013</v>
      </c>
      <c r="F5159" t="s">
        <v>19</v>
      </c>
      <c r="G5159" t="s">
        <v>28</v>
      </c>
      <c r="H5159" t="s">
        <v>29</v>
      </c>
      <c r="I5159" t="s">
        <v>30</v>
      </c>
      <c r="J5159" t="s">
        <v>31</v>
      </c>
      <c r="K5159" t="s">
        <v>32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  <c r="R5159">
        <f t="shared" si="804"/>
        <v>180</v>
      </c>
      <c r="S5159" t="str">
        <f t="shared" si="805"/>
        <v>Group A</v>
      </c>
    </row>
    <row r="5160" spans="1:19" x14ac:dyDescent="0.45">
      <c r="A5160" s="1">
        <v>45837</v>
      </c>
      <c r="B5160" s="2">
        <v>0.37361111111111112</v>
      </c>
      <c r="C5160" t="s">
        <v>25</v>
      </c>
      <c r="D5160" t="s">
        <v>17</v>
      </c>
      <c r="E5160" t="s">
        <v>4014</v>
      </c>
      <c r="F5160" t="s">
        <v>19</v>
      </c>
      <c r="G5160" t="s">
        <v>55</v>
      </c>
      <c r="H5160" t="s">
        <v>56</v>
      </c>
      <c r="I5160" t="s">
        <v>57</v>
      </c>
      <c r="J5160" t="s">
        <v>23</v>
      </c>
      <c r="K5160" t="s">
        <v>24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  <c r="R5160">
        <f t="shared" si="804"/>
        <v>235</v>
      </c>
      <c r="S5160" t="str">
        <f t="shared" si="805"/>
        <v>Group C</v>
      </c>
    </row>
    <row r="5161" spans="1:19" x14ac:dyDescent="0.45">
      <c r="A5161" s="1">
        <v>45888</v>
      </c>
      <c r="B5161" s="2">
        <v>0.35902777777777778</v>
      </c>
      <c r="C5161" t="s">
        <v>25</v>
      </c>
      <c r="D5161" t="s">
        <v>17</v>
      </c>
      <c r="E5161" t="s">
        <v>4015</v>
      </c>
      <c r="F5161" t="s">
        <v>19</v>
      </c>
      <c r="G5161" t="s">
        <v>75</v>
      </c>
      <c r="H5161" t="s">
        <v>76</v>
      </c>
      <c r="I5161" t="s">
        <v>77</v>
      </c>
      <c r="J5161" t="s">
        <v>23</v>
      </c>
      <c r="K5161" t="s">
        <v>46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  <c r="R5161">
        <f t="shared" si="804"/>
        <v>331</v>
      </c>
      <c r="S5161" t="str">
        <f t="shared" si="805"/>
        <v>Group C</v>
      </c>
    </row>
    <row r="5162" spans="1:19" hidden="1" x14ac:dyDescent="0.45">
      <c r="A5162" s="1">
        <v>45915</v>
      </c>
      <c r="B5162" s="2">
        <v>0.74375000000000002</v>
      </c>
      <c r="C5162" t="s">
        <v>16</v>
      </c>
      <c r="D5162" t="s">
        <v>17</v>
      </c>
      <c r="E5162" t="s">
        <v>3768</v>
      </c>
      <c r="F5162" t="s">
        <v>19</v>
      </c>
      <c r="G5162" t="s">
        <v>35</v>
      </c>
      <c r="H5162" t="s">
        <v>36</v>
      </c>
      <c r="I5162" t="s">
        <v>30</v>
      </c>
      <c r="J5162" t="s">
        <v>31</v>
      </c>
      <c r="K5162" t="s">
        <v>32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9" hidden="1" x14ac:dyDescent="0.45">
      <c r="A5163" s="1">
        <v>45914</v>
      </c>
      <c r="B5163" s="2">
        <v>0.69305555555555554</v>
      </c>
      <c r="C5163" t="s">
        <v>16</v>
      </c>
      <c r="D5163" t="s">
        <v>17</v>
      </c>
      <c r="E5163" t="s">
        <v>4016</v>
      </c>
      <c r="F5163" t="s">
        <v>19</v>
      </c>
      <c r="G5163" t="s">
        <v>70</v>
      </c>
      <c r="H5163" t="s">
        <v>21</v>
      </c>
      <c r="I5163" t="s">
        <v>22</v>
      </c>
      <c r="J5163" t="s">
        <v>23</v>
      </c>
      <c r="K5163" t="s">
        <v>58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9" hidden="1" x14ac:dyDescent="0.45">
      <c r="A5164" s="1">
        <v>45848</v>
      </c>
      <c r="B5164" s="2">
        <v>0.91736111111111107</v>
      </c>
      <c r="C5164" t="s">
        <v>33</v>
      </c>
      <c r="D5164" t="s">
        <v>17</v>
      </c>
      <c r="E5164" t="s">
        <v>2028</v>
      </c>
      <c r="F5164" t="s">
        <v>19</v>
      </c>
      <c r="G5164" t="s">
        <v>45</v>
      </c>
      <c r="H5164" t="s">
        <v>21</v>
      </c>
      <c r="I5164" t="s">
        <v>22</v>
      </c>
      <c r="J5164" t="s">
        <v>23</v>
      </c>
      <c r="K5164" t="s">
        <v>79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9" hidden="1" x14ac:dyDescent="0.45">
      <c r="A5165" s="1">
        <v>45840</v>
      </c>
      <c r="B5165" s="2">
        <v>0.53749999999999998</v>
      </c>
      <c r="C5165" t="s">
        <v>47</v>
      </c>
      <c r="D5165" t="s">
        <v>17</v>
      </c>
      <c r="E5165" t="s">
        <v>3250</v>
      </c>
      <c r="F5165" t="s">
        <v>19</v>
      </c>
      <c r="G5165" t="s">
        <v>70</v>
      </c>
      <c r="H5165" t="s">
        <v>21</v>
      </c>
      <c r="I5165" t="s">
        <v>22</v>
      </c>
      <c r="J5165" t="s">
        <v>23</v>
      </c>
      <c r="K5165" t="s">
        <v>24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9" x14ac:dyDescent="0.45">
      <c r="A5166" s="1">
        <v>45880</v>
      </c>
      <c r="B5166" s="2">
        <v>0.40347222222222223</v>
      </c>
      <c r="C5166" t="s">
        <v>25</v>
      </c>
      <c r="D5166" t="s">
        <v>17</v>
      </c>
      <c r="E5166" t="s">
        <v>4017</v>
      </c>
      <c r="F5166" t="s">
        <v>19</v>
      </c>
      <c r="G5166" t="s">
        <v>67</v>
      </c>
      <c r="H5166" t="s">
        <v>68</v>
      </c>
      <c r="I5166" t="s">
        <v>30</v>
      </c>
      <c r="J5166" t="s">
        <v>31</v>
      </c>
      <c r="K5166" t="s">
        <v>32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  <c r="R5166">
        <f t="shared" ref="R5166:R5167" si="806">L5166+M5166+N5166</f>
        <v>180</v>
      </c>
      <c r="S5166" t="str">
        <f t="shared" ref="S5166:S5167" si="807">IF(I5166="Europe", "Group A", IF(I5166="North America", "Group B", "Group C"))</f>
        <v>Group A</v>
      </c>
    </row>
    <row r="5167" spans="1:19" x14ac:dyDescent="0.45">
      <c r="A5167" s="1">
        <v>45751</v>
      </c>
      <c r="B5167" s="2">
        <v>0.45763888888888887</v>
      </c>
      <c r="C5167" t="s">
        <v>25</v>
      </c>
      <c r="D5167" t="s">
        <v>17</v>
      </c>
      <c r="E5167" t="s">
        <v>4018</v>
      </c>
      <c r="F5167" t="s">
        <v>19</v>
      </c>
      <c r="G5167" t="s">
        <v>55</v>
      </c>
      <c r="H5167" t="s">
        <v>56</v>
      </c>
      <c r="I5167" t="s">
        <v>57</v>
      </c>
      <c r="J5167" t="s">
        <v>23</v>
      </c>
      <c r="K5167" t="s">
        <v>46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  <c r="R5167">
        <f t="shared" si="806"/>
        <v>331</v>
      </c>
      <c r="S5167" t="str">
        <f t="shared" si="807"/>
        <v>Group C</v>
      </c>
    </row>
    <row r="5168" spans="1:19" hidden="1" x14ac:dyDescent="0.45">
      <c r="A5168" s="1">
        <v>45911</v>
      </c>
      <c r="B5168" s="2">
        <v>0.65416666666666667</v>
      </c>
      <c r="C5168" t="s">
        <v>16</v>
      </c>
      <c r="D5168" t="s">
        <v>17</v>
      </c>
      <c r="E5168" t="s">
        <v>3673</v>
      </c>
      <c r="F5168" t="s">
        <v>19</v>
      </c>
      <c r="G5168" t="s">
        <v>42</v>
      </c>
      <c r="H5168" t="s">
        <v>43</v>
      </c>
      <c r="I5168" t="s">
        <v>30</v>
      </c>
      <c r="J5168" t="s">
        <v>31</v>
      </c>
      <c r="K5168" t="s">
        <v>32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9" x14ac:dyDescent="0.45">
      <c r="A5169" s="1">
        <v>45824</v>
      </c>
      <c r="B5169" s="2">
        <v>0.30833333333333335</v>
      </c>
      <c r="C5169" t="s">
        <v>25</v>
      </c>
      <c r="D5169" t="s">
        <v>17</v>
      </c>
      <c r="E5169" t="s">
        <v>2975</v>
      </c>
      <c r="F5169" t="s">
        <v>19</v>
      </c>
      <c r="G5169" t="s">
        <v>61</v>
      </c>
      <c r="H5169" t="s">
        <v>62</v>
      </c>
      <c r="I5169" t="s">
        <v>30</v>
      </c>
      <c r="J5169" t="s">
        <v>31</v>
      </c>
      <c r="K5169" t="s">
        <v>32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  <c r="R5169">
        <f>L5169+M5169+N5169</f>
        <v>180</v>
      </c>
      <c r="S5169" t="str">
        <f>IF(I5169="Europe", "Group A", IF(I5169="North America", "Group B", "Group C"))</f>
        <v>Group A</v>
      </c>
    </row>
    <row r="5170" spans="1:19" hidden="1" x14ac:dyDescent="0.45">
      <c r="A5170" s="1">
        <v>45835</v>
      </c>
      <c r="B5170" s="2">
        <v>0.72499999999999998</v>
      </c>
      <c r="C5170" t="s">
        <v>16</v>
      </c>
      <c r="D5170" t="s">
        <v>17</v>
      </c>
      <c r="E5170" t="s">
        <v>4019</v>
      </c>
      <c r="F5170" t="s">
        <v>19</v>
      </c>
      <c r="G5170" t="s">
        <v>67</v>
      </c>
      <c r="H5170" t="s">
        <v>68</v>
      </c>
      <c r="I5170" t="s">
        <v>30</v>
      </c>
      <c r="J5170" t="s">
        <v>31</v>
      </c>
      <c r="K5170" t="s">
        <v>32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9" hidden="1" x14ac:dyDescent="0.45">
      <c r="A5171" s="1">
        <v>45813</v>
      </c>
      <c r="B5171" s="2">
        <v>0.77152777777777781</v>
      </c>
      <c r="C5171" t="s">
        <v>33</v>
      </c>
      <c r="D5171" t="s">
        <v>17</v>
      </c>
      <c r="E5171" t="s">
        <v>4020</v>
      </c>
      <c r="F5171" t="s">
        <v>19</v>
      </c>
      <c r="G5171" t="s">
        <v>72</v>
      </c>
      <c r="H5171" t="s">
        <v>73</v>
      </c>
      <c r="I5171" t="s">
        <v>30</v>
      </c>
      <c r="J5171" t="s">
        <v>31</v>
      </c>
      <c r="K5171" t="s">
        <v>32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9" x14ac:dyDescent="0.45">
      <c r="A5172" s="1">
        <v>45802</v>
      </c>
      <c r="B5172" s="2">
        <v>0.34097222222222223</v>
      </c>
      <c r="C5172" t="s">
        <v>25</v>
      </c>
      <c r="D5172" t="s">
        <v>17</v>
      </c>
      <c r="E5172" t="s">
        <v>838</v>
      </c>
      <c r="F5172" t="s">
        <v>19</v>
      </c>
      <c r="G5172" t="s">
        <v>45</v>
      </c>
      <c r="H5172" t="s">
        <v>21</v>
      </c>
      <c r="I5172" t="s">
        <v>22</v>
      </c>
      <c r="J5172" t="s">
        <v>23</v>
      </c>
      <c r="K5172" t="s">
        <v>46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  <c r="R5172">
        <f>L5172+M5172+N5172</f>
        <v>331</v>
      </c>
      <c r="S5172" t="str">
        <f>IF(I5172="Europe", "Group A", IF(I5172="North America", "Group B", "Group C"))</f>
        <v>Group B</v>
      </c>
    </row>
    <row r="5173" spans="1:19" hidden="1" x14ac:dyDescent="0.45">
      <c r="A5173" s="1">
        <v>45921</v>
      </c>
      <c r="B5173" s="2">
        <v>0.51944444444444449</v>
      </c>
      <c r="C5173" t="s">
        <v>47</v>
      </c>
      <c r="D5173" t="s">
        <v>17</v>
      </c>
      <c r="E5173" t="s">
        <v>1207</v>
      </c>
      <c r="F5173" t="s">
        <v>19</v>
      </c>
      <c r="G5173" t="s">
        <v>55</v>
      </c>
      <c r="H5173" t="s">
        <v>56</v>
      </c>
      <c r="I5173" t="s">
        <v>57</v>
      </c>
      <c r="J5173" t="s">
        <v>23</v>
      </c>
      <c r="K5173" t="s">
        <v>58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9" x14ac:dyDescent="0.45">
      <c r="A5174" s="1">
        <v>45806</v>
      </c>
      <c r="B5174" s="2">
        <v>0.29305555555555557</v>
      </c>
      <c r="C5174" t="s">
        <v>25</v>
      </c>
      <c r="D5174" t="s">
        <v>17</v>
      </c>
      <c r="E5174" t="s">
        <v>1235</v>
      </c>
      <c r="F5174" t="s">
        <v>19</v>
      </c>
      <c r="G5174" t="s">
        <v>75</v>
      </c>
      <c r="H5174" t="s">
        <v>76</v>
      </c>
      <c r="I5174" t="s">
        <v>77</v>
      </c>
      <c r="J5174" t="s">
        <v>23</v>
      </c>
      <c r="K5174" t="s">
        <v>46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  <c r="R5174">
        <f>L5174+M5174+N5174</f>
        <v>331</v>
      </c>
      <c r="S5174" t="str">
        <f>IF(I5174="Europe", "Group A", IF(I5174="North America", "Group B", "Group C"))</f>
        <v>Group C</v>
      </c>
    </row>
    <row r="5175" spans="1:19" hidden="1" x14ac:dyDescent="0.45">
      <c r="A5175" s="1">
        <v>45874</v>
      </c>
      <c r="B5175" s="2">
        <v>0.70763888888888893</v>
      </c>
      <c r="C5175" t="s">
        <v>16</v>
      </c>
      <c r="D5175" t="s">
        <v>17</v>
      </c>
      <c r="E5175" t="s">
        <v>4021</v>
      </c>
      <c r="F5175" t="s">
        <v>19</v>
      </c>
      <c r="G5175" t="s">
        <v>28</v>
      </c>
      <c r="H5175" t="s">
        <v>29</v>
      </c>
      <c r="I5175" t="s">
        <v>30</v>
      </c>
      <c r="J5175" t="s">
        <v>31</v>
      </c>
      <c r="K5175" t="s">
        <v>32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9" hidden="1" x14ac:dyDescent="0.45">
      <c r="A5176" s="1">
        <v>45817</v>
      </c>
      <c r="B5176" s="2">
        <v>0.80625000000000002</v>
      </c>
      <c r="C5176" t="s">
        <v>33</v>
      </c>
      <c r="D5176" t="s">
        <v>17</v>
      </c>
      <c r="E5176" t="s">
        <v>1308</v>
      </c>
      <c r="F5176" t="s">
        <v>19</v>
      </c>
      <c r="G5176" t="s">
        <v>55</v>
      </c>
      <c r="H5176" t="s">
        <v>56</v>
      </c>
      <c r="I5176" t="s">
        <v>57</v>
      </c>
      <c r="J5176" t="s">
        <v>23</v>
      </c>
      <c r="K5176" t="s">
        <v>58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9" x14ac:dyDescent="0.45">
      <c r="A5177" s="1">
        <v>45944</v>
      </c>
      <c r="B5177" s="2">
        <v>0.45416666666666666</v>
      </c>
      <c r="C5177" t="s">
        <v>25</v>
      </c>
      <c r="D5177" t="s">
        <v>17</v>
      </c>
      <c r="E5177" t="s">
        <v>3401</v>
      </c>
      <c r="F5177" t="s">
        <v>19</v>
      </c>
      <c r="G5177" t="s">
        <v>61</v>
      </c>
      <c r="H5177" t="s">
        <v>62</v>
      </c>
      <c r="I5177" t="s">
        <v>30</v>
      </c>
      <c r="J5177" t="s">
        <v>31</v>
      </c>
      <c r="K5177" t="s">
        <v>32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  <c r="R5177">
        <f>L5177+M5177+N5177</f>
        <v>180</v>
      </c>
      <c r="S5177" t="str">
        <f>IF(I5177="Europe", "Group A", IF(I5177="North America", "Group B", "Group C"))</f>
        <v>Group A</v>
      </c>
    </row>
    <row r="5178" spans="1:19" hidden="1" x14ac:dyDescent="0.45">
      <c r="A5178" s="1">
        <v>45763</v>
      </c>
      <c r="B5178" s="2">
        <v>0.67500000000000004</v>
      </c>
      <c r="C5178" t="s">
        <v>16</v>
      </c>
      <c r="D5178" t="s">
        <v>17</v>
      </c>
      <c r="E5178" t="s">
        <v>1785</v>
      </c>
      <c r="F5178" t="s">
        <v>19</v>
      </c>
      <c r="G5178" t="s">
        <v>98</v>
      </c>
      <c r="H5178" t="s">
        <v>73</v>
      </c>
      <c r="I5178" t="s">
        <v>30</v>
      </c>
      <c r="J5178" t="s">
        <v>31</v>
      </c>
      <c r="K5178" t="s">
        <v>32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9" hidden="1" x14ac:dyDescent="0.45">
      <c r="A5179" s="1">
        <v>45876</v>
      </c>
      <c r="B5179" s="2">
        <v>0.93958333333333333</v>
      </c>
      <c r="C5179" t="s">
        <v>33</v>
      </c>
      <c r="D5179" t="s">
        <v>17</v>
      </c>
      <c r="E5179" t="s">
        <v>1187</v>
      </c>
      <c r="F5179" t="s">
        <v>19</v>
      </c>
      <c r="G5179" t="s">
        <v>35</v>
      </c>
      <c r="H5179" t="s">
        <v>36</v>
      </c>
      <c r="I5179" t="s">
        <v>30</v>
      </c>
      <c r="J5179" t="s">
        <v>31</v>
      </c>
      <c r="K5179" t="s">
        <v>32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9" hidden="1" x14ac:dyDescent="0.45">
      <c r="A5180" s="1">
        <v>45883</v>
      </c>
      <c r="B5180" s="2">
        <v>0.95416666666666672</v>
      </c>
      <c r="C5180" t="s">
        <v>33</v>
      </c>
      <c r="D5180" t="s">
        <v>17</v>
      </c>
      <c r="E5180" t="s">
        <v>4022</v>
      </c>
      <c r="F5180" t="s">
        <v>19</v>
      </c>
      <c r="G5180" t="s">
        <v>55</v>
      </c>
      <c r="H5180" t="s">
        <v>56</v>
      </c>
      <c r="I5180" t="s">
        <v>57</v>
      </c>
      <c r="J5180" t="s">
        <v>23</v>
      </c>
      <c r="K5180" t="s">
        <v>46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9" hidden="1" x14ac:dyDescent="0.45">
      <c r="A5181" s="1">
        <v>45883</v>
      </c>
      <c r="B5181" s="2">
        <v>0.70416666666666672</v>
      </c>
      <c r="C5181" t="s">
        <v>16</v>
      </c>
      <c r="D5181" t="s">
        <v>17</v>
      </c>
      <c r="E5181" t="s">
        <v>3818</v>
      </c>
      <c r="F5181" t="s">
        <v>19</v>
      </c>
      <c r="G5181" t="s">
        <v>45</v>
      </c>
      <c r="H5181" t="s">
        <v>21</v>
      </c>
      <c r="I5181" t="s">
        <v>22</v>
      </c>
      <c r="J5181" t="s">
        <v>23</v>
      </c>
      <c r="K5181" t="s">
        <v>58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9" hidden="1" x14ac:dyDescent="0.45">
      <c r="A5182" s="1">
        <v>45876</v>
      </c>
      <c r="B5182" s="2">
        <v>0.86944444444444446</v>
      </c>
      <c r="C5182" t="s">
        <v>33</v>
      </c>
      <c r="D5182" t="s">
        <v>17</v>
      </c>
      <c r="E5182" t="s">
        <v>4023</v>
      </c>
      <c r="F5182" t="s">
        <v>19</v>
      </c>
      <c r="G5182" t="s">
        <v>75</v>
      </c>
      <c r="H5182" t="s">
        <v>76</v>
      </c>
      <c r="I5182" t="s">
        <v>77</v>
      </c>
      <c r="J5182" t="s">
        <v>23</v>
      </c>
      <c r="K5182" t="s">
        <v>58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9" hidden="1" x14ac:dyDescent="0.45">
      <c r="A5183" s="1">
        <v>45912</v>
      </c>
      <c r="B5183" s="2">
        <v>0.51180555555555551</v>
      </c>
      <c r="C5183" t="s">
        <v>47</v>
      </c>
      <c r="D5183" t="s">
        <v>17</v>
      </c>
      <c r="E5183" t="s">
        <v>4024</v>
      </c>
      <c r="F5183" t="s">
        <v>19</v>
      </c>
      <c r="G5183" t="s">
        <v>39</v>
      </c>
      <c r="H5183" t="s">
        <v>40</v>
      </c>
      <c r="I5183" t="s">
        <v>30</v>
      </c>
      <c r="J5183" t="s">
        <v>31</v>
      </c>
      <c r="K5183" t="s">
        <v>32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9" x14ac:dyDescent="0.45">
      <c r="A5184" s="1">
        <v>45821</v>
      </c>
      <c r="B5184" s="2">
        <v>0.29375000000000001</v>
      </c>
      <c r="C5184" t="s">
        <v>25</v>
      </c>
      <c r="D5184" t="s">
        <v>17</v>
      </c>
      <c r="E5184" t="s">
        <v>3521</v>
      </c>
      <c r="F5184" t="s">
        <v>19</v>
      </c>
      <c r="G5184" t="s">
        <v>61</v>
      </c>
      <c r="H5184" t="s">
        <v>62</v>
      </c>
      <c r="I5184" t="s">
        <v>30</v>
      </c>
      <c r="J5184" t="s">
        <v>31</v>
      </c>
      <c r="K5184" t="s">
        <v>32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  <c r="R5184">
        <f>L5184+M5184+N5184</f>
        <v>180</v>
      </c>
      <c r="S5184" t="str">
        <f>IF(I5184="Europe", "Group A", IF(I5184="North America", "Group B", "Group C"))</f>
        <v>Group A</v>
      </c>
    </row>
    <row r="5185" spans="1:19" hidden="1" x14ac:dyDescent="0.45">
      <c r="A5185" s="1">
        <v>45935</v>
      </c>
      <c r="B5185" s="2">
        <v>0.7680555555555556</v>
      </c>
      <c r="C5185" t="s">
        <v>33</v>
      </c>
      <c r="D5185" t="s">
        <v>17</v>
      </c>
      <c r="E5185" t="s">
        <v>4025</v>
      </c>
      <c r="F5185" t="s">
        <v>19</v>
      </c>
      <c r="G5185" t="s">
        <v>72</v>
      </c>
      <c r="H5185" t="s">
        <v>73</v>
      </c>
      <c r="I5185" t="s">
        <v>30</v>
      </c>
      <c r="J5185" t="s">
        <v>31</v>
      </c>
      <c r="K5185" t="s">
        <v>32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9" hidden="1" x14ac:dyDescent="0.45">
      <c r="A5186" s="1">
        <v>45755</v>
      </c>
      <c r="B5186" s="2">
        <v>0.7006944444444444</v>
      </c>
      <c r="C5186" t="s">
        <v>16</v>
      </c>
      <c r="D5186" t="s">
        <v>17</v>
      </c>
      <c r="E5186" t="s">
        <v>4026</v>
      </c>
      <c r="F5186" t="s">
        <v>19</v>
      </c>
      <c r="G5186" t="s">
        <v>61</v>
      </c>
      <c r="H5186" t="s">
        <v>62</v>
      </c>
      <c r="I5186" t="s">
        <v>30</v>
      </c>
      <c r="J5186" t="s">
        <v>31</v>
      </c>
      <c r="K5186" t="s">
        <v>32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9" hidden="1" x14ac:dyDescent="0.45">
      <c r="A5187" s="1">
        <v>45838</v>
      </c>
      <c r="B5187" s="2">
        <v>0.71875</v>
      </c>
      <c r="C5187" t="s">
        <v>16</v>
      </c>
      <c r="D5187" t="s">
        <v>17</v>
      </c>
      <c r="E5187" t="s">
        <v>4027</v>
      </c>
      <c r="F5187" t="s">
        <v>19</v>
      </c>
      <c r="G5187" t="s">
        <v>20</v>
      </c>
      <c r="H5187" t="s">
        <v>21</v>
      </c>
      <c r="I5187" t="s">
        <v>22</v>
      </c>
      <c r="J5187" t="s">
        <v>23</v>
      </c>
      <c r="K5187" t="s">
        <v>58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9" hidden="1" x14ac:dyDescent="0.45">
      <c r="A5188" s="1">
        <v>45824</v>
      </c>
      <c r="B5188" s="2">
        <v>0.64930555555555558</v>
      </c>
      <c r="C5188" t="s">
        <v>16</v>
      </c>
      <c r="D5188" t="s">
        <v>17</v>
      </c>
      <c r="E5188" t="s">
        <v>2913</v>
      </c>
      <c r="F5188" t="s">
        <v>19</v>
      </c>
      <c r="G5188" t="s">
        <v>75</v>
      </c>
      <c r="H5188" t="s">
        <v>76</v>
      </c>
      <c r="I5188" t="s">
        <v>77</v>
      </c>
      <c r="J5188" t="s">
        <v>23</v>
      </c>
      <c r="K5188" t="s">
        <v>79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9" x14ac:dyDescent="0.45">
      <c r="A5189" s="1">
        <v>45752</v>
      </c>
      <c r="B5189" s="2">
        <v>0.38611111111111113</v>
      </c>
      <c r="C5189" t="s">
        <v>25</v>
      </c>
      <c r="D5189" t="s">
        <v>17</v>
      </c>
      <c r="E5189" t="s">
        <v>4028</v>
      </c>
      <c r="F5189" t="s">
        <v>19</v>
      </c>
      <c r="G5189" t="s">
        <v>67</v>
      </c>
      <c r="H5189" t="s">
        <v>68</v>
      </c>
      <c r="I5189" t="s">
        <v>30</v>
      </c>
      <c r="J5189" t="s">
        <v>31</v>
      </c>
      <c r="K5189" t="s">
        <v>32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  <c r="R5189">
        <f t="shared" ref="R5189:R5190" si="808">L5189+M5189+N5189</f>
        <v>180</v>
      </c>
      <c r="S5189" t="str">
        <f t="shared" ref="S5189:S5190" si="809">IF(I5189="Europe", "Group A", IF(I5189="North America", "Group B", "Group C"))</f>
        <v>Group A</v>
      </c>
    </row>
    <row r="5190" spans="1:19" x14ac:dyDescent="0.45">
      <c r="A5190" s="1">
        <v>45864</v>
      </c>
      <c r="B5190" s="2">
        <v>0.26458333333333334</v>
      </c>
      <c r="C5190" t="s">
        <v>25</v>
      </c>
      <c r="D5190" t="s">
        <v>17</v>
      </c>
      <c r="E5190" t="s">
        <v>4029</v>
      </c>
      <c r="F5190" t="s">
        <v>19</v>
      </c>
      <c r="G5190" t="s">
        <v>72</v>
      </c>
      <c r="H5190" t="s">
        <v>73</v>
      </c>
      <c r="I5190" t="s">
        <v>30</v>
      </c>
      <c r="J5190" t="s">
        <v>31</v>
      </c>
      <c r="K5190" t="s">
        <v>32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  <c r="R5190">
        <f t="shared" si="808"/>
        <v>180</v>
      </c>
      <c r="S5190" t="str">
        <f t="shared" si="809"/>
        <v>Group A</v>
      </c>
    </row>
    <row r="5191" spans="1:19" hidden="1" x14ac:dyDescent="0.45">
      <c r="A5191" s="1">
        <v>45774</v>
      </c>
      <c r="B5191" s="2">
        <v>0.73263888888888884</v>
      </c>
      <c r="C5191" t="s">
        <v>16</v>
      </c>
      <c r="D5191" t="s">
        <v>17</v>
      </c>
      <c r="E5191" t="s">
        <v>4030</v>
      </c>
      <c r="F5191" t="s">
        <v>19</v>
      </c>
      <c r="G5191" t="s">
        <v>75</v>
      </c>
      <c r="H5191" t="s">
        <v>76</v>
      </c>
      <c r="I5191" t="s">
        <v>77</v>
      </c>
      <c r="J5191" t="s">
        <v>23</v>
      </c>
      <c r="K5191" t="s">
        <v>58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9" hidden="1" x14ac:dyDescent="0.45">
      <c r="A5192" s="1">
        <v>45848</v>
      </c>
      <c r="B5192" s="2">
        <v>0.61527777777777781</v>
      </c>
      <c r="C5192" t="s">
        <v>16</v>
      </c>
      <c r="D5192" t="s">
        <v>17</v>
      </c>
      <c r="E5192" t="s">
        <v>140</v>
      </c>
      <c r="F5192" t="s">
        <v>19</v>
      </c>
      <c r="G5192" t="s">
        <v>61</v>
      </c>
      <c r="H5192" t="s">
        <v>62</v>
      </c>
      <c r="I5192" t="s">
        <v>30</v>
      </c>
      <c r="J5192" t="s">
        <v>31</v>
      </c>
      <c r="K5192" t="s">
        <v>32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9" hidden="1" x14ac:dyDescent="0.45">
      <c r="A5193" s="1">
        <v>45905</v>
      </c>
      <c r="B5193" s="2">
        <v>0.91805555555555551</v>
      </c>
      <c r="C5193" t="s">
        <v>33</v>
      </c>
      <c r="D5193" t="s">
        <v>17</v>
      </c>
      <c r="E5193" t="s">
        <v>3912</v>
      </c>
      <c r="F5193" t="s">
        <v>19</v>
      </c>
      <c r="G5193" t="s">
        <v>45</v>
      </c>
      <c r="H5193" t="s">
        <v>21</v>
      </c>
      <c r="I5193" t="s">
        <v>22</v>
      </c>
      <c r="J5193" t="s">
        <v>23</v>
      </c>
      <c r="K5193" t="s">
        <v>58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9" hidden="1" x14ac:dyDescent="0.45">
      <c r="A5194" s="1">
        <v>45925</v>
      </c>
      <c r="B5194" s="2">
        <v>0.62986111111111109</v>
      </c>
      <c r="C5194" t="s">
        <v>16</v>
      </c>
      <c r="D5194" t="s">
        <v>17</v>
      </c>
      <c r="E5194" t="s">
        <v>2605</v>
      </c>
      <c r="F5194" t="s">
        <v>19</v>
      </c>
      <c r="G5194" t="s">
        <v>72</v>
      </c>
      <c r="H5194" t="s">
        <v>73</v>
      </c>
      <c r="I5194" t="s">
        <v>30</v>
      </c>
      <c r="J5194" t="s">
        <v>31</v>
      </c>
      <c r="K5194" t="s">
        <v>32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9" hidden="1" x14ac:dyDescent="0.45">
      <c r="A5195" s="1">
        <v>45756</v>
      </c>
      <c r="B5195" s="2">
        <v>0.64583333333333337</v>
      </c>
      <c r="C5195" t="s">
        <v>16</v>
      </c>
      <c r="D5195" t="s">
        <v>17</v>
      </c>
      <c r="E5195" t="s">
        <v>4031</v>
      </c>
      <c r="F5195" t="s">
        <v>19</v>
      </c>
      <c r="G5195" t="s">
        <v>123</v>
      </c>
      <c r="H5195" t="s">
        <v>21</v>
      </c>
      <c r="I5195" t="s">
        <v>22</v>
      </c>
      <c r="J5195" t="s">
        <v>23</v>
      </c>
      <c r="K5195" t="s">
        <v>24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9" x14ac:dyDescent="0.45">
      <c r="A5196" s="1">
        <v>45838</v>
      </c>
      <c r="B5196" s="2">
        <v>0.27708333333333335</v>
      </c>
      <c r="C5196" t="s">
        <v>25</v>
      </c>
      <c r="D5196" t="s">
        <v>17</v>
      </c>
      <c r="E5196" t="s">
        <v>1519</v>
      </c>
      <c r="F5196" t="s">
        <v>19</v>
      </c>
      <c r="G5196" t="s">
        <v>42</v>
      </c>
      <c r="H5196" t="s">
        <v>43</v>
      </c>
      <c r="I5196" t="s">
        <v>30</v>
      </c>
      <c r="J5196" t="s">
        <v>31</v>
      </c>
      <c r="K5196" t="s">
        <v>32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  <c r="R5196">
        <f t="shared" ref="R5196:R5198" si="810">L5196+M5196+N5196</f>
        <v>180</v>
      </c>
      <c r="S5196" t="str">
        <f t="shared" ref="S5196:S5198" si="811">IF(I5196="Europe", "Group A", IF(I5196="North America", "Group B", "Group C"))</f>
        <v>Group A</v>
      </c>
    </row>
    <row r="5197" spans="1:19" x14ac:dyDescent="0.45">
      <c r="A5197" s="1">
        <v>45880</v>
      </c>
      <c r="B5197" s="2">
        <v>0.37013888888888891</v>
      </c>
      <c r="C5197" t="s">
        <v>25</v>
      </c>
      <c r="D5197" t="s">
        <v>17</v>
      </c>
      <c r="E5197" t="s">
        <v>4032</v>
      </c>
      <c r="F5197" t="s">
        <v>19</v>
      </c>
      <c r="G5197" t="s">
        <v>20</v>
      </c>
      <c r="H5197" t="s">
        <v>21</v>
      </c>
      <c r="I5197" t="s">
        <v>22</v>
      </c>
      <c r="J5197" t="s">
        <v>23</v>
      </c>
      <c r="K5197" t="s">
        <v>24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  <c r="R5197">
        <f t="shared" si="810"/>
        <v>332</v>
      </c>
      <c r="S5197" t="str">
        <f t="shared" si="811"/>
        <v>Group B</v>
      </c>
    </row>
    <row r="5198" spans="1:19" x14ac:dyDescent="0.45">
      <c r="A5198" s="1">
        <v>45847</v>
      </c>
      <c r="B5198" s="2">
        <v>0.46388888888888891</v>
      </c>
      <c r="C5198" t="s">
        <v>25</v>
      </c>
      <c r="D5198" t="s">
        <v>17</v>
      </c>
      <c r="E5198" t="s">
        <v>1857</v>
      </c>
      <c r="F5198" t="s">
        <v>19</v>
      </c>
      <c r="G5198" t="s">
        <v>123</v>
      </c>
      <c r="H5198" t="s">
        <v>21</v>
      </c>
      <c r="I5198" t="s">
        <v>22</v>
      </c>
      <c r="J5198" t="s">
        <v>23</v>
      </c>
      <c r="K5198" t="s">
        <v>24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  <c r="R5198">
        <f t="shared" si="810"/>
        <v>272</v>
      </c>
      <c r="S5198" t="str">
        <f t="shared" si="811"/>
        <v>Group B</v>
      </c>
    </row>
    <row r="5199" spans="1:19" hidden="1" x14ac:dyDescent="0.45">
      <c r="A5199" s="1">
        <v>45960</v>
      </c>
      <c r="B5199" s="2">
        <v>0.55763888888888891</v>
      </c>
      <c r="C5199" t="s">
        <v>47</v>
      </c>
      <c r="D5199" t="s">
        <v>17</v>
      </c>
      <c r="E5199" t="s">
        <v>4033</v>
      </c>
      <c r="F5199" t="s">
        <v>19</v>
      </c>
      <c r="G5199" t="s">
        <v>75</v>
      </c>
      <c r="H5199" t="s">
        <v>76</v>
      </c>
      <c r="I5199" t="s">
        <v>77</v>
      </c>
      <c r="J5199" t="s">
        <v>23</v>
      </c>
      <c r="K5199" t="s">
        <v>24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9" hidden="1" x14ac:dyDescent="0.45">
      <c r="A5200" s="1">
        <v>45860</v>
      </c>
      <c r="B5200" s="2">
        <v>0.69097222222222221</v>
      </c>
      <c r="C5200" t="s">
        <v>16</v>
      </c>
      <c r="D5200" t="s">
        <v>17</v>
      </c>
      <c r="E5200" t="s">
        <v>4034</v>
      </c>
      <c r="F5200" t="s">
        <v>19</v>
      </c>
      <c r="G5200" t="s">
        <v>55</v>
      </c>
      <c r="H5200" t="s">
        <v>56</v>
      </c>
      <c r="I5200" t="s">
        <v>57</v>
      </c>
      <c r="J5200" t="s">
        <v>23</v>
      </c>
      <c r="K5200" t="s">
        <v>24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9" x14ac:dyDescent="0.45">
      <c r="A5201" s="1">
        <v>45785</v>
      </c>
      <c r="B5201" s="2">
        <v>0.44513888888888886</v>
      </c>
      <c r="C5201" t="s">
        <v>25</v>
      </c>
      <c r="D5201" t="s">
        <v>17</v>
      </c>
      <c r="E5201" t="s">
        <v>4035</v>
      </c>
      <c r="F5201" t="s">
        <v>19</v>
      </c>
      <c r="G5201" t="s">
        <v>28</v>
      </c>
      <c r="H5201" t="s">
        <v>29</v>
      </c>
      <c r="I5201" t="s">
        <v>30</v>
      </c>
      <c r="J5201" t="s">
        <v>31</v>
      </c>
      <c r="K5201" t="s">
        <v>32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  <c r="R5201">
        <f>L5201+M5201+N5201</f>
        <v>180</v>
      </c>
      <c r="S5201" t="str">
        <f>IF(I5201="Europe", "Group A", IF(I5201="North America", "Group B", "Group C"))</f>
        <v>Group A</v>
      </c>
    </row>
    <row r="5202" spans="1:19" hidden="1" x14ac:dyDescent="0.45">
      <c r="A5202" s="1">
        <v>45916</v>
      </c>
      <c r="B5202" s="2">
        <v>0.58750000000000002</v>
      </c>
      <c r="C5202" t="s">
        <v>16</v>
      </c>
      <c r="D5202" t="s">
        <v>17</v>
      </c>
      <c r="E5202" t="s">
        <v>1010</v>
      </c>
      <c r="F5202" t="s">
        <v>19</v>
      </c>
      <c r="G5202" t="s">
        <v>45</v>
      </c>
      <c r="H5202" t="s">
        <v>21</v>
      </c>
      <c r="I5202" t="s">
        <v>22</v>
      </c>
      <c r="J5202" t="s">
        <v>23</v>
      </c>
      <c r="K5202" t="s">
        <v>24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9" x14ac:dyDescent="0.45">
      <c r="A5203" s="1">
        <v>45822</v>
      </c>
      <c r="B5203" s="2">
        <v>0.47430555555555554</v>
      </c>
      <c r="C5203" t="s">
        <v>25</v>
      </c>
      <c r="D5203" t="s">
        <v>17</v>
      </c>
      <c r="E5203" t="s">
        <v>4036</v>
      </c>
      <c r="F5203" t="s">
        <v>19</v>
      </c>
      <c r="G5203" t="s">
        <v>28</v>
      </c>
      <c r="H5203" t="s">
        <v>29</v>
      </c>
      <c r="I5203" t="s">
        <v>30</v>
      </c>
      <c r="J5203" t="s">
        <v>31</v>
      </c>
      <c r="K5203" t="s">
        <v>32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  <c r="R5203">
        <f t="shared" ref="R5203:R5204" si="812">L5203+M5203+N5203</f>
        <v>180</v>
      </c>
      <c r="S5203" t="str">
        <f t="shared" ref="S5203:S5204" si="813">IF(I5203="Europe", "Group A", IF(I5203="North America", "Group B", "Group C"))</f>
        <v>Group A</v>
      </c>
    </row>
    <row r="5204" spans="1:19" x14ac:dyDescent="0.45">
      <c r="A5204" s="1">
        <v>45787</v>
      </c>
      <c r="B5204" s="2">
        <v>0.38958333333333334</v>
      </c>
      <c r="C5204" t="s">
        <v>25</v>
      </c>
      <c r="D5204" t="s">
        <v>17</v>
      </c>
      <c r="E5204" t="s">
        <v>634</v>
      </c>
      <c r="F5204" t="s">
        <v>19</v>
      </c>
      <c r="G5204" t="s">
        <v>67</v>
      </c>
      <c r="H5204" t="s">
        <v>68</v>
      </c>
      <c r="I5204" t="s">
        <v>30</v>
      </c>
      <c r="J5204" t="s">
        <v>31</v>
      </c>
      <c r="K5204" t="s">
        <v>32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  <c r="R5204">
        <f t="shared" si="812"/>
        <v>180</v>
      </c>
      <c r="S5204" t="str">
        <f t="shared" si="813"/>
        <v>Group A</v>
      </c>
    </row>
    <row r="5205" spans="1:19" hidden="1" x14ac:dyDescent="0.45">
      <c r="A5205" s="1">
        <v>45796</v>
      </c>
      <c r="B5205" s="2">
        <v>0.84444444444444444</v>
      </c>
      <c r="C5205" t="s">
        <v>33</v>
      </c>
      <c r="D5205" t="s">
        <v>17</v>
      </c>
      <c r="E5205" t="s">
        <v>4037</v>
      </c>
      <c r="F5205" t="s">
        <v>19</v>
      </c>
      <c r="G5205" t="s">
        <v>55</v>
      </c>
      <c r="H5205" t="s">
        <v>56</v>
      </c>
      <c r="I5205" t="s">
        <v>57</v>
      </c>
      <c r="J5205" t="s">
        <v>23</v>
      </c>
      <c r="K5205" t="s">
        <v>24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9" hidden="1" x14ac:dyDescent="0.45">
      <c r="A5206" s="1">
        <v>45778</v>
      </c>
      <c r="B5206" s="2">
        <v>0.55000000000000004</v>
      </c>
      <c r="C5206" t="s">
        <v>47</v>
      </c>
      <c r="D5206" t="s">
        <v>17</v>
      </c>
      <c r="E5206" t="s">
        <v>4038</v>
      </c>
      <c r="F5206" t="s">
        <v>19</v>
      </c>
      <c r="G5206" t="s">
        <v>67</v>
      </c>
      <c r="H5206" t="s">
        <v>68</v>
      </c>
      <c r="I5206" t="s">
        <v>30</v>
      </c>
      <c r="J5206" t="s">
        <v>31</v>
      </c>
      <c r="K5206" t="s">
        <v>32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9" hidden="1" x14ac:dyDescent="0.45">
      <c r="A5207" s="1">
        <v>45791</v>
      </c>
      <c r="B5207" s="2">
        <v>0.7944444444444444</v>
      </c>
      <c r="C5207" t="s">
        <v>33</v>
      </c>
      <c r="D5207" t="s">
        <v>17</v>
      </c>
      <c r="E5207" t="s">
        <v>4039</v>
      </c>
      <c r="F5207" t="s">
        <v>19</v>
      </c>
      <c r="G5207" t="s">
        <v>72</v>
      </c>
      <c r="H5207" t="s">
        <v>73</v>
      </c>
      <c r="I5207" t="s">
        <v>30</v>
      </c>
      <c r="J5207" t="s">
        <v>31</v>
      </c>
      <c r="K5207" t="s">
        <v>32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9" hidden="1" x14ac:dyDescent="0.45">
      <c r="A5208" s="1">
        <v>45866</v>
      </c>
      <c r="B5208" s="2">
        <v>0.65347222222222223</v>
      </c>
      <c r="C5208" t="s">
        <v>16</v>
      </c>
      <c r="D5208" t="s">
        <v>17</v>
      </c>
      <c r="E5208" t="s">
        <v>550</v>
      </c>
      <c r="F5208" t="s">
        <v>19</v>
      </c>
      <c r="G5208" t="s">
        <v>123</v>
      </c>
      <c r="H5208" t="s">
        <v>21</v>
      </c>
      <c r="I5208" t="s">
        <v>22</v>
      </c>
      <c r="J5208" t="s">
        <v>23</v>
      </c>
      <c r="K5208" t="s">
        <v>58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9" hidden="1" x14ac:dyDescent="0.45">
      <c r="A5209" s="1">
        <v>45777</v>
      </c>
      <c r="B5209" s="2">
        <v>0.56180555555555556</v>
      </c>
      <c r="C5209" t="s">
        <v>47</v>
      </c>
      <c r="D5209" t="s">
        <v>17</v>
      </c>
      <c r="E5209" t="s">
        <v>4040</v>
      </c>
      <c r="F5209" t="s">
        <v>19</v>
      </c>
      <c r="G5209" t="s">
        <v>55</v>
      </c>
      <c r="H5209" t="s">
        <v>56</v>
      </c>
      <c r="I5209" t="s">
        <v>57</v>
      </c>
      <c r="J5209" t="s">
        <v>23</v>
      </c>
      <c r="K5209" t="s">
        <v>24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9" hidden="1" x14ac:dyDescent="0.45">
      <c r="A5210" s="1">
        <v>45819</v>
      </c>
      <c r="B5210" s="2">
        <v>0.51666666666666672</v>
      </c>
      <c r="C5210" t="s">
        <v>47</v>
      </c>
      <c r="D5210" t="s">
        <v>17</v>
      </c>
      <c r="E5210" t="s">
        <v>4041</v>
      </c>
      <c r="F5210" t="s">
        <v>19</v>
      </c>
      <c r="G5210" t="s">
        <v>70</v>
      </c>
      <c r="H5210" t="s">
        <v>21</v>
      </c>
      <c r="I5210" t="s">
        <v>22</v>
      </c>
      <c r="J5210" t="s">
        <v>23</v>
      </c>
      <c r="K5210" t="s">
        <v>24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9" hidden="1" x14ac:dyDescent="0.45">
      <c r="A5211" s="1">
        <v>45876</v>
      </c>
      <c r="B5211" s="2">
        <v>0.86597222222222225</v>
      </c>
      <c r="C5211" t="s">
        <v>33</v>
      </c>
      <c r="D5211" t="s">
        <v>17</v>
      </c>
      <c r="E5211" t="s">
        <v>4042</v>
      </c>
      <c r="F5211" t="s">
        <v>19</v>
      </c>
      <c r="G5211" t="s">
        <v>55</v>
      </c>
      <c r="H5211" t="s">
        <v>56</v>
      </c>
      <c r="I5211" t="s">
        <v>57</v>
      </c>
      <c r="J5211" t="s">
        <v>23</v>
      </c>
      <c r="K5211" t="s">
        <v>46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9" hidden="1" x14ac:dyDescent="0.45">
      <c r="A5212" s="1">
        <v>45802</v>
      </c>
      <c r="B5212" s="2">
        <v>0.64375000000000004</v>
      </c>
      <c r="C5212" t="s">
        <v>16</v>
      </c>
      <c r="D5212" t="s">
        <v>17</v>
      </c>
      <c r="E5212" t="s">
        <v>1944</v>
      </c>
      <c r="F5212" t="s">
        <v>19</v>
      </c>
      <c r="G5212" t="s">
        <v>53</v>
      </c>
      <c r="H5212" t="s">
        <v>29</v>
      </c>
      <c r="I5212" t="s">
        <v>30</v>
      </c>
      <c r="J5212" t="s">
        <v>31</v>
      </c>
      <c r="K5212" t="s">
        <v>32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9" x14ac:dyDescent="0.45">
      <c r="A5213" s="1">
        <v>45754</v>
      </c>
      <c r="B5213" s="2">
        <v>0.49027777777777776</v>
      </c>
      <c r="C5213" t="s">
        <v>25</v>
      </c>
      <c r="D5213" t="s">
        <v>17</v>
      </c>
      <c r="E5213" t="s">
        <v>4043</v>
      </c>
      <c r="F5213" t="s">
        <v>19</v>
      </c>
      <c r="G5213" t="s">
        <v>42</v>
      </c>
      <c r="H5213" t="s">
        <v>43</v>
      </c>
      <c r="I5213" t="s">
        <v>30</v>
      </c>
      <c r="J5213" t="s">
        <v>31</v>
      </c>
      <c r="K5213" t="s">
        <v>32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  <c r="R5213">
        <f t="shared" ref="R5213:R5214" si="814">L5213+M5213+N5213</f>
        <v>180</v>
      </c>
      <c r="S5213" t="str">
        <f t="shared" ref="S5213:S5214" si="815">IF(I5213="Europe", "Group A", IF(I5213="North America", "Group B", "Group C"))</f>
        <v>Group A</v>
      </c>
    </row>
    <row r="5214" spans="1:19" x14ac:dyDescent="0.45">
      <c r="A5214" s="1">
        <v>45927</v>
      </c>
      <c r="B5214" s="2">
        <v>0.38611111111111113</v>
      </c>
      <c r="C5214" t="s">
        <v>25</v>
      </c>
      <c r="D5214" t="s">
        <v>17</v>
      </c>
      <c r="E5214" t="s">
        <v>128</v>
      </c>
      <c r="F5214" t="s">
        <v>19</v>
      </c>
      <c r="G5214" t="s">
        <v>45</v>
      </c>
      <c r="H5214" t="s">
        <v>21</v>
      </c>
      <c r="I5214" t="s">
        <v>22</v>
      </c>
      <c r="J5214" t="s">
        <v>23</v>
      </c>
      <c r="K5214" t="s">
        <v>24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  <c r="R5214">
        <f t="shared" si="814"/>
        <v>332</v>
      </c>
      <c r="S5214" t="str">
        <f t="shared" si="815"/>
        <v>Group B</v>
      </c>
    </row>
    <row r="5215" spans="1:19" hidden="1" x14ac:dyDescent="0.45">
      <c r="A5215" s="1">
        <v>45942</v>
      </c>
      <c r="B5215" s="2">
        <v>0.53402777777777777</v>
      </c>
      <c r="C5215" t="s">
        <v>47</v>
      </c>
      <c r="D5215" t="s">
        <v>17</v>
      </c>
      <c r="E5215" t="s">
        <v>4044</v>
      </c>
      <c r="F5215" t="s">
        <v>19</v>
      </c>
      <c r="G5215" t="s">
        <v>55</v>
      </c>
      <c r="H5215" t="s">
        <v>56</v>
      </c>
      <c r="I5215" t="s">
        <v>57</v>
      </c>
      <c r="J5215" t="s">
        <v>23</v>
      </c>
      <c r="K5215" t="s">
        <v>24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9" x14ac:dyDescent="0.45">
      <c r="A5216" s="1">
        <v>45821</v>
      </c>
      <c r="B5216" s="2">
        <v>0.40833333333333333</v>
      </c>
      <c r="C5216" t="s">
        <v>25</v>
      </c>
      <c r="D5216" t="s">
        <v>17</v>
      </c>
      <c r="E5216" t="s">
        <v>4045</v>
      </c>
      <c r="F5216" t="s">
        <v>19</v>
      </c>
      <c r="G5216" t="s">
        <v>20</v>
      </c>
      <c r="H5216" t="s">
        <v>21</v>
      </c>
      <c r="I5216" t="s">
        <v>22</v>
      </c>
      <c r="J5216" t="s">
        <v>23</v>
      </c>
      <c r="K5216" t="s">
        <v>24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  <c r="R5216">
        <f t="shared" ref="R5216:R5217" si="816">L5216+M5216+N5216</f>
        <v>235</v>
      </c>
      <c r="S5216" t="str">
        <f t="shared" ref="S5216:S5217" si="817">IF(I5216="Europe", "Group A", IF(I5216="North America", "Group B", "Group C"))</f>
        <v>Group B</v>
      </c>
    </row>
    <row r="5217" spans="1:19" x14ac:dyDescent="0.45">
      <c r="A5217" s="1">
        <v>45853</v>
      </c>
      <c r="B5217" s="2">
        <v>0.35</v>
      </c>
      <c r="C5217" t="s">
        <v>25</v>
      </c>
      <c r="D5217" t="s">
        <v>17</v>
      </c>
      <c r="E5217" t="s">
        <v>1724</v>
      </c>
      <c r="F5217" t="s">
        <v>19</v>
      </c>
      <c r="G5217" t="s">
        <v>123</v>
      </c>
      <c r="H5217" t="s">
        <v>21</v>
      </c>
      <c r="I5217" t="s">
        <v>22</v>
      </c>
      <c r="J5217" t="s">
        <v>23</v>
      </c>
      <c r="K5217" t="s">
        <v>46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  <c r="R5217">
        <f t="shared" si="816"/>
        <v>331</v>
      </c>
      <c r="S5217" t="str">
        <f t="shared" si="817"/>
        <v>Group B</v>
      </c>
    </row>
    <row r="5218" spans="1:19" hidden="1" x14ac:dyDescent="0.45">
      <c r="A5218" s="1">
        <v>45783</v>
      </c>
      <c r="B5218" s="2">
        <v>0.79791666666666672</v>
      </c>
      <c r="C5218" t="s">
        <v>33</v>
      </c>
      <c r="D5218" t="s">
        <v>17</v>
      </c>
      <c r="E5218" t="s">
        <v>4046</v>
      </c>
      <c r="F5218" t="s">
        <v>19</v>
      </c>
      <c r="G5218" t="s">
        <v>70</v>
      </c>
      <c r="H5218" t="s">
        <v>21</v>
      </c>
      <c r="I5218" t="s">
        <v>22</v>
      </c>
      <c r="J5218" t="s">
        <v>23</v>
      </c>
      <c r="K5218" t="s">
        <v>46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9" hidden="1" x14ac:dyDescent="0.45">
      <c r="A5219" s="1">
        <v>45789</v>
      </c>
      <c r="B5219" s="2">
        <v>0.63611111111111107</v>
      </c>
      <c r="C5219" t="s">
        <v>16</v>
      </c>
      <c r="D5219" t="s">
        <v>17</v>
      </c>
      <c r="E5219" t="s">
        <v>3897</v>
      </c>
      <c r="F5219" t="s">
        <v>19</v>
      </c>
      <c r="G5219" t="s">
        <v>45</v>
      </c>
      <c r="H5219" t="s">
        <v>21</v>
      </c>
      <c r="I5219" t="s">
        <v>22</v>
      </c>
      <c r="J5219" t="s">
        <v>23</v>
      </c>
      <c r="K5219" t="s">
        <v>79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9" hidden="1" x14ac:dyDescent="0.45">
      <c r="A5220" s="1">
        <v>45924</v>
      </c>
      <c r="B5220" s="2">
        <v>0.60138888888888886</v>
      </c>
      <c r="C5220" t="s">
        <v>16</v>
      </c>
      <c r="D5220" t="s">
        <v>17</v>
      </c>
      <c r="E5220" t="s">
        <v>4047</v>
      </c>
      <c r="F5220" t="s">
        <v>19</v>
      </c>
      <c r="G5220" t="s">
        <v>42</v>
      </c>
      <c r="H5220" t="s">
        <v>43</v>
      </c>
      <c r="I5220" t="s">
        <v>30</v>
      </c>
      <c r="J5220" t="s">
        <v>31</v>
      </c>
      <c r="K5220" t="s">
        <v>32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9" hidden="1" x14ac:dyDescent="0.45">
      <c r="A5221" s="1">
        <v>45818</v>
      </c>
      <c r="B5221" s="2">
        <v>0.54236111111111107</v>
      </c>
      <c r="C5221" t="s">
        <v>47</v>
      </c>
      <c r="D5221" t="s">
        <v>17</v>
      </c>
      <c r="E5221" t="s">
        <v>3502</v>
      </c>
      <c r="F5221" t="s">
        <v>19</v>
      </c>
      <c r="G5221" t="s">
        <v>28</v>
      </c>
      <c r="H5221" t="s">
        <v>29</v>
      </c>
      <c r="I5221" t="s">
        <v>30</v>
      </c>
      <c r="J5221" t="s">
        <v>31</v>
      </c>
      <c r="K5221" t="s">
        <v>32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9" x14ac:dyDescent="0.45">
      <c r="A5222" s="1">
        <v>45893</v>
      </c>
      <c r="B5222" s="2">
        <v>0.41944444444444445</v>
      </c>
      <c r="C5222" t="s">
        <v>25</v>
      </c>
      <c r="D5222" t="s">
        <v>17</v>
      </c>
      <c r="E5222" t="s">
        <v>2651</v>
      </c>
      <c r="F5222" t="s">
        <v>19</v>
      </c>
      <c r="G5222" t="s">
        <v>98</v>
      </c>
      <c r="H5222" t="s">
        <v>73</v>
      </c>
      <c r="I5222" t="s">
        <v>30</v>
      </c>
      <c r="J5222" t="s">
        <v>31</v>
      </c>
      <c r="K5222" t="s">
        <v>32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  <c r="R5222">
        <f t="shared" ref="R5222:R5223" si="818">L5222+M5222+N5222</f>
        <v>180</v>
      </c>
      <c r="S5222" t="str">
        <f t="shared" ref="S5222:S5223" si="819">IF(I5222="Europe", "Group A", IF(I5222="North America", "Group B", "Group C"))</f>
        <v>Group A</v>
      </c>
    </row>
    <row r="5223" spans="1:19" x14ac:dyDescent="0.45">
      <c r="A5223" s="1">
        <v>45833</v>
      </c>
      <c r="B5223" s="2">
        <v>0.32777777777777778</v>
      </c>
      <c r="C5223" t="s">
        <v>25</v>
      </c>
      <c r="D5223" t="s">
        <v>17</v>
      </c>
      <c r="E5223" t="s">
        <v>4048</v>
      </c>
      <c r="F5223" t="s">
        <v>19</v>
      </c>
      <c r="G5223" t="s">
        <v>28</v>
      </c>
      <c r="H5223" t="s">
        <v>29</v>
      </c>
      <c r="I5223" t="s">
        <v>30</v>
      </c>
      <c r="J5223" t="s">
        <v>31</v>
      </c>
      <c r="K5223" t="s">
        <v>32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  <c r="R5223">
        <f t="shared" si="818"/>
        <v>180</v>
      </c>
      <c r="S5223" t="str">
        <f t="shared" si="819"/>
        <v>Group A</v>
      </c>
    </row>
    <row r="5224" spans="1:19" hidden="1" x14ac:dyDescent="0.45">
      <c r="A5224" s="1">
        <v>45919</v>
      </c>
      <c r="B5224" s="2">
        <v>0.92569444444444449</v>
      </c>
      <c r="C5224" t="s">
        <v>33</v>
      </c>
      <c r="D5224" t="s">
        <v>17</v>
      </c>
      <c r="E5224" t="s">
        <v>1135</v>
      </c>
      <c r="F5224" t="s">
        <v>19</v>
      </c>
      <c r="G5224" t="s">
        <v>67</v>
      </c>
      <c r="H5224" t="s">
        <v>68</v>
      </c>
      <c r="I5224" t="s">
        <v>30</v>
      </c>
      <c r="J5224" t="s">
        <v>31</v>
      </c>
      <c r="K5224" t="s">
        <v>32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9" x14ac:dyDescent="0.45">
      <c r="A5225" s="1">
        <v>45861</v>
      </c>
      <c r="B5225" s="2">
        <v>0.32291666666666669</v>
      </c>
      <c r="C5225" t="s">
        <v>25</v>
      </c>
      <c r="D5225" t="s">
        <v>17</v>
      </c>
      <c r="E5225" t="s">
        <v>446</v>
      </c>
      <c r="F5225" t="s">
        <v>19</v>
      </c>
      <c r="G5225" t="s">
        <v>42</v>
      </c>
      <c r="H5225" t="s">
        <v>43</v>
      </c>
      <c r="I5225" t="s">
        <v>30</v>
      </c>
      <c r="J5225" t="s">
        <v>31</v>
      </c>
      <c r="K5225" t="s">
        <v>32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  <c r="R5225">
        <f>L5225+M5225+N5225</f>
        <v>180</v>
      </c>
      <c r="S5225" t="str">
        <f>IF(I5225="Europe", "Group A", IF(I5225="North America", "Group B", "Group C"))</f>
        <v>Group A</v>
      </c>
    </row>
    <row r="5226" spans="1:19" hidden="1" x14ac:dyDescent="0.45">
      <c r="A5226" s="1">
        <v>45781</v>
      </c>
      <c r="B5226" s="2">
        <v>0.88958333333333328</v>
      </c>
      <c r="C5226" t="s">
        <v>33</v>
      </c>
      <c r="D5226" t="s">
        <v>17</v>
      </c>
      <c r="E5226" t="s">
        <v>4049</v>
      </c>
      <c r="F5226" t="s">
        <v>19</v>
      </c>
      <c r="G5226" t="s">
        <v>28</v>
      </c>
      <c r="H5226" t="s">
        <v>29</v>
      </c>
      <c r="I5226" t="s">
        <v>30</v>
      </c>
      <c r="J5226" t="s">
        <v>31</v>
      </c>
      <c r="K5226" t="s">
        <v>32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9" x14ac:dyDescent="0.45">
      <c r="A5227" s="1">
        <v>45762</v>
      </c>
      <c r="B5227" s="2">
        <v>0.30833333333333335</v>
      </c>
      <c r="C5227" t="s">
        <v>25</v>
      </c>
      <c r="D5227" t="s">
        <v>17</v>
      </c>
      <c r="E5227" t="s">
        <v>4050</v>
      </c>
      <c r="F5227" t="s">
        <v>19</v>
      </c>
      <c r="G5227" t="s">
        <v>72</v>
      </c>
      <c r="H5227" t="s">
        <v>73</v>
      </c>
      <c r="I5227" t="s">
        <v>30</v>
      </c>
      <c r="J5227" t="s">
        <v>31</v>
      </c>
      <c r="K5227" t="s">
        <v>32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  <c r="R5227">
        <f>L5227+M5227+N5227</f>
        <v>180</v>
      </c>
      <c r="S5227" t="str">
        <f>IF(I5227="Europe", "Group A", IF(I5227="North America", "Group B", "Group C"))</f>
        <v>Group A</v>
      </c>
    </row>
    <row r="5228" spans="1:19" hidden="1" x14ac:dyDescent="0.45">
      <c r="A5228" s="1">
        <v>45767</v>
      </c>
      <c r="B5228" s="2">
        <v>0.65416666666666667</v>
      </c>
      <c r="C5228" t="s">
        <v>16</v>
      </c>
      <c r="D5228" t="s">
        <v>17</v>
      </c>
      <c r="E5228" t="s">
        <v>4051</v>
      </c>
      <c r="F5228" t="s">
        <v>19</v>
      </c>
      <c r="G5228" t="s">
        <v>42</v>
      </c>
      <c r="H5228" t="s">
        <v>43</v>
      </c>
      <c r="I5228" t="s">
        <v>30</v>
      </c>
      <c r="J5228" t="s">
        <v>31</v>
      </c>
      <c r="K5228" t="s">
        <v>32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9" x14ac:dyDescent="0.45">
      <c r="A5229" s="1">
        <v>45833</v>
      </c>
      <c r="B5229" s="2">
        <v>0.29583333333333334</v>
      </c>
      <c r="C5229" t="s">
        <v>25</v>
      </c>
      <c r="D5229" t="s">
        <v>17</v>
      </c>
      <c r="E5229" t="s">
        <v>4052</v>
      </c>
      <c r="F5229" t="s">
        <v>19</v>
      </c>
      <c r="G5229" t="s">
        <v>75</v>
      </c>
      <c r="H5229" t="s">
        <v>76</v>
      </c>
      <c r="I5229" t="s">
        <v>77</v>
      </c>
      <c r="J5229" t="s">
        <v>23</v>
      </c>
      <c r="K5229" t="s">
        <v>46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  <c r="R5229">
        <f t="shared" ref="R5229:R5232" si="820">L5229+M5229+N5229</f>
        <v>331</v>
      </c>
      <c r="S5229" t="str">
        <f t="shared" ref="S5229:S5232" si="821">IF(I5229="Europe", "Group A", IF(I5229="North America", "Group B", "Group C"))</f>
        <v>Group C</v>
      </c>
    </row>
    <row r="5230" spans="1:19" x14ac:dyDescent="0.45">
      <c r="A5230" s="1">
        <v>45767</v>
      </c>
      <c r="B5230" s="2">
        <v>0.25833333333333336</v>
      </c>
      <c r="C5230" t="s">
        <v>25</v>
      </c>
      <c r="D5230" t="s">
        <v>17</v>
      </c>
      <c r="E5230" t="s">
        <v>4053</v>
      </c>
      <c r="F5230" t="s">
        <v>19</v>
      </c>
      <c r="G5230" t="s">
        <v>42</v>
      </c>
      <c r="H5230" t="s">
        <v>43</v>
      </c>
      <c r="I5230" t="s">
        <v>30</v>
      </c>
      <c r="J5230" t="s">
        <v>31</v>
      </c>
      <c r="K5230" t="s">
        <v>32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  <c r="R5230">
        <f t="shared" si="820"/>
        <v>180</v>
      </c>
      <c r="S5230" t="str">
        <f t="shared" si="821"/>
        <v>Group A</v>
      </c>
    </row>
    <row r="5231" spans="1:19" x14ac:dyDescent="0.45">
      <c r="A5231" s="1">
        <v>45855</v>
      </c>
      <c r="B5231" s="2">
        <v>0.39861111111111114</v>
      </c>
      <c r="C5231" t="s">
        <v>25</v>
      </c>
      <c r="D5231" t="s">
        <v>17</v>
      </c>
      <c r="E5231" t="s">
        <v>4054</v>
      </c>
      <c r="F5231" t="s">
        <v>19</v>
      </c>
      <c r="G5231" t="s">
        <v>67</v>
      </c>
      <c r="H5231" t="s">
        <v>68</v>
      </c>
      <c r="I5231" t="s">
        <v>30</v>
      </c>
      <c r="J5231" t="s">
        <v>31</v>
      </c>
      <c r="K5231" t="s">
        <v>32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  <c r="R5231">
        <f t="shared" si="820"/>
        <v>180</v>
      </c>
      <c r="S5231" t="str">
        <f t="shared" si="821"/>
        <v>Group A</v>
      </c>
    </row>
    <row r="5232" spans="1:19" x14ac:dyDescent="0.45">
      <c r="A5232" s="1">
        <v>45815</v>
      </c>
      <c r="B5232" s="2">
        <v>0.34513888888888888</v>
      </c>
      <c r="C5232" t="s">
        <v>25</v>
      </c>
      <c r="D5232" t="s">
        <v>17</v>
      </c>
      <c r="E5232" t="s">
        <v>4055</v>
      </c>
      <c r="F5232" t="s">
        <v>19</v>
      </c>
      <c r="G5232" t="s">
        <v>98</v>
      </c>
      <c r="H5232" t="s">
        <v>73</v>
      </c>
      <c r="I5232" t="s">
        <v>30</v>
      </c>
      <c r="J5232" t="s">
        <v>31</v>
      </c>
      <c r="K5232" t="s">
        <v>32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  <c r="R5232">
        <f t="shared" si="820"/>
        <v>180</v>
      </c>
      <c r="S5232" t="str">
        <f t="shared" si="821"/>
        <v>Group A</v>
      </c>
    </row>
    <row r="5233" spans="1:19" hidden="1" x14ac:dyDescent="0.45">
      <c r="A5233" s="1">
        <v>45763</v>
      </c>
      <c r="B5233" s="2">
        <v>0.70277777777777772</v>
      </c>
      <c r="C5233" t="s">
        <v>16</v>
      </c>
      <c r="D5233" t="s">
        <v>17</v>
      </c>
      <c r="E5233" t="s">
        <v>4056</v>
      </c>
      <c r="F5233" t="s">
        <v>19</v>
      </c>
      <c r="G5233" t="s">
        <v>20</v>
      </c>
      <c r="H5233" t="s">
        <v>21</v>
      </c>
      <c r="I5233" t="s">
        <v>22</v>
      </c>
      <c r="J5233" t="s">
        <v>23</v>
      </c>
      <c r="K5233" t="s">
        <v>58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9" hidden="1" x14ac:dyDescent="0.45">
      <c r="A5234" s="1">
        <v>45919</v>
      </c>
      <c r="B5234" s="2">
        <v>0.74791666666666667</v>
      </c>
      <c r="C5234" t="s">
        <v>16</v>
      </c>
      <c r="D5234" t="s">
        <v>17</v>
      </c>
      <c r="E5234" t="s">
        <v>2990</v>
      </c>
      <c r="F5234" t="s">
        <v>19</v>
      </c>
      <c r="G5234" t="s">
        <v>45</v>
      </c>
      <c r="H5234" t="s">
        <v>21</v>
      </c>
      <c r="I5234" t="s">
        <v>22</v>
      </c>
      <c r="J5234" t="s">
        <v>23</v>
      </c>
      <c r="K5234" t="s">
        <v>58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9" hidden="1" x14ac:dyDescent="0.45">
      <c r="A5235" s="1">
        <v>45944</v>
      </c>
      <c r="B5235" s="2">
        <v>0.74513888888888891</v>
      </c>
      <c r="C5235" t="s">
        <v>16</v>
      </c>
      <c r="D5235" t="s">
        <v>17</v>
      </c>
      <c r="E5235" t="s">
        <v>266</v>
      </c>
      <c r="F5235" t="s">
        <v>19</v>
      </c>
      <c r="G5235" t="s">
        <v>42</v>
      </c>
      <c r="H5235" t="s">
        <v>43</v>
      </c>
      <c r="I5235" t="s">
        <v>30</v>
      </c>
      <c r="J5235" t="s">
        <v>31</v>
      </c>
      <c r="K5235" t="s">
        <v>32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9" hidden="1" x14ac:dyDescent="0.45">
      <c r="A5236" s="1">
        <v>45753</v>
      </c>
      <c r="B5236" s="2">
        <v>0.62430555555555556</v>
      </c>
      <c r="C5236" t="s">
        <v>16</v>
      </c>
      <c r="D5236" t="s">
        <v>17</v>
      </c>
      <c r="E5236" t="s">
        <v>2028</v>
      </c>
      <c r="F5236" t="s">
        <v>19</v>
      </c>
      <c r="G5236" t="s">
        <v>53</v>
      </c>
      <c r="H5236" t="s">
        <v>29</v>
      </c>
      <c r="I5236" t="s">
        <v>30</v>
      </c>
      <c r="J5236" t="s">
        <v>31</v>
      </c>
      <c r="K5236" t="s">
        <v>32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9" hidden="1" x14ac:dyDescent="0.45">
      <c r="A5237" s="1">
        <v>45824</v>
      </c>
      <c r="B5237" s="2">
        <v>0.71875</v>
      </c>
      <c r="C5237" t="s">
        <v>16</v>
      </c>
      <c r="D5237" t="s">
        <v>17</v>
      </c>
      <c r="E5237" t="s">
        <v>4057</v>
      </c>
      <c r="F5237" t="s">
        <v>19</v>
      </c>
      <c r="G5237" t="s">
        <v>123</v>
      </c>
      <c r="H5237" t="s">
        <v>21</v>
      </c>
      <c r="I5237" t="s">
        <v>22</v>
      </c>
      <c r="J5237" t="s">
        <v>23</v>
      </c>
      <c r="K5237" t="s">
        <v>24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9" hidden="1" x14ac:dyDescent="0.45">
      <c r="A5238" s="1">
        <v>45825</v>
      </c>
      <c r="B5238" s="2">
        <v>0.87222222222222223</v>
      </c>
      <c r="C5238" t="s">
        <v>33</v>
      </c>
      <c r="D5238" t="s">
        <v>17</v>
      </c>
      <c r="E5238" t="s">
        <v>4058</v>
      </c>
      <c r="F5238" t="s">
        <v>19</v>
      </c>
      <c r="G5238" t="s">
        <v>61</v>
      </c>
      <c r="H5238" t="s">
        <v>62</v>
      </c>
      <c r="I5238" t="s">
        <v>30</v>
      </c>
      <c r="J5238" t="s">
        <v>31</v>
      </c>
      <c r="K5238" t="s">
        <v>32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9" hidden="1" x14ac:dyDescent="0.45">
      <c r="A5239" s="1">
        <v>45810</v>
      </c>
      <c r="B5239" s="2">
        <v>0.6381944444444444</v>
      </c>
      <c r="C5239" t="s">
        <v>16</v>
      </c>
      <c r="D5239" t="s">
        <v>17</v>
      </c>
      <c r="E5239" t="s">
        <v>3190</v>
      </c>
      <c r="F5239" t="s">
        <v>19</v>
      </c>
      <c r="G5239" t="s">
        <v>20</v>
      </c>
      <c r="H5239" t="s">
        <v>21</v>
      </c>
      <c r="I5239" t="s">
        <v>22</v>
      </c>
      <c r="J5239" t="s">
        <v>23</v>
      </c>
      <c r="K5239" t="s">
        <v>58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9" x14ac:dyDescent="0.45">
      <c r="A5240" s="1">
        <v>45762</v>
      </c>
      <c r="B5240" s="2">
        <v>0.47916666666666669</v>
      </c>
      <c r="C5240" t="s">
        <v>25</v>
      </c>
      <c r="D5240" t="s">
        <v>17</v>
      </c>
      <c r="E5240" t="s">
        <v>1563</v>
      </c>
      <c r="F5240" t="s">
        <v>19</v>
      </c>
      <c r="G5240" t="s">
        <v>53</v>
      </c>
      <c r="H5240" t="s">
        <v>29</v>
      </c>
      <c r="I5240" t="s">
        <v>30</v>
      </c>
      <c r="J5240" t="s">
        <v>31</v>
      </c>
      <c r="K5240" t="s">
        <v>32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  <c r="R5240">
        <f>L5240+M5240+N5240</f>
        <v>180</v>
      </c>
      <c r="S5240" t="str">
        <f>IF(I5240="Europe", "Group A", IF(I5240="North America", "Group B", "Group C"))</f>
        <v>Group A</v>
      </c>
    </row>
    <row r="5241" spans="1:19" hidden="1" x14ac:dyDescent="0.45">
      <c r="A5241" s="1">
        <v>45895</v>
      </c>
      <c r="B5241" s="2">
        <v>0.84791666666666665</v>
      </c>
      <c r="C5241" t="s">
        <v>33</v>
      </c>
      <c r="D5241" t="s">
        <v>17</v>
      </c>
      <c r="E5241" t="s">
        <v>353</v>
      </c>
      <c r="F5241" t="s">
        <v>19</v>
      </c>
      <c r="G5241" t="s">
        <v>20</v>
      </c>
      <c r="H5241" t="s">
        <v>21</v>
      </c>
      <c r="I5241" t="s">
        <v>22</v>
      </c>
      <c r="J5241" t="s">
        <v>23</v>
      </c>
      <c r="K5241" t="s">
        <v>46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9" hidden="1" x14ac:dyDescent="0.45">
      <c r="A5242" s="1">
        <v>45910</v>
      </c>
      <c r="B5242" s="2">
        <v>0.80972222222222223</v>
      </c>
      <c r="C5242" t="s">
        <v>33</v>
      </c>
      <c r="D5242" t="s">
        <v>17</v>
      </c>
      <c r="E5242" t="s">
        <v>4059</v>
      </c>
      <c r="F5242" t="s">
        <v>19</v>
      </c>
      <c r="G5242" t="s">
        <v>61</v>
      </c>
      <c r="H5242" t="s">
        <v>62</v>
      </c>
      <c r="I5242" t="s">
        <v>30</v>
      </c>
      <c r="J5242" t="s">
        <v>31</v>
      </c>
      <c r="K5242" t="s">
        <v>32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9" x14ac:dyDescent="0.45">
      <c r="A5243" s="1">
        <v>45911</v>
      </c>
      <c r="B5243" s="2">
        <v>0.49791666666666667</v>
      </c>
      <c r="C5243" t="s">
        <v>25</v>
      </c>
      <c r="D5243" t="s">
        <v>17</v>
      </c>
      <c r="E5243" t="s">
        <v>4060</v>
      </c>
      <c r="F5243" t="s">
        <v>19</v>
      </c>
      <c r="G5243" t="s">
        <v>35</v>
      </c>
      <c r="H5243" t="s">
        <v>36</v>
      </c>
      <c r="I5243" t="s">
        <v>30</v>
      </c>
      <c r="J5243" t="s">
        <v>31</v>
      </c>
      <c r="K5243" t="s">
        <v>32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  <c r="R5243">
        <f t="shared" ref="R5243:R5245" si="822">L5243+M5243+N5243</f>
        <v>180</v>
      </c>
      <c r="S5243" t="str">
        <f t="shared" ref="S5243:S5245" si="823">IF(I5243="Europe", "Group A", IF(I5243="North America", "Group B", "Group C"))</f>
        <v>Group A</v>
      </c>
    </row>
    <row r="5244" spans="1:19" x14ac:dyDescent="0.45">
      <c r="A5244" s="1">
        <v>45911</v>
      </c>
      <c r="B5244" s="2">
        <v>0.48125000000000001</v>
      </c>
      <c r="C5244" t="s">
        <v>25</v>
      </c>
      <c r="D5244" t="s">
        <v>17</v>
      </c>
      <c r="E5244" t="s">
        <v>1815</v>
      </c>
      <c r="F5244" t="s">
        <v>19</v>
      </c>
      <c r="G5244" t="s">
        <v>20</v>
      </c>
      <c r="H5244" t="s">
        <v>21</v>
      </c>
      <c r="I5244" t="s">
        <v>22</v>
      </c>
      <c r="J5244" t="s">
        <v>23</v>
      </c>
      <c r="K5244" t="s">
        <v>79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  <c r="R5244">
        <f t="shared" si="822"/>
        <v>469</v>
      </c>
      <c r="S5244" t="str">
        <f t="shared" si="823"/>
        <v>Group B</v>
      </c>
    </row>
    <row r="5245" spans="1:19" x14ac:dyDescent="0.45">
      <c r="A5245" s="1">
        <v>45828</v>
      </c>
      <c r="B5245" s="2">
        <v>0.3298611111111111</v>
      </c>
      <c r="C5245" t="s">
        <v>25</v>
      </c>
      <c r="D5245" t="s">
        <v>17</v>
      </c>
      <c r="E5245" t="s">
        <v>3617</v>
      </c>
      <c r="F5245" t="s">
        <v>19</v>
      </c>
      <c r="G5245" t="s">
        <v>28</v>
      </c>
      <c r="H5245" t="s">
        <v>29</v>
      </c>
      <c r="I5245" t="s">
        <v>30</v>
      </c>
      <c r="J5245" t="s">
        <v>31</v>
      </c>
      <c r="K5245" t="s">
        <v>32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  <c r="R5245">
        <f t="shared" si="822"/>
        <v>180</v>
      </c>
      <c r="S5245" t="str">
        <f t="shared" si="823"/>
        <v>Group A</v>
      </c>
    </row>
    <row r="5246" spans="1:19" hidden="1" x14ac:dyDescent="0.45">
      <c r="A5246" s="1">
        <v>45920</v>
      </c>
      <c r="B5246" s="2">
        <v>0.56944444444444442</v>
      </c>
      <c r="C5246" t="s">
        <v>47</v>
      </c>
      <c r="D5246" t="s">
        <v>17</v>
      </c>
      <c r="E5246" t="s">
        <v>4061</v>
      </c>
      <c r="F5246" t="s">
        <v>19</v>
      </c>
      <c r="G5246" t="s">
        <v>20</v>
      </c>
      <c r="H5246" t="s">
        <v>21</v>
      </c>
      <c r="I5246" t="s">
        <v>22</v>
      </c>
      <c r="J5246" t="s">
        <v>23</v>
      </c>
      <c r="K5246" t="s">
        <v>46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9" x14ac:dyDescent="0.45">
      <c r="A5247" s="1">
        <v>45925</v>
      </c>
      <c r="B5247" s="2">
        <v>0.29375000000000001</v>
      </c>
      <c r="C5247" t="s">
        <v>25</v>
      </c>
      <c r="D5247" t="s">
        <v>17</v>
      </c>
      <c r="E5247" t="s">
        <v>4062</v>
      </c>
      <c r="F5247" t="s">
        <v>19</v>
      </c>
      <c r="G5247" t="s">
        <v>45</v>
      </c>
      <c r="H5247" t="s">
        <v>21</v>
      </c>
      <c r="I5247" t="s">
        <v>22</v>
      </c>
      <c r="J5247" t="s">
        <v>23</v>
      </c>
      <c r="K5247" t="s">
        <v>24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  <c r="R5247">
        <f t="shared" ref="R5247:R5250" si="824">L5247+M5247+N5247</f>
        <v>332</v>
      </c>
      <c r="S5247" t="str">
        <f t="shared" ref="S5247:S5250" si="825">IF(I5247="Europe", "Group A", IF(I5247="North America", "Group B", "Group C"))</f>
        <v>Group B</v>
      </c>
    </row>
    <row r="5248" spans="1:19" x14ac:dyDescent="0.45">
      <c r="A5248" s="1">
        <v>45748</v>
      </c>
      <c r="B5248" s="2">
        <v>0.34722222222222221</v>
      </c>
      <c r="C5248" t="s">
        <v>25</v>
      </c>
      <c r="D5248" t="s">
        <v>17</v>
      </c>
      <c r="E5248" t="s">
        <v>4063</v>
      </c>
      <c r="F5248" t="s">
        <v>19</v>
      </c>
      <c r="G5248" t="s">
        <v>70</v>
      </c>
      <c r="H5248" t="s">
        <v>21</v>
      </c>
      <c r="I5248" t="s">
        <v>22</v>
      </c>
      <c r="J5248" t="s">
        <v>23</v>
      </c>
      <c r="K5248" t="s">
        <v>24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  <c r="R5248">
        <f t="shared" si="824"/>
        <v>272</v>
      </c>
      <c r="S5248" t="str">
        <f t="shared" si="825"/>
        <v>Group B</v>
      </c>
    </row>
    <row r="5249" spans="1:19" x14ac:dyDescent="0.45">
      <c r="A5249" s="1">
        <v>45914</v>
      </c>
      <c r="B5249" s="2">
        <v>0.47986111111111113</v>
      </c>
      <c r="C5249" t="s">
        <v>25</v>
      </c>
      <c r="D5249" t="s">
        <v>17</v>
      </c>
      <c r="E5249" t="s">
        <v>505</v>
      </c>
      <c r="F5249" t="s">
        <v>19</v>
      </c>
      <c r="G5249" t="s">
        <v>72</v>
      </c>
      <c r="H5249" t="s">
        <v>73</v>
      </c>
      <c r="I5249" t="s">
        <v>30</v>
      </c>
      <c r="J5249" t="s">
        <v>31</v>
      </c>
      <c r="K5249" t="s">
        <v>32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  <c r="R5249">
        <f t="shared" si="824"/>
        <v>180</v>
      </c>
      <c r="S5249" t="str">
        <f t="shared" si="825"/>
        <v>Group A</v>
      </c>
    </row>
    <row r="5250" spans="1:19" x14ac:dyDescent="0.45">
      <c r="A5250" s="1">
        <v>45874</v>
      </c>
      <c r="B5250" s="2">
        <v>0.26527777777777778</v>
      </c>
      <c r="C5250" t="s">
        <v>25</v>
      </c>
      <c r="D5250" t="s">
        <v>17</v>
      </c>
      <c r="E5250" t="s">
        <v>2919</v>
      </c>
      <c r="F5250" t="s">
        <v>19</v>
      </c>
      <c r="G5250" t="s">
        <v>61</v>
      </c>
      <c r="H5250" t="s">
        <v>62</v>
      </c>
      <c r="I5250" t="s">
        <v>30</v>
      </c>
      <c r="J5250" t="s">
        <v>31</v>
      </c>
      <c r="K5250" t="s">
        <v>32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  <c r="R5250">
        <f t="shared" si="824"/>
        <v>180</v>
      </c>
      <c r="S5250" t="str">
        <f t="shared" si="825"/>
        <v>Group A</v>
      </c>
    </row>
    <row r="5251" spans="1:19" hidden="1" x14ac:dyDescent="0.45">
      <c r="A5251" s="1">
        <v>45788</v>
      </c>
      <c r="B5251" s="2">
        <v>0.7583333333333333</v>
      </c>
      <c r="C5251" t="s">
        <v>33</v>
      </c>
      <c r="D5251" t="s">
        <v>17</v>
      </c>
      <c r="E5251" t="s">
        <v>4064</v>
      </c>
      <c r="F5251" t="s">
        <v>19</v>
      </c>
      <c r="G5251" t="s">
        <v>61</v>
      </c>
      <c r="H5251" t="s">
        <v>62</v>
      </c>
      <c r="I5251" t="s">
        <v>30</v>
      </c>
      <c r="J5251" t="s">
        <v>31</v>
      </c>
      <c r="K5251" t="s">
        <v>32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9" x14ac:dyDescent="0.45">
      <c r="A5252" s="1">
        <v>45888</v>
      </c>
      <c r="B5252" s="2">
        <v>0.37708333333333333</v>
      </c>
      <c r="C5252" t="s">
        <v>25</v>
      </c>
      <c r="D5252" t="s">
        <v>17</v>
      </c>
      <c r="E5252" t="s">
        <v>2382</v>
      </c>
      <c r="F5252" t="s">
        <v>19</v>
      </c>
      <c r="G5252" t="s">
        <v>72</v>
      </c>
      <c r="H5252" t="s">
        <v>73</v>
      </c>
      <c r="I5252" t="s">
        <v>30</v>
      </c>
      <c r="J5252" t="s">
        <v>31</v>
      </c>
      <c r="K5252" t="s">
        <v>32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  <c r="R5252">
        <f t="shared" ref="R5252:R5253" si="826">L5252+M5252+N5252</f>
        <v>180</v>
      </c>
      <c r="S5252" t="str">
        <f t="shared" ref="S5252:S5253" si="827">IF(I5252="Europe", "Group A", IF(I5252="North America", "Group B", "Group C"))</f>
        <v>Group A</v>
      </c>
    </row>
    <row r="5253" spans="1:19" x14ac:dyDescent="0.45">
      <c r="A5253" s="1">
        <v>45873</v>
      </c>
      <c r="B5253" s="2">
        <v>0.4548611111111111</v>
      </c>
      <c r="C5253" t="s">
        <v>25</v>
      </c>
      <c r="D5253" t="s">
        <v>17</v>
      </c>
      <c r="E5253" t="s">
        <v>4065</v>
      </c>
      <c r="F5253" t="s">
        <v>19</v>
      </c>
      <c r="G5253" t="s">
        <v>53</v>
      </c>
      <c r="H5253" t="s">
        <v>29</v>
      </c>
      <c r="I5253" t="s">
        <v>30</v>
      </c>
      <c r="J5253" t="s">
        <v>31</v>
      </c>
      <c r="K5253" t="s">
        <v>32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  <c r="R5253">
        <f t="shared" si="826"/>
        <v>180</v>
      </c>
      <c r="S5253" t="str">
        <f t="shared" si="827"/>
        <v>Group A</v>
      </c>
    </row>
    <row r="5254" spans="1:19" hidden="1" x14ac:dyDescent="0.45">
      <c r="A5254" s="1">
        <v>45753</v>
      </c>
      <c r="B5254" s="2">
        <v>0.79791666666666672</v>
      </c>
      <c r="C5254" t="s">
        <v>33</v>
      </c>
      <c r="D5254" t="s">
        <v>17</v>
      </c>
      <c r="E5254" t="s">
        <v>4066</v>
      </c>
      <c r="F5254" t="s">
        <v>19</v>
      </c>
      <c r="G5254" t="s">
        <v>67</v>
      </c>
      <c r="H5254" t="s">
        <v>68</v>
      </c>
      <c r="I5254" t="s">
        <v>30</v>
      </c>
      <c r="J5254" t="s">
        <v>31</v>
      </c>
      <c r="K5254" t="s">
        <v>32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9" hidden="1" x14ac:dyDescent="0.45">
      <c r="A5255" s="1">
        <v>45897</v>
      </c>
      <c r="B5255" s="2">
        <v>0.51111111111111107</v>
      </c>
      <c r="C5255" t="s">
        <v>47</v>
      </c>
      <c r="D5255" t="s">
        <v>17</v>
      </c>
      <c r="E5255" t="s">
        <v>4067</v>
      </c>
      <c r="F5255" t="s">
        <v>19</v>
      </c>
      <c r="G5255" t="s">
        <v>35</v>
      </c>
      <c r="H5255" t="s">
        <v>36</v>
      </c>
      <c r="I5255" t="s">
        <v>30</v>
      </c>
      <c r="J5255" t="s">
        <v>31</v>
      </c>
      <c r="K5255" t="s">
        <v>32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9" hidden="1" x14ac:dyDescent="0.45">
      <c r="A5256" s="1">
        <v>45887</v>
      </c>
      <c r="B5256" s="2">
        <v>0.76180555555555551</v>
      </c>
      <c r="C5256" t="s">
        <v>33</v>
      </c>
      <c r="D5256" t="s">
        <v>17</v>
      </c>
      <c r="E5256" t="s">
        <v>4068</v>
      </c>
      <c r="F5256" t="s">
        <v>19</v>
      </c>
      <c r="G5256" t="s">
        <v>70</v>
      </c>
      <c r="H5256" t="s">
        <v>21</v>
      </c>
      <c r="I5256" t="s">
        <v>22</v>
      </c>
      <c r="J5256" t="s">
        <v>23</v>
      </c>
      <c r="K5256" t="s">
        <v>58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9" x14ac:dyDescent="0.45">
      <c r="A5257" s="1">
        <v>45759</v>
      </c>
      <c r="B5257" s="2">
        <v>0.31111111111111112</v>
      </c>
      <c r="C5257" t="s">
        <v>25</v>
      </c>
      <c r="D5257" t="s">
        <v>17</v>
      </c>
      <c r="E5257" t="s">
        <v>1776</v>
      </c>
      <c r="F5257" t="s">
        <v>19</v>
      </c>
      <c r="G5257" t="s">
        <v>20</v>
      </c>
      <c r="H5257" t="s">
        <v>21</v>
      </c>
      <c r="I5257" t="s">
        <v>22</v>
      </c>
      <c r="J5257" t="s">
        <v>23</v>
      </c>
      <c r="K5257" t="s">
        <v>24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  <c r="R5257">
        <f>L5257+M5257+N5257</f>
        <v>332</v>
      </c>
      <c r="S5257" t="str">
        <f>IF(I5257="Europe", "Group A", IF(I5257="North America", "Group B", "Group C"))</f>
        <v>Group B</v>
      </c>
    </row>
    <row r="5258" spans="1:19" hidden="1" x14ac:dyDescent="0.45">
      <c r="A5258" s="1">
        <v>45779</v>
      </c>
      <c r="B5258" s="2">
        <v>0.81041666666666667</v>
      </c>
      <c r="C5258" t="s">
        <v>33</v>
      </c>
      <c r="D5258" t="s">
        <v>17</v>
      </c>
      <c r="E5258" t="s">
        <v>2326</v>
      </c>
      <c r="F5258" t="s">
        <v>19</v>
      </c>
      <c r="G5258" t="s">
        <v>61</v>
      </c>
      <c r="H5258" t="s">
        <v>62</v>
      </c>
      <c r="I5258" t="s">
        <v>30</v>
      </c>
      <c r="J5258" t="s">
        <v>31</v>
      </c>
      <c r="K5258" t="s">
        <v>32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9" x14ac:dyDescent="0.45">
      <c r="A5259" s="1">
        <v>45831</v>
      </c>
      <c r="B5259" s="2">
        <v>0.28055555555555556</v>
      </c>
      <c r="C5259" t="s">
        <v>25</v>
      </c>
      <c r="D5259" t="s">
        <v>17</v>
      </c>
      <c r="E5259" t="s">
        <v>1794</v>
      </c>
      <c r="F5259" t="s">
        <v>19</v>
      </c>
      <c r="G5259" t="s">
        <v>75</v>
      </c>
      <c r="H5259" t="s">
        <v>76</v>
      </c>
      <c r="I5259" t="s">
        <v>77</v>
      </c>
      <c r="J5259" t="s">
        <v>23</v>
      </c>
      <c r="K5259" t="s">
        <v>46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  <c r="R5259">
        <f>L5259+M5259+N5259</f>
        <v>331</v>
      </c>
      <c r="S5259" t="str">
        <f>IF(I5259="Europe", "Group A", IF(I5259="North America", "Group B", "Group C"))</f>
        <v>Group C</v>
      </c>
    </row>
    <row r="5260" spans="1:19" hidden="1" x14ac:dyDescent="0.45">
      <c r="A5260" s="1">
        <v>45821</v>
      </c>
      <c r="B5260" s="2">
        <v>0.76944444444444449</v>
      </c>
      <c r="C5260" t="s">
        <v>33</v>
      </c>
      <c r="D5260" t="s">
        <v>17</v>
      </c>
      <c r="E5260" t="s">
        <v>1932</v>
      </c>
      <c r="F5260" t="s">
        <v>19</v>
      </c>
      <c r="G5260" t="s">
        <v>39</v>
      </c>
      <c r="H5260" t="s">
        <v>40</v>
      </c>
      <c r="I5260" t="s">
        <v>30</v>
      </c>
      <c r="J5260" t="s">
        <v>31</v>
      </c>
      <c r="K5260" t="s">
        <v>32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9" hidden="1" x14ac:dyDescent="0.45">
      <c r="A5261" s="1">
        <v>45940</v>
      </c>
      <c r="B5261" s="2">
        <v>0.63055555555555554</v>
      </c>
      <c r="C5261" t="s">
        <v>16</v>
      </c>
      <c r="D5261" t="s">
        <v>17</v>
      </c>
      <c r="E5261" t="s">
        <v>2197</v>
      </c>
      <c r="F5261" t="s">
        <v>19</v>
      </c>
      <c r="G5261" t="s">
        <v>45</v>
      </c>
      <c r="H5261" t="s">
        <v>21</v>
      </c>
      <c r="I5261" t="s">
        <v>22</v>
      </c>
      <c r="J5261" t="s">
        <v>23</v>
      </c>
      <c r="K5261" t="s">
        <v>24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9" hidden="1" x14ac:dyDescent="0.45">
      <c r="A5262" s="1">
        <v>45943</v>
      </c>
      <c r="B5262" s="2">
        <v>0.76180555555555551</v>
      </c>
      <c r="C5262" t="s">
        <v>33</v>
      </c>
      <c r="D5262" t="s">
        <v>17</v>
      </c>
      <c r="E5262" t="s">
        <v>4069</v>
      </c>
      <c r="F5262" t="s">
        <v>19</v>
      </c>
      <c r="G5262" t="s">
        <v>39</v>
      </c>
      <c r="H5262" t="s">
        <v>40</v>
      </c>
      <c r="I5262" t="s">
        <v>30</v>
      </c>
      <c r="J5262" t="s">
        <v>31</v>
      </c>
      <c r="K5262" t="s">
        <v>32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9" x14ac:dyDescent="0.45">
      <c r="A5263" s="1">
        <v>45910</v>
      </c>
      <c r="B5263" s="2">
        <v>0.42152777777777778</v>
      </c>
      <c r="C5263" t="s">
        <v>25</v>
      </c>
      <c r="D5263" t="s">
        <v>17</v>
      </c>
      <c r="E5263" t="s">
        <v>2790</v>
      </c>
      <c r="F5263" t="s">
        <v>19</v>
      </c>
      <c r="G5263" t="s">
        <v>35</v>
      </c>
      <c r="H5263" t="s">
        <v>36</v>
      </c>
      <c r="I5263" t="s">
        <v>30</v>
      </c>
      <c r="J5263" t="s">
        <v>31</v>
      </c>
      <c r="K5263" t="s">
        <v>32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  <c r="R5263">
        <f t="shared" ref="R5263:R5264" si="828">L5263+M5263+N5263</f>
        <v>180</v>
      </c>
      <c r="S5263" t="str">
        <f t="shared" ref="S5263:S5264" si="829">IF(I5263="Europe", "Group A", IF(I5263="North America", "Group B", "Group C"))</f>
        <v>Group A</v>
      </c>
    </row>
    <row r="5264" spans="1:19" x14ac:dyDescent="0.45">
      <c r="A5264" s="1">
        <v>45943</v>
      </c>
      <c r="B5264" s="2">
        <v>0.43194444444444446</v>
      </c>
      <c r="C5264" t="s">
        <v>25</v>
      </c>
      <c r="D5264" t="s">
        <v>17</v>
      </c>
      <c r="E5264" t="s">
        <v>803</v>
      </c>
      <c r="F5264" t="s">
        <v>19</v>
      </c>
      <c r="G5264" t="s">
        <v>35</v>
      </c>
      <c r="H5264" t="s">
        <v>36</v>
      </c>
      <c r="I5264" t="s">
        <v>30</v>
      </c>
      <c r="J5264" t="s">
        <v>31</v>
      </c>
      <c r="K5264" t="s">
        <v>32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  <c r="R5264">
        <f t="shared" si="828"/>
        <v>180</v>
      </c>
      <c r="S5264" t="str">
        <f t="shared" si="829"/>
        <v>Group A</v>
      </c>
    </row>
    <row r="5265" spans="1:19" hidden="1" x14ac:dyDescent="0.45">
      <c r="A5265" s="1">
        <v>45864</v>
      </c>
      <c r="B5265" s="2">
        <v>0.5854166666666667</v>
      </c>
      <c r="C5265" t="s">
        <v>16</v>
      </c>
      <c r="D5265" t="s">
        <v>17</v>
      </c>
      <c r="E5265" t="s">
        <v>3790</v>
      </c>
      <c r="F5265" t="s">
        <v>19</v>
      </c>
      <c r="G5265" t="s">
        <v>123</v>
      </c>
      <c r="H5265" t="s">
        <v>21</v>
      </c>
      <c r="I5265" t="s">
        <v>22</v>
      </c>
      <c r="J5265" t="s">
        <v>23</v>
      </c>
      <c r="K5265" t="s">
        <v>24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9" x14ac:dyDescent="0.45">
      <c r="A5266" s="1">
        <v>45925</v>
      </c>
      <c r="B5266" s="2">
        <v>0.33194444444444443</v>
      </c>
      <c r="C5266" t="s">
        <v>25</v>
      </c>
      <c r="D5266" t="s">
        <v>17</v>
      </c>
      <c r="E5266" t="s">
        <v>4070</v>
      </c>
      <c r="F5266" t="s">
        <v>19</v>
      </c>
      <c r="G5266" t="s">
        <v>75</v>
      </c>
      <c r="H5266" t="s">
        <v>76</v>
      </c>
      <c r="I5266" t="s">
        <v>77</v>
      </c>
      <c r="J5266" t="s">
        <v>23</v>
      </c>
      <c r="K5266" t="s">
        <v>58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  <c r="R5266">
        <f>L5266+M5266+N5266</f>
        <v>214</v>
      </c>
      <c r="S5266" t="str">
        <f>IF(I5266="Europe", "Group A", IF(I5266="North America", "Group B", "Group C"))</f>
        <v>Group C</v>
      </c>
    </row>
    <row r="5267" spans="1:19" hidden="1" x14ac:dyDescent="0.45">
      <c r="A5267" s="1">
        <v>45756</v>
      </c>
      <c r="B5267" s="2">
        <v>0.65</v>
      </c>
      <c r="C5267" t="s">
        <v>16</v>
      </c>
      <c r="D5267" t="s">
        <v>17</v>
      </c>
      <c r="E5267" t="s">
        <v>164</v>
      </c>
      <c r="F5267" t="s">
        <v>19</v>
      </c>
      <c r="G5267" t="s">
        <v>61</v>
      </c>
      <c r="H5267" t="s">
        <v>62</v>
      </c>
      <c r="I5267" t="s">
        <v>30</v>
      </c>
      <c r="J5267" t="s">
        <v>31</v>
      </c>
      <c r="K5267" t="s">
        <v>32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9" hidden="1" x14ac:dyDescent="0.45">
      <c r="A5268" s="1">
        <v>45778</v>
      </c>
      <c r="B5268" s="2">
        <v>0.64027777777777772</v>
      </c>
      <c r="C5268" t="s">
        <v>16</v>
      </c>
      <c r="D5268" t="s">
        <v>17</v>
      </c>
      <c r="E5268" t="s">
        <v>4071</v>
      </c>
      <c r="F5268" t="s">
        <v>19</v>
      </c>
      <c r="G5268" t="s">
        <v>72</v>
      </c>
      <c r="H5268" t="s">
        <v>73</v>
      </c>
      <c r="I5268" t="s">
        <v>30</v>
      </c>
      <c r="J5268" t="s">
        <v>31</v>
      </c>
      <c r="K5268" t="s">
        <v>32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9" hidden="1" x14ac:dyDescent="0.45">
      <c r="A5269" s="1">
        <v>45909</v>
      </c>
      <c r="B5269" s="2">
        <v>0.53402777777777777</v>
      </c>
      <c r="C5269" t="s">
        <v>47</v>
      </c>
      <c r="D5269" t="s">
        <v>17</v>
      </c>
      <c r="E5269" t="s">
        <v>425</v>
      </c>
      <c r="F5269" t="s">
        <v>19</v>
      </c>
      <c r="G5269" t="s">
        <v>75</v>
      </c>
      <c r="H5269" t="s">
        <v>76</v>
      </c>
      <c r="I5269" t="s">
        <v>77</v>
      </c>
      <c r="J5269" t="s">
        <v>23</v>
      </c>
      <c r="K5269" t="s">
        <v>79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9" x14ac:dyDescent="0.45">
      <c r="A5270" s="1">
        <v>45822</v>
      </c>
      <c r="B5270" s="2">
        <v>0.42222222222222222</v>
      </c>
      <c r="C5270" t="s">
        <v>25</v>
      </c>
      <c r="D5270" t="s">
        <v>17</v>
      </c>
      <c r="E5270" t="s">
        <v>3367</v>
      </c>
      <c r="F5270" t="s">
        <v>19</v>
      </c>
      <c r="G5270" t="s">
        <v>123</v>
      </c>
      <c r="H5270" t="s">
        <v>21</v>
      </c>
      <c r="I5270" t="s">
        <v>22</v>
      </c>
      <c r="J5270" t="s">
        <v>23</v>
      </c>
      <c r="K5270" t="s">
        <v>58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  <c r="R5270">
        <f>L5270+M5270+N5270</f>
        <v>216</v>
      </c>
      <c r="S5270" t="str">
        <f>IF(I5270="Europe", "Group A", IF(I5270="North America", "Group B", "Group C"))</f>
        <v>Group B</v>
      </c>
    </row>
    <row r="5271" spans="1:19" hidden="1" x14ac:dyDescent="0.45">
      <c r="A5271" s="1">
        <v>45753</v>
      </c>
      <c r="B5271" s="2">
        <v>0.77569444444444446</v>
      </c>
      <c r="C5271" t="s">
        <v>33</v>
      </c>
      <c r="D5271" t="s">
        <v>17</v>
      </c>
      <c r="E5271" t="s">
        <v>182</v>
      </c>
      <c r="F5271" t="s">
        <v>19</v>
      </c>
      <c r="G5271" t="s">
        <v>75</v>
      </c>
      <c r="H5271" t="s">
        <v>76</v>
      </c>
      <c r="I5271" t="s">
        <v>77</v>
      </c>
      <c r="J5271" t="s">
        <v>23</v>
      </c>
      <c r="K5271" t="s">
        <v>58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9" x14ac:dyDescent="0.45">
      <c r="A5272" s="1">
        <v>45922</v>
      </c>
      <c r="B5272" s="2">
        <v>0.43680555555555556</v>
      </c>
      <c r="C5272" t="s">
        <v>25</v>
      </c>
      <c r="D5272" t="s">
        <v>17</v>
      </c>
      <c r="E5272" t="s">
        <v>1867</v>
      </c>
      <c r="F5272" t="s">
        <v>19</v>
      </c>
      <c r="G5272" t="s">
        <v>53</v>
      </c>
      <c r="H5272" t="s">
        <v>29</v>
      </c>
      <c r="I5272" t="s">
        <v>30</v>
      </c>
      <c r="J5272" t="s">
        <v>31</v>
      </c>
      <c r="K5272" t="s">
        <v>32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  <c r="R5272">
        <f>L5272+M5272+N5272</f>
        <v>180</v>
      </c>
      <c r="S5272" t="str">
        <f>IF(I5272="Europe", "Group A", IF(I5272="North America", "Group B", "Group C"))</f>
        <v>Group A</v>
      </c>
    </row>
    <row r="5273" spans="1:19" hidden="1" x14ac:dyDescent="0.45">
      <c r="A5273" s="1">
        <v>45782</v>
      </c>
      <c r="B5273" s="2">
        <v>0.9375</v>
      </c>
      <c r="C5273" t="s">
        <v>33</v>
      </c>
      <c r="D5273" t="s">
        <v>17</v>
      </c>
      <c r="E5273" t="s">
        <v>4072</v>
      </c>
      <c r="F5273" t="s">
        <v>19</v>
      </c>
      <c r="G5273" t="s">
        <v>35</v>
      </c>
      <c r="H5273" t="s">
        <v>36</v>
      </c>
      <c r="I5273" t="s">
        <v>30</v>
      </c>
      <c r="J5273" t="s">
        <v>31</v>
      </c>
      <c r="K5273" t="s">
        <v>32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9" x14ac:dyDescent="0.45">
      <c r="A5274" s="1">
        <v>45953</v>
      </c>
      <c r="B5274" s="2">
        <v>0.42777777777777776</v>
      </c>
      <c r="C5274" t="s">
        <v>25</v>
      </c>
      <c r="D5274" t="s">
        <v>17</v>
      </c>
      <c r="E5274" t="s">
        <v>2686</v>
      </c>
      <c r="F5274" t="s">
        <v>19</v>
      </c>
      <c r="G5274" t="s">
        <v>61</v>
      </c>
      <c r="H5274" t="s">
        <v>62</v>
      </c>
      <c r="I5274" t="s">
        <v>30</v>
      </c>
      <c r="J5274" t="s">
        <v>31</v>
      </c>
      <c r="K5274" t="s">
        <v>32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  <c r="R5274">
        <f t="shared" ref="R5274:R5275" si="830">L5274+M5274+N5274</f>
        <v>180</v>
      </c>
      <c r="S5274" t="str">
        <f t="shared" ref="S5274:S5275" si="831">IF(I5274="Europe", "Group A", IF(I5274="North America", "Group B", "Group C"))</f>
        <v>Group A</v>
      </c>
    </row>
    <row r="5275" spans="1:19" x14ac:dyDescent="0.45">
      <c r="A5275" s="1">
        <v>45852</v>
      </c>
      <c r="B5275" s="2">
        <v>0.28958333333333336</v>
      </c>
      <c r="C5275" t="s">
        <v>25</v>
      </c>
      <c r="D5275" t="s">
        <v>17</v>
      </c>
      <c r="E5275" t="s">
        <v>4073</v>
      </c>
      <c r="F5275" t="s">
        <v>19</v>
      </c>
      <c r="G5275" t="s">
        <v>45</v>
      </c>
      <c r="H5275" t="s">
        <v>21</v>
      </c>
      <c r="I5275" t="s">
        <v>22</v>
      </c>
      <c r="J5275" t="s">
        <v>23</v>
      </c>
      <c r="K5275" t="s">
        <v>58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  <c r="R5275">
        <f t="shared" si="830"/>
        <v>216</v>
      </c>
      <c r="S5275" t="str">
        <f t="shared" si="831"/>
        <v>Group B</v>
      </c>
    </row>
    <row r="5276" spans="1:19" hidden="1" x14ac:dyDescent="0.45">
      <c r="A5276" s="1">
        <v>45825</v>
      </c>
      <c r="B5276" s="2">
        <v>0.74861111111111112</v>
      </c>
      <c r="C5276" t="s">
        <v>16</v>
      </c>
      <c r="D5276" t="s">
        <v>17</v>
      </c>
      <c r="E5276" t="s">
        <v>4074</v>
      </c>
      <c r="F5276" t="s">
        <v>19</v>
      </c>
      <c r="G5276" t="s">
        <v>70</v>
      </c>
      <c r="H5276" t="s">
        <v>21</v>
      </c>
      <c r="I5276" t="s">
        <v>22</v>
      </c>
      <c r="J5276" t="s">
        <v>23</v>
      </c>
      <c r="K5276" t="s">
        <v>58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9" x14ac:dyDescent="0.45">
      <c r="A5277" s="1">
        <v>45933</v>
      </c>
      <c r="B5277" s="2">
        <v>0.27152777777777776</v>
      </c>
      <c r="C5277" t="s">
        <v>25</v>
      </c>
      <c r="D5277" t="s">
        <v>17</v>
      </c>
      <c r="E5277" t="s">
        <v>1870</v>
      </c>
      <c r="F5277" t="s">
        <v>19</v>
      </c>
      <c r="G5277" t="s">
        <v>45</v>
      </c>
      <c r="H5277" t="s">
        <v>21</v>
      </c>
      <c r="I5277" t="s">
        <v>22</v>
      </c>
      <c r="J5277" t="s">
        <v>23</v>
      </c>
      <c r="K5277" t="s">
        <v>58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  <c r="R5277">
        <f>L5277+M5277+N5277</f>
        <v>214</v>
      </c>
      <c r="S5277" t="str">
        <f>IF(I5277="Europe", "Group A", IF(I5277="North America", "Group B", "Group C"))</f>
        <v>Group B</v>
      </c>
    </row>
    <row r="5278" spans="1:19" hidden="1" x14ac:dyDescent="0.45">
      <c r="A5278" s="1">
        <v>45940</v>
      </c>
      <c r="B5278" s="2">
        <v>0.92361111111111116</v>
      </c>
      <c r="C5278" t="s">
        <v>33</v>
      </c>
      <c r="D5278" t="s">
        <v>17</v>
      </c>
      <c r="E5278" t="s">
        <v>4075</v>
      </c>
      <c r="F5278" t="s">
        <v>19</v>
      </c>
      <c r="G5278" t="s">
        <v>45</v>
      </c>
      <c r="H5278" t="s">
        <v>21</v>
      </c>
      <c r="I5278" t="s">
        <v>22</v>
      </c>
      <c r="J5278" t="s">
        <v>23</v>
      </c>
      <c r="K5278" t="s">
        <v>79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9" x14ac:dyDescent="0.45">
      <c r="A5279" s="1">
        <v>45839</v>
      </c>
      <c r="B5279" s="2">
        <v>0.4</v>
      </c>
      <c r="C5279" t="s">
        <v>25</v>
      </c>
      <c r="D5279" t="s">
        <v>17</v>
      </c>
      <c r="E5279" t="s">
        <v>4076</v>
      </c>
      <c r="F5279" t="s">
        <v>19</v>
      </c>
      <c r="G5279" t="s">
        <v>75</v>
      </c>
      <c r="H5279" t="s">
        <v>76</v>
      </c>
      <c r="I5279" t="s">
        <v>77</v>
      </c>
      <c r="J5279" t="s">
        <v>23</v>
      </c>
      <c r="K5279" t="s">
        <v>46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  <c r="R5279">
        <f>L5279+M5279+N5279</f>
        <v>331</v>
      </c>
      <c r="S5279" t="str">
        <f>IF(I5279="Europe", "Group A", IF(I5279="North America", "Group B", "Group C"))</f>
        <v>Group C</v>
      </c>
    </row>
    <row r="5280" spans="1:19" hidden="1" x14ac:dyDescent="0.45">
      <c r="A5280" s="1">
        <v>45956</v>
      </c>
      <c r="B5280" s="2">
        <v>0.71527777777777779</v>
      </c>
      <c r="C5280" t="s">
        <v>16</v>
      </c>
      <c r="D5280" t="s">
        <v>17</v>
      </c>
      <c r="E5280" t="s">
        <v>4077</v>
      </c>
      <c r="F5280" t="s">
        <v>19</v>
      </c>
      <c r="G5280" t="s">
        <v>42</v>
      </c>
      <c r="H5280" t="s">
        <v>43</v>
      </c>
      <c r="I5280" t="s">
        <v>30</v>
      </c>
      <c r="J5280" t="s">
        <v>31</v>
      </c>
      <c r="K5280" t="s">
        <v>32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9" hidden="1" x14ac:dyDescent="0.45">
      <c r="A5281" s="1">
        <v>45860</v>
      </c>
      <c r="B5281" s="2">
        <v>0.69652777777777775</v>
      </c>
      <c r="C5281" t="s">
        <v>16</v>
      </c>
      <c r="D5281" t="s">
        <v>17</v>
      </c>
      <c r="E5281" t="s">
        <v>4078</v>
      </c>
      <c r="F5281" t="s">
        <v>19</v>
      </c>
      <c r="G5281" t="s">
        <v>35</v>
      </c>
      <c r="H5281" t="s">
        <v>36</v>
      </c>
      <c r="I5281" t="s">
        <v>30</v>
      </c>
      <c r="J5281" t="s">
        <v>31</v>
      </c>
      <c r="K5281" t="s">
        <v>32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9" hidden="1" x14ac:dyDescent="0.45">
      <c r="A5282" s="1">
        <v>45803</v>
      </c>
      <c r="B5282" s="2">
        <v>0.57222222222222219</v>
      </c>
      <c r="C5282" t="s">
        <v>47</v>
      </c>
      <c r="D5282" t="s">
        <v>17</v>
      </c>
      <c r="E5282" t="s">
        <v>4079</v>
      </c>
      <c r="F5282" t="s">
        <v>19</v>
      </c>
      <c r="G5282" t="s">
        <v>35</v>
      </c>
      <c r="H5282" t="s">
        <v>36</v>
      </c>
      <c r="I5282" t="s">
        <v>30</v>
      </c>
      <c r="J5282" t="s">
        <v>31</v>
      </c>
      <c r="K5282" t="s">
        <v>32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9" hidden="1" x14ac:dyDescent="0.45">
      <c r="A5283" s="1">
        <v>45895</v>
      </c>
      <c r="B5283" s="2">
        <v>0.74722222222222223</v>
      </c>
      <c r="C5283" t="s">
        <v>16</v>
      </c>
      <c r="D5283" t="s">
        <v>17</v>
      </c>
      <c r="E5283" t="s">
        <v>2721</v>
      </c>
      <c r="F5283" t="s">
        <v>19</v>
      </c>
      <c r="G5283" t="s">
        <v>53</v>
      </c>
      <c r="H5283" t="s">
        <v>29</v>
      </c>
      <c r="I5283" t="s">
        <v>30</v>
      </c>
      <c r="J5283" t="s">
        <v>31</v>
      </c>
      <c r="K5283" t="s">
        <v>32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9" x14ac:dyDescent="0.45">
      <c r="A5284" s="1">
        <v>45752</v>
      </c>
      <c r="B5284" s="2">
        <v>0.32083333333333336</v>
      </c>
      <c r="C5284" t="s">
        <v>25</v>
      </c>
      <c r="D5284" t="s">
        <v>17</v>
      </c>
      <c r="E5284" t="s">
        <v>4080</v>
      </c>
      <c r="F5284" t="s">
        <v>19</v>
      </c>
      <c r="G5284" t="s">
        <v>75</v>
      </c>
      <c r="H5284" t="s">
        <v>76</v>
      </c>
      <c r="I5284" t="s">
        <v>77</v>
      </c>
      <c r="J5284" t="s">
        <v>23</v>
      </c>
      <c r="K5284" t="s">
        <v>58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  <c r="R5284">
        <f t="shared" ref="R5284:R5285" si="832">L5284+M5284+N5284</f>
        <v>216</v>
      </c>
      <c r="S5284" t="str">
        <f t="shared" ref="S5284:S5285" si="833">IF(I5284="Europe", "Group A", IF(I5284="North America", "Group B", "Group C"))</f>
        <v>Group C</v>
      </c>
    </row>
    <row r="5285" spans="1:19" x14ac:dyDescent="0.45">
      <c r="A5285" s="1">
        <v>45894</v>
      </c>
      <c r="B5285" s="2">
        <v>0.42499999999999999</v>
      </c>
      <c r="C5285" t="s">
        <v>25</v>
      </c>
      <c r="D5285" t="s">
        <v>17</v>
      </c>
      <c r="E5285" t="s">
        <v>348</v>
      </c>
      <c r="F5285" t="s">
        <v>19</v>
      </c>
      <c r="G5285" t="s">
        <v>67</v>
      </c>
      <c r="H5285" t="s">
        <v>68</v>
      </c>
      <c r="I5285" t="s">
        <v>30</v>
      </c>
      <c r="J5285" t="s">
        <v>31</v>
      </c>
      <c r="K5285" t="s">
        <v>32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  <c r="R5285">
        <f t="shared" si="832"/>
        <v>180</v>
      </c>
      <c r="S5285" t="str">
        <f t="shared" si="833"/>
        <v>Group A</v>
      </c>
    </row>
    <row r="5286" spans="1:19" hidden="1" x14ac:dyDescent="0.45">
      <c r="A5286" s="1">
        <v>45862</v>
      </c>
      <c r="B5286" s="2">
        <v>0.90069444444444446</v>
      </c>
      <c r="C5286" t="s">
        <v>33</v>
      </c>
      <c r="D5286" t="s">
        <v>17</v>
      </c>
      <c r="E5286" t="s">
        <v>4081</v>
      </c>
      <c r="F5286" t="s">
        <v>19</v>
      </c>
      <c r="G5286" t="s">
        <v>67</v>
      </c>
      <c r="H5286" t="s">
        <v>68</v>
      </c>
      <c r="I5286" t="s">
        <v>30</v>
      </c>
      <c r="J5286" t="s">
        <v>31</v>
      </c>
      <c r="K5286" t="s">
        <v>32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9" hidden="1" x14ac:dyDescent="0.45">
      <c r="A5287" s="1">
        <v>45856</v>
      </c>
      <c r="B5287" s="2">
        <v>0.8</v>
      </c>
      <c r="C5287" t="s">
        <v>33</v>
      </c>
      <c r="D5287" t="s">
        <v>17</v>
      </c>
      <c r="E5287" t="s">
        <v>4082</v>
      </c>
      <c r="F5287" t="s">
        <v>19</v>
      </c>
      <c r="G5287" t="s">
        <v>61</v>
      </c>
      <c r="H5287" t="s">
        <v>62</v>
      </c>
      <c r="I5287" t="s">
        <v>30</v>
      </c>
      <c r="J5287" t="s">
        <v>31</v>
      </c>
      <c r="K5287" t="s">
        <v>32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9" hidden="1" x14ac:dyDescent="0.45">
      <c r="A5288" s="1">
        <v>45887</v>
      </c>
      <c r="B5288" s="2">
        <v>0.65486111111111112</v>
      </c>
      <c r="C5288" t="s">
        <v>16</v>
      </c>
      <c r="D5288" t="s">
        <v>17</v>
      </c>
      <c r="E5288" t="s">
        <v>3200</v>
      </c>
      <c r="F5288" t="s">
        <v>19</v>
      </c>
      <c r="G5288" t="s">
        <v>75</v>
      </c>
      <c r="H5288" t="s">
        <v>76</v>
      </c>
      <c r="I5288" t="s">
        <v>77</v>
      </c>
      <c r="J5288" t="s">
        <v>23</v>
      </c>
      <c r="K5288" t="s">
        <v>24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9" hidden="1" x14ac:dyDescent="0.45">
      <c r="A5289" s="1">
        <v>45777</v>
      </c>
      <c r="B5289" s="2">
        <v>0.79861111111111116</v>
      </c>
      <c r="C5289" t="s">
        <v>33</v>
      </c>
      <c r="D5289" t="s">
        <v>17</v>
      </c>
      <c r="E5289" t="s">
        <v>4083</v>
      </c>
      <c r="F5289" t="s">
        <v>19</v>
      </c>
      <c r="G5289" t="s">
        <v>39</v>
      </c>
      <c r="H5289" t="s">
        <v>40</v>
      </c>
      <c r="I5289" t="s">
        <v>30</v>
      </c>
      <c r="J5289" t="s">
        <v>31</v>
      </c>
      <c r="K5289" t="s">
        <v>32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9" hidden="1" x14ac:dyDescent="0.45">
      <c r="A5290" s="1">
        <v>45783</v>
      </c>
      <c r="B5290" s="2">
        <v>0.68472222222222223</v>
      </c>
      <c r="C5290" t="s">
        <v>16</v>
      </c>
      <c r="D5290" t="s">
        <v>17</v>
      </c>
      <c r="E5290" t="s">
        <v>3464</v>
      </c>
      <c r="F5290" t="s">
        <v>19</v>
      </c>
      <c r="G5290" t="s">
        <v>35</v>
      </c>
      <c r="H5290" t="s">
        <v>36</v>
      </c>
      <c r="I5290" t="s">
        <v>30</v>
      </c>
      <c r="J5290" t="s">
        <v>31</v>
      </c>
      <c r="K5290" t="s">
        <v>32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9" hidden="1" x14ac:dyDescent="0.45">
      <c r="A5291" s="1">
        <v>45748</v>
      </c>
      <c r="B5291" s="2">
        <v>0.54722222222222228</v>
      </c>
      <c r="C5291" t="s">
        <v>47</v>
      </c>
      <c r="D5291" t="s">
        <v>17</v>
      </c>
      <c r="E5291" t="s">
        <v>4084</v>
      </c>
      <c r="F5291" t="s">
        <v>19</v>
      </c>
      <c r="G5291" t="s">
        <v>98</v>
      </c>
      <c r="H5291" t="s">
        <v>73</v>
      </c>
      <c r="I5291" t="s">
        <v>30</v>
      </c>
      <c r="J5291" t="s">
        <v>31</v>
      </c>
      <c r="K5291" t="s">
        <v>32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9" x14ac:dyDescent="0.45">
      <c r="A5292" s="1">
        <v>45866</v>
      </c>
      <c r="B5292" s="2">
        <v>0.25486111111111109</v>
      </c>
      <c r="C5292" t="s">
        <v>25</v>
      </c>
      <c r="D5292" t="s">
        <v>17</v>
      </c>
      <c r="E5292" t="s">
        <v>4085</v>
      </c>
      <c r="F5292" t="s">
        <v>19</v>
      </c>
      <c r="G5292" t="s">
        <v>53</v>
      </c>
      <c r="H5292" t="s">
        <v>29</v>
      </c>
      <c r="I5292" t="s">
        <v>30</v>
      </c>
      <c r="J5292" t="s">
        <v>31</v>
      </c>
      <c r="K5292" t="s">
        <v>32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  <c r="R5292">
        <f t="shared" ref="R5292:R5295" si="834">L5292+M5292+N5292</f>
        <v>180</v>
      </c>
      <c r="S5292" t="str">
        <f t="shared" ref="S5292:S5295" si="835">IF(I5292="Europe", "Group A", IF(I5292="North America", "Group B", "Group C"))</f>
        <v>Group A</v>
      </c>
    </row>
    <row r="5293" spans="1:19" x14ac:dyDescent="0.45">
      <c r="A5293" s="1">
        <v>45836</v>
      </c>
      <c r="B5293" s="2">
        <v>0.28541666666666665</v>
      </c>
      <c r="C5293" t="s">
        <v>25</v>
      </c>
      <c r="D5293" t="s">
        <v>17</v>
      </c>
      <c r="E5293" t="s">
        <v>4086</v>
      </c>
      <c r="F5293" t="s">
        <v>19</v>
      </c>
      <c r="G5293" t="s">
        <v>53</v>
      </c>
      <c r="H5293" t="s">
        <v>29</v>
      </c>
      <c r="I5293" t="s">
        <v>30</v>
      </c>
      <c r="J5293" t="s">
        <v>31</v>
      </c>
      <c r="K5293" t="s">
        <v>32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  <c r="R5293">
        <f t="shared" si="834"/>
        <v>180</v>
      </c>
      <c r="S5293" t="str">
        <f t="shared" si="835"/>
        <v>Group A</v>
      </c>
    </row>
    <row r="5294" spans="1:19" x14ac:dyDescent="0.45">
      <c r="A5294" s="1">
        <v>45859</v>
      </c>
      <c r="B5294" s="2">
        <v>0.45277777777777778</v>
      </c>
      <c r="C5294" t="s">
        <v>25</v>
      </c>
      <c r="D5294" t="s">
        <v>17</v>
      </c>
      <c r="E5294" t="s">
        <v>4087</v>
      </c>
      <c r="F5294" t="s">
        <v>19</v>
      </c>
      <c r="G5294" t="s">
        <v>55</v>
      </c>
      <c r="H5294" t="s">
        <v>56</v>
      </c>
      <c r="I5294" t="s">
        <v>57</v>
      </c>
      <c r="J5294" t="s">
        <v>23</v>
      </c>
      <c r="K5294" t="s">
        <v>79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  <c r="R5294">
        <f t="shared" si="834"/>
        <v>469</v>
      </c>
      <c r="S5294" t="str">
        <f t="shared" si="835"/>
        <v>Group C</v>
      </c>
    </row>
    <row r="5295" spans="1:19" x14ac:dyDescent="0.45">
      <c r="A5295" s="1">
        <v>45941</v>
      </c>
      <c r="B5295" s="2">
        <v>0.42152777777777778</v>
      </c>
      <c r="C5295" t="s">
        <v>25</v>
      </c>
      <c r="D5295" t="s">
        <v>17</v>
      </c>
      <c r="E5295" t="s">
        <v>2162</v>
      </c>
      <c r="F5295" t="s">
        <v>19</v>
      </c>
      <c r="G5295" t="s">
        <v>20</v>
      </c>
      <c r="H5295" t="s">
        <v>21</v>
      </c>
      <c r="I5295" t="s">
        <v>22</v>
      </c>
      <c r="J5295" t="s">
        <v>23</v>
      </c>
      <c r="K5295" t="s">
        <v>24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  <c r="R5295">
        <f t="shared" si="834"/>
        <v>235</v>
      </c>
      <c r="S5295" t="str">
        <f t="shared" si="835"/>
        <v>Group B</v>
      </c>
    </row>
    <row r="5296" spans="1:19" hidden="1" x14ac:dyDescent="0.45">
      <c r="A5296" s="1">
        <v>45785</v>
      </c>
      <c r="B5296" s="2">
        <v>0.76041666666666663</v>
      </c>
      <c r="C5296" t="s">
        <v>33</v>
      </c>
      <c r="D5296" t="s">
        <v>17</v>
      </c>
      <c r="E5296" t="s">
        <v>1642</v>
      </c>
      <c r="F5296" t="s">
        <v>19</v>
      </c>
      <c r="G5296" t="s">
        <v>123</v>
      </c>
      <c r="H5296" t="s">
        <v>21</v>
      </c>
      <c r="I5296" t="s">
        <v>22</v>
      </c>
      <c r="J5296" t="s">
        <v>23</v>
      </c>
      <c r="K5296" t="s">
        <v>24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9" x14ac:dyDescent="0.45">
      <c r="A5297" s="1">
        <v>45813</v>
      </c>
      <c r="B5297" s="2">
        <v>0.25694444444444442</v>
      </c>
      <c r="C5297" t="s">
        <v>25</v>
      </c>
      <c r="D5297" t="s">
        <v>17</v>
      </c>
      <c r="E5297" t="s">
        <v>4088</v>
      </c>
      <c r="F5297" t="s">
        <v>19</v>
      </c>
      <c r="G5297" t="s">
        <v>67</v>
      </c>
      <c r="H5297" t="s">
        <v>68</v>
      </c>
      <c r="I5297" t="s">
        <v>30</v>
      </c>
      <c r="J5297" t="s">
        <v>31</v>
      </c>
      <c r="K5297" t="s">
        <v>32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  <c r="R5297">
        <f>L5297+M5297+N5297</f>
        <v>180</v>
      </c>
      <c r="S5297" t="str">
        <f>IF(I5297="Europe", "Group A", IF(I5297="North America", "Group B", "Group C"))</f>
        <v>Group A</v>
      </c>
    </row>
    <row r="5298" spans="1:19" hidden="1" x14ac:dyDescent="0.45">
      <c r="A5298" s="1">
        <v>45753</v>
      </c>
      <c r="B5298" s="2">
        <v>0.70347222222222228</v>
      </c>
      <c r="C5298" t="s">
        <v>16</v>
      </c>
      <c r="D5298" t="s">
        <v>17</v>
      </c>
      <c r="E5298" t="s">
        <v>3882</v>
      </c>
      <c r="F5298" t="s">
        <v>19</v>
      </c>
      <c r="G5298" t="s">
        <v>67</v>
      </c>
      <c r="H5298" t="s">
        <v>68</v>
      </c>
      <c r="I5298" t="s">
        <v>30</v>
      </c>
      <c r="J5298" t="s">
        <v>31</v>
      </c>
      <c r="K5298" t="s">
        <v>32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9" hidden="1" x14ac:dyDescent="0.45">
      <c r="A5299" s="1">
        <v>45956</v>
      </c>
      <c r="B5299" s="2">
        <v>0.65763888888888888</v>
      </c>
      <c r="C5299" t="s">
        <v>16</v>
      </c>
      <c r="D5299" t="s">
        <v>17</v>
      </c>
      <c r="E5299" t="s">
        <v>4089</v>
      </c>
      <c r="F5299" t="s">
        <v>19</v>
      </c>
      <c r="G5299" t="s">
        <v>75</v>
      </c>
      <c r="H5299" t="s">
        <v>76</v>
      </c>
      <c r="I5299" t="s">
        <v>77</v>
      </c>
      <c r="J5299" t="s">
        <v>23</v>
      </c>
      <c r="K5299" t="s">
        <v>24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9" hidden="1" x14ac:dyDescent="0.45">
      <c r="A5300" s="1">
        <v>45765</v>
      </c>
      <c r="B5300" s="2">
        <v>0.71736111111111112</v>
      </c>
      <c r="C5300" t="s">
        <v>16</v>
      </c>
      <c r="D5300" t="s">
        <v>17</v>
      </c>
      <c r="E5300" t="s">
        <v>3005</v>
      </c>
      <c r="F5300" t="s">
        <v>19</v>
      </c>
      <c r="G5300" t="s">
        <v>67</v>
      </c>
      <c r="H5300" t="s">
        <v>68</v>
      </c>
      <c r="I5300" t="s">
        <v>30</v>
      </c>
      <c r="J5300" t="s">
        <v>31</v>
      </c>
      <c r="K5300" t="s">
        <v>32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9" hidden="1" x14ac:dyDescent="0.45">
      <c r="A5301" s="1">
        <v>45888</v>
      </c>
      <c r="B5301" s="2">
        <v>0.90555555555555556</v>
      </c>
      <c r="C5301" t="s">
        <v>33</v>
      </c>
      <c r="D5301" t="s">
        <v>17</v>
      </c>
      <c r="E5301" t="s">
        <v>4090</v>
      </c>
      <c r="F5301" t="s">
        <v>19</v>
      </c>
      <c r="G5301" t="s">
        <v>75</v>
      </c>
      <c r="H5301" t="s">
        <v>76</v>
      </c>
      <c r="I5301" t="s">
        <v>77</v>
      </c>
      <c r="J5301" t="s">
        <v>23</v>
      </c>
      <c r="K5301" t="s">
        <v>58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9" hidden="1" x14ac:dyDescent="0.45">
      <c r="A5302" s="1">
        <v>45846</v>
      </c>
      <c r="B5302" s="2">
        <v>0.7319444444444444</v>
      </c>
      <c r="C5302" t="s">
        <v>16</v>
      </c>
      <c r="D5302" t="s">
        <v>17</v>
      </c>
      <c r="E5302" t="s">
        <v>4091</v>
      </c>
      <c r="F5302" t="s">
        <v>19</v>
      </c>
      <c r="G5302" t="s">
        <v>35</v>
      </c>
      <c r="H5302" t="s">
        <v>36</v>
      </c>
      <c r="I5302" t="s">
        <v>30</v>
      </c>
      <c r="J5302" t="s">
        <v>31</v>
      </c>
      <c r="K5302" t="s">
        <v>32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9" hidden="1" x14ac:dyDescent="0.45">
      <c r="A5303" s="1">
        <v>45898</v>
      </c>
      <c r="B5303" s="2">
        <v>0.81597222222222221</v>
      </c>
      <c r="C5303" t="s">
        <v>33</v>
      </c>
      <c r="D5303" t="s">
        <v>17</v>
      </c>
      <c r="E5303" t="s">
        <v>4092</v>
      </c>
      <c r="F5303" t="s">
        <v>19</v>
      </c>
      <c r="G5303" t="s">
        <v>61</v>
      </c>
      <c r="H5303" t="s">
        <v>62</v>
      </c>
      <c r="I5303" t="s">
        <v>30</v>
      </c>
      <c r="J5303" t="s">
        <v>31</v>
      </c>
      <c r="K5303" t="s">
        <v>32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9" hidden="1" x14ac:dyDescent="0.45">
      <c r="A5304" s="1">
        <v>45867</v>
      </c>
      <c r="B5304" s="2">
        <v>0.71319444444444446</v>
      </c>
      <c r="C5304" t="s">
        <v>16</v>
      </c>
      <c r="D5304" t="s">
        <v>17</v>
      </c>
      <c r="E5304" t="s">
        <v>361</v>
      </c>
      <c r="F5304" t="s">
        <v>19</v>
      </c>
      <c r="G5304" t="s">
        <v>67</v>
      </c>
      <c r="H5304" t="s">
        <v>68</v>
      </c>
      <c r="I5304" t="s">
        <v>30</v>
      </c>
      <c r="J5304" t="s">
        <v>31</v>
      </c>
      <c r="K5304" t="s">
        <v>32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9" hidden="1" x14ac:dyDescent="0.45">
      <c r="A5305" s="1">
        <v>45784</v>
      </c>
      <c r="B5305" s="2">
        <v>0.53680555555555554</v>
      </c>
      <c r="C5305" t="s">
        <v>47</v>
      </c>
      <c r="D5305" t="s">
        <v>17</v>
      </c>
      <c r="E5305" t="s">
        <v>4093</v>
      </c>
      <c r="F5305" t="s">
        <v>19</v>
      </c>
      <c r="G5305" t="s">
        <v>70</v>
      </c>
      <c r="H5305" t="s">
        <v>21</v>
      </c>
      <c r="I5305" t="s">
        <v>22</v>
      </c>
      <c r="J5305" t="s">
        <v>23</v>
      </c>
      <c r="K5305" t="s">
        <v>58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9" hidden="1" x14ac:dyDescent="0.45">
      <c r="A5306" s="1">
        <v>45872</v>
      </c>
      <c r="B5306" s="2">
        <v>0.88402777777777775</v>
      </c>
      <c r="C5306" t="s">
        <v>33</v>
      </c>
      <c r="D5306" t="s">
        <v>17</v>
      </c>
      <c r="E5306" t="s">
        <v>2035</v>
      </c>
      <c r="F5306" t="s">
        <v>19</v>
      </c>
      <c r="G5306" t="s">
        <v>28</v>
      </c>
      <c r="H5306" t="s">
        <v>29</v>
      </c>
      <c r="I5306" t="s">
        <v>30</v>
      </c>
      <c r="J5306" t="s">
        <v>31</v>
      </c>
      <c r="K5306" t="s">
        <v>32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9" hidden="1" x14ac:dyDescent="0.45">
      <c r="A5307" s="1">
        <v>45826</v>
      </c>
      <c r="B5307" s="2">
        <v>0.75416666666666665</v>
      </c>
      <c r="C5307" t="s">
        <v>33</v>
      </c>
      <c r="D5307" t="s">
        <v>17</v>
      </c>
      <c r="E5307" t="s">
        <v>1043</v>
      </c>
      <c r="F5307" t="s">
        <v>19</v>
      </c>
      <c r="G5307" t="s">
        <v>70</v>
      </c>
      <c r="H5307" t="s">
        <v>21</v>
      </c>
      <c r="I5307" t="s">
        <v>22</v>
      </c>
      <c r="J5307" t="s">
        <v>23</v>
      </c>
      <c r="K5307" t="s">
        <v>79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9" hidden="1" x14ac:dyDescent="0.45">
      <c r="A5308" s="1">
        <v>45846</v>
      </c>
      <c r="B5308" s="2">
        <v>0.54166666666666663</v>
      </c>
      <c r="C5308" t="s">
        <v>47</v>
      </c>
      <c r="D5308" t="s">
        <v>17</v>
      </c>
      <c r="E5308" t="s">
        <v>4094</v>
      </c>
      <c r="F5308" t="s">
        <v>19</v>
      </c>
      <c r="G5308" t="s">
        <v>55</v>
      </c>
      <c r="H5308" t="s">
        <v>56</v>
      </c>
      <c r="I5308" t="s">
        <v>57</v>
      </c>
      <c r="J5308" t="s">
        <v>23</v>
      </c>
      <c r="K5308" t="s">
        <v>58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9" x14ac:dyDescent="0.45">
      <c r="A5309" s="1">
        <v>45839</v>
      </c>
      <c r="B5309" s="2">
        <v>0.4826388888888889</v>
      </c>
      <c r="C5309" t="s">
        <v>25</v>
      </c>
      <c r="D5309" t="s">
        <v>17</v>
      </c>
      <c r="E5309" t="s">
        <v>2409</v>
      </c>
      <c r="F5309" t="s">
        <v>19</v>
      </c>
      <c r="G5309" t="s">
        <v>35</v>
      </c>
      <c r="H5309" t="s">
        <v>36</v>
      </c>
      <c r="I5309" t="s">
        <v>30</v>
      </c>
      <c r="J5309" t="s">
        <v>31</v>
      </c>
      <c r="K5309" t="s">
        <v>32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  <c r="R5309">
        <f>L5309+M5309+N5309</f>
        <v>180</v>
      </c>
      <c r="S5309" t="str">
        <f>IF(I5309="Europe", "Group A", IF(I5309="North America", "Group B", "Group C"))</f>
        <v>Group A</v>
      </c>
    </row>
    <row r="5310" spans="1:19" hidden="1" x14ac:dyDescent="0.45">
      <c r="A5310" s="1">
        <v>45821</v>
      </c>
      <c r="B5310" s="2">
        <v>0.75069444444444444</v>
      </c>
      <c r="C5310" t="s">
        <v>33</v>
      </c>
      <c r="D5310" t="s">
        <v>17</v>
      </c>
      <c r="E5310" t="s">
        <v>4095</v>
      </c>
      <c r="F5310" t="s">
        <v>19</v>
      </c>
      <c r="G5310" t="s">
        <v>61</v>
      </c>
      <c r="H5310" t="s">
        <v>62</v>
      </c>
      <c r="I5310" t="s">
        <v>30</v>
      </c>
      <c r="J5310" t="s">
        <v>31</v>
      </c>
      <c r="K5310" t="s">
        <v>32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9" x14ac:dyDescent="0.45">
      <c r="A5311" s="1">
        <v>45897</v>
      </c>
      <c r="B5311" s="2">
        <v>0.31388888888888888</v>
      </c>
      <c r="C5311" t="s">
        <v>25</v>
      </c>
      <c r="D5311" t="s">
        <v>17</v>
      </c>
      <c r="E5311" t="s">
        <v>4096</v>
      </c>
      <c r="F5311" t="s">
        <v>19</v>
      </c>
      <c r="G5311" t="s">
        <v>45</v>
      </c>
      <c r="H5311" t="s">
        <v>21</v>
      </c>
      <c r="I5311" t="s">
        <v>22</v>
      </c>
      <c r="J5311" t="s">
        <v>23</v>
      </c>
      <c r="K5311" t="s">
        <v>58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  <c r="R5311">
        <f t="shared" ref="R5311:R5313" si="836">L5311+M5311+N5311</f>
        <v>216</v>
      </c>
      <c r="S5311" t="str">
        <f t="shared" ref="S5311:S5313" si="837">IF(I5311="Europe", "Group A", IF(I5311="North America", "Group B", "Group C"))</f>
        <v>Group B</v>
      </c>
    </row>
    <row r="5312" spans="1:19" x14ac:dyDescent="0.45">
      <c r="A5312" s="1">
        <v>45937</v>
      </c>
      <c r="B5312" s="2">
        <v>0.35694444444444445</v>
      </c>
      <c r="C5312" t="s">
        <v>25</v>
      </c>
      <c r="D5312" t="s">
        <v>17</v>
      </c>
      <c r="E5312" t="s">
        <v>4097</v>
      </c>
      <c r="F5312" t="s">
        <v>19</v>
      </c>
      <c r="G5312" t="s">
        <v>45</v>
      </c>
      <c r="H5312" t="s">
        <v>21</v>
      </c>
      <c r="I5312" t="s">
        <v>22</v>
      </c>
      <c r="J5312" t="s">
        <v>23</v>
      </c>
      <c r="K5312" t="s">
        <v>58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  <c r="R5312">
        <f t="shared" si="836"/>
        <v>256</v>
      </c>
      <c r="S5312" t="str">
        <f t="shared" si="837"/>
        <v>Group B</v>
      </c>
    </row>
    <row r="5313" spans="1:19" x14ac:dyDescent="0.45">
      <c r="A5313" s="1">
        <v>45913</v>
      </c>
      <c r="B5313" s="2">
        <v>0.42986111111111114</v>
      </c>
      <c r="C5313" t="s">
        <v>25</v>
      </c>
      <c r="D5313" t="s">
        <v>17</v>
      </c>
      <c r="E5313" t="s">
        <v>1777</v>
      </c>
      <c r="F5313" t="s">
        <v>19</v>
      </c>
      <c r="G5313" t="s">
        <v>39</v>
      </c>
      <c r="H5313" t="s">
        <v>40</v>
      </c>
      <c r="I5313" t="s">
        <v>30</v>
      </c>
      <c r="J5313" t="s">
        <v>31</v>
      </c>
      <c r="K5313" t="s">
        <v>32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  <c r="R5313">
        <f t="shared" si="836"/>
        <v>180</v>
      </c>
      <c r="S5313" t="str">
        <f t="shared" si="837"/>
        <v>Group A</v>
      </c>
    </row>
    <row r="5314" spans="1:19" hidden="1" x14ac:dyDescent="0.45">
      <c r="A5314" s="1">
        <v>45960</v>
      </c>
      <c r="B5314" s="2">
        <v>0.90208333333333335</v>
      </c>
      <c r="C5314" t="s">
        <v>33</v>
      </c>
      <c r="D5314" t="s">
        <v>17</v>
      </c>
      <c r="E5314" t="s">
        <v>4098</v>
      </c>
      <c r="F5314" t="s">
        <v>19</v>
      </c>
      <c r="G5314" t="s">
        <v>75</v>
      </c>
      <c r="H5314" t="s">
        <v>76</v>
      </c>
      <c r="I5314" t="s">
        <v>77</v>
      </c>
      <c r="J5314" t="s">
        <v>23</v>
      </c>
      <c r="K5314" t="s">
        <v>58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9" hidden="1" x14ac:dyDescent="0.45">
      <c r="A5315" s="1">
        <v>45953</v>
      </c>
      <c r="B5315" s="2">
        <v>0.65277777777777779</v>
      </c>
      <c r="C5315" t="s">
        <v>16</v>
      </c>
      <c r="D5315" t="s">
        <v>17</v>
      </c>
      <c r="E5315" t="s">
        <v>960</v>
      </c>
      <c r="F5315" t="s">
        <v>19</v>
      </c>
      <c r="G5315" t="s">
        <v>72</v>
      </c>
      <c r="H5315" t="s">
        <v>73</v>
      </c>
      <c r="I5315" t="s">
        <v>30</v>
      </c>
      <c r="J5315" t="s">
        <v>31</v>
      </c>
      <c r="K5315" t="s">
        <v>32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9" hidden="1" x14ac:dyDescent="0.45">
      <c r="A5316" s="1">
        <v>45748</v>
      </c>
      <c r="B5316" s="2">
        <v>0.86875000000000002</v>
      </c>
      <c r="C5316" t="s">
        <v>33</v>
      </c>
      <c r="D5316" t="s">
        <v>17</v>
      </c>
      <c r="E5316" t="s">
        <v>4099</v>
      </c>
      <c r="F5316" t="s">
        <v>19</v>
      </c>
      <c r="G5316" t="s">
        <v>75</v>
      </c>
      <c r="H5316" t="s">
        <v>76</v>
      </c>
      <c r="I5316" t="s">
        <v>77</v>
      </c>
      <c r="J5316" t="s">
        <v>23</v>
      </c>
      <c r="K5316" t="s">
        <v>58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9" hidden="1" x14ac:dyDescent="0.45">
      <c r="A5317" s="1">
        <v>45859</v>
      </c>
      <c r="B5317" s="2">
        <v>0.78888888888888886</v>
      </c>
      <c r="C5317" t="s">
        <v>33</v>
      </c>
      <c r="D5317" t="s">
        <v>17</v>
      </c>
      <c r="E5317" t="s">
        <v>4032</v>
      </c>
      <c r="F5317" t="s">
        <v>19</v>
      </c>
      <c r="G5317" t="s">
        <v>72</v>
      </c>
      <c r="H5317" t="s">
        <v>73</v>
      </c>
      <c r="I5317" t="s">
        <v>30</v>
      </c>
      <c r="J5317" t="s">
        <v>31</v>
      </c>
      <c r="K5317" t="s">
        <v>32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9" hidden="1" x14ac:dyDescent="0.45">
      <c r="A5318" s="1">
        <v>45956</v>
      </c>
      <c r="B5318" s="2">
        <v>0.5708333333333333</v>
      </c>
      <c r="C5318" t="s">
        <v>47</v>
      </c>
      <c r="D5318" t="s">
        <v>17</v>
      </c>
      <c r="E5318" t="s">
        <v>4100</v>
      </c>
      <c r="F5318" t="s">
        <v>19</v>
      </c>
      <c r="G5318" t="s">
        <v>55</v>
      </c>
      <c r="H5318" t="s">
        <v>56</v>
      </c>
      <c r="I5318" t="s">
        <v>57</v>
      </c>
      <c r="J5318" t="s">
        <v>23</v>
      </c>
      <c r="K5318" t="s">
        <v>58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9" x14ac:dyDescent="0.45">
      <c r="A5319" s="1">
        <v>45925</v>
      </c>
      <c r="B5319" s="2">
        <v>0.26805555555555555</v>
      </c>
      <c r="C5319" t="s">
        <v>25</v>
      </c>
      <c r="D5319" t="s">
        <v>17</v>
      </c>
      <c r="E5319" t="s">
        <v>4101</v>
      </c>
      <c r="F5319" t="s">
        <v>19</v>
      </c>
      <c r="G5319" t="s">
        <v>35</v>
      </c>
      <c r="H5319" t="s">
        <v>36</v>
      </c>
      <c r="I5319" t="s">
        <v>30</v>
      </c>
      <c r="J5319" t="s">
        <v>31</v>
      </c>
      <c r="K5319" t="s">
        <v>32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  <c r="R5319">
        <f>L5319+M5319+N5319</f>
        <v>180</v>
      </c>
      <c r="S5319" t="str">
        <f>IF(I5319="Europe", "Group A", IF(I5319="North America", "Group B", "Group C"))</f>
        <v>Group A</v>
      </c>
    </row>
    <row r="5320" spans="1:19" hidden="1" x14ac:dyDescent="0.45">
      <c r="A5320" s="1">
        <v>45809</v>
      </c>
      <c r="B5320" s="2">
        <v>0.63263888888888886</v>
      </c>
      <c r="C5320" t="s">
        <v>16</v>
      </c>
      <c r="D5320" t="s">
        <v>17</v>
      </c>
      <c r="E5320" t="s">
        <v>4102</v>
      </c>
      <c r="F5320" t="s">
        <v>19</v>
      </c>
      <c r="G5320" t="s">
        <v>123</v>
      </c>
      <c r="H5320" t="s">
        <v>21</v>
      </c>
      <c r="I5320" t="s">
        <v>22</v>
      </c>
      <c r="J5320" t="s">
        <v>23</v>
      </c>
      <c r="K5320" t="s">
        <v>58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9" hidden="1" x14ac:dyDescent="0.45">
      <c r="A5321" s="1">
        <v>45955</v>
      </c>
      <c r="B5321" s="2">
        <v>0.6479166666666667</v>
      </c>
      <c r="C5321" t="s">
        <v>16</v>
      </c>
      <c r="D5321" t="s">
        <v>17</v>
      </c>
      <c r="E5321" t="s">
        <v>4103</v>
      </c>
      <c r="F5321" t="s">
        <v>19</v>
      </c>
      <c r="G5321" t="s">
        <v>42</v>
      </c>
      <c r="H5321" t="s">
        <v>43</v>
      </c>
      <c r="I5321" t="s">
        <v>30</v>
      </c>
      <c r="J5321" t="s">
        <v>31</v>
      </c>
      <c r="K5321" t="s">
        <v>32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9" x14ac:dyDescent="0.45">
      <c r="A5322" s="1">
        <v>45921</v>
      </c>
      <c r="B5322" s="2">
        <v>0.27986111111111112</v>
      </c>
      <c r="C5322" t="s">
        <v>25</v>
      </c>
      <c r="D5322" t="s">
        <v>17</v>
      </c>
      <c r="E5322" t="s">
        <v>4104</v>
      </c>
      <c r="F5322" t="s">
        <v>19</v>
      </c>
      <c r="G5322" t="s">
        <v>20</v>
      </c>
      <c r="H5322" t="s">
        <v>21</v>
      </c>
      <c r="I5322" t="s">
        <v>22</v>
      </c>
      <c r="J5322" t="s">
        <v>23</v>
      </c>
      <c r="K5322" t="s">
        <v>24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  <c r="R5322">
        <f>L5322+M5322+N5322</f>
        <v>235</v>
      </c>
      <c r="S5322" t="str">
        <f>IF(I5322="Europe", "Group A", IF(I5322="North America", "Group B", "Group C"))</f>
        <v>Group B</v>
      </c>
    </row>
    <row r="5323" spans="1:19" hidden="1" x14ac:dyDescent="0.45">
      <c r="A5323" s="1">
        <v>45807</v>
      </c>
      <c r="B5323" s="2">
        <v>0.53541666666666665</v>
      </c>
      <c r="C5323" t="s">
        <v>47</v>
      </c>
      <c r="D5323" t="s">
        <v>17</v>
      </c>
      <c r="E5323" t="s">
        <v>4105</v>
      </c>
      <c r="F5323" t="s">
        <v>19</v>
      </c>
      <c r="G5323" t="s">
        <v>28</v>
      </c>
      <c r="H5323" t="s">
        <v>29</v>
      </c>
      <c r="I5323" t="s">
        <v>30</v>
      </c>
      <c r="J5323" t="s">
        <v>31</v>
      </c>
      <c r="K5323" t="s">
        <v>32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9" hidden="1" x14ac:dyDescent="0.45">
      <c r="A5324" s="1">
        <v>45889</v>
      </c>
      <c r="B5324" s="2">
        <v>0.71736111111111112</v>
      </c>
      <c r="C5324" t="s">
        <v>16</v>
      </c>
      <c r="D5324" t="s">
        <v>17</v>
      </c>
      <c r="E5324" t="s">
        <v>3108</v>
      </c>
      <c r="F5324" t="s">
        <v>19</v>
      </c>
      <c r="G5324" t="s">
        <v>55</v>
      </c>
      <c r="H5324" t="s">
        <v>56</v>
      </c>
      <c r="I5324" t="s">
        <v>57</v>
      </c>
      <c r="J5324" t="s">
        <v>23</v>
      </c>
      <c r="K5324" t="s">
        <v>46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9" x14ac:dyDescent="0.45">
      <c r="A5325" s="1">
        <v>45944</v>
      </c>
      <c r="B5325" s="2">
        <v>0.48194444444444445</v>
      </c>
      <c r="C5325" t="s">
        <v>25</v>
      </c>
      <c r="D5325" t="s">
        <v>17</v>
      </c>
      <c r="E5325" t="s">
        <v>4106</v>
      </c>
      <c r="F5325" t="s">
        <v>19</v>
      </c>
      <c r="G5325" t="s">
        <v>45</v>
      </c>
      <c r="H5325" t="s">
        <v>21</v>
      </c>
      <c r="I5325" t="s">
        <v>22</v>
      </c>
      <c r="J5325" t="s">
        <v>23</v>
      </c>
      <c r="K5325" t="s">
        <v>46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  <c r="R5325">
        <f>L5325+M5325+N5325</f>
        <v>331</v>
      </c>
      <c r="S5325" t="str">
        <f>IF(I5325="Europe", "Group A", IF(I5325="North America", "Group B", "Group C"))</f>
        <v>Group B</v>
      </c>
    </row>
    <row r="5326" spans="1:19" hidden="1" x14ac:dyDescent="0.45">
      <c r="A5326" s="1">
        <v>45888</v>
      </c>
      <c r="B5326" s="2">
        <v>0.91527777777777775</v>
      </c>
      <c r="C5326" t="s">
        <v>33</v>
      </c>
      <c r="D5326" t="s">
        <v>17</v>
      </c>
      <c r="E5326" t="s">
        <v>4107</v>
      </c>
      <c r="F5326" t="s">
        <v>19</v>
      </c>
      <c r="G5326" t="s">
        <v>67</v>
      </c>
      <c r="H5326" t="s">
        <v>68</v>
      </c>
      <c r="I5326" t="s">
        <v>30</v>
      </c>
      <c r="J5326" t="s">
        <v>31</v>
      </c>
      <c r="K5326" t="s">
        <v>32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9" hidden="1" x14ac:dyDescent="0.45">
      <c r="A5327" s="1">
        <v>45799</v>
      </c>
      <c r="B5327" s="2">
        <v>0.94374999999999998</v>
      </c>
      <c r="C5327" t="s">
        <v>33</v>
      </c>
      <c r="D5327" t="s">
        <v>17</v>
      </c>
      <c r="E5327" t="s">
        <v>4108</v>
      </c>
      <c r="F5327" t="s">
        <v>19</v>
      </c>
      <c r="G5327" t="s">
        <v>20</v>
      </c>
      <c r="H5327" t="s">
        <v>21</v>
      </c>
      <c r="I5327" t="s">
        <v>22</v>
      </c>
      <c r="J5327" t="s">
        <v>23</v>
      </c>
      <c r="K5327" t="s">
        <v>58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9" hidden="1" x14ac:dyDescent="0.45">
      <c r="A5328" s="1">
        <v>45854</v>
      </c>
      <c r="B5328" s="2">
        <v>0.67500000000000004</v>
      </c>
      <c r="C5328" t="s">
        <v>16</v>
      </c>
      <c r="D5328" t="s">
        <v>17</v>
      </c>
      <c r="E5328" t="s">
        <v>2671</v>
      </c>
      <c r="F5328" t="s">
        <v>19</v>
      </c>
      <c r="G5328" t="s">
        <v>75</v>
      </c>
      <c r="H5328" t="s">
        <v>76</v>
      </c>
      <c r="I5328" t="s">
        <v>77</v>
      </c>
      <c r="J5328" t="s">
        <v>23</v>
      </c>
      <c r="K5328" t="s">
        <v>58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9" x14ac:dyDescent="0.45">
      <c r="A5329" s="1">
        <v>45846</v>
      </c>
      <c r="B5329" s="2">
        <v>0.3298611111111111</v>
      </c>
      <c r="C5329" t="s">
        <v>25</v>
      </c>
      <c r="D5329" t="s">
        <v>17</v>
      </c>
      <c r="E5329" t="s">
        <v>4109</v>
      </c>
      <c r="F5329" t="s">
        <v>19</v>
      </c>
      <c r="G5329" t="s">
        <v>123</v>
      </c>
      <c r="H5329" t="s">
        <v>21</v>
      </c>
      <c r="I5329" t="s">
        <v>22</v>
      </c>
      <c r="J5329" t="s">
        <v>23</v>
      </c>
      <c r="K5329" t="s">
        <v>46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  <c r="R5329">
        <f t="shared" ref="R5329:R5331" si="838">L5329+M5329+N5329</f>
        <v>331</v>
      </c>
      <c r="S5329" t="str">
        <f t="shared" ref="S5329:S5331" si="839">IF(I5329="Europe", "Group A", IF(I5329="North America", "Group B", "Group C"))</f>
        <v>Group B</v>
      </c>
    </row>
    <row r="5330" spans="1:19" x14ac:dyDescent="0.45">
      <c r="A5330" s="1">
        <v>45778</v>
      </c>
      <c r="B5330" s="2">
        <v>0.41875000000000001</v>
      </c>
      <c r="C5330" t="s">
        <v>25</v>
      </c>
      <c r="D5330" t="s">
        <v>17</v>
      </c>
      <c r="E5330" t="s">
        <v>4020</v>
      </c>
      <c r="F5330" t="s">
        <v>19</v>
      </c>
      <c r="G5330" t="s">
        <v>35</v>
      </c>
      <c r="H5330" t="s">
        <v>36</v>
      </c>
      <c r="I5330" t="s">
        <v>30</v>
      </c>
      <c r="J5330" t="s">
        <v>31</v>
      </c>
      <c r="K5330" t="s">
        <v>32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  <c r="R5330">
        <f t="shared" si="838"/>
        <v>180</v>
      </c>
      <c r="S5330" t="str">
        <f t="shared" si="839"/>
        <v>Group A</v>
      </c>
    </row>
    <row r="5331" spans="1:19" x14ac:dyDescent="0.45">
      <c r="A5331" s="1">
        <v>45902</v>
      </c>
      <c r="B5331" s="2">
        <v>0.375</v>
      </c>
      <c r="C5331" t="s">
        <v>25</v>
      </c>
      <c r="D5331" t="s">
        <v>17</v>
      </c>
      <c r="E5331" t="s">
        <v>4110</v>
      </c>
      <c r="F5331" t="s">
        <v>19</v>
      </c>
      <c r="G5331" t="s">
        <v>61</v>
      </c>
      <c r="H5331" t="s">
        <v>62</v>
      </c>
      <c r="I5331" t="s">
        <v>30</v>
      </c>
      <c r="J5331" t="s">
        <v>31</v>
      </c>
      <c r="K5331" t="s">
        <v>32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  <c r="R5331">
        <f t="shared" si="838"/>
        <v>180</v>
      </c>
      <c r="S5331" t="str">
        <f t="shared" si="839"/>
        <v>Group A</v>
      </c>
    </row>
    <row r="5332" spans="1:19" hidden="1" x14ac:dyDescent="0.45">
      <c r="A5332" s="1">
        <v>45905</v>
      </c>
      <c r="B5332" s="2">
        <v>0.5083333333333333</v>
      </c>
      <c r="C5332" t="s">
        <v>47</v>
      </c>
      <c r="D5332" t="s">
        <v>17</v>
      </c>
      <c r="E5332" t="s">
        <v>2379</v>
      </c>
      <c r="F5332" t="s">
        <v>19</v>
      </c>
      <c r="G5332" t="s">
        <v>28</v>
      </c>
      <c r="H5332" t="s">
        <v>29</v>
      </c>
      <c r="I5332" t="s">
        <v>30</v>
      </c>
      <c r="J5332" t="s">
        <v>31</v>
      </c>
      <c r="K5332" t="s">
        <v>32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9" hidden="1" x14ac:dyDescent="0.45">
      <c r="A5333" s="1">
        <v>45891</v>
      </c>
      <c r="B5333" s="2">
        <v>0.87083333333333335</v>
      </c>
      <c r="C5333" t="s">
        <v>33</v>
      </c>
      <c r="D5333" t="s">
        <v>17</v>
      </c>
      <c r="E5333" t="s">
        <v>907</v>
      </c>
      <c r="F5333" t="s">
        <v>19</v>
      </c>
      <c r="G5333" t="s">
        <v>70</v>
      </c>
      <c r="H5333" t="s">
        <v>21</v>
      </c>
      <c r="I5333" t="s">
        <v>22</v>
      </c>
      <c r="J5333" t="s">
        <v>23</v>
      </c>
      <c r="K5333" t="s">
        <v>24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9" hidden="1" x14ac:dyDescent="0.45">
      <c r="A5334" s="1">
        <v>45925</v>
      </c>
      <c r="B5334" s="2">
        <v>0.90694444444444444</v>
      </c>
      <c r="C5334" t="s">
        <v>33</v>
      </c>
      <c r="D5334" t="s">
        <v>17</v>
      </c>
      <c r="E5334" t="s">
        <v>4111</v>
      </c>
      <c r="F5334" t="s">
        <v>19</v>
      </c>
      <c r="G5334" t="s">
        <v>98</v>
      </c>
      <c r="H5334" t="s">
        <v>73</v>
      </c>
      <c r="I5334" t="s">
        <v>30</v>
      </c>
      <c r="J5334" t="s">
        <v>31</v>
      </c>
      <c r="K5334" t="s">
        <v>32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9" hidden="1" x14ac:dyDescent="0.45">
      <c r="A5335" s="1">
        <v>45798</v>
      </c>
      <c r="B5335" s="2">
        <v>0.85624999999999996</v>
      </c>
      <c r="C5335" t="s">
        <v>33</v>
      </c>
      <c r="D5335" t="s">
        <v>17</v>
      </c>
      <c r="E5335" t="s">
        <v>2883</v>
      </c>
      <c r="F5335" t="s">
        <v>19</v>
      </c>
      <c r="G5335" t="s">
        <v>53</v>
      </c>
      <c r="H5335" t="s">
        <v>29</v>
      </c>
      <c r="I5335" t="s">
        <v>30</v>
      </c>
      <c r="J5335" t="s">
        <v>31</v>
      </c>
      <c r="K5335" t="s">
        <v>32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9" x14ac:dyDescent="0.45">
      <c r="A5336" s="1">
        <v>45748</v>
      </c>
      <c r="B5336" s="2">
        <v>0.39861111111111114</v>
      </c>
      <c r="C5336" t="s">
        <v>25</v>
      </c>
      <c r="D5336" t="s">
        <v>17</v>
      </c>
      <c r="E5336" t="s">
        <v>4112</v>
      </c>
      <c r="F5336" t="s">
        <v>19</v>
      </c>
      <c r="G5336" t="s">
        <v>61</v>
      </c>
      <c r="H5336" t="s">
        <v>62</v>
      </c>
      <c r="I5336" t="s">
        <v>30</v>
      </c>
      <c r="J5336" t="s">
        <v>31</v>
      </c>
      <c r="K5336" t="s">
        <v>32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  <c r="R5336">
        <f>L5336+M5336+N5336</f>
        <v>180</v>
      </c>
      <c r="S5336" t="str">
        <f>IF(I5336="Europe", "Group A", IF(I5336="North America", "Group B", "Group C"))</f>
        <v>Group A</v>
      </c>
    </row>
    <row r="5337" spans="1:19" hidden="1" x14ac:dyDescent="0.45">
      <c r="A5337" s="1">
        <v>45953</v>
      </c>
      <c r="B5337" s="2">
        <v>0.77222222222222225</v>
      </c>
      <c r="C5337" t="s">
        <v>33</v>
      </c>
      <c r="D5337" t="s">
        <v>17</v>
      </c>
      <c r="E5337" t="s">
        <v>4113</v>
      </c>
      <c r="F5337" t="s">
        <v>19</v>
      </c>
      <c r="G5337" t="s">
        <v>75</v>
      </c>
      <c r="H5337" t="s">
        <v>76</v>
      </c>
      <c r="I5337" t="s">
        <v>77</v>
      </c>
      <c r="J5337" t="s">
        <v>23</v>
      </c>
      <c r="K5337" t="s">
        <v>58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9" hidden="1" x14ac:dyDescent="0.45">
      <c r="A5338" s="1">
        <v>45787</v>
      </c>
      <c r="B5338" s="2">
        <v>0.80972222222222223</v>
      </c>
      <c r="C5338" t="s">
        <v>33</v>
      </c>
      <c r="D5338" t="s">
        <v>17</v>
      </c>
      <c r="E5338" t="s">
        <v>4114</v>
      </c>
      <c r="F5338" t="s">
        <v>19</v>
      </c>
      <c r="G5338" t="s">
        <v>123</v>
      </c>
      <c r="H5338" t="s">
        <v>21</v>
      </c>
      <c r="I5338" t="s">
        <v>22</v>
      </c>
      <c r="J5338" t="s">
        <v>23</v>
      </c>
      <c r="K5338" t="s">
        <v>79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9" hidden="1" x14ac:dyDescent="0.45">
      <c r="A5339" s="1">
        <v>45831</v>
      </c>
      <c r="B5339" s="2">
        <v>0.76180555555555551</v>
      </c>
      <c r="C5339" t="s">
        <v>33</v>
      </c>
      <c r="D5339" t="s">
        <v>17</v>
      </c>
      <c r="E5339" t="s">
        <v>4115</v>
      </c>
      <c r="F5339" t="s">
        <v>19</v>
      </c>
      <c r="G5339" t="s">
        <v>20</v>
      </c>
      <c r="H5339" t="s">
        <v>21</v>
      </c>
      <c r="I5339" t="s">
        <v>22</v>
      </c>
      <c r="J5339" t="s">
        <v>23</v>
      </c>
      <c r="K5339" t="s">
        <v>24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9" hidden="1" x14ac:dyDescent="0.45">
      <c r="A5340" s="1">
        <v>45873</v>
      </c>
      <c r="B5340" s="2">
        <v>0.54722222222222228</v>
      </c>
      <c r="C5340" t="s">
        <v>47</v>
      </c>
      <c r="D5340" t="s">
        <v>17</v>
      </c>
      <c r="E5340" t="s">
        <v>812</v>
      </c>
      <c r="F5340" t="s">
        <v>19</v>
      </c>
      <c r="G5340" t="s">
        <v>75</v>
      </c>
      <c r="H5340" t="s">
        <v>76</v>
      </c>
      <c r="I5340" t="s">
        <v>77</v>
      </c>
      <c r="J5340" t="s">
        <v>23</v>
      </c>
      <c r="K5340" t="s">
        <v>58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9" hidden="1" x14ac:dyDescent="0.45">
      <c r="A5341" s="1">
        <v>45887</v>
      </c>
      <c r="B5341" s="2">
        <v>0.52083333333333337</v>
      </c>
      <c r="C5341" t="s">
        <v>47</v>
      </c>
      <c r="D5341" t="s">
        <v>17</v>
      </c>
      <c r="E5341" t="s">
        <v>4116</v>
      </c>
      <c r="F5341" t="s">
        <v>19</v>
      </c>
      <c r="G5341" t="s">
        <v>98</v>
      </c>
      <c r="H5341" t="s">
        <v>73</v>
      </c>
      <c r="I5341" t="s">
        <v>30</v>
      </c>
      <c r="J5341" t="s">
        <v>31</v>
      </c>
      <c r="K5341" t="s">
        <v>32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9" hidden="1" x14ac:dyDescent="0.45">
      <c r="A5342" s="1">
        <v>45903</v>
      </c>
      <c r="B5342" s="2">
        <v>0.69305555555555554</v>
      </c>
      <c r="C5342" t="s">
        <v>16</v>
      </c>
      <c r="D5342" t="s">
        <v>17</v>
      </c>
      <c r="E5342" t="s">
        <v>2704</v>
      </c>
      <c r="F5342" t="s">
        <v>19</v>
      </c>
      <c r="G5342" t="s">
        <v>42</v>
      </c>
      <c r="H5342" t="s">
        <v>43</v>
      </c>
      <c r="I5342" t="s">
        <v>30</v>
      </c>
      <c r="J5342" t="s">
        <v>31</v>
      </c>
      <c r="K5342" t="s">
        <v>32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9" x14ac:dyDescent="0.45">
      <c r="A5343" s="1">
        <v>45951</v>
      </c>
      <c r="B5343" s="2">
        <v>0.40347222222222223</v>
      </c>
      <c r="C5343" t="s">
        <v>25</v>
      </c>
      <c r="D5343" t="s">
        <v>17</v>
      </c>
      <c r="E5343" t="s">
        <v>4117</v>
      </c>
      <c r="F5343" t="s">
        <v>19</v>
      </c>
      <c r="G5343" t="s">
        <v>45</v>
      </c>
      <c r="H5343" t="s">
        <v>21</v>
      </c>
      <c r="I5343" t="s">
        <v>22</v>
      </c>
      <c r="J5343" t="s">
        <v>23</v>
      </c>
      <c r="K5343" t="s">
        <v>24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  <c r="R5343">
        <f>L5343+M5343+N5343</f>
        <v>235</v>
      </c>
      <c r="S5343" t="str">
        <f>IF(I5343="Europe", "Group A", IF(I5343="North America", "Group B", "Group C"))</f>
        <v>Group B</v>
      </c>
    </row>
    <row r="5344" spans="1:19" hidden="1" x14ac:dyDescent="0.45">
      <c r="A5344" s="1">
        <v>45802</v>
      </c>
      <c r="B5344" s="2">
        <v>0.89027777777777772</v>
      </c>
      <c r="C5344" t="s">
        <v>33</v>
      </c>
      <c r="D5344" t="s">
        <v>17</v>
      </c>
      <c r="E5344" t="s">
        <v>4118</v>
      </c>
      <c r="F5344" t="s">
        <v>19</v>
      </c>
      <c r="G5344" t="s">
        <v>55</v>
      </c>
      <c r="H5344" t="s">
        <v>56</v>
      </c>
      <c r="I5344" t="s">
        <v>57</v>
      </c>
      <c r="J5344" t="s">
        <v>23</v>
      </c>
      <c r="K5344" t="s">
        <v>58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9" hidden="1" x14ac:dyDescent="0.45">
      <c r="A5345" s="1">
        <v>45805</v>
      </c>
      <c r="B5345" s="2">
        <v>0.87361111111111112</v>
      </c>
      <c r="C5345" t="s">
        <v>33</v>
      </c>
      <c r="D5345" t="s">
        <v>17</v>
      </c>
      <c r="E5345" t="s">
        <v>2968</v>
      </c>
      <c r="F5345" t="s">
        <v>19</v>
      </c>
      <c r="G5345" t="s">
        <v>70</v>
      </c>
      <c r="H5345" t="s">
        <v>21</v>
      </c>
      <c r="I5345" t="s">
        <v>22</v>
      </c>
      <c r="J5345" t="s">
        <v>23</v>
      </c>
      <c r="K5345" t="s">
        <v>58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9" hidden="1" x14ac:dyDescent="0.45">
      <c r="A5346" s="1">
        <v>45917</v>
      </c>
      <c r="B5346" s="2">
        <v>0.55138888888888893</v>
      </c>
      <c r="C5346" t="s">
        <v>47</v>
      </c>
      <c r="D5346" t="s">
        <v>17</v>
      </c>
      <c r="E5346" t="s">
        <v>4119</v>
      </c>
      <c r="F5346" t="s">
        <v>19</v>
      </c>
      <c r="G5346" t="s">
        <v>53</v>
      </c>
      <c r="H5346" t="s">
        <v>29</v>
      </c>
      <c r="I5346" t="s">
        <v>30</v>
      </c>
      <c r="J5346" t="s">
        <v>31</v>
      </c>
      <c r="K5346" t="s">
        <v>32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9" hidden="1" x14ac:dyDescent="0.45">
      <c r="A5347" s="1">
        <v>45933</v>
      </c>
      <c r="B5347" s="2">
        <v>0.71736111111111112</v>
      </c>
      <c r="C5347" t="s">
        <v>16</v>
      </c>
      <c r="D5347" t="s">
        <v>17</v>
      </c>
      <c r="E5347" t="s">
        <v>4120</v>
      </c>
      <c r="F5347" t="s">
        <v>19</v>
      </c>
      <c r="G5347" t="s">
        <v>35</v>
      </c>
      <c r="H5347" t="s">
        <v>36</v>
      </c>
      <c r="I5347" t="s">
        <v>30</v>
      </c>
      <c r="J5347" t="s">
        <v>31</v>
      </c>
      <c r="K5347" t="s">
        <v>32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9" x14ac:dyDescent="0.45">
      <c r="A5348" s="1">
        <v>45879</v>
      </c>
      <c r="B5348" s="2">
        <v>0.49375000000000002</v>
      </c>
      <c r="C5348" t="s">
        <v>25</v>
      </c>
      <c r="D5348" t="s">
        <v>17</v>
      </c>
      <c r="E5348" t="s">
        <v>4121</v>
      </c>
      <c r="F5348" t="s">
        <v>19</v>
      </c>
      <c r="G5348" t="s">
        <v>98</v>
      </c>
      <c r="H5348" t="s">
        <v>73</v>
      </c>
      <c r="I5348" t="s">
        <v>30</v>
      </c>
      <c r="J5348" t="s">
        <v>31</v>
      </c>
      <c r="K5348" t="s">
        <v>32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  <c r="R5348">
        <f>L5348+M5348+N5348</f>
        <v>180</v>
      </c>
      <c r="S5348" t="str">
        <f>IF(I5348="Europe", "Group A", IF(I5348="North America", "Group B", "Group C"))</f>
        <v>Group A</v>
      </c>
    </row>
    <row r="5349" spans="1:19" hidden="1" x14ac:dyDescent="0.45">
      <c r="A5349" s="1">
        <v>45767</v>
      </c>
      <c r="B5349" s="2">
        <v>0.70694444444444449</v>
      </c>
      <c r="C5349" t="s">
        <v>16</v>
      </c>
      <c r="D5349" t="s">
        <v>17</v>
      </c>
      <c r="E5349" t="s">
        <v>4122</v>
      </c>
      <c r="F5349" t="s">
        <v>19</v>
      </c>
      <c r="G5349" t="s">
        <v>53</v>
      </c>
      <c r="H5349" t="s">
        <v>29</v>
      </c>
      <c r="I5349" t="s">
        <v>30</v>
      </c>
      <c r="J5349" t="s">
        <v>31</v>
      </c>
      <c r="K5349" t="s">
        <v>32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9" hidden="1" x14ac:dyDescent="0.45">
      <c r="A5350" s="1">
        <v>45778</v>
      </c>
      <c r="B5350" s="2">
        <v>0.94166666666666665</v>
      </c>
      <c r="C5350" t="s">
        <v>33</v>
      </c>
      <c r="D5350" t="s">
        <v>17</v>
      </c>
      <c r="E5350" t="s">
        <v>4123</v>
      </c>
      <c r="F5350" t="s">
        <v>19</v>
      </c>
      <c r="G5350" t="s">
        <v>70</v>
      </c>
      <c r="H5350" t="s">
        <v>21</v>
      </c>
      <c r="I5350" t="s">
        <v>22</v>
      </c>
      <c r="J5350" t="s">
        <v>23</v>
      </c>
      <c r="K5350" t="s">
        <v>58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9" hidden="1" x14ac:dyDescent="0.45">
      <c r="A5351" s="1">
        <v>45921</v>
      </c>
      <c r="B5351" s="2">
        <v>0.57291666666666663</v>
      </c>
      <c r="C5351" t="s">
        <v>47</v>
      </c>
      <c r="D5351" t="s">
        <v>17</v>
      </c>
      <c r="E5351" t="s">
        <v>4124</v>
      </c>
      <c r="F5351" t="s">
        <v>19</v>
      </c>
      <c r="G5351" t="s">
        <v>42</v>
      </c>
      <c r="H5351" t="s">
        <v>43</v>
      </c>
      <c r="I5351" t="s">
        <v>30</v>
      </c>
      <c r="J5351" t="s">
        <v>31</v>
      </c>
      <c r="K5351" t="s">
        <v>32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9" hidden="1" x14ac:dyDescent="0.45">
      <c r="A5352" s="1">
        <v>45958</v>
      </c>
      <c r="B5352" s="2">
        <v>0.67777777777777781</v>
      </c>
      <c r="C5352" t="s">
        <v>16</v>
      </c>
      <c r="D5352" t="s">
        <v>17</v>
      </c>
      <c r="E5352" t="s">
        <v>4125</v>
      </c>
      <c r="F5352" t="s">
        <v>19</v>
      </c>
      <c r="G5352" t="s">
        <v>70</v>
      </c>
      <c r="H5352" t="s">
        <v>21</v>
      </c>
      <c r="I5352" t="s">
        <v>22</v>
      </c>
      <c r="J5352" t="s">
        <v>23</v>
      </c>
      <c r="K5352" t="s">
        <v>24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9" hidden="1" x14ac:dyDescent="0.45">
      <c r="A5353" s="1">
        <v>45877</v>
      </c>
      <c r="B5353" s="2">
        <v>0.79861111111111116</v>
      </c>
      <c r="C5353" t="s">
        <v>33</v>
      </c>
      <c r="D5353" t="s">
        <v>17</v>
      </c>
      <c r="E5353" t="s">
        <v>4126</v>
      </c>
      <c r="F5353" t="s">
        <v>19</v>
      </c>
      <c r="G5353" t="s">
        <v>55</v>
      </c>
      <c r="H5353" t="s">
        <v>56</v>
      </c>
      <c r="I5353" t="s">
        <v>57</v>
      </c>
      <c r="J5353" t="s">
        <v>23</v>
      </c>
      <c r="K5353" t="s">
        <v>58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9" x14ac:dyDescent="0.45">
      <c r="A5354" s="1">
        <v>45800</v>
      </c>
      <c r="B5354" s="2">
        <v>0.39305555555555555</v>
      </c>
      <c r="C5354" t="s">
        <v>25</v>
      </c>
      <c r="D5354" t="s">
        <v>17</v>
      </c>
      <c r="E5354" t="s">
        <v>1928</v>
      </c>
      <c r="F5354" t="s">
        <v>19</v>
      </c>
      <c r="G5354" t="s">
        <v>123</v>
      </c>
      <c r="H5354" t="s">
        <v>21</v>
      </c>
      <c r="I5354" t="s">
        <v>22</v>
      </c>
      <c r="J5354" t="s">
        <v>23</v>
      </c>
      <c r="K5354" t="s">
        <v>24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  <c r="R5354">
        <f>L5354+M5354+N5354</f>
        <v>272</v>
      </c>
      <c r="S5354" t="str">
        <f>IF(I5354="Europe", "Group A", IF(I5354="North America", "Group B", "Group C"))</f>
        <v>Group B</v>
      </c>
    </row>
    <row r="5355" spans="1:19" hidden="1" x14ac:dyDescent="0.45">
      <c r="A5355" s="1">
        <v>45770</v>
      </c>
      <c r="B5355" s="2">
        <v>0.5131944444444444</v>
      </c>
      <c r="C5355" t="s">
        <v>47</v>
      </c>
      <c r="D5355" t="s">
        <v>17</v>
      </c>
      <c r="E5355" t="s">
        <v>490</v>
      </c>
      <c r="F5355" t="s">
        <v>19</v>
      </c>
      <c r="G5355" t="s">
        <v>28</v>
      </c>
      <c r="H5355" t="s">
        <v>29</v>
      </c>
      <c r="I5355" t="s">
        <v>30</v>
      </c>
      <c r="J5355" t="s">
        <v>31</v>
      </c>
      <c r="K5355" t="s">
        <v>32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9" x14ac:dyDescent="0.45">
      <c r="A5356" s="1">
        <v>45931</v>
      </c>
      <c r="B5356" s="2">
        <v>0.3888888888888889</v>
      </c>
      <c r="C5356" t="s">
        <v>25</v>
      </c>
      <c r="D5356" t="s">
        <v>17</v>
      </c>
      <c r="E5356" t="s">
        <v>4127</v>
      </c>
      <c r="F5356" t="s">
        <v>19</v>
      </c>
      <c r="G5356" t="s">
        <v>39</v>
      </c>
      <c r="H5356" t="s">
        <v>40</v>
      </c>
      <c r="I5356" t="s">
        <v>30</v>
      </c>
      <c r="J5356" t="s">
        <v>31</v>
      </c>
      <c r="K5356" t="s">
        <v>32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  <c r="R5356">
        <f t="shared" ref="R5356:R5358" si="840">L5356+M5356+N5356</f>
        <v>180</v>
      </c>
      <c r="S5356" t="str">
        <f t="shared" ref="S5356:S5358" si="841">IF(I5356="Europe", "Group A", IF(I5356="North America", "Group B", "Group C"))</f>
        <v>Group A</v>
      </c>
    </row>
    <row r="5357" spans="1:19" x14ac:dyDescent="0.45">
      <c r="A5357" s="1">
        <v>45919</v>
      </c>
      <c r="B5357" s="2">
        <v>0.4777777777777778</v>
      </c>
      <c r="C5357" t="s">
        <v>25</v>
      </c>
      <c r="D5357" t="s">
        <v>17</v>
      </c>
      <c r="E5357" t="s">
        <v>4128</v>
      </c>
      <c r="F5357" t="s">
        <v>19</v>
      </c>
      <c r="G5357" t="s">
        <v>42</v>
      </c>
      <c r="H5357" t="s">
        <v>43</v>
      </c>
      <c r="I5357" t="s">
        <v>30</v>
      </c>
      <c r="J5357" t="s">
        <v>31</v>
      </c>
      <c r="K5357" t="s">
        <v>32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  <c r="R5357">
        <f t="shared" si="840"/>
        <v>180</v>
      </c>
      <c r="S5357" t="str">
        <f t="shared" si="841"/>
        <v>Group A</v>
      </c>
    </row>
    <row r="5358" spans="1:19" x14ac:dyDescent="0.45">
      <c r="A5358" s="1">
        <v>45933</v>
      </c>
      <c r="B5358" s="2">
        <v>0.46111111111111114</v>
      </c>
      <c r="C5358" t="s">
        <v>25</v>
      </c>
      <c r="D5358" t="s">
        <v>17</v>
      </c>
      <c r="E5358" t="s">
        <v>4129</v>
      </c>
      <c r="F5358" t="s">
        <v>19</v>
      </c>
      <c r="G5358" t="s">
        <v>35</v>
      </c>
      <c r="H5358" t="s">
        <v>36</v>
      </c>
      <c r="I5358" t="s">
        <v>30</v>
      </c>
      <c r="J5358" t="s">
        <v>31</v>
      </c>
      <c r="K5358" t="s">
        <v>32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  <c r="R5358">
        <f t="shared" si="840"/>
        <v>180</v>
      </c>
      <c r="S5358" t="str">
        <f t="shared" si="841"/>
        <v>Group A</v>
      </c>
    </row>
    <row r="5359" spans="1:19" hidden="1" x14ac:dyDescent="0.45">
      <c r="A5359" s="1">
        <v>45827</v>
      </c>
      <c r="B5359" s="2">
        <v>0.72430555555555554</v>
      </c>
      <c r="C5359" t="s">
        <v>16</v>
      </c>
      <c r="D5359" t="s">
        <v>17</v>
      </c>
      <c r="E5359" t="s">
        <v>1165</v>
      </c>
      <c r="F5359" t="s">
        <v>19</v>
      </c>
      <c r="G5359" t="s">
        <v>39</v>
      </c>
      <c r="H5359" t="s">
        <v>40</v>
      </c>
      <c r="I5359" t="s">
        <v>30</v>
      </c>
      <c r="J5359" t="s">
        <v>31</v>
      </c>
      <c r="K5359" t="s">
        <v>32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9" hidden="1" x14ac:dyDescent="0.45">
      <c r="A5360" s="1">
        <v>45928</v>
      </c>
      <c r="B5360" s="2">
        <v>0.51527777777777772</v>
      </c>
      <c r="C5360" t="s">
        <v>47</v>
      </c>
      <c r="D5360" t="s">
        <v>17</v>
      </c>
      <c r="E5360" t="s">
        <v>2325</v>
      </c>
      <c r="F5360" t="s">
        <v>19</v>
      </c>
      <c r="G5360" t="s">
        <v>75</v>
      </c>
      <c r="H5360" t="s">
        <v>76</v>
      </c>
      <c r="I5360" t="s">
        <v>77</v>
      </c>
      <c r="J5360" t="s">
        <v>23</v>
      </c>
      <c r="K5360" t="s">
        <v>79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9" x14ac:dyDescent="0.45">
      <c r="A5361" s="1">
        <v>45867</v>
      </c>
      <c r="B5361" s="2">
        <v>0.42430555555555555</v>
      </c>
      <c r="C5361" t="s">
        <v>25</v>
      </c>
      <c r="D5361" t="s">
        <v>17</v>
      </c>
      <c r="E5361" t="s">
        <v>1555</v>
      </c>
      <c r="F5361" t="s">
        <v>19</v>
      </c>
      <c r="G5361" t="s">
        <v>67</v>
      </c>
      <c r="H5361" t="s">
        <v>68</v>
      </c>
      <c r="I5361" t="s">
        <v>30</v>
      </c>
      <c r="J5361" t="s">
        <v>31</v>
      </c>
      <c r="K5361" t="s">
        <v>32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  <c r="R5361">
        <f t="shared" ref="R5361:R5365" si="842">L5361+M5361+N5361</f>
        <v>180</v>
      </c>
      <c r="S5361" t="str">
        <f t="shared" ref="S5361:S5365" si="843">IF(I5361="Europe", "Group A", IF(I5361="North America", "Group B", "Group C"))</f>
        <v>Group A</v>
      </c>
    </row>
    <row r="5362" spans="1:19" x14ac:dyDescent="0.45">
      <c r="A5362" s="1">
        <v>45956</v>
      </c>
      <c r="B5362" s="2">
        <v>0.34861111111111109</v>
      </c>
      <c r="C5362" t="s">
        <v>25</v>
      </c>
      <c r="D5362" t="s">
        <v>17</v>
      </c>
      <c r="E5362" t="s">
        <v>2509</v>
      </c>
      <c r="F5362" t="s">
        <v>19</v>
      </c>
      <c r="G5362" t="s">
        <v>98</v>
      </c>
      <c r="H5362" t="s">
        <v>73</v>
      </c>
      <c r="I5362" t="s">
        <v>30</v>
      </c>
      <c r="J5362" t="s">
        <v>31</v>
      </c>
      <c r="K5362" t="s">
        <v>32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  <c r="R5362">
        <f t="shared" si="842"/>
        <v>180</v>
      </c>
      <c r="S5362" t="str">
        <f t="shared" si="843"/>
        <v>Group A</v>
      </c>
    </row>
    <row r="5363" spans="1:19" x14ac:dyDescent="0.45">
      <c r="A5363" s="1">
        <v>45803</v>
      </c>
      <c r="B5363" s="2">
        <v>0.25347222222222221</v>
      </c>
      <c r="C5363" t="s">
        <v>25</v>
      </c>
      <c r="D5363" t="s">
        <v>17</v>
      </c>
      <c r="E5363" t="s">
        <v>1884</v>
      </c>
      <c r="F5363" t="s">
        <v>19</v>
      </c>
      <c r="G5363" t="s">
        <v>45</v>
      </c>
      <c r="H5363" t="s">
        <v>21</v>
      </c>
      <c r="I5363" t="s">
        <v>22</v>
      </c>
      <c r="J5363" t="s">
        <v>23</v>
      </c>
      <c r="K5363" t="s">
        <v>46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  <c r="R5363">
        <f t="shared" si="842"/>
        <v>331</v>
      </c>
      <c r="S5363" t="str">
        <f t="shared" si="843"/>
        <v>Group B</v>
      </c>
    </row>
    <row r="5364" spans="1:19" x14ac:dyDescent="0.45">
      <c r="A5364" s="1">
        <v>45801</v>
      </c>
      <c r="B5364" s="2">
        <v>0.42152777777777778</v>
      </c>
      <c r="C5364" t="s">
        <v>25</v>
      </c>
      <c r="D5364" t="s">
        <v>17</v>
      </c>
      <c r="E5364" t="s">
        <v>1424</v>
      </c>
      <c r="F5364" t="s">
        <v>19</v>
      </c>
      <c r="G5364" t="s">
        <v>39</v>
      </c>
      <c r="H5364" t="s">
        <v>40</v>
      </c>
      <c r="I5364" t="s">
        <v>30</v>
      </c>
      <c r="J5364" t="s">
        <v>31</v>
      </c>
      <c r="K5364" t="s">
        <v>32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  <c r="R5364">
        <f t="shared" si="842"/>
        <v>180</v>
      </c>
      <c r="S5364" t="str">
        <f t="shared" si="843"/>
        <v>Group A</v>
      </c>
    </row>
    <row r="5365" spans="1:19" x14ac:dyDescent="0.45">
      <c r="A5365" s="1">
        <v>45804</v>
      </c>
      <c r="B5365" s="2">
        <v>0.35833333333333334</v>
      </c>
      <c r="C5365" t="s">
        <v>25</v>
      </c>
      <c r="D5365" t="s">
        <v>17</v>
      </c>
      <c r="E5365" t="s">
        <v>3037</v>
      </c>
      <c r="F5365" t="s">
        <v>19</v>
      </c>
      <c r="G5365" t="s">
        <v>72</v>
      </c>
      <c r="H5365" t="s">
        <v>73</v>
      </c>
      <c r="I5365" t="s">
        <v>30</v>
      </c>
      <c r="J5365" t="s">
        <v>31</v>
      </c>
      <c r="K5365" t="s">
        <v>32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  <c r="R5365">
        <f t="shared" si="842"/>
        <v>180</v>
      </c>
      <c r="S5365" t="str">
        <f t="shared" si="843"/>
        <v>Group A</v>
      </c>
    </row>
    <row r="5366" spans="1:19" hidden="1" x14ac:dyDescent="0.45">
      <c r="A5366" s="1">
        <v>45817</v>
      </c>
      <c r="B5366" s="2">
        <v>0.68819444444444444</v>
      </c>
      <c r="C5366" t="s">
        <v>16</v>
      </c>
      <c r="D5366" t="s">
        <v>17</v>
      </c>
      <c r="E5366" t="s">
        <v>3335</v>
      </c>
      <c r="F5366" t="s">
        <v>19</v>
      </c>
      <c r="G5366" t="s">
        <v>55</v>
      </c>
      <c r="H5366" t="s">
        <v>56</v>
      </c>
      <c r="I5366" t="s">
        <v>57</v>
      </c>
      <c r="J5366" t="s">
        <v>23</v>
      </c>
      <c r="K5366" t="s">
        <v>24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9" x14ac:dyDescent="0.45">
      <c r="A5367" s="1">
        <v>45826</v>
      </c>
      <c r="B5367" s="2">
        <v>0.31319444444444444</v>
      </c>
      <c r="C5367" t="s">
        <v>25</v>
      </c>
      <c r="D5367" t="s">
        <v>17</v>
      </c>
      <c r="E5367" t="s">
        <v>4130</v>
      </c>
      <c r="F5367" t="s">
        <v>19</v>
      </c>
      <c r="G5367" t="s">
        <v>20</v>
      </c>
      <c r="H5367" t="s">
        <v>21</v>
      </c>
      <c r="I5367" t="s">
        <v>22</v>
      </c>
      <c r="J5367" t="s">
        <v>23</v>
      </c>
      <c r="K5367" t="s">
        <v>58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  <c r="R5367">
        <f>L5367+M5367+N5367</f>
        <v>256</v>
      </c>
      <c r="S5367" t="str">
        <f>IF(I5367="Europe", "Group A", IF(I5367="North America", "Group B", "Group C"))</f>
        <v>Group B</v>
      </c>
    </row>
    <row r="5368" spans="1:19" hidden="1" x14ac:dyDescent="0.45">
      <c r="A5368" s="1">
        <v>45873</v>
      </c>
      <c r="B5368" s="2">
        <v>0.79583333333333328</v>
      </c>
      <c r="C5368" t="s">
        <v>33</v>
      </c>
      <c r="D5368" t="s">
        <v>17</v>
      </c>
      <c r="E5368" t="s">
        <v>4131</v>
      </c>
      <c r="F5368" t="s">
        <v>19</v>
      </c>
      <c r="G5368" t="s">
        <v>72</v>
      </c>
      <c r="H5368" t="s">
        <v>73</v>
      </c>
      <c r="I5368" t="s">
        <v>30</v>
      </c>
      <c r="J5368" t="s">
        <v>31</v>
      </c>
      <c r="K5368" t="s">
        <v>32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9" hidden="1" x14ac:dyDescent="0.45">
      <c r="A5369" s="1">
        <v>45896</v>
      </c>
      <c r="B5369" s="2">
        <v>0.87361111111111112</v>
      </c>
      <c r="C5369" t="s">
        <v>33</v>
      </c>
      <c r="D5369" t="s">
        <v>17</v>
      </c>
      <c r="E5369" t="s">
        <v>4132</v>
      </c>
      <c r="F5369" t="s">
        <v>19</v>
      </c>
      <c r="G5369" t="s">
        <v>53</v>
      </c>
      <c r="H5369" t="s">
        <v>29</v>
      </c>
      <c r="I5369" t="s">
        <v>30</v>
      </c>
      <c r="J5369" t="s">
        <v>31</v>
      </c>
      <c r="K5369" t="s">
        <v>32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9" hidden="1" x14ac:dyDescent="0.45">
      <c r="A5370" s="1">
        <v>45789</v>
      </c>
      <c r="B5370" s="2">
        <v>0.74513888888888891</v>
      </c>
      <c r="C5370" t="s">
        <v>16</v>
      </c>
      <c r="D5370" t="s">
        <v>17</v>
      </c>
      <c r="E5370" t="s">
        <v>2969</v>
      </c>
      <c r="F5370" t="s">
        <v>19</v>
      </c>
      <c r="G5370" t="s">
        <v>67</v>
      </c>
      <c r="H5370" t="s">
        <v>68</v>
      </c>
      <c r="I5370" t="s">
        <v>30</v>
      </c>
      <c r="J5370" t="s">
        <v>31</v>
      </c>
      <c r="K5370" t="s">
        <v>32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9" hidden="1" x14ac:dyDescent="0.45">
      <c r="A5371" s="1">
        <v>45793</v>
      </c>
      <c r="B5371" s="2">
        <v>0.69722222222222219</v>
      </c>
      <c r="C5371" t="s">
        <v>16</v>
      </c>
      <c r="D5371" t="s">
        <v>17</v>
      </c>
      <c r="E5371" t="s">
        <v>4133</v>
      </c>
      <c r="F5371" t="s">
        <v>19</v>
      </c>
      <c r="G5371" t="s">
        <v>72</v>
      </c>
      <c r="H5371" t="s">
        <v>73</v>
      </c>
      <c r="I5371" t="s">
        <v>30</v>
      </c>
      <c r="J5371" t="s">
        <v>31</v>
      </c>
      <c r="K5371" t="s">
        <v>32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9" x14ac:dyDescent="0.45">
      <c r="A5372" s="1">
        <v>45920</v>
      </c>
      <c r="B5372" s="2">
        <v>0.29166666666666669</v>
      </c>
      <c r="C5372" t="s">
        <v>25</v>
      </c>
      <c r="D5372" t="s">
        <v>17</v>
      </c>
      <c r="E5372" t="s">
        <v>4134</v>
      </c>
      <c r="F5372" t="s">
        <v>19</v>
      </c>
      <c r="G5372" t="s">
        <v>75</v>
      </c>
      <c r="H5372" t="s">
        <v>76</v>
      </c>
      <c r="I5372" t="s">
        <v>77</v>
      </c>
      <c r="J5372" t="s">
        <v>23</v>
      </c>
      <c r="K5372" t="s">
        <v>46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  <c r="R5372">
        <f>L5372+M5372+N5372</f>
        <v>331</v>
      </c>
      <c r="S5372" t="str">
        <f>IF(I5372="Europe", "Group A", IF(I5372="North America", "Group B", "Group C"))</f>
        <v>Group C</v>
      </c>
    </row>
    <row r="5373" spans="1:19" hidden="1" x14ac:dyDescent="0.45">
      <c r="A5373" s="1">
        <v>45881</v>
      </c>
      <c r="B5373" s="2">
        <v>0.60486111111111107</v>
      </c>
      <c r="C5373" t="s">
        <v>16</v>
      </c>
      <c r="D5373" t="s">
        <v>17</v>
      </c>
      <c r="E5373" t="s">
        <v>2646</v>
      </c>
      <c r="F5373" t="s">
        <v>19</v>
      </c>
      <c r="G5373" t="s">
        <v>53</v>
      </c>
      <c r="H5373" t="s">
        <v>29</v>
      </c>
      <c r="I5373" t="s">
        <v>30</v>
      </c>
      <c r="J5373" t="s">
        <v>31</v>
      </c>
      <c r="K5373" t="s">
        <v>32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9" hidden="1" x14ac:dyDescent="0.45">
      <c r="A5374" s="1">
        <v>45885</v>
      </c>
      <c r="B5374" s="2">
        <v>0.76597222222222228</v>
      </c>
      <c r="C5374" t="s">
        <v>33</v>
      </c>
      <c r="D5374" t="s">
        <v>17</v>
      </c>
      <c r="E5374" t="s">
        <v>4135</v>
      </c>
      <c r="F5374" t="s">
        <v>19</v>
      </c>
      <c r="G5374" t="s">
        <v>75</v>
      </c>
      <c r="H5374" t="s">
        <v>76</v>
      </c>
      <c r="I5374" t="s">
        <v>77</v>
      </c>
      <c r="J5374" t="s">
        <v>23</v>
      </c>
      <c r="K5374" t="s">
        <v>46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9" x14ac:dyDescent="0.45">
      <c r="A5375" s="1">
        <v>45877</v>
      </c>
      <c r="B5375" s="2">
        <v>0.4465277777777778</v>
      </c>
      <c r="C5375" t="s">
        <v>25</v>
      </c>
      <c r="D5375" t="s">
        <v>17</v>
      </c>
      <c r="E5375" t="s">
        <v>4136</v>
      </c>
      <c r="F5375" t="s">
        <v>19</v>
      </c>
      <c r="G5375" t="s">
        <v>42</v>
      </c>
      <c r="H5375" t="s">
        <v>43</v>
      </c>
      <c r="I5375" t="s">
        <v>30</v>
      </c>
      <c r="J5375" t="s">
        <v>31</v>
      </c>
      <c r="K5375" t="s">
        <v>32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  <c r="R5375">
        <f t="shared" ref="R5375:R5376" si="844">L5375+M5375+N5375</f>
        <v>180</v>
      </c>
      <c r="S5375" t="str">
        <f t="shared" ref="S5375:S5376" si="845">IF(I5375="Europe", "Group A", IF(I5375="North America", "Group B", "Group C"))</f>
        <v>Group A</v>
      </c>
    </row>
    <row r="5376" spans="1:19" x14ac:dyDescent="0.45">
      <c r="A5376" s="1">
        <v>45776</v>
      </c>
      <c r="B5376" s="2">
        <v>0.38958333333333334</v>
      </c>
      <c r="C5376" t="s">
        <v>25</v>
      </c>
      <c r="D5376" t="s">
        <v>17</v>
      </c>
      <c r="E5376" t="s">
        <v>4137</v>
      </c>
      <c r="F5376" t="s">
        <v>19</v>
      </c>
      <c r="G5376" t="s">
        <v>53</v>
      </c>
      <c r="H5376" t="s">
        <v>29</v>
      </c>
      <c r="I5376" t="s">
        <v>30</v>
      </c>
      <c r="J5376" t="s">
        <v>31</v>
      </c>
      <c r="K5376" t="s">
        <v>32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  <c r="R5376">
        <f t="shared" si="844"/>
        <v>180</v>
      </c>
      <c r="S5376" t="str">
        <f t="shared" si="845"/>
        <v>Group A</v>
      </c>
    </row>
    <row r="5377" spans="1:19" hidden="1" x14ac:dyDescent="0.45">
      <c r="A5377" s="1">
        <v>45944</v>
      </c>
      <c r="B5377" s="2">
        <v>0.76111111111111107</v>
      </c>
      <c r="C5377" t="s">
        <v>33</v>
      </c>
      <c r="D5377" t="s">
        <v>17</v>
      </c>
      <c r="E5377" t="s">
        <v>4138</v>
      </c>
      <c r="F5377" t="s">
        <v>19</v>
      </c>
      <c r="G5377" t="s">
        <v>75</v>
      </c>
      <c r="H5377" t="s">
        <v>76</v>
      </c>
      <c r="I5377" t="s">
        <v>77</v>
      </c>
      <c r="J5377" t="s">
        <v>23</v>
      </c>
      <c r="K5377" t="s">
        <v>24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9" hidden="1" x14ac:dyDescent="0.45">
      <c r="A5378" s="1">
        <v>45771</v>
      </c>
      <c r="B5378" s="2">
        <v>0.66249999999999998</v>
      </c>
      <c r="C5378" t="s">
        <v>16</v>
      </c>
      <c r="D5378" t="s">
        <v>17</v>
      </c>
      <c r="E5378" t="s">
        <v>4139</v>
      </c>
      <c r="F5378" t="s">
        <v>19</v>
      </c>
      <c r="G5378" t="s">
        <v>67</v>
      </c>
      <c r="H5378" t="s">
        <v>68</v>
      </c>
      <c r="I5378" t="s">
        <v>30</v>
      </c>
      <c r="J5378" t="s">
        <v>31</v>
      </c>
      <c r="K5378" t="s">
        <v>32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9" x14ac:dyDescent="0.45">
      <c r="A5379" s="1">
        <v>45821</v>
      </c>
      <c r="B5379" s="2">
        <v>0.37361111111111112</v>
      </c>
      <c r="C5379" t="s">
        <v>25</v>
      </c>
      <c r="D5379" t="s">
        <v>17</v>
      </c>
      <c r="E5379" t="s">
        <v>3192</v>
      </c>
      <c r="F5379" t="s">
        <v>19</v>
      </c>
      <c r="G5379" t="s">
        <v>53</v>
      </c>
      <c r="H5379" t="s">
        <v>29</v>
      </c>
      <c r="I5379" t="s">
        <v>30</v>
      </c>
      <c r="J5379" t="s">
        <v>31</v>
      </c>
      <c r="K5379" t="s">
        <v>32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  <c r="R5379">
        <f>L5379+M5379+N5379</f>
        <v>180</v>
      </c>
      <c r="S5379" t="str">
        <f>IF(I5379="Europe", "Group A", IF(I5379="North America", "Group B", "Group C"))</f>
        <v>Group A</v>
      </c>
    </row>
    <row r="5380" spans="1:19" hidden="1" x14ac:dyDescent="0.45">
      <c r="A5380" s="1">
        <v>45820</v>
      </c>
      <c r="B5380" s="2">
        <v>0.7104166666666667</v>
      </c>
      <c r="C5380" t="s">
        <v>16</v>
      </c>
      <c r="D5380" t="s">
        <v>17</v>
      </c>
      <c r="E5380" t="s">
        <v>4140</v>
      </c>
      <c r="F5380" t="s">
        <v>19</v>
      </c>
      <c r="G5380" t="s">
        <v>72</v>
      </c>
      <c r="H5380" t="s">
        <v>73</v>
      </c>
      <c r="I5380" t="s">
        <v>30</v>
      </c>
      <c r="J5380" t="s">
        <v>31</v>
      </c>
      <c r="K5380" t="s">
        <v>32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9" x14ac:dyDescent="0.45">
      <c r="A5381" s="1">
        <v>45917</v>
      </c>
      <c r="B5381" s="2">
        <v>0.47222222222222221</v>
      </c>
      <c r="C5381" t="s">
        <v>25</v>
      </c>
      <c r="D5381" t="s">
        <v>17</v>
      </c>
      <c r="E5381" t="s">
        <v>543</v>
      </c>
      <c r="F5381" t="s">
        <v>19</v>
      </c>
      <c r="G5381" t="s">
        <v>39</v>
      </c>
      <c r="H5381" t="s">
        <v>40</v>
      </c>
      <c r="I5381" t="s">
        <v>30</v>
      </c>
      <c r="J5381" t="s">
        <v>31</v>
      </c>
      <c r="K5381" t="s">
        <v>32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  <c r="R5381">
        <f>L5381+M5381+N5381</f>
        <v>180</v>
      </c>
      <c r="S5381" t="str">
        <f>IF(I5381="Europe", "Group A", IF(I5381="North America", "Group B", "Group C"))</f>
        <v>Group A</v>
      </c>
    </row>
    <row r="5382" spans="1:19" hidden="1" x14ac:dyDescent="0.45">
      <c r="A5382" s="1">
        <v>45799</v>
      </c>
      <c r="B5382" s="2">
        <v>0.5131944444444444</v>
      </c>
      <c r="C5382" t="s">
        <v>47</v>
      </c>
      <c r="D5382" t="s">
        <v>17</v>
      </c>
      <c r="E5382" t="s">
        <v>4141</v>
      </c>
      <c r="F5382" t="s">
        <v>19</v>
      </c>
      <c r="G5382" t="s">
        <v>123</v>
      </c>
      <c r="H5382" t="s">
        <v>21</v>
      </c>
      <c r="I5382" t="s">
        <v>22</v>
      </c>
      <c r="J5382" t="s">
        <v>23</v>
      </c>
      <c r="K5382" t="s">
        <v>79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9" hidden="1" x14ac:dyDescent="0.45">
      <c r="A5383" s="1">
        <v>45916</v>
      </c>
      <c r="B5383" s="2">
        <v>0.84861111111111109</v>
      </c>
      <c r="C5383" t="s">
        <v>33</v>
      </c>
      <c r="D5383" t="s">
        <v>17</v>
      </c>
      <c r="E5383" t="s">
        <v>3090</v>
      </c>
      <c r="F5383" t="s">
        <v>19</v>
      </c>
      <c r="G5383" t="s">
        <v>42</v>
      </c>
      <c r="H5383" t="s">
        <v>43</v>
      </c>
      <c r="I5383" t="s">
        <v>30</v>
      </c>
      <c r="J5383" t="s">
        <v>31</v>
      </c>
      <c r="K5383" t="s">
        <v>32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9" hidden="1" x14ac:dyDescent="0.45">
      <c r="A5384" s="1">
        <v>45917</v>
      </c>
      <c r="B5384" s="2">
        <v>0.88680555555555551</v>
      </c>
      <c r="C5384" t="s">
        <v>33</v>
      </c>
      <c r="D5384" t="s">
        <v>17</v>
      </c>
      <c r="E5384" t="s">
        <v>127</v>
      </c>
      <c r="F5384" t="s">
        <v>19</v>
      </c>
      <c r="G5384" t="s">
        <v>98</v>
      </c>
      <c r="H5384" t="s">
        <v>73</v>
      </c>
      <c r="I5384" t="s">
        <v>30</v>
      </c>
      <c r="J5384" t="s">
        <v>31</v>
      </c>
      <c r="K5384" t="s">
        <v>32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9" hidden="1" x14ac:dyDescent="0.45">
      <c r="A5385" s="1">
        <v>45781</v>
      </c>
      <c r="B5385" s="2">
        <v>0.79097222222222219</v>
      </c>
      <c r="C5385" t="s">
        <v>33</v>
      </c>
      <c r="D5385" t="s">
        <v>17</v>
      </c>
      <c r="E5385" t="s">
        <v>4142</v>
      </c>
      <c r="F5385" t="s">
        <v>19</v>
      </c>
      <c r="G5385" t="s">
        <v>28</v>
      </c>
      <c r="H5385" t="s">
        <v>29</v>
      </c>
      <c r="I5385" t="s">
        <v>30</v>
      </c>
      <c r="J5385" t="s">
        <v>31</v>
      </c>
      <c r="K5385" t="s">
        <v>32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9" x14ac:dyDescent="0.45">
      <c r="A5386" s="1">
        <v>45942</v>
      </c>
      <c r="B5386" s="2">
        <v>0.45277777777777778</v>
      </c>
      <c r="C5386" t="s">
        <v>25</v>
      </c>
      <c r="D5386" t="s">
        <v>17</v>
      </c>
      <c r="E5386" t="s">
        <v>4143</v>
      </c>
      <c r="F5386" t="s">
        <v>19</v>
      </c>
      <c r="G5386" t="s">
        <v>67</v>
      </c>
      <c r="H5386" t="s">
        <v>68</v>
      </c>
      <c r="I5386" t="s">
        <v>30</v>
      </c>
      <c r="J5386" t="s">
        <v>31</v>
      </c>
      <c r="K5386" t="s">
        <v>32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  <c r="R5386">
        <f>L5386+M5386+N5386</f>
        <v>180</v>
      </c>
      <c r="S5386" t="str">
        <f>IF(I5386="Europe", "Group A", IF(I5386="North America", "Group B", "Group C"))</f>
        <v>Group A</v>
      </c>
    </row>
    <row r="5387" spans="1:19" hidden="1" x14ac:dyDescent="0.45">
      <c r="A5387" s="1">
        <v>45854</v>
      </c>
      <c r="B5387" s="2">
        <v>0.86388888888888893</v>
      </c>
      <c r="C5387" t="s">
        <v>33</v>
      </c>
      <c r="D5387" t="s">
        <v>17</v>
      </c>
      <c r="E5387" t="s">
        <v>4144</v>
      </c>
      <c r="F5387" t="s">
        <v>19</v>
      </c>
      <c r="G5387" t="s">
        <v>75</v>
      </c>
      <c r="H5387" t="s">
        <v>76</v>
      </c>
      <c r="I5387" t="s">
        <v>77</v>
      </c>
      <c r="J5387" t="s">
        <v>23</v>
      </c>
      <c r="K5387" t="s">
        <v>24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9" hidden="1" x14ac:dyDescent="0.45">
      <c r="A5388" s="1">
        <v>45873</v>
      </c>
      <c r="B5388" s="2">
        <v>0.70208333333333328</v>
      </c>
      <c r="C5388" t="s">
        <v>16</v>
      </c>
      <c r="D5388" t="s">
        <v>17</v>
      </c>
      <c r="E5388" t="s">
        <v>4145</v>
      </c>
      <c r="F5388" t="s">
        <v>19</v>
      </c>
      <c r="G5388" t="s">
        <v>45</v>
      </c>
      <c r="H5388" t="s">
        <v>21</v>
      </c>
      <c r="I5388" t="s">
        <v>22</v>
      </c>
      <c r="J5388" t="s">
        <v>23</v>
      </c>
      <c r="K5388" t="s">
        <v>24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9" hidden="1" x14ac:dyDescent="0.45">
      <c r="A5389" s="1">
        <v>45784</v>
      </c>
      <c r="B5389" s="2">
        <v>0.55208333333333337</v>
      </c>
      <c r="C5389" t="s">
        <v>47</v>
      </c>
      <c r="D5389" t="s">
        <v>17</v>
      </c>
      <c r="E5389" t="s">
        <v>4146</v>
      </c>
      <c r="F5389" t="s">
        <v>19</v>
      </c>
      <c r="G5389" t="s">
        <v>20</v>
      </c>
      <c r="H5389" t="s">
        <v>21</v>
      </c>
      <c r="I5389" t="s">
        <v>22</v>
      </c>
      <c r="J5389" t="s">
        <v>23</v>
      </c>
      <c r="K5389" t="s">
        <v>24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9" hidden="1" x14ac:dyDescent="0.45">
      <c r="A5390" s="1">
        <v>45917</v>
      </c>
      <c r="B5390" s="2">
        <v>0.84722222222222221</v>
      </c>
      <c r="C5390" t="s">
        <v>33</v>
      </c>
      <c r="D5390" t="s">
        <v>17</v>
      </c>
      <c r="E5390" t="s">
        <v>3784</v>
      </c>
      <c r="F5390" t="s">
        <v>19</v>
      </c>
      <c r="G5390" t="s">
        <v>45</v>
      </c>
      <c r="H5390" t="s">
        <v>21</v>
      </c>
      <c r="I5390" t="s">
        <v>22</v>
      </c>
      <c r="J5390" t="s">
        <v>23</v>
      </c>
      <c r="K5390" t="s">
        <v>24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9" x14ac:dyDescent="0.45">
      <c r="A5391" s="1">
        <v>45800</v>
      </c>
      <c r="B5391" s="2">
        <v>0.29166666666666669</v>
      </c>
      <c r="C5391" t="s">
        <v>25</v>
      </c>
      <c r="D5391" t="s">
        <v>17</v>
      </c>
      <c r="E5391" t="s">
        <v>2468</v>
      </c>
      <c r="F5391" t="s">
        <v>19</v>
      </c>
      <c r="G5391" t="s">
        <v>55</v>
      </c>
      <c r="H5391" t="s">
        <v>56</v>
      </c>
      <c r="I5391" t="s">
        <v>57</v>
      </c>
      <c r="J5391" t="s">
        <v>23</v>
      </c>
      <c r="K5391" t="s">
        <v>24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  <c r="R5391">
        <f t="shared" ref="R5391:R5393" si="846">L5391+M5391+N5391</f>
        <v>336</v>
      </c>
      <c r="S5391" t="str">
        <f t="shared" ref="S5391:S5393" si="847">IF(I5391="Europe", "Group A", IF(I5391="North America", "Group B", "Group C"))</f>
        <v>Group C</v>
      </c>
    </row>
    <row r="5392" spans="1:19" x14ac:dyDescent="0.45">
      <c r="A5392" s="1">
        <v>45897</v>
      </c>
      <c r="B5392" s="2">
        <v>0.4284722222222222</v>
      </c>
      <c r="C5392" t="s">
        <v>25</v>
      </c>
      <c r="D5392" t="s">
        <v>17</v>
      </c>
      <c r="E5392" t="s">
        <v>2088</v>
      </c>
      <c r="F5392" t="s">
        <v>19</v>
      </c>
      <c r="G5392" t="s">
        <v>75</v>
      </c>
      <c r="H5392" t="s">
        <v>76</v>
      </c>
      <c r="I5392" t="s">
        <v>77</v>
      </c>
      <c r="J5392" t="s">
        <v>23</v>
      </c>
      <c r="K5392" t="s">
        <v>24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  <c r="R5392">
        <f t="shared" si="846"/>
        <v>336</v>
      </c>
      <c r="S5392" t="str">
        <f t="shared" si="847"/>
        <v>Group C</v>
      </c>
    </row>
    <row r="5393" spans="1:19" x14ac:dyDescent="0.45">
      <c r="A5393" s="1">
        <v>45796</v>
      </c>
      <c r="B5393" s="2">
        <v>0.40555555555555556</v>
      </c>
      <c r="C5393" t="s">
        <v>25</v>
      </c>
      <c r="D5393" t="s">
        <v>17</v>
      </c>
      <c r="E5393" t="s">
        <v>4147</v>
      </c>
      <c r="F5393" t="s">
        <v>19</v>
      </c>
      <c r="G5393" t="s">
        <v>20</v>
      </c>
      <c r="H5393" t="s">
        <v>21</v>
      </c>
      <c r="I5393" t="s">
        <v>22</v>
      </c>
      <c r="J5393" t="s">
        <v>23</v>
      </c>
      <c r="K5393" t="s">
        <v>46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  <c r="R5393">
        <f t="shared" si="846"/>
        <v>331</v>
      </c>
      <c r="S5393" t="str">
        <f t="shared" si="847"/>
        <v>Group B</v>
      </c>
    </row>
    <row r="5394" spans="1:19" hidden="1" x14ac:dyDescent="0.45">
      <c r="A5394" s="1">
        <v>45864</v>
      </c>
      <c r="B5394" s="2">
        <v>0.78125</v>
      </c>
      <c r="C5394" t="s">
        <v>33</v>
      </c>
      <c r="D5394" t="s">
        <v>17</v>
      </c>
      <c r="E5394" t="s">
        <v>1005</v>
      </c>
      <c r="F5394" t="s">
        <v>19</v>
      </c>
      <c r="G5394" t="s">
        <v>123</v>
      </c>
      <c r="H5394" t="s">
        <v>21</v>
      </c>
      <c r="I5394" t="s">
        <v>22</v>
      </c>
      <c r="J5394" t="s">
        <v>23</v>
      </c>
      <c r="K5394" t="s">
        <v>24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9" x14ac:dyDescent="0.45">
      <c r="A5395" s="1">
        <v>45785</v>
      </c>
      <c r="B5395" s="2">
        <v>0.26250000000000001</v>
      </c>
      <c r="C5395" t="s">
        <v>25</v>
      </c>
      <c r="D5395" t="s">
        <v>17</v>
      </c>
      <c r="E5395" t="s">
        <v>4148</v>
      </c>
      <c r="F5395" t="s">
        <v>19</v>
      </c>
      <c r="G5395" t="s">
        <v>67</v>
      </c>
      <c r="H5395" t="s">
        <v>68</v>
      </c>
      <c r="I5395" t="s">
        <v>30</v>
      </c>
      <c r="J5395" t="s">
        <v>31</v>
      </c>
      <c r="K5395" t="s">
        <v>32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  <c r="R5395">
        <f>L5395+M5395+N5395</f>
        <v>180</v>
      </c>
      <c r="S5395" t="str">
        <f>IF(I5395="Europe", "Group A", IF(I5395="North America", "Group B", "Group C"))</f>
        <v>Group A</v>
      </c>
    </row>
    <row r="5396" spans="1:19" hidden="1" x14ac:dyDescent="0.45">
      <c r="A5396" s="1">
        <v>45835</v>
      </c>
      <c r="B5396" s="2">
        <v>0.75</v>
      </c>
      <c r="C5396" t="s">
        <v>33</v>
      </c>
      <c r="D5396" t="s">
        <v>17</v>
      </c>
      <c r="E5396" t="s">
        <v>2674</v>
      </c>
      <c r="F5396" t="s">
        <v>19</v>
      </c>
      <c r="G5396" t="s">
        <v>75</v>
      </c>
      <c r="H5396" t="s">
        <v>76</v>
      </c>
      <c r="I5396" t="s">
        <v>77</v>
      </c>
      <c r="J5396" t="s">
        <v>23</v>
      </c>
      <c r="K5396" t="s">
        <v>58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9" x14ac:dyDescent="0.45">
      <c r="A5397" s="1">
        <v>45960</v>
      </c>
      <c r="B5397" s="2">
        <v>0.28888888888888886</v>
      </c>
      <c r="C5397" t="s">
        <v>25</v>
      </c>
      <c r="D5397" t="s">
        <v>17</v>
      </c>
      <c r="E5397" t="s">
        <v>4149</v>
      </c>
      <c r="F5397" t="s">
        <v>19</v>
      </c>
      <c r="G5397" t="s">
        <v>39</v>
      </c>
      <c r="H5397" t="s">
        <v>40</v>
      </c>
      <c r="I5397" t="s">
        <v>30</v>
      </c>
      <c r="J5397" t="s">
        <v>31</v>
      </c>
      <c r="K5397" t="s">
        <v>32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  <c r="R5397">
        <f t="shared" ref="R5397:R5399" si="848">L5397+M5397+N5397</f>
        <v>180</v>
      </c>
      <c r="S5397" t="str">
        <f t="shared" ref="S5397:S5399" si="849">IF(I5397="Europe", "Group A", IF(I5397="North America", "Group B", "Group C"))</f>
        <v>Group A</v>
      </c>
    </row>
    <row r="5398" spans="1:19" x14ac:dyDescent="0.45">
      <c r="A5398" s="1">
        <v>45784</v>
      </c>
      <c r="B5398" s="2">
        <v>0.29722222222222222</v>
      </c>
      <c r="C5398" t="s">
        <v>25</v>
      </c>
      <c r="D5398" t="s">
        <v>17</v>
      </c>
      <c r="E5398" t="s">
        <v>4150</v>
      </c>
      <c r="F5398" t="s">
        <v>19</v>
      </c>
      <c r="G5398" t="s">
        <v>123</v>
      </c>
      <c r="H5398" t="s">
        <v>21</v>
      </c>
      <c r="I5398" t="s">
        <v>22</v>
      </c>
      <c r="J5398" t="s">
        <v>23</v>
      </c>
      <c r="K5398" t="s">
        <v>46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  <c r="R5398">
        <f t="shared" si="848"/>
        <v>331</v>
      </c>
      <c r="S5398" t="str">
        <f t="shared" si="849"/>
        <v>Group B</v>
      </c>
    </row>
    <row r="5399" spans="1:19" x14ac:dyDescent="0.45">
      <c r="A5399" s="1">
        <v>45762</v>
      </c>
      <c r="B5399" s="2">
        <v>0.4826388888888889</v>
      </c>
      <c r="C5399" t="s">
        <v>25</v>
      </c>
      <c r="D5399" t="s">
        <v>17</v>
      </c>
      <c r="E5399" t="s">
        <v>4151</v>
      </c>
      <c r="F5399" t="s">
        <v>19</v>
      </c>
      <c r="G5399" t="s">
        <v>98</v>
      </c>
      <c r="H5399" t="s">
        <v>73</v>
      </c>
      <c r="I5399" t="s">
        <v>30</v>
      </c>
      <c r="J5399" t="s">
        <v>31</v>
      </c>
      <c r="K5399" t="s">
        <v>32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  <c r="R5399">
        <f t="shared" si="848"/>
        <v>180</v>
      </c>
      <c r="S5399" t="str">
        <f t="shared" si="849"/>
        <v>Group A</v>
      </c>
    </row>
    <row r="5400" spans="1:19" hidden="1" x14ac:dyDescent="0.45">
      <c r="A5400" s="1">
        <v>45879</v>
      </c>
      <c r="B5400" s="2">
        <v>0.61111111111111116</v>
      </c>
      <c r="C5400" t="s">
        <v>16</v>
      </c>
      <c r="D5400" t="s">
        <v>17</v>
      </c>
      <c r="E5400" t="s">
        <v>824</v>
      </c>
      <c r="F5400" t="s">
        <v>19</v>
      </c>
      <c r="G5400" t="s">
        <v>45</v>
      </c>
      <c r="H5400" t="s">
        <v>21</v>
      </c>
      <c r="I5400" t="s">
        <v>22</v>
      </c>
      <c r="J5400" t="s">
        <v>23</v>
      </c>
      <c r="K5400" t="s">
        <v>24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9" x14ac:dyDescent="0.45">
      <c r="A5401" s="1">
        <v>45846</v>
      </c>
      <c r="B5401" s="2">
        <v>0.33263888888888887</v>
      </c>
      <c r="C5401" t="s">
        <v>25</v>
      </c>
      <c r="D5401" t="s">
        <v>17</v>
      </c>
      <c r="E5401" t="s">
        <v>4152</v>
      </c>
      <c r="F5401" t="s">
        <v>19</v>
      </c>
      <c r="G5401" t="s">
        <v>67</v>
      </c>
      <c r="H5401" t="s">
        <v>68</v>
      </c>
      <c r="I5401" t="s">
        <v>30</v>
      </c>
      <c r="J5401" t="s">
        <v>31</v>
      </c>
      <c r="K5401" t="s">
        <v>32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  <c r="R5401">
        <f>L5401+M5401+N5401</f>
        <v>180</v>
      </c>
      <c r="S5401" t="str">
        <f>IF(I5401="Europe", "Group A", IF(I5401="North America", "Group B", "Group C"))</f>
        <v>Group A</v>
      </c>
    </row>
    <row r="5402" spans="1:19" hidden="1" x14ac:dyDescent="0.45">
      <c r="A5402" s="1">
        <v>45917</v>
      </c>
      <c r="B5402" s="2">
        <v>0.87013888888888891</v>
      </c>
      <c r="C5402" t="s">
        <v>33</v>
      </c>
      <c r="D5402" t="s">
        <v>17</v>
      </c>
      <c r="E5402" t="s">
        <v>738</v>
      </c>
      <c r="F5402" t="s">
        <v>19</v>
      </c>
      <c r="G5402" t="s">
        <v>39</v>
      </c>
      <c r="H5402" t="s">
        <v>40</v>
      </c>
      <c r="I5402" t="s">
        <v>30</v>
      </c>
      <c r="J5402" t="s">
        <v>31</v>
      </c>
      <c r="K5402" t="s">
        <v>32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9" hidden="1" x14ac:dyDescent="0.45">
      <c r="A5403" s="1">
        <v>45860</v>
      </c>
      <c r="B5403" s="2">
        <v>0.78472222222222221</v>
      </c>
      <c r="C5403" t="s">
        <v>33</v>
      </c>
      <c r="D5403" t="s">
        <v>17</v>
      </c>
      <c r="E5403" t="s">
        <v>1675</v>
      </c>
      <c r="F5403" t="s">
        <v>19</v>
      </c>
      <c r="G5403" t="s">
        <v>70</v>
      </c>
      <c r="H5403" t="s">
        <v>21</v>
      </c>
      <c r="I5403" t="s">
        <v>22</v>
      </c>
      <c r="J5403" t="s">
        <v>23</v>
      </c>
      <c r="K5403" t="s">
        <v>58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9" x14ac:dyDescent="0.45">
      <c r="A5404" s="1">
        <v>45828</v>
      </c>
      <c r="B5404" s="2">
        <v>0.3576388888888889</v>
      </c>
      <c r="C5404" t="s">
        <v>25</v>
      </c>
      <c r="D5404" t="s">
        <v>17</v>
      </c>
      <c r="E5404" t="s">
        <v>1466</v>
      </c>
      <c r="F5404" t="s">
        <v>19</v>
      </c>
      <c r="G5404" t="s">
        <v>28</v>
      </c>
      <c r="H5404" t="s">
        <v>29</v>
      </c>
      <c r="I5404" t="s">
        <v>30</v>
      </c>
      <c r="J5404" t="s">
        <v>31</v>
      </c>
      <c r="K5404" t="s">
        <v>32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  <c r="R5404">
        <f t="shared" ref="R5404:R5405" si="850">L5404+M5404+N5404</f>
        <v>180</v>
      </c>
      <c r="S5404" t="str">
        <f t="shared" ref="S5404:S5405" si="851">IF(I5404="Europe", "Group A", IF(I5404="North America", "Group B", "Group C"))</f>
        <v>Group A</v>
      </c>
    </row>
    <row r="5405" spans="1:19" x14ac:dyDescent="0.45">
      <c r="A5405" s="1">
        <v>45799</v>
      </c>
      <c r="B5405" s="2">
        <v>0.4861111111111111</v>
      </c>
      <c r="C5405" t="s">
        <v>25</v>
      </c>
      <c r="D5405" t="s">
        <v>17</v>
      </c>
      <c r="E5405" t="s">
        <v>929</v>
      </c>
      <c r="F5405" t="s">
        <v>19</v>
      </c>
      <c r="G5405" t="s">
        <v>55</v>
      </c>
      <c r="H5405" t="s">
        <v>56</v>
      </c>
      <c r="I5405" t="s">
        <v>57</v>
      </c>
      <c r="J5405" t="s">
        <v>23</v>
      </c>
      <c r="K5405" t="s">
        <v>46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  <c r="R5405">
        <f t="shared" si="850"/>
        <v>331</v>
      </c>
      <c r="S5405" t="str">
        <f t="shared" si="851"/>
        <v>Group C</v>
      </c>
    </row>
    <row r="5406" spans="1:19" hidden="1" x14ac:dyDescent="0.45">
      <c r="A5406" s="1">
        <v>45758</v>
      </c>
      <c r="B5406" s="2">
        <v>0.80833333333333335</v>
      </c>
      <c r="C5406" t="s">
        <v>33</v>
      </c>
      <c r="D5406" t="s">
        <v>17</v>
      </c>
      <c r="E5406" t="s">
        <v>4153</v>
      </c>
      <c r="F5406" t="s">
        <v>19</v>
      </c>
      <c r="G5406" t="s">
        <v>61</v>
      </c>
      <c r="H5406" t="s">
        <v>62</v>
      </c>
      <c r="I5406" t="s">
        <v>30</v>
      </c>
      <c r="J5406" t="s">
        <v>31</v>
      </c>
      <c r="K5406" t="s">
        <v>32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9" x14ac:dyDescent="0.45">
      <c r="A5407" s="1">
        <v>45830</v>
      </c>
      <c r="B5407" s="2">
        <v>0.4236111111111111</v>
      </c>
      <c r="C5407" t="s">
        <v>25</v>
      </c>
      <c r="D5407" t="s">
        <v>17</v>
      </c>
      <c r="E5407" t="s">
        <v>4154</v>
      </c>
      <c r="F5407" t="s">
        <v>19</v>
      </c>
      <c r="G5407" t="s">
        <v>70</v>
      </c>
      <c r="H5407" t="s">
        <v>21</v>
      </c>
      <c r="I5407" t="s">
        <v>22</v>
      </c>
      <c r="J5407" t="s">
        <v>23</v>
      </c>
      <c r="K5407" t="s">
        <v>58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  <c r="R5407">
        <f t="shared" ref="R5407:R5409" si="852">L5407+M5407+N5407</f>
        <v>204</v>
      </c>
      <c r="S5407" t="str">
        <f t="shared" ref="S5407:S5409" si="853">IF(I5407="Europe", "Group A", IF(I5407="North America", "Group B", "Group C"))</f>
        <v>Group B</v>
      </c>
    </row>
    <row r="5408" spans="1:19" x14ac:dyDescent="0.45">
      <c r="A5408" s="1">
        <v>45811</v>
      </c>
      <c r="B5408" s="2">
        <v>0.27013888888888887</v>
      </c>
      <c r="C5408" t="s">
        <v>25</v>
      </c>
      <c r="D5408" t="s">
        <v>17</v>
      </c>
      <c r="E5408" t="s">
        <v>4155</v>
      </c>
      <c r="F5408" t="s">
        <v>19</v>
      </c>
      <c r="G5408" t="s">
        <v>123</v>
      </c>
      <c r="H5408" t="s">
        <v>21</v>
      </c>
      <c r="I5408" t="s">
        <v>22</v>
      </c>
      <c r="J5408" t="s">
        <v>23</v>
      </c>
      <c r="K5408" t="s">
        <v>58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  <c r="R5408">
        <f t="shared" si="852"/>
        <v>256</v>
      </c>
      <c r="S5408" t="str">
        <f t="shared" si="853"/>
        <v>Group B</v>
      </c>
    </row>
    <row r="5409" spans="1:19" x14ac:dyDescent="0.45">
      <c r="A5409" s="1">
        <v>45936</v>
      </c>
      <c r="B5409" s="2">
        <v>0.30555555555555558</v>
      </c>
      <c r="C5409" t="s">
        <v>25</v>
      </c>
      <c r="D5409" t="s">
        <v>17</v>
      </c>
      <c r="E5409" t="s">
        <v>2773</v>
      </c>
      <c r="F5409" t="s">
        <v>19</v>
      </c>
      <c r="G5409" t="s">
        <v>28</v>
      </c>
      <c r="H5409" t="s">
        <v>29</v>
      </c>
      <c r="I5409" t="s">
        <v>30</v>
      </c>
      <c r="J5409" t="s">
        <v>31</v>
      </c>
      <c r="K5409" t="s">
        <v>32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  <c r="R5409">
        <f t="shared" si="852"/>
        <v>180</v>
      </c>
      <c r="S5409" t="str">
        <f t="shared" si="853"/>
        <v>Group A</v>
      </c>
    </row>
    <row r="5410" spans="1:19" hidden="1" x14ac:dyDescent="0.45">
      <c r="A5410" s="1">
        <v>45950</v>
      </c>
      <c r="B5410" s="2">
        <v>0.6020833333333333</v>
      </c>
      <c r="C5410" t="s">
        <v>16</v>
      </c>
      <c r="D5410" t="s">
        <v>17</v>
      </c>
      <c r="E5410" t="s">
        <v>4156</v>
      </c>
      <c r="F5410" t="s">
        <v>19</v>
      </c>
      <c r="G5410" t="s">
        <v>20</v>
      </c>
      <c r="H5410" t="s">
        <v>21</v>
      </c>
      <c r="I5410" t="s">
        <v>22</v>
      </c>
      <c r="J5410" t="s">
        <v>23</v>
      </c>
      <c r="K5410" t="s">
        <v>79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9" hidden="1" x14ac:dyDescent="0.45">
      <c r="A5411" s="1">
        <v>45922</v>
      </c>
      <c r="B5411" s="2">
        <v>0.6645833333333333</v>
      </c>
      <c r="C5411" t="s">
        <v>16</v>
      </c>
      <c r="D5411" t="s">
        <v>17</v>
      </c>
      <c r="E5411" t="s">
        <v>4157</v>
      </c>
      <c r="F5411" t="s">
        <v>19</v>
      </c>
      <c r="G5411" t="s">
        <v>20</v>
      </c>
      <c r="H5411" t="s">
        <v>21</v>
      </c>
      <c r="I5411" t="s">
        <v>22</v>
      </c>
      <c r="J5411" t="s">
        <v>23</v>
      </c>
      <c r="K5411" t="s">
        <v>46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9" x14ac:dyDescent="0.45">
      <c r="A5412" s="1">
        <v>45811</v>
      </c>
      <c r="B5412" s="2">
        <v>0.27361111111111114</v>
      </c>
      <c r="C5412" t="s">
        <v>25</v>
      </c>
      <c r="D5412" t="s">
        <v>17</v>
      </c>
      <c r="E5412" t="s">
        <v>4158</v>
      </c>
      <c r="F5412" t="s">
        <v>19</v>
      </c>
      <c r="G5412" t="s">
        <v>61</v>
      </c>
      <c r="H5412" t="s">
        <v>62</v>
      </c>
      <c r="I5412" t="s">
        <v>30</v>
      </c>
      <c r="J5412" t="s">
        <v>31</v>
      </c>
      <c r="K5412" t="s">
        <v>32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  <c r="R5412">
        <f>L5412+M5412+N5412</f>
        <v>180</v>
      </c>
      <c r="S5412" t="str">
        <f>IF(I5412="Europe", "Group A", IF(I5412="North America", "Group B", "Group C"))</f>
        <v>Group A</v>
      </c>
    </row>
    <row r="5413" spans="1:19" hidden="1" x14ac:dyDescent="0.45">
      <c r="A5413" s="1">
        <v>45755</v>
      </c>
      <c r="B5413" s="2">
        <v>0.70208333333333328</v>
      </c>
      <c r="C5413" t="s">
        <v>16</v>
      </c>
      <c r="D5413" t="s">
        <v>17</v>
      </c>
      <c r="E5413" t="s">
        <v>4159</v>
      </c>
      <c r="F5413" t="s">
        <v>19</v>
      </c>
      <c r="G5413" t="s">
        <v>20</v>
      </c>
      <c r="H5413" t="s">
        <v>21</v>
      </c>
      <c r="I5413" t="s">
        <v>22</v>
      </c>
      <c r="J5413" t="s">
        <v>23</v>
      </c>
      <c r="K5413" t="s">
        <v>24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9" x14ac:dyDescent="0.45">
      <c r="A5414" s="1">
        <v>45888</v>
      </c>
      <c r="B5414" s="2">
        <v>0.3659722222222222</v>
      </c>
      <c r="C5414" t="s">
        <v>25</v>
      </c>
      <c r="D5414" t="s">
        <v>17</v>
      </c>
      <c r="E5414" t="s">
        <v>4160</v>
      </c>
      <c r="F5414" t="s">
        <v>19</v>
      </c>
      <c r="G5414" t="s">
        <v>53</v>
      </c>
      <c r="H5414" t="s">
        <v>29</v>
      </c>
      <c r="I5414" t="s">
        <v>30</v>
      </c>
      <c r="J5414" t="s">
        <v>31</v>
      </c>
      <c r="K5414" t="s">
        <v>32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  <c r="R5414">
        <f t="shared" ref="R5414:R5415" si="854">L5414+M5414+N5414</f>
        <v>180</v>
      </c>
      <c r="S5414" t="str">
        <f t="shared" ref="S5414:S5415" si="855">IF(I5414="Europe", "Group A", IF(I5414="North America", "Group B", "Group C"))</f>
        <v>Group A</v>
      </c>
    </row>
    <row r="5415" spans="1:19" x14ac:dyDescent="0.45">
      <c r="A5415" s="1">
        <v>45880</v>
      </c>
      <c r="B5415" s="2">
        <v>0.46875</v>
      </c>
      <c r="C5415" t="s">
        <v>25</v>
      </c>
      <c r="D5415" t="s">
        <v>17</v>
      </c>
      <c r="E5415" t="s">
        <v>4161</v>
      </c>
      <c r="F5415" t="s">
        <v>19</v>
      </c>
      <c r="G5415" t="s">
        <v>75</v>
      </c>
      <c r="H5415" t="s">
        <v>76</v>
      </c>
      <c r="I5415" t="s">
        <v>77</v>
      </c>
      <c r="J5415" t="s">
        <v>23</v>
      </c>
      <c r="K5415" t="s">
        <v>58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  <c r="R5415">
        <f t="shared" si="854"/>
        <v>214</v>
      </c>
      <c r="S5415" t="str">
        <f t="shared" si="855"/>
        <v>Group C</v>
      </c>
    </row>
    <row r="5416" spans="1:19" hidden="1" x14ac:dyDescent="0.45">
      <c r="A5416" s="1">
        <v>45911</v>
      </c>
      <c r="B5416" s="2">
        <v>0.79722222222222228</v>
      </c>
      <c r="C5416" t="s">
        <v>33</v>
      </c>
      <c r="D5416" t="s">
        <v>17</v>
      </c>
      <c r="E5416" t="s">
        <v>1018</v>
      </c>
      <c r="F5416" t="s">
        <v>19</v>
      </c>
      <c r="G5416" t="s">
        <v>123</v>
      </c>
      <c r="H5416" t="s">
        <v>21</v>
      </c>
      <c r="I5416" t="s">
        <v>22</v>
      </c>
      <c r="J5416" t="s">
        <v>23</v>
      </c>
      <c r="K5416" t="s">
        <v>79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9" x14ac:dyDescent="0.45">
      <c r="A5417" s="1">
        <v>45757</v>
      </c>
      <c r="B5417" s="2">
        <v>0.25486111111111109</v>
      </c>
      <c r="C5417" t="s">
        <v>25</v>
      </c>
      <c r="D5417" t="s">
        <v>17</v>
      </c>
      <c r="E5417" t="s">
        <v>3895</v>
      </c>
      <c r="F5417" t="s">
        <v>19</v>
      </c>
      <c r="G5417" t="s">
        <v>20</v>
      </c>
      <c r="H5417" t="s">
        <v>21</v>
      </c>
      <c r="I5417" t="s">
        <v>22</v>
      </c>
      <c r="J5417" t="s">
        <v>23</v>
      </c>
      <c r="K5417" t="s">
        <v>24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  <c r="R5417">
        <f>L5417+M5417+N5417</f>
        <v>332</v>
      </c>
      <c r="S5417" t="str">
        <f>IF(I5417="Europe", "Group A", IF(I5417="North America", "Group B", "Group C"))</f>
        <v>Group B</v>
      </c>
    </row>
    <row r="5418" spans="1:19" hidden="1" x14ac:dyDescent="0.45">
      <c r="A5418" s="1">
        <v>45771</v>
      </c>
      <c r="B5418" s="2">
        <v>0.58263888888888893</v>
      </c>
      <c r="C5418" t="s">
        <v>47</v>
      </c>
      <c r="D5418" t="s">
        <v>17</v>
      </c>
      <c r="E5418" t="s">
        <v>4162</v>
      </c>
      <c r="F5418" t="s">
        <v>19</v>
      </c>
      <c r="G5418" t="s">
        <v>70</v>
      </c>
      <c r="H5418" t="s">
        <v>21</v>
      </c>
      <c r="I5418" t="s">
        <v>22</v>
      </c>
      <c r="J5418" t="s">
        <v>23</v>
      </c>
      <c r="K5418" t="s">
        <v>58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9" hidden="1" x14ac:dyDescent="0.45">
      <c r="A5419" s="1">
        <v>45775</v>
      </c>
      <c r="B5419" s="2">
        <v>0.79513888888888884</v>
      </c>
      <c r="C5419" t="s">
        <v>33</v>
      </c>
      <c r="D5419" t="s">
        <v>17</v>
      </c>
      <c r="E5419" t="s">
        <v>4163</v>
      </c>
      <c r="F5419" t="s">
        <v>19</v>
      </c>
      <c r="G5419" t="s">
        <v>42</v>
      </c>
      <c r="H5419" t="s">
        <v>43</v>
      </c>
      <c r="I5419" t="s">
        <v>30</v>
      </c>
      <c r="J5419" t="s">
        <v>31</v>
      </c>
      <c r="K5419" t="s">
        <v>32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9" x14ac:dyDescent="0.45">
      <c r="A5420" s="1">
        <v>45750</v>
      </c>
      <c r="B5420" s="2">
        <v>0.30694444444444446</v>
      </c>
      <c r="C5420" t="s">
        <v>25</v>
      </c>
      <c r="D5420" t="s">
        <v>17</v>
      </c>
      <c r="E5420" t="s">
        <v>4142</v>
      </c>
      <c r="F5420" t="s">
        <v>19</v>
      </c>
      <c r="G5420" t="s">
        <v>98</v>
      </c>
      <c r="H5420" t="s">
        <v>73</v>
      </c>
      <c r="I5420" t="s">
        <v>30</v>
      </c>
      <c r="J5420" t="s">
        <v>31</v>
      </c>
      <c r="K5420" t="s">
        <v>32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  <c r="R5420">
        <f>L5420+M5420+N5420</f>
        <v>180</v>
      </c>
      <c r="S5420" t="str">
        <f>IF(I5420="Europe", "Group A", IF(I5420="North America", "Group B", "Group C"))</f>
        <v>Group A</v>
      </c>
    </row>
    <row r="5421" spans="1:19" hidden="1" x14ac:dyDescent="0.45">
      <c r="A5421" s="1">
        <v>45832</v>
      </c>
      <c r="B5421" s="2">
        <v>0.75</v>
      </c>
      <c r="C5421" t="s">
        <v>33</v>
      </c>
      <c r="D5421" t="s">
        <v>17</v>
      </c>
      <c r="E5421" t="s">
        <v>1127</v>
      </c>
      <c r="F5421" t="s">
        <v>19</v>
      </c>
      <c r="G5421" t="s">
        <v>70</v>
      </c>
      <c r="H5421" t="s">
        <v>21</v>
      </c>
      <c r="I5421" t="s">
        <v>22</v>
      </c>
      <c r="J5421" t="s">
        <v>23</v>
      </c>
      <c r="K5421" t="s">
        <v>46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9" x14ac:dyDescent="0.45">
      <c r="A5422" s="1">
        <v>45890</v>
      </c>
      <c r="B5422" s="2">
        <v>0.40833333333333333</v>
      </c>
      <c r="C5422" t="s">
        <v>25</v>
      </c>
      <c r="D5422" t="s">
        <v>17</v>
      </c>
      <c r="E5422" t="s">
        <v>4164</v>
      </c>
      <c r="F5422" t="s">
        <v>19</v>
      </c>
      <c r="G5422" t="s">
        <v>42</v>
      </c>
      <c r="H5422" t="s">
        <v>43</v>
      </c>
      <c r="I5422" t="s">
        <v>30</v>
      </c>
      <c r="J5422" t="s">
        <v>31</v>
      </c>
      <c r="K5422" t="s">
        <v>32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  <c r="R5422">
        <f>L5422+M5422+N5422</f>
        <v>180</v>
      </c>
      <c r="S5422" t="str">
        <f>IF(I5422="Europe", "Group A", IF(I5422="North America", "Group B", "Group C"))</f>
        <v>Group A</v>
      </c>
    </row>
    <row r="5423" spans="1:19" hidden="1" x14ac:dyDescent="0.45">
      <c r="A5423" s="1">
        <v>45936</v>
      </c>
      <c r="B5423" s="2">
        <v>0.87916666666666665</v>
      </c>
      <c r="C5423" t="s">
        <v>33</v>
      </c>
      <c r="D5423" t="s">
        <v>17</v>
      </c>
      <c r="E5423" t="s">
        <v>3915</v>
      </c>
      <c r="F5423" t="s">
        <v>19</v>
      </c>
      <c r="G5423" t="s">
        <v>28</v>
      </c>
      <c r="H5423" t="s">
        <v>29</v>
      </c>
      <c r="I5423" t="s">
        <v>30</v>
      </c>
      <c r="J5423" t="s">
        <v>31</v>
      </c>
      <c r="K5423" t="s">
        <v>32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9" hidden="1" x14ac:dyDescent="0.45">
      <c r="A5424" s="1">
        <v>45832</v>
      </c>
      <c r="B5424" s="2">
        <v>0.60138888888888886</v>
      </c>
      <c r="C5424" t="s">
        <v>16</v>
      </c>
      <c r="D5424" t="s">
        <v>17</v>
      </c>
      <c r="E5424" t="s">
        <v>3516</v>
      </c>
      <c r="F5424" t="s">
        <v>19</v>
      </c>
      <c r="G5424" t="s">
        <v>67</v>
      </c>
      <c r="H5424" t="s">
        <v>68</v>
      </c>
      <c r="I5424" t="s">
        <v>30</v>
      </c>
      <c r="J5424" t="s">
        <v>31</v>
      </c>
      <c r="K5424" t="s">
        <v>32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9" x14ac:dyDescent="0.45">
      <c r="A5425" s="1">
        <v>45934</v>
      </c>
      <c r="B5425" s="2">
        <v>0.46180555555555558</v>
      </c>
      <c r="C5425" t="s">
        <v>25</v>
      </c>
      <c r="D5425" t="s">
        <v>17</v>
      </c>
      <c r="E5425" t="s">
        <v>4165</v>
      </c>
      <c r="F5425" t="s">
        <v>19</v>
      </c>
      <c r="G5425" t="s">
        <v>45</v>
      </c>
      <c r="H5425" t="s">
        <v>21</v>
      </c>
      <c r="I5425" t="s">
        <v>22</v>
      </c>
      <c r="J5425" t="s">
        <v>23</v>
      </c>
      <c r="K5425" t="s">
        <v>79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  <c r="R5425">
        <f t="shared" ref="R5425:R5427" si="856">L5425+M5425+N5425</f>
        <v>469</v>
      </c>
      <c r="S5425" t="str">
        <f t="shared" ref="S5425:S5427" si="857">IF(I5425="Europe", "Group A", IF(I5425="North America", "Group B", "Group C"))</f>
        <v>Group B</v>
      </c>
    </row>
    <row r="5426" spans="1:19" x14ac:dyDescent="0.45">
      <c r="A5426" s="1">
        <v>45835</v>
      </c>
      <c r="B5426" s="2">
        <v>0.43611111111111112</v>
      </c>
      <c r="C5426" t="s">
        <v>25</v>
      </c>
      <c r="D5426" t="s">
        <v>17</v>
      </c>
      <c r="E5426" t="s">
        <v>1485</v>
      </c>
      <c r="F5426" t="s">
        <v>19</v>
      </c>
      <c r="G5426" t="s">
        <v>20</v>
      </c>
      <c r="H5426" t="s">
        <v>21</v>
      </c>
      <c r="I5426" t="s">
        <v>22</v>
      </c>
      <c r="J5426" t="s">
        <v>23</v>
      </c>
      <c r="K5426" t="s">
        <v>24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  <c r="R5426">
        <f t="shared" si="856"/>
        <v>272</v>
      </c>
      <c r="S5426" t="str">
        <f t="shared" si="857"/>
        <v>Group B</v>
      </c>
    </row>
    <row r="5427" spans="1:19" x14ac:dyDescent="0.45">
      <c r="A5427" s="1">
        <v>45785</v>
      </c>
      <c r="B5427" s="2">
        <v>0.37847222222222221</v>
      </c>
      <c r="C5427" t="s">
        <v>25</v>
      </c>
      <c r="D5427" t="s">
        <v>17</v>
      </c>
      <c r="E5427" t="s">
        <v>4166</v>
      </c>
      <c r="F5427" t="s">
        <v>19</v>
      </c>
      <c r="G5427" t="s">
        <v>28</v>
      </c>
      <c r="H5427" t="s">
        <v>29</v>
      </c>
      <c r="I5427" t="s">
        <v>30</v>
      </c>
      <c r="J5427" t="s">
        <v>31</v>
      </c>
      <c r="K5427" t="s">
        <v>32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  <c r="R5427">
        <f t="shared" si="856"/>
        <v>180</v>
      </c>
      <c r="S5427" t="str">
        <f t="shared" si="857"/>
        <v>Group A</v>
      </c>
    </row>
    <row r="5428" spans="1:19" hidden="1" x14ac:dyDescent="0.45">
      <c r="A5428" s="1">
        <v>45811</v>
      </c>
      <c r="B5428" s="2">
        <v>0.64861111111111114</v>
      </c>
      <c r="C5428" t="s">
        <v>16</v>
      </c>
      <c r="D5428" t="s">
        <v>17</v>
      </c>
      <c r="E5428" t="s">
        <v>4167</v>
      </c>
      <c r="F5428" t="s">
        <v>19</v>
      </c>
      <c r="G5428" t="s">
        <v>61</v>
      </c>
      <c r="H5428" t="s">
        <v>62</v>
      </c>
      <c r="I5428" t="s">
        <v>30</v>
      </c>
      <c r="J5428" t="s">
        <v>31</v>
      </c>
      <c r="K5428" t="s">
        <v>32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9" hidden="1" x14ac:dyDescent="0.45">
      <c r="A5429" s="1">
        <v>45763</v>
      </c>
      <c r="B5429" s="2">
        <v>0.54722222222222228</v>
      </c>
      <c r="C5429" t="s">
        <v>47</v>
      </c>
      <c r="D5429" t="s">
        <v>17</v>
      </c>
      <c r="E5429" t="s">
        <v>3918</v>
      </c>
      <c r="F5429" t="s">
        <v>19</v>
      </c>
      <c r="G5429" t="s">
        <v>75</v>
      </c>
      <c r="H5429" t="s">
        <v>76</v>
      </c>
      <c r="I5429" t="s">
        <v>77</v>
      </c>
      <c r="J5429" t="s">
        <v>23</v>
      </c>
      <c r="K5429" t="s">
        <v>58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9" hidden="1" x14ac:dyDescent="0.45">
      <c r="A5430" s="1">
        <v>45791</v>
      </c>
      <c r="B5430" s="2">
        <v>0.82013888888888886</v>
      </c>
      <c r="C5430" t="s">
        <v>33</v>
      </c>
      <c r="D5430" t="s">
        <v>17</v>
      </c>
      <c r="E5430" t="s">
        <v>4168</v>
      </c>
      <c r="F5430" t="s">
        <v>19</v>
      </c>
      <c r="G5430" t="s">
        <v>70</v>
      </c>
      <c r="H5430" t="s">
        <v>21</v>
      </c>
      <c r="I5430" t="s">
        <v>22</v>
      </c>
      <c r="J5430" t="s">
        <v>23</v>
      </c>
      <c r="K5430" t="s">
        <v>58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9" hidden="1" x14ac:dyDescent="0.45">
      <c r="A5431" s="1">
        <v>45920</v>
      </c>
      <c r="B5431" s="2">
        <v>0.94722222222222219</v>
      </c>
      <c r="C5431" t="s">
        <v>33</v>
      </c>
      <c r="D5431" t="s">
        <v>17</v>
      </c>
      <c r="E5431" t="s">
        <v>515</v>
      </c>
      <c r="F5431" t="s">
        <v>19</v>
      </c>
      <c r="G5431" t="s">
        <v>123</v>
      </c>
      <c r="H5431" t="s">
        <v>21</v>
      </c>
      <c r="I5431" t="s">
        <v>22</v>
      </c>
      <c r="J5431" t="s">
        <v>23</v>
      </c>
      <c r="K5431" t="s">
        <v>24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9" hidden="1" x14ac:dyDescent="0.45">
      <c r="A5432" s="1">
        <v>45877</v>
      </c>
      <c r="B5432" s="2">
        <v>0.55763888888888891</v>
      </c>
      <c r="C5432" t="s">
        <v>47</v>
      </c>
      <c r="D5432" t="s">
        <v>17</v>
      </c>
      <c r="E5432" t="s">
        <v>705</v>
      </c>
      <c r="F5432" t="s">
        <v>19</v>
      </c>
      <c r="G5432" t="s">
        <v>75</v>
      </c>
      <c r="H5432" t="s">
        <v>76</v>
      </c>
      <c r="I5432" t="s">
        <v>77</v>
      </c>
      <c r="J5432" t="s">
        <v>23</v>
      </c>
      <c r="K5432" t="s">
        <v>79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9" hidden="1" x14ac:dyDescent="0.45">
      <c r="A5433" s="1">
        <v>45763</v>
      </c>
      <c r="B5433" s="2">
        <v>0.625</v>
      </c>
      <c r="C5433" t="s">
        <v>16</v>
      </c>
      <c r="D5433" t="s">
        <v>17</v>
      </c>
      <c r="E5433" t="s">
        <v>4169</v>
      </c>
      <c r="F5433" t="s">
        <v>19</v>
      </c>
      <c r="G5433" t="s">
        <v>42</v>
      </c>
      <c r="H5433" t="s">
        <v>43</v>
      </c>
      <c r="I5433" t="s">
        <v>30</v>
      </c>
      <c r="J5433" t="s">
        <v>31</v>
      </c>
      <c r="K5433" t="s">
        <v>32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9" hidden="1" x14ac:dyDescent="0.45">
      <c r="A5434" s="1">
        <v>45772</v>
      </c>
      <c r="B5434" s="2">
        <v>0.76875000000000004</v>
      </c>
      <c r="C5434" t="s">
        <v>33</v>
      </c>
      <c r="D5434" t="s">
        <v>17</v>
      </c>
      <c r="E5434" t="s">
        <v>3877</v>
      </c>
      <c r="F5434" t="s">
        <v>19</v>
      </c>
      <c r="G5434" t="s">
        <v>35</v>
      </c>
      <c r="H5434" t="s">
        <v>36</v>
      </c>
      <c r="I5434" t="s">
        <v>30</v>
      </c>
      <c r="J5434" t="s">
        <v>31</v>
      </c>
      <c r="K5434" t="s">
        <v>32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9" hidden="1" x14ac:dyDescent="0.45">
      <c r="A5435" s="1">
        <v>45778</v>
      </c>
      <c r="B5435" s="2">
        <v>0.59236111111111112</v>
      </c>
      <c r="C5435" t="s">
        <v>16</v>
      </c>
      <c r="D5435" t="s">
        <v>17</v>
      </c>
      <c r="E5435" t="s">
        <v>4170</v>
      </c>
      <c r="F5435" t="s">
        <v>19</v>
      </c>
      <c r="G5435" t="s">
        <v>53</v>
      </c>
      <c r="H5435" t="s">
        <v>29</v>
      </c>
      <c r="I5435" t="s">
        <v>30</v>
      </c>
      <c r="J5435" t="s">
        <v>31</v>
      </c>
      <c r="K5435" t="s">
        <v>32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9" hidden="1" x14ac:dyDescent="0.45">
      <c r="A5436" s="1">
        <v>45918</v>
      </c>
      <c r="B5436" s="2">
        <v>0.51041666666666663</v>
      </c>
      <c r="C5436" t="s">
        <v>47</v>
      </c>
      <c r="D5436" t="s">
        <v>17</v>
      </c>
      <c r="E5436" t="s">
        <v>4171</v>
      </c>
      <c r="F5436" t="s">
        <v>19</v>
      </c>
      <c r="G5436" t="s">
        <v>39</v>
      </c>
      <c r="H5436" t="s">
        <v>40</v>
      </c>
      <c r="I5436" t="s">
        <v>30</v>
      </c>
      <c r="J5436" t="s">
        <v>31</v>
      </c>
      <c r="K5436" t="s">
        <v>32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9" x14ac:dyDescent="0.45">
      <c r="A5437" s="1">
        <v>45776</v>
      </c>
      <c r="B5437" s="2">
        <v>0.41666666666666669</v>
      </c>
      <c r="C5437" t="s">
        <v>25</v>
      </c>
      <c r="D5437" t="s">
        <v>17</v>
      </c>
      <c r="E5437" t="s">
        <v>4172</v>
      </c>
      <c r="F5437" t="s">
        <v>19</v>
      </c>
      <c r="G5437" t="s">
        <v>39</v>
      </c>
      <c r="H5437" t="s">
        <v>40</v>
      </c>
      <c r="I5437" t="s">
        <v>30</v>
      </c>
      <c r="J5437" t="s">
        <v>31</v>
      </c>
      <c r="K5437" t="s">
        <v>32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  <c r="R5437">
        <f t="shared" ref="R5437:R5438" si="858">L5437+M5437+N5437</f>
        <v>180</v>
      </c>
      <c r="S5437" t="str">
        <f t="shared" ref="S5437:S5438" si="859">IF(I5437="Europe", "Group A", IF(I5437="North America", "Group B", "Group C"))</f>
        <v>Group A</v>
      </c>
    </row>
    <row r="5438" spans="1:19" x14ac:dyDescent="0.45">
      <c r="A5438" s="1">
        <v>45910</v>
      </c>
      <c r="B5438" s="2">
        <v>0.33958333333333335</v>
      </c>
      <c r="C5438" t="s">
        <v>25</v>
      </c>
      <c r="D5438" t="s">
        <v>17</v>
      </c>
      <c r="E5438" t="s">
        <v>4173</v>
      </c>
      <c r="F5438" t="s">
        <v>19</v>
      </c>
      <c r="G5438" t="s">
        <v>61</v>
      </c>
      <c r="H5438" t="s">
        <v>62</v>
      </c>
      <c r="I5438" t="s">
        <v>30</v>
      </c>
      <c r="J5438" t="s">
        <v>31</v>
      </c>
      <c r="K5438" t="s">
        <v>32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  <c r="R5438">
        <f t="shared" si="858"/>
        <v>180</v>
      </c>
      <c r="S5438" t="str">
        <f t="shared" si="859"/>
        <v>Group A</v>
      </c>
    </row>
    <row r="5439" spans="1:19" hidden="1" x14ac:dyDescent="0.45">
      <c r="A5439" s="1">
        <v>45756</v>
      </c>
      <c r="B5439" s="2">
        <v>0.8</v>
      </c>
      <c r="C5439" t="s">
        <v>33</v>
      </c>
      <c r="D5439" t="s">
        <v>17</v>
      </c>
      <c r="E5439" t="s">
        <v>2892</v>
      </c>
      <c r="F5439" t="s">
        <v>19</v>
      </c>
      <c r="G5439" t="s">
        <v>35</v>
      </c>
      <c r="H5439" t="s">
        <v>36</v>
      </c>
      <c r="I5439" t="s">
        <v>30</v>
      </c>
      <c r="J5439" t="s">
        <v>31</v>
      </c>
      <c r="K5439" t="s">
        <v>32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9" hidden="1" x14ac:dyDescent="0.45">
      <c r="A5440" s="1">
        <v>45794</v>
      </c>
      <c r="B5440" s="2">
        <v>0.58888888888888891</v>
      </c>
      <c r="C5440" t="s">
        <v>16</v>
      </c>
      <c r="D5440" t="s">
        <v>17</v>
      </c>
      <c r="E5440" t="s">
        <v>2933</v>
      </c>
      <c r="F5440" t="s">
        <v>19</v>
      </c>
      <c r="G5440" t="s">
        <v>53</v>
      </c>
      <c r="H5440" t="s">
        <v>29</v>
      </c>
      <c r="I5440" t="s">
        <v>30</v>
      </c>
      <c r="J5440" t="s">
        <v>31</v>
      </c>
      <c r="K5440" t="s">
        <v>32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9" x14ac:dyDescent="0.45">
      <c r="A5441" s="1">
        <v>45836</v>
      </c>
      <c r="B5441" s="2">
        <v>0.38055555555555554</v>
      </c>
      <c r="C5441" t="s">
        <v>25</v>
      </c>
      <c r="D5441" t="s">
        <v>17</v>
      </c>
      <c r="E5441" t="s">
        <v>1239</v>
      </c>
      <c r="F5441" t="s">
        <v>19</v>
      </c>
      <c r="G5441" t="s">
        <v>98</v>
      </c>
      <c r="H5441" t="s">
        <v>73</v>
      </c>
      <c r="I5441" t="s">
        <v>30</v>
      </c>
      <c r="J5441" t="s">
        <v>31</v>
      </c>
      <c r="K5441" t="s">
        <v>32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  <c r="R5441">
        <f>L5441+M5441+N5441</f>
        <v>180</v>
      </c>
      <c r="S5441" t="str">
        <f>IF(I5441="Europe", "Group A", IF(I5441="North America", "Group B", "Group C"))</f>
        <v>Group A</v>
      </c>
    </row>
    <row r="5442" spans="1:19" hidden="1" x14ac:dyDescent="0.45">
      <c r="A5442" s="1">
        <v>45780</v>
      </c>
      <c r="B5442" s="2">
        <v>0.57152777777777775</v>
      </c>
      <c r="C5442" t="s">
        <v>47</v>
      </c>
      <c r="D5442" t="s">
        <v>17</v>
      </c>
      <c r="E5442" t="s">
        <v>3663</v>
      </c>
      <c r="F5442" t="s">
        <v>19</v>
      </c>
      <c r="G5442" t="s">
        <v>72</v>
      </c>
      <c r="H5442" t="s">
        <v>73</v>
      </c>
      <c r="I5442" t="s">
        <v>30</v>
      </c>
      <c r="J5442" t="s">
        <v>31</v>
      </c>
      <c r="K5442" t="s">
        <v>32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9" hidden="1" x14ac:dyDescent="0.45">
      <c r="A5443" s="1">
        <v>45810</v>
      </c>
      <c r="B5443" s="2">
        <v>0.77569444444444446</v>
      </c>
      <c r="C5443" t="s">
        <v>33</v>
      </c>
      <c r="D5443" t="s">
        <v>17</v>
      </c>
      <c r="E5443" t="s">
        <v>2646</v>
      </c>
      <c r="F5443" t="s">
        <v>19</v>
      </c>
      <c r="G5443" t="s">
        <v>61</v>
      </c>
      <c r="H5443" t="s">
        <v>62</v>
      </c>
      <c r="I5443" t="s">
        <v>30</v>
      </c>
      <c r="J5443" t="s">
        <v>31</v>
      </c>
      <c r="K5443" t="s">
        <v>32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9" hidden="1" x14ac:dyDescent="0.45">
      <c r="A5444" s="1">
        <v>45769</v>
      </c>
      <c r="B5444" s="2">
        <v>0.63263888888888886</v>
      </c>
      <c r="C5444" t="s">
        <v>16</v>
      </c>
      <c r="D5444" t="s">
        <v>17</v>
      </c>
      <c r="E5444" t="s">
        <v>3094</v>
      </c>
      <c r="F5444" t="s">
        <v>19</v>
      </c>
      <c r="G5444" t="s">
        <v>35</v>
      </c>
      <c r="H5444" t="s">
        <v>36</v>
      </c>
      <c r="I5444" t="s">
        <v>30</v>
      </c>
      <c r="J5444" t="s">
        <v>31</v>
      </c>
      <c r="K5444" t="s">
        <v>32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9" hidden="1" x14ac:dyDescent="0.45">
      <c r="A5445" s="1">
        <v>45954</v>
      </c>
      <c r="B5445" s="2">
        <v>0.67777777777777781</v>
      </c>
      <c r="C5445" t="s">
        <v>16</v>
      </c>
      <c r="D5445" t="s">
        <v>17</v>
      </c>
      <c r="E5445" t="s">
        <v>4174</v>
      </c>
      <c r="F5445" t="s">
        <v>19</v>
      </c>
      <c r="G5445" t="s">
        <v>39</v>
      </c>
      <c r="H5445" t="s">
        <v>40</v>
      </c>
      <c r="I5445" t="s">
        <v>30</v>
      </c>
      <c r="J5445" t="s">
        <v>31</v>
      </c>
      <c r="K5445" t="s">
        <v>32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9" hidden="1" x14ac:dyDescent="0.45">
      <c r="A5446" s="1">
        <v>45820</v>
      </c>
      <c r="B5446" s="2">
        <v>0.8305555555555556</v>
      </c>
      <c r="C5446" t="s">
        <v>33</v>
      </c>
      <c r="D5446" t="s">
        <v>17</v>
      </c>
      <c r="E5446" t="s">
        <v>610</v>
      </c>
      <c r="F5446" t="s">
        <v>19</v>
      </c>
      <c r="G5446" t="s">
        <v>75</v>
      </c>
      <c r="H5446" t="s">
        <v>76</v>
      </c>
      <c r="I5446" t="s">
        <v>77</v>
      </c>
      <c r="J5446" t="s">
        <v>23</v>
      </c>
      <c r="K5446" t="s">
        <v>24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9" hidden="1" x14ac:dyDescent="0.45">
      <c r="A5447" s="1">
        <v>45893</v>
      </c>
      <c r="B5447" s="2">
        <v>0.60972222222222228</v>
      </c>
      <c r="C5447" t="s">
        <v>16</v>
      </c>
      <c r="D5447" t="s">
        <v>17</v>
      </c>
      <c r="E5447" t="s">
        <v>4175</v>
      </c>
      <c r="F5447" t="s">
        <v>19</v>
      </c>
      <c r="G5447" t="s">
        <v>28</v>
      </c>
      <c r="H5447" t="s">
        <v>29</v>
      </c>
      <c r="I5447" t="s">
        <v>30</v>
      </c>
      <c r="J5447" t="s">
        <v>31</v>
      </c>
      <c r="K5447" t="s">
        <v>32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9" hidden="1" x14ac:dyDescent="0.45">
      <c r="A5448" s="1">
        <v>45921</v>
      </c>
      <c r="B5448" s="2">
        <v>0.58333333333333337</v>
      </c>
      <c r="C5448" t="s">
        <v>16</v>
      </c>
      <c r="D5448" t="s">
        <v>17</v>
      </c>
      <c r="E5448" t="s">
        <v>4176</v>
      </c>
      <c r="F5448" t="s">
        <v>19</v>
      </c>
      <c r="G5448" t="s">
        <v>35</v>
      </c>
      <c r="H5448" t="s">
        <v>36</v>
      </c>
      <c r="I5448" t="s">
        <v>30</v>
      </c>
      <c r="J5448" t="s">
        <v>31</v>
      </c>
      <c r="K5448" t="s">
        <v>32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9" hidden="1" x14ac:dyDescent="0.45">
      <c r="A5449" s="1">
        <v>45888</v>
      </c>
      <c r="B5449" s="2">
        <v>0.56944444444444442</v>
      </c>
      <c r="C5449" t="s">
        <v>47</v>
      </c>
      <c r="D5449" t="s">
        <v>17</v>
      </c>
      <c r="E5449" t="s">
        <v>4177</v>
      </c>
      <c r="F5449" t="s">
        <v>19</v>
      </c>
      <c r="G5449" t="s">
        <v>28</v>
      </c>
      <c r="H5449" t="s">
        <v>29</v>
      </c>
      <c r="I5449" t="s">
        <v>30</v>
      </c>
      <c r="J5449" t="s">
        <v>31</v>
      </c>
      <c r="K5449" t="s">
        <v>32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9" x14ac:dyDescent="0.45">
      <c r="A5450" s="1">
        <v>45848</v>
      </c>
      <c r="B5450" s="2">
        <v>0.49166666666666664</v>
      </c>
      <c r="C5450" t="s">
        <v>25</v>
      </c>
      <c r="D5450" t="s">
        <v>17</v>
      </c>
      <c r="E5450" t="s">
        <v>4178</v>
      </c>
      <c r="F5450" t="s">
        <v>19</v>
      </c>
      <c r="G5450" t="s">
        <v>98</v>
      </c>
      <c r="H5450" t="s">
        <v>73</v>
      </c>
      <c r="I5450" t="s">
        <v>30</v>
      </c>
      <c r="J5450" t="s">
        <v>31</v>
      </c>
      <c r="K5450" t="s">
        <v>32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  <c r="R5450">
        <f>L5450+M5450+N5450</f>
        <v>180</v>
      </c>
      <c r="S5450" t="str">
        <f>IF(I5450="Europe", "Group A", IF(I5450="North America", "Group B", "Group C"))</f>
        <v>Group A</v>
      </c>
    </row>
    <row r="5451" spans="1:19" hidden="1" x14ac:dyDescent="0.45">
      <c r="A5451" s="1">
        <v>45809</v>
      </c>
      <c r="B5451" s="2">
        <v>0.87916666666666665</v>
      </c>
      <c r="C5451" t="s">
        <v>33</v>
      </c>
      <c r="D5451" t="s">
        <v>17</v>
      </c>
      <c r="E5451" t="s">
        <v>2839</v>
      </c>
      <c r="F5451" t="s">
        <v>19</v>
      </c>
      <c r="G5451" t="s">
        <v>39</v>
      </c>
      <c r="H5451" t="s">
        <v>40</v>
      </c>
      <c r="I5451" t="s">
        <v>30</v>
      </c>
      <c r="J5451" t="s">
        <v>31</v>
      </c>
      <c r="K5451" t="s">
        <v>32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9" hidden="1" x14ac:dyDescent="0.45">
      <c r="A5452" s="1">
        <v>45752</v>
      </c>
      <c r="B5452" s="2">
        <v>0.84791666666666665</v>
      </c>
      <c r="C5452" t="s">
        <v>33</v>
      </c>
      <c r="D5452" t="s">
        <v>17</v>
      </c>
      <c r="E5452" t="s">
        <v>4179</v>
      </c>
      <c r="F5452" t="s">
        <v>19</v>
      </c>
      <c r="G5452" t="s">
        <v>39</v>
      </c>
      <c r="H5452" t="s">
        <v>40</v>
      </c>
      <c r="I5452" t="s">
        <v>30</v>
      </c>
      <c r="J5452" t="s">
        <v>31</v>
      </c>
      <c r="K5452" t="s">
        <v>32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9" x14ac:dyDescent="0.45">
      <c r="A5453" s="1">
        <v>45772</v>
      </c>
      <c r="B5453" s="2">
        <v>0.37847222222222221</v>
      </c>
      <c r="C5453" t="s">
        <v>25</v>
      </c>
      <c r="D5453" t="s">
        <v>17</v>
      </c>
      <c r="E5453" t="s">
        <v>4180</v>
      </c>
      <c r="F5453" t="s">
        <v>19</v>
      </c>
      <c r="G5453" t="s">
        <v>55</v>
      </c>
      <c r="H5453" t="s">
        <v>56</v>
      </c>
      <c r="I5453" t="s">
        <v>57</v>
      </c>
      <c r="J5453" t="s">
        <v>23</v>
      </c>
      <c r="K5453" t="s">
        <v>24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  <c r="R5453">
        <f t="shared" ref="R5453:R5454" si="860">L5453+M5453+N5453</f>
        <v>332</v>
      </c>
      <c r="S5453" t="str">
        <f t="shared" ref="S5453:S5454" si="861">IF(I5453="Europe", "Group A", IF(I5453="North America", "Group B", "Group C"))</f>
        <v>Group C</v>
      </c>
    </row>
    <row r="5454" spans="1:19" x14ac:dyDescent="0.45">
      <c r="A5454" s="1">
        <v>45798</v>
      </c>
      <c r="B5454" s="2">
        <v>0.26319444444444445</v>
      </c>
      <c r="C5454" t="s">
        <v>25</v>
      </c>
      <c r="D5454" t="s">
        <v>17</v>
      </c>
      <c r="E5454" t="s">
        <v>4181</v>
      </c>
      <c r="F5454" t="s">
        <v>19</v>
      </c>
      <c r="G5454" t="s">
        <v>61</v>
      </c>
      <c r="H5454" t="s">
        <v>62</v>
      </c>
      <c r="I5454" t="s">
        <v>30</v>
      </c>
      <c r="J5454" t="s">
        <v>31</v>
      </c>
      <c r="K5454" t="s">
        <v>32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  <c r="R5454">
        <f t="shared" si="860"/>
        <v>180</v>
      </c>
      <c r="S5454" t="str">
        <f t="shared" si="861"/>
        <v>Group A</v>
      </c>
    </row>
    <row r="5455" spans="1:19" hidden="1" x14ac:dyDescent="0.45">
      <c r="A5455" s="1">
        <v>45913</v>
      </c>
      <c r="B5455" s="2">
        <v>0.86944444444444446</v>
      </c>
      <c r="C5455" t="s">
        <v>33</v>
      </c>
      <c r="D5455" t="s">
        <v>17</v>
      </c>
      <c r="E5455" t="s">
        <v>4182</v>
      </c>
      <c r="F5455" t="s">
        <v>19</v>
      </c>
      <c r="G5455" t="s">
        <v>75</v>
      </c>
      <c r="H5455" t="s">
        <v>76</v>
      </c>
      <c r="I5455" t="s">
        <v>77</v>
      </c>
      <c r="J5455" t="s">
        <v>23</v>
      </c>
      <c r="K5455" t="s">
        <v>58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9" x14ac:dyDescent="0.45">
      <c r="A5456" s="1">
        <v>45853</v>
      </c>
      <c r="B5456" s="2">
        <v>0.4861111111111111</v>
      </c>
      <c r="C5456" t="s">
        <v>25</v>
      </c>
      <c r="D5456" t="s">
        <v>17</v>
      </c>
      <c r="E5456" t="s">
        <v>1062</v>
      </c>
      <c r="F5456" t="s">
        <v>19</v>
      </c>
      <c r="G5456" t="s">
        <v>28</v>
      </c>
      <c r="H5456" t="s">
        <v>29</v>
      </c>
      <c r="I5456" t="s">
        <v>30</v>
      </c>
      <c r="J5456" t="s">
        <v>31</v>
      </c>
      <c r="K5456" t="s">
        <v>32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  <c r="R5456">
        <f t="shared" ref="R5456:R5458" si="862">L5456+M5456+N5456</f>
        <v>180</v>
      </c>
      <c r="S5456" t="str">
        <f t="shared" ref="S5456:S5458" si="863">IF(I5456="Europe", "Group A", IF(I5456="North America", "Group B", "Group C"))</f>
        <v>Group A</v>
      </c>
    </row>
    <row r="5457" spans="1:19" x14ac:dyDescent="0.45">
      <c r="A5457" s="1">
        <v>45765</v>
      </c>
      <c r="B5457" s="2">
        <v>0.42986111111111114</v>
      </c>
      <c r="C5457" t="s">
        <v>25</v>
      </c>
      <c r="D5457" t="s">
        <v>17</v>
      </c>
      <c r="E5457" t="s">
        <v>3589</v>
      </c>
      <c r="F5457" t="s">
        <v>19</v>
      </c>
      <c r="G5457" t="s">
        <v>42</v>
      </c>
      <c r="H5457" t="s">
        <v>43</v>
      </c>
      <c r="I5457" t="s">
        <v>30</v>
      </c>
      <c r="J5457" t="s">
        <v>31</v>
      </c>
      <c r="K5457" t="s">
        <v>32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  <c r="R5457">
        <f t="shared" si="862"/>
        <v>180</v>
      </c>
      <c r="S5457" t="str">
        <f t="shared" si="863"/>
        <v>Group A</v>
      </c>
    </row>
    <row r="5458" spans="1:19" x14ac:dyDescent="0.45">
      <c r="A5458" s="1">
        <v>45911</v>
      </c>
      <c r="B5458" s="2">
        <v>0.48333333333333334</v>
      </c>
      <c r="C5458" t="s">
        <v>25</v>
      </c>
      <c r="D5458" t="s">
        <v>17</v>
      </c>
      <c r="E5458" t="s">
        <v>4183</v>
      </c>
      <c r="F5458" t="s">
        <v>19</v>
      </c>
      <c r="G5458" t="s">
        <v>55</v>
      </c>
      <c r="H5458" t="s">
        <v>56</v>
      </c>
      <c r="I5458" t="s">
        <v>57</v>
      </c>
      <c r="J5458" t="s">
        <v>23</v>
      </c>
      <c r="K5458" t="s">
        <v>24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  <c r="R5458">
        <f t="shared" si="862"/>
        <v>336</v>
      </c>
      <c r="S5458" t="str">
        <f t="shared" si="863"/>
        <v>Group C</v>
      </c>
    </row>
    <row r="5459" spans="1:19" hidden="1" x14ac:dyDescent="0.45">
      <c r="A5459" s="1">
        <v>45821</v>
      </c>
      <c r="B5459" s="2">
        <v>0.61597222222222225</v>
      </c>
      <c r="C5459" t="s">
        <v>16</v>
      </c>
      <c r="D5459" t="s">
        <v>17</v>
      </c>
      <c r="E5459" t="s">
        <v>574</v>
      </c>
      <c r="F5459" t="s">
        <v>19</v>
      </c>
      <c r="G5459" t="s">
        <v>98</v>
      </c>
      <c r="H5459" t="s">
        <v>73</v>
      </c>
      <c r="I5459" t="s">
        <v>30</v>
      </c>
      <c r="J5459" t="s">
        <v>31</v>
      </c>
      <c r="K5459" t="s">
        <v>32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9" hidden="1" x14ac:dyDescent="0.45">
      <c r="A5460" s="1">
        <v>45794</v>
      </c>
      <c r="B5460" s="2">
        <v>0.6166666666666667</v>
      </c>
      <c r="C5460" t="s">
        <v>16</v>
      </c>
      <c r="D5460" t="s">
        <v>17</v>
      </c>
      <c r="E5460" t="s">
        <v>309</v>
      </c>
      <c r="F5460" t="s">
        <v>19</v>
      </c>
      <c r="G5460" t="s">
        <v>45</v>
      </c>
      <c r="H5460" t="s">
        <v>21</v>
      </c>
      <c r="I5460" t="s">
        <v>22</v>
      </c>
      <c r="J5460" t="s">
        <v>23</v>
      </c>
      <c r="K5460" t="s">
        <v>24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9" hidden="1" x14ac:dyDescent="0.45">
      <c r="A5461" s="1">
        <v>45873</v>
      </c>
      <c r="B5461" s="2">
        <v>0.89444444444444449</v>
      </c>
      <c r="C5461" t="s">
        <v>33</v>
      </c>
      <c r="D5461" t="s">
        <v>17</v>
      </c>
      <c r="E5461" t="s">
        <v>1609</v>
      </c>
      <c r="F5461" t="s">
        <v>19</v>
      </c>
      <c r="G5461" t="s">
        <v>55</v>
      </c>
      <c r="H5461" t="s">
        <v>56</v>
      </c>
      <c r="I5461" t="s">
        <v>57</v>
      </c>
      <c r="J5461" t="s">
        <v>23</v>
      </c>
      <c r="K5461" t="s">
        <v>58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9" x14ac:dyDescent="0.45">
      <c r="A5462" s="1">
        <v>45936</v>
      </c>
      <c r="B5462" s="2">
        <v>0.46736111111111112</v>
      </c>
      <c r="C5462" t="s">
        <v>25</v>
      </c>
      <c r="D5462" t="s">
        <v>17</v>
      </c>
      <c r="E5462" t="s">
        <v>877</v>
      </c>
      <c r="F5462" t="s">
        <v>19</v>
      </c>
      <c r="G5462" t="s">
        <v>55</v>
      </c>
      <c r="H5462" t="s">
        <v>56</v>
      </c>
      <c r="I5462" t="s">
        <v>57</v>
      </c>
      <c r="J5462" t="s">
        <v>23</v>
      </c>
      <c r="K5462" t="s">
        <v>24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  <c r="R5462">
        <f>L5462+M5462+N5462</f>
        <v>235</v>
      </c>
      <c r="S5462" t="str">
        <f>IF(I5462="Europe", "Group A", IF(I5462="North America", "Group B", "Group C"))</f>
        <v>Group C</v>
      </c>
    </row>
    <row r="5463" spans="1:19" hidden="1" x14ac:dyDescent="0.45">
      <c r="A5463" s="1">
        <v>45825</v>
      </c>
      <c r="B5463" s="2">
        <v>0.64375000000000004</v>
      </c>
      <c r="C5463" t="s">
        <v>16</v>
      </c>
      <c r="D5463" t="s">
        <v>17</v>
      </c>
      <c r="E5463" t="s">
        <v>4184</v>
      </c>
      <c r="F5463" t="s">
        <v>19</v>
      </c>
      <c r="G5463" t="s">
        <v>67</v>
      </c>
      <c r="H5463" t="s">
        <v>68</v>
      </c>
      <c r="I5463" t="s">
        <v>30</v>
      </c>
      <c r="J5463" t="s">
        <v>31</v>
      </c>
      <c r="K5463" t="s">
        <v>32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9" hidden="1" x14ac:dyDescent="0.45">
      <c r="A5464" s="1">
        <v>45770</v>
      </c>
      <c r="B5464" s="2">
        <v>0.87986111111111109</v>
      </c>
      <c r="C5464" t="s">
        <v>33</v>
      </c>
      <c r="D5464" t="s">
        <v>17</v>
      </c>
      <c r="E5464" t="s">
        <v>4185</v>
      </c>
      <c r="F5464" t="s">
        <v>19</v>
      </c>
      <c r="G5464" t="s">
        <v>42</v>
      </c>
      <c r="H5464" t="s">
        <v>43</v>
      </c>
      <c r="I5464" t="s">
        <v>30</v>
      </c>
      <c r="J5464" t="s">
        <v>31</v>
      </c>
      <c r="K5464" t="s">
        <v>32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9" x14ac:dyDescent="0.45">
      <c r="A5465" s="1">
        <v>45769</v>
      </c>
      <c r="B5465" s="2">
        <v>0.40833333333333333</v>
      </c>
      <c r="C5465" t="s">
        <v>25</v>
      </c>
      <c r="D5465" t="s">
        <v>17</v>
      </c>
      <c r="E5465" t="s">
        <v>3612</v>
      </c>
      <c r="F5465" t="s">
        <v>19</v>
      </c>
      <c r="G5465" t="s">
        <v>98</v>
      </c>
      <c r="H5465" t="s">
        <v>73</v>
      </c>
      <c r="I5465" t="s">
        <v>30</v>
      </c>
      <c r="J5465" t="s">
        <v>31</v>
      </c>
      <c r="K5465" t="s">
        <v>32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  <c r="R5465">
        <f>L5465+M5465+N5465</f>
        <v>180</v>
      </c>
      <c r="S5465" t="str">
        <f>IF(I5465="Europe", "Group A", IF(I5465="North America", "Group B", "Group C"))</f>
        <v>Group A</v>
      </c>
    </row>
    <row r="5466" spans="1:19" hidden="1" x14ac:dyDescent="0.45">
      <c r="A5466" s="1">
        <v>45865</v>
      </c>
      <c r="B5466" s="2">
        <v>0.73750000000000004</v>
      </c>
      <c r="C5466" t="s">
        <v>16</v>
      </c>
      <c r="D5466" t="s">
        <v>17</v>
      </c>
      <c r="E5466" t="s">
        <v>667</v>
      </c>
      <c r="F5466" t="s">
        <v>19</v>
      </c>
      <c r="G5466" t="s">
        <v>35</v>
      </c>
      <c r="H5466" t="s">
        <v>36</v>
      </c>
      <c r="I5466" t="s">
        <v>30</v>
      </c>
      <c r="J5466" t="s">
        <v>31</v>
      </c>
      <c r="K5466" t="s">
        <v>32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9" x14ac:dyDescent="0.45">
      <c r="A5467" s="1">
        <v>45860</v>
      </c>
      <c r="B5467" s="2">
        <v>0.35555555555555557</v>
      </c>
      <c r="C5467" t="s">
        <v>25</v>
      </c>
      <c r="D5467" t="s">
        <v>17</v>
      </c>
      <c r="E5467" t="s">
        <v>2942</v>
      </c>
      <c r="F5467" t="s">
        <v>19</v>
      </c>
      <c r="G5467" t="s">
        <v>53</v>
      </c>
      <c r="H5467" t="s">
        <v>29</v>
      </c>
      <c r="I5467" t="s">
        <v>30</v>
      </c>
      <c r="J5467" t="s">
        <v>31</v>
      </c>
      <c r="K5467" t="s">
        <v>32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  <c r="R5467">
        <f>L5467+M5467+N5467</f>
        <v>180</v>
      </c>
      <c r="S5467" t="str">
        <f>IF(I5467="Europe", "Group A", IF(I5467="North America", "Group B", "Group C"))</f>
        <v>Group A</v>
      </c>
    </row>
    <row r="5468" spans="1:19" hidden="1" x14ac:dyDescent="0.45">
      <c r="A5468" s="1">
        <v>45866</v>
      </c>
      <c r="B5468" s="2">
        <v>0.92638888888888893</v>
      </c>
      <c r="C5468" t="s">
        <v>33</v>
      </c>
      <c r="D5468" t="s">
        <v>17</v>
      </c>
      <c r="E5468" t="s">
        <v>4186</v>
      </c>
      <c r="F5468" t="s">
        <v>19</v>
      </c>
      <c r="G5468" t="s">
        <v>20</v>
      </c>
      <c r="H5468" t="s">
        <v>21</v>
      </c>
      <c r="I5468" t="s">
        <v>22</v>
      </c>
      <c r="J5468" t="s">
        <v>23</v>
      </c>
      <c r="K5468" t="s">
        <v>24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9" x14ac:dyDescent="0.45">
      <c r="A5469" s="1">
        <v>45778</v>
      </c>
      <c r="B5469" s="2">
        <v>0.32708333333333334</v>
      </c>
      <c r="C5469" t="s">
        <v>25</v>
      </c>
      <c r="D5469" t="s">
        <v>17</v>
      </c>
      <c r="E5469" t="s">
        <v>4187</v>
      </c>
      <c r="F5469" t="s">
        <v>19</v>
      </c>
      <c r="G5469" t="s">
        <v>98</v>
      </c>
      <c r="H5469" t="s">
        <v>73</v>
      </c>
      <c r="I5469" t="s">
        <v>30</v>
      </c>
      <c r="J5469" t="s">
        <v>31</v>
      </c>
      <c r="K5469" t="s">
        <v>32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  <c r="R5469">
        <f>L5469+M5469+N5469</f>
        <v>180</v>
      </c>
      <c r="S5469" t="str">
        <f>IF(I5469="Europe", "Group A", IF(I5469="North America", "Group B", "Group C"))</f>
        <v>Group A</v>
      </c>
    </row>
    <row r="5470" spans="1:19" hidden="1" x14ac:dyDescent="0.45">
      <c r="A5470" s="1">
        <v>45750</v>
      </c>
      <c r="B5470" s="2">
        <v>0.70694444444444449</v>
      </c>
      <c r="C5470" t="s">
        <v>16</v>
      </c>
      <c r="D5470" t="s">
        <v>17</v>
      </c>
      <c r="E5470" t="s">
        <v>3797</v>
      </c>
      <c r="F5470" t="s">
        <v>19</v>
      </c>
      <c r="G5470" t="s">
        <v>39</v>
      </c>
      <c r="H5470" t="s">
        <v>40</v>
      </c>
      <c r="I5470" t="s">
        <v>30</v>
      </c>
      <c r="J5470" t="s">
        <v>31</v>
      </c>
      <c r="K5470" t="s">
        <v>32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9" hidden="1" x14ac:dyDescent="0.45">
      <c r="A5471" s="1">
        <v>45851</v>
      </c>
      <c r="B5471" s="2">
        <v>0.53125</v>
      </c>
      <c r="C5471" t="s">
        <v>47</v>
      </c>
      <c r="D5471" t="s">
        <v>17</v>
      </c>
      <c r="E5471" t="s">
        <v>4188</v>
      </c>
      <c r="F5471" t="s">
        <v>19</v>
      </c>
      <c r="G5471" t="s">
        <v>35</v>
      </c>
      <c r="H5471" t="s">
        <v>36</v>
      </c>
      <c r="I5471" t="s">
        <v>30</v>
      </c>
      <c r="J5471" t="s">
        <v>31</v>
      </c>
      <c r="K5471" t="s">
        <v>32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9" hidden="1" x14ac:dyDescent="0.45">
      <c r="A5472" s="1">
        <v>45754</v>
      </c>
      <c r="B5472" s="2">
        <v>0.51458333333333328</v>
      </c>
      <c r="C5472" t="s">
        <v>47</v>
      </c>
      <c r="D5472" t="s">
        <v>17</v>
      </c>
      <c r="E5472" t="s">
        <v>2779</v>
      </c>
      <c r="F5472" t="s">
        <v>19</v>
      </c>
      <c r="G5472" t="s">
        <v>75</v>
      </c>
      <c r="H5472" t="s">
        <v>76</v>
      </c>
      <c r="I5472" t="s">
        <v>77</v>
      </c>
      <c r="J5472" t="s">
        <v>23</v>
      </c>
      <c r="K5472" t="s">
        <v>24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9" hidden="1" x14ac:dyDescent="0.45">
      <c r="A5473" s="1">
        <v>45790</v>
      </c>
      <c r="B5473" s="2">
        <v>0.81736111111111109</v>
      </c>
      <c r="C5473" t="s">
        <v>33</v>
      </c>
      <c r="D5473" t="s">
        <v>17</v>
      </c>
      <c r="E5473" t="s">
        <v>4189</v>
      </c>
      <c r="F5473" t="s">
        <v>19</v>
      </c>
      <c r="G5473" t="s">
        <v>67</v>
      </c>
      <c r="H5473" t="s">
        <v>68</v>
      </c>
      <c r="I5473" t="s">
        <v>30</v>
      </c>
      <c r="J5473" t="s">
        <v>31</v>
      </c>
      <c r="K5473" t="s">
        <v>32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9" x14ac:dyDescent="0.45">
      <c r="A5474" s="1">
        <v>45960</v>
      </c>
      <c r="B5474" s="2">
        <v>0.4284722222222222</v>
      </c>
      <c r="C5474" t="s">
        <v>25</v>
      </c>
      <c r="D5474" t="s">
        <v>17</v>
      </c>
      <c r="E5474" t="s">
        <v>4184</v>
      </c>
      <c r="F5474" t="s">
        <v>19</v>
      </c>
      <c r="G5474" t="s">
        <v>42</v>
      </c>
      <c r="H5474" t="s">
        <v>43</v>
      </c>
      <c r="I5474" t="s">
        <v>30</v>
      </c>
      <c r="J5474" t="s">
        <v>31</v>
      </c>
      <c r="K5474" t="s">
        <v>32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  <c r="R5474">
        <f>L5474+M5474+N5474</f>
        <v>180</v>
      </c>
      <c r="S5474" t="str">
        <f>IF(I5474="Europe", "Group A", IF(I5474="North America", "Group B", "Group C"))</f>
        <v>Group A</v>
      </c>
    </row>
    <row r="5475" spans="1:19" hidden="1" x14ac:dyDescent="0.45">
      <c r="A5475" s="1">
        <v>45836</v>
      </c>
      <c r="B5475" s="2">
        <v>0.64236111111111116</v>
      </c>
      <c r="C5475" t="s">
        <v>16</v>
      </c>
      <c r="D5475" t="s">
        <v>17</v>
      </c>
      <c r="E5475" t="s">
        <v>3189</v>
      </c>
      <c r="F5475" t="s">
        <v>19</v>
      </c>
      <c r="G5475" t="s">
        <v>72</v>
      </c>
      <c r="H5475" t="s">
        <v>73</v>
      </c>
      <c r="I5475" t="s">
        <v>30</v>
      </c>
      <c r="J5475" t="s">
        <v>31</v>
      </c>
      <c r="K5475" t="s">
        <v>32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9" hidden="1" x14ac:dyDescent="0.45">
      <c r="A5476" s="1">
        <v>45891</v>
      </c>
      <c r="B5476" s="2">
        <v>0.71805555555555556</v>
      </c>
      <c r="C5476" t="s">
        <v>16</v>
      </c>
      <c r="D5476" t="s">
        <v>17</v>
      </c>
      <c r="E5476" t="s">
        <v>1191</v>
      </c>
      <c r="F5476" t="s">
        <v>19</v>
      </c>
      <c r="G5476" t="s">
        <v>67</v>
      </c>
      <c r="H5476" t="s">
        <v>68</v>
      </c>
      <c r="I5476" t="s">
        <v>30</v>
      </c>
      <c r="J5476" t="s">
        <v>31</v>
      </c>
      <c r="K5476" t="s">
        <v>32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9" x14ac:dyDescent="0.45">
      <c r="A5477" s="1">
        <v>45906</v>
      </c>
      <c r="B5477" s="2">
        <v>0.43611111111111112</v>
      </c>
      <c r="C5477" t="s">
        <v>25</v>
      </c>
      <c r="D5477" t="s">
        <v>17</v>
      </c>
      <c r="E5477" t="s">
        <v>4190</v>
      </c>
      <c r="F5477" t="s">
        <v>19</v>
      </c>
      <c r="G5477" t="s">
        <v>53</v>
      </c>
      <c r="H5477" t="s">
        <v>29</v>
      </c>
      <c r="I5477" t="s">
        <v>30</v>
      </c>
      <c r="J5477" t="s">
        <v>31</v>
      </c>
      <c r="K5477" t="s">
        <v>32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  <c r="R5477">
        <f>L5477+M5477+N5477</f>
        <v>180</v>
      </c>
      <c r="S5477" t="str">
        <f>IF(I5477="Europe", "Group A", IF(I5477="North America", "Group B", "Group C"))</f>
        <v>Group A</v>
      </c>
    </row>
    <row r="5478" spans="1:19" hidden="1" x14ac:dyDescent="0.45">
      <c r="A5478" s="1">
        <v>45945</v>
      </c>
      <c r="B5478" s="2">
        <v>0.7895833333333333</v>
      </c>
      <c r="C5478" t="s">
        <v>33</v>
      </c>
      <c r="D5478" t="s">
        <v>17</v>
      </c>
      <c r="E5478" t="s">
        <v>2141</v>
      </c>
      <c r="F5478" t="s">
        <v>19</v>
      </c>
      <c r="G5478" t="s">
        <v>98</v>
      </c>
      <c r="H5478" t="s">
        <v>73</v>
      </c>
      <c r="I5478" t="s">
        <v>30</v>
      </c>
      <c r="J5478" t="s">
        <v>31</v>
      </c>
      <c r="K5478" t="s">
        <v>32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9" x14ac:dyDescent="0.45">
      <c r="A5479" s="1">
        <v>45880</v>
      </c>
      <c r="B5479" s="2">
        <v>0.46180555555555558</v>
      </c>
      <c r="C5479" t="s">
        <v>25</v>
      </c>
      <c r="D5479" t="s">
        <v>17</v>
      </c>
      <c r="E5479" t="s">
        <v>1927</v>
      </c>
      <c r="F5479" t="s">
        <v>19</v>
      </c>
      <c r="G5479" t="s">
        <v>123</v>
      </c>
      <c r="H5479" t="s">
        <v>21</v>
      </c>
      <c r="I5479" t="s">
        <v>22</v>
      </c>
      <c r="J5479" t="s">
        <v>23</v>
      </c>
      <c r="K5479" t="s">
        <v>79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  <c r="R5479">
        <f>L5479+M5479+N5479</f>
        <v>469</v>
      </c>
      <c r="S5479" t="str">
        <f>IF(I5479="Europe", "Group A", IF(I5479="North America", "Group B", "Group C"))</f>
        <v>Group B</v>
      </c>
    </row>
    <row r="5480" spans="1:19" hidden="1" x14ac:dyDescent="0.45">
      <c r="A5480" s="1">
        <v>45776</v>
      </c>
      <c r="B5480" s="2">
        <v>0.56597222222222221</v>
      </c>
      <c r="C5480" t="s">
        <v>47</v>
      </c>
      <c r="D5480" t="s">
        <v>17</v>
      </c>
      <c r="E5480" t="s">
        <v>3219</v>
      </c>
      <c r="F5480" t="s">
        <v>19</v>
      </c>
      <c r="G5480" t="s">
        <v>53</v>
      </c>
      <c r="H5480" t="s">
        <v>29</v>
      </c>
      <c r="I5480" t="s">
        <v>30</v>
      </c>
      <c r="J5480" t="s">
        <v>31</v>
      </c>
      <c r="K5480" t="s">
        <v>32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9" x14ac:dyDescent="0.45">
      <c r="A5481" s="1">
        <v>45800</v>
      </c>
      <c r="B5481" s="2">
        <v>0.38680555555555557</v>
      </c>
      <c r="C5481" t="s">
        <v>25</v>
      </c>
      <c r="D5481" t="s">
        <v>17</v>
      </c>
      <c r="E5481" t="s">
        <v>1934</v>
      </c>
      <c r="F5481" t="s">
        <v>19</v>
      </c>
      <c r="G5481" t="s">
        <v>20</v>
      </c>
      <c r="H5481" t="s">
        <v>21</v>
      </c>
      <c r="I5481" t="s">
        <v>22</v>
      </c>
      <c r="J5481" t="s">
        <v>23</v>
      </c>
      <c r="K5481" t="s">
        <v>24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  <c r="R5481">
        <f>L5481+M5481+N5481</f>
        <v>235</v>
      </c>
      <c r="S5481" t="str">
        <f>IF(I5481="Europe", "Group A", IF(I5481="North America", "Group B", "Group C"))</f>
        <v>Group B</v>
      </c>
    </row>
    <row r="5482" spans="1:19" hidden="1" x14ac:dyDescent="0.45">
      <c r="A5482" s="1">
        <v>45946</v>
      </c>
      <c r="B5482" s="2">
        <v>0.69374999999999998</v>
      </c>
      <c r="C5482" t="s">
        <v>16</v>
      </c>
      <c r="D5482" t="s">
        <v>17</v>
      </c>
      <c r="E5482" t="s">
        <v>4191</v>
      </c>
      <c r="F5482" t="s">
        <v>19</v>
      </c>
      <c r="G5482" t="s">
        <v>20</v>
      </c>
      <c r="H5482" t="s">
        <v>21</v>
      </c>
      <c r="I5482" t="s">
        <v>22</v>
      </c>
      <c r="J5482" t="s">
        <v>23</v>
      </c>
      <c r="K5482" t="s">
        <v>24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9" x14ac:dyDescent="0.45">
      <c r="A5483" s="1">
        <v>45855</v>
      </c>
      <c r="B5483" s="2">
        <v>0.4152777777777778</v>
      </c>
      <c r="C5483" t="s">
        <v>25</v>
      </c>
      <c r="D5483" t="s">
        <v>17</v>
      </c>
      <c r="E5483" t="s">
        <v>4192</v>
      </c>
      <c r="F5483" t="s">
        <v>19</v>
      </c>
      <c r="G5483" t="s">
        <v>70</v>
      </c>
      <c r="H5483" t="s">
        <v>21</v>
      </c>
      <c r="I5483" t="s">
        <v>22</v>
      </c>
      <c r="J5483" t="s">
        <v>23</v>
      </c>
      <c r="K5483" t="s">
        <v>46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  <c r="R5483">
        <f>L5483+M5483+N5483</f>
        <v>331</v>
      </c>
      <c r="S5483" t="str">
        <f>IF(I5483="Europe", "Group A", IF(I5483="North America", "Group B", "Group C"))</f>
        <v>Group B</v>
      </c>
    </row>
    <row r="5484" spans="1:19" hidden="1" x14ac:dyDescent="0.45">
      <c r="A5484" s="1">
        <v>45905</v>
      </c>
      <c r="B5484" s="2">
        <v>0.86319444444444449</v>
      </c>
      <c r="C5484" t="s">
        <v>33</v>
      </c>
      <c r="D5484" t="s">
        <v>17</v>
      </c>
      <c r="E5484" t="s">
        <v>4193</v>
      </c>
      <c r="F5484" t="s">
        <v>19</v>
      </c>
      <c r="G5484" t="s">
        <v>61</v>
      </c>
      <c r="H5484" t="s">
        <v>62</v>
      </c>
      <c r="I5484" t="s">
        <v>30</v>
      </c>
      <c r="J5484" t="s">
        <v>31</v>
      </c>
      <c r="K5484" t="s">
        <v>32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9" x14ac:dyDescent="0.45">
      <c r="A5485" s="1">
        <v>45754</v>
      </c>
      <c r="B5485" s="2">
        <v>0.43402777777777779</v>
      </c>
      <c r="C5485" t="s">
        <v>25</v>
      </c>
      <c r="D5485" t="s">
        <v>17</v>
      </c>
      <c r="E5485" t="s">
        <v>876</v>
      </c>
      <c r="F5485" t="s">
        <v>19</v>
      </c>
      <c r="G5485" t="s">
        <v>35</v>
      </c>
      <c r="H5485" t="s">
        <v>36</v>
      </c>
      <c r="I5485" t="s">
        <v>30</v>
      </c>
      <c r="J5485" t="s">
        <v>31</v>
      </c>
      <c r="K5485" t="s">
        <v>32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  <c r="R5485">
        <f>L5485+M5485+N5485</f>
        <v>180</v>
      </c>
      <c r="S5485" t="str">
        <f>IF(I5485="Europe", "Group A", IF(I5485="North America", "Group B", "Group C"))</f>
        <v>Group A</v>
      </c>
    </row>
    <row r="5486" spans="1:19" hidden="1" x14ac:dyDescent="0.45">
      <c r="A5486" s="1">
        <v>45830</v>
      </c>
      <c r="B5486" s="2">
        <v>0.58958333333333335</v>
      </c>
      <c r="C5486" t="s">
        <v>16</v>
      </c>
      <c r="D5486" t="s">
        <v>17</v>
      </c>
      <c r="E5486" t="s">
        <v>4194</v>
      </c>
      <c r="F5486" t="s">
        <v>19</v>
      </c>
      <c r="G5486" t="s">
        <v>61</v>
      </c>
      <c r="H5486" t="s">
        <v>62</v>
      </c>
      <c r="I5486" t="s">
        <v>30</v>
      </c>
      <c r="J5486" t="s">
        <v>31</v>
      </c>
      <c r="K5486" t="s">
        <v>32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9" hidden="1" x14ac:dyDescent="0.45">
      <c r="A5487" s="1">
        <v>45894</v>
      </c>
      <c r="B5487" s="2">
        <v>0.5180555555555556</v>
      </c>
      <c r="C5487" t="s">
        <v>47</v>
      </c>
      <c r="D5487" t="s">
        <v>17</v>
      </c>
      <c r="E5487" t="s">
        <v>3634</v>
      </c>
      <c r="F5487" t="s">
        <v>19</v>
      </c>
      <c r="G5487" t="s">
        <v>123</v>
      </c>
      <c r="H5487" t="s">
        <v>21</v>
      </c>
      <c r="I5487" t="s">
        <v>22</v>
      </c>
      <c r="J5487" t="s">
        <v>23</v>
      </c>
      <c r="K5487" t="s">
        <v>58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9" x14ac:dyDescent="0.45">
      <c r="A5488" s="1">
        <v>45791</v>
      </c>
      <c r="B5488" s="2">
        <v>0.39513888888888887</v>
      </c>
      <c r="C5488" t="s">
        <v>25</v>
      </c>
      <c r="D5488" t="s">
        <v>17</v>
      </c>
      <c r="E5488" t="s">
        <v>4195</v>
      </c>
      <c r="F5488" t="s">
        <v>19</v>
      </c>
      <c r="G5488" t="s">
        <v>39</v>
      </c>
      <c r="H5488" t="s">
        <v>40</v>
      </c>
      <c r="I5488" t="s">
        <v>30</v>
      </c>
      <c r="J5488" t="s">
        <v>31</v>
      </c>
      <c r="K5488" t="s">
        <v>32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  <c r="R5488">
        <f>L5488+M5488+N5488</f>
        <v>180</v>
      </c>
      <c r="S5488" t="str">
        <f>IF(I5488="Europe", "Group A", IF(I5488="North America", "Group B", "Group C"))</f>
        <v>Group A</v>
      </c>
    </row>
    <row r="5489" spans="1:19" hidden="1" x14ac:dyDescent="0.45">
      <c r="A5489" s="1">
        <v>45771</v>
      </c>
      <c r="B5489" s="2">
        <v>0.59583333333333333</v>
      </c>
      <c r="C5489" t="s">
        <v>16</v>
      </c>
      <c r="D5489" t="s">
        <v>17</v>
      </c>
      <c r="E5489" t="s">
        <v>4196</v>
      </c>
      <c r="F5489" t="s">
        <v>19</v>
      </c>
      <c r="G5489" t="s">
        <v>98</v>
      </c>
      <c r="H5489" t="s">
        <v>73</v>
      </c>
      <c r="I5489" t="s">
        <v>30</v>
      </c>
      <c r="J5489" t="s">
        <v>31</v>
      </c>
      <c r="K5489" t="s">
        <v>32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9" hidden="1" x14ac:dyDescent="0.45">
      <c r="A5490" s="1">
        <v>45802</v>
      </c>
      <c r="B5490" s="2">
        <v>0.81805555555555554</v>
      </c>
      <c r="C5490" t="s">
        <v>33</v>
      </c>
      <c r="D5490" t="s">
        <v>17</v>
      </c>
      <c r="E5490" t="s">
        <v>4197</v>
      </c>
      <c r="F5490" t="s">
        <v>19</v>
      </c>
      <c r="G5490" t="s">
        <v>123</v>
      </c>
      <c r="H5490" t="s">
        <v>21</v>
      </c>
      <c r="I5490" t="s">
        <v>22</v>
      </c>
      <c r="J5490" t="s">
        <v>23</v>
      </c>
      <c r="K5490" t="s">
        <v>24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9" hidden="1" x14ac:dyDescent="0.45">
      <c r="A5491" s="1">
        <v>45929</v>
      </c>
      <c r="B5491" s="2">
        <v>0.75347222222222221</v>
      </c>
      <c r="C5491" t="s">
        <v>33</v>
      </c>
      <c r="D5491" t="s">
        <v>17</v>
      </c>
      <c r="E5491" t="s">
        <v>4198</v>
      </c>
      <c r="F5491" t="s">
        <v>19</v>
      </c>
      <c r="G5491" t="s">
        <v>67</v>
      </c>
      <c r="H5491" t="s">
        <v>68</v>
      </c>
      <c r="I5491" t="s">
        <v>30</v>
      </c>
      <c r="J5491" t="s">
        <v>31</v>
      </c>
      <c r="K5491" t="s">
        <v>32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9" x14ac:dyDescent="0.45">
      <c r="A5492" s="1">
        <v>45767</v>
      </c>
      <c r="B5492" s="2">
        <v>0.46250000000000002</v>
      </c>
      <c r="C5492" t="s">
        <v>25</v>
      </c>
      <c r="D5492" t="s">
        <v>17</v>
      </c>
      <c r="E5492" t="s">
        <v>3167</v>
      </c>
      <c r="F5492" t="s">
        <v>19</v>
      </c>
      <c r="G5492" t="s">
        <v>61</v>
      </c>
      <c r="H5492" t="s">
        <v>62</v>
      </c>
      <c r="I5492" t="s">
        <v>30</v>
      </c>
      <c r="J5492" t="s">
        <v>31</v>
      </c>
      <c r="K5492" t="s">
        <v>32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  <c r="R5492">
        <f>L5492+M5492+N5492</f>
        <v>180</v>
      </c>
      <c r="S5492" t="str">
        <f>IF(I5492="Europe", "Group A", IF(I5492="North America", "Group B", "Group C"))</f>
        <v>Group A</v>
      </c>
    </row>
    <row r="5493" spans="1:19" hidden="1" x14ac:dyDescent="0.45">
      <c r="A5493" s="1">
        <v>45864</v>
      </c>
      <c r="B5493" s="2">
        <v>0.57222222222222219</v>
      </c>
      <c r="C5493" t="s">
        <v>47</v>
      </c>
      <c r="D5493" t="s">
        <v>17</v>
      </c>
      <c r="E5493" t="s">
        <v>673</v>
      </c>
      <c r="F5493" t="s">
        <v>19</v>
      </c>
      <c r="G5493" t="s">
        <v>42</v>
      </c>
      <c r="H5493" t="s">
        <v>43</v>
      </c>
      <c r="I5493" t="s">
        <v>30</v>
      </c>
      <c r="J5493" t="s">
        <v>31</v>
      </c>
      <c r="K5493" t="s">
        <v>32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9" hidden="1" x14ac:dyDescent="0.45">
      <c r="A5494" s="1">
        <v>45911</v>
      </c>
      <c r="B5494" s="2">
        <v>0.57986111111111116</v>
      </c>
      <c r="C5494" t="s">
        <v>47</v>
      </c>
      <c r="D5494" t="s">
        <v>17</v>
      </c>
      <c r="E5494" t="s">
        <v>4199</v>
      </c>
      <c r="F5494" t="s">
        <v>19</v>
      </c>
      <c r="G5494" t="s">
        <v>45</v>
      </c>
      <c r="H5494" t="s">
        <v>21</v>
      </c>
      <c r="I5494" t="s">
        <v>22</v>
      </c>
      <c r="J5494" t="s">
        <v>23</v>
      </c>
      <c r="K5494" t="s">
        <v>58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9" hidden="1" x14ac:dyDescent="0.45">
      <c r="A5495" s="1">
        <v>45856</v>
      </c>
      <c r="B5495" s="2">
        <v>0.54652777777777772</v>
      </c>
      <c r="C5495" t="s">
        <v>47</v>
      </c>
      <c r="D5495" t="s">
        <v>17</v>
      </c>
      <c r="E5495" t="s">
        <v>4200</v>
      </c>
      <c r="F5495" t="s">
        <v>19</v>
      </c>
      <c r="G5495" t="s">
        <v>39</v>
      </c>
      <c r="H5495" t="s">
        <v>40</v>
      </c>
      <c r="I5495" t="s">
        <v>30</v>
      </c>
      <c r="J5495" t="s">
        <v>31</v>
      </c>
      <c r="K5495" t="s">
        <v>32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9" x14ac:dyDescent="0.45">
      <c r="A5496" s="1">
        <v>45863</v>
      </c>
      <c r="B5496" s="2">
        <v>0.46597222222222223</v>
      </c>
      <c r="C5496" t="s">
        <v>25</v>
      </c>
      <c r="D5496" t="s">
        <v>17</v>
      </c>
      <c r="E5496" t="s">
        <v>4201</v>
      </c>
      <c r="F5496" t="s">
        <v>19</v>
      </c>
      <c r="G5496" t="s">
        <v>42</v>
      </c>
      <c r="H5496" t="s">
        <v>43</v>
      </c>
      <c r="I5496" t="s">
        <v>30</v>
      </c>
      <c r="J5496" t="s">
        <v>31</v>
      </c>
      <c r="K5496" t="s">
        <v>32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  <c r="R5496">
        <f t="shared" ref="R5496:R5497" si="864">L5496+M5496+N5496</f>
        <v>180</v>
      </c>
      <c r="S5496" t="str">
        <f t="shared" ref="S5496:S5497" si="865">IF(I5496="Europe", "Group A", IF(I5496="North America", "Group B", "Group C"))</f>
        <v>Group A</v>
      </c>
    </row>
    <row r="5497" spans="1:19" x14ac:dyDescent="0.45">
      <c r="A5497" s="1">
        <v>45750</v>
      </c>
      <c r="B5497" s="2">
        <v>0.26041666666666669</v>
      </c>
      <c r="C5497" t="s">
        <v>25</v>
      </c>
      <c r="D5497" t="s">
        <v>17</v>
      </c>
      <c r="E5497" t="s">
        <v>4202</v>
      </c>
      <c r="F5497" t="s">
        <v>19</v>
      </c>
      <c r="G5497" t="s">
        <v>53</v>
      </c>
      <c r="H5497" t="s">
        <v>29</v>
      </c>
      <c r="I5497" t="s">
        <v>30</v>
      </c>
      <c r="J5497" t="s">
        <v>31</v>
      </c>
      <c r="K5497" t="s">
        <v>32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  <c r="R5497">
        <f t="shared" si="864"/>
        <v>180</v>
      </c>
      <c r="S5497" t="str">
        <f t="shared" si="865"/>
        <v>Group A</v>
      </c>
    </row>
    <row r="5498" spans="1:19" hidden="1" x14ac:dyDescent="0.45">
      <c r="A5498" s="1">
        <v>45767</v>
      </c>
      <c r="B5498" s="2">
        <v>0.83750000000000002</v>
      </c>
      <c r="C5498" t="s">
        <v>33</v>
      </c>
      <c r="D5498" t="s">
        <v>17</v>
      </c>
      <c r="E5498" t="s">
        <v>3774</v>
      </c>
      <c r="F5498" t="s">
        <v>19</v>
      </c>
      <c r="G5498" t="s">
        <v>28</v>
      </c>
      <c r="H5498" t="s">
        <v>29</v>
      </c>
      <c r="I5498" t="s">
        <v>30</v>
      </c>
      <c r="J5498" t="s">
        <v>31</v>
      </c>
      <c r="K5498" t="s">
        <v>32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9" hidden="1" x14ac:dyDescent="0.45">
      <c r="A5499" s="1">
        <v>45883</v>
      </c>
      <c r="B5499" s="2">
        <v>0.67847222222222225</v>
      </c>
      <c r="C5499" t="s">
        <v>16</v>
      </c>
      <c r="D5499" t="s">
        <v>17</v>
      </c>
      <c r="E5499" t="s">
        <v>4102</v>
      </c>
      <c r="F5499" t="s">
        <v>19</v>
      </c>
      <c r="G5499" t="s">
        <v>61</v>
      </c>
      <c r="H5499" t="s">
        <v>62</v>
      </c>
      <c r="I5499" t="s">
        <v>30</v>
      </c>
      <c r="J5499" t="s">
        <v>31</v>
      </c>
      <c r="K5499" t="s">
        <v>32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9" hidden="1" x14ac:dyDescent="0.45">
      <c r="A5500" s="1">
        <v>45825</v>
      </c>
      <c r="B5500" s="2">
        <v>0.6645833333333333</v>
      </c>
      <c r="C5500" t="s">
        <v>16</v>
      </c>
      <c r="D5500" t="s">
        <v>17</v>
      </c>
      <c r="E5500" t="s">
        <v>3251</v>
      </c>
      <c r="F5500" t="s">
        <v>19</v>
      </c>
      <c r="G5500" t="s">
        <v>45</v>
      </c>
      <c r="H5500" t="s">
        <v>21</v>
      </c>
      <c r="I5500" t="s">
        <v>22</v>
      </c>
      <c r="J5500" t="s">
        <v>23</v>
      </c>
      <c r="K5500" t="s">
        <v>46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9" x14ac:dyDescent="0.45">
      <c r="A5501" s="1">
        <v>45814</v>
      </c>
      <c r="B5501" s="2">
        <v>0.48958333333333331</v>
      </c>
      <c r="C5501" t="s">
        <v>25</v>
      </c>
      <c r="D5501" t="s">
        <v>17</v>
      </c>
      <c r="E5501" t="s">
        <v>3296</v>
      </c>
      <c r="F5501" t="s">
        <v>19</v>
      </c>
      <c r="G5501" t="s">
        <v>28</v>
      </c>
      <c r="H5501" t="s">
        <v>29</v>
      </c>
      <c r="I5501" t="s">
        <v>30</v>
      </c>
      <c r="J5501" t="s">
        <v>31</v>
      </c>
      <c r="K5501" t="s">
        <v>32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  <c r="R5501">
        <f>L5501+M5501+N5501</f>
        <v>180</v>
      </c>
      <c r="S5501" t="str">
        <f>IF(I5501="Europe", "Group A", IF(I5501="North America", "Group B", "Group C"))</f>
        <v>Group A</v>
      </c>
    </row>
    <row r="5502" spans="1:19" hidden="1" x14ac:dyDescent="0.45">
      <c r="A5502" s="1">
        <v>45960</v>
      </c>
      <c r="B5502" s="2">
        <v>0.87013888888888891</v>
      </c>
      <c r="C5502" t="s">
        <v>33</v>
      </c>
      <c r="D5502" t="s">
        <v>17</v>
      </c>
      <c r="E5502" t="s">
        <v>1487</v>
      </c>
      <c r="F5502" t="s">
        <v>19</v>
      </c>
      <c r="G5502" t="s">
        <v>72</v>
      </c>
      <c r="H5502" t="s">
        <v>73</v>
      </c>
      <c r="I5502" t="s">
        <v>30</v>
      </c>
      <c r="J5502" t="s">
        <v>31</v>
      </c>
      <c r="K5502" t="s">
        <v>32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9" hidden="1" x14ac:dyDescent="0.45">
      <c r="A5503" s="1">
        <v>45799</v>
      </c>
      <c r="B5503" s="2">
        <v>0.8618055555555556</v>
      </c>
      <c r="C5503" t="s">
        <v>33</v>
      </c>
      <c r="D5503" t="s">
        <v>17</v>
      </c>
      <c r="E5503" t="s">
        <v>709</v>
      </c>
      <c r="F5503" t="s">
        <v>19</v>
      </c>
      <c r="G5503" t="s">
        <v>123</v>
      </c>
      <c r="H5503" t="s">
        <v>21</v>
      </c>
      <c r="I5503" t="s">
        <v>22</v>
      </c>
      <c r="J5503" t="s">
        <v>23</v>
      </c>
      <c r="K5503" t="s">
        <v>24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9" hidden="1" x14ac:dyDescent="0.45">
      <c r="A5504" s="1">
        <v>45861</v>
      </c>
      <c r="B5504" s="2">
        <v>0.72986111111111107</v>
      </c>
      <c r="C5504" t="s">
        <v>16</v>
      </c>
      <c r="D5504" t="s">
        <v>17</v>
      </c>
      <c r="E5504" t="s">
        <v>623</v>
      </c>
      <c r="F5504" t="s">
        <v>19</v>
      </c>
      <c r="G5504" t="s">
        <v>35</v>
      </c>
      <c r="H5504" t="s">
        <v>36</v>
      </c>
      <c r="I5504" t="s">
        <v>30</v>
      </c>
      <c r="J5504" t="s">
        <v>31</v>
      </c>
      <c r="K5504" t="s">
        <v>32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9" hidden="1" x14ac:dyDescent="0.45">
      <c r="A5505" s="1">
        <v>45856</v>
      </c>
      <c r="B5505" s="2">
        <v>0.83402777777777781</v>
      </c>
      <c r="C5505" t="s">
        <v>33</v>
      </c>
      <c r="D5505" t="s">
        <v>17</v>
      </c>
      <c r="E5505" t="s">
        <v>2614</v>
      </c>
      <c r="F5505" t="s">
        <v>19</v>
      </c>
      <c r="G5505" t="s">
        <v>123</v>
      </c>
      <c r="H5505" t="s">
        <v>21</v>
      </c>
      <c r="I5505" t="s">
        <v>22</v>
      </c>
      <c r="J5505" t="s">
        <v>23</v>
      </c>
      <c r="K5505" t="s">
        <v>24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9" hidden="1" x14ac:dyDescent="0.45">
      <c r="A5506" s="1">
        <v>45916</v>
      </c>
      <c r="B5506" s="2">
        <v>0.70486111111111116</v>
      </c>
      <c r="C5506" t="s">
        <v>16</v>
      </c>
      <c r="D5506" t="s">
        <v>17</v>
      </c>
      <c r="E5506" t="s">
        <v>4203</v>
      </c>
      <c r="F5506" t="s">
        <v>19</v>
      </c>
      <c r="G5506" t="s">
        <v>20</v>
      </c>
      <c r="H5506" t="s">
        <v>21</v>
      </c>
      <c r="I5506" t="s">
        <v>22</v>
      </c>
      <c r="J5506" t="s">
        <v>23</v>
      </c>
      <c r="K5506" t="s">
        <v>58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9" hidden="1" x14ac:dyDescent="0.45">
      <c r="A5507" s="1">
        <v>45792</v>
      </c>
      <c r="B5507" s="2">
        <v>0.54236111111111107</v>
      </c>
      <c r="C5507" t="s">
        <v>47</v>
      </c>
      <c r="D5507" t="s">
        <v>17</v>
      </c>
      <c r="E5507" t="s">
        <v>3238</v>
      </c>
      <c r="F5507" t="s">
        <v>19</v>
      </c>
      <c r="G5507" t="s">
        <v>123</v>
      </c>
      <c r="H5507" t="s">
        <v>21</v>
      </c>
      <c r="I5507" t="s">
        <v>22</v>
      </c>
      <c r="J5507" t="s">
        <v>23</v>
      </c>
      <c r="K5507" t="s">
        <v>46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9" x14ac:dyDescent="0.45">
      <c r="A5508" s="1">
        <v>45757</v>
      </c>
      <c r="B5508" s="2">
        <v>0.41736111111111113</v>
      </c>
      <c r="C5508" t="s">
        <v>25</v>
      </c>
      <c r="D5508" t="s">
        <v>17</v>
      </c>
      <c r="E5508" t="s">
        <v>4204</v>
      </c>
      <c r="F5508" t="s">
        <v>19</v>
      </c>
      <c r="G5508" t="s">
        <v>67</v>
      </c>
      <c r="H5508" t="s">
        <v>68</v>
      </c>
      <c r="I5508" t="s">
        <v>30</v>
      </c>
      <c r="J5508" t="s">
        <v>31</v>
      </c>
      <c r="K5508" t="s">
        <v>32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  <c r="R5508">
        <f t="shared" ref="R5508:R5510" si="866">L5508+M5508+N5508</f>
        <v>180</v>
      </c>
      <c r="S5508" t="str">
        <f t="shared" ref="S5508:S5510" si="867">IF(I5508="Europe", "Group A", IF(I5508="North America", "Group B", "Group C"))</f>
        <v>Group A</v>
      </c>
    </row>
    <row r="5509" spans="1:19" x14ac:dyDescent="0.45">
      <c r="A5509" s="1">
        <v>45861</v>
      </c>
      <c r="B5509" s="2">
        <v>0.44513888888888886</v>
      </c>
      <c r="C5509" t="s">
        <v>25</v>
      </c>
      <c r="D5509" t="s">
        <v>17</v>
      </c>
      <c r="E5509" t="s">
        <v>4205</v>
      </c>
      <c r="F5509" t="s">
        <v>19</v>
      </c>
      <c r="G5509" t="s">
        <v>45</v>
      </c>
      <c r="H5509" t="s">
        <v>21</v>
      </c>
      <c r="I5509" t="s">
        <v>22</v>
      </c>
      <c r="J5509" t="s">
        <v>23</v>
      </c>
      <c r="K5509" t="s">
        <v>24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  <c r="R5509">
        <f t="shared" si="866"/>
        <v>336</v>
      </c>
      <c r="S5509" t="str">
        <f t="shared" si="867"/>
        <v>Group B</v>
      </c>
    </row>
    <row r="5510" spans="1:19" x14ac:dyDescent="0.45">
      <c r="A5510" s="1">
        <v>45813</v>
      </c>
      <c r="B5510" s="2">
        <v>0.39791666666666664</v>
      </c>
      <c r="C5510" t="s">
        <v>25</v>
      </c>
      <c r="D5510" t="s">
        <v>17</v>
      </c>
      <c r="E5510" t="s">
        <v>2585</v>
      </c>
      <c r="F5510" t="s">
        <v>19</v>
      </c>
      <c r="G5510" t="s">
        <v>28</v>
      </c>
      <c r="H5510" t="s">
        <v>29</v>
      </c>
      <c r="I5510" t="s">
        <v>30</v>
      </c>
      <c r="J5510" t="s">
        <v>31</v>
      </c>
      <c r="K5510" t="s">
        <v>32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  <c r="R5510">
        <f t="shared" si="866"/>
        <v>180</v>
      </c>
      <c r="S5510" t="str">
        <f t="shared" si="867"/>
        <v>Group A</v>
      </c>
    </row>
    <row r="5511" spans="1:19" hidden="1" x14ac:dyDescent="0.45">
      <c r="A5511" s="1">
        <v>45826</v>
      </c>
      <c r="B5511" s="2">
        <v>0.59791666666666665</v>
      </c>
      <c r="C5511" t="s">
        <v>16</v>
      </c>
      <c r="D5511" t="s">
        <v>17</v>
      </c>
      <c r="E5511" t="s">
        <v>4127</v>
      </c>
      <c r="F5511" t="s">
        <v>19</v>
      </c>
      <c r="G5511" t="s">
        <v>70</v>
      </c>
      <c r="H5511" t="s">
        <v>21</v>
      </c>
      <c r="I5511" t="s">
        <v>22</v>
      </c>
      <c r="J5511" t="s">
        <v>23</v>
      </c>
      <c r="K5511" t="s">
        <v>24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9" hidden="1" x14ac:dyDescent="0.45">
      <c r="A5512" s="1">
        <v>45786</v>
      </c>
      <c r="B5512" s="2">
        <v>0.82152777777777775</v>
      </c>
      <c r="C5512" t="s">
        <v>33</v>
      </c>
      <c r="D5512" t="s">
        <v>17</v>
      </c>
      <c r="E5512" t="s">
        <v>4206</v>
      </c>
      <c r="F5512" t="s">
        <v>19</v>
      </c>
      <c r="G5512" t="s">
        <v>39</v>
      </c>
      <c r="H5512" t="s">
        <v>40</v>
      </c>
      <c r="I5512" t="s">
        <v>30</v>
      </c>
      <c r="J5512" t="s">
        <v>31</v>
      </c>
      <c r="K5512" t="s">
        <v>32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9" hidden="1" x14ac:dyDescent="0.45">
      <c r="A5513" s="1">
        <v>45885</v>
      </c>
      <c r="B5513" s="2">
        <v>0.79236111111111107</v>
      </c>
      <c r="C5513" t="s">
        <v>33</v>
      </c>
      <c r="D5513" t="s">
        <v>17</v>
      </c>
      <c r="E5513" t="s">
        <v>4207</v>
      </c>
      <c r="F5513" t="s">
        <v>19</v>
      </c>
      <c r="G5513" t="s">
        <v>28</v>
      </c>
      <c r="H5513" t="s">
        <v>29</v>
      </c>
      <c r="I5513" t="s">
        <v>30</v>
      </c>
      <c r="J5513" t="s">
        <v>31</v>
      </c>
      <c r="K5513" t="s">
        <v>32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9" x14ac:dyDescent="0.45">
      <c r="A5514" s="1">
        <v>45874</v>
      </c>
      <c r="B5514" s="2">
        <v>0.37430555555555556</v>
      </c>
      <c r="C5514" t="s">
        <v>25</v>
      </c>
      <c r="D5514" t="s">
        <v>17</v>
      </c>
      <c r="E5514" t="s">
        <v>4052</v>
      </c>
      <c r="F5514" t="s">
        <v>19</v>
      </c>
      <c r="G5514" t="s">
        <v>72</v>
      </c>
      <c r="H5514" t="s">
        <v>73</v>
      </c>
      <c r="I5514" t="s">
        <v>30</v>
      </c>
      <c r="J5514" t="s">
        <v>31</v>
      </c>
      <c r="K5514" t="s">
        <v>32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  <c r="R5514">
        <f>L5514+M5514+N5514</f>
        <v>180</v>
      </c>
      <c r="S5514" t="str">
        <f>IF(I5514="Europe", "Group A", IF(I5514="North America", "Group B", "Group C"))</f>
        <v>Group A</v>
      </c>
    </row>
    <row r="5515" spans="1:19" hidden="1" x14ac:dyDescent="0.45">
      <c r="A5515" s="1">
        <v>45772</v>
      </c>
      <c r="B5515" s="2">
        <v>0.74027777777777781</v>
      </c>
      <c r="C5515" t="s">
        <v>16</v>
      </c>
      <c r="D5515" t="s">
        <v>17</v>
      </c>
      <c r="E5515" t="s">
        <v>181</v>
      </c>
      <c r="F5515" t="s">
        <v>19</v>
      </c>
      <c r="G5515" t="s">
        <v>61</v>
      </c>
      <c r="H5515" t="s">
        <v>62</v>
      </c>
      <c r="I5515" t="s">
        <v>30</v>
      </c>
      <c r="J5515" t="s">
        <v>31</v>
      </c>
      <c r="K5515" t="s">
        <v>32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9" hidden="1" x14ac:dyDescent="0.45">
      <c r="A5516" s="1">
        <v>45908</v>
      </c>
      <c r="B5516" s="2">
        <v>0.71805555555555556</v>
      </c>
      <c r="C5516" t="s">
        <v>16</v>
      </c>
      <c r="D5516" t="s">
        <v>17</v>
      </c>
      <c r="E5516" t="s">
        <v>4208</v>
      </c>
      <c r="F5516" t="s">
        <v>19</v>
      </c>
      <c r="G5516" t="s">
        <v>28</v>
      </c>
      <c r="H5516" t="s">
        <v>29</v>
      </c>
      <c r="I5516" t="s">
        <v>30</v>
      </c>
      <c r="J5516" t="s">
        <v>31</v>
      </c>
      <c r="K5516" t="s">
        <v>32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9" hidden="1" x14ac:dyDescent="0.45">
      <c r="A5517" s="1">
        <v>45817</v>
      </c>
      <c r="B5517" s="2">
        <v>0.54027777777777775</v>
      </c>
      <c r="C5517" t="s">
        <v>47</v>
      </c>
      <c r="D5517" t="s">
        <v>17</v>
      </c>
      <c r="E5517" t="s">
        <v>628</v>
      </c>
      <c r="F5517" t="s">
        <v>19</v>
      </c>
      <c r="G5517" t="s">
        <v>98</v>
      </c>
      <c r="H5517" t="s">
        <v>73</v>
      </c>
      <c r="I5517" t="s">
        <v>30</v>
      </c>
      <c r="J5517" t="s">
        <v>31</v>
      </c>
      <c r="K5517" t="s">
        <v>32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9" x14ac:dyDescent="0.45">
      <c r="A5518" s="1">
        <v>45932</v>
      </c>
      <c r="B5518" s="2">
        <v>0.43958333333333333</v>
      </c>
      <c r="C5518" t="s">
        <v>25</v>
      </c>
      <c r="D5518" t="s">
        <v>17</v>
      </c>
      <c r="E5518" t="s">
        <v>4152</v>
      </c>
      <c r="F5518" t="s">
        <v>19</v>
      </c>
      <c r="G5518" t="s">
        <v>20</v>
      </c>
      <c r="H5518" t="s">
        <v>21</v>
      </c>
      <c r="I5518" t="s">
        <v>22</v>
      </c>
      <c r="J5518" t="s">
        <v>23</v>
      </c>
      <c r="K5518" t="s">
        <v>24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  <c r="R5518">
        <f>L5518+M5518+N5518</f>
        <v>272</v>
      </c>
      <c r="S5518" t="str">
        <f>IF(I5518="Europe", "Group A", IF(I5518="North America", "Group B", "Group C"))</f>
        <v>Group B</v>
      </c>
    </row>
    <row r="5519" spans="1:19" hidden="1" x14ac:dyDescent="0.45">
      <c r="A5519" s="1">
        <v>45952</v>
      </c>
      <c r="B5519" s="2">
        <v>0.75347222222222221</v>
      </c>
      <c r="C5519" t="s">
        <v>33</v>
      </c>
      <c r="D5519" t="s">
        <v>17</v>
      </c>
      <c r="E5519" t="s">
        <v>4209</v>
      </c>
      <c r="F5519" t="s">
        <v>19</v>
      </c>
      <c r="G5519" t="s">
        <v>20</v>
      </c>
      <c r="H5519" t="s">
        <v>21</v>
      </c>
      <c r="I5519" t="s">
        <v>22</v>
      </c>
      <c r="J5519" t="s">
        <v>23</v>
      </c>
      <c r="K5519" t="s">
        <v>24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9" hidden="1" x14ac:dyDescent="0.45">
      <c r="A5520" s="1">
        <v>45750</v>
      </c>
      <c r="B5520" s="2">
        <v>0.89652777777777781</v>
      </c>
      <c r="C5520" t="s">
        <v>33</v>
      </c>
      <c r="D5520" t="s">
        <v>17</v>
      </c>
      <c r="E5520" t="s">
        <v>4094</v>
      </c>
      <c r="F5520" t="s">
        <v>19</v>
      </c>
      <c r="G5520" t="s">
        <v>98</v>
      </c>
      <c r="H5520" t="s">
        <v>73</v>
      </c>
      <c r="I5520" t="s">
        <v>30</v>
      </c>
      <c r="J5520" t="s">
        <v>31</v>
      </c>
      <c r="K5520" t="s">
        <v>32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9" x14ac:dyDescent="0.45">
      <c r="A5521" s="1">
        <v>45816</v>
      </c>
      <c r="B5521" s="2">
        <v>0.31597222222222221</v>
      </c>
      <c r="C5521" t="s">
        <v>25</v>
      </c>
      <c r="D5521" t="s">
        <v>17</v>
      </c>
      <c r="E5521" t="s">
        <v>4210</v>
      </c>
      <c r="F5521" t="s">
        <v>19</v>
      </c>
      <c r="G5521" t="s">
        <v>98</v>
      </c>
      <c r="H5521" t="s">
        <v>73</v>
      </c>
      <c r="I5521" t="s">
        <v>30</v>
      </c>
      <c r="J5521" t="s">
        <v>31</v>
      </c>
      <c r="K5521" t="s">
        <v>32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  <c r="R5521">
        <f>L5521+M5521+N5521</f>
        <v>180</v>
      </c>
      <c r="S5521" t="str">
        <f>IF(I5521="Europe", "Group A", IF(I5521="North America", "Group B", "Group C"))</f>
        <v>Group A</v>
      </c>
    </row>
    <row r="5522" spans="1:19" hidden="1" x14ac:dyDescent="0.45">
      <c r="A5522" s="1">
        <v>45840</v>
      </c>
      <c r="B5522" s="2">
        <v>0.73958333333333337</v>
      </c>
      <c r="C5522" t="s">
        <v>16</v>
      </c>
      <c r="D5522" t="s">
        <v>17</v>
      </c>
      <c r="E5522" t="s">
        <v>651</v>
      </c>
      <c r="F5522" t="s">
        <v>19</v>
      </c>
      <c r="G5522" t="s">
        <v>72</v>
      </c>
      <c r="H5522" t="s">
        <v>73</v>
      </c>
      <c r="I5522" t="s">
        <v>30</v>
      </c>
      <c r="J5522" t="s">
        <v>31</v>
      </c>
      <c r="K5522" t="s">
        <v>32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9" hidden="1" x14ac:dyDescent="0.45">
      <c r="A5523" s="1">
        <v>45919</v>
      </c>
      <c r="B5523" s="2">
        <v>0.89097222222222228</v>
      </c>
      <c r="C5523" t="s">
        <v>33</v>
      </c>
      <c r="D5523" t="s">
        <v>17</v>
      </c>
      <c r="E5523" t="s">
        <v>4211</v>
      </c>
      <c r="F5523" t="s">
        <v>19</v>
      </c>
      <c r="G5523" t="s">
        <v>35</v>
      </c>
      <c r="H5523" t="s">
        <v>36</v>
      </c>
      <c r="I5523" t="s">
        <v>30</v>
      </c>
      <c r="J5523" t="s">
        <v>31</v>
      </c>
      <c r="K5523" t="s">
        <v>32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9" x14ac:dyDescent="0.45">
      <c r="A5524" s="1">
        <v>45846</v>
      </c>
      <c r="B5524" s="2">
        <v>0.25347222222222221</v>
      </c>
      <c r="C5524" t="s">
        <v>25</v>
      </c>
      <c r="D5524" t="s">
        <v>17</v>
      </c>
      <c r="E5524" t="s">
        <v>4212</v>
      </c>
      <c r="F5524" t="s">
        <v>19</v>
      </c>
      <c r="G5524" t="s">
        <v>28</v>
      </c>
      <c r="H5524" t="s">
        <v>29</v>
      </c>
      <c r="I5524" t="s">
        <v>30</v>
      </c>
      <c r="J5524" t="s">
        <v>31</v>
      </c>
      <c r="K5524" t="s">
        <v>32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  <c r="R5524">
        <f>L5524+M5524+N5524</f>
        <v>180</v>
      </c>
      <c r="S5524" t="str">
        <f>IF(I5524="Europe", "Group A", IF(I5524="North America", "Group B", "Group C"))</f>
        <v>Group A</v>
      </c>
    </row>
    <row r="5525" spans="1:19" hidden="1" x14ac:dyDescent="0.45">
      <c r="A5525" s="1">
        <v>45817</v>
      </c>
      <c r="B5525" s="2">
        <v>0.87291666666666667</v>
      </c>
      <c r="C5525" t="s">
        <v>33</v>
      </c>
      <c r="D5525" t="s">
        <v>17</v>
      </c>
      <c r="E5525" t="s">
        <v>4213</v>
      </c>
      <c r="F5525" t="s">
        <v>19</v>
      </c>
      <c r="G5525" t="s">
        <v>28</v>
      </c>
      <c r="H5525" t="s">
        <v>29</v>
      </c>
      <c r="I5525" t="s">
        <v>30</v>
      </c>
      <c r="J5525" t="s">
        <v>31</v>
      </c>
      <c r="K5525" t="s">
        <v>32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9" x14ac:dyDescent="0.45">
      <c r="A5526" s="1">
        <v>45938</v>
      </c>
      <c r="B5526" s="2">
        <v>0.25555555555555554</v>
      </c>
      <c r="C5526" t="s">
        <v>25</v>
      </c>
      <c r="D5526" t="s">
        <v>17</v>
      </c>
      <c r="E5526" t="s">
        <v>4214</v>
      </c>
      <c r="F5526" t="s">
        <v>19</v>
      </c>
      <c r="G5526" t="s">
        <v>72</v>
      </c>
      <c r="H5526" t="s">
        <v>73</v>
      </c>
      <c r="I5526" t="s">
        <v>30</v>
      </c>
      <c r="J5526" t="s">
        <v>31</v>
      </c>
      <c r="K5526" t="s">
        <v>32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  <c r="R5526">
        <f t="shared" ref="R5526:R5527" si="868">L5526+M5526+N5526</f>
        <v>180</v>
      </c>
      <c r="S5526" t="str">
        <f t="shared" ref="S5526:S5527" si="869">IF(I5526="Europe", "Group A", IF(I5526="North America", "Group B", "Group C"))</f>
        <v>Group A</v>
      </c>
    </row>
    <row r="5527" spans="1:19" x14ac:dyDescent="0.45">
      <c r="A5527" s="1">
        <v>45878</v>
      </c>
      <c r="B5527" s="2">
        <v>0.33055555555555555</v>
      </c>
      <c r="C5527" t="s">
        <v>25</v>
      </c>
      <c r="D5527" t="s">
        <v>17</v>
      </c>
      <c r="E5527" t="s">
        <v>2859</v>
      </c>
      <c r="F5527" t="s">
        <v>19</v>
      </c>
      <c r="G5527" t="s">
        <v>20</v>
      </c>
      <c r="H5527" t="s">
        <v>21</v>
      </c>
      <c r="I5527" t="s">
        <v>22</v>
      </c>
      <c r="J5527" t="s">
        <v>23</v>
      </c>
      <c r="K5527" t="s">
        <v>24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  <c r="R5527">
        <f t="shared" si="868"/>
        <v>332</v>
      </c>
      <c r="S5527" t="str">
        <f t="shared" si="869"/>
        <v>Group B</v>
      </c>
    </row>
    <row r="5528" spans="1:19" hidden="1" x14ac:dyDescent="0.45">
      <c r="A5528" s="1">
        <v>45781</v>
      </c>
      <c r="B5528" s="2">
        <v>0.73333333333333328</v>
      </c>
      <c r="C5528" t="s">
        <v>16</v>
      </c>
      <c r="D5528" t="s">
        <v>17</v>
      </c>
      <c r="E5528" t="s">
        <v>625</v>
      </c>
      <c r="F5528" t="s">
        <v>19</v>
      </c>
      <c r="G5528" t="s">
        <v>45</v>
      </c>
      <c r="H5528" t="s">
        <v>21</v>
      </c>
      <c r="I5528" t="s">
        <v>22</v>
      </c>
      <c r="J5528" t="s">
        <v>23</v>
      </c>
      <c r="K5528" t="s">
        <v>24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9" x14ac:dyDescent="0.45">
      <c r="A5529" s="1">
        <v>45793</v>
      </c>
      <c r="B5529" s="2">
        <v>0.4861111111111111</v>
      </c>
      <c r="C5529" t="s">
        <v>25</v>
      </c>
      <c r="D5529" t="s">
        <v>17</v>
      </c>
      <c r="E5529" t="s">
        <v>4215</v>
      </c>
      <c r="F5529" t="s">
        <v>19</v>
      </c>
      <c r="G5529" t="s">
        <v>42</v>
      </c>
      <c r="H5529" t="s">
        <v>43</v>
      </c>
      <c r="I5529" t="s">
        <v>30</v>
      </c>
      <c r="J5529" t="s">
        <v>31</v>
      </c>
      <c r="K5529" t="s">
        <v>32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  <c r="R5529">
        <f>L5529+M5529+N5529</f>
        <v>180</v>
      </c>
      <c r="S5529" t="str">
        <f>IF(I5529="Europe", "Group A", IF(I5529="North America", "Group B", "Group C"))</f>
        <v>Group A</v>
      </c>
    </row>
    <row r="5530" spans="1:19" hidden="1" x14ac:dyDescent="0.45">
      <c r="A5530" s="1">
        <v>45837</v>
      </c>
      <c r="B5530" s="2">
        <v>0.54583333333333328</v>
      </c>
      <c r="C5530" t="s">
        <v>47</v>
      </c>
      <c r="D5530" t="s">
        <v>17</v>
      </c>
      <c r="E5530" t="s">
        <v>4216</v>
      </c>
      <c r="F5530" t="s">
        <v>19</v>
      </c>
      <c r="G5530" t="s">
        <v>45</v>
      </c>
      <c r="H5530" t="s">
        <v>21</v>
      </c>
      <c r="I5530" t="s">
        <v>22</v>
      </c>
      <c r="J5530" t="s">
        <v>23</v>
      </c>
      <c r="K5530" t="s">
        <v>24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9" hidden="1" x14ac:dyDescent="0.45">
      <c r="A5531" s="1">
        <v>45935</v>
      </c>
      <c r="B5531" s="2">
        <v>0.60347222222222219</v>
      </c>
      <c r="C5531" t="s">
        <v>16</v>
      </c>
      <c r="D5531" t="s">
        <v>17</v>
      </c>
      <c r="E5531" t="s">
        <v>2655</v>
      </c>
      <c r="F5531" t="s">
        <v>19</v>
      </c>
      <c r="G5531" t="s">
        <v>72</v>
      </c>
      <c r="H5531" t="s">
        <v>73</v>
      </c>
      <c r="I5531" t="s">
        <v>30</v>
      </c>
      <c r="J5531" t="s">
        <v>31</v>
      </c>
      <c r="K5531" t="s">
        <v>32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9" hidden="1" x14ac:dyDescent="0.45">
      <c r="A5532" s="1">
        <v>45885</v>
      </c>
      <c r="B5532" s="2">
        <v>0.52013888888888893</v>
      </c>
      <c r="C5532" t="s">
        <v>47</v>
      </c>
      <c r="D5532" t="s">
        <v>17</v>
      </c>
      <c r="E5532" t="s">
        <v>4217</v>
      </c>
      <c r="F5532" t="s">
        <v>19</v>
      </c>
      <c r="G5532" t="s">
        <v>98</v>
      </c>
      <c r="H5532" t="s">
        <v>73</v>
      </c>
      <c r="I5532" t="s">
        <v>30</v>
      </c>
      <c r="J5532" t="s">
        <v>31</v>
      </c>
      <c r="K5532" t="s">
        <v>32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9" hidden="1" x14ac:dyDescent="0.45">
      <c r="A5533" s="1">
        <v>45862</v>
      </c>
      <c r="B5533" s="2">
        <v>0.65208333333333335</v>
      </c>
      <c r="C5533" t="s">
        <v>16</v>
      </c>
      <c r="D5533" t="s">
        <v>17</v>
      </c>
      <c r="E5533" t="s">
        <v>4218</v>
      </c>
      <c r="F5533" t="s">
        <v>19</v>
      </c>
      <c r="G5533" t="s">
        <v>39</v>
      </c>
      <c r="H5533" t="s">
        <v>40</v>
      </c>
      <c r="I5533" t="s">
        <v>30</v>
      </c>
      <c r="J5533" t="s">
        <v>31</v>
      </c>
      <c r="K5533" t="s">
        <v>32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9" hidden="1" x14ac:dyDescent="0.45">
      <c r="A5534" s="1">
        <v>45775</v>
      </c>
      <c r="B5534" s="2">
        <v>0.81527777777777777</v>
      </c>
      <c r="C5534" t="s">
        <v>33</v>
      </c>
      <c r="D5534" t="s">
        <v>17</v>
      </c>
      <c r="E5534" t="s">
        <v>1553</v>
      </c>
      <c r="F5534" t="s">
        <v>19</v>
      </c>
      <c r="G5534" t="s">
        <v>20</v>
      </c>
      <c r="H5534" t="s">
        <v>21</v>
      </c>
      <c r="I5534" t="s">
        <v>22</v>
      </c>
      <c r="J5534" t="s">
        <v>23</v>
      </c>
      <c r="K5534" t="s">
        <v>58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9" x14ac:dyDescent="0.45">
      <c r="A5535" s="1">
        <v>45846</v>
      </c>
      <c r="B5535" s="2">
        <v>0.25069444444444444</v>
      </c>
      <c r="C5535" t="s">
        <v>25</v>
      </c>
      <c r="D5535" t="s">
        <v>17</v>
      </c>
      <c r="E5535" t="s">
        <v>2558</v>
      </c>
      <c r="F5535" t="s">
        <v>19</v>
      </c>
      <c r="G5535" t="s">
        <v>45</v>
      </c>
      <c r="H5535" t="s">
        <v>21</v>
      </c>
      <c r="I5535" t="s">
        <v>22</v>
      </c>
      <c r="J5535" t="s">
        <v>23</v>
      </c>
      <c r="K5535" t="s">
        <v>58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  <c r="R5535">
        <f>L5535+M5535+N5535</f>
        <v>204</v>
      </c>
      <c r="S5535" t="str">
        <f>IF(I5535="Europe", "Group A", IF(I5535="North America", "Group B", "Group C"))</f>
        <v>Group B</v>
      </c>
    </row>
    <row r="5536" spans="1:19" hidden="1" x14ac:dyDescent="0.45">
      <c r="A5536" s="1">
        <v>45847</v>
      </c>
      <c r="B5536" s="2">
        <v>0.78472222222222221</v>
      </c>
      <c r="C5536" t="s">
        <v>33</v>
      </c>
      <c r="D5536" t="s">
        <v>17</v>
      </c>
      <c r="E5536" t="s">
        <v>3017</v>
      </c>
      <c r="F5536" t="s">
        <v>19</v>
      </c>
      <c r="G5536" t="s">
        <v>53</v>
      </c>
      <c r="H5536" t="s">
        <v>29</v>
      </c>
      <c r="I5536" t="s">
        <v>30</v>
      </c>
      <c r="J5536" t="s">
        <v>31</v>
      </c>
      <c r="K5536" t="s">
        <v>32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9" hidden="1" x14ac:dyDescent="0.45">
      <c r="A5537" s="1">
        <v>45818</v>
      </c>
      <c r="B5537" s="2">
        <v>0.65069444444444446</v>
      </c>
      <c r="C5537" t="s">
        <v>16</v>
      </c>
      <c r="D5537" t="s">
        <v>17</v>
      </c>
      <c r="E5537" t="s">
        <v>4219</v>
      </c>
      <c r="F5537" t="s">
        <v>19</v>
      </c>
      <c r="G5537" t="s">
        <v>39</v>
      </c>
      <c r="H5537" t="s">
        <v>40</v>
      </c>
      <c r="I5537" t="s">
        <v>30</v>
      </c>
      <c r="J5537" t="s">
        <v>31</v>
      </c>
      <c r="K5537" t="s">
        <v>32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9" hidden="1" x14ac:dyDescent="0.45">
      <c r="A5538" s="1">
        <v>45813</v>
      </c>
      <c r="B5538" s="2">
        <v>0.94722222222222219</v>
      </c>
      <c r="C5538" t="s">
        <v>33</v>
      </c>
      <c r="D5538" t="s">
        <v>17</v>
      </c>
      <c r="E5538" t="s">
        <v>4220</v>
      </c>
      <c r="F5538" t="s">
        <v>19</v>
      </c>
      <c r="G5538" t="s">
        <v>42</v>
      </c>
      <c r="H5538" t="s">
        <v>43</v>
      </c>
      <c r="I5538" t="s">
        <v>30</v>
      </c>
      <c r="J5538" t="s">
        <v>31</v>
      </c>
      <c r="K5538" t="s">
        <v>32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9" hidden="1" x14ac:dyDescent="0.45">
      <c r="A5539" s="1">
        <v>45790</v>
      </c>
      <c r="B5539" s="2">
        <v>0.55000000000000004</v>
      </c>
      <c r="C5539" t="s">
        <v>47</v>
      </c>
      <c r="D5539" t="s">
        <v>17</v>
      </c>
      <c r="E5539" t="s">
        <v>180</v>
      </c>
      <c r="F5539" t="s">
        <v>19</v>
      </c>
      <c r="G5539" t="s">
        <v>98</v>
      </c>
      <c r="H5539" t="s">
        <v>73</v>
      </c>
      <c r="I5539" t="s">
        <v>30</v>
      </c>
      <c r="J5539" t="s">
        <v>31</v>
      </c>
      <c r="K5539" t="s">
        <v>32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9" hidden="1" x14ac:dyDescent="0.45">
      <c r="A5540" s="1">
        <v>45757</v>
      </c>
      <c r="B5540" s="2">
        <v>0.53680555555555554</v>
      </c>
      <c r="C5540" t="s">
        <v>47</v>
      </c>
      <c r="D5540" t="s">
        <v>17</v>
      </c>
      <c r="E5540" t="s">
        <v>4125</v>
      </c>
      <c r="F5540" t="s">
        <v>19</v>
      </c>
      <c r="G5540" t="s">
        <v>70</v>
      </c>
      <c r="H5540" t="s">
        <v>21</v>
      </c>
      <c r="I5540" t="s">
        <v>22</v>
      </c>
      <c r="J5540" t="s">
        <v>23</v>
      </c>
      <c r="K5540" t="s">
        <v>24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9" hidden="1" x14ac:dyDescent="0.45">
      <c r="A5541" s="1">
        <v>45882</v>
      </c>
      <c r="B5541" s="2">
        <v>0.68819444444444444</v>
      </c>
      <c r="C5541" t="s">
        <v>16</v>
      </c>
      <c r="D5541" t="s">
        <v>17</v>
      </c>
      <c r="E5541" t="s">
        <v>156</v>
      </c>
      <c r="F5541" t="s">
        <v>19</v>
      </c>
      <c r="G5541" t="s">
        <v>61</v>
      </c>
      <c r="H5541" t="s">
        <v>62</v>
      </c>
      <c r="I5541" t="s">
        <v>30</v>
      </c>
      <c r="J5541" t="s">
        <v>31</v>
      </c>
      <c r="K5541" t="s">
        <v>32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9" x14ac:dyDescent="0.45">
      <c r="A5542" s="1">
        <v>45837</v>
      </c>
      <c r="B5542" s="2">
        <v>0.31736111111111109</v>
      </c>
      <c r="C5542" t="s">
        <v>25</v>
      </c>
      <c r="D5542" t="s">
        <v>17</v>
      </c>
      <c r="E5542" t="s">
        <v>4221</v>
      </c>
      <c r="F5542" t="s">
        <v>19</v>
      </c>
      <c r="G5542" t="s">
        <v>35</v>
      </c>
      <c r="H5542" t="s">
        <v>36</v>
      </c>
      <c r="I5542" t="s">
        <v>30</v>
      </c>
      <c r="J5542" t="s">
        <v>31</v>
      </c>
      <c r="K5542" t="s">
        <v>32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  <c r="R5542">
        <f>L5542+M5542+N5542</f>
        <v>180</v>
      </c>
      <c r="S5542" t="str">
        <f>IF(I5542="Europe", "Group A", IF(I5542="North America", "Group B", "Group C"))</f>
        <v>Group A</v>
      </c>
    </row>
    <row r="5543" spans="1:19" hidden="1" x14ac:dyDescent="0.45">
      <c r="A5543" s="1">
        <v>45781</v>
      </c>
      <c r="B5543" s="2">
        <v>0.83750000000000002</v>
      </c>
      <c r="C5543" t="s">
        <v>33</v>
      </c>
      <c r="D5543" t="s">
        <v>17</v>
      </c>
      <c r="E5543" t="s">
        <v>3624</v>
      </c>
      <c r="F5543" t="s">
        <v>19</v>
      </c>
      <c r="G5543" t="s">
        <v>123</v>
      </c>
      <c r="H5543" t="s">
        <v>21</v>
      </c>
      <c r="I5543" t="s">
        <v>22</v>
      </c>
      <c r="J5543" t="s">
        <v>23</v>
      </c>
      <c r="K5543" t="s">
        <v>24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9" x14ac:dyDescent="0.45">
      <c r="A5544" s="1">
        <v>45926</v>
      </c>
      <c r="B5544" s="2">
        <v>0.48819444444444443</v>
      </c>
      <c r="C5544" t="s">
        <v>25</v>
      </c>
      <c r="D5544" t="s">
        <v>17</v>
      </c>
      <c r="E5544" t="s">
        <v>4222</v>
      </c>
      <c r="F5544" t="s">
        <v>19</v>
      </c>
      <c r="G5544" t="s">
        <v>75</v>
      </c>
      <c r="H5544" t="s">
        <v>76</v>
      </c>
      <c r="I5544" t="s">
        <v>77</v>
      </c>
      <c r="J5544" t="s">
        <v>23</v>
      </c>
      <c r="K5544" t="s">
        <v>24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  <c r="R5544">
        <f t="shared" ref="R5544:R5545" si="870">L5544+M5544+N5544</f>
        <v>336</v>
      </c>
      <c r="S5544" t="str">
        <f t="shared" ref="S5544:S5545" si="871">IF(I5544="Europe", "Group A", IF(I5544="North America", "Group B", "Group C"))</f>
        <v>Group C</v>
      </c>
    </row>
    <row r="5545" spans="1:19" x14ac:dyDescent="0.45">
      <c r="A5545" s="1">
        <v>45958</v>
      </c>
      <c r="B5545" s="2">
        <v>0.35902777777777778</v>
      </c>
      <c r="C5545" t="s">
        <v>25</v>
      </c>
      <c r="D5545" t="s">
        <v>17</v>
      </c>
      <c r="E5545" t="s">
        <v>4223</v>
      </c>
      <c r="F5545" t="s">
        <v>19</v>
      </c>
      <c r="G5545" t="s">
        <v>45</v>
      </c>
      <c r="H5545" t="s">
        <v>21</v>
      </c>
      <c r="I5545" t="s">
        <v>22</v>
      </c>
      <c r="J5545" t="s">
        <v>23</v>
      </c>
      <c r="K5545" t="s">
        <v>24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  <c r="R5545">
        <f t="shared" si="870"/>
        <v>332</v>
      </c>
      <c r="S5545" t="str">
        <f t="shared" si="871"/>
        <v>Group B</v>
      </c>
    </row>
    <row r="5546" spans="1:19" hidden="1" x14ac:dyDescent="0.45">
      <c r="A5546" s="1">
        <v>45931</v>
      </c>
      <c r="B5546" s="2">
        <v>0.85555555555555551</v>
      </c>
      <c r="C5546" t="s">
        <v>33</v>
      </c>
      <c r="D5546" t="s">
        <v>17</v>
      </c>
      <c r="E5546" t="s">
        <v>4224</v>
      </c>
      <c r="F5546" t="s">
        <v>19</v>
      </c>
      <c r="G5546" t="s">
        <v>123</v>
      </c>
      <c r="H5546" t="s">
        <v>21</v>
      </c>
      <c r="I5546" t="s">
        <v>22</v>
      </c>
      <c r="J5546" t="s">
        <v>23</v>
      </c>
      <c r="K5546" t="s">
        <v>24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9" hidden="1" x14ac:dyDescent="0.45">
      <c r="A5547" s="1">
        <v>45902</v>
      </c>
      <c r="B5547" s="2">
        <v>0.6069444444444444</v>
      </c>
      <c r="C5547" t="s">
        <v>16</v>
      </c>
      <c r="D5547" t="s">
        <v>17</v>
      </c>
      <c r="E5547" t="s">
        <v>3944</v>
      </c>
      <c r="F5547" t="s">
        <v>19</v>
      </c>
      <c r="G5547" t="s">
        <v>20</v>
      </c>
      <c r="H5547" t="s">
        <v>21</v>
      </c>
      <c r="I5547" t="s">
        <v>22</v>
      </c>
      <c r="J5547" t="s">
        <v>23</v>
      </c>
      <c r="K5547" t="s">
        <v>79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9" hidden="1" x14ac:dyDescent="0.45">
      <c r="A5548" s="1">
        <v>45754</v>
      </c>
      <c r="B5548" s="2">
        <v>0.6479166666666667</v>
      </c>
      <c r="C5548" t="s">
        <v>16</v>
      </c>
      <c r="D5548" t="s">
        <v>17</v>
      </c>
      <c r="E5548" t="s">
        <v>3688</v>
      </c>
      <c r="F5548" t="s">
        <v>19</v>
      </c>
      <c r="G5548" t="s">
        <v>70</v>
      </c>
      <c r="H5548" t="s">
        <v>21</v>
      </c>
      <c r="I5548" t="s">
        <v>22</v>
      </c>
      <c r="J5548" t="s">
        <v>23</v>
      </c>
      <c r="K5548" t="s">
        <v>24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9" hidden="1" x14ac:dyDescent="0.45">
      <c r="A5549" s="1">
        <v>45918</v>
      </c>
      <c r="B5549" s="2">
        <v>0.91180555555555554</v>
      </c>
      <c r="C5549" t="s">
        <v>33</v>
      </c>
      <c r="D5549" t="s">
        <v>17</v>
      </c>
      <c r="E5549" t="s">
        <v>4225</v>
      </c>
      <c r="F5549" t="s">
        <v>19</v>
      </c>
      <c r="G5549" t="s">
        <v>35</v>
      </c>
      <c r="H5549" t="s">
        <v>36</v>
      </c>
      <c r="I5549" t="s">
        <v>30</v>
      </c>
      <c r="J5549" t="s">
        <v>31</v>
      </c>
      <c r="K5549" t="s">
        <v>32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9" x14ac:dyDescent="0.45">
      <c r="A5550" s="1">
        <v>45924</v>
      </c>
      <c r="B5550" s="2">
        <v>0.45902777777777776</v>
      </c>
      <c r="C5550" t="s">
        <v>25</v>
      </c>
      <c r="D5550" t="s">
        <v>17</v>
      </c>
      <c r="E5550" t="s">
        <v>4226</v>
      </c>
      <c r="F5550" t="s">
        <v>19</v>
      </c>
      <c r="G5550" t="s">
        <v>35</v>
      </c>
      <c r="H5550" t="s">
        <v>36</v>
      </c>
      <c r="I5550" t="s">
        <v>30</v>
      </c>
      <c r="J5550" t="s">
        <v>31</v>
      </c>
      <c r="K5550" t="s">
        <v>32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  <c r="R5550">
        <f>L5550+M5550+N5550</f>
        <v>180</v>
      </c>
      <c r="S5550" t="str">
        <f>IF(I5550="Europe", "Group A", IF(I5550="North America", "Group B", "Group C"))</f>
        <v>Group A</v>
      </c>
    </row>
    <row r="5551" spans="1:19" hidden="1" x14ac:dyDescent="0.45">
      <c r="A5551" s="1">
        <v>45840</v>
      </c>
      <c r="B5551" s="2">
        <v>0.95277777777777772</v>
      </c>
      <c r="C5551" t="s">
        <v>33</v>
      </c>
      <c r="D5551" t="s">
        <v>17</v>
      </c>
      <c r="E5551" t="s">
        <v>4227</v>
      </c>
      <c r="F5551" t="s">
        <v>19</v>
      </c>
      <c r="G5551" t="s">
        <v>35</v>
      </c>
      <c r="H5551" t="s">
        <v>36</v>
      </c>
      <c r="I5551" t="s">
        <v>30</v>
      </c>
      <c r="J5551" t="s">
        <v>31</v>
      </c>
      <c r="K5551" t="s">
        <v>32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9" x14ac:dyDescent="0.45">
      <c r="A5552" s="1">
        <v>45817</v>
      </c>
      <c r="B5552" s="2">
        <v>0.31319444444444444</v>
      </c>
      <c r="C5552" t="s">
        <v>25</v>
      </c>
      <c r="D5552" t="s">
        <v>17</v>
      </c>
      <c r="E5552" t="s">
        <v>4228</v>
      </c>
      <c r="F5552" t="s">
        <v>19</v>
      </c>
      <c r="G5552" t="s">
        <v>53</v>
      </c>
      <c r="H5552" t="s">
        <v>29</v>
      </c>
      <c r="I5552" t="s">
        <v>30</v>
      </c>
      <c r="J5552" t="s">
        <v>31</v>
      </c>
      <c r="K5552" t="s">
        <v>32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  <c r="R5552">
        <f t="shared" ref="R5552:R5555" si="872">L5552+M5552+N5552</f>
        <v>180</v>
      </c>
      <c r="S5552" t="str">
        <f t="shared" ref="S5552:S5555" si="873">IF(I5552="Europe", "Group A", IF(I5552="North America", "Group B", "Group C"))</f>
        <v>Group A</v>
      </c>
    </row>
    <row r="5553" spans="1:19" x14ac:dyDescent="0.45">
      <c r="A5553" s="1">
        <v>45892</v>
      </c>
      <c r="B5553" s="2">
        <v>0.37013888888888891</v>
      </c>
      <c r="C5553" t="s">
        <v>25</v>
      </c>
      <c r="D5553" t="s">
        <v>17</v>
      </c>
      <c r="E5553" t="s">
        <v>4229</v>
      </c>
      <c r="F5553" t="s">
        <v>19</v>
      </c>
      <c r="G5553" t="s">
        <v>67</v>
      </c>
      <c r="H5553" t="s">
        <v>68</v>
      </c>
      <c r="I5553" t="s">
        <v>30</v>
      </c>
      <c r="J5553" t="s">
        <v>31</v>
      </c>
      <c r="K5553" t="s">
        <v>32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  <c r="R5553">
        <f t="shared" si="872"/>
        <v>180</v>
      </c>
      <c r="S5553" t="str">
        <f t="shared" si="873"/>
        <v>Group A</v>
      </c>
    </row>
    <row r="5554" spans="1:19" x14ac:dyDescent="0.45">
      <c r="A5554" s="1">
        <v>45841</v>
      </c>
      <c r="B5554" s="2">
        <v>0.45902777777777776</v>
      </c>
      <c r="C5554" t="s">
        <v>25</v>
      </c>
      <c r="D5554" t="s">
        <v>17</v>
      </c>
      <c r="E5554" t="s">
        <v>1251</v>
      </c>
      <c r="F5554" t="s">
        <v>19</v>
      </c>
      <c r="G5554" t="s">
        <v>67</v>
      </c>
      <c r="H5554" t="s">
        <v>68</v>
      </c>
      <c r="I5554" t="s">
        <v>30</v>
      </c>
      <c r="J5554" t="s">
        <v>31</v>
      </c>
      <c r="K5554" t="s">
        <v>32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  <c r="R5554">
        <f t="shared" si="872"/>
        <v>180</v>
      </c>
      <c r="S5554" t="str">
        <f t="shared" si="873"/>
        <v>Group A</v>
      </c>
    </row>
    <row r="5555" spans="1:19" x14ac:dyDescent="0.45">
      <c r="A5555" s="1">
        <v>45918</v>
      </c>
      <c r="B5555" s="2">
        <v>0.46111111111111114</v>
      </c>
      <c r="C5555" t="s">
        <v>25</v>
      </c>
      <c r="D5555" t="s">
        <v>17</v>
      </c>
      <c r="E5555" t="s">
        <v>4230</v>
      </c>
      <c r="F5555" t="s">
        <v>19</v>
      </c>
      <c r="G5555" t="s">
        <v>55</v>
      </c>
      <c r="H5555" t="s">
        <v>56</v>
      </c>
      <c r="I5555" t="s">
        <v>57</v>
      </c>
      <c r="J5555" t="s">
        <v>23</v>
      </c>
      <c r="K5555" t="s">
        <v>58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  <c r="R5555">
        <f t="shared" si="872"/>
        <v>256</v>
      </c>
      <c r="S5555" t="str">
        <f t="shared" si="873"/>
        <v>Group C</v>
      </c>
    </row>
    <row r="5556" spans="1:19" hidden="1" x14ac:dyDescent="0.45">
      <c r="A5556" s="1">
        <v>45891</v>
      </c>
      <c r="B5556" s="2">
        <v>0.67847222222222225</v>
      </c>
      <c r="C5556" t="s">
        <v>16</v>
      </c>
      <c r="D5556" t="s">
        <v>17</v>
      </c>
      <c r="E5556" t="s">
        <v>162</v>
      </c>
      <c r="F5556" t="s">
        <v>19</v>
      </c>
      <c r="G5556" t="s">
        <v>55</v>
      </c>
      <c r="H5556" t="s">
        <v>56</v>
      </c>
      <c r="I5556" t="s">
        <v>57</v>
      </c>
      <c r="J5556" t="s">
        <v>23</v>
      </c>
      <c r="K5556" t="s">
        <v>46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9" hidden="1" x14ac:dyDescent="0.45">
      <c r="A5557" s="1">
        <v>45752</v>
      </c>
      <c r="B5557" s="2">
        <v>0.76736111111111116</v>
      </c>
      <c r="C5557" t="s">
        <v>33</v>
      </c>
      <c r="D5557" t="s">
        <v>17</v>
      </c>
      <c r="E5557" t="s">
        <v>869</v>
      </c>
      <c r="F5557" t="s">
        <v>19</v>
      </c>
      <c r="G5557" t="s">
        <v>67</v>
      </c>
      <c r="H5557" t="s">
        <v>68</v>
      </c>
      <c r="I5557" t="s">
        <v>30</v>
      </c>
      <c r="J5557" t="s">
        <v>31</v>
      </c>
      <c r="K5557" t="s">
        <v>32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9" x14ac:dyDescent="0.45">
      <c r="A5558" s="1">
        <v>45909</v>
      </c>
      <c r="B5558" s="2">
        <v>0.36458333333333331</v>
      </c>
      <c r="C5558" t="s">
        <v>25</v>
      </c>
      <c r="D5558" t="s">
        <v>17</v>
      </c>
      <c r="E5558" t="s">
        <v>64</v>
      </c>
      <c r="F5558" t="s">
        <v>19</v>
      </c>
      <c r="G5558" t="s">
        <v>70</v>
      </c>
      <c r="H5558" t="s">
        <v>21</v>
      </c>
      <c r="I5558" t="s">
        <v>22</v>
      </c>
      <c r="J5558" t="s">
        <v>23</v>
      </c>
      <c r="K5558" t="s">
        <v>46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  <c r="R5558">
        <f>L5558+M5558+N5558</f>
        <v>331</v>
      </c>
      <c r="S5558" t="str">
        <f>IF(I5558="Europe", "Group A", IF(I5558="North America", "Group B", "Group C"))</f>
        <v>Group B</v>
      </c>
    </row>
    <row r="5559" spans="1:19" hidden="1" x14ac:dyDescent="0.45">
      <c r="A5559" s="1">
        <v>45833</v>
      </c>
      <c r="B5559" s="2">
        <v>0.75277777777777777</v>
      </c>
      <c r="C5559" t="s">
        <v>33</v>
      </c>
      <c r="D5559" t="s">
        <v>17</v>
      </c>
      <c r="E5559" t="s">
        <v>339</v>
      </c>
      <c r="F5559" t="s">
        <v>19</v>
      </c>
      <c r="G5559" t="s">
        <v>72</v>
      </c>
      <c r="H5559" t="s">
        <v>73</v>
      </c>
      <c r="I5559" t="s">
        <v>30</v>
      </c>
      <c r="J5559" t="s">
        <v>31</v>
      </c>
      <c r="K5559" t="s">
        <v>32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9" hidden="1" x14ac:dyDescent="0.45">
      <c r="A5560" s="1">
        <v>45864</v>
      </c>
      <c r="B5560" s="2">
        <v>0.66874999999999996</v>
      </c>
      <c r="C5560" t="s">
        <v>16</v>
      </c>
      <c r="D5560" t="s">
        <v>17</v>
      </c>
      <c r="E5560" t="s">
        <v>4231</v>
      </c>
      <c r="F5560" t="s">
        <v>19</v>
      </c>
      <c r="G5560" t="s">
        <v>35</v>
      </c>
      <c r="H5560" t="s">
        <v>36</v>
      </c>
      <c r="I5560" t="s">
        <v>30</v>
      </c>
      <c r="J5560" t="s">
        <v>31</v>
      </c>
      <c r="K5560" t="s">
        <v>32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9" x14ac:dyDescent="0.45">
      <c r="A5561" s="1">
        <v>45906</v>
      </c>
      <c r="B5561" s="2">
        <v>0.31180555555555556</v>
      </c>
      <c r="C5561" t="s">
        <v>25</v>
      </c>
      <c r="D5561" t="s">
        <v>17</v>
      </c>
      <c r="E5561" t="s">
        <v>4232</v>
      </c>
      <c r="F5561" t="s">
        <v>19</v>
      </c>
      <c r="G5561" t="s">
        <v>67</v>
      </c>
      <c r="H5561" t="s">
        <v>68</v>
      </c>
      <c r="I5561" t="s">
        <v>30</v>
      </c>
      <c r="J5561" t="s">
        <v>31</v>
      </c>
      <c r="K5561" t="s">
        <v>32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  <c r="R5561">
        <f t="shared" ref="R5561:R5565" si="874">L5561+M5561+N5561</f>
        <v>180</v>
      </c>
      <c r="S5561" t="str">
        <f t="shared" ref="S5561:S5565" si="875">IF(I5561="Europe", "Group A", IF(I5561="North America", "Group B", "Group C"))</f>
        <v>Group A</v>
      </c>
    </row>
    <row r="5562" spans="1:19" x14ac:dyDescent="0.45">
      <c r="A5562" s="1">
        <v>45806</v>
      </c>
      <c r="B5562" s="2">
        <v>0.30208333333333331</v>
      </c>
      <c r="C5562" t="s">
        <v>25</v>
      </c>
      <c r="D5562" t="s">
        <v>17</v>
      </c>
      <c r="E5562" t="s">
        <v>1853</v>
      </c>
      <c r="F5562" t="s">
        <v>19</v>
      </c>
      <c r="G5562" t="s">
        <v>45</v>
      </c>
      <c r="H5562" t="s">
        <v>21</v>
      </c>
      <c r="I5562" t="s">
        <v>22</v>
      </c>
      <c r="J5562" t="s">
        <v>23</v>
      </c>
      <c r="K5562" t="s">
        <v>24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  <c r="R5562">
        <f t="shared" si="874"/>
        <v>235</v>
      </c>
      <c r="S5562" t="str">
        <f t="shared" si="875"/>
        <v>Group B</v>
      </c>
    </row>
    <row r="5563" spans="1:19" x14ac:dyDescent="0.45">
      <c r="A5563" s="1">
        <v>45859</v>
      </c>
      <c r="B5563" s="2">
        <v>0.33055555555555555</v>
      </c>
      <c r="C5563" t="s">
        <v>25</v>
      </c>
      <c r="D5563" t="s">
        <v>17</v>
      </c>
      <c r="E5563" t="s">
        <v>4233</v>
      </c>
      <c r="F5563" t="s">
        <v>19</v>
      </c>
      <c r="G5563" t="s">
        <v>39</v>
      </c>
      <c r="H5563" t="s">
        <v>40</v>
      </c>
      <c r="I5563" t="s">
        <v>30</v>
      </c>
      <c r="J5563" t="s">
        <v>31</v>
      </c>
      <c r="K5563" t="s">
        <v>32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  <c r="R5563">
        <f t="shared" si="874"/>
        <v>180</v>
      </c>
      <c r="S5563" t="str">
        <f t="shared" si="875"/>
        <v>Group A</v>
      </c>
    </row>
    <row r="5564" spans="1:19" x14ac:dyDescent="0.45">
      <c r="A5564" s="1">
        <v>45925</v>
      </c>
      <c r="B5564" s="2">
        <v>0.4548611111111111</v>
      </c>
      <c r="C5564" t="s">
        <v>25</v>
      </c>
      <c r="D5564" t="s">
        <v>17</v>
      </c>
      <c r="E5564" t="s">
        <v>4221</v>
      </c>
      <c r="F5564" t="s">
        <v>19</v>
      </c>
      <c r="G5564" t="s">
        <v>98</v>
      </c>
      <c r="H5564" t="s">
        <v>73</v>
      </c>
      <c r="I5564" t="s">
        <v>30</v>
      </c>
      <c r="J5564" t="s">
        <v>31</v>
      </c>
      <c r="K5564" t="s">
        <v>32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  <c r="R5564">
        <f t="shared" si="874"/>
        <v>180</v>
      </c>
      <c r="S5564" t="str">
        <f t="shared" si="875"/>
        <v>Group A</v>
      </c>
    </row>
    <row r="5565" spans="1:19" x14ac:dyDescent="0.45">
      <c r="A5565" s="1">
        <v>45760</v>
      </c>
      <c r="B5565" s="2">
        <v>0.31597222222222221</v>
      </c>
      <c r="C5565" t="s">
        <v>25</v>
      </c>
      <c r="D5565" t="s">
        <v>17</v>
      </c>
      <c r="E5565" t="s">
        <v>4234</v>
      </c>
      <c r="F5565" t="s">
        <v>19</v>
      </c>
      <c r="G5565" t="s">
        <v>28</v>
      </c>
      <c r="H5565" t="s">
        <v>29</v>
      </c>
      <c r="I5565" t="s">
        <v>30</v>
      </c>
      <c r="J5565" t="s">
        <v>31</v>
      </c>
      <c r="K5565" t="s">
        <v>32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  <c r="R5565">
        <f t="shared" si="874"/>
        <v>180</v>
      </c>
      <c r="S5565" t="str">
        <f t="shared" si="875"/>
        <v>Group A</v>
      </c>
    </row>
    <row r="5566" spans="1:19" hidden="1" x14ac:dyDescent="0.45">
      <c r="A5566" s="1">
        <v>45911</v>
      </c>
      <c r="B5566" s="2">
        <v>0.92291666666666672</v>
      </c>
      <c r="C5566" t="s">
        <v>33</v>
      </c>
      <c r="D5566" t="s">
        <v>17</v>
      </c>
      <c r="E5566" t="s">
        <v>3625</v>
      </c>
      <c r="F5566" t="s">
        <v>19</v>
      </c>
      <c r="G5566" t="s">
        <v>72</v>
      </c>
      <c r="H5566" t="s">
        <v>73</v>
      </c>
      <c r="I5566" t="s">
        <v>30</v>
      </c>
      <c r="J5566" t="s">
        <v>31</v>
      </c>
      <c r="K5566" t="s">
        <v>32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9" hidden="1" x14ac:dyDescent="0.45">
      <c r="A5567" s="1">
        <v>45763</v>
      </c>
      <c r="B5567" s="2">
        <v>0.80277777777777781</v>
      </c>
      <c r="C5567" t="s">
        <v>33</v>
      </c>
      <c r="D5567" t="s">
        <v>17</v>
      </c>
      <c r="E5567" t="s">
        <v>1762</v>
      </c>
      <c r="F5567" t="s">
        <v>19</v>
      </c>
      <c r="G5567" t="s">
        <v>55</v>
      </c>
      <c r="H5567" t="s">
        <v>56</v>
      </c>
      <c r="I5567" t="s">
        <v>57</v>
      </c>
      <c r="J5567" t="s">
        <v>23</v>
      </c>
      <c r="K5567" t="s">
        <v>46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9" x14ac:dyDescent="0.45">
      <c r="A5568" s="1">
        <v>45897</v>
      </c>
      <c r="B5568" s="2">
        <v>0.4</v>
      </c>
      <c r="C5568" t="s">
        <v>25</v>
      </c>
      <c r="D5568" t="s">
        <v>17</v>
      </c>
      <c r="E5568" t="s">
        <v>2134</v>
      </c>
      <c r="F5568" t="s">
        <v>19</v>
      </c>
      <c r="G5568" t="s">
        <v>72</v>
      </c>
      <c r="H5568" t="s">
        <v>73</v>
      </c>
      <c r="I5568" t="s">
        <v>30</v>
      </c>
      <c r="J5568" t="s">
        <v>31</v>
      </c>
      <c r="K5568" t="s">
        <v>32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  <c r="R5568">
        <f t="shared" ref="R5568:R5569" si="876">L5568+M5568+N5568</f>
        <v>180</v>
      </c>
      <c r="S5568" t="str">
        <f t="shared" ref="S5568:S5569" si="877">IF(I5568="Europe", "Group A", IF(I5568="North America", "Group B", "Group C"))</f>
        <v>Group A</v>
      </c>
    </row>
    <row r="5569" spans="1:19" x14ac:dyDescent="0.45">
      <c r="A5569" s="1">
        <v>45878</v>
      </c>
      <c r="B5569" s="2">
        <v>0.40694444444444444</v>
      </c>
      <c r="C5569" t="s">
        <v>25</v>
      </c>
      <c r="D5569" t="s">
        <v>17</v>
      </c>
      <c r="E5569" t="s">
        <v>4235</v>
      </c>
      <c r="F5569" t="s">
        <v>19</v>
      </c>
      <c r="G5569" t="s">
        <v>39</v>
      </c>
      <c r="H5569" t="s">
        <v>40</v>
      </c>
      <c r="I5569" t="s">
        <v>30</v>
      </c>
      <c r="J5569" t="s">
        <v>31</v>
      </c>
      <c r="K5569" t="s">
        <v>32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  <c r="R5569">
        <f t="shared" si="876"/>
        <v>180</v>
      </c>
      <c r="S5569" t="str">
        <f t="shared" si="877"/>
        <v>Group A</v>
      </c>
    </row>
    <row r="5570" spans="1:19" hidden="1" x14ac:dyDescent="0.45">
      <c r="A5570" s="1">
        <v>45952</v>
      </c>
      <c r="B5570" s="2">
        <v>0.88124999999999998</v>
      </c>
      <c r="C5570" t="s">
        <v>33</v>
      </c>
      <c r="D5570" t="s">
        <v>17</v>
      </c>
      <c r="E5570" t="s">
        <v>4236</v>
      </c>
      <c r="F5570" t="s">
        <v>19</v>
      </c>
      <c r="G5570" t="s">
        <v>67</v>
      </c>
      <c r="H5570" t="s">
        <v>68</v>
      </c>
      <c r="I5570" t="s">
        <v>30</v>
      </c>
      <c r="J5570" t="s">
        <v>31</v>
      </c>
      <c r="K5570" t="s">
        <v>32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9" x14ac:dyDescent="0.45">
      <c r="A5571" s="1">
        <v>45851</v>
      </c>
      <c r="B5571" s="2">
        <v>0.41805555555555557</v>
      </c>
      <c r="C5571" t="s">
        <v>25</v>
      </c>
      <c r="D5571" t="s">
        <v>17</v>
      </c>
      <c r="E5571" t="s">
        <v>2550</v>
      </c>
      <c r="F5571" t="s">
        <v>19</v>
      </c>
      <c r="G5571" t="s">
        <v>20</v>
      </c>
      <c r="H5571" t="s">
        <v>21</v>
      </c>
      <c r="I5571" t="s">
        <v>22</v>
      </c>
      <c r="J5571" t="s">
        <v>23</v>
      </c>
      <c r="K5571" t="s">
        <v>58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  <c r="R5571">
        <f>L5571+M5571+N5571</f>
        <v>216</v>
      </c>
      <c r="S5571" t="str">
        <f>IF(I5571="Europe", "Group A", IF(I5571="North America", "Group B", "Group C"))</f>
        <v>Group B</v>
      </c>
    </row>
    <row r="5572" spans="1:19" hidden="1" x14ac:dyDescent="0.45">
      <c r="A5572" s="1">
        <v>45834</v>
      </c>
      <c r="B5572" s="2">
        <v>0.84930555555555554</v>
      </c>
      <c r="C5572" t="s">
        <v>33</v>
      </c>
      <c r="D5572" t="s">
        <v>17</v>
      </c>
      <c r="E5572" t="s">
        <v>4237</v>
      </c>
      <c r="F5572" t="s">
        <v>19</v>
      </c>
      <c r="G5572" t="s">
        <v>45</v>
      </c>
      <c r="H5572" t="s">
        <v>21</v>
      </c>
      <c r="I5572" t="s">
        <v>22</v>
      </c>
      <c r="J5572" t="s">
        <v>23</v>
      </c>
      <c r="K5572" t="s">
        <v>58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9" hidden="1" x14ac:dyDescent="0.45">
      <c r="A5573" s="1">
        <v>45950</v>
      </c>
      <c r="B5573" s="2">
        <v>0.77500000000000002</v>
      </c>
      <c r="C5573" t="s">
        <v>33</v>
      </c>
      <c r="D5573" t="s">
        <v>17</v>
      </c>
      <c r="E5573" t="s">
        <v>1600</v>
      </c>
      <c r="F5573" t="s">
        <v>19</v>
      </c>
      <c r="G5573" t="s">
        <v>20</v>
      </c>
      <c r="H5573" t="s">
        <v>21</v>
      </c>
      <c r="I5573" t="s">
        <v>22</v>
      </c>
      <c r="J5573" t="s">
        <v>23</v>
      </c>
      <c r="K5573" t="s">
        <v>24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9" hidden="1" x14ac:dyDescent="0.45">
      <c r="A5574" s="1">
        <v>45754</v>
      </c>
      <c r="B5574" s="2">
        <v>0.61944444444444446</v>
      </c>
      <c r="C5574" t="s">
        <v>16</v>
      </c>
      <c r="D5574" t="s">
        <v>17</v>
      </c>
      <c r="E5574" t="s">
        <v>2442</v>
      </c>
      <c r="F5574" t="s">
        <v>19</v>
      </c>
      <c r="G5574" t="s">
        <v>53</v>
      </c>
      <c r="H5574" t="s">
        <v>29</v>
      </c>
      <c r="I5574" t="s">
        <v>30</v>
      </c>
      <c r="J5574" t="s">
        <v>31</v>
      </c>
      <c r="K5574" t="s">
        <v>32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9" hidden="1" x14ac:dyDescent="0.45">
      <c r="A5575" s="1">
        <v>45856</v>
      </c>
      <c r="B5575" s="2">
        <v>0.79791666666666672</v>
      </c>
      <c r="C5575" t="s">
        <v>33</v>
      </c>
      <c r="D5575" t="s">
        <v>17</v>
      </c>
      <c r="E5575" t="s">
        <v>4238</v>
      </c>
      <c r="F5575" t="s">
        <v>19</v>
      </c>
      <c r="G5575" t="s">
        <v>70</v>
      </c>
      <c r="H5575" t="s">
        <v>21</v>
      </c>
      <c r="I5575" t="s">
        <v>22</v>
      </c>
      <c r="J5575" t="s">
        <v>23</v>
      </c>
      <c r="K5575" t="s">
        <v>58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9" x14ac:dyDescent="0.45">
      <c r="A5576" s="1">
        <v>45932</v>
      </c>
      <c r="B5576" s="2">
        <v>0.39513888888888887</v>
      </c>
      <c r="C5576" t="s">
        <v>25</v>
      </c>
      <c r="D5576" t="s">
        <v>17</v>
      </c>
      <c r="E5576" t="s">
        <v>1511</v>
      </c>
      <c r="F5576" t="s">
        <v>19</v>
      </c>
      <c r="G5576" t="s">
        <v>55</v>
      </c>
      <c r="H5576" t="s">
        <v>56</v>
      </c>
      <c r="I5576" t="s">
        <v>57</v>
      </c>
      <c r="J5576" t="s">
        <v>23</v>
      </c>
      <c r="K5576" t="s">
        <v>24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  <c r="R5576">
        <f>L5576+M5576+N5576</f>
        <v>332</v>
      </c>
      <c r="S5576" t="str">
        <f>IF(I5576="Europe", "Group A", IF(I5576="North America", "Group B", "Group C"))</f>
        <v>Group C</v>
      </c>
    </row>
    <row r="5577" spans="1:19" hidden="1" x14ac:dyDescent="0.45">
      <c r="A5577" s="1">
        <v>45872</v>
      </c>
      <c r="B5577" s="2">
        <v>0.92222222222222228</v>
      </c>
      <c r="C5577" t="s">
        <v>33</v>
      </c>
      <c r="D5577" t="s">
        <v>17</v>
      </c>
      <c r="E5577" t="s">
        <v>1130</v>
      </c>
      <c r="F5577" t="s">
        <v>19</v>
      </c>
      <c r="G5577" t="s">
        <v>98</v>
      </c>
      <c r="H5577" t="s">
        <v>73</v>
      </c>
      <c r="I5577" t="s">
        <v>30</v>
      </c>
      <c r="J5577" t="s">
        <v>31</v>
      </c>
      <c r="K5577" t="s">
        <v>32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9" hidden="1" x14ac:dyDescent="0.45">
      <c r="A5578" s="1">
        <v>45914</v>
      </c>
      <c r="B5578" s="2">
        <v>0.76111111111111107</v>
      </c>
      <c r="C5578" t="s">
        <v>33</v>
      </c>
      <c r="D5578" t="s">
        <v>17</v>
      </c>
      <c r="E5578" t="s">
        <v>4086</v>
      </c>
      <c r="F5578" t="s">
        <v>19</v>
      </c>
      <c r="G5578" t="s">
        <v>55</v>
      </c>
      <c r="H5578" t="s">
        <v>56</v>
      </c>
      <c r="I5578" t="s">
        <v>57</v>
      </c>
      <c r="J5578" t="s">
        <v>23</v>
      </c>
      <c r="K5578" t="s">
        <v>79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9" x14ac:dyDescent="0.45">
      <c r="A5579" s="1">
        <v>45837</v>
      </c>
      <c r="B5579" s="2">
        <v>0.41458333333333336</v>
      </c>
      <c r="C5579" t="s">
        <v>25</v>
      </c>
      <c r="D5579" t="s">
        <v>17</v>
      </c>
      <c r="E5579" t="s">
        <v>4239</v>
      </c>
      <c r="F5579" t="s">
        <v>19</v>
      </c>
      <c r="G5579" t="s">
        <v>55</v>
      </c>
      <c r="H5579" t="s">
        <v>56</v>
      </c>
      <c r="I5579" t="s">
        <v>57</v>
      </c>
      <c r="J5579" t="s">
        <v>23</v>
      </c>
      <c r="K5579" t="s">
        <v>46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  <c r="R5579">
        <f>L5579+M5579+N5579</f>
        <v>331</v>
      </c>
      <c r="S5579" t="str">
        <f>IF(I5579="Europe", "Group A", IF(I5579="North America", "Group B", "Group C"))</f>
        <v>Group C</v>
      </c>
    </row>
    <row r="5580" spans="1:19" hidden="1" x14ac:dyDescent="0.45">
      <c r="A5580" s="1">
        <v>45956</v>
      </c>
      <c r="B5580" s="2">
        <v>0.66249999999999998</v>
      </c>
      <c r="C5580" t="s">
        <v>16</v>
      </c>
      <c r="D5580" t="s">
        <v>17</v>
      </c>
      <c r="E5580" t="s">
        <v>4240</v>
      </c>
      <c r="F5580" t="s">
        <v>19</v>
      </c>
      <c r="G5580" t="s">
        <v>123</v>
      </c>
      <c r="H5580" t="s">
        <v>21</v>
      </c>
      <c r="I5580" t="s">
        <v>22</v>
      </c>
      <c r="J5580" t="s">
        <v>23</v>
      </c>
      <c r="K5580" t="s">
        <v>58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9" hidden="1" x14ac:dyDescent="0.45">
      <c r="A5581" s="1">
        <v>45866</v>
      </c>
      <c r="B5581" s="2">
        <v>0.56319444444444444</v>
      </c>
      <c r="C5581" t="s">
        <v>47</v>
      </c>
      <c r="D5581" t="s">
        <v>17</v>
      </c>
      <c r="E5581" t="s">
        <v>4241</v>
      </c>
      <c r="F5581" t="s">
        <v>19</v>
      </c>
      <c r="G5581" t="s">
        <v>55</v>
      </c>
      <c r="H5581" t="s">
        <v>56</v>
      </c>
      <c r="I5581" t="s">
        <v>57</v>
      </c>
      <c r="J5581" t="s">
        <v>23</v>
      </c>
      <c r="K5581" t="s">
        <v>58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9" hidden="1" x14ac:dyDescent="0.45">
      <c r="A5582" s="1">
        <v>45767</v>
      </c>
      <c r="B5582" s="2">
        <v>0.53611111111111109</v>
      </c>
      <c r="C5582" t="s">
        <v>47</v>
      </c>
      <c r="D5582" t="s">
        <v>17</v>
      </c>
      <c r="E5582" t="s">
        <v>4242</v>
      </c>
      <c r="F5582" t="s">
        <v>19</v>
      </c>
      <c r="G5582" t="s">
        <v>20</v>
      </c>
      <c r="H5582" t="s">
        <v>21</v>
      </c>
      <c r="I5582" t="s">
        <v>22</v>
      </c>
      <c r="J5582" t="s">
        <v>23</v>
      </c>
      <c r="K5582" t="s">
        <v>58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9" hidden="1" x14ac:dyDescent="0.45">
      <c r="A5583" s="1">
        <v>45873</v>
      </c>
      <c r="B5583" s="2">
        <v>0.75555555555555554</v>
      </c>
      <c r="C5583" t="s">
        <v>33</v>
      </c>
      <c r="D5583" t="s">
        <v>17</v>
      </c>
      <c r="E5583" t="s">
        <v>4243</v>
      </c>
      <c r="F5583" t="s">
        <v>19</v>
      </c>
      <c r="G5583" t="s">
        <v>55</v>
      </c>
      <c r="H5583" t="s">
        <v>56</v>
      </c>
      <c r="I5583" t="s">
        <v>57</v>
      </c>
      <c r="J5583" t="s">
        <v>23</v>
      </c>
      <c r="K5583" t="s">
        <v>79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9" x14ac:dyDescent="0.45">
      <c r="A5584" s="1">
        <v>45818</v>
      </c>
      <c r="B5584" s="2">
        <v>0.25694444444444442</v>
      </c>
      <c r="C5584" t="s">
        <v>25</v>
      </c>
      <c r="D5584" t="s">
        <v>17</v>
      </c>
      <c r="E5584" t="s">
        <v>1603</v>
      </c>
      <c r="F5584" t="s">
        <v>19</v>
      </c>
      <c r="G5584" t="s">
        <v>20</v>
      </c>
      <c r="H5584" t="s">
        <v>21</v>
      </c>
      <c r="I5584" t="s">
        <v>22</v>
      </c>
      <c r="J5584" t="s">
        <v>23</v>
      </c>
      <c r="K5584" t="s">
        <v>46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  <c r="R5584">
        <f>L5584+M5584+N5584</f>
        <v>331</v>
      </c>
      <c r="S5584" t="str">
        <f>IF(I5584="Europe", "Group A", IF(I5584="North America", "Group B", "Group C"))</f>
        <v>Group B</v>
      </c>
    </row>
    <row r="5585" spans="1:19" hidden="1" x14ac:dyDescent="0.45">
      <c r="A5585" s="1">
        <v>45886</v>
      </c>
      <c r="B5585" s="2">
        <v>0.81944444444444442</v>
      </c>
      <c r="C5585" t="s">
        <v>33</v>
      </c>
      <c r="D5585" t="s">
        <v>17</v>
      </c>
      <c r="E5585" t="s">
        <v>4132</v>
      </c>
      <c r="F5585" t="s">
        <v>19</v>
      </c>
      <c r="G5585" t="s">
        <v>42</v>
      </c>
      <c r="H5585" t="s">
        <v>43</v>
      </c>
      <c r="I5585" t="s">
        <v>30</v>
      </c>
      <c r="J5585" t="s">
        <v>31</v>
      </c>
      <c r="K5585" t="s">
        <v>32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9" hidden="1" x14ac:dyDescent="0.45">
      <c r="A5586" s="1">
        <v>45832</v>
      </c>
      <c r="B5586" s="2">
        <v>0.50277777777777777</v>
      </c>
      <c r="C5586" t="s">
        <v>47</v>
      </c>
      <c r="D5586" t="s">
        <v>17</v>
      </c>
      <c r="E5586" t="s">
        <v>1414</v>
      </c>
      <c r="F5586" t="s">
        <v>19</v>
      </c>
      <c r="G5586" t="s">
        <v>98</v>
      </c>
      <c r="H5586" t="s">
        <v>73</v>
      </c>
      <c r="I5586" t="s">
        <v>30</v>
      </c>
      <c r="J5586" t="s">
        <v>31</v>
      </c>
      <c r="K5586" t="s">
        <v>32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9" hidden="1" x14ac:dyDescent="0.45">
      <c r="A5587" s="1">
        <v>45873</v>
      </c>
      <c r="B5587" s="2">
        <v>0.6381944444444444</v>
      </c>
      <c r="C5587" t="s">
        <v>16</v>
      </c>
      <c r="D5587" t="s">
        <v>17</v>
      </c>
      <c r="E5587" t="s">
        <v>4244</v>
      </c>
      <c r="F5587" t="s">
        <v>19</v>
      </c>
      <c r="G5587" t="s">
        <v>42</v>
      </c>
      <c r="H5587" t="s">
        <v>43</v>
      </c>
      <c r="I5587" t="s">
        <v>30</v>
      </c>
      <c r="J5587" t="s">
        <v>31</v>
      </c>
      <c r="K5587" t="s">
        <v>32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9" hidden="1" x14ac:dyDescent="0.45">
      <c r="A5588" s="1">
        <v>45827</v>
      </c>
      <c r="B5588" s="2">
        <v>0.79236111111111107</v>
      </c>
      <c r="C5588" t="s">
        <v>33</v>
      </c>
      <c r="D5588" t="s">
        <v>17</v>
      </c>
      <c r="E5588" t="s">
        <v>4245</v>
      </c>
      <c r="F5588" t="s">
        <v>19</v>
      </c>
      <c r="G5588" t="s">
        <v>42</v>
      </c>
      <c r="H5588" t="s">
        <v>43</v>
      </c>
      <c r="I5588" t="s">
        <v>30</v>
      </c>
      <c r="J5588" t="s">
        <v>31</v>
      </c>
      <c r="K5588" t="s">
        <v>32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9" hidden="1" x14ac:dyDescent="0.45">
      <c r="A5589" s="1">
        <v>45766</v>
      </c>
      <c r="B5589" s="2">
        <v>0.70208333333333328</v>
      </c>
      <c r="C5589" t="s">
        <v>16</v>
      </c>
      <c r="D5589" t="s">
        <v>17</v>
      </c>
      <c r="E5589" t="s">
        <v>4246</v>
      </c>
      <c r="F5589" t="s">
        <v>19</v>
      </c>
      <c r="G5589" t="s">
        <v>61</v>
      </c>
      <c r="H5589" t="s">
        <v>62</v>
      </c>
      <c r="I5589" t="s">
        <v>30</v>
      </c>
      <c r="J5589" t="s">
        <v>31</v>
      </c>
      <c r="K5589" t="s">
        <v>32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9" hidden="1" x14ac:dyDescent="0.45">
      <c r="A5590" s="1">
        <v>45817</v>
      </c>
      <c r="B5590" s="2">
        <v>0.75902777777777775</v>
      </c>
      <c r="C5590" t="s">
        <v>33</v>
      </c>
      <c r="D5590" t="s">
        <v>17</v>
      </c>
      <c r="E5590" t="s">
        <v>3409</v>
      </c>
      <c r="F5590" t="s">
        <v>19</v>
      </c>
      <c r="G5590" t="s">
        <v>70</v>
      </c>
      <c r="H5590" t="s">
        <v>21</v>
      </c>
      <c r="I5590" t="s">
        <v>22</v>
      </c>
      <c r="J5590" t="s">
        <v>23</v>
      </c>
      <c r="K5590" t="s">
        <v>46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9" hidden="1" x14ac:dyDescent="0.45">
      <c r="A5591" s="1">
        <v>45826</v>
      </c>
      <c r="B5591" s="2">
        <v>0.91527777777777775</v>
      </c>
      <c r="C5591" t="s">
        <v>33</v>
      </c>
      <c r="D5591" t="s">
        <v>17</v>
      </c>
      <c r="E5591" t="s">
        <v>2618</v>
      </c>
      <c r="F5591" t="s">
        <v>19</v>
      </c>
      <c r="G5591" t="s">
        <v>39</v>
      </c>
      <c r="H5591" t="s">
        <v>40</v>
      </c>
      <c r="I5591" t="s">
        <v>30</v>
      </c>
      <c r="J5591" t="s">
        <v>31</v>
      </c>
      <c r="K5591" t="s">
        <v>32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9" hidden="1" x14ac:dyDescent="0.45">
      <c r="A5592" s="1">
        <v>45895</v>
      </c>
      <c r="B5592" s="2">
        <v>0.54583333333333328</v>
      </c>
      <c r="C5592" t="s">
        <v>47</v>
      </c>
      <c r="D5592" t="s">
        <v>17</v>
      </c>
      <c r="E5592" t="s">
        <v>1249</v>
      </c>
      <c r="F5592" t="s">
        <v>19</v>
      </c>
      <c r="G5592" t="s">
        <v>75</v>
      </c>
      <c r="H5592" t="s">
        <v>76</v>
      </c>
      <c r="I5592" t="s">
        <v>77</v>
      </c>
      <c r="J5592" t="s">
        <v>23</v>
      </c>
      <c r="K5592" t="s">
        <v>24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9" hidden="1" x14ac:dyDescent="0.45">
      <c r="A5593" s="1">
        <v>45821</v>
      </c>
      <c r="B5593" s="2">
        <v>0.90138888888888891</v>
      </c>
      <c r="C5593" t="s">
        <v>33</v>
      </c>
      <c r="D5593" t="s">
        <v>17</v>
      </c>
      <c r="E5593" t="s">
        <v>3922</v>
      </c>
      <c r="F5593" t="s">
        <v>19</v>
      </c>
      <c r="G5593" t="s">
        <v>123</v>
      </c>
      <c r="H5593" t="s">
        <v>21</v>
      </c>
      <c r="I5593" t="s">
        <v>22</v>
      </c>
      <c r="J5593" t="s">
        <v>23</v>
      </c>
      <c r="K5593" t="s">
        <v>24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9" x14ac:dyDescent="0.45">
      <c r="A5594" s="1">
        <v>45775</v>
      </c>
      <c r="B5594" s="2">
        <v>0.36527777777777776</v>
      </c>
      <c r="C5594" t="s">
        <v>25</v>
      </c>
      <c r="D5594" t="s">
        <v>17</v>
      </c>
      <c r="E5594" t="s">
        <v>4247</v>
      </c>
      <c r="F5594" t="s">
        <v>19</v>
      </c>
      <c r="G5594" t="s">
        <v>75</v>
      </c>
      <c r="H5594" t="s">
        <v>76</v>
      </c>
      <c r="I5594" t="s">
        <v>77</v>
      </c>
      <c r="J5594" t="s">
        <v>23</v>
      </c>
      <c r="K5594" t="s">
        <v>58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  <c r="R5594">
        <f t="shared" ref="R5594:R5596" si="878">L5594+M5594+N5594</f>
        <v>216</v>
      </c>
      <c r="S5594" t="str">
        <f t="shared" ref="S5594:S5596" si="879">IF(I5594="Europe", "Group A", IF(I5594="North America", "Group B", "Group C"))</f>
        <v>Group C</v>
      </c>
    </row>
    <row r="5595" spans="1:19" x14ac:dyDescent="0.45">
      <c r="A5595" s="1">
        <v>45927</v>
      </c>
      <c r="B5595" s="2">
        <v>0.30833333333333335</v>
      </c>
      <c r="C5595" t="s">
        <v>25</v>
      </c>
      <c r="D5595" t="s">
        <v>17</v>
      </c>
      <c r="E5595" t="s">
        <v>380</v>
      </c>
      <c r="F5595" t="s">
        <v>19</v>
      </c>
      <c r="G5595" t="s">
        <v>45</v>
      </c>
      <c r="H5595" t="s">
        <v>21</v>
      </c>
      <c r="I5595" t="s">
        <v>22</v>
      </c>
      <c r="J5595" t="s">
        <v>23</v>
      </c>
      <c r="K5595" t="s">
        <v>24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  <c r="R5595">
        <f t="shared" si="878"/>
        <v>332</v>
      </c>
      <c r="S5595" t="str">
        <f t="shared" si="879"/>
        <v>Group B</v>
      </c>
    </row>
    <row r="5596" spans="1:19" x14ac:dyDescent="0.45">
      <c r="A5596" s="1">
        <v>45813</v>
      </c>
      <c r="B5596" s="2">
        <v>0.33680555555555558</v>
      </c>
      <c r="C5596" t="s">
        <v>25</v>
      </c>
      <c r="D5596" t="s">
        <v>17</v>
      </c>
      <c r="E5596" t="s">
        <v>1308</v>
      </c>
      <c r="F5596" t="s">
        <v>19</v>
      </c>
      <c r="G5596" t="s">
        <v>45</v>
      </c>
      <c r="H5596" t="s">
        <v>21</v>
      </c>
      <c r="I5596" t="s">
        <v>22</v>
      </c>
      <c r="J5596" t="s">
        <v>23</v>
      </c>
      <c r="K5596" t="s">
        <v>46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  <c r="R5596">
        <f t="shared" si="878"/>
        <v>331</v>
      </c>
      <c r="S5596" t="str">
        <f t="shared" si="879"/>
        <v>Group B</v>
      </c>
    </row>
    <row r="5597" spans="1:19" hidden="1" x14ac:dyDescent="0.45">
      <c r="A5597" s="1">
        <v>45854</v>
      </c>
      <c r="B5597" s="2">
        <v>0.75972222222222219</v>
      </c>
      <c r="C5597" t="s">
        <v>33</v>
      </c>
      <c r="D5597" t="s">
        <v>17</v>
      </c>
      <c r="E5597" t="s">
        <v>2550</v>
      </c>
      <c r="F5597" t="s">
        <v>19</v>
      </c>
      <c r="G5597" t="s">
        <v>55</v>
      </c>
      <c r="H5597" t="s">
        <v>56</v>
      </c>
      <c r="I5597" t="s">
        <v>57</v>
      </c>
      <c r="J5597" t="s">
        <v>23</v>
      </c>
      <c r="K5597" t="s">
        <v>46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9" x14ac:dyDescent="0.45">
      <c r="A5598" s="1">
        <v>45843</v>
      </c>
      <c r="B5598" s="2">
        <v>0.30069444444444443</v>
      </c>
      <c r="C5598" t="s">
        <v>25</v>
      </c>
      <c r="D5598" t="s">
        <v>17</v>
      </c>
      <c r="E5598" t="s">
        <v>4248</v>
      </c>
      <c r="F5598" t="s">
        <v>19</v>
      </c>
      <c r="G5598" t="s">
        <v>55</v>
      </c>
      <c r="H5598" t="s">
        <v>56</v>
      </c>
      <c r="I5598" t="s">
        <v>57</v>
      </c>
      <c r="J5598" t="s">
        <v>23</v>
      </c>
      <c r="K5598" t="s">
        <v>24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  <c r="R5598">
        <f>L5598+M5598+N5598</f>
        <v>336</v>
      </c>
      <c r="S5598" t="str">
        <f>IF(I5598="Europe", "Group A", IF(I5598="North America", "Group B", "Group C"))</f>
        <v>Group C</v>
      </c>
    </row>
    <row r="5599" spans="1:19" hidden="1" x14ac:dyDescent="0.45">
      <c r="A5599" s="1">
        <v>45836</v>
      </c>
      <c r="B5599" s="2">
        <v>0.75763888888888886</v>
      </c>
      <c r="C5599" t="s">
        <v>33</v>
      </c>
      <c r="D5599" t="s">
        <v>17</v>
      </c>
      <c r="E5599" t="s">
        <v>2380</v>
      </c>
      <c r="F5599" t="s">
        <v>19</v>
      </c>
      <c r="G5599" t="s">
        <v>42</v>
      </c>
      <c r="H5599" t="s">
        <v>43</v>
      </c>
      <c r="I5599" t="s">
        <v>30</v>
      </c>
      <c r="J5599" t="s">
        <v>31</v>
      </c>
      <c r="K5599" t="s">
        <v>32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9" hidden="1" x14ac:dyDescent="0.45">
      <c r="A5600" s="1">
        <v>45899</v>
      </c>
      <c r="B5600" s="2">
        <v>0.65694444444444444</v>
      </c>
      <c r="C5600" t="s">
        <v>16</v>
      </c>
      <c r="D5600" t="s">
        <v>17</v>
      </c>
      <c r="E5600" t="s">
        <v>4249</v>
      </c>
      <c r="F5600" t="s">
        <v>19</v>
      </c>
      <c r="G5600" t="s">
        <v>98</v>
      </c>
      <c r="H5600" t="s">
        <v>73</v>
      </c>
      <c r="I5600" t="s">
        <v>30</v>
      </c>
      <c r="J5600" t="s">
        <v>31</v>
      </c>
      <c r="K5600" t="s">
        <v>32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9" hidden="1" x14ac:dyDescent="0.45">
      <c r="A5601" s="1">
        <v>45947</v>
      </c>
      <c r="B5601" s="2">
        <v>0.89513888888888893</v>
      </c>
      <c r="C5601" t="s">
        <v>33</v>
      </c>
      <c r="D5601" t="s">
        <v>17</v>
      </c>
      <c r="E5601" t="s">
        <v>4250</v>
      </c>
      <c r="F5601" t="s">
        <v>19</v>
      </c>
      <c r="G5601" t="s">
        <v>67</v>
      </c>
      <c r="H5601" t="s">
        <v>68</v>
      </c>
      <c r="I5601" t="s">
        <v>30</v>
      </c>
      <c r="J5601" t="s">
        <v>31</v>
      </c>
      <c r="K5601" t="s">
        <v>32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9" hidden="1" x14ac:dyDescent="0.45">
      <c r="A5602" s="1">
        <v>45921</v>
      </c>
      <c r="B5602" s="2">
        <v>0.90555555555555556</v>
      </c>
      <c r="C5602" t="s">
        <v>33</v>
      </c>
      <c r="D5602" t="s">
        <v>17</v>
      </c>
      <c r="E5602" t="s">
        <v>2955</v>
      </c>
      <c r="F5602" t="s">
        <v>19</v>
      </c>
      <c r="G5602" t="s">
        <v>55</v>
      </c>
      <c r="H5602" t="s">
        <v>56</v>
      </c>
      <c r="I5602" t="s">
        <v>57</v>
      </c>
      <c r="J5602" t="s">
        <v>23</v>
      </c>
      <c r="K5602" t="s">
        <v>24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9" hidden="1" x14ac:dyDescent="0.45">
      <c r="A5603" s="1">
        <v>45777</v>
      </c>
      <c r="B5603" s="2">
        <v>0.80694444444444446</v>
      </c>
      <c r="C5603" t="s">
        <v>33</v>
      </c>
      <c r="D5603" t="s">
        <v>17</v>
      </c>
      <c r="E5603" t="s">
        <v>4251</v>
      </c>
      <c r="F5603" t="s">
        <v>19</v>
      </c>
      <c r="G5603" t="s">
        <v>75</v>
      </c>
      <c r="H5603" t="s">
        <v>76</v>
      </c>
      <c r="I5603" t="s">
        <v>77</v>
      </c>
      <c r="J5603" t="s">
        <v>23</v>
      </c>
      <c r="K5603" t="s">
        <v>24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9" hidden="1" x14ac:dyDescent="0.45">
      <c r="A5604" s="1">
        <v>45831</v>
      </c>
      <c r="B5604" s="2">
        <v>0.68125000000000002</v>
      </c>
      <c r="C5604" t="s">
        <v>16</v>
      </c>
      <c r="D5604" t="s">
        <v>17</v>
      </c>
      <c r="E5604" t="s">
        <v>3535</v>
      </c>
      <c r="F5604" t="s">
        <v>19</v>
      </c>
      <c r="G5604" t="s">
        <v>123</v>
      </c>
      <c r="H5604" t="s">
        <v>21</v>
      </c>
      <c r="I5604" t="s">
        <v>22</v>
      </c>
      <c r="J5604" t="s">
        <v>23</v>
      </c>
      <c r="K5604" t="s">
        <v>79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9" x14ac:dyDescent="0.45">
      <c r="A5605" s="1">
        <v>45770</v>
      </c>
      <c r="B5605" s="2">
        <v>0.25138888888888888</v>
      </c>
      <c r="C5605" t="s">
        <v>25</v>
      </c>
      <c r="D5605" t="s">
        <v>17</v>
      </c>
      <c r="E5605" t="s">
        <v>4252</v>
      </c>
      <c r="F5605" t="s">
        <v>19</v>
      </c>
      <c r="G5605" t="s">
        <v>55</v>
      </c>
      <c r="H5605" t="s">
        <v>56</v>
      </c>
      <c r="I5605" t="s">
        <v>57</v>
      </c>
      <c r="J5605" t="s">
        <v>23</v>
      </c>
      <c r="K5605" t="s">
        <v>24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  <c r="R5605">
        <f t="shared" ref="R5605:R5606" si="880">L5605+M5605+N5605</f>
        <v>272</v>
      </c>
      <c r="S5605" t="str">
        <f t="shared" ref="S5605:S5606" si="881">IF(I5605="Europe", "Group A", IF(I5605="North America", "Group B", "Group C"))</f>
        <v>Group C</v>
      </c>
    </row>
    <row r="5606" spans="1:19" x14ac:dyDescent="0.45">
      <c r="A5606" s="1">
        <v>45813</v>
      </c>
      <c r="B5606" s="2">
        <v>0.42916666666666664</v>
      </c>
      <c r="C5606" t="s">
        <v>25</v>
      </c>
      <c r="D5606" t="s">
        <v>17</v>
      </c>
      <c r="E5606" t="s">
        <v>853</v>
      </c>
      <c r="F5606" t="s">
        <v>19</v>
      </c>
      <c r="G5606" t="s">
        <v>67</v>
      </c>
      <c r="H5606" t="s">
        <v>68</v>
      </c>
      <c r="I5606" t="s">
        <v>30</v>
      </c>
      <c r="J5606" t="s">
        <v>31</v>
      </c>
      <c r="K5606" t="s">
        <v>32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  <c r="R5606">
        <f t="shared" si="880"/>
        <v>180</v>
      </c>
      <c r="S5606" t="str">
        <f t="shared" si="881"/>
        <v>Group A</v>
      </c>
    </row>
    <row r="5607" spans="1:19" hidden="1" x14ac:dyDescent="0.45">
      <c r="A5607" s="1">
        <v>45944</v>
      </c>
      <c r="B5607" s="2">
        <v>0.6645833333333333</v>
      </c>
      <c r="C5607" t="s">
        <v>16</v>
      </c>
      <c r="D5607" t="s">
        <v>17</v>
      </c>
      <c r="E5607" t="s">
        <v>2083</v>
      </c>
      <c r="F5607" t="s">
        <v>19</v>
      </c>
      <c r="G5607" t="s">
        <v>98</v>
      </c>
      <c r="H5607" t="s">
        <v>73</v>
      </c>
      <c r="I5607" t="s">
        <v>30</v>
      </c>
      <c r="J5607" t="s">
        <v>31</v>
      </c>
      <c r="K5607" t="s">
        <v>32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9" x14ac:dyDescent="0.45">
      <c r="A5608" s="1">
        <v>45928</v>
      </c>
      <c r="B5608" s="2">
        <v>0.2986111111111111</v>
      </c>
      <c r="C5608" t="s">
        <v>25</v>
      </c>
      <c r="D5608" t="s">
        <v>17</v>
      </c>
      <c r="E5608" t="s">
        <v>4253</v>
      </c>
      <c r="F5608" t="s">
        <v>19</v>
      </c>
      <c r="G5608" t="s">
        <v>55</v>
      </c>
      <c r="H5608" t="s">
        <v>56</v>
      </c>
      <c r="I5608" t="s">
        <v>57</v>
      </c>
      <c r="J5608" t="s">
        <v>23</v>
      </c>
      <c r="K5608" t="s">
        <v>24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  <c r="R5608">
        <f>L5608+M5608+N5608</f>
        <v>332</v>
      </c>
      <c r="S5608" t="str">
        <f>IF(I5608="Europe", "Group A", IF(I5608="North America", "Group B", "Group C"))</f>
        <v>Group C</v>
      </c>
    </row>
    <row r="5609" spans="1:19" hidden="1" x14ac:dyDescent="0.45">
      <c r="A5609" s="1">
        <v>45823</v>
      </c>
      <c r="B5609" s="2">
        <v>0.71111111111111114</v>
      </c>
      <c r="C5609" t="s">
        <v>16</v>
      </c>
      <c r="D5609" t="s">
        <v>17</v>
      </c>
      <c r="E5609" t="s">
        <v>2567</v>
      </c>
      <c r="F5609" t="s">
        <v>19</v>
      </c>
      <c r="G5609" t="s">
        <v>20</v>
      </c>
      <c r="H5609" t="s">
        <v>21</v>
      </c>
      <c r="I5609" t="s">
        <v>22</v>
      </c>
      <c r="J5609" t="s">
        <v>23</v>
      </c>
      <c r="K5609" t="s">
        <v>24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9" hidden="1" x14ac:dyDescent="0.45">
      <c r="A5610" s="1">
        <v>45887</v>
      </c>
      <c r="B5610" s="2">
        <v>0.56874999999999998</v>
      </c>
      <c r="C5610" t="s">
        <v>47</v>
      </c>
      <c r="D5610" t="s">
        <v>17</v>
      </c>
      <c r="E5610" t="s">
        <v>860</v>
      </c>
      <c r="F5610" t="s">
        <v>19</v>
      </c>
      <c r="G5610" t="s">
        <v>123</v>
      </c>
      <c r="H5610" t="s">
        <v>21</v>
      </c>
      <c r="I5610" t="s">
        <v>22</v>
      </c>
      <c r="J5610" t="s">
        <v>23</v>
      </c>
      <c r="K5610" t="s">
        <v>24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9" hidden="1" x14ac:dyDescent="0.45">
      <c r="A5611" s="1">
        <v>45825</v>
      </c>
      <c r="B5611" s="2">
        <v>0.80763888888888891</v>
      </c>
      <c r="C5611" t="s">
        <v>33</v>
      </c>
      <c r="D5611" t="s">
        <v>17</v>
      </c>
      <c r="E5611" t="s">
        <v>4254</v>
      </c>
      <c r="F5611" t="s">
        <v>19</v>
      </c>
      <c r="G5611" t="s">
        <v>70</v>
      </c>
      <c r="H5611" t="s">
        <v>21</v>
      </c>
      <c r="I5611" t="s">
        <v>22</v>
      </c>
      <c r="J5611" t="s">
        <v>23</v>
      </c>
      <c r="K5611" t="s">
        <v>46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9" hidden="1" x14ac:dyDescent="0.45">
      <c r="A5612" s="1">
        <v>45940</v>
      </c>
      <c r="B5612" s="2">
        <v>0.89444444444444449</v>
      </c>
      <c r="C5612" t="s">
        <v>33</v>
      </c>
      <c r="D5612" t="s">
        <v>17</v>
      </c>
      <c r="E5612" t="s">
        <v>4255</v>
      </c>
      <c r="F5612" t="s">
        <v>19</v>
      </c>
      <c r="G5612" t="s">
        <v>123</v>
      </c>
      <c r="H5612" t="s">
        <v>21</v>
      </c>
      <c r="I5612" t="s">
        <v>22</v>
      </c>
      <c r="J5612" t="s">
        <v>23</v>
      </c>
      <c r="K5612" t="s">
        <v>46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9" hidden="1" x14ac:dyDescent="0.45">
      <c r="A5613" s="1">
        <v>45857</v>
      </c>
      <c r="B5613" s="2">
        <v>0.63958333333333328</v>
      </c>
      <c r="C5613" t="s">
        <v>16</v>
      </c>
      <c r="D5613" t="s">
        <v>17</v>
      </c>
      <c r="E5613" t="s">
        <v>4256</v>
      </c>
      <c r="F5613" t="s">
        <v>19</v>
      </c>
      <c r="G5613" t="s">
        <v>28</v>
      </c>
      <c r="H5613" t="s">
        <v>29</v>
      </c>
      <c r="I5613" t="s">
        <v>30</v>
      </c>
      <c r="J5613" t="s">
        <v>31</v>
      </c>
      <c r="K5613" t="s">
        <v>32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9" hidden="1" x14ac:dyDescent="0.45">
      <c r="A5614" s="1">
        <v>45782</v>
      </c>
      <c r="B5614" s="2">
        <v>0.52430555555555558</v>
      </c>
      <c r="C5614" t="s">
        <v>47</v>
      </c>
      <c r="D5614" t="s">
        <v>17</v>
      </c>
      <c r="E5614" t="s">
        <v>644</v>
      </c>
      <c r="F5614" t="s">
        <v>19</v>
      </c>
      <c r="G5614" t="s">
        <v>61</v>
      </c>
      <c r="H5614" t="s">
        <v>62</v>
      </c>
      <c r="I5614" t="s">
        <v>30</v>
      </c>
      <c r="J5614" t="s">
        <v>31</v>
      </c>
      <c r="K5614" t="s">
        <v>32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9" x14ac:dyDescent="0.45">
      <c r="A5615" s="1">
        <v>45786</v>
      </c>
      <c r="B5615" s="2">
        <v>0.38124999999999998</v>
      </c>
      <c r="C5615" t="s">
        <v>25</v>
      </c>
      <c r="D5615" t="s">
        <v>17</v>
      </c>
      <c r="E5615" t="s">
        <v>679</v>
      </c>
      <c r="F5615" t="s">
        <v>19</v>
      </c>
      <c r="G5615" t="s">
        <v>53</v>
      </c>
      <c r="H5615" t="s">
        <v>29</v>
      </c>
      <c r="I5615" t="s">
        <v>30</v>
      </c>
      <c r="J5615" t="s">
        <v>31</v>
      </c>
      <c r="K5615" t="s">
        <v>32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  <c r="R5615">
        <f t="shared" ref="R5615:R5616" si="882">L5615+M5615+N5615</f>
        <v>180</v>
      </c>
      <c r="S5615" t="str">
        <f t="shared" ref="S5615:S5616" si="883">IF(I5615="Europe", "Group A", IF(I5615="North America", "Group B", "Group C"))</f>
        <v>Group A</v>
      </c>
    </row>
    <row r="5616" spans="1:19" x14ac:dyDescent="0.45">
      <c r="A5616" s="1">
        <v>45915</v>
      </c>
      <c r="B5616" s="2">
        <v>0.2902777777777778</v>
      </c>
      <c r="C5616" t="s">
        <v>25</v>
      </c>
      <c r="D5616" t="s">
        <v>17</v>
      </c>
      <c r="E5616" t="s">
        <v>4257</v>
      </c>
      <c r="F5616" t="s">
        <v>19</v>
      </c>
      <c r="G5616" t="s">
        <v>70</v>
      </c>
      <c r="H5616" t="s">
        <v>21</v>
      </c>
      <c r="I5616" t="s">
        <v>22</v>
      </c>
      <c r="J5616" t="s">
        <v>23</v>
      </c>
      <c r="K5616" t="s">
        <v>46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  <c r="R5616">
        <f t="shared" si="882"/>
        <v>331</v>
      </c>
      <c r="S5616" t="str">
        <f t="shared" si="883"/>
        <v>Group B</v>
      </c>
    </row>
    <row r="5617" spans="1:19" hidden="1" x14ac:dyDescent="0.45">
      <c r="A5617" s="1">
        <v>45824</v>
      </c>
      <c r="B5617" s="2">
        <v>0.82291666666666663</v>
      </c>
      <c r="C5617" t="s">
        <v>33</v>
      </c>
      <c r="D5617" t="s">
        <v>17</v>
      </c>
      <c r="E5617" t="s">
        <v>4258</v>
      </c>
      <c r="F5617" t="s">
        <v>19</v>
      </c>
      <c r="G5617" t="s">
        <v>72</v>
      </c>
      <c r="H5617" t="s">
        <v>73</v>
      </c>
      <c r="I5617" t="s">
        <v>30</v>
      </c>
      <c r="J5617" t="s">
        <v>31</v>
      </c>
      <c r="K5617" t="s">
        <v>32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9" hidden="1" x14ac:dyDescent="0.45">
      <c r="A5618" s="1">
        <v>45815</v>
      </c>
      <c r="B5618" s="2">
        <v>0.90416666666666667</v>
      </c>
      <c r="C5618" t="s">
        <v>33</v>
      </c>
      <c r="D5618" t="s">
        <v>17</v>
      </c>
      <c r="E5618" t="s">
        <v>3427</v>
      </c>
      <c r="F5618" t="s">
        <v>19</v>
      </c>
      <c r="G5618" t="s">
        <v>75</v>
      </c>
      <c r="H5618" t="s">
        <v>76</v>
      </c>
      <c r="I5618" t="s">
        <v>77</v>
      </c>
      <c r="J5618" t="s">
        <v>23</v>
      </c>
      <c r="K5618" t="s">
        <v>24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9" hidden="1" x14ac:dyDescent="0.45">
      <c r="A5619" s="1">
        <v>45925</v>
      </c>
      <c r="B5619" s="2">
        <v>0.56527777777777777</v>
      </c>
      <c r="C5619" t="s">
        <v>47</v>
      </c>
      <c r="D5619" t="s">
        <v>17</v>
      </c>
      <c r="E5619" t="s">
        <v>1687</v>
      </c>
      <c r="F5619" t="s">
        <v>19</v>
      </c>
      <c r="G5619" t="s">
        <v>72</v>
      </c>
      <c r="H5619" t="s">
        <v>73</v>
      </c>
      <c r="I5619" t="s">
        <v>30</v>
      </c>
      <c r="J5619" t="s">
        <v>31</v>
      </c>
      <c r="K5619" t="s">
        <v>32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9" hidden="1" x14ac:dyDescent="0.45">
      <c r="A5620" s="1">
        <v>45804</v>
      </c>
      <c r="B5620" s="2">
        <v>0.62083333333333335</v>
      </c>
      <c r="C5620" t="s">
        <v>16</v>
      </c>
      <c r="D5620" t="s">
        <v>17</v>
      </c>
      <c r="E5620" t="s">
        <v>4259</v>
      </c>
      <c r="F5620" t="s">
        <v>19</v>
      </c>
      <c r="G5620" t="s">
        <v>28</v>
      </c>
      <c r="H5620" t="s">
        <v>29</v>
      </c>
      <c r="I5620" t="s">
        <v>30</v>
      </c>
      <c r="J5620" t="s">
        <v>31</v>
      </c>
      <c r="K5620" t="s">
        <v>32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9" hidden="1" x14ac:dyDescent="0.45">
      <c r="A5621" s="1">
        <v>45794</v>
      </c>
      <c r="B5621" s="2">
        <v>0.75138888888888888</v>
      </c>
      <c r="C5621" t="s">
        <v>33</v>
      </c>
      <c r="D5621" t="s">
        <v>17</v>
      </c>
      <c r="E5621" t="s">
        <v>4260</v>
      </c>
      <c r="F5621" t="s">
        <v>19</v>
      </c>
      <c r="G5621" t="s">
        <v>20</v>
      </c>
      <c r="H5621" t="s">
        <v>21</v>
      </c>
      <c r="I5621" t="s">
        <v>22</v>
      </c>
      <c r="J5621" t="s">
        <v>23</v>
      </c>
      <c r="K5621" t="s">
        <v>58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9" hidden="1" x14ac:dyDescent="0.45">
      <c r="A5622" s="1">
        <v>45807</v>
      </c>
      <c r="B5622" s="2">
        <v>0.91319444444444442</v>
      </c>
      <c r="C5622" t="s">
        <v>33</v>
      </c>
      <c r="D5622" t="s">
        <v>17</v>
      </c>
      <c r="E5622" t="s">
        <v>4261</v>
      </c>
      <c r="F5622" t="s">
        <v>19</v>
      </c>
      <c r="G5622" t="s">
        <v>39</v>
      </c>
      <c r="H5622" t="s">
        <v>40</v>
      </c>
      <c r="I5622" t="s">
        <v>30</v>
      </c>
      <c r="J5622" t="s">
        <v>31</v>
      </c>
      <c r="K5622" t="s">
        <v>32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9" x14ac:dyDescent="0.45">
      <c r="A5623" s="1">
        <v>45772</v>
      </c>
      <c r="B5623" s="2">
        <v>0.29375000000000001</v>
      </c>
      <c r="C5623" t="s">
        <v>25</v>
      </c>
      <c r="D5623" t="s">
        <v>17</v>
      </c>
      <c r="E5623" t="s">
        <v>3415</v>
      </c>
      <c r="F5623" t="s">
        <v>19</v>
      </c>
      <c r="G5623" t="s">
        <v>123</v>
      </c>
      <c r="H5623" t="s">
        <v>21</v>
      </c>
      <c r="I5623" t="s">
        <v>22</v>
      </c>
      <c r="J5623" t="s">
        <v>23</v>
      </c>
      <c r="K5623" t="s">
        <v>24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  <c r="R5623">
        <f>L5623+M5623+N5623</f>
        <v>272</v>
      </c>
      <c r="S5623" t="str">
        <f>IF(I5623="Europe", "Group A", IF(I5623="North America", "Group B", "Group C"))</f>
        <v>Group B</v>
      </c>
    </row>
    <row r="5624" spans="1:19" hidden="1" x14ac:dyDescent="0.45">
      <c r="A5624" s="1">
        <v>45771</v>
      </c>
      <c r="B5624" s="2">
        <v>0.58263888888888893</v>
      </c>
      <c r="C5624" t="s">
        <v>47</v>
      </c>
      <c r="D5624" t="s">
        <v>17</v>
      </c>
      <c r="E5624" t="s">
        <v>4163</v>
      </c>
      <c r="F5624" t="s">
        <v>19</v>
      </c>
      <c r="G5624" t="s">
        <v>123</v>
      </c>
      <c r="H5624" t="s">
        <v>21</v>
      </c>
      <c r="I5624" t="s">
        <v>22</v>
      </c>
      <c r="J5624" t="s">
        <v>23</v>
      </c>
      <c r="K5624" t="s">
        <v>24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9" x14ac:dyDescent="0.45">
      <c r="A5625" s="1">
        <v>45752</v>
      </c>
      <c r="B5625" s="2">
        <v>0.29791666666666666</v>
      </c>
      <c r="C5625" t="s">
        <v>25</v>
      </c>
      <c r="D5625" t="s">
        <v>17</v>
      </c>
      <c r="E5625" t="s">
        <v>2203</v>
      </c>
      <c r="F5625" t="s">
        <v>19</v>
      </c>
      <c r="G5625" t="s">
        <v>45</v>
      </c>
      <c r="H5625" t="s">
        <v>21</v>
      </c>
      <c r="I5625" t="s">
        <v>22</v>
      </c>
      <c r="J5625" t="s">
        <v>23</v>
      </c>
      <c r="K5625" t="s">
        <v>58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  <c r="R5625">
        <f>L5625+M5625+N5625</f>
        <v>256</v>
      </c>
      <c r="S5625" t="str">
        <f>IF(I5625="Europe", "Group A", IF(I5625="North America", "Group B", "Group C"))</f>
        <v>Group B</v>
      </c>
    </row>
    <row r="5626" spans="1:19" hidden="1" x14ac:dyDescent="0.45">
      <c r="A5626" s="1">
        <v>45858</v>
      </c>
      <c r="B5626" s="2">
        <v>0.94652777777777775</v>
      </c>
      <c r="C5626" t="s">
        <v>33</v>
      </c>
      <c r="D5626" t="s">
        <v>17</v>
      </c>
      <c r="E5626" t="s">
        <v>4262</v>
      </c>
      <c r="F5626" t="s">
        <v>19</v>
      </c>
      <c r="G5626" t="s">
        <v>20</v>
      </c>
      <c r="H5626" t="s">
        <v>21</v>
      </c>
      <c r="I5626" t="s">
        <v>22</v>
      </c>
      <c r="J5626" t="s">
        <v>23</v>
      </c>
      <c r="K5626" t="s">
        <v>46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9" x14ac:dyDescent="0.45">
      <c r="A5627" s="1">
        <v>45926</v>
      </c>
      <c r="B5627" s="2">
        <v>0.36736111111111114</v>
      </c>
      <c r="C5627" t="s">
        <v>25</v>
      </c>
      <c r="D5627" t="s">
        <v>17</v>
      </c>
      <c r="E5627" t="s">
        <v>4263</v>
      </c>
      <c r="F5627" t="s">
        <v>19</v>
      </c>
      <c r="G5627" t="s">
        <v>45</v>
      </c>
      <c r="H5627" t="s">
        <v>21</v>
      </c>
      <c r="I5627" t="s">
        <v>22</v>
      </c>
      <c r="J5627" t="s">
        <v>23</v>
      </c>
      <c r="K5627" t="s">
        <v>46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  <c r="R5627">
        <f t="shared" ref="R5627:R5628" si="884">L5627+M5627+N5627</f>
        <v>331</v>
      </c>
      <c r="S5627" t="str">
        <f t="shared" ref="S5627:S5628" si="885">IF(I5627="Europe", "Group A", IF(I5627="North America", "Group B", "Group C"))</f>
        <v>Group B</v>
      </c>
    </row>
    <row r="5628" spans="1:19" x14ac:dyDescent="0.45">
      <c r="A5628" s="1">
        <v>45810</v>
      </c>
      <c r="B5628" s="2">
        <v>0.3215277777777778</v>
      </c>
      <c r="C5628" t="s">
        <v>25</v>
      </c>
      <c r="D5628" t="s">
        <v>17</v>
      </c>
      <c r="E5628" t="s">
        <v>4264</v>
      </c>
      <c r="F5628" t="s">
        <v>19</v>
      </c>
      <c r="G5628" t="s">
        <v>70</v>
      </c>
      <c r="H5628" t="s">
        <v>21</v>
      </c>
      <c r="I5628" t="s">
        <v>22</v>
      </c>
      <c r="J5628" t="s">
        <v>23</v>
      </c>
      <c r="K5628" t="s">
        <v>24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  <c r="R5628">
        <f t="shared" si="884"/>
        <v>336</v>
      </c>
      <c r="S5628" t="str">
        <f t="shared" si="885"/>
        <v>Group B</v>
      </c>
    </row>
    <row r="5629" spans="1:19" hidden="1" x14ac:dyDescent="0.45">
      <c r="A5629" s="1">
        <v>45895</v>
      </c>
      <c r="B5629" s="2">
        <v>0.92291666666666672</v>
      </c>
      <c r="C5629" t="s">
        <v>33</v>
      </c>
      <c r="D5629" t="s">
        <v>17</v>
      </c>
      <c r="E5629" t="s">
        <v>2186</v>
      </c>
      <c r="F5629" t="s">
        <v>19</v>
      </c>
      <c r="G5629" t="s">
        <v>61</v>
      </c>
      <c r="H5629" t="s">
        <v>62</v>
      </c>
      <c r="I5629" t="s">
        <v>30</v>
      </c>
      <c r="J5629" t="s">
        <v>31</v>
      </c>
      <c r="K5629" t="s">
        <v>32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9" x14ac:dyDescent="0.45">
      <c r="A5630" s="1">
        <v>45749</v>
      </c>
      <c r="B5630" s="2">
        <v>0.34097222222222223</v>
      </c>
      <c r="C5630" t="s">
        <v>25</v>
      </c>
      <c r="D5630" t="s">
        <v>17</v>
      </c>
      <c r="E5630" t="s">
        <v>880</v>
      </c>
      <c r="F5630" t="s">
        <v>19</v>
      </c>
      <c r="G5630" t="s">
        <v>45</v>
      </c>
      <c r="H5630" t="s">
        <v>21</v>
      </c>
      <c r="I5630" t="s">
        <v>22</v>
      </c>
      <c r="J5630" t="s">
        <v>23</v>
      </c>
      <c r="K5630" t="s">
        <v>58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  <c r="R5630">
        <f t="shared" ref="R5630:R5631" si="886">L5630+M5630+N5630</f>
        <v>216</v>
      </c>
      <c r="S5630" t="str">
        <f t="shared" ref="S5630:S5631" si="887">IF(I5630="Europe", "Group A", IF(I5630="North America", "Group B", "Group C"))</f>
        <v>Group B</v>
      </c>
    </row>
    <row r="5631" spans="1:19" x14ac:dyDescent="0.45">
      <c r="A5631" s="1">
        <v>45957</v>
      </c>
      <c r="B5631" s="2">
        <v>0.47986111111111113</v>
      </c>
      <c r="C5631" t="s">
        <v>25</v>
      </c>
      <c r="D5631" t="s">
        <v>17</v>
      </c>
      <c r="E5631" t="s">
        <v>4118</v>
      </c>
      <c r="F5631" t="s">
        <v>19</v>
      </c>
      <c r="G5631" t="s">
        <v>42</v>
      </c>
      <c r="H5631" t="s">
        <v>43</v>
      </c>
      <c r="I5631" t="s">
        <v>30</v>
      </c>
      <c r="J5631" t="s">
        <v>31</v>
      </c>
      <c r="K5631" t="s">
        <v>32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  <c r="R5631">
        <f t="shared" si="886"/>
        <v>180</v>
      </c>
      <c r="S5631" t="str">
        <f t="shared" si="887"/>
        <v>Group A</v>
      </c>
    </row>
    <row r="5632" spans="1:19" hidden="1" x14ac:dyDescent="0.45">
      <c r="A5632" s="1">
        <v>45755</v>
      </c>
      <c r="B5632" s="2">
        <v>0.75486111111111109</v>
      </c>
      <c r="C5632" t="s">
        <v>33</v>
      </c>
      <c r="D5632" t="s">
        <v>17</v>
      </c>
      <c r="E5632" t="s">
        <v>4265</v>
      </c>
      <c r="F5632" t="s">
        <v>19</v>
      </c>
      <c r="G5632" t="s">
        <v>45</v>
      </c>
      <c r="H5632" t="s">
        <v>21</v>
      </c>
      <c r="I5632" t="s">
        <v>22</v>
      </c>
      <c r="J5632" t="s">
        <v>23</v>
      </c>
      <c r="K5632" t="s">
        <v>46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9" x14ac:dyDescent="0.45">
      <c r="A5633" s="1">
        <v>45841</v>
      </c>
      <c r="B5633" s="2">
        <v>0.37569444444444444</v>
      </c>
      <c r="C5633" t="s">
        <v>25</v>
      </c>
      <c r="D5633" t="s">
        <v>17</v>
      </c>
      <c r="E5633" t="s">
        <v>804</v>
      </c>
      <c r="F5633" t="s">
        <v>19</v>
      </c>
      <c r="G5633" t="s">
        <v>67</v>
      </c>
      <c r="H5633" t="s">
        <v>68</v>
      </c>
      <c r="I5633" t="s">
        <v>30</v>
      </c>
      <c r="J5633" t="s">
        <v>31</v>
      </c>
      <c r="K5633" t="s">
        <v>32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  <c r="R5633">
        <f t="shared" ref="R5633:R5634" si="888">L5633+M5633+N5633</f>
        <v>180</v>
      </c>
      <c r="S5633" t="str">
        <f t="shared" ref="S5633:S5634" si="889">IF(I5633="Europe", "Group A", IF(I5633="North America", "Group B", "Group C"))</f>
        <v>Group A</v>
      </c>
    </row>
    <row r="5634" spans="1:19" x14ac:dyDescent="0.45">
      <c r="A5634" s="1">
        <v>45764</v>
      </c>
      <c r="B5634" s="2">
        <v>0.30138888888888887</v>
      </c>
      <c r="C5634" t="s">
        <v>25</v>
      </c>
      <c r="D5634" t="s">
        <v>17</v>
      </c>
      <c r="E5634" t="s">
        <v>1908</v>
      </c>
      <c r="F5634" t="s">
        <v>19</v>
      </c>
      <c r="G5634" t="s">
        <v>53</v>
      </c>
      <c r="H5634" t="s">
        <v>29</v>
      </c>
      <c r="I5634" t="s">
        <v>30</v>
      </c>
      <c r="J5634" t="s">
        <v>31</v>
      </c>
      <c r="K5634" t="s">
        <v>32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  <c r="R5634">
        <f t="shared" si="888"/>
        <v>180</v>
      </c>
      <c r="S5634" t="str">
        <f t="shared" si="889"/>
        <v>Group A</v>
      </c>
    </row>
    <row r="5635" spans="1:19" hidden="1" x14ac:dyDescent="0.45">
      <c r="A5635" s="1">
        <v>45867</v>
      </c>
      <c r="B5635" s="2">
        <v>0.67638888888888893</v>
      </c>
      <c r="C5635" t="s">
        <v>16</v>
      </c>
      <c r="D5635" t="s">
        <v>17</v>
      </c>
      <c r="E5635" t="s">
        <v>4266</v>
      </c>
      <c r="F5635" t="s">
        <v>19</v>
      </c>
      <c r="G5635" t="s">
        <v>39</v>
      </c>
      <c r="H5635" t="s">
        <v>40</v>
      </c>
      <c r="I5635" t="s">
        <v>30</v>
      </c>
      <c r="J5635" t="s">
        <v>31</v>
      </c>
      <c r="K5635" t="s">
        <v>32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9" hidden="1" x14ac:dyDescent="0.45">
      <c r="A5636" s="1">
        <v>45809</v>
      </c>
      <c r="B5636" s="2">
        <v>0.56944444444444442</v>
      </c>
      <c r="C5636" t="s">
        <v>47</v>
      </c>
      <c r="D5636" t="s">
        <v>17</v>
      </c>
      <c r="E5636" t="s">
        <v>4267</v>
      </c>
      <c r="F5636" t="s">
        <v>19</v>
      </c>
      <c r="G5636" t="s">
        <v>42</v>
      </c>
      <c r="H5636" t="s">
        <v>43</v>
      </c>
      <c r="I5636" t="s">
        <v>30</v>
      </c>
      <c r="J5636" t="s">
        <v>31</v>
      </c>
      <c r="K5636" t="s">
        <v>32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9" x14ac:dyDescent="0.45">
      <c r="A5637" s="1">
        <v>45872</v>
      </c>
      <c r="B5637" s="2">
        <v>0.45833333333333331</v>
      </c>
      <c r="C5637" t="s">
        <v>25</v>
      </c>
      <c r="D5637" t="s">
        <v>17</v>
      </c>
      <c r="E5637" t="s">
        <v>4134</v>
      </c>
      <c r="F5637" t="s">
        <v>19</v>
      </c>
      <c r="G5637" t="s">
        <v>70</v>
      </c>
      <c r="H5637" t="s">
        <v>21</v>
      </c>
      <c r="I5637" t="s">
        <v>22</v>
      </c>
      <c r="J5637" t="s">
        <v>23</v>
      </c>
      <c r="K5637" t="s">
        <v>58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  <c r="R5637">
        <f t="shared" ref="R5637:R5640" si="890">L5637+M5637+N5637</f>
        <v>204</v>
      </c>
      <c r="S5637" t="str">
        <f t="shared" ref="S5637:S5640" si="891">IF(I5637="Europe", "Group A", IF(I5637="North America", "Group B", "Group C"))</f>
        <v>Group B</v>
      </c>
    </row>
    <row r="5638" spans="1:19" x14ac:dyDescent="0.45">
      <c r="A5638" s="1">
        <v>45933</v>
      </c>
      <c r="B5638" s="2">
        <v>0.34791666666666665</v>
      </c>
      <c r="C5638" t="s">
        <v>25</v>
      </c>
      <c r="D5638" t="s">
        <v>17</v>
      </c>
      <c r="E5638" t="s">
        <v>4268</v>
      </c>
      <c r="F5638" t="s">
        <v>19</v>
      </c>
      <c r="G5638" t="s">
        <v>55</v>
      </c>
      <c r="H5638" t="s">
        <v>56</v>
      </c>
      <c r="I5638" t="s">
        <v>57</v>
      </c>
      <c r="J5638" t="s">
        <v>23</v>
      </c>
      <c r="K5638" t="s">
        <v>24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  <c r="R5638">
        <f t="shared" si="890"/>
        <v>332</v>
      </c>
      <c r="S5638" t="str">
        <f t="shared" si="891"/>
        <v>Group C</v>
      </c>
    </row>
    <row r="5639" spans="1:19" x14ac:dyDescent="0.45">
      <c r="A5639" s="1">
        <v>45941</v>
      </c>
      <c r="B5639" s="2">
        <v>0.49791666666666667</v>
      </c>
      <c r="C5639" t="s">
        <v>25</v>
      </c>
      <c r="D5639" t="s">
        <v>17</v>
      </c>
      <c r="E5639" t="s">
        <v>3188</v>
      </c>
      <c r="F5639" t="s">
        <v>19</v>
      </c>
      <c r="G5639" t="s">
        <v>39</v>
      </c>
      <c r="H5639" t="s">
        <v>40</v>
      </c>
      <c r="I5639" t="s">
        <v>30</v>
      </c>
      <c r="J5639" t="s">
        <v>31</v>
      </c>
      <c r="K5639" t="s">
        <v>32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  <c r="R5639">
        <f t="shared" si="890"/>
        <v>180</v>
      </c>
      <c r="S5639" t="str">
        <f t="shared" si="891"/>
        <v>Group A</v>
      </c>
    </row>
    <row r="5640" spans="1:19" x14ac:dyDescent="0.45">
      <c r="A5640" s="1">
        <v>45834</v>
      </c>
      <c r="B5640" s="2">
        <v>0.39444444444444443</v>
      </c>
      <c r="C5640" t="s">
        <v>25</v>
      </c>
      <c r="D5640" t="s">
        <v>17</v>
      </c>
      <c r="E5640" t="s">
        <v>4269</v>
      </c>
      <c r="F5640" t="s">
        <v>19</v>
      </c>
      <c r="G5640" t="s">
        <v>55</v>
      </c>
      <c r="H5640" t="s">
        <v>56</v>
      </c>
      <c r="I5640" t="s">
        <v>57</v>
      </c>
      <c r="J5640" t="s">
        <v>23</v>
      </c>
      <c r="K5640" t="s">
        <v>24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  <c r="R5640">
        <f t="shared" si="890"/>
        <v>272</v>
      </c>
      <c r="S5640" t="str">
        <f t="shared" si="891"/>
        <v>Group C</v>
      </c>
    </row>
    <row r="5641" spans="1:19" hidden="1" x14ac:dyDescent="0.45">
      <c r="A5641" s="1">
        <v>45778</v>
      </c>
      <c r="B5641" s="2">
        <v>0.72569444444444442</v>
      </c>
      <c r="C5641" t="s">
        <v>16</v>
      </c>
      <c r="D5641" t="s">
        <v>17</v>
      </c>
      <c r="E5641" t="s">
        <v>4270</v>
      </c>
      <c r="F5641" t="s">
        <v>19</v>
      </c>
      <c r="G5641" t="s">
        <v>45</v>
      </c>
      <c r="H5641" t="s">
        <v>21</v>
      </c>
      <c r="I5641" t="s">
        <v>22</v>
      </c>
      <c r="J5641" t="s">
        <v>23</v>
      </c>
      <c r="K5641" t="s">
        <v>46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9" x14ac:dyDescent="0.45">
      <c r="A5642" s="1">
        <v>45947</v>
      </c>
      <c r="B5642" s="2">
        <v>0.26944444444444443</v>
      </c>
      <c r="C5642" t="s">
        <v>25</v>
      </c>
      <c r="D5642" t="s">
        <v>17</v>
      </c>
      <c r="E5642" t="s">
        <v>4271</v>
      </c>
      <c r="F5642" t="s">
        <v>19</v>
      </c>
      <c r="G5642" t="s">
        <v>28</v>
      </c>
      <c r="H5642" t="s">
        <v>29</v>
      </c>
      <c r="I5642" t="s">
        <v>30</v>
      </c>
      <c r="J5642" t="s">
        <v>31</v>
      </c>
      <c r="K5642" t="s">
        <v>32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  <c r="R5642">
        <f t="shared" ref="R5642:R5646" si="892">L5642+M5642+N5642</f>
        <v>180</v>
      </c>
      <c r="S5642" t="str">
        <f t="shared" ref="S5642:S5646" si="893">IF(I5642="Europe", "Group A", IF(I5642="North America", "Group B", "Group C"))</f>
        <v>Group A</v>
      </c>
    </row>
    <row r="5643" spans="1:19" x14ac:dyDescent="0.45">
      <c r="A5643" s="1">
        <v>45784</v>
      </c>
      <c r="B5643" s="2">
        <v>0.25486111111111109</v>
      </c>
      <c r="C5643" t="s">
        <v>25</v>
      </c>
      <c r="D5643" t="s">
        <v>17</v>
      </c>
      <c r="E5643" t="s">
        <v>1120</v>
      </c>
      <c r="F5643" t="s">
        <v>19</v>
      </c>
      <c r="G5643" t="s">
        <v>75</v>
      </c>
      <c r="H5643" t="s">
        <v>76</v>
      </c>
      <c r="I5643" t="s">
        <v>77</v>
      </c>
      <c r="J5643" t="s">
        <v>23</v>
      </c>
      <c r="K5643" t="s">
        <v>58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  <c r="R5643">
        <f t="shared" si="892"/>
        <v>256</v>
      </c>
      <c r="S5643" t="str">
        <f t="shared" si="893"/>
        <v>Group C</v>
      </c>
    </row>
    <row r="5644" spans="1:19" x14ac:dyDescent="0.45">
      <c r="A5644" s="1">
        <v>45903</v>
      </c>
      <c r="B5644" s="2">
        <v>0.27430555555555558</v>
      </c>
      <c r="C5644" t="s">
        <v>25</v>
      </c>
      <c r="D5644" t="s">
        <v>17</v>
      </c>
      <c r="E5644" t="s">
        <v>3552</v>
      </c>
      <c r="F5644" t="s">
        <v>19</v>
      </c>
      <c r="G5644" t="s">
        <v>39</v>
      </c>
      <c r="H5644" t="s">
        <v>40</v>
      </c>
      <c r="I5644" t="s">
        <v>30</v>
      </c>
      <c r="J5644" t="s">
        <v>31</v>
      </c>
      <c r="K5644" t="s">
        <v>32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  <c r="R5644">
        <f t="shared" si="892"/>
        <v>180</v>
      </c>
      <c r="S5644" t="str">
        <f t="shared" si="893"/>
        <v>Group A</v>
      </c>
    </row>
    <row r="5645" spans="1:19" x14ac:dyDescent="0.45">
      <c r="A5645" s="1">
        <v>45889</v>
      </c>
      <c r="B5645" s="2">
        <v>0.33263888888888887</v>
      </c>
      <c r="C5645" t="s">
        <v>25</v>
      </c>
      <c r="D5645" t="s">
        <v>17</v>
      </c>
      <c r="E5645" t="s">
        <v>238</v>
      </c>
      <c r="F5645" t="s">
        <v>19</v>
      </c>
      <c r="G5645" t="s">
        <v>45</v>
      </c>
      <c r="H5645" t="s">
        <v>21</v>
      </c>
      <c r="I5645" t="s">
        <v>22</v>
      </c>
      <c r="J5645" t="s">
        <v>23</v>
      </c>
      <c r="K5645" t="s">
        <v>24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  <c r="R5645">
        <f t="shared" si="892"/>
        <v>332</v>
      </c>
      <c r="S5645" t="str">
        <f t="shared" si="893"/>
        <v>Group B</v>
      </c>
    </row>
    <row r="5646" spans="1:19" x14ac:dyDescent="0.45">
      <c r="A5646" s="1">
        <v>45881</v>
      </c>
      <c r="B5646" s="2">
        <v>0.47361111111111109</v>
      </c>
      <c r="C5646" t="s">
        <v>25</v>
      </c>
      <c r="D5646" t="s">
        <v>17</v>
      </c>
      <c r="E5646" t="s">
        <v>4272</v>
      </c>
      <c r="F5646" t="s">
        <v>19</v>
      </c>
      <c r="G5646" t="s">
        <v>123</v>
      </c>
      <c r="H5646" t="s">
        <v>21</v>
      </c>
      <c r="I5646" t="s">
        <v>22</v>
      </c>
      <c r="J5646" t="s">
        <v>23</v>
      </c>
      <c r="K5646" t="s">
        <v>58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  <c r="R5646">
        <f t="shared" si="892"/>
        <v>256</v>
      </c>
      <c r="S5646" t="str">
        <f t="shared" si="893"/>
        <v>Group B</v>
      </c>
    </row>
    <row r="5647" spans="1:19" hidden="1" x14ac:dyDescent="0.45">
      <c r="A5647" s="1">
        <v>45805</v>
      </c>
      <c r="B5647" s="2">
        <v>0.72499999999999998</v>
      </c>
      <c r="C5647" t="s">
        <v>16</v>
      </c>
      <c r="D5647" t="s">
        <v>17</v>
      </c>
      <c r="E5647" t="s">
        <v>2493</v>
      </c>
      <c r="F5647" t="s">
        <v>19</v>
      </c>
      <c r="G5647" t="s">
        <v>35</v>
      </c>
      <c r="H5647" t="s">
        <v>36</v>
      </c>
      <c r="I5647" t="s">
        <v>30</v>
      </c>
      <c r="J5647" t="s">
        <v>31</v>
      </c>
      <c r="K5647" t="s">
        <v>32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9" hidden="1" x14ac:dyDescent="0.45">
      <c r="A5648" s="1">
        <v>45939</v>
      </c>
      <c r="B5648" s="2">
        <v>0.70972222222222225</v>
      </c>
      <c r="C5648" t="s">
        <v>16</v>
      </c>
      <c r="D5648" t="s">
        <v>17</v>
      </c>
      <c r="E5648" t="s">
        <v>3472</v>
      </c>
      <c r="F5648" t="s">
        <v>19</v>
      </c>
      <c r="G5648" t="s">
        <v>53</v>
      </c>
      <c r="H5648" t="s">
        <v>29</v>
      </c>
      <c r="I5648" t="s">
        <v>30</v>
      </c>
      <c r="J5648" t="s">
        <v>31</v>
      </c>
      <c r="K5648" t="s">
        <v>32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9" hidden="1" x14ac:dyDescent="0.45">
      <c r="A5649" s="1">
        <v>45772</v>
      </c>
      <c r="B5649" s="2">
        <v>0.77013888888888893</v>
      </c>
      <c r="C5649" t="s">
        <v>33</v>
      </c>
      <c r="D5649" t="s">
        <v>17</v>
      </c>
      <c r="E5649" t="s">
        <v>1467</v>
      </c>
      <c r="F5649" t="s">
        <v>19</v>
      </c>
      <c r="G5649" t="s">
        <v>35</v>
      </c>
      <c r="H5649" t="s">
        <v>36</v>
      </c>
      <c r="I5649" t="s">
        <v>30</v>
      </c>
      <c r="J5649" t="s">
        <v>31</v>
      </c>
      <c r="K5649" t="s">
        <v>32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9" hidden="1" x14ac:dyDescent="0.45">
      <c r="A5650" s="1">
        <v>45768</v>
      </c>
      <c r="B5650" s="2">
        <v>0.51527777777777772</v>
      </c>
      <c r="C5650" t="s">
        <v>47</v>
      </c>
      <c r="D5650" t="s">
        <v>17</v>
      </c>
      <c r="E5650" t="s">
        <v>4273</v>
      </c>
      <c r="F5650" t="s">
        <v>19</v>
      </c>
      <c r="G5650" t="s">
        <v>28</v>
      </c>
      <c r="H5650" t="s">
        <v>29</v>
      </c>
      <c r="I5650" t="s">
        <v>30</v>
      </c>
      <c r="J5650" t="s">
        <v>31</v>
      </c>
      <c r="K5650" t="s">
        <v>32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9" hidden="1" x14ac:dyDescent="0.45">
      <c r="A5651" s="1">
        <v>45956</v>
      </c>
      <c r="B5651" s="2">
        <v>0.54097222222222219</v>
      </c>
      <c r="C5651" t="s">
        <v>47</v>
      </c>
      <c r="D5651" t="s">
        <v>17</v>
      </c>
      <c r="E5651" t="s">
        <v>4274</v>
      </c>
      <c r="F5651" t="s">
        <v>19</v>
      </c>
      <c r="G5651" t="s">
        <v>35</v>
      </c>
      <c r="H5651" t="s">
        <v>36</v>
      </c>
      <c r="I5651" t="s">
        <v>30</v>
      </c>
      <c r="J5651" t="s">
        <v>31</v>
      </c>
      <c r="K5651" t="s">
        <v>32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9" x14ac:dyDescent="0.45">
      <c r="A5652" s="1">
        <v>45939</v>
      </c>
      <c r="B5652" s="2">
        <v>0.35625000000000001</v>
      </c>
      <c r="C5652" t="s">
        <v>25</v>
      </c>
      <c r="D5652" t="s">
        <v>17</v>
      </c>
      <c r="E5652" t="s">
        <v>863</v>
      </c>
      <c r="F5652" t="s">
        <v>19</v>
      </c>
      <c r="G5652" t="s">
        <v>98</v>
      </c>
      <c r="H5652" t="s">
        <v>73</v>
      </c>
      <c r="I5652" t="s">
        <v>30</v>
      </c>
      <c r="J5652" t="s">
        <v>31</v>
      </c>
      <c r="K5652" t="s">
        <v>32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  <c r="R5652">
        <f>L5652+M5652+N5652</f>
        <v>180</v>
      </c>
      <c r="S5652" t="str">
        <f>IF(I5652="Europe", "Group A", IF(I5652="North America", "Group B", "Group C"))</f>
        <v>Group A</v>
      </c>
    </row>
    <row r="5653" spans="1:19" hidden="1" x14ac:dyDescent="0.45">
      <c r="A5653" s="1">
        <v>45752</v>
      </c>
      <c r="B5653" s="2">
        <v>0.53749999999999998</v>
      </c>
      <c r="C5653" t="s">
        <v>47</v>
      </c>
      <c r="D5653" t="s">
        <v>17</v>
      </c>
      <c r="E5653" t="s">
        <v>3117</v>
      </c>
      <c r="F5653" t="s">
        <v>19</v>
      </c>
      <c r="G5653" t="s">
        <v>98</v>
      </c>
      <c r="H5653" t="s">
        <v>73</v>
      </c>
      <c r="I5653" t="s">
        <v>30</v>
      </c>
      <c r="J5653" t="s">
        <v>31</v>
      </c>
      <c r="K5653" t="s">
        <v>32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9" x14ac:dyDescent="0.45">
      <c r="A5654" s="1">
        <v>45915</v>
      </c>
      <c r="B5654" s="2">
        <v>0.43263888888888891</v>
      </c>
      <c r="C5654" t="s">
        <v>25</v>
      </c>
      <c r="D5654" t="s">
        <v>17</v>
      </c>
      <c r="E5654" t="s">
        <v>4275</v>
      </c>
      <c r="F5654" t="s">
        <v>19</v>
      </c>
      <c r="G5654" t="s">
        <v>67</v>
      </c>
      <c r="H5654" t="s">
        <v>68</v>
      </c>
      <c r="I5654" t="s">
        <v>30</v>
      </c>
      <c r="J5654" t="s">
        <v>31</v>
      </c>
      <c r="K5654" t="s">
        <v>32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  <c r="R5654">
        <f t="shared" ref="R5654:R5655" si="894">L5654+M5654+N5654</f>
        <v>180</v>
      </c>
      <c r="S5654" t="str">
        <f t="shared" ref="S5654:S5655" si="895">IF(I5654="Europe", "Group A", IF(I5654="North America", "Group B", "Group C"))</f>
        <v>Group A</v>
      </c>
    </row>
    <row r="5655" spans="1:19" x14ac:dyDescent="0.45">
      <c r="A5655" s="1">
        <v>45919</v>
      </c>
      <c r="B5655" s="2">
        <v>0.4284722222222222</v>
      </c>
      <c r="C5655" t="s">
        <v>25</v>
      </c>
      <c r="D5655" t="s">
        <v>17</v>
      </c>
      <c r="E5655" t="s">
        <v>4276</v>
      </c>
      <c r="F5655" t="s">
        <v>19</v>
      </c>
      <c r="G5655" t="s">
        <v>75</v>
      </c>
      <c r="H5655" t="s">
        <v>76</v>
      </c>
      <c r="I5655" t="s">
        <v>77</v>
      </c>
      <c r="J5655" t="s">
        <v>23</v>
      </c>
      <c r="K5655" t="s">
        <v>24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  <c r="R5655">
        <f t="shared" si="894"/>
        <v>332</v>
      </c>
      <c r="S5655" t="str">
        <f t="shared" si="895"/>
        <v>Group C</v>
      </c>
    </row>
    <row r="5656" spans="1:19" hidden="1" x14ac:dyDescent="0.45">
      <c r="A5656" s="1">
        <v>45784</v>
      </c>
      <c r="B5656" s="2">
        <v>0.78749999999999998</v>
      </c>
      <c r="C5656" t="s">
        <v>33</v>
      </c>
      <c r="D5656" t="s">
        <v>17</v>
      </c>
      <c r="E5656" t="s">
        <v>4277</v>
      </c>
      <c r="F5656" t="s">
        <v>19</v>
      </c>
      <c r="G5656" t="s">
        <v>35</v>
      </c>
      <c r="H5656" t="s">
        <v>36</v>
      </c>
      <c r="I5656" t="s">
        <v>30</v>
      </c>
      <c r="J5656" t="s">
        <v>31</v>
      </c>
      <c r="K5656" t="s">
        <v>32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9" hidden="1" x14ac:dyDescent="0.45">
      <c r="A5657" s="1">
        <v>45872</v>
      </c>
      <c r="B5657" s="2">
        <v>0.71875</v>
      </c>
      <c r="C5657" t="s">
        <v>16</v>
      </c>
      <c r="D5657" t="s">
        <v>17</v>
      </c>
      <c r="E5657" t="s">
        <v>4278</v>
      </c>
      <c r="F5657" t="s">
        <v>19</v>
      </c>
      <c r="G5657" t="s">
        <v>45</v>
      </c>
      <c r="H5657" t="s">
        <v>21</v>
      </c>
      <c r="I5657" t="s">
        <v>22</v>
      </c>
      <c r="J5657" t="s">
        <v>23</v>
      </c>
      <c r="K5657" t="s">
        <v>24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9" x14ac:dyDescent="0.45">
      <c r="A5658" s="1">
        <v>45927</v>
      </c>
      <c r="B5658" s="2">
        <v>0.33402777777777776</v>
      </c>
      <c r="C5658" t="s">
        <v>25</v>
      </c>
      <c r="D5658" t="s">
        <v>17</v>
      </c>
      <c r="E5658" t="s">
        <v>3604</v>
      </c>
      <c r="F5658" t="s">
        <v>19</v>
      </c>
      <c r="G5658" t="s">
        <v>35</v>
      </c>
      <c r="H5658" t="s">
        <v>36</v>
      </c>
      <c r="I5658" t="s">
        <v>30</v>
      </c>
      <c r="J5658" t="s">
        <v>31</v>
      </c>
      <c r="K5658" t="s">
        <v>32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  <c r="R5658">
        <f>L5658+M5658+N5658</f>
        <v>180</v>
      </c>
      <c r="S5658" t="str">
        <f>IF(I5658="Europe", "Group A", IF(I5658="North America", "Group B", "Group C"))</f>
        <v>Group A</v>
      </c>
    </row>
    <row r="5659" spans="1:19" hidden="1" x14ac:dyDescent="0.45">
      <c r="A5659" s="1">
        <v>45783</v>
      </c>
      <c r="B5659" s="2">
        <v>0.68194444444444446</v>
      </c>
      <c r="C5659" t="s">
        <v>16</v>
      </c>
      <c r="D5659" t="s">
        <v>17</v>
      </c>
      <c r="E5659" t="s">
        <v>4180</v>
      </c>
      <c r="F5659" t="s">
        <v>19</v>
      </c>
      <c r="G5659" t="s">
        <v>45</v>
      </c>
      <c r="H5659" t="s">
        <v>21</v>
      </c>
      <c r="I5659" t="s">
        <v>22</v>
      </c>
      <c r="J5659" t="s">
        <v>23</v>
      </c>
      <c r="K5659" t="s">
        <v>24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9" hidden="1" x14ac:dyDescent="0.45">
      <c r="A5660" s="1">
        <v>45929</v>
      </c>
      <c r="B5660" s="2">
        <v>0.9291666666666667</v>
      </c>
      <c r="C5660" t="s">
        <v>33</v>
      </c>
      <c r="D5660" t="s">
        <v>17</v>
      </c>
      <c r="E5660" t="s">
        <v>4279</v>
      </c>
      <c r="F5660" t="s">
        <v>19</v>
      </c>
      <c r="G5660" t="s">
        <v>28</v>
      </c>
      <c r="H5660" t="s">
        <v>29</v>
      </c>
      <c r="I5660" t="s">
        <v>30</v>
      </c>
      <c r="J5660" t="s">
        <v>31</v>
      </c>
      <c r="K5660" t="s">
        <v>32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9" x14ac:dyDescent="0.45">
      <c r="A5661" s="1">
        <v>45922</v>
      </c>
      <c r="B5661" s="2">
        <v>0.49027777777777776</v>
      </c>
      <c r="C5661" t="s">
        <v>25</v>
      </c>
      <c r="D5661" t="s">
        <v>17</v>
      </c>
      <c r="E5661" t="s">
        <v>4280</v>
      </c>
      <c r="F5661" t="s">
        <v>19</v>
      </c>
      <c r="G5661" t="s">
        <v>20</v>
      </c>
      <c r="H5661" t="s">
        <v>21</v>
      </c>
      <c r="I5661" t="s">
        <v>22</v>
      </c>
      <c r="J5661" t="s">
        <v>23</v>
      </c>
      <c r="K5661" t="s">
        <v>24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  <c r="R5661">
        <f t="shared" ref="R5661:R5662" si="896">L5661+M5661+N5661</f>
        <v>332</v>
      </c>
      <c r="S5661" t="str">
        <f t="shared" ref="S5661:S5662" si="897">IF(I5661="Europe", "Group A", IF(I5661="North America", "Group B", "Group C"))</f>
        <v>Group B</v>
      </c>
    </row>
    <row r="5662" spans="1:19" x14ac:dyDescent="0.45">
      <c r="A5662" s="1">
        <v>45813</v>
      </c>
      <c r="B5662" s="2">
        <v>0.31458333333333333</v>
      </c>
      <c r="C5662" t="s">
        <v>25</v>
      </c>
      <c r="D5662" t="s">
        <v>17</v>
      </c>
      <c r="E5662" t="s">
        <v>1229</v>
      </c>
      <c r="F5662" t="s">
        <v>19</v>
      </c>
      <c r="G5662" t="s">
        <v>53</v>
      </c>
      <c r="H5662" t="s">
        <v>29</v>
      </c>
      <c r="I5662" t="s">
        <v>30</v>
      </c>
      <c r="J5662" t="s">
        <v>31</v>
      </c>
      <c r="K5662" t="s">
        <v>32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  <c r="R5662">
        <f t="shared" si="896"/>
        <v>180</v>
      </c>
      <c r="S5662" t="str">
        <f t="shared" si="897"/>
        <v>Group A</v>
      </c>
    </row>
    <row r="5663" spans="1:19" hidden="1" x14ac:dyDescent="0.45">
      <c r="A5663" s="1">
        <v>45827</v>
      </c>
      <c r="B5663" s="2">
        <v>0.70138888888888884</v>
      </c>
      <c r="C5663" t="s">
        <v>16</v>
      </c>
      <c r="D5663" t="s">
        <v>17</v>
      </c>
      <c r="E5663" t="s">
        <v>4281</v>
      </c>
      <c r="F5663" t="s">
        <v>19</v>
      </c>
      <c r="G5663" t="s">
        <v>28</v>
      </c>
      <c r="H5663" t="s">
        <v>29</v>
      </c>
      <c r="I5663" t="s">
        <v>30</v>
      </c>
      <c r="J5663" t="s">
        <v>31</v>
      </c>
      <c r="K5663" t="s">
        <v>32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9" hidden="1" x14ac:dyDescent="0.45">
      <c r="A5664" s="1">
        <v>45920</v>
      </c>
      <c r="B5664" s="2">
        <v>0.76041666666666663</v>
      </c>
      <c r="C5664" t="s">
        <v>33</v>
      </c>
      <c r="D5664" t="s">
        <v>17</v>
      </c>
      <c r="E5664" t="s">
        <v>4282</v>
      </c>
      <c r="F5664" t="s">
        <v>19</v>
      </c>
      <c r="G5664" t="s">
        <v>61</v>
      </c>
      <c r="H5664" t="s">
        <v>62</v>
      </c>
      <c r="I5664" t="s">
        <v>30</v>
      </c>
      <c r="J5664" t="s">
        <v>31</v>
      </c>
      <c r="K5664" t="s">
        <v>32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9" hidden="1" x14ac:dyDescent="0.45">
      <c r="A5665" s="1">
        <v>45773</v>
      </c>
      <c r="B5665" s="2">
        <v>0.84722222222222221</v>
      </c>
      <c r="C5665" t="s">
        <v>33</v>
      </c>
      <c r="D5665" t="s">
        <v>17</v>
      </c>
      <c r="E5665" t="s">
        <v>4283</v>
      </c>
      <c r="F5665" t="s">
        <v>19</v>
      </c>
      <c r="G5665" t="s">
        <v>20</v>
      </c>
      <c r="H5665" t="s">
        <v>21</v>
      </c>
      <c r="I5665" t="s">
        <v>22</v>
      </c>
      <c r="J5665" t="s">
        <v>23</v>
      </c>
      <c r="K5665" t="s">
        <v>24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9" hidden="1" x14ac:dyDescent="0.45">
      <c r="A5666" s="1">
        <v>45959</v>
      </c>
      <c r="B5666" s="2">
        <v>0.61944444444444446</v>
      </c>
      <c r="C5666" t="s">
        <v>16</v>
      </c>
      <c r="D5666" t="s">
        <v>17</v>
      </c>
      <c r="E5666" t="s">
        <v>4284</v>
      </c>
      <c r="F5666" t="s">
        <v>19</v>
      </c>
      <c r="G5666" t="s">
        <v>39</v>
      </c>
      <c r="H5666" t="s">
        <v>40</v>
      </c>
      <c r="I5666" t="s">
        <v>30</v>
      </c>
      <c r="J5666" t="s">
        <v>31</v>
      </c>
      <c r="K5666" t="s">
        <v>32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9" x14ac:dyDescent="0.45">
      <c r="A5667" s="1">
        <v>45759</v>
      </c>
      <c r="B5667" s="2">
        <v>0.49652777777777779</v>
      </c>
      <c r="C5667" t="s">
        <v>25</v>
      </c>
      <c r="D5667" t="s">
        <v>17</v>
      </c>
      <c r="E5667" t="s">
        <v>4285</v>
      </c>
      <c r="F5667" t="s">
        <v>19</v>
      </c>
      <c r="G5667" t="s">
        <v>98</v>
      </c>
      <c r="H5667" t="s">
        <v>73</v>
      </c>
      <c r="I5667" t="s">
        <v>30</v>
      </c>
      <c r="J5667" t="s">
        <v>31</v>
      </c>
      <c r="K5667" t="s">
        <v>32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  <c r="R5667">
        <f>L5667+M5667+N5667</f>
        <v>180</v>
      </c>
      <c r="S5667" t="str">
        <f>IF(I5667="Europe", "Group A", IF(I5667="North America", "Group B", "Group C"))</f>
        <v>Group A</v>
      </c>
    </row>
    <row r="5668" spans="1:19" hidden="1" x14ac:dyDescent="0.45">
      <c r="A5668" s="1">
        <v>45786</v>
      </c>
      <c r="B5668" s="2">
        <v>0.66249999999999998</v>
      </c>
      <c r="C5668" t="s">
        <v>16</v>
      </c>
      <c r="D5668" t="s">
        <v>17</v>
      </c>
      <c r="E5668" t="s">
        <v>4286</v>
      </c>
      <c r="F5668" t="s">
        <v>19</v>
      </c>
      <c r="G5668" t="s">
        <v>72</v>
      </c>
      <c r="H5668" t="s">
        <v>73</v>
      </c>
      <c r="I5668" t="s">
        <v>30</v>
      </c>
      <c r="J5668" t="s">
        <v>31</v>
      </c>
      <c r="K5668" t="s">
        <v>32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9" hidden="1" x14ac:dyDescent="0.45">
      <c r="A5669" s="1">
        <v>45898</v>
      </c>
      <c r="B5669" s="2">
        <v>0.55208333333333337</v>
      </c>
      <c r="C5669" t="s">
        <v>47</v>
      </c>
      <c r="D5669" t="s">
        <v>17</v>
      </c>
      <c r="E5669" t="s">
        <v>4287</v>
      </c>
      <c r="F5669" t="s">
        <v>19</v>
      </c>
      <c r="G5669" t="s">
        <v>61</v>
      </c>
      <c r="H5669" t="s">
        <v>62</v>
      </c>
      <c r="I5669" t="s">
        <v>30</v>
      </c>
      <c r="J5669" t="s">
        <v>31</v>
      </c>
      <c r="K5669" t="s">
        <v>32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9" x14ac:dyDescent="0.45">
      <c r="A5670" s="1">
        <v>45890</v>
      </c>
      <c r="B5670" s="2">
        <v>0.48541666666666666</v>
      </c>
      <c r="C5670" t="s">
        <v>25</v>
      </c>
      <c r="D5670" t="s">
        <v>17</v>
      </c>
      <c r="E5670" t="s">
        <v>4288</v>
      </c>
      <c r="F5670" t="s">
        <v>19</v>
      </c>
      <c r="G5670" t="s">
        <v>72</v>
      </c>
      <c r="H5670" t="s">
        <v>73</v>
      </c>
      <c r="I5670" t="s">
        <v>30</v>
      </c>
      <c r="J5670" t="s">
        <v>31</v>
      </c>
      <c r="K5670" t="s">
        <v>32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  <c r="R5670">
        <f>L5670+M5670+N5670</f>
        <v>180</v>
      </c>
      <c r="S5670" t="str">
        <f>IF(I5670="Europe", "Group A", IF(I5670="North America", "Group B", "Group C"))</f>
        <v>Group A</v>
      </c>
    </row>
    <row r="5671" spans="1:19" hidden="1" x14ac:dyDescent="0.45">
      <c r="A5671" s="1">
        <v>45909</v>
      </c>
      <c r="B5671" s="2">
        <v>0.52916666666666667</v>
      </c>
      <c r="C5671" t="s">
        <v>47</v>
      </c>
      <c r="D5671" t="s">
        <v>17</v>
      </c>
      <c r="E5671" t="s">
        <v>2933</v>
      </c>
      <c r="F5671" t="s">
        <v>19</v>
      </c>
      <c r="G5671" t="s">
        <v>98</v>
      </c>
      <c r="H5671" t="s">
        <v>73</v>
      </c>
      <c r="I5671" t="s">
        <v>30</v>
      </c>
      <c r="J5671" t="s">
        <v>31</v>
      </c>
      <c r="K5671" t="s">
        <v>32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9" x14ac:dyDescent="0.45">
      <c r="A5672" s="1">
        <v>45782</v>
      </c>
      <c r="B5672" s="2">
        <v>0.47638888888888886</v>
      </c>
      <c r="C5672" t="s">
        <v>25</v>
      </c>
      <c r="D5672" t="s">
        <v>17</v>
      </c>
      <c r="E5672" t="s">
        <v>4289</v>
      </c>
      <c r="F5672" t="s">
        <v>19</v>
      </c>
      <c r="G5672" t="s">
        <v>123</v>
      </c>
      <c r="H5672" t="s">
        <v>21</v>
      </c>
      <c r="I5672" t="s">
        <v>22</v>
      </c>
      <c r="J5672" t="s">
        <v>23</v>
      </c>
      <c r="K5672" t="s">
        <v>24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  <c r="R5672">
        <f>L5672+M5672+N5672</f>
        <v>336</v>
      </c>
      <c r="S5672" t="str">
        <f>IF(I5672="Europe", "Group A", IF(I5672="North America", "Group B", "Group C"))</f>
        <v>Group B</v>
      </c>
    </row>
    <row r="5673" spans="1:19" hidden="1" x14ac:dyDescent="0.45">
      <c r="A5673" s="1">
        <v>45753</v>
      </c>
      <c r="B5673" s="2">
        <v>0.83472222222222225</v>
      </c>
      <c r="C5673" t="s">
        <v>33</v>
      </c>
      <c r="D5673" t="s">
        <v>17</v>
      </c>
      <c r="E5673" t="s">
        <v>4290</v>
      </c>
      <c r="F5673" t="s">
        <v>19</v>
      </c>
      <c r="G5673" t="s">
        <v>20</v>
      </c>
      <c r="H5673" t="s">
        <v>21</v>
      </c>
      <c r="I5673" t="s">
        <v>22</v>
      </c>
      <c r="J5673" t="s">
        <v>23</v>
      </c>
      <c r="K5673" t="s">
        <v>24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9" hidden="1" x14ac:dyDescent="0.45">
      <c r="A5674" s="1">
        <v>45907</v>
      </c>
      <c r="B5674" s="2">
        <v>0.91874999999999996</v>
      </c>
      <c r="C5674" t="s">
        <v>33</v>
      </c>
      <c r="D5674" t="s">
        <v>17</v>
      </c>
      <c r="E5674" t="s">
        <v>4291</v>
      </c>
      <c r="F5674" t="s">
        <v>19</v>
      </c>
      <c r="G5674" t="s">
        <v>70</v>
      </c>
      <c r="H5674" t="s">
        <v>21</v>
      </c>
      <c r="I5674" t="s">
        <v>22</v>
      </c>
      <c r="J5674" t="s">
        <v>23</v>
      </c>
      <c r="K5674" t="s">
        <v>46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9" hidden="1" x14ac:dyDescent="0.45">
      <c r="A5675" s="1">
        <v>45960</v>
      </c>
      <c r="B5675" s="2">
        <v>0.80277777777777781</v>
      </c>
      <c r="C5675" t="s">
        <v>33</v>
      </c>
      <c r="D5675" t="s">
        <v>17</v>
      </c>
      <c r="E5675" t="s">
        <v>4292</v>
      </c>
      <c r="F5675" t="s">
        <v>19</v>
      </c>
      <c r="G5675" t="s">
        <v>39</v>
      </c>
      <c r="H5675" t="s">
        <v>40</v>
      </c>
      <c r="I5675" t="s">
        <v>30</v>
      </c>
      <c r="J5675" t="s">
        <v>31</v>
      </c>
      <c r="K5675" t="s">
        <v>32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9" hidden="1" x14ac:dyDescent="0.45">
      <c r="A5676" s="1">
        <v>45954</v>
      </c>
      <c r="B5676" s="2">
        <v>0.91111111111111109</v>
      </c>
      <c r="C5676" t="s">
        <v>33</v>
      </c>
      <c r="D5676" t="s">
        <v>17</v>
      </c>
      <c r="E5676" t="s">
        <v>4293</v>
      </c>
      <c r="F5676" t="s">
        <v>19</v>
      </c>
      <c r="G5676" t="s">
        <v>75</v>
      </c>
      <c r="H5676" t="s">
        <v>76</v>
      </c>
      <c r="I5676" t="s">
        <v>77</v>
      </c>
      <c r="J5676" t="s">
        <v>23</v>
      </c>
      <c r="K5676" t="s">
        <v>46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9" hidden="1" x14ac:dyDescent="0.45">
      <c r="A5677" s="1">
        <v>45868</v>
      </c>
      <c r="B5677" s="2">
        <v>0.73541666666666672</v>
      </c>
      <c r="C5677" t="s">
        <v>16</v>
      </c>
      <c r="D5677" t="s">
        <v>17</v>
      </c>
      <c r="E5677" t="s">
        <v>4294</v>
      </c>
      <c r="F5677" t="s">
        <v>19</v>
      </c>
      <c r="G5677" t="s">
        <v>67</v>
      </c>
      <c r="H5677" t="s">
        <v>68</v>
      </c>
      <c r="I5677" t="s">
        <v>30</v>
      </c>
      <c r="J5677" t="s">
        <v>31</v>
      </c>
      <c r="K5677" t="s">
        <v>32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9" hidden="1" x14ac:dyDescent="0.45">
      <c r="A5678" s="1">
        <v>45932</v>
      </c>
      <c r="B5678" s="2">
        <v>0.72986111111111107</v>
      </c>
      <c r="C5678" t="s">
        <v>16</v>
      </c>
      <c r="D5678" t="s">
        <v>17</v>
      </c>
      <c r="E5678" t="s">
        <v>1682</v>
      </c>
      <c r="F5678" t="s">
        <v>19</v>
      </c>
      <c r="G5678" t="s">
        <v>53</v>
      </c>
      <c r="H5678" t="s">
        <v>29</v>
      </c>
      <c r="I5678" t="s">
        <v>30</v>
      </c>
      <c r="J5678" t="s">
        <v>31</v>
      </c>
      <c r="K5678" t="s">
        <v>32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9" x14ac:dyDescent="0.45">
      <c r="A5679" s="1">
        <v>45884</v>
      </c>
      <c r="B5679" s="2">
        <v>0.45</v>
      </c>
      <c r="C5679" t="s">
        <v>25</v>
      </c>
      <c r="D5679" t="s">
        <v>17</v>
      </c>
      <c r="E5679" t="s">
        <v>916</v>
      </c>
      <c r="F5679" t="s">
        <v>19</v>
      </c>
      <c r="G5679" t="s">
        <v>35</v>
      </c>
      <c r="H5679" t="s">
        <v>36</v>
      </c>
      <c r="I5679" t="s">
        <v>30</v>
      </c>
      <c r="J5679" t="s">
        <v>31</v>
      </c>
      <c r="K5679" t="s">
        <v>32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  <c r="R5679">
        <f>L5679+M5679+N5679</f>
        <v>180</v>
      </c>
      <c r="S5679" t="str">
        <f>IF(I5679="Europe", "Group A", IF(I5679="North America", "Group B", "Group C"))</f>
        <v>Group A</v>
      </c>
    </row>
    <row r="5680" spans="1:19" hidden="1" x14ac:dyDescent="0.45">
      <c r="A5680" s="1">
        <v>45761</v>
      </c>
      <c r="B5680" s="2">
        <v>0.73750000000000004</v>
      </c>
      <c r="C5680" t="s">
        <v>16</v>
      </c>
      <c r="D5680" t="s">
        <v>17</v>
      </c>
      <c r="E5680" t="s">
        <v>4295</v>
      </c>
      <c r="F5680" t="s">
        <v>19</v>
      </c>
      <c r="G5680" t="s">
        <v>42</v>
      </c>
      <c r="H5680" t="s">
        <v>43</v>
      </c>
      <c r="I5680" t="s">
        <v>30</v>
      </c>
      <c r="J5680" t="s">
        <v>31</v>
      </c>
      <c r="K5680" t="s">
        <v>32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9" x14ac:dyDescent="0.45">
      <c r="A5681" s="1">
        <v>45788</v>
      </c>
      <c r="B5681" s="2">
        <v>0.46944444444444444</v>
      </c>
      <c r="C5681" t="s">
        <v>25</v>
      </c>
      <c r="D5681" t="s">
        <v>17</v>
      </c>
      <c r="E5681" t="s">
        <v>3459</v>
      </c>
      <c r="F5681" t="s">
        <v>19</v>
      </c>
      <c r="G5681" t="s">
        <v>35</v>
      </c>
      <c r="H5681" t="s">
        <v>36</v>
      </c>
      <c r="I5681" t="s">
        <v>30</v>
      </c>
      <c r="J5681" t="s">
        <v>31</v>
      </c>
      <c r="K5681" t="s">
        <v>32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  <c r="R5681">
        <f>L5681+M5681+N5681</f>
        <v>180</v>
      </c>
      <c r="S5681" t="str">
        <f>IF(I5681="Europe", "Group A", IF(I5681="North America", "Group B", "Group C"))</f>
        <v>Group A</v>
      </c>
    </row>
    <row r="5682" spans="1:19" hidden="1" x14ac:dyDescent="0.45">
      <c r="A5682" s="1">
        <v>45855</v>
      </c>
      <c r="B5682" s="2">
        <v>0.76527777777777772</v>
      </c>
      <c r="C5682" t="s">
        <v>33</v>
      </c>
      <c r="D5682" t="s">
        <v>17</v>
      </c>
      <c r="E5682" t="s">
        <v>4296</v>
      </c>
      <c r="F5682" t="s">
        <v>19</v>
      </c>
      <c r="G5682" t="s">
        <v>45</v>
      </c>
      <c r="H5682" t="s">
        <v>21</v>
      </c>
      <c r="I5682" t="s">
        <v>22</v>
      </c>
      <c r="J5682" t="s">
        <v>23</v>
      </c>
      <c r="K5682" t="s">
        <v>58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9" x14ac:dyDescent="0.45">
      <c r="A5683" s="1">
        <v>45932</v>
      </c>
      <c r="B5683" s="2">
        <v>0.40972222222222221</v>
      </c>
      <c r="C5683" t="s">
        <v>25</v>
      </c>
      <c r="D5683" t="s">
        <v>17</v>
      </c>
      <c r="E5683" t="s">
        <v>4297</v>
      </c>
      <c r="F5683" t="s">
        <v>19</v>
      </c>
      <c r="G5683" t="s">
        <v>45</v>
      </c>
      <c r="H5683" t="s">
        <v>21</v>
      </c>
      <c r="I5683" t="s">
        <v>22</v>
      </c>
      <c r="J5683" t="s">
        <v>23</v>
      </c>
      <c r="K5683" t="s">
        <v>24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  <c r="R5683">
        <f t="shared" ref="R5683:R5687" si="898">L5683+M5683+N5683</f>
        <v>332</v>
      </c>
      <c r="S5683" t="str">
        <f t="shared" ref="S5683:S5687" si="899">IF(I5683="Europe", "Group A", IF(I5683="North America", "Group B", "Group C"))</f>
        <v>Group B</v>
      </c>
    </row>
    <row r="5684" spans="1:19" x14ac:dyDescent="0.45">
      <c r="A5684" s="1">
        <v>45801</v>
      </c>
      <c r="B5684" s="2">
        <v>0.27847222222222223</v>
      </c>
      <c r="C5684" t="s">
        <v>25</v>
      </c>
      <c r="D5684" t="s">
        <v>17</v>
      </c>
      <c r="E5684" t="s">
        <v>2107</v>
      </c>
      <c r="F5684" t="s">
        <v>19</v>
      </c>
      <c r="G5684" t="s">
        <v>98</v>
      </c>
      <c r="H5684" t="s">
        <v>73</v>
      </c>
      <c r="I5684" t="s">
        <v>30</v>
      </c>
      <c r="J5684" t="s">
        <v>31</v>
      </c>
      <c r="K5684" t="s">
        <v>32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  <c r="R5684">
        <f t="shared" si="898"/>
        <v>180</v>
      </c>
      <c r="S5684" t="str">
        <f t="shared" si="899"/>
        <v>Group A</v>
      </c>
    </row>
    <row r="5685" spans="1:19" x14ac:dyDescent="0.45">
      <c r="A5685" s="1">
        <v>45750</v>
      </c>
      <c r="B5685" s="2">
        <v>0.35347222222222224</v>
      </c>
      <c r="C5685" t="s">
        <v>25</v>
      </c>
      <c r="D5685" t="s">
        <v>17</v>
      </c>
      <c r="E5685" t="s">
        <v>4298</v>
      </c>
      <c r="F5685" t="s">
        <v>19</v>
      </c>
      <c r="G5685" t="s">
        <v>55</v>
      </c>
      <c r="H5685" t="s">
        <v>56</v>
      </c>
      <c r="I5685" t="s">
        <v>57</v>
      </c>
      <c r="J5685" t="s">
        <v>23</v>
      </c>
      <c r="K5685" t="s">
        <v>58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  <c r="R5685">
        <f t="shared" si="898"/>
        <v>256</v>
      </c>
      <c r="S5685" t="str">
        <f t="shared" si="899"/>
        <v>Group C</v>
      </c>
    </row>
    <row r="5686" spans="1:19" x14ac:dyDescent="0.45">
      <c r="A5686" s="1">
        <v>45761</v>
      </c>
      <c r="B5686" s="2">
        <v>0.49861111111111112</v>
      </c>
      <c r="C5686" t="s">
        <v>25</v>
      </c>
      <c r="D5686" t="s">
        <v>17</v>
      </c>
      <c r="E5686" t="s">
        <v>243</v>
      </c>
      <c r="F5686" t="s">
        <v>19</v>
      </c>
      <c r="G5686" t="s">
        <v>28</v>
      </c>
      <c r="H5686" t="s">
        <v>29</v>
      </c>
      <c r="I5686" t="s">
        <v>30</v>
      </c>
      <c r="J5686" t="s">
        <v>31</v>
      </c>
      <c r="K5686" t="s">
        <v>32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  <c r="R5686">
        <f t="shared" si="898"/>
        <v>180</v>
      </c>
      <c r="S5686" t="str">
        <f t="shared" si="899"/>
        <v>Group A</v>
      </c>
    </row>
    <row r="5687" spans="1:19" x14ac:dyDescent="0.45">
      <c r="A5687" s="1">
        <v>45907</v>
      </c>
      <c r="B5687" s="2">
        <v>0.48958333333333331</v>
      </c>
      <c r="C5687" t="s">
        <v>25</v>
      </c>
      <c r="D5687" t="s">
        <v>17</v>
      </c>
      <c r="E5687" t="s">
        <v>2860</v>
      </c>
      <c r="F5687" t="s">
        <v>19</v>
      </c>
      <c r="G5687" t="s">
        <v>53</v>
      </c>
      <c r="H5687" t="s">
        <v>29</v>
      </c>
      <c r="I5687" t="s">
        <v>30</v>
      </c>
      <c r="J5687" t="s">
        <v>31</v>
      </c>
      <c r="K5687" t="s">
        <v>32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  <c r="R5687">
        <f t="shared" si="898"/>
        <v>180</v>
      </c>
      <c r="S5687" t="str">
        <f t="shared" si="899"/>
        <v>Group A</v>
      </c>
    </row>
    <row r="5688" spans="1:19" hidden="1" x14ac:dyDescent="0.45">
      <c r="A5688" s="1">
        <v>45748</v>
      </c>
      <c r="B5688" s="2">
        <v>0.61597222222222225</v>
      </c>
      <c r="C5688" t="s">
        <v>16</v>
      </c>
      <c r="D5688" t="s">
        <v>17</v>
      </c>
      <c r="E5688" t="s">
        <v>4121</v>
      </c>
      <c r="F5688" t="s">
        <v>19</v>
      </c>
      <c r="G5688" t="s">
        <v>70</v>
      </c>
      <c r="H5688" t="s">
        <v>21</v>
      </c>
      <c r="I5688" t="s">
        <v>22</v>
      </c>
      <c r="J5688" t="s">
        <v>23</v>
      </c>
      <c r="K5688" t="s">
        <v>24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9" hidden="1" x14ac:dyDescent="0.45">
      <c r="A5689" s="1">
        <v>45934</v>
      </c>
      <c r="B5689" s="2">
        <v>0.79652777777777772</v>
      </c>
      <c r="C5689" t="s">
        <v>33</v>
      </c>
      <c r="D5689" t="s">
        <v>17</v>
      </c>
      <c r="E5689" t="s">
        <v>4299</v>
      </c>
      <c r="F5689" t="s">
        <v>19</v>
      </c>
      <c r="G5689" t="s">
        <v>123</v>
      </c>
      <c r="H5689" t="s">
        <v>21</v>
      </c>
      <c r="I5689" t="s">
        <v>22</v>
      </c>
      <c r="J5689" t="s">
        <v>23</v>
      </c>
      <c r="K5689" t="s">
        <v>58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9" hidden="1" x14ac:dyDescent="0.45">
      <c r="A5690" s="1">
        <v>45818</v>
      </c>
      <c r="B5690" s="2">
        <v>0.83263888888888893</v>
      </c>
      <c r="C5690" t="s">
        <v>33</v>
      </c>
      <c r="D5690" t="s">
        <v>17</v>
      </c>
      <c r="E5690" t="s">
        <v>4300</v>
      </c>
      <c r="F5690" t="s">
        <v>19</v>
      </c>
      <c r="G5690" t="s">
        <v>98</v>
      </c>
      <c r="H5690" t="s">
        <v>73</v>
      </c>
      <c r="I5690" t="s">
        <v>30</v>
      </c>
      <c r="J5690" t="s">
        <v>31</v>
      </c>
      <c r="K5690" t="s">
        <v>32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9" hidden="1" x14ac:dyDescent="0.45">
      <c r="A5691" s="1">
        <v>45923</v>
      </c>
      <c r="B5691" s="2">
        <v>0.5395833333333333</v>
      </c>
      <c r="C5691" t="s">
        <v>47</v>
      </c>
      <c r="D5691" t="s">
        <v>17</v>
      </c>
      <c r="E5691" t="s">
        <v>3756</v>
      </c>
      <c r="F5691" t="s">
        <v>19</v>
      </c>
      <c r="G5691" t="s">
        <v>61</v>
      </c>
      <c r="H5691" t="s">
        <v>62</v>
      </c>
      <c r="I5691" t="s">
        <v>30</v>
      </c>
      <c r="J5691" t="s">
        <v>31</v>
      </c>
      <c r="K5691" t="s">
        <v>32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9" hidden="1" x14ac:dyDescent="0.45">
      <c r="A5692" s="1">
        <v>45785</v>
      </c>
      <c r="B5692" s="2">
        <v>0.53055555555555556</v>
      </c>
      <c r="C5692" t="s">
        <v>47</v>
      </c>
      <c r="D5692" t="s">
        <v>17</v>
      </c>
      <c r="E5692" t="s">
        <v>4301</v>
      </c>
      <c r="F5692" t="s">
        <v>19</v>
      </c>
      <c r="G5692" t="s">
        <v>42</v>
      </c>
      <c r="H5692" t="s">
        <v>43</v>
      </c>
      <c r="I5692" t="s">
        <v>30</v>
      </c>
      <c r="J5692" t="s">
        <v>31</v>
      </c>
      <c r="K5692" t="s">
        <v>32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9" x14ac:dyDescent="0.45">
      <c r="A5693" s="1">
        <v>45783</v>
      </c>
      <c r="B5693" s="2">
        <v>0.36180555555555555</v>
      </c>
      <c r="C5693" t="s">
        <v>25</v>
      </c>
      <c r="D5693" t="s">
        <v>17</v>
      </c>
      <c r="E5693" t="s">
        <v>2895</v>
      </c>
      <c r="F5693" t="s">
        <v>19</v>
      </c>
      <c r="G5693" t="s">
        <v>20</v>
      </c>
      <c r="H5693" t="s">
        <v>21</v>
      </c>
      <c r="I5693" t="s">
        <v>22</v>
      </c>
      <c r="J5693" t="s">
        <v>23</v>
      </c>
      <c r="K5693" t="s">
        <v>46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  <c r="R5693">
        <f>L5693+M5693+N5693</f>
        <v>331</v>
      </c>
      <c r="S5693" t="str">
        <f>IF(I5693="Europe", "Group A", IF(I5693="North America", "Group B", "Group C"))</f>
        <v>Group B</v>
      </c>
    </row>
    <row r="5694" spans="1:19" hidden="1" x14ac:dyDescent="0.45">
      <c r="A5694" s="1">
        <v>45883</v>
      </c>
      <c r="B5694" s="2">
        <v>0.80138888888888893</v>
      </c>
      <c r="C5694" t="s">
        <v>33</v>
      </c>
      <c r="D5694" t="s">
        <v>17</v>
      </c>
      <c r="E5694" t="s">
        <v>2467</v>
      </c>
      <c r="F5694" t="s">
        <v>19</v>
      </c>
      <c r="G5694" t="s">
        <v>35</v>
      </c>
      <c r="H5694" t="s">
        <v>36</v>
      </c>
      <c r="I5694" t="s">
        <v>30</v>
      </c>
      <c r="J5694" t="s">
        <v>31</v>
      </c>
      <c r="K5694" t="s">
        <v>32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9" hidden="1" x14ac:dyDescent="0.45">
      <c r="A5695" s="1">
        <v>45797</v>
      </c>
      <c r="B5695" s="2">
        <v>0.92638888888888893</v>
      </c>
      <c r="C5695" t="s">
        <v>33</v>
      </c>
      <c r="D5695" t="s">
        <v>17</v>
      </c>
      <c r="E5695" t="s">
        <v>2004</v>
      </c>
      <c r="F5695" t="s">
        <v>19</v>
      </c>
      <c r="G5695" t="s">
        <v>72</v>
      </c>
      <c r="H5695" t="s">
        <v>73</v>
      </c>
      <c r="I5695" t="s">
        <v>30</v>
      </c>
      <c r="J5695" t="s">
        <v>31</v>
      </c>
      <c r="K5695" t="s">
        <v>32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9" hidden="1" x14ac:dyDescent="0.45">
      <c r="A5696" s="1">
        <v>45803</v>
      </c>
      <c r="B5696" s="2">
        <v>0.82499999999999996</v>
      </c>
      <c r="C5696" t="s">
        <v>33</v>
      </c>
      <c r="D5696" t="s">
        <v>17</v>
      </c>
      <c r="E5696" t="s">
        <v>638</v>
      </c>
      <c r="F5696" t="s">
        <v>19</v>
      </c>
      <c r="G5696" t="s">
        <v>42</v>
      </c>
      <c r="H5696" t="s">
        <v>43</v>
      </c>
      <c r="I5696" t="s">
        <v>30</v>
      </c>
      <c r="J5696" t="s">
        <v>31</v>
      </c>
      <c r="K5696" t="s">
        <v>32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9" hidden="1" x14ac:dyDescent="0.45">
      <c r="A5697" s="1">
        <v>45816</v>
      </c>
      <c r="B5697" s="2">
        <v>0.82013888888888886</v>
      </c>
      <c r="C5697" t="s">
        <v>33</v>
      </c>
      <c r="D5697" t="s">
        <v>17</v>
      </c>
      <c r="E5697" t="s">
        <v>1458</v>
      </c>
      <c r="F5697" t="s">
        <v>19</v>
      </c>
      <c r="G5697" t="s">
        <v>98</v>
      </c>
      <c r="H5697" t="s">
        <v>73</v>
      </c>
      <c r="I5697" t="s">
        <v>30</v>
      </c>
      <c r="J5697" t="s">
        <v>31</v>
      </c>
      <c r="K5697" t="s">
        <v>32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9" hidden="1" x14ac:dyDescent="0.45">
      <c r="A5698" s="1">
        <v>45891</v>
      </c>
      <c r="B5698" s="2">
        <v>0.89444444444444449</v>
      </c>
      <c r="C5698" t="s">
        <v>33</v>
      </c>
      <c r="D5698" t="s">
        <v>17</v>
      </c>
      <c r="E5698" t="s">
        <v>4302</v>
      </c>
      <c r="F5698" t="s">
        <v>19</v>
      </c>
      <c r="G5698" t="s">
        <v>53</v>
      </c>
      <c r="H5698" t="s">
        <v>29</v>
      </c>
      <c r="I5698" t="s">
        <v>30</v>
      </c>
      <c r="J5698" t="s">
        <v>31</v>
      </c>
      <c r="K5698" t="s">
        <v>32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9" hidden="1" x14ac:dyDescent="0.45">
      <c r="A5699" s="1">
        <v>45899</v>
      </c>
      <c r="B5699" s="2">
        <v>0.59930555555555554</v>
      </c>
      <c r="C5699" t="s">
        <v>16</v>
      </c>
      <c r="D5699" t="s">
        <v>17</v>
      </c>
      <c r="E5699" t="s">
        <v>2483</v>
      </c>
      <c r="F5699" t="s">
        <v>19</v>
      </c>
      <c r="G5699" t="s">
        <v>98</v>
      </c>
      <c r="H5699" t="s">
        <v>73</v>
      </c>
      <c r="I5699" t="s">
        <v>30</v>
      </c>
      <c r="J5699" t="s">
        <v>31</v>
      </c>
      <c r="K5699" t="s">
        <v>32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9" x14ac:dyDescent="0.45">
      <c r="A5700" s="1">
        <v>45787</v>
      </c>
      <c r="B5700" s="2">
        <v>0.42569444444444443</v>
      </c>
      <c r="C5700" t="s">
        <v>25</v>
      </c>
      <c r="D5700" t="s">
        <v>17</v>
      </c>
      <c r="E5700" t="s">
        <v>4303</v>
      </c>
      <c r="F5700" t="s">
        <v>19</v>
      </c>
      <c r="G5700" t="s">
        <v>35</v>
      </c>
      <c r="H5700" t="s">
        <v>36</v>
      </c>
      <c r="I5700" t="s">
        <v>30</v>
      </c>
      <c r="J5700" t="s">
        <v>31</v>
      </c>
      <c r="K5700" t="s">
        <v>32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  <c r="R5700">
        <f t="shared" ref="R5700:R5703" si="900">L5700+M5700+N5700</f>
        <v>180</v>
      </c>
      <c r="S5700" t="str">
        <f t="shared" ref="S5700:S5703" si="901">IF(I5700="Europe", "Group A", IF(I5700="North America", "Group B", "Group C"))</f>
        <v>Group A</v>
      </c>
    </row>
    <row r="5701" spans="1:19" x14ac:dyDescent="0.45">
      <c r="A5701" s="1">
        <v>45915</v>
      </c>
      <c r="B5701" s="2">
        <v>0.40347222222222223</v>
      </c>
      <c r="C5701" t="s">
        <v>25</v>
      </c>
      <c r="D5701" t="s">
        <v>17</v>
      </c>
      <c r="E5701" t="s">
        <v>371</v>
      </c>
      <c r="F5701" t="s">
        <v>19</v>
      </c>
      <c r="G5701" t="s">
        <v>61</v>
      </c>
      <c r="H5701" t="s">
        <v>62</v>
      </c>
      <c r="I5701" t="s">
        <v>30</v>
      </c>
      <c r="J5701" t="s">
        <v>31</v>
      </c>
      <c r="K5701" t="s">
        <v>32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  <c r="R5701">
        <f t="shared" si="900"/>
        <v>180</v>
      </c>
      <c r="S5701" t="str">
        <f t="shared" si="901"/>
        <v>Group A</v>
      </c>
    </row>
    <row r="5702" spans="1:19" x14ac:dyDescent="0.45">
      <c r="A5702" s="1">
        <v>45944</v>
      </c>
      <c r="B5702" s="2">
        <v>0.32013888888888886</v>
      </c>
      <c r="C5702" t="s">
        <v>25</v>
      </c>
      <c r="D5702" t="s">
        <v>17</v>
      </c>
      <c r="E5702" t="s">
        <v>4304</v>
      </c>
      <c r="F5702" t="s">
        <v>19</v>
      </c>
      <c r="G5702" t="s">
        <v>75</v>
      </c>
      <c r="H5702" t="s">
        <v>76</v>
      </c>
      <c r="I5702" t="s">
        <v>77</v>
      </c>
      <c r="J5702" t="s">
        <v>23</v>
      </c>
      <c r="K5702" t="s">
        <v>58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  <c r="R5702">
        <f t="shared" si="900"/>
        <v>216</v>
      </c>
      <c r="S5702" t="str">
        <f t="shared" si="901"/>
        <v>Group C</v>
      </c>
    </row>
    <row r="5703" spans="1:19" x14ac:dyDescent="0.45">
      <c r="A5703" s="1">
        <v>45875</v>
      </c>
      <c r="B5703" s="2">
        <v>0.43125000000000002</v>
      </c>
      <c r="C5703" t="s">
        <v>25</v>
      </c>
      <c r="D5703" t="s">
        <v>17</v>
      </c>
      <c r="E5703" t="s">
        <v>4305</v>
      </c>
      <c r="F5703" t="s">
        <v>19</v>
      </c>
      <c r="G5703" t="s">
        <v>39</v>
      </c>
      <c r="H5703" t="s">
        <v>40</v>
      </c>
      <c r="I5703" t="s">
        <v>30</v>
      </c>
      <c r="J5703" t="s">
        <v>31</v>
      </c>
      <c r="K5703" t="s">
        <v>32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  <c r="R5703">
        <f t="shared" si="900"/>
        <v>180</v>
      </c>
      <c r="S5703" t="str">
        <f t="shared" si="901"/>
        <v>Group A</v>
      </c>
    </row>
    <row r="5704" spans="1:19" hidden="1" x14ac:dyDescent="0.45">
      <c r="A5704" s="1">
        <v>45916</v>
      </c>
      <c r="B5704" s="2">
        <v>0.59722222222222221</v>
      </c>
      <c r="C5704" t="s">
        <v>16</v>
      </c>
      <c r="D5704" t="s">
        <v>17</v>
      </c>
      <c r="E5704" t="s">
        <v>4306</v>
      </c>
      <c r="F5704" t="s">
        <v>19</v>
      </c>
      <c r="G5704" t="s">
        <v>123</v>
      </c>
      <c r="H5704" t="s">
        <v>21</v>
      </c>
      <c r="I5704" t="s">
        <v>22</v>
      </c>
      <c r="J5704" t="s">
        <v>23</v>
      </c>
      <c r="K5704" t="s">
        <v>24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9" hidden="1" x14ac:dyDescent="0.45">
      <c r="A5705" s="1">
        <v>45888</v>
      </c>
      <c r="B5705" s="2">
        <v>0.57847222222222228</v>
      </c>
      <c r="C5705" t="s">
        <v>47</v>
      </c>
      <c r="D5705" t="s">
        <v>17</v>
      </c>
      <c r="E5705" t="s">
        <v>2613</v>
      </c>
      <c r="F5705" t="s">
        <v>19</v>
      </c>
      <c r="G5705" t="s">
        <v>28</v>
      </c>
      <c r="H5705" t="s">
        <v>29</v>
      </c>
      <c r="I5705" t="s">
        <v>30</v>
      </c>
      <c r="J5705" t="s">
        <v>31</v>
      </c>
      <c r="K5705" t="s">
        <v>32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9" hidden="1" x14ac:dyDescent="0.45">
      <c r="A5706" s="1">
        <v>45875</v>
      </c>
      <c r="B5706" s="2">
        <v>0.92847222222222225</v>
      </c>
      <c r="C5706" t="s">
        <v>33</v>
      </c>
      <c r="D5706" t="s">
        <v>17</v>
      </c>
      <c r="E5706" t="s">
        <v>4307</v>
      </c>
      <c r="F5706" t="s">
        <v>19</v>
      </c>
      <c r="G5706" t="s">
        <v>39</v>
      </c>
      <c r="H5706" t="s">
        <v>40</v>
      </c>
      <c r="I5706" t="s">
        <v>30</v>
      </c>
      <c r="J5706" t="s">
        <v>31</v>
      </c>
      <c r="K5706" t="s">
        <v>32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9" hidden="1" x14ac:dyDescent="0.45">
      <c r="A5707" s="1">
        <v>45767</v>
      </c>
      <c r="B5707" s="2">
        <v>0.95694444444444449</v>
      </c>
      <c r="C5707" t="s">
        <v>33</v>
      </c>
      <c r="D5707" t="s">
        <v>17</v>
      </c>
      <c r="E5707" t="s">
        <v>4308</v>
      </c>
      <c r="F5707" t="s">
        <v>19</v>
      </c>
      <c r="G5707" t="s">
        <v>20</v>
      </c>
      <c r="H5707" t="s">
        <v>21</v>
      </c>
      <c r="I5707" t="s">
        <v>22</v>
      </c>
      <c r="J5707" t="s">
        <v>23</v>
      </c>
      <c r="K5707" t="s">
        <v>46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9" x14ac:dyDescent="0.45">
      <c r="A5708" s="1">
        <v>45838</v>
      </c>
      <c r="B5708" s="2">
        <v>0.34513888888888888</v>
      </c>
      <c r="C5708" t="s">
        <v>25</v>
      </c>
      <c r="D5708" t="s">
        <v>17</v>
      </c>
      <c r="E5708" t="s">
        <v>4309</v>
      </c>
      <c r="F5708" t="s">
        <v>19</v>
      </c>
      <c r="G5708" t="s">
        <v>35</v>
      </c>
      <c r="H5708" t="s">
        <v>36</v>
      </c>
      <c r="I5708" t="s">
        <v>30</v>
      </c>
      <c r="J5708" t="s">
        <v>31</v>
      </c>
      <c r="K5708" t="s">
        <v>32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  <c r="R5708">
        <f t="shared" ref="R5708:R5709" si="902">L5708+M5708+N5708</f>
        <v>180</v>
      </c>
      <c r="S5708" t="str">
        <f t="shared" ref="S5708:S5709" si="903">IF(I5708="Europe", "Group A", IF(I5708="North America", "Group B", "Group C"))</f>
        <v>Group A</v>
      </c>
    </row>
    <row r="5709" spans="1:19" x14ac:dyDescent="0.45">
      <c r="A5709" s="1">
        <v>45934</v>
      </c>
      <c r="B5709" s="2">
        <v>0.48402777777777778</v>
      </c>
      <c r="C5709" t="s">
        <v>25</v>
      </c>
      <c r="D5709" t="s">
        <v>17</v>
      </c>
      <c r="E5709" t="s">
        <v>540</v>
      </c>
      <c r="F5709" t="s">
        <v>19</v>
      </c>
      <c r="G5709" t="s">
        <v>72</v>
      </c>
      <c r="H5709" t="s">
        <v>73</v>
      </c>
      <c r="I5709" t="s">
        <v>30</v>
      </c>
      <c r="J5709" t="s">
        <v>31</v>
      </c>
      <c r="K5709" t="s">
        <v>32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  <c r="R5709">
        <f t="shared" si="902"/>
        <v>180</v>
      </c>
      <c r="S5709" t="str">
        <f t="shared" si="903"/>
        <v>Group A</v>
      </c>
    </row>
    <row r="5710" spans="1:19" hidden="1" x14ac:dyDescent="0.45">
      <c r="A5710" s="1">
        <v>45748</v>
      </c>
      <c r="B5710" s="2">
        <v>0.91527777777777775</v>
      </c>
      <c r="C5710" t="s">
        <v>33</v>
      </c>
      <c r="D5710" t="s">
        <v>17</v>
      </c>
      <c r="E5710" t="s">
        <v>4310</v>
      </c>
      <c r="F5710" t="s">
        <v>19</v>
      </c>
      <c r="G5710" t="s">
        <v>67</v>
      </c>
      <c r="H5710" t="s">
        <v>68</v>
      </c>
      <c r="I5710" t="s">
        <v>30</v>
      </c>
      <c r="J5710" t="s">
        <v>31</v>
      </c>
      <c r="K5710" t="s">
        <v>32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9" x14ac:dyDescent="0.45">
      <c r="A5711" s="1">
        <v>45887</v>
      </c>
      <c r="B5711" s="2">
        <v>0.44791666666666669</v>
      </c>
      <c r="C5711" t="s">
        <v>25</v>
      </c>
      <c r="D5711" t="s">
        <v>17</v>
      </c>
      <c r="E5711" t="s">
        <v>4311</v>
      </c>
      <c r="F5711" t="s">
        <v>19</v>
      </c>
      <c r="G5711" t="s">
        <v>35</v>
      </c>
      <c r="H5711" t="s">
        <v>36</v>
      </c>
      <c r="I5711" t="s">
        <v>30</v>
      </c>
      <c r="J5711" t="s">
        <v>31</v>
      </c>
      <c r="K5711" t="s">
        <v>32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  <c r="R5711">
        <f>L5711+M5711+N5711</f>
        <v>180</v>
      </c>
      <c r="S5711" t="str">
        <f>IF(I5711="Europe", "Group A", IF(I5711="North America", "Group B", "Group C"))</f>
        <v>Group A</v>
      </c>
    </row>
    <row r="5712" spans="1:19" hidden="1" x14ac:dyDescent="0.45">
      <c r="A5712" s="1">
        <v>45901</v>
      </c>
      <c r="B5712" s="2">
        <v>0.82152777777777775</v>
      </c>
      <c r="C5712" t="s">
        <v>33</v>
      </c>
      <c r="D5712" t="s">
        <v>17</v>
      </c>
      <c r="E5712" t="s">
        <v>4312</v>
      </c>
      <c r="F5712" t="s">
        <v>19</v>
      </c>
      <c r="G5712" t="s">
        <v>75</v>
      </c>
      <c r="H5712" t="s">
        <v>76</v>
      </c>
      <c r="I5712" t="s">
        <v>77</v>
      </c>
      <c r="J5712" t="s">
        <v>23</v>
      </c>
      <c r="K5712" t="s">
        <v>24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9" hidden="1" x14ac:dyDescent="0.45">
      <c r="A5713" s="1">
        <v>45895</v>
      </c>
      <c r="B5713" s="2">
        <v>0.95</v>
      </c>
      <c r="C5713" t="s">
        <v>33</v>
      </c>
      <c r="D5713" t="s">
        <v>17</v>
      </c>
      <c r="E5713" t="s">
        <v>4313</v>
      </c>
      <c r="F5713" t="s">
        <v>19</v>
      </c>
      <c r="G5713" t="s">
        <v>70</v>
      </c>
      <c r="H5713" t="s">
        <v>21</v>
      </c>
      <c r="I5713" t="s">
        <v>22</v>
      </c>
      <c r="J5713" t="s">
        <v>23</v>
      </c>
      <c r="K5713" t="s">
        <v>79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9" x14ac:dyDescent="0.45">
      <c r="A5714" s="1">
        <v>45809</v>
      </c>
      <c r="B5714" s="2">
        <v>0.25</v>
      </c>
      <c r="C5714" t="s">
        <v>25</v>
      </c>
      <c r="D5714" t="s">
        <v>17</v>
      </c>
      <c r="E5714" t="s">
        <v>513</v>
      </c>
      <c r="F5714" t="s">
        <v>19</v>
      </c>
      <c r="G5714" t="s">
        <v>39</v>
      </c>
      <c r="H5714" t="s">
        <v>40</v>
      </c>
      <c r="I5714" t="s">
        <v>30</v>
      </c>
      <c r="J5714" t="s">
        <v>31</v>
      </c>
      <c r="K5714" t="s">
        <v>32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  <c r="R5714">
        <f>L5714+M5714+N5714</f>
        <v>180</v>
      </c>
      <c r="S5714" t="str">
        <f>IF(I5714="Europe", "Group A", IF(I5714="North America", "Group B", "Group C"))</f>
        <v>Group A</v>
      </c>
    </row>
    <row r="5715" spans="1:19" hidden="1" x14ac:dyDescent="0.45">
      <c r="A5715" s="1">
        <v>45819</v>
      </c>
      <c r="B5715" s="2">
        <v>0.60069444444444442</v>
      </c>
      <c r="C5715" t="s">
        <v>16</v>
      </c>
      <c r="D5715" t="s">
        <v>17</v>
      </c>
      <c r="E5715" t="s">
        <v>4314</v>
      </c>
      <c r="F5715" t="s">
        <v>19</v>
      </c>
      <c r="G5715" t="s">
        <v>67</v>
      </c>
      <c r="H5715" t="s">
        <v>68</v>
      </c>
      <c r="I5715" t="s">
        <v>30</v>
      </c>
      <c r="J5715" t="s">
        <v>31</v>
      </c>
      <c r="K5715" t="s">
        <v>32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9" hidden="1" x14ac:dyDescent="0.45">
      <c r="A5716" s="1">
        <v>45939</v>
      </c>
      <c r="B5716" s="2">
        <v>0.92847222222222225</v>
      </c>
      <c r="C5716" t="s">
        <v>33</v>
      </c>
      <c r="D5716" t="s">
        <v>17</v>
      </c>
      <c r="E5716" t="s">
        <v>4315</v>
      </c>
      <c r="F5716" t="s">
        <v>19</v>
      </c>
      <c r="G5716" t="s">
        <v>123</v>
      </c>
      <c r="H5716" t="s">
        <v>21</v>
      </c>
      <c r="I5716" t="s">
        <v>22</v>
      </c>
      <c r="J5716" t="s">
        <v>23</v>
      </c>
      <c r="K5716" t="s">
        <v>58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9" hidden="1" x14ac:dyDescent="0.45">
      <c r="A5717" s="1">
        <v>45868</v>
      </c>
      <c r="B5717" s="2">
        <v>0.77986111111111112</v>
      </c>
      <c r="C5717" t="s">
        <v>33</v>
      </c>
      <c r="D5717" t="s">
        <v>17</v>
      </c>
      <c r="E5717" t="s">
        <v>4236</v>
      </c>
      <c r="F5717" t="s">
        <v>19</v>
      </c>
      <c r="G5717" t="s">
        <v>70</v>
      </c>
      <c r="H5717" t="s">
        <v>21</v>
      </c>
      <c r="I5717" t="s">
        <v>22</v>
      </c>
      <c r="J5717" t="s">
        <v>23</v>
      </c>
      <c r="K5717" t="s">
        <v>46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9" x14ac:dyDescent="0.45">
      <c r="A5718" s="1">
        <v>45833</v>
      </c>
      <c r="B5718" s="2">
        <v>0.3576388888888889</v>
      </c>
      <c r="C5718" t="s">
        <v>25</v>
      </c>
      <c r="D5718" t="s">
        <v>17</v>
      </c>
      <c r="E5718" t="s">
        <v>3787</v>
      </c>
      <c r="F5718" t="s">
        <v>19</v>
      </c>
      <c r="G5718" t="s">
        <v>53</v>
      </c>
      <c r="H5718" t="s">
        <v>29</v>
      </c>
      <c r="I5718" t="s">
        <v>30</v>
      </c>
      <c r="J5718" t="s">
        <v>31</v>
      </c>
      <c r="K5718" t="s">
        <v>32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  <c r="R5718">
        <f t="shared" ref="R5718:R5719" si="904">L5718+M5718+N5718</f>
        <v>180</v>
      </c>
      <c r="S5718" t="str">
        <f t="shared" ref="S5718:S5719" si="905">IF(I5718="Europe", "Group A", IF(I5718="North America", "Group B", "Group C"))</f>
        <v>Group A</v>
      </c>
    </row>
    <row r="5719" spans="1:19" x14ac:dyDescent="0.45">
      <c r="A5719" s="1">
        <v>45780</v>
      </c>
      <c r="B5719" s="2">
        <v>0.32222222222222224</v>
      </c>
      <c r="C5719" t="s">
        <v>25</v>
      </c>
      <c r="D5719" t="s">
        <v>17</v>
      </c>
      <c r="E5719" t="s">
        <v>4316</v>
      </c>
      <c r="F5719" t="s">
        <v>19</v>
      </c>
      <c r="G5719" t="s">
        <v>45</v>
      </c>
      <c r="H5719" t="s">
        <v>21</v>
      </c>
      <c r="I5719" t="s">
        <v>22</v>
      </c>
      <c r="J5719" t="s">
        <v>23</v>
      </c>
      <c r="K5719" t="s">
        <v>58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  <c r="R5719">
        <f t="shared" si="904"/>
        <v>216</v>
      </c>
      <c r="S5719" t="str">
        <f t="shared" si="905"/>
        <v>Group B</v>
      </c>
    </row>
    <row r="5720" spans="1:19" hidden="1" x14ac:dyDescent="0.45">
      <c r="A5720" s="1">
        <v>45819</v>
      </c>
      <c r="B5720" s="2">
        <v>0.93472222222222223</v>
      </c>
      <c r="C5720" t="s">
        <v>33</v>
      </c>
      <c r="D5720" t="s">
        <v>17</v>
      </c>
      <c r="E5720" t="s">
        <v>4317</v>
      </c>
      <c r="F5720" t="s">
        <v>19</v>
      </c>
      <c r="G5720" t="s">
        <v>98</v>
      </c>
      <c r="H5720" t="s">
        <v>73</v>
      </c>
      <c r="I5720" t="s">
        <v>30</v>
      </c>
      <c r="J5720" t="s">
        <v>31</v>
      </c>
      <c r="K5720" t="s">
        <v>32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9" hidden="1" x14ac:dyDescent="0.45">
      <c r="A5721" s="1">
        <v>45819</v>
      </c>
      <c r="B5721" s="2">
        <v>0.59027777777777779</v>
      </c>
      <c r="C5721" t="s">
        <v>16</v>
      </c>
      <c r="D5721" t="s">
        <v>17</v>
      </c>
      <c r="E5721" t="s">
        <v>4318</v>
      </c>
      <c r="F5721" t="s">
        <v>19</v>
      </c>
      <c r="G5721" t="s">
        <v>53</v>
      </c>
      <c r="H5721" t="s">
        <v>29</v>
      </c>
      <c r="I5721" t="s">
        <v>30</v>
      </c>
      <c r="J5721" t="s">
        <v>31</v>
      </c>
      <c r="K5721" t="s">
        <v>32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9" x14ac:dyDescent="0.45">
      <c r="A5722" s="1">
        <v>45943</v>
      </c>
      <c r="B5722" s="2">
        <v>0.43958333333333333</v>
      </c>
      <c r="C5722" t="s">
        <v>25</v>
      </c>
      <c r="D5722" t="s">
        <v>17</v>
      </c>
      <c r="E5722" t="s">
        <v>4319</v>
      </c>
      <c r="F5722" t="s">
        <v>19</v>
      </c>
      <c r="G5722" t="s">
        <v>72</v>
      </c>
      <c r="H5722" t="s">
        <v>73</v>
      </c>
      <c r="I5722" t="s">
        <v>30</v>
      </c>
      <c r="J5722" t="s">
        <v>31</v>
      </c>
      <c r="K5722" t="s">
        <v>32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  <c r="R5722">
        <f>L5722+M5722+N5722</f>
        <v>180</v>
      </c>
      <c r="S5722" t="str">
        <f>IF(I5722="Europe", "Group A", IF(I5722="North America", "Group B", "Group C"))</f>
        <v>Group A</v>
      </c>
    </row>
    <row r="5723" spans="1:19" hidden="1" x14ac:dyDescent="0.45">
      <c r="A5723" s="1">
        <v>45932</v>
      </c>
      <c r="B5723" s="2">
        <v>0.76597222222222228</v>
      </c>
      <c r="C5723" t="s">
        <v>33</v>
      </c>
      <c r="D5723" t="s">
        <v>17</v>
      </c>
      <c r="E5723" t="s">
        <v>4320</v>
      </c>
      <c r="F5723" t="s">
        <v>19</v>
      </c>
      <c r="G5723" t="s">
        <v>70</v>
      </c>
      <c r="H5723" t="s">
        <v>21</v>
      </c>
      <c r="I5723" t="s">
        <v>22</v>
      </c>
      <c r="J5723" t="s">
        <v>23</v>
      </c>
      <c r="K5723" t="s">
        <v>24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9" hidden="1" x14ac:dyDescent="0.45">
      <c r="A5724" s="1">
        <v>45828</v>
      </c>
      <c r="B5724" s="2">
        <v>0.50486111111111109</v>
      </c>
      <c r="C5724" t="s">
        <v>47</v>
      </c>
      <c r="D5724" t="s">
        <v>17</v>
      </c>
      <c r="E5724" t="s">
        <v>1413</v>
      </c>
      <c r="F5724" t="s">
        <v>19</v>
      </c>
      <c r="G5724" t="s">
        <v>45</v>
      </c>
      <c r="H5724" t="s">
        <v>21</v>
      </c>
      <c r="I5724" t="s">
        <v>22</v>
      </c>
      <c r="J5724" t="s">
        <v>23</v>
      </c>
      <c r="K5724" t="s">
        <v>24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9" hidden="1" x14ac:dyDescent="0.45">
      <c r="A5725" s="1">
        <v>45776</v>
      </c>
      <c r="B5725" s="2">
        <v>0.63680555555555551</v>
      </c>
      <c r="C5725" t="s">
        <v>16</v>
      </c>
      <c r="D5725" t="s">
        <v>17</v>
      </c>
      <c r="E5725" t="s">
        <v>643</v>
      </c>
      <c r="F5725" t="s">
        <v>19</v>
      </c>
      <c r="G5725" t="s">
        <v>35</v>
      </c>
      <c r="H5725" t="s">
        <v>36</v>
      </c>
      <c r="I5725" t="s">
        <v>30</v>
      </c>
      <c r="J5725" t="s">
        <v>31</v>
      </c>
      <c r="K5725" t="s">
        <v>32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9" x14ac:dyDescent="0.45">
      <c r="A5726" s="1">
        <v>45947</v>
      </c>
      <c r="B5726" s="2">
        <v>0.39166666666666666</v>
      </c>
      <c r="C5726" t="s">
        <v>25</v>
      </c>
      <c r="D5726" t="s">
        <v>17</v>
      </c>
      <c r="E5726" t="s">
        <v>2506</v>
      </c>
      <c r="F5726" t="s">
        <v>19</v>
      </c>
      <c r="G5726" t="s">
        <v>70</v>
      </c>
      <c r="H5726" t="s">
        <v>21</v>
      </c>
      <c r="I5726" t="s">
        <v>22</v>
      </c>
      <c r="J5726" t="s">
        <v>23</v>
      </c>
      <c r="K5726" t="s">
        <v>24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  <c r="R5726">
        <f t="shared" ref="R5726:R5727" si="906">L5726+M5726+N5726</f>
        <v>332</v>
      </c>
      <c r="S5726" t="str">
        <f t="shared" ref="S5726:S5727" si="907">IF(I5726="Europe", "Group A", IF(I5726="North America", "Group B", "Group C"))</f>
        <v>Group B</v>
      </c>
    </row>
    <row r="5727" spans="1:19" x14ac:dyDescent="0.45">
      <c r="A5727" s="1">
        <v>45779</v>
      </c>
      <c r="B5727" s="2">
        <v>0.33750000000000002</v>
      </c>
      <c r="C5727" t="s">
        <v>25</v>
      </c>
      <c r="D5727" t="s">
        <v>17</v>
      </c>
      <c r="E5727" t="s">
        <v>1997</v>
      </c>
      <c r="F5727" t="s">
        <v>19</v>
      </c>
      <c r="G5727" t="s">
        <v>39</v>
      </c>
      <c r="H5727" t="s">
        <v>40</v>
      </c>
      <c r="I5727" t="s">
        <v>30</v>
      </c>
      <c r="J5727" t="s">
        <v>31</v>
      </c>
      <c r="K5727" t="s">
        <v>32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  <c r="R5727">
        <f t="shared" si="906"/>
        <v>180</v>
      </c>
      <c r="S5727" t="str">
        <f t="shared" si="907"/>
        <v>Group A</v>
      </c>
    </row>
    <row r="5728" spans="1:19" hidden="1" x14ac:dyDescent="0.45">
      <c r="A5728" s="1">
        <v>45870</v>
      </c>
      <c r="B5728" s="2">
        <v>0.8256944444444444</v>
      </c>
      <c r="C5728" t="s">
        <v>33</v>
      </c>
      <c r="D5728" t="s">
        <v>17</v>
      </c>
      <c r="E5728" t="s">
        <v>4032</v>
      </c>
      <c r="F5728" t="s">
        <v>19</v>
      </c>
      <c r="G5728" t="s">
        <v>75</v>
      </c>
      <c r="H5728" t="s">
        <v>76</v>
      </c>
      <c r="I5728" t="s">
        <v>77</v>
      </c>
      <c r="J5728" t="s">
        <v>23</v>
      </c>
      <c r="K5728" t="s">
        <v>24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9" x14ac:dyDescent="0.45">
      <c r="A5729" s="1">
        <v>45774</v>
      </c>
      <c r="B5729" s="2">
        <v>0.3888888888888889</v>
      </c>
      <c r="C5729" t="s">
        <v>25</v>
      </c>
      <c r="D5729" t="s">
        <v>17</v>
      </c>
      <c r="E5729" t="s">
        <v>4321</v>
      </c>
      <c r="F5729" t="s">
        <v>19</v>
      </c>
      <c r="G5729" t="s">
        <v>123</v>
      </c>
      <c r="H5729" t="s">
        <v>21</v>
      </c>
      <c r="I5729" t="s">
        <v>22</v>
      </c>
      <c r="J5729" t="s">
        <v>23</v>
      </c>
      <c r="K5729" t="s">
        <v>24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  <c r="R5729">
        <f>L5729+M5729+N5729</f>
        <v>235</v>
      </c>
      <c r="S5729" t="str">
        <f>IF(I5729="Europe", "Group A", IF(I5729="North America", "Group B", "Group C"))</f>
        <v>Group B</v>
      </c>
    </row>
    <row r="5730" spans="1:19" hidden="1" x14ac:dyDescent="0.45">
      <c r="A5730" s="1">
        <v>45789</v>
      </c>
      <c r="B5730" s="2">
        <v>0.87569444444444444</v>
      </c>
      <c r="C5730" t="s">
        <v>33</v>
      </c>
      <c r="D5730" t="s">
        <v>17</v>
      </c>
      <c r="E5730" t="s">
        <v>2418</v>
      </c>
      <c r="F5730" t="s">
        <v>19</v>
      </c>
      <c r="G5730" t="s">
        <v>53</v>
      </c>
      <c r="H5730" t="s">
        <v>29</v>
      </c>
      <c r="I5730" t="s">
        <v>30</v>
      </c>
      <c r="J5730" t="s">
        <v>31</v>
      </c>
      <c r="K5730" t="s">
        <v>32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9" hidden="1" x14ac:dyDescent="0.45">
      <c r="A5731" s="1">
        <v>45932</v>
      </c>
      <c r="B5731" s="2">
        <v>0.5854166666666667</v>
      </c>
      <c r="C5731" t="s">
        <v>16</v>
      </c>
      <c r="D5731" t="s">
        <v>17</v>
      </c>
      <c r="E5731" t="s">
        <v>4322</v>
      </c>
      <c r="F5731" t="s">
        <v>19</v>
      </c>
      <c r="G5731" t="s">
        <v>42</v>
      </c>
      <c r="H5731" t="s">
        <v>43</v>
      </c>
      <c r="I5731" t="s">
        <v>30</v>
      </c>
      <c r="J5731" t="s">
        <v>31</v>
      </c>
      <c r="K5731" t="s">
        <v>32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9" hidden="1" x14ac:dyDescent="0.45">
      <c r="A5732" s="1">
        <v>45823</v>
      </c>
      <c r="B5732" s="2">
        <v>0.68402777777777779</v>
      </c>
      <c r="C5732" t="s">
        <v>16</v>
      </c>
      <c r="D5732" t="s">
        <v>17</v>
      </c>
      <c r="E5732" t="s">
        <v>2524</v>
      </c>
      <c r="F5732" t="s">
        <v>19</v>
      </c>
      <c r="G5732" t="s">
        <v>45</v>
      </c>
      <c r="H5732" t="s">
        <v>21</v>
      </c>
      <c r="I5732" t="s">
        <v>22</v>
      </c>
      <c r="J5732" t="s">
        <v>23</v>
      </c>
      <c r="K5732" t="s">
        <v>46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9" hidden="1" x14ac:dyDescent="0.45">
      <c r="A5733" s="1">
        <v>45842</v>
      </c>
      <c r="B5733" s="2">
        <v>0.84444444444444444</v>
      </c>
      <c r="C5733" t="s">
        <v>33</v>
      </c>
      <c r="D5733" t="s">
        <v>17</v>
      </c>
      <c r="E5733" t="s">
        <v>4323</v>
      </c>
      <c r="F5733" t="s">
        <v>19</v>
      </c>
      <c r="G5733" t="s">
        <v>35</v>
      </c>
      <c r="H5733" t="s">
        <v>36</v>
      </c>
      <c r="I5733" t="s">
        <v>30</v>
      </c>
      <c r="J5733" t="s">
        <v>31</v>
      </c>
      <c r="K5733" t="s">
        <v>32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9" hidden="1" x14ac:dyDescent="0.45">
      <c r="A5734" s="1">
        <v>45774</v>
      </c>
      <c r="B5734" s="2">
        <v>0.8833333333333333</v>
      </c>
      <c r="C5734" t="s">
        <v>33</v>
      </c>
      <c r="D5734" t="s">
        <v>17</v>
      </c>
      <c r="E5734" t="s">
        <v>4324</v>
      </c>
      <c r="F5734" t="s">
        <v>19</v>
      </c>
      <c r="G5734" t="s">
        <v>55</v>
      </c>
      <c r="H5734" t="s">
        <v>56</v>
      </c>
      <c r="I5734" t="s">
        <v>57</v>
      </c>
      <c r="J5734" t="s">
        <v>23</v>
      </c>
      <c r="K5734" t="s">
        <v>58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9" hidden="1" x14ac:dyDescent="0.45">
      <c r="A5735" s="1">
        <v>45868</v>
      </c>
      <c r="B5735" s="2">
        <v>0.94861111111111107</v>
      </c>
      <c r="C5735" t="s">
        <v>33</v>
      </c>
      <c r="D5735" t="s">
        <v>17</v>
      </c>
      <c r="E5735" t="s">
        <v>954</v>
      </c>
      <c r="F5735" t="s">
        <v>19</v>
      </c>
      <c r="G5735" t="s">
        <v>72</v>
      </c>
      <c r="H5735" t="s">
        <v>73</v>
      </c>
      <c r="I5735" t="s">
        <v>30</v>
      </c>
      <c r="J5735" t="s">
        <v>31</v>
      </c>
      <c r="K5735" t="s">
        <v>32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9" hidden="1" x14ac:dyDescent="0.45">
      <c r="A5736" s="1">
        <v>45770</v>
      </c>
      <c r="B5736" s="2">
        <v>0.5854166666666667</v>
      </c>
      <c r="C5736" t="s">
        <v>16</v>
      </c>
      <c r="D5736" t="s">
        <v>17</v>
      </c>
      <c r="E5736" t="s">
        <v>756</v>
      </c>
      <c r="F5736" t="s">
        <v>19</v>
      </c>
      <c r="G5736" t="s">
        <v>45</v>
      </c>
      <c r="H5736" t="s">
        <v>21</v>
      </c>
      <c r="I5736" t="s">
        <v>22</v>
      </c>
      <c r="J5736" t="s">
        <v>23</v>
      </c>
      <c r="K5736" t="s">
        <v>79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9" hidden="1" x14ac:dyDescent="0.45">
      <c r="A5737" s="1">
        <v>45773</v>
      </c>
      <c r="B5737" s="2">
        <v>0.82638888888888884</v>
      </c>
      <c r="C5737" t="s">
        <v>33</v>
      </c>
      <c r="D5737" t="s">
        <v>17</v>
      </c>
      <c r="E5737" t="s">
        <v>1468</v>
      </c>
      <c r="F5737" t="s">
        <v>19</v>
      </c>
      <c r="G5737" t="s">
        <v>35</v>
      </c>
      <c r="H5737" t="s">
        <v>36</v>
      </c>
      <c r="I5737" t="s">
        <v>30</v>
      </c>
      <c r="J5737" t="s">
        <v>31</v>
      </c>
      <c r="K5737" t="s">
        <v>32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9" x14ac:dyDescent="0.45">
      <c r="A5738" s="1">
        <v>45810</v>
      </c>
      <c r="B5738" s="2">
        <v>0.38124999999999998</v>
      </c>
      <c r="C5738" t="s">
        <v>25</v>
      </c>
      <c r="D5738" t="s">
        <v>17</v>
      </c>
      <c r="E5738" t="s">
        <v>1266</v>
      </c>
      <c r="F5738" t="s">
        <v>19</v>
      </c>
      <c r="G5738" t="s">
        <v>70</v>
      </c>
      <c r="H5738" t="s">
        <v>21</v>
      </c>
      <c r="I5738" t="s">
        <v>22</v>
      </c>
      <c r="J5738" t="s">
        <v>23</v>
      </c>
      <c r="K5738" t="s">
        <v>24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  <c r="R5738">
        <f t="shared" ref="R5738:R5739" si="908">L5738+M5738+N5738</f>
        <v>235</v>
      </c>
      <c r="S5738" t="str">
        <f t="shared" ref="S5738:S5739" si="909">IF(I5738="Europe", "Group A", IF(I5738="North America", "Group B", "Group C"))</f>
        <v>Group B</v>
      </c>
    </row>
    <row r="5739" spans="1:19" x14ac:dyDescent="0.45">
      <c r="A5739" s="1">
        <v>45916</v>
      </c>
      <c r="B5739" s="2">
        <v>0.31180555555555556</v>
      </c>
      <c r="C5739" t="s">
        <v>25</v>
      </c>
      <c r="D5739" t="s">
        <v>17</v>
      </c>
      <c r="E5739" t="s">
        <v>4325</v>
      </c>
      <c r="F5739" t="s">
        <v>19</v>
      </c>
      <c r="G5739" t="s">
        <v>42</v>
      </c>
      <c r="H5739" t="s">
        <v>43</v>
      </c>
      <c r="I5739" t="s">
        <v>30</v>
      </c>
      <c r="J5739" t="s">
        <v>31</v>
      </c>
      <c r="K5739" t="s">
        <v>32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  <c r="R5739">
        <f t="shared" si="908"/>
        <v>180</v>
      </c>
      <c r="S5739" t="str">
        <f t="shared" si="909"/>
        <v>Group A</v>
      </c>
    </row>
    <row r="5740" spans="1:19" hidden="1" x14ac:dyDescent="0.45">
      <c r="A5740" s="1">
        <v>45797</v>
      </c>
      <c r="B5740" s="2">
        <v>0.83680555555555558</v>
      </c>
      <c r="C5740" t="s">
        <v>33</v>
      </c>
      <c r="D5740" t="s">
        <v>17</v>
      </c>
      <c r="E5740" t="s">
        <v>567</v>
      </c>
      <c r="F5740" t="s">
        <v>19</v>
      </c>
      <c r="G5740" t="s">
        <v>28</v>
      </c>
      <c r="H5740" t="s">
        <v>29</v>
      </c>
      <c r="I5740" t="s">
        <v>30</v>
      </c>
      <c r="J5740" t="s">
        <v>31</v>
      </c>
      <c r="K5740" t="s">
        <v>32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9" x14ac:dyDescent="0.45">
      <c r="A5741" s="1">
        <v>45797</v>
      </c>
      <c r="B5741" s="2">
        <v>0.39374999999999999</v>
      </c>
      <c r="C5741" t="s">
        <v>25</v>
      </c>
      <c r="D5741" t="s">
        <v>17</v>
      </c>
      <c r="E5741" t="s">
        <v>3227</v>
      </c>
      <c r="F5741" t="s">
        <v>19</v>
      </c>
      <c r="G5741" t="s">
        <v>98</v>
      </c>
      <c r="H5741" t="s">
        <v>73</v>
      </c>
      <c r="I5741" t="s">
        <v>30</v>
      </c>
      <c r="J5741" t="s">
        <v>31</v>
      </c>
      <c r="K5741" t="s">
        <v>32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  <c r="R5741">
        <f>L5741+M5741+N5741</f>
        <v>180</v>
      </c>
      <c r="S5741" t="str">
        <f>IF(I5741="Europe", "Group A", IF(I5741="North America", "Group B", "Group C"))</f>
        <v>Group A</v>
      </c>
    </row>
    <row r="5742" spans="1:19" hidden="1" x14ac:dyDescent="0.45">
      <c r="A5742" s="1">
        <v>45829</v>
      </c>
      <c r="B5742" s="2">
        <v>0.83263888888888893</v>
      </c>
      <c r="C5742" t="s">
        <v>33</v>
      </c>
      <c r="D5742" t="s">
        <v>17</v>
      </c>
      <c r="E5742" t="s">
        <v>4326</v>
      </c>
      <c r="F5742" t="s">
        <v>19</v>
      </c>
      <c r="G5742" t="s">
        <v>53</v>
      </c>
      <c r="H5742" t="s">
        <v>29</v>
      </c>
      <c r="I5742" t="s">
        <v>30</v>
      </c>
      <c r="J5742" t="s">
        <v>31</v>
      </c>
      <c r="K5742" t="s">
        <v>32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9" x14ac:dyDescent="0.45">
      <c r="A5743" s="1">
        <v>45849</v>
      </c>
      <c r="B5743" s="2">
        <v>0.34861111111111109</v>
      </c>
      <c r="C5743" t="s">
        <v>25</v>
      </c>
      <c r="D5743" t="s">
        <v>17</v>
      </c>
      <c r="E5743" t="s">
        <v>4327</v>
      </c>
      <c r="F5743" t="s">
        <v>19</v>
      </c>
      <c r="G5743" t="s">
        <v>67</v>
      </c>
      <c r="H5743" t="s">
        <v>68</v>
      </c>
      <c r="I5743" t="s">
        <v>30</v>
      </c>
      <c r="J5743" t="s">
        <v>31</v>
      </c>
      <c r="K5743" t="s">
        <v>32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  <c r="R5743">
        <f>L5743+M5743+N5743</f>
        <v>180</v>
      </c>
      <c r="S5743" t="str">
        <f>IF(I5743="Europe", "Group A", IF(I5743="North America", "Group B", "Group C"))</f>
        <v>Group A</v>
      </c>
    </row>
    <row r="5744" spans="1:19" hidden="1" x14ac:dyDescent="0.45">
      <c r="A5744" s="1">
        <v>45778</v>
      </c>
      <c r="B5744" s="2">
        <v>0.56041666666666667</v>
      </c>
      <c r="C5744" t="s">
        <v>47</v>
      </c>
      <c r="D5744" t="s">
        <v>17</v>
      </c>
      <c r="E5744" t="s">
        <v>1351</v>
      </c>
      <c r="F5744" t="s">
        <v>19</v>
      </c>
      <c r="G5744" t="s">
        <v>55</v>
      </c>
      <c r="H5744" t="s">
        <v>56</v>
      </c>
      <c r="I5744" t="s">
        <v>57</v>
      </c>
      <c r="J5744" t="s">
        <v>23</v>
      </c>
      <c r="K5744" t="s">
        <v>46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9" x14ac:dyDescent="0.45">
      <c r="A5745" s="1">
        <v>45867</v>
      </c>
      <c r="B5745" s="2">
        <v>0.32500000000000001</v>
      </c>
      <c r="C5745" t="s">
        <v>25</v>
      </c>
      <c r="D5745" t="s">
        <v>17</v>
      </c>
      <c r="E5745" t="s">
        <v>4328</v>
      </c>
      <c r="F5745" t="s">
        <v>19</v>
      </c>
      <c r="G5745" t="s">
        <v>28</v>
      </c>
      <c r="H5745" t="s">
        <v>29</v>
      </c>
      <c r="I5745" t="s">
        <v>30</v>
      </c>
      <c r="J5745" t="s">
        <v>31</v>
      </c>
      <c r="K5745" t="s">
        <v>32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  <c r="R5745">
        <f t="shared" ref="R5745:R5746" si="910">L5745+M5745+N5745</f>
        <v>180</v>
      </c>
      <c r="S5745" t="str">
        <f t="shared" ref="S5745:S5746" si="911">IF(I5745="Europe", "Group A", IF(I5745="North America", "Group B", "Group C"))</f>
        <v>Group A</v>
      </c>
    </row>
    <row r="5746" spans="1:19" x14ac:dyDescent="0.45">
      <c r="A5746" s="1">
        <v>45775</v>
      </c>
      <c r="B5746" s="2">
        <v>0.34097222222222223</v>
      </c>
      <c r="C5746" t="s">
        <v>25</v>
      </c>
      <c r="D5746" t="s">
        <v>17</v>
      </c>
      <c r="E5746" t="s">
        <v>307</v>
      </c>
      <c r="F5746" t="s">
        <v>19</v>
      </c>
      <c r="G5746" t="s">
        <v>39</v>
      </c>
      <c r="H5746" t="s">
        <v>40</v>
      </c>
      <c r="I5746" t="s">
        <v>30</v>
      </c>
      <c r="J5746" t="s">
        <v>31</v>
      </c>
      <c r="K5746" t="s">
        <v>32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  <c r="R5746">
        <f t="shared" si="910"/>
        <v>180</v>
      </c>
      <c r="S5746" t="str">
        <f t="shared" si="911"/>
        <v>Group A</v>
      </c>
    </row>
    <row r="5747" spans="1:19" hidden="1" x14ac:dyDescent="0.45">
      <c r="A5747" s="1">
        <v>45914</v>
      </c>
      <c r="B5747" s="2">
        <v>0.62361111111111112</v>
      </c>
      <c r="C5747" t="s">
        <v>16</v>
      </c>
      <c r="D5747" t="s">
        <v>17</v>
      </c>
      <c r="E5747" t="s">
        <v>1813</v>
      </c>
      <c r="F5747" t="s">
        <v>19</v>
      </c>
      <c r="G5747" t="s">
        <v>28</v>
      </c>
      <c r="H5747" t="s">
        <v>29</v>
      </c>
      <c r="I5747" t="s">
        <v>30</v>
      </c>
      <c r="J5747" t="s">
        <v>31</v>
      </c>
      <c r="K5747" t="s">
        <v>32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9" hidden="1" x14ac:dyDescent="0.45">
      <c r="A5748" s="1">
        <v>45954</v>
      </c>
      <c r="B5748" s="2">
        <v>0.84861111111111109</v>
      </c>
      <c r="C5748" t="s">
        <v>33</v>
      </c>
      <c r="D5748" t="s">
        <v>17</v>
      </c>
      <c r="E5748" t="s">
        <v>1737</v>
      </c>
      <c r="F5748" t="s">
        <v>19</v>
      </c>
      <c r="G5748" t="s">
        <v>67</v>
      </c>
      <c r="H5748" t="s">
        <v>68</v>
      </c>
      <c r="I5748" t="s">
        <v>30</v>
      </c>
      <c r="J5748" t="s">
        <v>31</v>
      </c>
      <c r="K5748" t="s">
        <v>32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9" hidden="1" x14ac:dyDescent="0.45">
      <c r="A5749" s="1">
        <v>45849</v>
      </c>
      <c r="B5749" s="2">
        <v>0.7993055555555556</v>
      </c>
      <c r="C5749" t="s">
        <v>33</v>
      </c>
      <c r="D5749" t="s">
        <v>17</v>
      </c>
      <c r="E5749" t="s">
        <v>4329</v>
      </c>
      <c r="F5749" t="s">
        <v>19</v>
      </c>
      <c r="G5749" t="s">
        <v>70</v>
      </c>
      <c r="H5749" t="s">
        <v>21</v>
      </c>
      <c r="I5749" t="s">
        <v>22</v>
      </c>
      <c r="J5749" t="s">
        <v>23</v>
      </c>
      <c r="K5749" t="s">
        <v>79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9" hidden="1" x14ac:dyDescent="0.45">
      <c r="A5750" s="1">
        <v>45918</v>
      </c>
      <c r="B5750" s="2">
        <v>0.5541666666666667</v>
      </c>
      <c r="C5750" t="s">
        <v>47</v>
      </c>
      <c r="D5750" t="s">
        <v>17</v>
      </c>
      <c r="E5750" t="s">
        <v>3934</v>
      </c>
      <c r="F5750" t="s">
        <v>19</v>
      </c>
      <c r="G5750" t="s">
        <v>20</v>
      </c>
      <c r="H5750" t="s">
        <v>21</v>
      </c>
      <c r="I5750" t="s">
        <v>22</v>
      </c>
      <c r="J5750" t="s">
        <v>23</v>
      </c>
      <c r="K5750" t="s">
        <v>58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9" x14ac:dyDescent="0.45">
      <c r="A5751" s="1">
        <v>45894</v>
      </c>
      <c r="B5751" s="2">
        <v>0.45347222222222222</v>
      </c>
      <c r="C5751" t="s">
        <v>25</v>
      </c>
      <c r="D5751" t="s">
        <v>17</v>
      </c>
      <c r="E5751" t="s">
        <v>4330</v>
      </c>
      <c r="F5751" t="s">
        <v>19</v>
      </c>
      <c r="G5751" t="s">
        <v>55</v>
      </c>
      <c r="H5751" t="s">
        <v>56</v>
      </c>
      <c r="I5751" t="s">
        <v>57</v>
      </c>
      <c r="J5751" t="s">
        <v>23</v>
      </c>
      <c r="K5751" t="s">
        <v>58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  <c r="R5751">
        <f>L5751+M5751+N5751</f>
        <v>204</v>
      </c>
      <c r="S5751" t="str">
        <f>IF(I5751="Europe", "Group A", IF(I5751="North America", "Group B", "Group C"))</f>
        <v>Group C</v>
      </c>
    </row>
    <row r="5752" spans="1:19" hidden="1" x14ac:dyDescent="0.45">
      <c r="A5752" s="1">
        <v>45874</v>
      </c>
      <c r="B5752" s="2">
        <v>0.68541666666666667</v>
      </c>
      <c r="C5752" t="s">
        <v>16</v>
      </c>
      <c r="D5752" t="s">
        <v>17</v>
      </c>
      <c r="E5752" t="s">
        <v>4241</v>
      </c>
      <c r="F5752" t="s">
        <v>19</v>
      </c>
      <c r="G5752" t="s">
        <v>39</v>
      </c>
      <c r="H5752" t="s">
        <v>40</v>
      </c>
      <c r="I5752" t="s">
        <v>30</v>
      </c>
      <c r="J5752" t="s">
        <v>31</v>
      </c>
      <c r="K5752" t="s">
        <v>32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9" hidden="1" x14ac:dyDescent="0.45">
      <c r="A5753" s="1">
        <v>45790</v>
      </c>
      <c r="B5753" s="2">
        <v>0.8666666666666667</v>
      </c>
      <c r="C5753" t="s">
        <v>33</v>
      </c>
      <c r="D5753" t="s">
        <v>17</v>
      </c>
      <c r="E5753" t="s">
        <v>4331</v>
      </c>
      <c r="F5753" t="s">
        <v>19</v>
      </c>
      <c r="G5753" t="s">
        <v>55</v>
      </c>
      <c r="H5753" t="s">
        <v>56</v>
      </c>
      <c r="I5753" t="s">
        <v>57</v>
      </c>
      <c r="J5753" t="s">
        <v>23</v>
      </c>
      <c r="K5753" t="s">
        <v>79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9" x14ac:dyDescent="0.45">
      <c r="A5754" s="1">
        <v>45956</v>
      </c>
      <c r="B5754" s="2">
        <v>0.42499999999999999</v>
      </c>
      <c r="C5754" t="s">
        <v>25</v>
      </c>
      <c r="D5754" t="s">
        <v>17</v>
      </c>
      <c r="E5754" t="s">
        <v>2604</v>
      </c>
      <c r="F5754" t="s">
        <v>19</v>
      </c>
      <c r="G5754" t="s">
        <v>55</v>
      </c>
      <c r="H5754" t="s">
        <v>56</v>
      </c>
      <c r="I5754" t="s">
        <v>57</v>
      </c>
      <c r="J5754" t="s">
        <v>23</v>
      </c>
      <c r="K5754" t="s">
        <v>79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  <c r="R5754">
        <f t="shared" ref="R5754:R5755" si="912">L5754+M5754+N5754</f>
        <v>469</v>
      </c>
      <c r="S5754" t="str">
        <f t="shared" ref="S5754:S5755" si="913">IF(I5754="Europe", "Group A", IF(I5754="North America", "Group B", "Group C"))</f>
        <v>Group C</v>
      </c>
    </row>
    <row r="5755" spans="1:19" x14ac:dyDescent="0.45">
      <c r="A5755" s="1">
        <v>45756</v>
      </c>
      <c r="B5755" s="2">
        <v>0.31944444444444442</v>
      </c>
      <c r="C5755" t="s">
        <v>25</v>
      </c>
      <c r="D5755" t="s">
        <v>17</v>
      </c>
      <c r="E5755" t="s">
        <v>4332</v>
      </c>
      <c r="F5755" t="s">
        <v>19</v>
      </c>
      <c r="G5755" t="s">
        <v>75</v>
      </c>
      <c r="H5755" t="s">
        <v>76</v>
      </c>
      <c r="I5755" t="s">
        <v>77</v>
      </c>
      <c r="J5755" t="s">
        <v>23</v>
      </c>
      <c r="K5755" t="s">
        <v>24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  <c r="R5755">
        <f t="shared" si="912"/>
        <v>235</v>
      </c>
      <c r="S5755" t="str">
        <f t="shared" si="913"/>
        <v>Group C</v>
      </c>
    </row>
    <row r="5756" spans="1:19" hidden="1" x14ac:dyDescent="0.45">
      <c r="A5756" s="1">
        <v>45872</v>
      </c>
      <c r="B5756" s="2">
        <v>0.86250000000000004</v>
      </c>
      <c r="C5756" t="s">
        <v>33</v>
      </c>
      <c r="D5756" t="s">
        <v>17</v>
      </c>
      <c r="E5756" t="s">
        <v>2726</v>
      </c>
      <c r="F5756" t="s">
        <v>19</v>
      </c>
      <c r="G5756" t="s">
        <v>72</v>
      </c>
      <c r="H5756" t="s">
        <v>73</v>
      </c>
      <c r="I5756" t="s">
        <v>30</v>
      </c>
      <c r="J5756" t="s">
        <v>31</v>
      </c>
      <c r="K5756" t="s">
        <v>32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9" x14ac:dyDescent="0.45">
      <c r="A5757" s="1">
        <v>45770</v>
      </c>
      <c r="B5757" s="2">
        <v>0.29305555555555557</v>
      </c>
      <c r="C5757" t="s">
        <v>25</v>
      </c>
      <c r="D5757" t="s">
        <v>17</v>
      </c>
      <c r="E5757" t="s">
        <v>4333</v>
      </c>
      <c r="F5757" t="s">
        <v>19</v>
      </c>
      <c r="G5757" t="s">
        <v>45</v>
      </c>
      <c r="H5757" t="s">
        <v>21</v>
      </c>
      <c r="I5757" t="s">
        <v>22</v>
      </c>
      <c r="J5757" t="s">
        <v>23</v>
      </c>
      <c r="K5757" t="s">
        <v>58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  <c r="R5757">
        <f>L5757+M5757+N5757</f>
        <v>214</v>
      </c>
      <c r="S5757" t="str">
        <f>IF(I5757="Europe", "Group A", IF(I5757="North America", "Group B", "Group C"))</f>
        <v>Group B</v>
      </c>
    </row>
    <row r="5758" spans="1:19" hidden="1" x14ac:dyDescent="0.45">
      <c r="A5758" s="1">
        <v>45830</v>
      </c>
      <c r="B5758" s="2">
        <v>0.64375000000000004</v>
      </c>
      <c r="C5758" t="s">
        <v>16</v>
      </c>
      <c r="D5758" t="s">
        <v>17</v>
      </c>
      <c r="E5758" t="s">
        <v>4334</v>
      </c>
      <c r="F5758" t="s">
        <v>19</v>
      </c>
      <c r="G5758" t="s">
        <v>45</v>
      </c>
      <c r="H5758" t="s">
        <v>21</v>
      </c>
      <c r="I5758" t="s">
        <v>22</v>
      </c>
      <c r="J5758" t="s">
        <v>23</v>
      </c>
      <c r="K5758" t="s">
        <v>24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9" x14ac:dyDescent="0.45">
      <c r="A5759" s="1">
        <v>45750</v>
      </c>
      <c r="B5759" s="2">
        <v>0.30486111111111114</v>
      </c>
      <c r="C5759" t="s">
        <v>25</v>
      </c>
      <c r="D5759" t="s">
        <v>17</v>
      </c>
      <c r="E5759" t="s">
        <v>4335</v>
      </c>
      <c r="F5759" t="s">
        <v>19</v>
      </c>
      <c r="G5759" t="s">
        <v>35</v>
      </c>
      <c r="H5759" t="s">
        <v>36</v>
      </c>
      <c r="I5759" t="s">
        <v>30</v>
      </c>
      <c r="J5759" t="s">
        <v>31</v>
      </c>
      <c r="K5759" t="s">
        <v>32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  <c r="R5759">
        <f>L5759+M5759+N5759</f>
        <v>180</v>
      </c>
      <c r="S5759" t="str">
        <f>IF(I5759="Europe", "Group A", IF(I5759="North America", "Group B", "Group C"))</f>
        <v>Group A</v>
      </c>
    </row>
    <row r="5760" spans="1:19" hidden="1" x14ac:dyDescent="0.45">
      <c r="A5760" s="1">
        <v>45879</v>
      </c>
      <c r="B5760" s="2">
        <v>0.92708333333333337</v>
      </c>
      <c r="C5760" t="s">
        <v>33</v>
      </c>
      <c r="D5760" t="s">
        <v>17</v>
      </c>
      <c r="E5760" t="s">
        <v>4016</v>
      </c>
      <c r="F5760" t="s">
        <v>19</v>
      </c>
      <c r="G5760" t="s">
        <v>67</v>
      </c>
      <c r="H5760" t="s">
        <v>68</v>
      </c>
      <c r="I5760" t="s">
        <v>30</v>
      </c>
      <c r="J5760" t="s">
        <v>31</v>
      </c>
      <c r="K5760" t="s">
        <v>32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9" x14ac:dyDescent="0.45">
      <c r="A5761" s="1">
        <v>45792</v>
      </c>
      <c r="B5761" s="2">
        <v>0.39097222222222222</v>
      </c>
      <c r="C5761" t="s">
        <v>25</v>
      </c>
      <c r="D5761" t="s">
        <v>17</v>
      </c>
      <c r="E5761" t="s">
        <v>4336</v>
      </c>
      <c r="F5761" t="s">
        <v>19</v>
      </c>
      <c r="G5761" t="s">
        <v>72</v>
      </c>
      <c r="H5761" t="s">
        <v>73</v>
      </c>
      <c r="I5761" t="s">
        <v>30</v>
      </c>
      <c r="J5761" t="s">
        <v>31</v>
      </c>
      <c r="K5761" t="s">
        <v>32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  <c r="R5761">
        <f t="shared" ref="R5761:R5762" si="914">L5761+M5761+N5761</f>
        <v>180</v>
      </c>
      <c r="S5761" t="str">
        <f t="shared" ref="S5761:S5762" si="915">IF(I5761="Europe", "Group A", IF(I5761="North America", "Group B", "Group C"))</f>
        <v>Group A</v>
      </c>
    </row>
    <row r="5762" spans="1:19" x14ac:dyDescent="0.45">
      <c r="A5762" s="1">
        <v>45750</v>
      </c>
      <c r="B5762" s="2">
        <v>0.40833333333333333</v>
      </c>
      <c r="C5762" t="s">
        <v>25</v>
      </c>
      <c r="D5762" t="s">
        <v>17</v>
      </c>
      <c r="E5762" t="s">
        <v>4337</v>
      </c>
      <c r="F5762" t="s">
        <v>19</v>
      </c>
      <c r="G5762" t="s">
        <v>67</v>
      </c>
      <c r="H5762" t="s">
        <v>68</v>
      </c>
      <c r="I5762" t="s">
        <v>30</v>
      </c>
      <c r="J5762" t="s">
        <v>31</v>
      </c>
      <c r="K5762" t="s">
        <v>32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  <c r="R5762">
        <f t="shared" si="914"/>
        <v>180</v>
      </c>
      <c r="S5762" t="str">
        <f t="shared" si="915"/>
        <v>Group A</v>
      </c>
    </row>
    <row r="5763" spans="1:19" hidden="1" x14ac:dyDescent="0.45">
      <c r="A5763" s="1">
        <v>45862</v>
      </c>
      <c r="B5763" s="2">
        <v>0.84166666666666667</v>
      </c>
      <c r="C5763" t="s">
        <v>33</v>
      </c>
      <c r="D5763" t="s">
        <v>17</v>
      </c>
      <c r="E5763" t="s">
        <v>4219</v>
      </c>
      <c r="F5763" t="s">
        <v>19</v>
      </c>
      <c r="G5763" t="s">
        <v>72</v>
      </c>
      <c r="H5763" t="s">
        <v>73</v>
      </c>
      <c r="I5763" t="s">
        <v>30</v>
      </c>
      <c r="J5763" t="s">
        <v>31</v>
      </c>
      <c r="K5763" t="s">
        <v>32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9" hidden="1" x14ac:dyDescent="0.45">
      <c r="A5764" s="1">
        <v>45809</v>
      </c>
      <c r="B5764" s="2">
        <v>0.66111111111111109</v>
      </c>
      <c r="C5764" t="s">
        <v>16</v>
      </c>
      <c r="D5764" t="s">
        <v>17</v>
      </c>
      <c r="E5764" t="s">
        <v>4338</v>
      </c>
      <c r="F5764" t="s">
        <v>19</v>
      </c>
      <c r="G5764" t="s">
        <v>55</v>
      </c>
      <c r="H5764" t="s">
        <v>56</v>
      </c>
      <c r="I5764" t="s">
        <v>57</v>
      </c>
      <c r="J5764" t="s">
        <v>23</v>
      </c>
      <c r="K5764" t="s">
        <v>58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9" hidden="1" x14ac:dyDescent="0.45">
      <c r="A5765" s="1">
        <v>45933</v>
      </c>
      <c r="B5765" s="2">
        <v>0.60486111111111107</v>
      </c>
      <c r="C5765" t="s">
        <v>16</v>
      </c>
      <c r="D5765" t="s">
        <v>17</v>
      </c>
      <c r="E5765" t="s">
        <v>3413</v>
      </c>
      <c r="F5765" t="s">
        <v>19</v>
      </c>
      <c r="G5765" t="s">
        <v>28</v>
      </c>
      <c r="H5765" t="s">
        <v>29</v>
      </c>
      <c r="I5765" t="s">
        <v>30</v>
      </c>
      <c r="J5765" t="s">
        <v>31</v>
      </c>
      <c r="K5765" t="s">
        <v>32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9" x14ac:dyDescent="0.45">
      <c r="A5766" s="1">
        <v>45874</v>
      </c>
      <c r="B5766" s="2">
        <v>0.44722222222222224</v>
      </c>
      <c r="C5766" t="s">
        <v>25</v>
      </c>
      <c r="D5766" t="s">
        <v>17</v>
      </c>
      <c r="E5766" t="s">
        <v>4339</v>
      </c>
      <c r="F5766" t="s">
        <v>19</v>
      </c>
      <c r="G5766" t="s">
        <v>55</v>
      </c>
      <c r="H5766" t="s">
        <v>56</v>
      </c>
      <c r="I5766" t="s">
        <v>57</v>
      </c>
      <c r="J5766" t="s">
        <v>23</v>
      </c>
      <c r="K5766" t="s">
        <v>46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  <c r="R5766">
        <f>L5766+M5766+N5766</f>
        <v>331</v>
      </c>
      <c r="S5766" t="str">
        <f>IF(I5766="Europe", "Group A", IF(I5766="North America", "Group B", "Group C"))</f>
        <v>Group C</v>
      </c>
    </row>
    <row r="5767" spans="1:19" hidden="1" x14ac:dyDescent="0.45">
      <c r="A5767" s="1">
        <v>45840</v>
      </c>
      <c r="B5767" s="2">
        <v>0.86041666666666672</v>
      </c>
      <c r="C5767" t="s">
        <v>33</v>
      </c>
      <c r="D5767" t="s">
        <v>17</v>
      </c>
      <c r="E5767" t="s">
        <v>4128</v>
      </c>
      <c r="F5767" t="s">
        <v>19</v>
      </c>
      <c r="G5767" t="s">
        <v>39</v>
      </c>
      <c r="H5767" t="s">
        <v>40</v>
      </c>
      <c r="I5767" t="s">
        <v>30</v>
      </c>
      <c r="J5767" t="s">
        <v>31</v>
      </c>
      <c r="K5767" t="s">
        <v>32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9" x14ac:dyDescent="0.45">
      <c r="A5768" s="1">
        <v>45941</v>
      </c>
      <c r="B5768" s="2">
        <v>0.33055555555555555</v>
      </c>
      <c r="C5768" t="s">
        <v>25</v>
      </c>
      <c r="D5768" t="s">
        <v>17</v>
      </c>
      <c r="E5768" t="s">
        <v>4340</v>
      </c>
      <c r="F5768" t="s">
        <v>19</v>
      </c>
      <c r="G5768" t="s">
        <v>98</v>
      </c>
      <c r="H5768" t="s">
        <v>73</v>
      </c>
      <c r="I5768" t="s">
        <v>30</v>
      </c>
      <c r="J5768" t="s">
        <v>31</v>
      </c>
      <c r="K5768" t="s">
        <v>32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  <c r="R5768">
        <f>L5768+M5768+N5768</f>
        <v>180</v>
      </c>
      <c r="S5768" t="str">
        <f>IF(I5768="Europe", "Group A", IF(I5768="North America", "Group B", "Group C"))</f>
        <v>Group A</v>
      </c>
    </row>
    <row r="5769" spans="1:19" hidden="1" x14ac:dyDescent="0.45">
      <c r="A5769" s="1">
        <v>45858</v>
      </c>
      <c r="B5769" s="2">
        <v>0.8618055555555556</v>
      </c>
      <c r="C5769" t="s">
        <v>33</v>
      </c>
      <c r="D5769" t="s">
        <v>17</v>
      </c>
      <c r="E5769" t="s">
        <v>1325</v>
      </c>
      <c r="F5769" t="s">
        <v>19</v>
      </c>
      <c r="G5769" t="s">
        <v>55</v>
      </c>
      <c r="H5769" t="s">
        <v>56</v>
      </c>
      <c r="I5769" t="s">
        <v>57</v>
      </c>
      <c r="J5769" t="s">
        <v>23</v>
      </c>
      <c r="K5769" t="s">
        <v>24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9" hidden="1" x14ac:dyDescent="0.45">
      <c r="A5770" s="1">
        <v>45779</v>
      </c>
      <c r="B5770" s="2">
        <v>0.72986111111111107</v>
      </c>
      <c r="C5770" t="s">
        <v>16</v>
      </c>
      <c r="D5770" t="s">
        <v>17</v>
      </c>
      <c r="E5770" t="s">
        <v>4341</v>
      </c>
      <c r="F5770" t="s">
        <v>19</v>
      </c>
      <c r="G5770" t="s">
        <v>55</v>
      </c>
      <c r="H5770" t="s">
        <v>56</v>
      </c>
      <c r="I5770" t="s">
        <v>57</v>
      </c>
      <c r="J5770" t="s">
        <v>23</v>
      </c>
      <c r="K5770" t="s">
        <v>24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9" hidden="1" x14ac:dyDescent="0.45">
      <c r="A5771" s="1">
        <v>45834</v>
      </c>
      <c r="B5771" s="2">
        <v>0.78055555555555556</v>
      </c>
      <c r="C5771" t="s">
        <v>33</v>
      </c>
      <c r="D5771" t="s">
        <v>17</v>
      </c>
      <c r="E5771" t="s">
        <v>2141</v>
      </c>
      <c r="F5771" t="s">
        <v>19</v>
      </c>
      <c r="G5771" t="s">
        <v>53</v>
      </c>
      <c r="H5771" t="s">
        <v>29</v>
      </c>
      <c r="I5771" t="s">
        <v>30</v>
      </c>
      <c r="J5771" t="s">
        <v>31</v>
      </c>
      <c r="K5771" t="s">
        <v>32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9" x14ac:dyDescent="0.45">
      <c r="A5772" s="1">
        <v>45907</v>
      </c>
      <c r="B5772" s="2">
        <v>0.46041666666666664</v>
      </c>
      <c r="C5772" t="s">
        <v>25</v>
      </c>
      <c r="D5772" t="s">
        <v>17</v>
      </c>
      <c r="E5772" t="s">
        <v>4342</v>
      </c>
      <c r="F5772" t="s">
        <v>19</v>
      </c>
      <c r="G5772" t="s">
        <v>98</v>
      </c>
      <c r="H5772" t="s">
        <v>73</v>
      </c>
      <c r="I5772" t="s">
        <v>30</v>
      </c>
      <c r="J5772" t="s">
        <v>31</v>
      </c>
      <c r="K5772" t="s">
        <v>32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  <c r="R5772">
        <f t="shared" ref="R5772:R5776" si="916">L5772+M5772+N5772</f>
        <v>180</v>
      </c>
      <c r="S5772" t="str">
        <f t="shared" ref="S5772:S5776" si="917">IF(I5772="Europe", "Group A", IF(I5772="North America", "Group B", "Group C"))</f>
        <v>Group A</v>
      </c>
    </row>
    <row r="5773" spans="1:19" x14ac:dyDescent="0.45">
      <c r="A5773" s="1">
        <v>45931</v>
      </c>
      <c r="B5773" s="2">
        <v>0.3576388888888889</v>
      </c>
      <c r="C5773" t="s">
        <v>25</v>
      </c>
      <c r="D5773" t="s">
        <v>17</v>
      </c>
      <c r="E5773" t="s">
        <v>4343</v>
      </c>
      <c r="F5773" t="s">
        <v>19</v>
      </c>
      <c r="G5773" t="s">
        <v>45</v>
      </c>
      <c r="H5773" t="s">
        <v>21</v>
      </c>
      <c r="I5773" t="s">
        <v>22</v>
      </c>
      <c r="J5773" t="s">
        <v>23</v>
      </c>
      <c r="K5773" t="s">
        <v>79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  <c r="R5773">
        <f t="shared" si="916"/>
        <v>469</v>
      </c>
      <c r="S5773" t="str">
        <f t="shared" si="917"/>
        <v>Group B</v>
      </c>
    </row>
    <row r="5774" spans="1:19" x14ac:dyDescent="0.45">
      <c r="A5774" s="1">
        <v>45858</v>
      </c>
      <c r="B5774" s="2">
        <v>0.42083333333333334</v>
      </c>
      <c r="C5774" t="s">
        <v>25</v>
      </c>
      <c r="D5774" t="s">
        <v>17</v>
      </c>
      <c r="E5774" t="s">
        <v>4344</v>
      </c>
      <c r="F5774" t="s">
        <v>19</v>
      </c>
      <c r="G5774" t="s">
        <v>42</v>
      </c>
      <c r="H5774" t="s">
        <v>43</v>
      </c>
      <c r="I5774" t="s">
        <v>30</v>
      </c>
      <c r="J5774" t="s">
        <v>31</v>
      </c>
      <c r="K5774" t="s">
        <v>32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  <c r="R5774">
        <f t="shared" si="916"/>
        <v>180</v>
      </c>
      <c r="S5774" t="str">
        <f t="shared" si="917"/>
        <v>Group A</v>
      </c>
    </row>
    <row r="5775" spans="1:19" x14ac:dyDescent="0.45">
      <c r="A5775" s="1">
        <v>45872</v>
      </c>
      <c r="B5775" s="2">
        <v>0.40694444444444444</v>
      </c>
      <c r="C5775" t="s">
        <v>25</v>
      </c>
      <c r="D5775" t="s">
        <v>17</v>
      </c>
      <c r="E5775" t="s">
        <v>4345</v>
      </c>
      <c r="F5775" t="s">
        <v>19</v>
      </c>
      <c r="G5775" t="s">
        <v>75</v>
      </c>
      <c r="H5775" t="s">
        <v>76</v>
      </c>
      <c r="I5775" t="s">
        <v>77</v>
      </c>
      <c r="J5775" t="s">
        <v>23</v>
      </c>
      <c r="K5775" t="s">
        <v>58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  <c r="R5775">
        <f t="shared" si="916"/>
        <v>204</v>
      </c>
      <c r="S5775" t="str">
        <f t="shared" si="917"/>
        <v>Group C</v>
      </c>
    </row>
    <row r="5776" spans="1:19" x14ac:dyDescent="0.45">
      <c r="A5776" s="1">
        <v>45864</v>
      </c>
      <c r="B5776" s="2">
        <v>0.41041666666666665</v>
      </c>
      <c r="C5776" t="s">
        <v>25</v>
      </c>
      <c r="D5776" t="s">
        <v>17</v>
      </c>
      <c r="E5776" t="s">
        <v>2661</v>
      </c>
      <c r="F5776" t="s">
        <v>19</v>
      </c>
      <c r="G5776" t="s">
        <v>28</v>
      </c>
      <c r="H5776" t="s">
        <v>29</v>
      </c>
      <c r="I5776" t="s">
        <v>30</v>
      </c>
      <c r="J5776" t="s">
        <v>31</v>
      </c>
      <c r="K5776" t="s">
        <v>32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  <c r="R5776">
        <f t="shared" si="916"/>
        <v>180</v>
      </c>
      <c r="S5776" t="str">
        <f t="shared" si="917"/>
        <v>Group A</v>
      </c>
    </row>
    <row r="5777" spans="1:19" hidden="1" x14ac:dyDescent="0.45">
      <c r="A5777" s="1">
        <v>45813</v>
      </c>
      <c r="B5777" s="2">
        <v>0.57499999999999996</v>
      </c>
      <c r="C5777" t="s">
        <v>47</v>
      </c>
      <c r="D5777" t="s">
        <v>17</v>
      </c>
      <c r="E5777" t="s">
        <v>1731</v>
      </c>
      <c r="F5777" t="s">
        <v>19</v>
      </c>
      <c r="G5777" t="s">
        <v>55</v>
      </c>
      <c r="H5777" t="s">
        <v>56</v>
      </c>
      <c r="I5777" t="s">
        <v>57</v>
      </c>
      <c r="J5777" t="s">
        <v>23</v>
      </c>
      <c r="K5777" t="s">
        <v>24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9" hidden="1" x14ac:dyDescent="0.45">
      <c r="A5778" s="1">
        <v>45882</v>
      </c>
      <c r="B5778" s="2">
        <v>0.68472222222222223</v>
      </c>
      <c r="C5778" t="s">
        <v>16</v>
      </c>
      <c r="D5778" t="s">
        <v>17</v>
      </c>
      <c r="E5778" t="s">
        <v>1344</v>
      </c>
      <c r="F5778" t="s">
        <v>19</v>
      </c>
      <c r="G5778" t="s">
        <v>20</v>
      </c>
      <c r="H5778" t="s">
        <v>21</v>
      </c>
      <c r="I5778" t="s">
        <v>22</v>
      </c>
      <c r="J5778" t="s">
        <v>23</v>
      </c>
      <c r="K5778" t="s">
        <v>24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9" x14ac:dyDescent="0.45">
      <c r="A5779" s="1">
        <v>45873</v>
      </c>
      <c r="B5779" s="2">
        <v>0.39166666666666666</v>
      </c>
      <c r="C5779" t="s">
        <v>25</v>
      </c>
      <c r="D5779" t="s">
        <v>17</v>
      </c>
      <c r="E5779" t="s">
        <v>2647</v>
      </c>
      <c r="F5779" t="s">
        <v>19</v>
      </c>
      <c r="G5779" t="s">
        <v>123</v>
      </c>
      <c r="H5779" t="s">
        <v>21</v>
      </c>
      <c r="I5779" t="s">
        <v>22</v>
      </c>
      <c r="J5779" t="s">
        <v>23</v>
      </c>
      <c r="K5779" t="s">
        <v>58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  <c r="R5779">
        <f t="shared" ref="R5779:R5781" si="918">L5779+M5779+N5779</f>
        <v>256</v>
      </c>
      <c r="S5779" t="str">
        <f t="shared" ref="S5779:S5781" si="919">IF(I5779="Europe", "Group A", IF(I5779="North America", "Group B", "Group C"))</f>
        <v>Group B</v>
      </c>
    </row>
    <row r="5780" spans="1:19" x14ac:dyDescent="0.45">
      <c r="A5780" s="1">
        <v>45909</v>
      </c>
      <c r="B5780" s="2">
        <v>0.36249999999999999</v>
      </c>
      <c r="C5780" t="s">
        <v>25</v>
      </c>
      <c r="D5780" t="s">
        <v>17</v>
      </c>
      <c r="E5780" t="s">
        <v>2232</v>
      </c>
      <c r="F5780" t="s">
        <v>19</v>
      </c>
      <c r="G5780" t="s">
        <v>39</v>
      </c>
      <c r="H5780" t="s">
        <v>40</v>
      </c>
      <c r="I5780" t="s">
        <v>30</v>
      </c>
      <c r="J5780" t="s">
        <v>31</v>
      </c>
      <c r="K5780" t="s">
        <v>32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  <c r="R5780">
        <f t="shared" si="918"/>
        <v>180</v>
      </c>
      <c r="S5780" t="str">
        <f t="shared" si="919"/>
        <v>Group A</v>
      </c>
    </row>
    <row r="5781" spans="1:19" x14ac:dyDescent="0.45">
      <c r="A5781" s="1">
        <v>45864</v>
      </c>
      <c r="B5781" s="2">
        <v>0.34375</v>
      </c>
      <c r="C5781" t="s">
        <v>25</v>
      </c>
      <c r="D5781" t="s">
        <v>17</v>
      </c>
      <c r="E5781" t="s">
        <v>4346</v>
      </c>
      <c r="F5781" t="s">
        <v>19</v>
      </c>
      <c r="G5781" t="s">
        <v>45</v>
      </c>
      <c r="H5781" t="s">
        <v>21</v>
      </c>
      <c r="I5781" t="s">
        <v>22</v>
      </c>
      <c r="J5781" t="s">
        <v>23</v>
      </c>
      <c r="K5781" t="s">
        <v>79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  <c r="R5781">
        <f t="shared" si="918"/>
        <v>469</v>
      </c>
      <c r="S5781" t="str">
        <f t="shared" si="919"/>
        <v>Group B</v>
      </c>
    </row>
    <row r="5782" spans="1:19" hidden="1" x14ac:dyDescent="0.45">
      <c r="A5782" s="1">
        <v>45754</v>
      </c>
      <c r="B5782" s="2">
        <v>0.54722222222222228</v>
      </c>
      <c r="C5782" t="s">
        <v>47</v>
      </c>
      <c r="D5782" t="s">
        <v>17</v>
      </c>
      <c r="E5782" t="s">
        <v>4347</v>
      </c>
      <c r="F5782" t="s">
        <v>19</v>
      </c>
      <c r="G5782" t="s">
        <v>123</v>
      </c>
      <c r="H5782" t="s">
        <v>21</v>
      </c>
      <c r="I5782" t="s">
        <v>22</v>
      </c>
      <c r="J5782" t="s">
        <v>23</v>
      </c>
      <c r="K5782" t="s">
        <v>24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9" x14ac:dyDescent="0.45">
      <c r="A5783" s="1">
        <v>45846</v>
      </c>
      <c r="B5783" s="2">
        <v>0.36805555555555558</v>
      </c>
      <c r="C5783" t="s">
        <v>25</v>
      </c>
      <c r="D5783" t="s">
        <v>17</v>
      </c>
      <c r="E5783" t="s">
        <v>4348</v>
      </c>
      <c r="F5783" t="s">
        <v>19</v>
      </c>
      <c r="G5783" t="s">
        <v>75</v>
      </c>
      <c r="H5783" t="s">
        <v>76</v>
      </c>
      <c r="I5783" t="s">
        <v>77</v>
      </c>
      <c r="J5783" t="s">
        <v>23</v>
      </c>
      <c r="K5783" t="s">
        <v>58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  <c r="R5783">
        <f t="shared" ref="R5783:R5785" si="920">L5783+M5783+N5783</f>
        <v>214</v>
      </c>
      <c r="S5783" t="str">
        <f t="shared" ref="S5783:S5785" si="921">IF(I5783="Europe", "Group A", IF(I5783="North America", "Group B", "Group C"))</f>
        <v>Group C</v>
      </c>
    </row>
    <row r="5784" spans="1:19" x14ac:dyDescent="0.45">
      <c r="A5784" s="1">
        <v>45766</v>
      </c>
      <c r="B5784" s="2">
        <v>0.30694444444444446</v>
      </c>
      <c r="C5784" t="s">
        <v>25</v>
      </c>
      <c r="D5784" t="s">
        <v>17</v>
      </c>
      <c r="E5784" t="s">
        <v>4349</v>
      </c>
      <c r="F5784" t="s">
        <v>19</v>
      </c>
      <c r="G5784" t="s">
        <v>72</v>
      </c>
      <c r="H5784" t="s">
        <v>73</v>
      </c>
      <c r="I5784" t="s">
        <v>30</v>
      </c>
      <c r="J5784" t="s">
        <v>31</v>
      </c>
      <c r="K5784" t="s">
        <v>32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  <c r="R5784">
        <f t="shared" si="920"/>
        <v>180</v>
      </c>
      <c r="S5784" t="str">
        <f t="shared" si="921"/>
        <v>Group A</v>
      </c>
    </row>
    <row r="5785" spans="1:19" x14ac:dyDescent="0.45">
      <c r="A5785" s="1">
        <v>45751</v>
      </c>
      <c r="B5785" s="2">
        <v>0.41458333333333336</v>
      </c>
      <c r="C5785" t="s">
        <v>25</v>
      </c>
      <c r="D5785" t="s">
        <v>17</v>
      </c>
      <c r="E5785" t="s">
        <v>4350</v>
      </c>
      <c r="F5785" t="s">
        <v>19</v>
      </c>
      <c r="G5785" t="s">
        <v>72</v>
      </c>
      <c r="H5785" t="s">
        <v>73</v>
      </c>
      <c r="I5785" t="s">
        <v>30</v>
      </c>
      <c r="J5785" t="s">
        <v>31</v>
      </c>
      <c r="K5785" t="s">
        <v>32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  <c r="R5785">
        <f t="shared" si="920"/>
        <v>180</v>
      </c>
      <c r="S5785" t="str">
        <f t="shared" si="921"/>
        <v>Group A</v>
      </c>
    </row>
    <row r="5786" spans="1:19" hidden="1" x14ac:dyDescent="0.45">
      <c r="A5786" s="1">
        <v>45818</v>
      </c>
      <c r="B5786" s="2">
        <v>0.80138888888888893</v>
      </c>
      <c r="C5786" t="s">
        <v>33</v>
      </c>
      <c r="D5786" t="s">
        <v>17</v>
      </c>
      <c r="E5786" t="s">
        <v>3845</v>
      </c>
      <c r="F5786" t="s">
        <v>19</v>
      </c>
      <c r="G5786" t="s">
        <v>20</v>
      </c>
      <c r="H5786" t="s">
        <v>21</v>
      </c>
      <c r="I5786" t="s">
        <v>22</v>
      </c>
      <c r="J5786" t="s">
        <v>23</v>
      </c>
      <c r="K5786" t="s">
        <v>58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9" hidden="1" x14ac:dyDescent="0.45">
      <c r="A5787" s="1">
        <v>45892</v>
      </c>
      <c r="B5787" s="2">
        <v>0.58402777777777781</v>
      </c>
      <c r="C5787" t="s">
        <v>16</v>
      </c>
      <c r="D5787" t="s">
        <v>17</v>
      </c>
      <c r="E5787" t="s">
        <v>560</v>
      </c>
      <c r="F5787" t="s">
        <v>19</v>
      </c>
      <c r="G5787" t="s">
        <v>20</v>
      </c>
      <c r="H5787" t="s">
        <v>21</v>
      </c>
      <c r="I5787" t="s">
        <v>22</v>
      </c>
      <c r="J5787" t="s">
        <v>23</v>
      </c>
      <c r="K5787" t="s">
        <v>58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9" hidden="1" x14ac:dyDescent="0.45">
      <c r="A5788" s="1">
        <v>45866</v>
      </c>
      <c r="B5788" s="2">
        <v>0.93402777777777779</v>
      </c>
      <c r="C5788" t="s">
        <v>33</v>
      </c>
      <c r="D5788" t="s">
        <v>17</v>
      </c>
      <c r="E5788" t="s">
        <v>3577</v>
      </c>
      <c r="F5788" t="s">
        <v>19</v>
      </c>
      <c r="G5788" t="s">
        <v>53</v>
      </c>
      <c r="H5788" t="s">
        <v>29</v>
      </c>
      <c r="I5788" t="s">
        <v>30</v>
      </c>
      <c r="J5788" t="s">
        <v>31</v>
      </c>
      <c r="K5788" t="s">
        <v>32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9" x14ac:dyDescent="0.45">
      <c r="A5789" s="1">
        <v>45944</v>
      </c>
      <c r="B5789" s="2">
        <v>0.37222222222222223</v>
      </c>
      <c r="C5789" t="s">
        <v>25</v>
      </c>
      <c r="D5789" t="s">
        <v>17</v>
      </c>
      <c r="E5789" t="s">
        <v>4351</v>
      </c>
      <c r="F5789" t="s">
        <v>19</v>
      </c>
      <c r="G5789" t="s">
        <v>70</v>
      </c>
      <c r="H5789" t="s">
        <v>21</v>
      </c>
      <c r="I5789" t="s">
        <v>22</v>
      </c>
      <c r="J5789" t="s">
        <v>23</v>
      </c>
      <c r="K5789" t="s">
        <v>24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  <c r="R5789">
        <f t="shared" ref="R5789:R5793" si="922">L5789+M5789+N5789</f>
        <v>336</v>
      </c>
      <c r="S5789" t="str">
        <f t="shared" ref="S5789:S5793" si="923">IF(I5789="Europe", "Group A", IF(I5789="North America", "Group B", "Group C"))</f>
        <v>Group B</v>
      </c>
    </row>
    <row r="5790" spans="1:19" x14ac:dyDescent="0.45">
      <c r="A5790" s="1">
        <v>45816</v>
      </c>
      <c r="B5790" s="2">
        <v>0.4826388888888889</v>
      </c>
      <c r="C5790" t="s">
        <v>25</v>
      </c>
      <c r="D5790" t="s">
        <v>17</v>
      </c>
      <c r="E5790" t="s">
        <v>4352</v>
      </c>
      <c r="F5790" t="s">
        <v>19</v>
      </c>
      <c r="G5790" t="s">
        <v>42</v>
      </c>
      <c r="H5790" t="s">
        <v>43</v>
      </c>
      <c r="I5790" t="s">
        <v>30</v>
      </c>
      <c r="J5790" t="s">
        <v>31</v>
      </c>
      <c r="K5790" t="s">
        <v>32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  <c r="R5790">
        <f t="shared" si="922"/>
        <v>180</v>
      </c>
      <c r="S5790" t="str">
        <f t="shared" si="923"/>
        <v>Group A</v>
      </c>
    </row>
    <row r="5791" spans="1:19" x14ac:dyDescent="0.45">
      <c r="A5791" s="1">
        <v>45949</v>
      </c>
      <c r="B5791" s="2">
        <v>0.46180555555555558</v>
      </c>
      <c r="C5791" t="s">
        <v>25</v>
      </c>
      <c r="D5791" t="s">
        <v>17</v>
      </c>
      <c r="E5791" t="s">
        <v>1315</v>
      </c>
      <c r="F5791" t="s">
        <v>19</v>
      </c>
      <c r="G5791" t="s">
        <v>53</v>
      </c>
      <c r="H5791" t="s">
        <v>29</v>
      </c>
      <c r="I5791" t="s">
        <v>30</v>
      </c>
      <c r="J5791" t="s">
        <v>31</v>
      </c>
      <c r="K5791" t="s">
        <v>32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  <c r="R5791">
        <f t="shared" si="922"/>
        <v>180</v>
      </c>
      <c r="S5791" t="str">
        <f t="shared" si="923"/>
        <v>Group A</v>
      </c>
    </row>
    <row r="5792" spans="1:19" x14ac:dyDescent="0.45">
      <c r="A5792" s="1">
        <v>45928</v>
      </c>
      <c r="B5792" s="2">
        <v>0.47222222222222221</v>
      </c>
      <c r="C5792" t="s">
        <v>25</v>
      </c>
      <c r="D5792" t="s">
        <v>17</v>
      </c>
      <c r="E5792" t="s">
        <v>4353</v>
      </c>
      <c r="F5792" t="s">
        <v>19</v>
      </c>
      <c r="G5792" t="s">
        <v>39</v>
      </c>
      <c r="H5792" t="s">
        <v>40</v>
      </c>
      <c r="I5792" t="s">
        <v>30</v>
      </c>
      <c r="J5792" t="s">
        <v>31</v>
      </c>
      <c r="K5792" t="s">
        <v>32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  <c r="R5792">
        <f t="shared" si="922"/>
        <v>180</v>
      </c>
      <c r="S5792" t="str">
        <f t="shared" si="923"/>
        <v>Group A</v>
      </c>
    </row>
    <row r="5793" spans="1:19" x14ac:dyDescent="0.45">
      <c r="A5793" s="1">
        <v>45933</v>
      </c>
      <c r="B5793" s="2">
        <v>0.37083333333333335</v>
      </c>
      <c r="C5793" t="s">
        <v>25</v>
      </c>
      <c r="D5793" t="s">
        <v>17</v>
      </c>
      <c r="E5793" t="s">
        <v>1940</v>
      </c>
      <c r="F5793" t="s">
        <v>19</v>
      </c>
      <c r="G5793" t="s">
        <v>70</v>
      </c>
      <c r="H5793" t="s">
        <v>21</v>
      </c>
      <c r="I5793" t="s">
        <v>22</v>
      </c>
      <c r="J5793" t="s">
        <v>23</v>
      </c>
      <c r="K5793" t="s">
        <v>24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  <c r="R5793">
        <f t="shared" si="922"/>
        <v>235</v>
      </c>
      <c r="S5793" t="str">
        <f t="shared" si="923"/>
        <v>Group B</v>
      </c>
    </row>
    <row r="5794" spans="1:19" hidden="1" x14ac:dyDescent="0.45">
      <c r="A5794" s="1">
        <v>45750</v>
      </c>
      <c r="B5794" s="2">
        <v>0.5625</v>
      </c>
      <c r="C5794" t="s">
        <v>47</v>
      </c>
      <c r="D5794" t="s">
        <v>17</v>
      </c>
      <c r="E5794" t="s">
        <v>2887</v>
      </c>
      <c r="F5794" t="s">
        <v>19</v>
      </c>
      <c r="G5794" t="s">
        <v>61</v>
      </c>
      <c r="H5794" t="s">
        <v>62</v>
      </c>
      <c r="I5794" t="s">
        <v>30</v>
      </c>
      <c r="J5794" t="s">
        <v>31</v>
      </c>
      <c r="K5794" t="s">
        <v>32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9" hidden="1" x14ac:dyDescent="0.45">
      <c r="A5795" s="1">
        <v>45897</v>
      </c>
      <c r="B5795" s="2">
        <v>0.59652777777777777</v>
      </c>
      <c r="C5795" t="s">
        <v>16</v>
      </c>
      <c r="D5795" t="s">
        <v>17</v>
      </c>
      <c r="E5795" t="s">
        <v>1161</v>
      </c>
      <c r="F5795" t="s">
        <v>19</v>
      </c>
      <c r="G5795" t="s">
        <v>35</v>
      </c>
      <c r="H5795" t="s">
        <v>36</v>
      </c>
      <c r="I5795" t="s">
        <v>30</v>
      </c>
      <c r="J5795" t="s">
        <v>31</v>
      </c>
      <c r="K5795" t="s">
        <v>32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9" hidden="1" x14ac:dyDescent="0.45">
      <c r="A5796" s="1">
        <v>45956</v>
      </c>
      <c r="B5796" s="2">
        <v>0.64513888888888893</v>
      </c>
      <c r="C5796" t="s">
        <v>16</v>
      </c>
      <c r="D5796" t="s">
        <v>17</v>
      </c>
      <c r="E5796" t="s">
        <v>3153</v>
      </c>
      <c r="F5796" t="s">
        <v>19</v>
      </c>
      <c r="G5796" t="s">
        <v>67</v>
      </c>
      <c r="H5796" t="s">
        <v>68</v>
      </c>
      <c r="I5796" t="s">
        <v>30</v>
      </c>
      <c r="J5796" t="s">
        <v>31</v>
      </c>
      <c r="K5796" t="s">
        <v>32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9" hidden="1" x14ac:dyDescent="0.45">
      <c r="A5797" s="1">
        <v>45786</v>
      </c>
      <c r="B5797" s="2">
        <v>0.54861111111111116</v>
      </c>
      <c r="C5797" t="s">
        <v>47</v>
      </c>
      <c r="D5797" t="s">
        <v>17</v>
      </c>
      <c r="E5797" t="s">
        <v>4354</v>
      </c>
      <c r="F5797" t="s">
        <v>19</v>
      </c>
      <c r="G5797" t="s">
        <v>20</v>
      </c>
      <c r="H5797" t="s">
        <v>21</v>
      </c>
      <c r="I5797" t="s">
        <v>22</v>
      </c>
      <c r="J5797" t="s">
        <v>23</v>
      </c>
      <c r="K5797" t="s">
        <v>24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9" hidden="1" x14ac:dyDescent="0.45">
      <c r="A5798" s="1">
        <v>45928</v>
      </c>
      <c r="B5798" s="2">
        <v>0.87708333333333333</v>
      </c>
      <c r="C5798" t="s">
        <v>33</v>
      </c>
      <c r="D5798" t="s">
        <v>17</v>
      </c>
      <c r="E5798" t="s">
        <v>2089</v>
      </c>
      <c r="F5798" t="s">
        <v>19</v>
      </c>
      <c r="G5798" t="s">
        <v>53</v>
      </c>
      <c r="H5798" t="s">
        <v>29</v>
      </c>
      <c r="I5798" t="s">
        <v>30</v>
      </c>
      <c r="J5798" t="s">
        <v>31</v>
      </c>
      <c r="K5798" t="s">
        <v>32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9" hidden="1" x14ac:dyDescent="0.45">
      <c r="A5799" s="1">
        <v>45874</v>
      </c>
      <c r="B5799" s="2">
        <v>0.89652777777777781</v>
      </c>
      <c r="C5799" t="s">
        <v>33</v>
      </c>
      <c r="D5799" t="s">
        <v>17</v>
      </c>
      <c r="E5799" t="s">
        <v>738</v>
      </c>
      <c r="F5799" t="s">
        <v>19</v>
      </c>
      <c r="G5799" t="s">
        <v>45</v>
      </c>
      <c r="H5799" t="s">
        <v>21</v>
      </c>
      <c r="I5799" t="s">
        <v>22</v>
      </c>
      <c r="J5799" t="s">
        <v>23</v>
      </c>
      <c r="K5799" t="s">
        <v>79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9" x14ac:dyDescent="0.45">
      <c r="A5800" s="1">
        <v>45755</v>
      </c>
      <c r="B5800" s="2">
        <v>0.45069444444444445</v>
      </c>
      <c r="C5800" t="s">
        <v>25</v>
      </c>
      <c r="D5800" t="s">
        <v>17</v>
      </c>
      <c r="E5800" t="s">
        <v>4355</v>
      </c>
      <c r="F5800" t="s">
        <v>19</v>
      </c>
      <c r="G5800" t="s">
        <v>45</v>
      </c>
      <c r="H5800" t="s">
        <v>21</v>
      </c>
      <c r="I5800" t="s">
        <v>22</v>
      </c>
      <c r="J5800" t="s">
        <v>23</v>
      </c>
      <c r="K5800" t="s">
        <v>24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  <c r="R5800">
        <f>L5800+M5800+N5800</f>
        <v>235</v>
      </c>
      <c r="S5800" t="str">
        <f>IF(I5800="Europe", "Group A", IF(I5800="North America", "Group B", "Group C"))</f>
        <v>Group B</v>
      </c>
    </row>
    <row r="5801" spans="1:19" hidden="1" x14ac:dyDescent="0.45">
      <c r="A5801" s="1">
        <v>45949</v>
      </c>
      <c r="B5801" s="2">
        <v>0.53749999999999998</v>
      </c>
      <c r="C5801" t="s">
        <v>47</v>
      </c>
      <c r="D5801" t="s">
        <v>17</v>
      </c>
      <c r="E5801" t="s">
        <v>1005</v>
      </c>
      <c r="F5801" t="s">
        <v>19</v>
      </c>
      <c r="G5801" t="s">
        <v>28</v>
      </c>
      <c r="H5801" t="s">
        <v>29</v>
      </c>
      <c r="I5801" t="s">
        <v>30</v>
      </c>
      <c r="J5801" t="s">
        <v>31</v>
      </c>
      <c r="K5801" t="s">
        <v>32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9" hidden="1" x14ac:dyDescent="0.45">
      <c r="A5802" s="1">
        <v>45846</v>
      </c>
      <c r="B5802" s="2">
        <v>0.75486111111111109</v>
      </c>
      <c r="C5802" t="s">
        <v>33</v>
      </c>
      <c r="D5802" t="s">
        <v>17</v>
      </c>
      <c r="E5802" t="s">
        <v>2615</v>
      </c>
      <c r="F5802" t="s">
        <v>19</v>
      </c>
      <c r="G5802" t="s">
        <v>67</v>
      </c>
      <c r="H5802" t="s">
        <v>68</v>
      </c>
      <c r="I5802" t="s">
        <v>30</v>
      </c>
      <c r="J5802" t="s">
        <v>31</v>
      </c>
      <c r="K5802" t="s">
        <v>32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9" hidden="1" x14ac:dyDescent="0.45">
      <c r="A5803" s="1">
        <v>45883</v>
      </c>
      <c r="B5803" s="2">
        <v>0.93333333333333335</v>
      </c>
      <c r="C5803" t="s">
        <v>33</v>
      </c>
      <c r="D5803" t="s">
        <v>17</v>
      </c>
      <c r="E5803" t="s">
        <v>4356</v>
      </c>
      <c r="F5803" t="s">
        <v>19</v>
      </c>
      <c r="G5803" t="s">
        <v>39</v>
      </c>
      <c r="H5803" t="s">
        <v>40</v>
      </c>
      <c r="I5803" t="s">
        <v>30</v>
      </c>
      <c r="J5803" t="s">
        <v>31</v>
      </c>
      <c r="K5803" t="s">
        <v>32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9" x14ac:dyDescent="0.45">
      <c r="A5804" s="1">
        <v>45754</v>
      </c>
      <c r="B5804" s="2">
        <v>0.38263888888888886</v>
      </c>
      <c r="C5804" t="s">
        <v>25</v>
      </c>
      <c r="D5804" t="s">
        <v>17</v>
      </c>
      <c r="E5804" t="s">
        <v>1011</v>
      </c>
      <c r="F5804" t="s">
        <v>19</v>
      </c>
      <c r="G5804" t="s">
        <v>35</v>
      </c>
      <c r="H5804" t="s">
        <v>36</v>
      </c>
      <c r="I5804" t="s">
        <v>30</v>
      </c>
      <c r="J5804" t="s">
        <v>31</v>
      </c>
      <c r="K5804" t="s">
        <v>32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  <c r="R5804">
        <f t="shared" ref="R5804:R5805" si="924">L5804+M5804+N5804</f>
        <v>180</v>
      </c>
      <c r="S5804" t="str">
        <f t="shared" ref="S5804:S5805" si="925">IF(I5804="Europe", "Group A", IF(I5804="North America", "Group B", "Group C"))</f>
        <v>Group A</v>
      </c>
    </row>
    <row r="5805" spans="1:19" x14ac:dyDescent="0.45">
      <c r="A5805" s="1">
        <v>45817</v>
      </c>
      <c r="B5805" s="2">
        <v>0.42083333333333334</v>
      </c>
      <c r="C5805" t="s">
        <v>25</v>
      </c>
      <c r="D5805" t="s">
        <v>17</v>
      </c>
      <c r="E5805" t="s">
        <v>1588</v>
      </c>
      <c r="F5805" t="s">
        <v>19</v>
      </c>
      <c r="G5805" t="s">
        <v>98</v>
      </c>
      <c r="H5805" t="s">
        <v>73</v>
      </c>
      <c r="I5805" t="s">
        <v>30</v>
      </c>
      <c r="J5805" t="s">
        <v>31</v>
      </c>
      <c r="K5805" t="s">
        <v>32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  <c r="R5805">
        <f t="shared" si="924"/>
        <v>180</v>
      </c>
      <c r="S5805" t="str">
        <f t="shared" si="925"/>
        <v>Group A</v>
      </c>
    </row>
    <row r="5806" spans="1:19" hidden="1" x14ac:dyDescent="0.45">
      <c r="A5806" s="1">
        <v>45943</v>
      </c>
      <c r="B5806" s="2">
        <v>0.5541666666666667</v>
      </c>
      <c r="C5806" t="s">
        <v>47</v>
      </c>
      <c r="D5806" t="s">
        <v>17</v>
      </c>
      <c r="E5806" t="s">
        <v>4357</v>
      </c>
      <c r="F5806" t="s">
        <v>19</v>
      </c>
      <c r="G5806" t="s">
        <v>35</v>
      </c>
      <c r="H5806" t="s">
        <v>36</v>
      </c>
      <c r="I5806" t="s">
        <v>30</v>
      </c>
      <c r="J5806" t="s">
        <v>31</v>
      </c>
      <c r="K5806" t="s">
        <v>32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9" hidden="1" x14ac:dyDescent="0.45">
      <c r="A5807" s="1">
        <v>45864</v>
      </c>
      <c r="B5807" s="2">
        <v>0.80486111111111114</v>
      </c>
      <c r="C5807" t="s">
        <v>33</v>
      </c>
      <c r="D5807" t="s">
        <v>17</v>
      </c>
      <c r="E5807" t="s">
        <v>4062</v>
      </c>
      <c r="F5807" t="s">
        <v>19</v>
      </c>
      <c r="G5807" t="s">
        <v>55</v>
      </c>
      <c r="H5807" t="s">
        <v>56</v>
      </c>
      <c r="I5807" t="s">
        <v>57</v>
      </c>
      <c r="J5807" t="s">
        <v>23</v>
      </c>
      <c r="K5807" t="s">
        <v>24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9" hidden="1" x14ac:dyDescent="0.45">
      <c r="A5808" s="1">
        <v>45780</v>
      </c>
      <c r="B5808" s="2">
        <v>0.75138888888888888</v>
      </c>
      <c r="C5808" t="s">
        <v>33</v>
      </c>
      <c r="D5808" t="s">
        <v>17</v>
      </c>
      <c r="E5808" t="s">
        <v>3185</v>
      </c>
      <c r="F5808" t="s">
        <v>19</v>
      </c>
      <c r="G5808" t="s">
        <v>70</v>
      </c>
      <c r="H5808" t="s">
        <v>21</v>
      </c>
      <c r="I5808" t="s">
        <v>22</v>
      </c>
      <c r="J5808" t="s">
        <v>23</v>
      </c>
      <c r="K5808" t="s">
        <v>58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9" hidden="1" x14ac:dyDescent="0.45">
      <c r="A5809" s="1">
        <v>45936</v>
      </c>
      <c r="B5809" s="2">
        <v>0.82222222222222219</v>
      </c>
      <c r="C5809" t="s">
        <v>33</v>
      </c>
      <c r="D5809" t="s">
        <v>17</v>
      </c>
      <c r="E5809" t="s">
        <v>3122</v>
      </c>
      <c r="F5809" t="s">
        <v>19</v>
      </c>
      <c r="G5809" t="s">
        <v>67</v>
      </c>
      <c r="H5809" t="s">
        <v>68</v>
      </c>
      <c r="I5809" t="s">
        <v>30</v>
      </c>
      <c r="J5809" t="s">
        <v>31</v>
      </c>
      <c r="K5809" t="s">
        <v>32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9" hidden="1" x14ac:dyDescent="0.45">
      <c r="A5810" s="1">
        <v>45948</v>
      </c>
      <c r="B5810" s="2">
        <v>0.84722222222222221</v>
      </c>
      <c r="C5810" t="s">
        <v>33</v>
      </c>
      <c r="D5810" t="s">
        <v>17</v>
      </c>
      <c r="E5810" t="s">
        <v>4358</v>
      </c>
      <c r="F5810" t="s">
        <v>19</v>
      </c>
      <c r="G5810" t="s">
        <v>53</v>
      </c>
      <c r="H5810" t="s">
        <v>29</v>
      </c>
      <c r="I5810" t="s">
        <v>30</v>
      </c>
      <c r="J5810" t="s">
        <v>31</v>
      </c>
      <c r="K5810" t="s">
        <v>32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9" hidden="1" x14ac:dyDescent="0.45">
      <c r="A5811" s="1">
        <v>45938</v>
      </c>
      <c r="B5811" s="2">
        <v>0.95763888888888893</v>
      </c>
      <c r="C5811" t="s">
        <v>33</v>
      </c>
      <c r="D5811" t="s">
        <v>17</v>
      </c>
      <c r="E5811" t="s">
        <v>4027</v>
      </c>
      <c r="F5811" t="s">
        <v>19</v>
      </c>
      <c r="G5811" t="s">
        <v>45</v>
      </c>
      <c r="H5811" t="s">
        <v>21</v>
      </c>
      <c r="I5811" t="s">
        <v>22</v>
      </c>
      <c r="J5811" t="s">
        <v>23</v>
      </c>
      <c r="K5811" t="s">
        <v>46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9" hidden="1" x14ac:dyDescent="0.45">
      <c r="A5812" s="1">
        <v>45824</v>
      </c>
      <c r="B5812" s="2">
        <v>0.62222222222222223</v>
      </c>
      <c r="C5812" t="s">
        <v>16</v>
      </c>
      <c r="D5812" t="s">
        <v>17</v>
      </c>
      <c r="E5812" t="s">
        <v>4359</v>
      </c>
      <c r="F5812" t="s">
        <v>19</v>
      </c>
      <c r="G5812" t="s">
        <v>55</v>
      </c>
      <c r="H5812" t="s">
        <v>56</v>
      </c>
      <c r="I5812" t="s">
        <v>57</v>
      </c>
      <c r="J5812" t="s">
        <v>23</v>
      </c>
      <c r="K5812" t="s">
        <v>24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9" hidden="1" x14ac:dyDescent="0.45">
      <c r="A5813" s="1">
        <v>45789</v>
      </c>
      <c r="B5813" s="2">
        <v>0.91527777777777775</v>
      </c>
      <c r="C5813" t="s">
        <v>33</v>
      </c>
      <c r="D5813" t="s">
        <v>17</v>
      </c>
      <c r="E5813" t="s">
        <v>4360</v>
      </c>
      <c r="F5813" t="s">
        <v>19</v>
      </c>
      <c r="G5813" t="s">
        <v>61</v>
      </c>
      <c r="H5813" t="s">
        <v>62</v>
      </c>
      <c r="I5813" t="s">
        <v>30</v>
      </c>
      <c r="J5813" t="s">
        <v>31</v>
      </c>
      <c r="K5813" t="s">
        <v>32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9" hidden="1" x14ac:dyDescent="0.45">
      <c r="A5814" s="1">
        <v>45852</v>
      </c>
      <c r="B5814" s="2">
        <v>0.79791666666666672</v>
      </c>
      <c r="C5814" t="s">
        <v>33</v>
      </c>
      <c r="D5814" t="s">
        <v>17</v>
      </c>
      <c r="E5814" t="s">
        <v>2404</v>
      </c>
      <c r="F5814" t="s">
        <v>19</v>
      </c>
      <c r="G5814" t="s">
        <v>53</v>
      </c>
      <c r="H5814" t="s">
        <v>29</v>
      </c>
      <c r="I5814" t="s">
        <v>30</v>
      </c>
      <c r="J5814" t="s">
        <v>31</v>
      </c>
      <c r="K5814" t="s">
        <v>32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9" hidden="1" x14ac:dyDescent="0.45">
      <c r="A5815" s="1">
        <v>45935</v>
      </c>
      <c r="B5815" s="2">
        <v>0.84583333333333333</v>
      </c>
      <c r="C5815" t="s">
        <v>33</v>
      </c>
      <c r="D5815" t="s">
        <v>17</v>
      </c>
      <c r="E5815" t="s">
        <v>3440</v>
      </c>
      <c r="F5815" t="s">
        <v>19</v>
      </c>
      <c r="G5815" t="s">
        <v>53</v>
      </c>
      <c r="H5815" t="s">
        <v>29</v>
      </c>
      <c r="I5815" t="s">
        <v>30</v>
      </c>
      <c r="J5815" t="s">
        <v>31</v>
      </c>
      <c r="K5815" t="s">
        <v>32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9" hidden="1" x14ac:dyDescent="0.45">
      <c r="A5816" s="1">
        <v>45894</v>
      </c>
      <c r="B5816" s="2">
        <v>0.84930555555555554</v>
      </c>
      <c r="C5816" t="s">
        <v>33</v>
      </c>
      <c r="D5816" t="s">
        <v>17</v>
      </c>
      <c r="E5816" t="s">
        <v>2107</v>
      </c>
      <c r="F5816" t="s">
        <v>19</v>
      </c>
      <c r="G5816" t="s">
        <v>39</v>
      </c>
      <c r="H5816" t="s">
        <v>40</v>
      </c>
      <c r="I5816" t="s">
        <v>30</v>
      </c>
      <c r="J5816" t="s">
        <v>31</v>
      </c>
      <c r="K5816" t="s">
        <v>32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9" hidden="1" x14ac:dyDescent="0.45">
      <c r="A5817" s="1">
        <v>45780</v>
      </c>
      <c r="B5817" s="2">
        <v>0.67500000000000004</v>
      </c>
      <c r="C5817" t="s">
        <v>16</v>
      </c>
      <c r="D5817" t="s">
        <v>17</v>
      </c>
      <c r="E5817" t="s">
        <v>4361</v>
      </c>
      <c r="F5817" t="s">
        <v>19</v>
      </c>
      <c r="G5817" t="s">
        <v>20</v>
      </c>
      <c r="H5817" t="s">
        <v>21</v>
      </c>
      <c r="I5817" t="s">
        <v>22</v>
      </c>
      <c r="J5817" t="s">
        <v>23</v>
      </c>
      <c r="K5817" t="s">
        <v>24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9" hidden="1" x14ac:dyDescent="0.45">
      <c r="A5818" s="1">
        <v>45847</v>
      </c>
      <c r="B5818" s="2">
        <v>0.75</v>
      </c>
      <c r="C5818" t="s">
        <v>33</v>
      </c>
      <c r="D5818" t="s">
        <v>17</v>
      </c>
      <c r="E5818" t="s">
        <v>484</v>
      </c>
      <c r="F5818" t="s">
        <v>19</v>
      </c>
      <c r="G5818" t="s">
        <v>53</v>
      </c>
      <c r="H5818" t="s">
        <v>29</v>
      </c>
      <c r="I5818" t="s">
        <v>30</v>
      </c>
      <c r="J5818" t="s">
        <v>31</v>
      </c>
      <c r="K5818" t="s">
        <v>32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9" x14ac:dyDescent="0.45">
      <c r="A5819" s="1">
        <v>45959</v>
      </c>
      <c r="B5819" s="2">
        <v>0.3888888888888889</v>
      </c>
      <c r="C5819" t="s">
        <v>25</v>
      </c>
      <c r="D5819" t="s">
        <v>17</v>
      </c>
      <c r="E5819" t="s">
        <v>4362</v>
      </c>
      <c r="F5819" t="s">
        <v>19</v>
      </c>
      <c r="G5819" t="s">
        <v>28</v>
      </c>
      <c r="H5819" t="s">
        <v>29</v>
      </c>
      <c r="I5819" t="s">
        <v>30</v>
      </c>
      <c r="J5819" t="s">
        <v>31</v>
      </c>
      <c r="K5819" t="s">
        <v>32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  <c r="R5819">
        <f t="shared" ref="R5819:R5820" si="926">L5819+M5819+N5819</f>
        <v>180</v>
      </c>
      <c r="S5819" t="str">
        <f t="shared" ref="S5819:S5820" si="927">IF(I5819="Europe", "Group A", IF(I5819="North America", "Group B", "Group C"))</f>
        <v>Group A</v>
      </c>
    </row>
    <row r="5820" spans="1:19" x14ac:dyDescent="0.45">
      <c r="A5820" s="1">
        <v>45834</v>
      </c>
      <c r="B5820" s="2">
        <v>0.29375000000000001</v>
      </c>
      <c r="C5820" t="s">
        <v>25</v>
      </c>
      <c r="D5820" t="s">
        <v>17</v>
      </c>
      <c r="E5820" t="s">
        <v>4363</v>
      </c>
      <c r="F5820" t="s">
        <v>19</v>
      </c>
      <c r="G5820" t="s">
        <v>35</v>
      </c>
      <c r="H5820" t="s">
        <v>36</v>
      </c>
      <c r="I5820" t="s">
        <v>30</v>
      </c>
      <c r="J5820" t="s">
        <v>31</v>
      </c>
      <c r="K5820" t="s">
        <v>32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  <c r="R5820">
        <f t="shared" si="926"/>
        <v>180</v>
      </c>
      <c r="S5820" t="str">
        <f t="shared" si="927"/>
        <v>Group A</v>
      </c>
    </row>
    <row r="5821" spans="1:19" hidden="1" x14ac:dyDescent="0.45">
      <c r="A5821" s="1">
        <v>45825</v>
      </c>
      <c r="B5821" s="2">
        <v>0.94652777777777775</v>
      </c>
      <c r="C5821" t="s">
        <v>33</v>
      </c>
      <c r="D5821" t="s">
        <v>17</v>
      </c>
      <c r="E5821" t="s">
        <v>4364</v>
      </c>
      <c r="F5821" t="s">
        <v>19</v>
      </c>
      <c r="G5821" t="s">
        <v>123</v>
      </c>
      <c r="H5821" t="s">
        <v>21</v>
      </c>
      <c r="I5821" t="s">
        <v>22</v>
      </c>
      <c r="J5821" t="s">
        <v>23</v>
      </c>
      <c r="K5821" t="s">
        <v>58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9" hidden="1" x14ac:dyDescent="0.45">
      <c r="A5822" s="1">
        <v>45921</v>
      </c>
      <c r="B5822" s="2">
        <v>0.55208333333333337</v>
      </c>
      <c r="C5822" t="s">
        <v>47</v>
      </c>
      <c r="D5822" t="s">
        <v>17</v>
      </c>
      <c r="E5822" t="s">
        <v>4365</v>
      </c>
      <c r="F5822" t="s">
        <v>19</v>
      </c>
      <c r="G5822" t="s">
        <v>75</v>
      </c>
      <c r="H5822" t="s">
        <v>76</v>
      </c>
      <c r="I5822" t="s">
        <v>77</v>
      </c>
      <c r="J5822" t="s">
        <v>23</v>
      </c>
      <c r="K5822" t="s">
        <v>24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9" hidden="1" x14ac:dyDescent="0.45">
      <c r="A5823" s="1">
        <v>45888</v>
      </c>
      <c r="B5823" s="2">
        <v>0.72499999999999998</v>
      </c>
      <c r="C5823" t="s">
        <v>16</v>
      </c>
      <c r="D5823" t="s">
        <v>17</v>
      </c>
      <c r="E5823" t="s">
        <v>985</v>
      </c>
      <c r="F5823" t="s">
        <v>19</v>
      </c>
      <c r="G5823" t="s">
        <v>28</v>
      </c>
      <c r="H5823" t="s">
        <v>29</v>
      </c>
      <c r="I5823" t="s">
        <v>30</v>
      </c>
      <c r="J5823" t="s">
        <v>31</v>
      </c>
      <c r="K5823" t="s">
        <v>32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9" hidden="1" x14ac:dyDescent="0.45">
      <c r="A5824" s="1">
        <v>45855</v>
      </c>
      <c r="B5824" s="2">
        <v>0.80486111111111114</v>
      </c>
      <c r="C5824" t="s">
        <v>33</v>
      </c>
      <c r="D5824" t="s">
        <v>17</v>
      </c>
      <c r="E5824" t="s">
        <v>1164</v>
      </c>
      <c r="F5824" t="s">
        <v>19</v>
      </c>
      <c r="G5824" t="s">
        <v>35</v>
      </c>
      <c r="H5824" t="s">
        <v>36</v>
      </c>
      <c r="I5824" t="s">
        <v>30</v>
      </c>
      <c r="J5824" t="s">
        <v>31</v>
      </c>
      <c r="K5824" t="s">
        <v>32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9" hidden="1" x14ac:dyDescent="0.45">
      <c r="A5825" s="1">
        <v>45813</v>
      </c>
      <c r="B5825" s="2">
        <v>0.86805555555555558</v>
      </c>
      <c r="C5825" t="s">
        <v>33</v>
      </c>
      <c r="D5825" t="s">
        <v>17</v>
      </c>
      <c r="E5825" t="s">
        <v>4366</v>
      </c>
      <c r="F5825" t="s">
        <v>19</v>
      </c>
      <c r="G5825" t="s">
        <v>20</v>
      </c>
      <c r="H5825" t="s">
        <v>21</v>
      </c>
      <c r="I5825" t="s">
        <v>22</v>
      </c>
      <c r="J5825" t="s">
        <v>23</v>
      </c>
      <c r="K5825" t="s">
        <v>79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9" hidden="1" x14ac:dyDescent="0.45">
      <c r="A5826" s="1">
        <v>45783</v>
      </c>
      <c r="B5826" s="2">
        <v>0.69097222222222221</v>
      </c>
      <c r="C5826" t="s">
        <v>16</v>
      </c>
      <c r="D5826" t="s">
        <v>17</v>
      </c>
      <c r="E5826" t="s">
        <v>4367</v>
      </c>
      <c r="F5826" t="s">
        <v>19</v>
      </c>
      <c r="G5826" t="s">
        <v>42</v>
      </c>
      <c r="H5826" t="s">
        <v>43</v>
      </c>
      <c r="I5826" t="s">
        <v>30</v>
      </c>
      <c r="J5826" t="s">
        <v>31</v>
      </c>
      <c r="K5826" t="s">
        <v>32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9" hidden="1" x14ac:dyDescent="0.45">
      <c r="A5827" s="1">
        <v>45921</v>
      </c>
      <c r="B5827" s="2">
        <v>0.67777777777777781</v>
      </c>
      <c r="C5827" t="s">
        <v>16</v>
      </c>
      <c r="D5827" t="s">
        <v>17</v>
      </c>
      <c r="E5827" t="s">
        <v>1815</v>
      </c>
      <c r="F5827" t="s">
        <v>19</v>
      </c>
      <c r="G5827" t="s">
        <v>35</v>
      </c>
      <c r="H5827" t="s">
        <v>36</v>
      </c>
      <c r="I5827" t="s">
        <v>30</v>
      </c>
      <c r="J5827" t="s">
        <v>31</v>
      </c>
      <c r="K5827" t="s">
        <v>32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9" hidden="1" x14ac:dyDescent="0.45">
      <c r="A5828" s="1">
        <v>45888</v>
      </c>
      <c r="B5828" s="2">
        <v>0.86111111111111116</v>
      </c>
      <c r="C5828" t="s">
        <v>33</v>
      </c>
      <c r="D5828" t="s">
        <v>17</v>
      </c>
      <c r="E5828" t="s">
        <v>4368</v>
      </c>
      <c r="F5828" t="s">
        <v>19</v>
      </c>
      <c r="G5828" t="s">
        <v>72</v>
      </c>
      <c r="H5828" t="s">
        <v>73</v>
      </c>
      <c r="I5828" t="s">
        <v>30</v>
      </c>
      <c r="J5828" t="s">
        <v>31</v>
      </c>
      <c r="K5828" t="s">
        <v>32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9" x14ac:dyDescent="0.45">
      <c r="A5829" s="1">
        <v>45930</v>
      </c>
      <c r="B5829" s="2">
        <v>0.36736111111111114</v>
      </c>
      <c r="C5829" t="s">
        <v>25</v>
      </c>
      <c r="D5829" t="s">
        <v>17</v>
      </c>
      <c r="E5829" t="s">
        <v>4369</v>
      </c>
      <c r="F5829" t="s">
        <v>19</v>
      </c>
      <c r="G5829" t="s">
        <v>75</v>
      </c>
      <c r="H5829" t="s">
        <v>76</v>
      </c>
      <c r="I5829" t="s">
        <v>77</v>
      </c>
      <c r="J5829" t="s">
        <v>23</v>
      </c>
      <c r="K5829" t="s">
        <v>24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  <c r="R5829">
        <f>L5829+M5829+N5829</f>
        <v>235</v>
      </c>
      <c r="S5829" t="str">
        <f>IF(I5829="Europe", "Group A", IF(I5829="North America", "Group B", "Group C"))</f>
        <v>Group C</v>
      </c>
    </row>
    <row r="5830" spans="1:19" hidden="1" x14ac:dyDescent="0.45">
      <c r="A5830" s="1">
        <v>45901</v>
      </c>
      <c r="B5830" s="2">
        <v>0.8833333333333333</v>
      </c>
      <c r="C5830" t="s">
        <v>33</v>
      </c>
      <c r="D5830" t="s">
        <v>17</v>
      </c>
      <c r="E5830" t="s">
        <v>3500</v>
      </c>
      <c r="F5830" t="s">
        <v>19</v>
      </c>
      <c r="G5830" t="s">
        <v>42</v>
      </c>
      <c r="H5830" t="s">
        <v>43</v>
      </c>
      <c r="I5830" t="s">
        <v>30</v>
      </c>
      <c r="J5830" t="s">
        <v>31</v>
      </c>
      <c r="K5830" t="s">
        <v>32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9" x14ac:dyDescent="0.45">
      <c r="A5831" s="1">
        <v>45751</v>
      </c>
      <c r="B5831" s="2">
        <v>0.49861111111111112</v>
      </c>
      <c r="C5831" t="s">
        <v>25</v>
      </c>
      <c r="D5831" t="s">
        <v>17</v>
      </c>
      <c r="E5831" t="s">
        <v>4370</v>
      </c>
      <c r="F5831" t="s">
        <v>19</v>
      </c>
      <c r="G5831" t="s">
        <v>55</v>
      </c>
      <c r="H5831" t="s">
        <v>56</v>
      </c>
      <c r="I5831" t="s">
        <v>57</v>
      </c>
      <c r="J5831" t="s">
        <v>23</v>
      </c>
      <c r="K5831" t="s">
        <v>58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  <c r="R5831">
        <f>L5831+M5831+N5831</f>
        <v>204</v>
      </c>
      <c r="S5831" t="str">
        <f>IF(I5831="Europe", "Group A", IF(I5831="North America", "Group B", "Group C"))</f>
        <v>Group C</v>
      </c>
    </row>
    <row r="5832" spans="1:19" hidden="1" x14ac:dyDescent="0.45">
      <c r="A5832" s="1">
        <v>45841</v>
      </c>
      <c r="B5832" s="2">
        <v>0.6743055555555556</v>
      </c>
      <c r="C5832" t="s">
        <v>16</v>
      </c>
      <c r="D5832" t="s">
        <v>17</v>
      </c>
      <c r="E5832" t="s">
        <v>3615</v>
      </c>
      <c r="F5832" t="s">
        <v>19</v>
      </c>
      <c r="G5832" t="s">
        <v>35</v>
      </c>
      <c r="H5832" t="s">
        <v>36</v>
      </c>
      <c r="I5832" t="s">
        <v>30</v>
      </c>
      <c r="J5832" t="s">
        <v>31</v>
      </c>
      <c r="K5832" t="s">
        <v>32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9" x14ac:dyDescent="0.45">
      <c r="A5833" s="1">
        <v>45878</v>
      </c>
      <c r="B5833" s="2">
        <v>0.29305555555555557</v>
      </c>
      <c r="C5833" t="s">
        <v>25</v>
      </c>
      <c r="D5833" t="s">
        <v>17</v>
      </c>
      <c r="E5833" t="s">
        <v>2679</v>
      </c>
      <c r="F5833" t="s">
        <v>19</v>
      </c>
      <c r="G5833" t="s">
        <v>45</v>
      </c>
      <c r="H5833" t="s">
        <v>21</v>
      </c>
      <c r="I5833" t="s">
        <v>22</v>
      </c>
      <c r="J5833" t="s">
        <v>23</v>
      </c>
      <c r="K5833" t="s">
        <v>58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  <c r="R5833">
        <f>L5833+M5833+N5833</f>
        <v>214</v>
      </c>
      <c r="S5833" t="str">
        <f>IF(I5833="Europe", "Group A", IF(I5833="North America", "Group B", "Group C"))</f>
        <v>Group B</v>
      </c>
    </row>
    <row r="5834" spans="1:19" hidden="1" x14ac:dyDescent="0.45">
      <c r="A5834" s="1">
        <v>45899</v>
      </c>
      <c r="B5834" s="2">
        <v>0.65902777777777777</v>
      </c>
      <c r="C5834" t="s">
        <v>16</v>
      </c>
      <c r="D5834" t="s">
        <v>17</v>
      </c>
      <c r="E5834" t="s">
        <v>2834</v>
      </c>
      <c r="F5834" t="s">
        <v>19</v>
      </c>
      <c r="G5834" t="s">
        <v>20</v>
      </c>
      <c r="H5834" t="s">
        <v>21</v>
      </c>
      <c r="I5834" t="s">
        <v>22</v>
      </c>
      <c r="J5834" t="s">
        <v>23</v>
      </c>
      <c r="K5834" t="s">
        <v>46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9" hidden="1" x14ac:dyDescent="0.45">
      <c r="A5835" s="1">
        <v>45757</v>
      </c>
      <c r="B5835" s="2">
        <v>0.52152777777777781</v>
      </c>
      <c r="C5835" t="s">
        <v>47</v>
      </c>
      <c r="D5835" t="s">
        <v>17</v>
      </c>
      <c r="E5835" t="s">
        <v>4371</v>
      </c>
      <c r="F5835" t="s">
        <v>19</v>
      </c>
      <c r="G5835" t="s">
        <v>72</v>
      </c>
      <c r="H5835" t="s">
        <v>73</v>
      </c>
      <c r="I5835" t="s">
        <v>30</v>
      </c>
      <c r="J5835" t="s">
        <v>31</v>
      </c>
      <c r="K5835" t="s">
        <v>32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9" hidden="1" x14ac:dyDescent="0.45">
      <c r="A5836" s="1">
        <v>45800</v>
      </c>
      <c r="B5836" s="2">
        <v>0.59027777777777779</v>
      </c>
      <c r="C5836" t="s">
        <v>16</v>
      </c>
      <c r="D5836" t="s">
        <v>17</v>
      </c>
      <c r="E5836" t="s">
        <v>4023</v>
      </c>
      <c r="F5836" t="s">
        <v>19</v>
      </c>
      <c r="G5836" t="s">
        <v>123</v>
      </c>
      <c r="H5836" t="s">
        <v>21</v>
      </c>
      <c r="I5836" t="s">
        <v>22</v>
      </c>
      <c r="J5836" t="s">
        <v>23</v>
      </c>
      <c r="K5836" t="s">
        <v>58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9" hidden="1" x14ac:dyDescent="0.45">
      <c r="A5837" s="1">
        <v>45893</v>
      </c>
      <c r="B5837" s="2">
        <v>0.58472222222222225</v>
      </c>
      <c r="C5837" t="s">
        <v>16</v>
      </c>
      <c r="D5837" t="s">
        <v>17</v>
      </c>
      <c r="E5837" t="s">
        <v>2950</v>
      </c>
      <c r="F5837" t="s">
        <v>19</v>
      </c>
      <c r="G5837" t="s">
        <v>20</v>
      </c>
      <c r="H5837" t="s">
        <v>21</v>
      </c>
      <c r="I5837" t="s">
        <v>22</v>
      </c>
      <c r="J5837" t="s">
        <v>23</v>
      </c>
      <c r="K5837" t="s">
        <v>24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9" hidden="1" x14ac:dyDescent="0.45">
      <c r="A5838" s="1">
        <v>45787</v>
      </c>
      <c r="B5838" s="2">
        <v>0.78611111111111109</v>
      </c>
      <c r="C5838" t="s">
        <v>33</v>
      </c>
      <c r="D5838" t="s">
        <v>17</v>
      </c>
      <c r="E5838" t="s">
        <v>2974</v>
      </c>
      <c r="F5838" t="s">
        <v>19</v>
      </c>
      <c r="G5838" t="s">
        <v>55</v>
      </c>
      <c r="H5838" t="s">
        <v>56</v>
      </c>
      <c r="I5838" t="s">
        <v>57</v>
      </c>
      <c r="J5838" t="s">
        <v>23</v>
      </c>
      <c r="K5838" t="s">
        <v>24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9" x14ac:dyDescent="0.45">
      <c r="A5839" s="1">
        <v>45885</v>
      </c>
      <c r="B5839" s="2">
        <v>0.28402777777777777</v>
      </c>
      <c r="C5839" t="s">
        <v>25</v>
      </c>
      <c r="D5839" t="s">
        <v>17</v>
      </c>
      <c r="E5839" t="s">
        <v>4372</v>
      </c>
      <c r="F5839" t="s">
        <v>19</v>
      </c>
      <c r="G5839" t="s">
        <v>42</v>
      </c>
      <c r="H5839" t="s">
        <v>43</v>
      </c>
      <c r="I5839" t="s">
        <v>30</v>
      </c>
      <c r="J5839" t="s">
        <v>31</v>
      </c>
      <c r="K5839" t="s">
        <v>32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  <c r="R5839">
        <f>L5839+M5839+N5839</f>
        <v>180</v>
      </c>
      <c r="S5839" t="str">
        <f>IF(I5839="Europe", "Group A", IF(I5839="North America", "Group B", "Group C"))</f>
        <v>Group A</v>
      </c>
    </row>
    <row r="5840" spans="1:19" hidden="1" x14ac:dyDescent="0.45">
      <c r="A5840" s="1">
        <v>45824</v>
      </c>
      <c r="B5840" s="2">
        <v>0.85277777777777775</v>
      </c>
      <c r="C5840" t="s">
        <v>33</v>
      </c>
      <c r="D5840" t="s">
        <v>17</v>
      </c>
      <c r="E5840" t="s">
        <v>4373</v>
      </c>
      <c r="F5840" t="s">
        <v>19</v>
      </c>
      <c r="G5840" t="s">
        <v>20</v>
      </c>
      <c r="H5840" t="s">
        <v>21</v>
      </c>
      <c r="I5840" t="s">
        <v>22</v>
      </c>
      <c r="J5840" t="s">
        <v>23</v>
      </c>
      <c r="K5840" t="s">
        <v>46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9" hidden="1" x14ac:dyDescent="0.45">
      <c r="A5841" s="1">
        <v>45790</v>
      </c>
      <c r="B5841" s="2">
        <v>0.73541666666666672</v>
      </c>
      <c r="C5841" t="s">
        <v>16</v>
      </c>
      <c r="D5841" t="s">
        <v>17</v>
      </c>
      <c r="E5841" t="s">
        <v>2811</v>
      </c>
      <c r="F5841" t="s">
        <v>19</v>
      </c>
      <c r="G5841" t="s">
        <v>67</v>
      </c>
      <c r="H5841" t="s">
        <v>68</v>
      </c>
      <c r="I5841" t="s">
        <v>30</v>
      </c>
      <c r="J5841" t="s">
        <v>31</v>
      </c>
      <c r="K5841" t="s">
        <v>32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9" hidden="1" x14ac:dyDescent="0.45">
      <c r="A5842" s="1">
        <v>45883</v>
      </c>
      <c r="B5842" s="2">
        <v>0.63680555555555551</v>
      </c>
      <c r="C5842" t="s">
        <v>16</v>
      </c>
      <c r="D5842" t="s">
        <v>17</v>
      </c>
      <c r="E5842" t="s">
        <v>3609</v>
      </c>
      <c r="F5842" t="s">
        <v>19</v>
      </c>
      <c r="G5842" t="s">
        <v>75</v>
      </c>
      <c r="H5842" t="s">
        <v>76</v>
      </c>
      <c r="I5842" t="s">
        <v>77</v>
      </c>
      <c r="J5842" t="s">
        <v>23</v>
      </c>
      <c r="K5842" t="s">
        <v>24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9" x14ac:dyDescent="0.45">
      <c r="A5843" s="1">
        <v>45910</v>
      </c>
      <c r="B5843" s="2">
        <v>0.41736111111111113</v>
      </c>
      <c r="C5843" t="s">
        <v>25</v>
      </c>
      <c r="D5843" t="s">
        <v>17</v>
      </c>
      <c r="E5843" t="s">
        <v>4128</v>
      </c>
      <c r="F5843" t="s">
        <v>19</v>
      </c>
      <c r="G5843" t="s">
        <v>61</v>
      </c>
      <c r="H5843" t="s">
        <v>62</v>
      </c>
      <c r="I5843" t="s">
        <v>30</v>
      </c>
      <c r="J5843" t="s">
        <v>31</v>
      </c>
      <c r="K5843" t="s">
        <v>32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  <c r="R5843">
        <f>L5843+M5843+N5843</f>
        <v>180</v>
      </c>
      <c r="S5843" t="str">
        <f>IF(I5843="Europe", "Group A", IF(I5843="North America", "Group B", "Group C"))</f>
        <v>Group A</v>
      </c>
    </row>
    <row r="5844" spans="1:19" hidden="1" x14ac:dyDescent="0.45">
      <c r="A5844" s="1">
        <v>45768</v>
      </c>
      <c r="B5844" s="2">
        <v>0.86875000000000002</v>
      </c>
      <c r="C5844" t="s">
        <v>33</v>
      </c>
      <c r="D5844" t="s">
        <v>17</v>
      </c>
      <c r="E5844" t="s">
        <v>4374</v>
      </c>
      <c r="F5844" t="s">
        <v>19</v>
      </c>
      <c r="G5844" t="s">
        <v>67</v>
      </c>
      <c r="H5844" t="s">
        <v>68</v>
      </c>
      <c r="I5844" t="s">
        <v>30</v>
      </c>
      <c r="J5844" t="s">
        <v>31</v>
      </c>
      <c r="K5844" t="s">
        <v>32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9" hidden="1" x14ac:dyDescent="0.45">
      <c r="A5845" s="1">
        <v>45908</v>
      </c>
      <c r="B5845" s="2">
        <v>0.84513888888888888</v>
      </c>
      <c r="C5845" t="s">
        <v>33</v>
      </c>
      <c r="D5845" t="s">
        <v>17</v>
      </c>
      <c r="E5845" t="s">
        <v>4375</v>
      </c>
      <c r="F5845" t="s">
        <v>19</v>
      </c>
      <c r="G5845" t="s">
        <v>45</v>
      </c>
      <c r="H5845" t="s">
        <v>21</v>
      </c>
      <c r="I5845" t="s">
        <v>22</v>
      </c>
      <c r="J5845" t="s">
        <v>23</v>
      </c>
      <c r="K5845" t="s">
        <v>58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9" hidden="1" x14ac:dyDescent="0.45">
      <c r="A5846" s="1">
        <v>45769</v>
      </c>
      <c r="B5846" s="2">
        <v>0.64236111111111116</v>
      </c>
      <c r="C5846" t="s">
        <v>16</v>
      </c>
      <c r="D5846" t="s">
        <v>17</v>
      </c>
      <c r="E5846" t="s">
        <v>2263</v>
      </c>
      <c r="F5846" t="s">
        <v>19</v>
      </c>
      <c r="G5846" t="s">
        <v>61</v>
      </c>
      <c r="H5846" t="s">
        <v>62</v>
      </c>
      <c r="I5846" t="s">
        <v>30</v>
      </c>
      <c r="J5846" t="s">
        <v>31</v>
      </c>
      <c r="K5846" t="s">
        <v>32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9" x14ac:dyDescent="0.45">
      <c r="A5847" s="1">
        <v>45783</v>
      </c>
      <c r="B5847" s="2">
        <v>0.42430555555555555</v>
      </c>
      <c r="C5847" t="s">
        <v>25</v>
      </c>
      <c r="D5847" t="s">
        <v>17</v>
      </c>
      <c r="E5847" t="s">
        <v>1313</v>
      </c>
      <c r="F5847" t="s">
        <v>19</v>
      </c>
      <c r="G5847" t="s">
        <v>123</v>
      </c>
      <c r="H5847" t="s">
        <v>21</v>
      </c>
      <c r="I5847" t="s">
        <v>22</v>
      </c>
      <c r="J5847" t="s">
        <v>23</v>
      </c>
      <c r="K5847" t="s">
        <v>58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  <c r="R5847">
        <f>L5847+M5847+N5847</f>
        <v>216</v>
      </c>
      <c r="S5847" t="str">
        <f>IF(I5847="Europe", "Group A", IF(I5847="North America", "Group B", "Group C"))</f>
        <v>Group B</v>
      </c>
    </row>
    <row r="5848" spans="1:19" hidden="1" x14ac:dyDescent="0.45">
      <c r="A5848" s="1">
        <v>45882</v>
      </c>
      <c r="B5848" s="2">
        <v>0.58263888888888893</v>
      </c>
      <c r="C5848" t="s">
        <v>47</v>
      </c>
      <c r="D5848" t="s">
        <v>17</v>
      </c>
      <c r="E5848" t="s">
        <v>4223</v>
      </c>
      <c r="F5848" t="s">
        <v>19</v>
      </c>
      <c r="G5848" t="s">
        <v>72</v>
      </c>
      <c r="H5848" t="s">
        <v>73</v>
      </c>
      <c r="I5848" t="s">
        <v>30</v>
      </c>
      <c r="J5848" t="s">
        <v>31</v>
      </c>
      <c r="K5848" t="s">
        <v>32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9" x14ac:dyDescent="0.45">
      <c r="A5849" s="1">
        <v>45934</v>
      </c>
      <c r="B5849" s="2">
        <v>0.32847222222222222</v>
      </c>
      <c r="C5849" t="s">
        <v>25</v>
      </c>
      <c r="D5849" t="s">
        <v>17</v>
      </c>
      <c r="E5849" t="s">
        <v>1202</v>
      </c>
      <c r="F5849" t="s">
        <v>19</v>
      </c>
      <c r="G5849" t="s">
        <v>53</v>
      </c>
      <c r="H5849" t="s">
        <v>29</v>
      </c>
      <c r="I5849" t="s">
        <v>30</v>
      </c>
      <c r="J5849" t="s">
        <v>31</v>
      </c>
      <c r="K5849" t="s">
        <v>32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  <c r="R5849">
        <f t="shared" ref="R5849:R5855" si="928">L5849+M5849+N5849</f>
        <v>180</v>
      </c>
      <c r="S5849" t="str">
        <f t="shared" ref="S5849:S5855" si="929">IF(I5849="Europe", "Group A", IF(I5849="North America", "Group B", "Group C"))</f>
        <v>Group A</v>
      </c>
    </row>
    <row r="5850" spans="1:19" x14ac:dyDescent="0.45">
      <c r="A5850" s="1">
        <v>45755</v>
      </c>
      <c r="B5850" s="2">
        <v>0.26597222222222222</v>
      </c>
      <c r="C5850" t="s">
        <v>25</v>
      </c>
      <c r="D5850" t="s">
        <v>17</v>
      </c>
      <c r="E5850" t="s">
        <v>224</v>
      </c>
      <c r="F5850" t="s">
        <v>19</v>
      </c>
      <c r="G5850" t="s">
        <v>98</v>
      </c>
      <c r="H5850" t="s">
        <v>73</v>
      </c>
      <c r="I5850" t="s">
        <v>30</v>
      </c>
      <c r="J5850" t="s">
        <v>31</v>
      </c>
      <c r="K5850" t="s">
        <v>32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  <c r="R5850">
        <f t="shared" si="928"/>
        <v>180</v>
      </c>
      <c r="S5850" t="str">
        <f t="shared" si="929"/>
        <v>Group A</v>
      </c>
    </row>
    <row r="5851" spans="1:19" x14ac:dyDescent="0.45">
      <c r="A5851" s="1">
        <v>45955</v>
      </c>
      <c r="B5851" s="2">
        <v>0.2722222222222222</v>
      </c>
      <c r="C5851" t="s">
        <v>25</v>
      </c>
      <c r="D5851" t="s">
        <v>17</v>
      </c>
      <c r="E5851" t="s">
        <v>604</v>
      </c>
      <c r="F5851" t="s">
        <v>19</v>
      </c>
      <c r="G5851" t="s">
        <v>75</v>
      </c>
      <c r="H5851" t="s">
        <v>76</v>
      </c>
      <c r="I5851" t="s">
        <v>77</v>
      </c>
      <c r="J5851" t="s">
        <v>23</v>
      </c>
      <c r="K5851" t="s">
        <v>24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  <c r="R5851">
        <f t="shared" si="928"/>
        <v>336</v>
      </c>
      <c r="S5851" t="str">
        <f t="shared" si="929"/>
        <v>Group C</v>
      </c>
    </row>
    <row r="5852" spans="1:19" x14ac:dyDescent="0.45">
      <c r="A5852" s="1">
        <v>45898</v>
      </c>
      <c r="B5852" s="2">
        <v>0.44374999999999998</v>
      </c>
      <c r="C5852" t="s">
        <v>25</v>
      </c>
      <c r="D5852" t="s">
        <v>17</v>
      </c>
      <c r="E5852" t="s">
        <v>4376</v>
      </c>
      <c r="F5852" t="s">
        <v>19</v>
      </c>
      <c r="G5852" t="s">
        <v>55</v>
      </c>
      <c r="H5852" t="s">
        <v>56</v>
      </c>
      <c r="I5852" t="s">
        <v>57</v>
      </c>
      <c r="J5852" t="s">
        <v>23</v>
      </c>
      <c r="K5852" t="s">
        <v>58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  <c r="R5852">
        <f t="shared" si="928"/>
        <v>204</v>
      </c>
      <c r="S5852" t="str">
        <f t="shared" si="929"/>
        <v>Group C</v>
      </c>
    </row>
    <row r="5853" spans="1:19" x14ac:dyDescent="0.45">
      <c r="A5853" s="1">
        <v>45815</v>
      </c>
      <c r="B5853" s="2">
        <v>0.48888888888888887</v>
      </c>
      <c r="C5853" t="s">
        <v>25</v>
      </c>
      <c r="D5853" t="s">
        <v>17</v>
      </c>
      <c r="E5853" t="s">
        <v>311</v>
      </c>
      <c r="F5853" t="s">
        <v>19</v>
      </c>
      <c r="G5853" t="s">
        <v>28</v>
      </c>
      <c r="H5853" t="s">
        <v>29</v>
      </c>
      <c r="I5853" t="s">
        <v>30</v>
      </c>
      <c r="J5853" t="s">
        <v>31</v>
      </c>
      <c r="K5853" t="s">
        <v>32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  <c r="R5853">
        <f t="shared" si="928"/>
        <v>180</v>
      </c>
      <c r="S5853" t="str">
        <f t="shared" si="929"/>
        <v>Group A</v>
      </c>
    </row>
    <row r="5854" spans="1:19" x14ac:dyDescent="0.45">
      <c r="A5854" s="1">
        <v>45943</v>
      </c>
      <c r="B5854" s="2">
        <v>0.28194444444444444</v>
      </c>
      <c r="C5854" t="s">
        <v>25</v>
      </c>
      <c r="D5854" t="s">
        <v>17</v>
      </c>
      <c r="E5854" t="s">
        <v>4377</v>
      </c>
      <c r="F5854" t="s">
        <v>19</v>
      </c>
      <c r="G5854" t="s">
        <v>35</v>
      </c>
      <c r="H5854" t="s">
        <v>36</v>
      </c>
      <c r="I5854" t="s">
        <v>30</v>
      </c>
      <c r="J5854" t="s">
        <v>31</v>
      </c>
      <c r="K5854" t="s">
        <v>32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  <c r="R5854">
        <f t="shared" si="928"/>
        <v>180</v>
      </c>
      <c r="S5854" t="str">
        <f t="shared" si="929"/>
        <v>Group A</v>
      </c>
    </row>
    <row r="5855" spans="1:19" x14ac:dyDescent="0.45">
      <c r="A5855" s="1">
        <v>45894</v>
      </c>
      <c r="B5855" s="2">
        <v>0.25208333333333333</v>
      </c>
      <c r="C5855" t="s">
        <v>25</v>
      </c>
      <c r="D5855" t="s">
        <v>17</v>
      </c>
      <c r="E5855" t="s">
        <v>4378</v>
      </c>
      <c r="F5855" t="s">
        <v>19</v>
      </c>
      <c r="G5855" t="s">
        <v>20</v>
      </c>
      <c r="H5855" t="s">
        <v>21</v>
      </c>
      <c r="I5855" t="s">
        <v>22</v>
      </c>
      <c r="J5855" t="s">
        <v>23</v>
      </c>
      <c r="K5855" t="s">
        <v>58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  <c r="R5855">
        <f t="shared" si="928"/>
        <v>204</v>
      </c>
      <c r="S5855" t="str">
        <f t="shared" si="929"/>
        <v>Group B</v>
      </c>
    </row>
    <row r="5856" spans="1:19" hidden="1" x14ac:dyDescent="0.45">
      <c r="A5856" s="1">
        <v>45882</v>
      </c>
      <c r="B5856" s="2">
        <v>0.63194444444444442</v>
      </c>
      <c r="C5856" t="s">
        <v>16</v>
      </c>
      <c r="D5856" t="s">
        <v>17</v>
      </c>
      <c r="E5856" t="s">
        <v>4379</v>
      </c>
      <c r="F5856" t="s">
        <v>19</v>
      </c>
      <c r="G5856" t="s">
        <v>61</v>
      </c>
      <c r="H5856" t="s">
        <v>62</v>
      </c>
      <c r="I5856" t="s">
        <v>30</v>
      </c>
      <c r="J5856" t="s">
        <v>31</v>
      </c>
      <c r="K5856" t="s">
        <v>32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9" hidden="1" x14ac:dyDescent="0.45">
      <c r="A5857" s="1">
        <v>45779</v>
      </c>
      <c r="B5857" s="2">
        <v>0.59305555555555556</v>
      </c>
      <c r="C5857" t="s">
        <v>16</v>
      </c>
      <c r="D5857" t="s">
        <v>17</v>
      </c>
      <c r="E5857" t="s">
        <v>3568</v>
      </c>
      <c r="F5857" t="s">
        <v>19</v>
      </c>
      <c r="G5857" t="s">
        <v>75</v>
      </c>
      <c r="H5857" t="s">
        <v>76</v>
      </c>
      <c r="I5857" t="s">
        <v>77</v>
      </c>
      <c r="J5857" t="s">
        <v>23</v>
      </c>
      <c r="K5857" t="s">
        <v>58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9" hidden="1" x14ac:dyDescent="0.45">
      <c r="A5858" s="1">
        <v>45845</v>
      </c>
      <c r="B5858" s="2">
        <v>0.50416666666666665</v>
      </c>
      <c r="C5858" t="s">
        <v>47</v>
      </c>
      <c r="D5858" t="s">
        <v>17</v>
      </c>
      <c r="E5858" t="s">
        <v>4380</v>
      </c>
      <c r="F5858" t="s">
        <v>19</v>
      </c>
      <c r="G5858" t="s">
        <v>28</v>
      </c>
      <c r="H5858" t="s">
        <v>29</v>
      </c>
      <c r="I5858" t="s">
        <v>30</v>
      </c>
      <c r="J5858" t="s">
        <v>31</v>
      </c>
      <c r="K5858" t="s">
        <v>32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9" x14ac:dyDescent="0.45">
      <c r="A5859" s="1">
        <v>45831</v>
      </c>
      <c r="B5859" s="2">
        <v>0.43055555555555558</v>
      </c>
      <c r="C5859" t="s">
        <v>25</v>
      </c>
      <c r="D5859" t="s">
        <v>17</v>
      </c>
      <c r="E5859" t="s">
        <v>974</v>
      </c>
      <c r="F5859" t="s">
        <v>19</v>
      </c>
      <c r="G5859" t="s">
        <v>20</v>
      </c>
      <c r="H5859" t="s">
        <v>21</v>
      </c>
      <c r="I5859" t="s">
        <v>22</v>
      </c>
      <c r="J5859" t="s">
        <v>23</v>
      </c>
      <c r="K5859" t="s">
        <v>58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  <c r="R5859">
        <f>L5859+M5859+N5859</f>
        <v>204</v>
      </c>
      <c r="S5859" t="str">
        <f>IF(I5859="Europe", "Group A", IF(I5859="North America", "Group B", "Group C"))</f>
        <v>Group B</v>
      </c>
    </row>
    <row r="5860" spans="1:19" hidden="1" x14ac:dyDescent="0.45">
      <c r="A5860" s="1">
        <v>45844</v>
      </c>
      <c r="B5860" s="2">
        <v>0.88194444444444442</v>
      </c>
      <c r="C5860" t="s">
        <v>33</v>
      </c>
      <c r="D5860" t="s">
        <v>17</v>
      </c>
      <c r="E5860" t="s">
        <v>4381</v>
      </c>
      <c r="F5860" t="s">
        <v>19</v>
      </c>
      <c r="G5860" t="s">
        <v>61</v>
      </c>
      <c r="H5860" t="s">
        <v>62</v>
      </c>
      <c r="I5860" t="s">
        <v>30</v>
      </c>
      <c r="J5860" t="s">
        <v>31</v>
      </c>
      <c r="K5860" t="s">
        <v>32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9" hidden="1" x14ac:dyDescent="0.45">
      <c r="A5861" s="1">
        <v>45959</v>
      </c>
      <c r="B5861" s="2">
        <v>0.62777777777777777</v>
      </c>
      <c r="C5861" t="s">
        <v>16</v>
      </c>
      <c r="D5861" t="s">
        <v>17</v>
      </c>
      <c r="E5861" t="s">
        <v>1214</v>
      </c>
      <c r="F5861" t="s">
        <v>19</v>
      </c>
      <c r="G5861" t="s">
        <v>72</v>
      </c>
      <c r="H5861" t="s">
        <v>73</v>
      </c>
      <c r="I5861" t="s">
        <v>30</v>
      </c>
      <c r="J5861" t="s">
        <v>31</v>
      </c>
      <c r="K5861" t="s">
        <v>32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9" x14ac:dyDescent="0.45">
      <c r="A5862" s="1">
        <v>45888</v>
      </c>
      <c r="B5862" s="2">
        <v>0.28194444444444444</v>
      </c>
      <c r="C5862" t="s">
        <v>25</v>
      </c>
      <c r="D5862" t="s">
        <v>17</v>
      </c>
      <c r="E5862" t="s">
        <v>4382</v>
      </c>
      <c r="F5862" t="s">
        <v>19</v>
      </c>
      <c r="G5862" t="s">
        <v>20</v>
      </c>
      <c r="H5862" t="s">
        <v>21</v>
      </c>
      <c r="I5862" t="s">
        <v>22</v>
      </c>
      <c r="J5862" t="s">
        <v>23</v>
      </c>
      <c r="K5862" t="s">
        <v>24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  <c r="R5862">
        <f>L5862+M5862+N5862</f>
        <v>235</v>
      </c>
      <c r="S5862" t="str">
        <f>IF(I5862="Europe", "Group A", IF(I5862="North America", "Group B", "Group C"))</f>
        <v>Group B</v>
      </c>
    </row>
    <row r="5863" spans="1:19" hidden="1" x14ac:dyDescent="0.45">
      <c r="A5863" s="1">
        <v>45922</v>
      </c>
      <c r="B5863" s="2">
        <v>0.56597222222222221</v>
      </c>
      <c r="C5863" t="s">
        <v>47</v>
      </c>
      <c r="D5863" t="s">
        <v>17</v>
      </c>
      <c r="E5863" t="s">
        <v>4383</v>
      </c>
      <c r="F5863" t="s">
        <v>19</v>
      </c>
      <c r="G5863" t="s">
        <v>75</v>
      </c>
      <c r="H5863" t="s">
        <v>76</v>
      </c>
      <c r="I5863" t="s">
        <v>77</v>
      </c>
      <c r="J5863" t="s">
        <v>23</v>
      </c>
      <c r="K5863" t="s">
        <v>58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9" hidden="1" x14ac:dyDescent="0.45">
      <c r="A5864" s="1">
        <v>45845</v>
      </c>
      <c r="B5864" s="2">
        <v>0.81736111111111109</v>
      </c>
      <c r="C5864" t="s">
        <v>33</v>
      </c>
      <c r="D5864" t="s">
        <v>17</v>
      </c>
      <c r="E5864" t="s">
        <v>4384</v>
      </c>
      <c r="F5864" t="s">
        <v>19</v>
      </c>
      <c r="G5864" t="s">
        <v>98</v>
      </c>
      <c r="H5864" t="s">
        <v>73</v>
      </c>
      <c r="I5864" t="s">
        <v>30</v>
      </c>
      <c r="J5864" t="s">
        <v>31</v>
      </c>
      <c r="K5864" t="s">
        <v>32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9" x14ac:dyDescent="0.45">
      <c r="A5865" s="1">
        <v>45867</v>
      </c>
      <c r="B5865" s="2">
        <v>0.42638888888888887</v>
      </c>
      <c r="C5865" t="s">
        <v>25</v>
      </c>
      <c r="D5865" t="s">
        <v>17</v>
      </c>
      <c r="E5865" t="s">
        <v>4385</v>
      </c>
      <c r="F5865" t="s">
        <v>19</v>
      </c>
      <c r="G5865" t="s">
        <v>98</v>
      </c>
      <c r="H5865" t="s">
        <v>73</v>
      </c>
      <c r="I5865" t="s">
        <v>30</v>
      </c>
      <c r="J5865" t="s">
        <v>31</v>
      </c>
      <c r="K5865" t="s">
        <v>32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  <c r="R5865">
        <f>L5865+M5865+N5865</f>
        <v>180</v>
      </c>
      <c r="S5865" t="str">
        <f>IF(I5865="Europe", "Group A", IF(I5865="North America", "Group B", "Group C"))</f>
        <v>Group A</v>
      </c>
    </row>
    <row r="5866" spans="1:19" hidden="1" x14ac:dyDescent="0.45">
      <c r="A5866" s="1">
        <v>45766</v>
      </c>
      <c r="B5866" s="2">
        <v>0.94722222222222219</v>
      </c>
      <c r="C5866" t="s">
        <v>33</v>
      </c>
      <c r="D5866" t="s">
        <v>17</v>
      </c>
      <c r="E5866" t="s">
        <v>2048</v>
      </c>
      <c r="F5866" t="s">
        <v>19</v>
      </c>
      <c r="G5866" t="s">
        <v>61</v>
      </c>
      <c r="H5866" t="s">
        <v>62</v>
      </c>
      <c r="I5866" t="s">
        <v>30</v>
      </c>
      <c r="J5866" t="s">
        <v>31</v>
      </c>
      <c r="K5866" t="s">
        <v>32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9" hidden="1" x14ac:dyDescent="0.45">
      <c r="A5867" s="1">
        <v>45914</v>
      </c>
      <c r="B5867" s="2">
        <v>0.875</v>
      </c>
      <c r="C5867" t="s">
        <v>33</v>
      </c>
      <c r="D5867" t="s">
        <v>17</v>
      </c>
      <c r="E5867" t="s">
        <v>3153</v>
      </c>
      <c r="F5867" t="s">
        <v>19</v>
      </c>
      <c r="G5867" t="s">
        <v>20</v>
      </c>
      <c r="H5867" t="s">
        <v>21</v>
      </c>
      <c r="I5867" t="s">
        <v>22</v>
      </c>
      <c r="J5867" t="s">
        <v>23</v>
      </c>
      <c r="K5867" t="s">
        <v>24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9" x14ac:dyDescent="0.45">
      <c r="A5868" s="1">
        <v>45775</v>
      </c>
      <c r="B5868" s="2">
        <v>0.37847222222222221</v>
      </c>
      <c r="C5868" t="s">
        <v>25</v>
      </c>
      <c r="D5868" t="s">
        <v>17</v>
      </c>
      <c r="E5868" t="s">
        <v>2006</v>
      </c>
      <c r="F5868" t="s">
        <v>19</v>
      </c>
      <c r="G5868" t="s">
        <v>61</v>
      </c>
      <c r="H5868" t="s">
        <v>62</v>
      </c>
      <c r="I5868" t="s">
        <v>30</v>
      </c>
      <c r="J5868" t="s">
        <v>31</v>
      </c>
      <c r="K5868" t="s">
        <v>32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  <c r="R5868">
        <f>L5868+M5868+N5868</f>
        <v>180</v>
      </c>
      <c r="S5868" t="str">
        <f>IF(I5868="Europe", "Group A", IF(I5868="North America", "Group B", "Group C"))</f>
        <v>Group A</v>
      </c>
    </row>
    <row r="5869" spans="1:19" hidden="1" x14ac:dyDescent="0.45">
      <c r="A5869" s="1">
        <v>45879</v>
      </c>
      <c r="B5869" s="2">
        <v>0.89861111111111114</v>
      </c>
      <c r="C5869" t="s">
        <v>33</v>
      </c>
      <c r="D5869" t="s">
        <v>17</v>
      </c>
      <c r="E5869" t="s">
        <v>2934</v>
      </c>
      <c r="F5869" t="s">
        <v>19</v>
      </c>
      <c r="G5869" t="s">
        <v>70</v>
      </c>
      <c r="H5869" t="s">
        <v>21</v>
      </c>
      <c r="I5869" t="s">
        <v>22</v>
      </c>
      <c r="J5869" t="s">
        <v>23</v>
      </c>
      <c r="K5869" t="s">
        <v>58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9" hidden="1" x14ac:dyDescent="0.45">
      <c r="A5870" s="1">
        <v>45848</v>
      </c>
      <c r="B5870" s="2">
        <v>0.77777777777777779</v>
      </c>
      <c r="C5870" t="s">
        <v>33</v>
      </c>
      <c r="D5870" t="s">
        <v>17</v>
      </c>
      <c r="E5870" t="s">
        <v>4006</v>
      </c>
      <c r="F5870" t="s">
        <v>19</v>
      </c>
      <c r="G5870" t="s">
        <v>98</v>
      </c>
      <c r="H5870" t="s">
        <v>73</v>
      </c>
      <c r="I5870" t="s">
        <v>30</v>
      </c>
      <c r="J5870" t="s">
        <v>31</v>
      </c>
      <c r="K5870" t="s">
        <v>32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9" hidden="1" x14ac:dyDescent="0.45">
      <c r="A5871" s="1">
        <v>45758</v>
      </c>
      <c r="B5871" s="2">
        <v>0.65208333333333335</v>
      </c>
      <c r="C5871" t="s">
        <v>16</v>
      </c>
      <c r="D5871" t="s">
        <v>17</v>
      </c>
      <c r="E5871" t="s">
        <v>3712</v>
      </c>
      <c r="F5871" t="s">
        <v>19</v>
      </c>
      <c r="G5871" t="s">
        <v>61</v>
      </c>
      <c r="H5871" t="s">
        <v>62</v>
      </c>
      <c r="I5871" t="s">
        <v>30</v>
      </c>
      <c r="J5871" t="s">
        <v>31</v>
      </c>
      <c r="K5871" t="s">
        <v>32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9" hidden="1" x14ac:dyDescent="0.45">
      <c r="A5872" s="1">
        <v>45878</v>
      </c>
      <c r="B5872" s="2">
        <v>0.64236111111111116</v>
      </c>
      <c r="C5872" t="s">
        <v>16</v>
      </c>
      <c r="D5872" t="s">
        <v>17</v>
      </c>
      <c r="E5872" t="s">
        <v>4386</v>
      </c>
      <c r="F5872" t="s">
        <v>19</v>
      </c>
      <c r="G5872" t="s">
        <v>75</v>
      </c>
      <c r="H5872" t="s">
        <v>76</v>
      </c>
      <c r="I5872" t="s">
        <v>77</v>
      </c>
      <c r="J5872" t="s">
        <v>23</v>
      </c>
      <c r="K5872" t="s">
        <v>46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9" hidden="1" x14ac:dyDescent="0.45">
      <c r="A5873" s="1">
        <v>45796</v>
      </c>
      <c r="B5873" s="2">
        <v>0.90833333333333333</v>
      </c>
      <c r="C5873" t="s">
        <v>33</v>
      </c>
      <c r="D5873" t="s">
        <v>17</v>
      </c>
      <c r="E5873" t="s">
        <v>4387</v>
      </c>
      <c r="F5873" t="s">
        <v>19</v>
      </c>
      <c r="G5873" t="s">
        <v>39</v>
      </c>
      <c r="H5873" t="s">
        <v>40</v>
      </c>
      <c r="I5873" t="s">
        <v>30</v>
      </c>
      <c r="J5873" t="s">
        <v>31</v>
      </c>
      <c r="K5873" t="s">
        <v>32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9" hidden="1" x14ac:dyDescent="0.45">
      <c r="A5874" s="1">
        <v>45772</v>
      </c>
      <c r="B5874" s="2">
        <v>0.68541666666666667</v>
      </c>
      <c r="C5874" t="s">
        <v>16</v>
      </c>
      <c r="D5874" t="s">
        <v>17</v>
      </c>
      <c r="E5874" t="s">
        <v>2570</v>
      </c>
      <c r="F5874" t="s">
        <v>19</v>
      </c>
      <c r="G5874" t="s">
        <v>72</v>
      </c>
      <c r="H5874" t="s">
        <v>73</v>
      </c>
      <c r="I5874" t="s">
        <v>30</v>
      </c>
      <c r="J5874" t="s">
        <v>31</v>
      </c>
      <c r="K5874" t="s">
        <v>32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9" hidden="1" x14ac:dyDescent="0.45">
      <c r="A5875" s="1">
        <v>45749</v>
      </c>
      <c r="B5875" s="2">
        <v>0.63541666666666663</v>
      </c>
      <c r="C5875" t="s">
        <v>16</v>
      </c>
      <c r="D5875" t="s">
        <v>17</v>
      </c>
      <c r="E5875" t="s">
        <v>4388</v>
      </c>
      <c r="F5875" t="s">
        <v>19</v>
      </c>
      <c r="G5875" t="s">
        <v>39</v>
      </c>
      <c r="H5875" t="s">
        <v>40</v>
      </c>
      <c r="I5875" t="s">
        <v>30</v>
      </c>
      <c r="J5875" t="s">
        <v>31</v>
      </c>
      <c r="K5875" t="s">
        <v>32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9" x14ac:dyDescent="0.45">
      <c r="A5876" s="1">
        <v>45918</v>
      </c>
      <c r="B5876" s="2">
        <v>0.30416666666666664</v>
      </c>
      <c r="C5876" t="s">
        <v>25</v>
      </c>
      <c r="D5876" t="s">
        <v>17</v>
      </c>
      <c r="E5876" t="s">
        <v>2249</v>
      </c>
      <c r="F5876" t="s">
        <v>19</v>
      </c>
      <c r="G5876" t="s">
        <v>98</v>
      </c>
      <c r="H5876" t="s">
        <v>73</v>
      </c>
      <c r="I5876" t="s">
        <v>30</v>
      </c>
      <c r="J5876" t="s">
        <v>31</v>
      </c>
      <c r="K5876" t="s">
        <v>32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  <c r="R5876">
        <f t="shared" ref="R5876:R5877" si="930">L5876+M5876+N5876</f>
        <v>180</v>
      </c>
      <c r="S5876" t="str">
        <f t="shared" ref="S5876:S5877" si="931">IF(I5876="Europe", "Group A", IF(I5876="North America", "Group B", "Group C"))</f>
        <v>Group A</v>
      </c>
    </row>
    <row r="5877" spans="1:19" x14ac:dyDescent="0.45">
      <c r="A5877" s="1">
        <v>45805</v>
      </c>
      <c r="B5877" s="2">
        <v>0.40069444444444446</v>
      </c>
      <c r="C5877" t="s">
        <v>25</v>
      </c>
      <c r="D5877" t="s">
        <v>17</v>
      </c>
      <c r="E5877" t="s">
        <v>2285</v>
      </c>
      <c r="F5877" t="s">
        <v>19</v>
      </c>
      <c r="G5877" t="s">
        <v>55</v>
      </c>
      <c r="H5877" t="s">
        <v>56</v>
      </c>
      <c r="I5877" t="s">
        <v>57</v>
      </c>
      <c r="J5877" t="s">
        <v>23</v>
      </c>
      <c r="K5877" t="s">
        <v>58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  <c r="R5877">
        <f t="shared" si="930"/>
        <v>216</v>
      </c>
      <c r="S5877" t="str">
        <f t="shared" si="931"/>
        <v>Group C</v>
      </c>
    </row>
    <row r="5878" spans="1:19" hidden="1" x14ac:dyDescent="0.45">
      <c r="A5878" s="1">
        <v>45879</v>
      </c>
      <c r="B5878" s="2">
        <v>0.59027777777777779</v>
      </c>
      <c r="C5878" t="s">
        <v>16</v>
      </c>
      <c r="D5878" t="s">
        <v>17</v>
      </c>
      <c r="E5878" t="s">
        <v>4389</v>
      </c>
      <c r="F5878" t="s">
        <v>19</v>
      </c>
      <c r="G5878" t="s">
        <v>45</v>
      </c>
      <c r="H5878" t="s">
        <v>21</v>
      </c>
      <c r="I5878" t="s">
        <v>22</v>
      </c>
      <c r="J5878" t="s">
        <v>23</v>
      </c>
      <c r="K5878" t="s">
        <v>58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9" hidden="1" x14ac:dyDescent="0.45">
      <c r="A5879" s="1">
        <v>45910</v>
      </c>
      <c r="B5879" s="2">
        <v>0.50347222222222221</v>
      </c>
      <c r="C5879" t="s">
        <v>47</v>
      </c>
      <c r="D5879" t="s">
        <v>17</v>
      </c>
      <c r="E5879" t="s">
        <v>2140</v>
      </c>
      <c r="F5879" t="s">
        <v>19</v>
      </c>
      <c r="G5879" t="s">
        <v>42</v>
      </c>
      <c r="H5879" t="s">
        <v>43</v>
      </c>
      <c r="I5879" t="s">
        <v>30</v>
      </c>
      <c r="J5879" t="s">
        <v>31</v>
      </c>
      <c r="K5879" t="s">
        <v>32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9" x14ac:dyDescent="0.45">
      <c r="A5880" s="1">
        <v>45885</v>
      </c>
      <c r="B5880" s="2">
        <v>0.43819444444444444</v>
      </c>
      <c r="C5880" t="s">
        <v>25</v>
      </c>
      <c r="D5880" t="s">
        <v>17</v>
      </c>
      <c r="E5880" t="s">
        <v>478</v>
      </c>
      <c r="F5880" t="s">
        <v>19</v>
      </c>
      <c r="G5880" t="s">
        <v>70</v>
      </c>
      <c r="H5880" t="s">
        <v>21</v>
      </c>
      <c r="I5880" t="s">
        <v>22</v>
      </c>
      <c r="J5880" t="s">
        <v>23</v>
      </c>
      <c r="K5880" t="s">
        <v>79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  <c r="R5880">
        <f>L5880+M5880+N5880</f>
        <v>469</v>
      </c>
      <c r="S5880" t="str">
        <f>IF(I5880="Europe", "Group A", IF(I5880="North America", "Group B", "Group C"))</f>
        <v>Group B</v>
      </c>
    </row>
    <row r="5881" spans="1:19" hidden="1" x14ac:dyDescent="0.45">
      <c r="A5881" s="1">
        <v>45772</v>
      </c>
      <c r="B5881" s="2">
        <v>0.70138888888888884</v>
      </c>
      <c r="C5881" t="s">
        <v>16</v>
      </c>
      <c r="D5881" t="s">
        <v>17</v>
      </c>
      <c r="E5881" t="s">
        <v>1381</v>
      </c>
      <c r="F5881" t="s">
        <v>19</v>
      </c>
      <c r="G5881" t="s">
        <v>75</v>
      </c>
      <c r="H5881" t="s">
        <v>76</v>
      </c>
      <c r="I5881" t="s">
        <v>77</v>
      </c>
      <c r="J5881" t="s">
        <v>23</v>
      </c>
      <c r="K5881" t="s">
        <v>24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9" hidden="1" x14ac:dyDescent="0.45">
      <c r="A5882" s="1">
        <v>45951</v>
      </c>
      <c r="B5882" s="2">
        <v>0.93333333333333335</v>
      </c>
      <c r="C5882" t="s">
        <v>33</v>
      </c>
      <c r="D5882" t="s">
        <v>17</v>
      </c>
      <c r="E5882" t="s">
        <v>4390</v>
      </c>
      <c r="F5882" t="s">
        <v>19</v>
      </c>
      <c r="G5882" t="s">
        <v>53</v>
      </c>
      <c r="H5882" t="s">
        <v>29</v>
      </c>
      <c r="I5882" t="s">
        <v>30</v>
      </c>
      <c r="J5882" t="s">
        <v>31</v>
      </c>
      <c r="K5882" t="s">
        <v>32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9" x14ac:dyDescent="0.45">
      <c r="A5883" s="1">
        <v>45899</v>
      </c>
      <c r="B5883" s="2">
        <v>0.36180555555555555</v>
      </c>
      <c r="C5883" t="s">
        <v>25</v>
      </c>
      <c r="D5883" t="s">
        <v>17</v>
      </c>
      <c r="E5883" t="s">
        <v>2703</v>
      </c>
      <c r="F5883" t="s">
        <v>19</v>
      </c>
      <c r="G5883" t="s">
        <v>98</v>
      </c>
      <c r="H5883" t="s">
        <v>73</v>
      </c>
      <c r="I5883" t="s">
        <v>30</v>
      </c>
      <c r="J5883" t="s">
        <v>31</v>
      </c>
      <c r="K5883" t="s">
        <v>32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  <c r="R5883">
        <f>L5883+M5883+N5883</f>
        <v>180</v>
      </c>
      <c r="S5883" t="str">
        <f>IF(I5883="Europe", "Group A", IF(I5883="North America", "Group B", "Group C"))</f>
        <v>Group A</v>
      </c>
    </row>
    <row r="5884" spans="1:19" hidden="1" x14ac:dyDescent="0.45">
      <c r="A5884" s="1">
        <v>45782</v>
      </c>
      <c r="B5884" s="2">
        <v>0.59722222222222221</v>
      </c>
      <c r="C5884" t="s">
        <v>16</v>
      </c>
      <c r="D5884" t="s">
        <v>17</v>
      </c>
      <c r="E5884" t="s">
        <v>904</v>
      </c>
      <c r="F5884" t="s">
        <v>19</v>
      </c>
      <c r="G5884" t="s">
        <v>61</v>
      </c>
      <c r="H5884" t="s">
        <v>62</v>
      </c>
      <c r="I5884" t="s">
        <v>30</v>
      </c>
      <c r="J5884" t="s">
        <v>31</v>
      </c>
      <c r="K5884" t="s">
        <v>32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9" x14ac:dyDescent="0.45">
      <c r="A5885" s="1">
        <v>45771</v>
      </c>
      <c r="B5885" s="2">
        <v>0.48958333333333331</v>
      </c>
      <c r="C5885" t="s">
        <v>25</v>
      </c>
      <c r="D5885" t="s">
        <v>17</v>
      </c>
      <c r="E5885" t="s">
        <v>4391</v>
      </c>
      <c r="F5885" t="s">
        <v>19</v>
      </c>
      <c r="G5885" t="s">
        <v>42</v>
      </c>
      <c r="H5885" t="s">
        <v>43</v>
      </c>
      <c r="I5885" t="s">
        <v>30</v>
      </c>
      <c r="J5885" t="s">
        <v>31</v>
      </c>
      <c r="K5885" t="s">
        <v>32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  <c r="R5885">
        <f t="shared" ref="R5885:R5886" si="932">L5885+M5885+N5885</f>
        <v>180</v>
      </c>
      <c r="S5885" t="str">
        <f t="shared" ref="S5885:S5886" si="933">IF(I5885="Europe", "Group A", IF(I5885="North America", "Group B", "Group C"))</f>
        <v>Group A</v>
      </c>
    </row>
    <row r="5886" spans="1:19" x14ac:dyDescent="0.45">
      <c r="A5886" s="1">
        <v>45792</v>
      </c>
      <c r="B5886" s="2">
        <v>0.42916666666666664</v>
      </c>
      <c r="C5886" t="s">
        <v>25</v>
      </c>
      <c r="D5886" t="s">
        <v>17</v>
      </c>
      <c r="E5886" t="s">
        <v>4392</v>
      </c>
      <c r="F5886" t="s">
        <v>19</v>
      </c>
      <c r="G5886" t="s">
        <v>55</v>
      </c>
      <c r="H5886" t="s">
        <v>56</v>
      </c>
      <c r="I5886" t="s">
        <v>57</v>
      </c>
      <c r="J5886" t="s">
        <v>23</v>
      </c>
      <c r="K5886" t="s">
        <v>58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  <c r="R5886">
        <f t="shared" si="932"/>
        <v>204</v>
      </c>
      <c r="S5886" t="str">
        <f t="shared" si="933"/>
        <v>Group C</v>
      </c>
    </row>
    <row r="5887" spans="1:19" hidden="1" x14ac:dyDescent="0.45">
      <c r="A5887" s="1">
        <v>45779</v>
      </c>
      <c r="B5887" s="2">
        <v>0.92708333333333337</v>
      </c>
      <c r="C5887" t="s">
        <v>33</v>
      </c>
      <c r="D5887" t="s">
        <v>17</v>
      </c>
      <c r="E5887" t="s">
        <v>4393</v>
      </c>
      <c r="F5887" t="s">
        <v>19</v>
      </c>
      <c r="G5887" t="s">
        <v>123</v>
      </c>
      <c r="H5887" t="s">
        <v>21</v>
      </c>
      <c r="I5887" t="s">
        <v>22</v>
      </c>
      <c r="J5887" t="s">
        <v>23</v>
      </c>
      <c r="K5887" t="s">
        <v>58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9" hidden="1" x14ac:dyDescent="0.45">
      <c r="A5888" s="1">
        <v>45909</v>
      </c>
      <c r="B5888" s="2">
        <v>0.90902777777777777</v>
      </c>
      <c r="C5888" t="s">
        <v>33</v>
      </c>
      <c r="D5888" t="s">
        <v>17</v>
      </c>
      <c r="E5888" t="s">
        <v>4394</v>
      </c>
      <c r="F5888" t="s">
        <v>19</v>
      </c>
      <c r="G5888" t="s">
        <v>98</v>
      </c>
      <c r="H5888" t="s">
        <v>73</v>
      </c>
      <c r="I5888" t="s">
        <v>30</v>
      </c>
      <c r="J5888" t="s">
        <v>31</v>
      </c>
      <c r="K5888" t="s">
        <v>32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9" hidden="1" x14ac:dyDescent="0.45">
      <c r="A5889" s="1">
        <v>45807</v>
      </c>
      <c r="B5889" s="2">
        <v>0.85347222222222219</v>
      </c>
      <c r="C5889" t="s">
        <v>33</v>
      </c>
      <c r="D5889" t="s">
        <v>17</v>
      </c>
      <c r="E5889" t="s">
        <v>1896</v>
      </c>
      <c r="F5889" t="s">
        <v>19</v>
      </c>
      <c r="G5889" t="s">
        <v>39</v>
      </c>
      <c r="H5889" t="s">
        <v>40</v>
      </c>
      <c r="I5889" t="s">
        <v>30</v>
      </c>
      <c r="J5889" t="s">
        <v>31</v>
      </c>
      <c r="K5889" t="s">
        <v>32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9" hidden="1" x14ac:dyDescent="0.45">
      <c r="A5890" s="1">
        <v>45848</v>
      </c>
      <c r="B5890" s="2">
        <v>0.53541666666666665</v>
      </c>
      <c r="C5890" t="s">
        <v>47</v>
      </c>
      <c r="D5890" t="s">
        <v>17</v>
      </c>
      <c r="E5890" t="s">
        <v>4395</v>
      </c>
      <c r="F5890" t="s">
        <v>19</v>
      </c>
      <c r="G5890" t="s">
        <v>72</v>
      </c>
      <c r="H5890" t="s">
        <v>73</v>
      </c>
      <c r="I5890" t="s">
        <v>30</v>
      </c>
      <c r="J5890" t="s">
        <v>31</v>
      </c>
      <c r="K5890" t="s">
        <v>32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9" hidden="1" x14ac:dyDescent="0.45">
      <c r="A5891" s="1">
        <v>45960</v>
      </c>
      <c r="B5891" s="2">
        <v>0.54236111111111107</v>
      </c>
      <c r="C5891" t="s">
        <v>47</v>
      </c>
      <c r="D5891" t="s">
        <v>17</v>
      </c>
      <c r="E5891" t="s">
        <v>3334</v>
      </c>
      <c r="F5891" t="s">
        <v>19</v>
      </c>
      <c r="G5891" t="s">
        <v>67</v>
      </c>
      <c r="H5891" t="s">
        <v>68</v>
      </c>
      <c r="I5891" t="s">
        <v>30</v>
      </c>
      <c r="J5891" t="s">
        <v>31</v>
      </c>
      <c r="K5891" t="s">
        <v>32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9" hidden="1" x14ac:dyDescent="0.45">
      <c r="A5892" s="1">
        <v>45921</v>
      </c>
      <c r="B5892" s="2">
        <v>0.69861111111111107</v>
      </c>
      <c r="C5892" t="s">
        <v>16</v>
      </c>
      <c r="D5892" t="s">
        <v>17</v>
      </c>
      <c r="E5892" t="s">
        <v>190</v>
      </c>
      <c r="F5892" t="s">
        <v>19</v>
      </c>
      <c r="G5892" t="s">
        <v>55</v>
      </c>
      <c r="H5892" t="s">
        <v>56</v>
      </c>
      <c r="I5892" t="s">
        <v>57</v>
      </c>
      <c r="J5892" t="s">
        <v>23</v>
      </c>
      <c r="K5892" t="s">
        <v>24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9" x14ac:dyDescent="0.45">
      <c r="A5893" s="1">
        <v>45894</v>
      </c>
      <c r="B5893" s="2">
        <v>0.2722222222222222</v>
      </c>
      <c r="C5893" t="s">
        <v>25</v>
      </c>
      <c r="D5893" t="s">
        <v>17</v>
      </c>
      <c r="E5893" t="s">
        <v>4396</v>
      </c>
      <c r="F5893" t="s">
        <v>19</v>
      </c>
      <c r="G5893" t="s">
        <v>67</v>
      </c>
      <c r="H5893" t="s">
        <v>68</v>
      </c>
      <c r="I5893" t="s">
        <v>30</v>
      </c>
      <c r="J5893" t="s">
        <v>31</v>
      </c>
      <c r="K5893" t="s">
        <v>32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  <c r="R5893">
        <f>L5893+M5893+N5893</f>
        <v>180</v>
      </c>
      <c r="S5893" t="str">
        <f>IF(I5893="Europe", "Group A", IF(I5893="North America", "Group B", "Group C"))</f>
        <v>Group A</v>
      </c>
    </row>
    <row r="5894" spans="1:19" hidden="1" x14ac:dyDescent="0.45">
      <c r="A5894" s="1">
        <v>45813</v>
      </c>
      <c r="B5894" s="2">
        <v>0.7055555555555556</v>
      </c>
      <c r="C5894" t="s">
        <v>16</v>
      </c>
      <c r="D5894" t="s">
        <v>17</v>
      </c>
      <c r="E5894" t="s">
        <v>4397</v>
      </c>
      <c r="F5894" t="s">
        <v>19</v>
      </c>
      <c r="G5894" t="s">
        <v>20</v>
      </c>
      <c r="H5894" t="s">
        <v>21</v>
      </c>
      <c r="I5894" t="s">
        <v>22</v>
      </c>
      <c r="J5894" t="s">
        <v>23</v>
      </c>
      <c r="K5894" t="s">
        <v>46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9" hidden="1" x14ac:dyDescent="0.45">
      <c r="A5895" s="1">
        <v>45755</v>
      </c>
      <c r="B5895" s="2">
        <v>0.83333333333333337</v>
      </c>
      <c r="C5895" t="s">
        <v>33</v>
      </c>
      <c r="D5895" t="s">
        <v>17</v>
      </c>
      <c r="E5895" t="s">
        <v>4398</v>
      </c>
      <c r="F5895" t="s">
        <v>19</v>
      </c>
      <c r="G5895" t="s">
        <v>67</v>
      </c>
      <c r="H5895" t="s">
        <v>68</v>
      </c>
      <c r="I5895" t="s">
        <v>30</v>
      </c>
      <c r="J5895" t="s">
        <v>31</v>
      </c>
      <c r="K5895" t="s">
        <v>32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9" x14ac:dyDescent="0.45">
      <c r="A5896" s="1">
        <v>45907</v>
      </c>
      <c r="B5896" s="2">
        <v>0.35069444444444442</v>
      </c>
      <c r="C5896" t="s">
        <v>25</v>
      </c>
      <c r="D5896" t="s">
        <v>17</v>
      </c>
      <c r="E5896" t="s">
        <v>1177</v>
      </c>
      <c r="F5896" t="s">
        <v>19</v>
      </c>
      <c r="G5896" t="s">
        <v>55</v>
      </c>
      <c r="H5896" t="s">
        <v>56</v>
      </c>
      <c r="I5896" t="s">
        <v>57</v>
      </c>
      <c r="J5896" t="s">
        <v>23</v>
      </c>
      <c r="K5896" t="s">
        <v>58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  <c r="R5896">
        <f>L5896+M5896+N5896</f>
        <v>216</v>
      </c>
      <c r="S5896" t="str">
        <f>IF(I5896="Europe", "Group A", IF(I5896="North America", "Group B", "Group C"))</f>
        <v>Group C</v>
      </c>
    </row>
    <row r="5897" spans="1:19" hidden="1" x14ac:dyDescent="0.45">
      <c r="A5897" s="1">
        <v>45769</v>
      </c>
      <c r="B5897" s="2">
        <v>0.87430555555555556</v>
      </c>
      <c r="C5897" t="s">
        <v>33</v>
      </c>
      <c r="D5897" t="s">
        <v>17</v>
      </c>
      <c r="E5897" t="s">
        <v>4399</v>
      </c>
      <c r="F5897" t="s">
        <v>19</v>
      </c>
      <c r="G5897" t="s">
        <v>53</v>
      </c>
      <c r="H5897" t="s">
        <v>29</v>
      </c>
      <c r="I5897" t="s">
        <v>30</v>
      </c>
      <c r="J5897" t="s">
        <v>31</v>
      </c>
      <c r="K5897" t="s">
        <v>32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9" hidden="1" x14ac:dyDescent="0.45">
      <c r="A5898" s="1">
        <v>45906</v>
      </c>
      <c r="B5898" s="2">
        <v>0.66388888888888886</v>
      </c>
      <c r="C5898" t="s">
        <v>16</v>
      </c>
      <c r="D5898" t="s">
        <v>17</v>
      </c>
      <c r="E5898" t="s">
        <v>4018</v>
      </c>
      <c r="F5898" t="s">
        <v>19</v>
      </c>
      <c r="G5898" t="s">
        <v>72</v>
      </c>
      <c r="H5898" t="s">
        <v>73</v>
      </c>
      <c r="I5898" t="s">
        <v>30</v>
      </c>
      <c r="J5898" t="s">
        <v>31</v>
      </c>
      <c r="K5898" t="s">
        <v>32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9" hidden="1" x14ac:dyDescent="0.45">
      <c r="A5899" s="1">
        <v>45784</v>
      </c>
      <c r="B5899" s="2">
        <v>0.65763888888888888</v>
      </c>
      <c r="C5899" t="s">
        <v>16</v>
      </c>
      <c r="D5899" t="s">
        <v>17</v>
      </c>
      <c r="E5899" t="s">
        <v>4400</v>
      </c>
      <c r="F5899" t="s">
        <v>19</v>
      </c>
      <c r="G5899" t="s">
        <v>28</v>
      </c>
      <c r="H5899" t="s">
        <v>29</v>
      </c>
      <c r="I5899" t="s">
        <v>30</v>
      </c>
      <c r="J5899" t="s">
        <v>31</v>
      </c>
      <c r="K5899" t="s">
        <v>32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9" x14ac:dyDescent="0.45">
      <c r="A5900" s="1">
        <v>45834</v>
      </c>
      <c r="B5900" s="2">
        <v>0.47916666666666669</v>
      </c>
      <c r="C5900" t="s">
        <v>25</v>
      </c>
      <c r="D5900" t="s">
        <v>17</v>
      </c>
      <c r="E5900" t="s">
        <v>4401</v>
      </c>
      <c r="F5900" t="s">
        <v>19</v>
      </c>
      <c r="G5900" t="s">
        <v>28</v>
      </c>
      <c r="H5900" t="s">
        <v>29</v>
      </c>
      <c r="I5900" t="s">
        <v>30</v>
      </c>
      <c r="J5900" t="s">
        <v>31</v>
      </c>
      <c r="K5900" t="s">
        <v>32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  <c r="R5900">
        <f>L5900+M5900+N5900</f>
        <v>180</v>
      </c>
      <c r="S5900" t="str">
        <f>IF(I5900="Europe", "Group A", IF(I5900="North America", "Group B", "Group C"))</f>
        <v>Group A</v>
      </c>
    </row>
    <row r="5901" spans="1:19" hidden="1" x14ac:dyDescent="0.45">
      <c r="A5901" s="1">
        <v>45787</v>
      </c>
      <c r="B5901" s="2">
        <v>0.77986111111111112</v>
      </c>
      <c r="C5901" t="s">
        <v>33</v>
      </c>
      <c r="D5901" t="s">
        <v>17</v>
      </c>
      <c r="E5901" t="s">
        <v>4402</v>
      </c>
      <c r="F5901" t="s">
        <v>19</v>
      </c>
      <c r="G5901" t="s">
        <v>28</v>
      </c>
      <c r="H5901" t="s">
        <v>29</v>
      </c>
      <c r="I5901" t="s">
        <v>30</v>
      </c>
      <c r="J5901" t="s">
        <v>31</v>
      </c>
      <c r="K5901" t="s">
        <v>32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9" x14ac:dyDescent="0.45">
      <c r="A5902" s="1">
        <v>45853</v>
      </c>
      <c r="B5902" s="2">
        <v>0.37638888888888888</v>
      </c>
      <c r="C5902" t="s">
        <v>25</v>
      </c>
      <c r="D5902" t="s">
        <v>17</v>
      </c>
      <c r="E5902" t="s">
        <v>974</v>
      </c>
      <c r="F5902" t="s">
        <v>19</v>
      </c>
      <c r="G5902" t="s">
        <v>28</v>
      </c>
      <c r="H5902" t="s">
        <v>29</v>
      </c>
      <c r="I5902" t="s">
        <v>30</v>
      </c>
      <c r="J5902" t="s">
        <v>31</v>
      </c>
      <c r="K5902" t="s">
        <v>32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  <c r="R5902">
        <f>L5902+M5902+N5902</f>
        <v>180</v>
      </c>
      <c r="S5902" t="str">
        <f>IF(I5902="Europe", "Group A", IF(I5902="North America", "Group B", "Group C"))</f>
        <v>Group A</v>
      </c>
    </row>
    <row r="5903" spans="1:19" hidden="1" x14ac:dyDescent="0.45">
      <c r="A5903" s="1">
        <v>45819</v>
      </c>
      <c r="B5903" s="2">
        <v>0.62361111111111112</v>
      </c>
      <c r="C5903" t="s">
        <v>16</v>
      </c>
      <c r="D5903" t="s">
        <v>17</v>
      </c>
      <c r="E5903" t="s">
        <v>3767</v>
      </c>
      <c r="F5903" t="s">
        <v>19</v>
      </c>
      <c r="G5903" t="s">
        <v>67</v>
      </c>
      <c r="H5903" t="s">
        <v>68</v>
      </c>
      <c r="I5903" t="s">
        <v>30</v>
      </c>
      <c r="J5903" t="s">
        <v>31</v>
      </c>
      <c r="K5903" t="s">
        <v>32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9" x14ac:dyDescent="0.45">
      <c r="A5904" s="1">
        <v>45934</v>
      </c>
      <c r="B5904" s="2">
        <v>0.4826388888888889</v>
      </c>
      <c r="C5904" t="s">
        <v>25</v>
      </c>
      <c r="D5904" t="s">
        <v>17</v>
      </c>
      <c r="E5904" t="s">
        <v>629</v>
      </c>
      <c r="F5904" t="s">
        <v>19</v>
      </c>
      <c r="G5904" t="s">
        <v>98</v>
      </c>
      <c r="H5904" t="s">
        <v>73</v>
      </c>
      <c r="I5904" t="s">
        <v>30</v>
      </c>
      <c r="J5904" t="s">
        <v>31</v>
      </c>
      <c r="K5904" t="s">
        <v>32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  <c r="R5904">
        <f>L5904+M5904+N5904</f>
        <v>180</v>
      </c>
      <c r="S5904" t="str">
        <f>IF(I5904="Europe", "Group A", IF(I5904="North America", "Group B", "Group C"))</f>
        <v>Group A</v>
      </c>
    </row>
    <row r="5905" spans="1:19" hidden="1" x14ac:dyDescent="0.45">
      <c r="A5905" s="1">
        <v>45889</v>
      </c>
      <c r="B5905" s="2">
        <v>0.60902777777777772</v>
      </c>
      <c r="C5905" t="s">
        <v>16</v>
      </c>
      <c r="D5905" t="s">
        <v>17</v>
      </c>
      <c r="E5905" t="s">
        <v>4403</v>
      </c>
      <c r="F5905" t="s">
        <v>19</v>
      </c>
      <c r="G5905" t="s">
        <v>72</v>
      </c>
      <c r="H5905" t="s">
        <v>73</v>
      </c>
      <c r="I5905" t="s">
        <v>30</v>
      </c>
      <c r="J5905" t="s">
        <v>31</v>
      </c>
      <c r="K5905" t="s">
        <v>32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9" x14ac:dyDescent="0.45">
      <c r="A5906" s="1">
        <v>45913</v>
      </c>
      <c r="B5906" s="2">
        <v>0.38333333333333336</v>
      </c>
      <c r="C5906" t="s">
        <v>25</v>
      </c>
      <c r="D5906" t="s">
        <v>17</v>
      </c>
      <c r="E5906" t="s">
        <v>4404</v>
      </c>
      <c r="F5906" t="s">
        <v>19</v>
      </c>
      <c r="G5906" t="s">
        <v>42</v>
      </c>
      <c r="H5906" t="s">
        <v>43</v>
      </c>
      <c r="I5906" t="s">
        <v>30</v>
      </c>
      <c r="J5906" t="s">
        <v>31</v>
      </c>
      <c r="K5906" t="s">
        <v>32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  <c r="R5906">
        <f>L5906+M5906+N5906</f>
        <v>180</v>
      </c>
      <c r="S5906" t="str">
        <f>IF(I5906="Europe", "Group A", IF(I5906="North America", "Group B", "Group C"))</f>
        <v>Group A</v>
      </c>
    </row>
    <row r="5907" spans="1:19" hidden="1" x14ac:dyDescent="0.45">
      <c r="A5907" s="1">
        <v>45812</v>
      </c>
      <c r="B5907" s="2">
        <v>0.68888888888888888</v>
      </c>
      <c r="C5907" t="s">
        <v>16</v>
      </c>
      <c r="D5907" t="s">
        <v>17</v>
      </c>
      <c r="E5907" t="s">
        <v>3223</v>
      </c>
      <c r="F5907" t="s">
        <v>19</v>
      </c>
      <c r="G5907" t="s">
        <v>55</v>
      </c>
      <c r="H5907" t="s">
        <v>56</v>
      </c>
      <c r="I5907" t="s">
        <v>57</v>
      </c>
      <c r="J5907" t="s">
        <v>23</v>
      </c>
      <c r="K5907" t="s">
        <v>46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9" hidden="1" x14ac:dyDescent="0.45">
      <c r="A5908" s="1">
        <v>45785</v>
      </c>
      <c r="B5908" s="2">
        <v>0.93055555555555558</v>
      </c>
      <c r="C5908" t="s">
        <v>33</v>
      </c>
      <c r="D5908" t="s">
        <v>17</v>
      </c>
      <c r="E5908" t="s">
        <v>4359</v>
      </c>
      <c r="F5908" t="s">
        <v>19</v>
      </c>
      <c r="G5908" t="s">
        <v>67</v>
      </c>
      <c r="H5908" t="s">
        <v>68</v>
      </c>
      <c r="I5908" t="s">
        <v>30</v>
      </c>
      <c r="J5908" t="s">
        <v>31</v>
      </c>
      <c r="K5908" t="s">
        <v>32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9" hidden="1" x14ac:dyDescent="0.45">
      <c r="A5909" s="1">
        <v>45835</v>
      </c>
      <c r="B5909" s="2">
        <v>0.65625</v>
      </c>
      <c r="C5909" t="s">
        <v>16</v>
      </c>
      <c r="D5909" t="s">
        <v>17</v>
      </c>
      <c r="E5909" t="s">
        <v>4405</v>
      </c>
      <c r="F5909" t="s">
        <v>19</v>
      </c>
      <c r="G5909" t="s">
        <v>39</v>
      </c>
      <c r="H5909" t="s">
        <v>40</v>
      </c>
      <c r="I5909" t="s">
        <v>30</v>
      </c>
      <c r="J5909" t="s">
        <v>31</v>
      </c>
      <c r="K5909" t="s">
        <v>32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9" x14ac:dyDescent="0.45">
      <c r="A5910" s="1">
        <v>45781</v>
      </c>
      <c r="B5910" s="2">
        <v>0.46875</v>
      </c>
      <c r="C5910" t="s">
        <v>25</v>
      </c>
      <c r="D5910" t="s">
        <v>17</v>
      </c>
      <c r="E5910" t="s">
        <v>4188</v>
      </c>
      <c r="F5910" t="s">
        <v>19</v>
      </c>
      <c r="G5910" t="s">
        <v>123</v>
      </c>
      <c r="H5910" t="s">
        <v>21</v>
      </c>
      <c r="I5910" t="s">
        <v>22</v>
      </c>
      <c r="J5910" t="s">
        <v>23</v>
      </c>
      <c r="K5910" t="s">
        <v>24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  <c r="R5910">
        <f t="shared" ref="R5910:R5913" si="934">L5910+M5910+N5910</f>
        <v>235</v>
      </c>
      <c r="S5910" t="str">
        <f t="shared" ref="S5910:S5913" si="935">IF(I5910="Europe", "Group A", IF(I5910="North America", "Group B", "Group C"))</f>
        <v>Group B</v>
      </c>
    </row>
    <row r="5911" spans="1:19" x14ac:dyDescent="0.45">
      <c r="A5911" s="1">
        <v>45827</v>
      </c>
      <c r="B5911" s="2">
        <v>0.35138888888888886</v>
      </c>
      <c r="C5911" t="s">
        <v>25</v>
      </c>
      <c r="D5911" t="s">
        <v>17</v>
      </c>
      <c r="E5911" t="s">
        <v>4406</v>
      </c>
      <c r="F5911" t="s">
        <v>19</v>
      </c>
      <c r="G5911" t="s">
        <v>67</v>
      </c>
      <c r="H5911" t="s">
        <v>68</v>
      </c>
      <c r="I5911" t="s">
        <v>30</v>
      </c>
      <c r="J5911" t="s">
        <v>31</v>
      </c>
      <c r="K5911" t="s">
        <v>32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  <c r="R5911">
        <f t="shared" si="934"/>
        <v>180</v>
      </c>
      <c r="S5911" t="str">
        <f t="shared" si="935"/>
        <v>Group A</v>
      </c>
    </row>
    <row r="5912" spans="1:19" x14ac:dyDescent="0.45">
      <c r="A5912" s="1">
        <v>45834</v>
      </c>
      <c r="B5912" s="2">
        <v>0.33055555555555555</v>
      </c>
      <c r="C5912" t="s">
        <v>25</v>
      </c>
      <c r="D5912" t="s">
        <v>17</v>
      </c>
      <c r="E5912" t="s">
        <v>1030</v>
      </c>
      <c r="F5912" t="s">
        <v>19</v>
      </c>
      <c r="G5912" t="s">
        <v>35</v>
      </c>
      <c r="H5912" t="s">
        <v>36</v>
      </c>
      <c r="I5912" t="s">
        <v>30</v>
      </c>
      <c r="J5912" t="s">
        <v>31</v>
      </c>
      <c r="K5912" t="s">
        <v>32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  <c r="R5912">
        <f t="shared" si="934"/>
        <v>180</v>
      </c>
      <c r="S5912" t="str">
        <f t="shared" si="935"/>
        <v>Group A</v>
      </c>
    </row>
    <row r="5913" spans="1:19" x14ac:dyDescent="0.45">
      <c r="A5913" s="1">
        <v>45801</v>
      </c>
      <c r="B5913" s="2">
        <v>0.44791666666666669</v>
      </c>
      <c r="C5913" t="s">
        <v>25</v>
      </c>
      <c r="D5913" t="s">
        <v>17</v>
      </c>
      <c r="E5913" t="s">
        <v>4407</v>
      </c>
      <c r="F5913" t="s">
        <v>19</v>
      </c>
      <c r="G5913" t="s">
        <v>55</v>
      </c>
      <c r="H5913" t="s">
        <v>56</v>
      </c>
      <c r="I5913" t="s">
        <v>57</v>
      </c>
      <c r="J5913" t="s">
        <v>23</v>
      </c>
      <c r="K5913" t="s">
        <v>24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  <c r="R5913">
        <f t="shared" si="934"/>
        <v>332</v>
      </c>
      <c r="S5913" t="str">
        <f t="shared" si="935"/>
        <v>Group C</v>
      </c>
    </row>
    <row r="5914" spans="1:19" hidden="1" x14ac:dyDescent="0.45">
      <c r="A5914" s="1">
        <v>45874</v>
      </c>
      <c r="B5914" s="2">
        <v>0.65069444444444446</v>
      </c>
      <c r="C5914" t="s">
        <v>16</v>
      </c>
      <c r="D5914" t="s">
        <v>17</v>
      </c>
      <c r="E5914" t="s">
        <v>4408</v>
      </c>
      <c r="F5914" t="s">
        <v>19</v>
      </c>
      <c r="G5914" t="s">
        <v>72</v>
      </c>
      <c r="H5914" t="s">
        <v>73</v>
      </c>
      <c r="I5914" t="s">
        <v>30</v>
      </c>
      <c r="J5914" t="s">
        <v>31</v>
      </c>
      <c r="K5914" t="s">
        <v>32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9" x14ac:dyDescent="0.45">
      <c r="A5915" s="1">
        <v>45802</v>
      </c>
      <c r="B5915" s="2">
        <v>0.32500000000000001</v>
      </c>
      <c r="C5915" t="s">
        <v>25</v>
      </c>
      <c r="D5915" t="s">
        <v>17</v>
      </c>
      <c r="E5915" t="s">
        <v>4409</v>
      </c>
      <c r="F5915" t="s">
        <v>19</v>
      </c>
      <c r="G5915" t="s">
        <v>45</v>
      </c>
      <c r="H5915" t="s">
        <v>21</v>
      </c>
      <c r="I5915" t="s">
        <v>22</v>
      </c>
      <c r="J5915" t="s">
        <v>23</v>
      </c>
      <c r="K5915" t="s">
        <v>46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  <c r="R5915">
        <f t="shared" ref="R5915:R5918" si="936">L5915+M5915+N5915</f>
        <v>331</v>
      </c>
      <c r="S5915" t="str">
        <f t="shared" ref="S5915:S5918" si="937">IF(I5915="Europe", "Group A", IF(I5915="North America", "Group B", "Group C"))</f>
        <v>Group B</v>
      </c>
    </row>
    <row r="5916" spans="1:19" x14ac:dyDescent="0.45">
      <c r="A5916" s="1">
        <v>45939</v>
      </c>
      <c r="B5916" s="2">
        <v>0.28472222222222221</v>
      </c>
      <c r="C5916" t="s">
        <v>25</v>
      </c>
      <c r="D5916" t="s">
        <v>17</v>
      </c>
      <c r="E5916" t="s">
        <v>703</v>
      </c>
      <c r="F5916" t="s">
        <v>19</v>
      </c>
      <c r="G5916" t="s">
        <v>72</v>
      </c>
      <c r="H5916" t="s">
        <v>73</v>
      </c>
      <c r="I5916" t="s">
        <v>30</v>
      </c>
      <c r="J5916" t="s">
        <v>31</v>
      </c>
      <c r="K5916" t="s">
        <v>32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  <c r="R5916">
        <f t="shared" si="936"/>
        <v>180</v>
      </c>
      <c r="S5916" t="str">
        <f t="shared" si="937"/>
        <v>Group A</v>
      </c>
    </row>
    <row r="5917" spans="1:19" x14ac:dyDescent="0.45">
      <c r="A5917" s="1">
        <v>45864</v>
      </c>
      <c r="B5917" s="2">
        <v>0.26666666666666666</v>
      </c>
      <c r="C5917" t="s">
        <v>25</v>
      </c>
      <c r="D5917" t="s">
        <v>17</v>
      </c>
      <c r="E5917" t="s">
        <v>2575</v>
      </c>
      <c r="F5917" t="s">
        <v>19</v>
      </c>
      <c r="G5917" t="s">
        <v>55</v>
      </c>
      <c r="H5917" t="s">
        <v>56</v>
      </c>
      <c r="I5917" t="s">
        <v>57</v>
      </c>
      <c r="J5917" t="s">
        <v>23</v>
      </c>
      <c r="K5917" t="s">
        <v>58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  <c r="R5917">
        <f t="shared" si="936"/>
        <v>214</v>
      </c>
      <c r="S5917" t="str">
        <f t="shared" si="937"/>
        <v>Group C</v>
      </c>
    </row>
    <row r="5918" spans="1:19" x14ac:dyDescent="0.45">
      <c r="A5918" s="1">
        <v>45934</v>
      </c>
      <c r="B5918" s="2">
        <v>0.34375</v>
      </c>
      <c r="C5918" t="s">
        <v>25</v>
      </c>
      <c r="D5918" t="s">
        <v>17</v>
      </c>
      <c r="E5918" t="s">
        <v>1680</v>
      </c>
      <c r="F5918" t="s">
        <v>19</v>
      </c>
      <c r="G5918" t="s">
        <v>61</v>
      </c>
      <c r="H5918" t="s">
        <v>62</v>
      </c>
      <c r="I5918" t="s">
        <v>30</v>
      </c>
      <c r="J5918" t="s">
        <v>31</v>
      </c>
      <c r="K5918" t="s">
        <v>32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  <c r="R5918">
        <f t="shared" si="936"/>
        <v>180</v>
      </c>
      <c r="S5918" t="str">
        <f t="shared" si="937"/>
        <v>Group A</v>
      </c>
    </row>
    <row r="5919" spans="1:19" hidden="1" x14ac:dyDescent="0.45">
      <c r="A5919" s="1">
        <v>45843</v>
      </c>
      <c r="B5919" s="2">
        <v>0.63263888888888886</v>
      </c>
      <c r="C5919" t="s">
        <v>16</v>
      </c>
      <c r="D5919" t="s">
        <v>17</v>
      </c>
      <c r="E5919" t="s">
        <v>196</v>
      </c>
      <c r="F5919" t="s">
        <v>19</v>
      </c>
      <c r="G5919" t="s">
        <v>67</v>
      </c>
      <c r="H5919" t="s">
        <v>68</v>
      </c>
      <c r="I5919" t="s">
        <v>30</v>
      </c>
      <c r="J5919" t="s">
        <v>31</v>
      </c>
      <c r="K5919" t="s">
        <v>32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9" hidden="1" x14ac:dyDescent="0.45">
      <c r="A5920" s="1">
        <v>45903</v>
      </c>
      <c r="B5920" s="2">
        <v>0.68611111111111112</v>
      </c>
      <c r="C5920" t="s">
        <v>16</v>
      </c>
      <c r="D5920" t="s">
        <v>17</v>
      </c>
      <c r="E5920" t="s">
        <v>4033</v>
      </c>
      <c r="F5920" t="s">
        <v>19</v>
      </c>
      <c r="G5920" t="s">
        <v>123</v>
      </c>
      <c r="H5920" t="s">
        <v>21</v>
      </c>
      <c r="I5920" t="s">
        <v>22</v>
      </c>
      <c r="J5920" t="s">
        <v>23</v>
      </c>
      <c r="K5920" t="s">
        <v>46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9" hidden="1" x14ac:dyDescent="0.45">
      <c r="A5921" s="1">
        <v>45749</v>
      </c>
      <c r="B5921" s="2">
        <v>0.50416666666666665</v>
      </c>
      <c r="C5921" t="s">
        <v>47</v>
      </c>
      <c r="D5921" t="s">
        <v>17</v>
      </c>
      <c r="E5921" t="s">
        <v>1223</v>
      </c>
      <c r="F5921" t="s">
        <v>19</v>
      </c>
      <c r="G5921" t="s">
        <v>39</v>
      </c>
      <c r="H5921" t="s">
        <v>40</v>
      </c>
      <c r="I5921" t="s">
        <v>30</v>
      </c>
      <c r="J5921" t="s">
        <v>31</v>
      </c>
      <c r="K5921" t="s">
        <v>32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9" x14ac:dyDescent="0.45">
      <c r="A5922" s="1">
        <v>45910</v>
      </c>
      <c r="B5922" s="2">
        <v>0.40625</v>
      </c>
      <c r="C5922" t="s">
        <v>25</v>
      </c>
      <c r="D5922" t="s">
        <v>17</v>
      </c>
      <c r="E5922" t="s">
        <v>922</v>
      </c>
      <c r="F5922" t="s">
        <v>19</v>
      </c>
      <c r="G5922" t="s">
        <v>20</v>
      </c>
      <c r="H5922" t="s">
        <v>21</v>
      </c>
      <c r="I5922" t="s">
        <v>22</v>
      </c>
      <c r="J5922" t="s">
        <v>23</v>
      </c>
      <c r="K5922" t="s">
        <v>24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  <c r="R5922">
        <f t="shared" ref="R5922:R5925" si="938">L5922+M5922+N5922</f>
        <v>336</v>
      </c>
      <c r="S5922" t="str">
        <f t="shared" ref="S5922:S5925" si="939">IF(I5922="Europe", "Group A", IF(I5922="North America", "Group B", "Group C"))</f>
        <v>Group B</v>
      </c>
    </row>
    <row r="5923" spans="1:19" x14ac:dyDescent="0.45">
      <c r="A5923" s="1">
        <v>45934</v>
      </c>
      <c r="B5923" s="2">
        <v>0.38333333333333336</v>
      </c>
      <c r="C5923" t="s">
        <v>25</v>
      </c>
      <c r="D5923" t="s">
        <v>17</v>
      </c>
      <c r="E5923" t="s">
        <v>2414</v>
      </c>
      <c r="F5923" t="s">
        <v>19</v>
      </c>
      <c r="G5923" t="s">
        <v>45</v>
      </c>
      <c r="H5923" t="s">
        <v>21</v>
      </c>
      <c r="I5923" t="s">
        <v>22</v>
      </c>
      <c r="J5923" t="s">
        <v>23</v>
      </c>
      <c r="K5923" t="s">
        <v>24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  <c r="R5923">
        <f t="shared" si="938"/>
        <v>272</v>
      </c>
      <c r="S5923" t="str">
        <f t="shared" si="939"/>
        <v>Group B</v>
      </c>
    </row>
    <row r="5924" spans="1:19" x14ac:dyDescent="0.45">
      <c r="A5924" s="1">
        <v>45929</v>
      </c>
      <c r="B5924" s="2">
        <v>0.44583333333333336</v>
      </c>
      <c r="C5924" t="s">
        <v>25</v>
      </c>
      <c r="D5924" t="s">
        <v>17</v>
      </c>
      <c r="E5924" t="s">
        <v>4410</v>
      </c>
      <c r="F5924" t="s">
        <v>19</v>
      </c>
      <c r="G5924" t="s">
        <v>45</v>
      </c>
      <c r="H5924" t="s">
        <v>21</v>
      </c>
      <c r="I5924" t="s">
        <v>22</v>
      </c>
      <c r="J5924" t="s">
        <v>23</v>
      </c>
      <c r="K5924" t="s">
        <v>46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  <c r="R5924">
        <f t="shared" si="938"/>
        <v>331</v>
      </c>
      <c r="S5924" t="str">
        <f t="shared" si="939"/>
        <v>Group B</v>
      </c>
    </row>
    <row r="5925" spans="1:19" x14ac:dyDescent="0.45">
      <c r="A5925" s="1">
        <v>45951</v>
      </c>
      <c r="B5925" s="2">
        <v>0.37361111111111112</v>
      </c>
      <c r="C5925" t="s">
        <v>25</v>
      </c>
      <c r="D5925" t="s">
        <v>17</v>
      </c>
      <c r="E5925" t="s">
        <v>4411</v>
      </c>
      <c r="F5925" t="s">
        <v>19</v>
      </c>
      <c r="G5925" t="s">
        <v>67</v>
      </c>
      <c r="H5925" t="s">
        <v>68</v>
      </c>
      <c r="I5925" t="s">
        <v>30</v>
      </c>
      <c r="J5925" t="s">
        <v>31</v>
      </c>
      <c r="K5925" t="s">
        <v>32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  <c r="R5925">
        <f t="shared" si="938"/>
        <v>180</v>
      </c>
      <c r="S5925" t="str">
        <f t="shared" si="939"/>
        <v>Group A</v>
      </c>
    </row>
    <row r="5926" spans="1:19" hidden="1" x14ac:dyDescent="0.45">
      <c r="A5926" s="1">
        <v>45958</v>
      </c>
      <c r="B5926" s="2">
        <v>0.55138888888888893</v>
      </c>
      <c r="C5926" t="s">
        <v>47</v>
      </c>
      <c r="D5926" t="s">
        <v>17</v>
      </c>
      <c r="E5926" t="s">
        <v>4412</v>
      </c>
      <c r="F5926" t="s">
        <v>19</v>
      </c>
      <c r="G5926" t="s">
        <v>61</v>
      </c>
      <c r="H5926" t="s">
        <v>62</v>
      </c>
      <c r="I5926" t="s">
        <v>30</v>
      </c>
      <c r="J5926" t="s">
        <v>31</v>
      </c>
      <c r="K5926" t="s">
        <v>32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9" hidden="1" x14ac:dyDescent="0.45">
      <c r="A5927" s="1">
        <v>45955</v>
      </c>
      <c r="B5927" s="2">
        <v>0.51666666666666672</v>
      </c>
      <c r="C5927" t="s">
        <v>47</v>
      </c>
      <c r="D5927" t="s">
        <v>17</v>
      </c>
      <c r="E5927" t="s">
        <v>2940</v>
      </c>
      <c r="F5927" t="s">
        <v>19</v>
      </c>
      <c r="G5927" t="s">
        <v>53</v>
      </c>
      <c r="H5927" t="s">
        <v>29</v>
      </c>
      <c r="I5927" t="s">
        <v>30</v>
      </c>
      <c r="J5927" t="s">
        <v>31</v>
      </c>
      <c r="K5927" t="s">
        <v>32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9" hidden="1" x14ac:dyDescent="0.45">
      <c r="A5928" s="1">
        <v>45954</v>
      </c>
      <c r="B5928" s="2">
        <v>0.82361111111111107</v>
      </c>
      <c r="C5928" t="s">
        <v>33</v>
      </c>
      <c r="D5928" t="s">
        <v>17</v>
      </c>
      <c r="E5928" t="s">
        <v>2657</v>
      </c>
      <c r="F5928" t="s">
        <v>19</v>
      </c>
      <c r="G5928" t="s">
        <v>28</v>
      </c>
      <c r="H5928" t="s">
        <v>29</v>
      </c>
      <c r="I5928" t="s">
        <v>30</v>
      </c>
      <c r="J5928" t="s">
        <v>31</v>
      </c>
      <c r="K5928" t="s">
        <v>32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9" x14ac:dyDescent="0.45">
      <c r="A5929" s="1">
        <v>45935</v>
      </c>
      <c r="B5929" s="2">
        <v>0.42777777777777776</v>
      </c>
      <c r="C5929" t="s">
        <v>25</v>
      </c>
      <c r="D5929" t="s">
        <v>17</v>
      </c>
      <c r="E5929" t="s">
        <v>1604</v>
      </c>
      <c r="F5929" t="s">
        <v>19</v>
      </c>
      <c r="G5929" t="s">
        <v>42</v>
      </c>
      <c r="H5929" t="s">
        <v>43</v>
      </c>
      <c r="I5929" t="s">
        <v>30</v>
      </c>
      <c r="J5929" t="s">
        <v>31</v>
      </c>
      <c r="K5929" t="s">
        <v>32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  <c r="R5929">
        <f>L5929+M5929+N5929</f>
        <v>180</v>
      </c>
      <c r="S5929" t="str">
        <f>IF(I5929="Europe", "Group A", IF(I5929="North America", "Group B", "Group C"))</f>
        <v>Group A</v>
      </c>
    </row>
    <row r="5930" spans="1:19" hidden="1" x14ac:dyDescent="0.45">
      <c r="A5930" s="1">
        <v>45931</v>
      </c>
      <c r="B5930" s="2">
        <v>0.89097222222222228</v>
      </c>
      <c r="C5930" t="s">
        <v>33</v>
      </c>
      <c r="D5930" t="s">
        <v>17</v>
      </c>
      <c r="E5930" t="s">
        <v>4413</v>
      </c>
      <c r="F5930" t="s">
        <v>19</v>
      </c>
      <c r="G5930" t="s">
        <v>53</v>
      </c>
      <c r="H5930" t="s">
        <v>29</v>
      </c>
      <c r="I5930" t="s">
        <v>30</v>
      </c>
      <c r="J5930" t="s">
        <v>31</v>
      </c>
      <c r="K5930" t="s">
        <v>32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9" hidden="1" x14ac:dyDescent="0.45">
      <c r="A5931" s="1">
        <v>45859</v>
      </c>
      <c r="B5931" s="2">
        <v>0.54097222222222219</v>
      </c>
      <c r="C5931" t="s">
        <v>47</v>
      </c>
      <c r="D5931" t="s">
        <v>17</v>
      </c>
      <c r="E5931" t="s">
        <v>2241</v>
      </c>
      <c r="F5931" t="s">
        <v>19</v>
      </c>
      <c r="G5931" t="s">
        <v>39</v>
      </c>
      <c r="H5931" t="s">
        <v>40</v>
      </c>
      <c r="I5931" t="s">
        <v>30</v>
      </c>
      <c r="J5931" t="s">
        <v>31</v>
      </c>
      <c r="K5931" t="s">
        <v>32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9" x14ac:dyDescent="0.45">
      <c r="A5932" s="1">
        <v>45873</v>
      </c>
      <c r="B5932" s="2">
        <v>0.32569444444444445</v>
      </c>
      <c r="C5932" t="s">
        <v>25</v>
      </c>
      <c r="D5932" t="s">
        <v>17</v>
      </c>
      <c r="E5932" t="s">
        <v>4414</v>
      </c>
      <c r="F5932" t="s">
        <v>19</v>
      </c>
      <c r="G5932" t="s">
        <v>55</v>
      </c>
      <c r="H5932" t="s">
        <v>56</v>
      </c>
      <c r="I5932" t="s">
        <v>57</v>
      </c>
      <c r="J5932" t="s">
        <v>23</v>
      </c>
      <c r="K5932" t="s">
        <v>24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  <c r="R5932">
        <f>L5932+M5932+N5932</f>
        <v>332</v>
      </c>
      <c r="S5932" t="str">
        <f>IF(I5932="Europe", "Group A", IF(I5932="North America", "Group B", "Group C"))</f>
        <v>Group C</v>
      </c>
    </row>
    <row r="5933" spans="1:19" hidden="1" x14ac:dyDescent="0.45">
      <c r="A5933" s="1">
        <v>45945</v>
      </c>
      <c r="B5933" s="2">
        <v>0.55902777777777779</v>
      </c>
      <c r="C5933" t="s">
        <v>47</v>
      </c>
      <c r="D5933" t="s">
        <v>17</v>
      </c>
      <c r="E5933" t="s">
        <v>4415</v>
      </c>
      <c r="F5933" t="s">
        <v>19</v>
      </c>
      <c r="G5933" t="s">
        <v>20</v>
      </c>
      <c r="H5933" t="s">
        <v>21</v>
      </c>
      <c r="I5933" t="s">
        <v>22</v>
      </c>
      <c r="J5933" t="s">
        <v>23</v>
      </c>
      <c r="K5933" t="s">
        <v>58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9" hidden="1" x14ac:dyDescent="0.45">
      <c r="A5934" s="1">
        <v>45852</v>
      </c>
      <c r="B5934" s="2">
        <v>0.54652777777777772</v>
      </c>
      <c r="C5934" t="s">
        <v>47</v>
      </c>
      <c r="D5934" t="s">
        <v>17</v>
      </c>
      <c r="E5934" t="s">
        <v>1016</v>
      </c>
      <c r="F5934" t="s">
        <v>19</v>
      </c>
      <c r="G5934" t="s">
        <v>70</v>
      </c>
      <c r="H5934" t="s">
        <v>21</v>
      </c>
      <c r="I5934" t="s">
        <v>22</v>
      </c>
      <c r="J5934" t="s">
        <v>23</v>
      </c>
      <c r="K5934" t="s">
        <v>24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9" hidden="1" x14ac:dyDescent="0.45">
      <c r="A5935" s="1">
        <v>45772</v>
      </c>
      <c r="B5935" s="2">
        <v>0.69861111111111107</v>
      </c>
      <c r="C5935" t="s">
        <v>16</v>
      </c>
      <c r="D5935" t="s">
        <v>17</v>
      </c>
      <c r="E5935" t="s">
        <v>2257</v>
      </c>
      <c r="F5935" t="s">
        <v>19</v>
      </c>
      <c r="G5935" t="s">
        <v>55</v>
      </c>
      <c r="H5935" t="s">
        <v>56</v>
      </c>
      <c r="I5935" t="s">
        <v>57</v>
      </c>
      <c r="J5935" t="s">
        <v>23</v>
      </c>
      <c r="K5935" t="s">
        <v>24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9" hidden="1" x14ac:dyDescent="0.45">
      <c r="A5936" s="1">
        <v>45877</v>
      </c>
      <c r="B5936" s="2">
        <v>0.61458333333333337</v>
      </c>
      <c r="C5936" t="s">
        <v>16</v>
      </c>
      <c r="D5936" t="s">
        <v>17</v>
      </c>
      <c r="E5936" t="s">
        <v>4416</v>
      </c>
      <c r="F5936" t="s">
        <v>19</v>
      </c>
      <c r="G5936" t="s">
        <v>42</v>
      </c>
      <c r="H5936" t="s">
        <v>43</v>
      </c>
      <c r="I5936" t="s">
        <v>30</v>
      </c>
      <c r="J5936" t="s">
        <v>31</v>
      </c>
      <c r="K5936" t="s">
        <v>32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9" x14ac:dyDescent="0.45">
      <c r="A5937" s="1">
        <v>45909</v>
      </c>
      <c r="B5937" s="2">
        <v>0.48749999999999999</v>
      </c>
      <c r="C5937" t="s">
        <v>25</v>
      </c>
      <c r="D5937" t="s">
        <v>17</v>
      </c>
      <c r="E5937" t="s">
        <v>4417</v>
      </c>
      <c r="F5937" t="s">
        <v>19</v>
      </c>
      <c r="G5937" t="s">
        <v>75</v>
      </c>
      <c r="H5937" t="s">
        <v>76</v>
      </c>
      <c r="I5937" t="s">
        <v>77</v>
      </c>
      <c r="J5937" t="s">
        <v>23</v>
      </c>
      <c r="K5937" t="s">
        <v>58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  <c r="R5937">
        <f t="shared" ref="R5937:R5940" si="940">L5937+M5937+N5937</f>
        <v>216</v>
      </c>
      <c r="S5937" t="str">
        <f t="shared" ref="S5937:S5940" si="941">IF(I5937="Europe", "Group A", IF(I5937="North America", "Group B", "Group C"))</f>
        <v>Group C</v>
      </c>
    </row>
    <row r="5938" spans="1:19" x14ac:dyDescent="0.45">
      <c r="A5938" s="1">
        <v>45827</v>
      </c>
      <c r="B5938" s="2">
        <v>0.48958333333333331</v>
      </c>
      <c r="C5938" t="s">
        <v>25</v>
      </c>
      <c r="D5938" t="s">
        <v>17</v>
      </c>
      <c r="E5938" t="s">
        <v>4418</v>
      </c>
      <c r="F5938" t="s">
        <v>19</v>
      </c>
      <c r="G5938" t="s">
        <v>55</v>
      </c>
      <c r="H5938" t="s">
        <v>56</v>
      </c>
      <c r="I5938" t="s">
        <v>57</v>
      </c>
      <c r="J5938" t="s">
        <v>23</v>
      </c>
      <c r="K5938" t="s">
        <v>24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  <c r="R5938">
        <f t="shared" si="940"/>
        <v>336</v>
      </c>
      <c r="S5938" t="str">
        <f t="shared" si="941"/>
        <v>Group C</v>
      </c>
    </row>
    <row r="5939" spans="1:19" x14ac:dyDescent="0.45">
      <c r="A5939" s="1">
        <v>45867</v>
      </c>
      <c r="B5939" s="2">
        <v>0.34513888888888888</v>
      </c>
      <c r="C5939" t="s">
        <v>25</v>
      </c>
      <c r="D5939" t="s">
        <v>17</v>
      </c>
      <c r="E5939" t="s">
        <v>4098</v>
      </c>
      <c r="F5939" t="s">
        <v>19</v>
      </c>
      <c r="G5939" t="s">
        <v>45</v>
      </c>
      <c r="H5939" t="s">
        <v>21</v>
      </c>
      <c r="I5939" t="s">
        <v>22</v>
      </c>
      <c r="J5939" t="s">
        <v>23</v>
      </c>
      <c r="K5939" t="s">
        <v>58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  <c r="R5939">
        <f t="shared" si="940"/>
        <v>214</v>
      </c>
      <c r="S5939" t="str">
        <f t="shared" si="941"/>
        <v>Group B</v>
      </c>
    </row>
    <row r="5940" spans="1:19" x14ac:dyDescent="0.45">
      <c r="A5940" s="1">
        <v>45887</v>
      </c>
      <c r="B5940" s="2">
        <v>0.26527777777777778</v>
      </c>
      <c r="C5940" t="s">
        <v>25</v>
      </c>
      <c r="D5940" t="s">
        <v>17</v>
      </c>
      <c r="E5940" t="s">
        <v>4419</v>
      </c>
      <c r="F5940" t="s">
        <v>19</v>
      </c>
      <c r="G5940" t="s">
        <v>70</v>
      </c>
      <c r="H5940" t="s">
        <v>21</v>
      </c>
      <c r="I5940" t="s">
        <v>22</v>
      </c>
      <c r="J5940" t="s">
        <v>23</v>
      </c>
      <c r="K5940" t="s">
        <v>58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  <c r="R5940">
        <f t="shared" si="940"/>
        <v>204</v>
      </c>
      <c r="S5940" t="str">
        <f t="shared" si="941"/>
        <v>Group B</v>
      </c>
    </row>
    <row r="5941" spans="1:19" hidden="1" x14ac:dyDescent="0.45">
      <c r="A5941" s="1">
        <v>45868</v>
      </c>
      <c r="B5941" s="2">
        <v>0.50902777777777775</v>
      </c>
      <c r="C5941" t="s">
        <v>47</v>
      </c>
      <c r="D5941" t="s">
        <v>17</v>
      </c>
      <c r="E5941" t="s">
        <v>1222</v>
      </c>
      <c r="F5941" t="s">
        <v>19</v>
      </c>
      <c r="G5941" t="s">
        <v>98</v>
      </c>
      <c r="H5941" t="s">
        <v>73</v>
      </c>
      <c r="I5941" t="s">
        <v>30</v>
      </c>
      <c r="J5941" t="s">
        <v>31</v>
      </c>
      <c r="K5941" t="s">
        <v>32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9" hidden="1" x14ac:dyDescent="0.45">
      <c r="A5942" s="1">
        <v>45907</v>
      </c>
      <c r="B5942" s="2">
        <v>0.79027777777777775</v>
      </c>
      <c r="C5942" t="s">
        <v>33</v>
      </c>
      <c r="D5942" t="s">
        <v>17</v>
      </c>
      <c r="E5942" t="s">
        <v>2567</v>
      </c>
      <c r="F5942" t="s">
        <v>19</v>
      </c>
      <c r="G5942" t="s">
        <v>28</v>
      </c>
      <c r="H5942" t="s">
        <v>29</v>
      </c>
      <c r="I5942" t="s">
        <v>30</v>
      </c>
      <c r="J5942" t="s">
        <v>31</v>
      </c>
      <c r="K5942" t="s">
        <v>32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9" x14ac:dyDescent="0.45">
      <c r="A5943" s="1">
        <v>45829</v>
      </c>
      <c r="B5943" s="2">
        <v>0.49930555555555556</v>
      </c>
      <c r="C5943" t="s">
        <v>25</v>
      </c>
      <c r="D5943" t="s">
        <v>17</v>
      </c>
      <c r="E5943" t="s">
        <v>4420</v>
      </c>
      <c r="F5943" t="s">
        <v>19</v>
      </c>
      <c r="G5943" t="s">
        <v>55</v>
      </c>
      <c r="H5943" t="s">
        <v>56</v>
      </c>
      <c r="I5943" t="s">
        <v>57</v>
      </c>
      <c r="J5943" t="s">
        <v>23</v>
      </c>
      <c r="K5943" t="s">
        <v>24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  <c r="R5943">
        <f>L5943+M5943+N5943</f>
        <v>272</v>
      </c>
      <c r="S5943" t="str">
        <f>IF(I5943="Europe", "Group A", IF(I5943="North America", "Group B", "Group C"))</f>
        <v>Group C</v>
      </c>
    </row>
    <row r="5944" spans="1:19" hidden="1" x14ac:dyDescent="0.45">
      <c r="A5944" s="1">
        <v>45899</v>
      </c>
      <c r="B5944" s="2">
        <v>0.92013888888888884</v>
      </c>
      <c r="C5944" t="s">
        <v>33</v>
      </c>
      <c r="D5944" t="s">
        <v>17</v>
      </c>
      <c r="E5944" t="s">
        <v>3987</v>
      </c>
      <c r="F5944" t="s">
        <v>19</v>
      </c>
      <c r="G5944" t="s">
        <v>20</v>
      </c>
      <c r="H5944" t="s">
        <v>21</v>
      </c>
      <c r="I5944" t="s">
        <v>22</v>
      </c>
      <c r="J5944" t="s">
        <v>23</v>
      </c>
      <c r="K5944" t="s">
        <v>24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9" hidden="1" x14ac:dyDescent="0.45">
      <c r="A5945" s="1">
        <v>45819</v>
      </c>
      <c r="B5945" s="2">
        <v>0.91319444444444442</v>
      </c>
      <c r="C5945" t="s">
        <v>33</v>
      </c>
      <c r="D5945" t="s">
        <v>17</v>
      </c>
      <c r="E5945" t="s">
        <v>481</v>
      </c>
      <c r="F5945" t="s">
        <v>19</v>
      </c>
      <c r="G5945" t="s">
        <v>123</v>
      </c>
      <c r="H5945" t="s">
        <v>21</v>
      </c>
      <c r="I5945" t="s">
        <v>22</v>
      </c>
      <c r="J5945" t="s">
        <v>23</v>
      </c>
      <c r="K5945" t="s">
        <v>46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9" x14ac:dyDescent="0.45">
      <c r="A5946" s="1">
        <v>45798</v>
      </c>
      <c r="B5946" s="2">
        <v>0.37222222222222223</v>
      </c>
      <c r="C5946" t="s">
        <v>25</v>
      </c>
      <c r="D5946" t="s">
        <v>17</v>
      </c>
      <c r="E5946" t="s">
        <v>4421</v>
      </c>
      <c r="F5946" t="s">
        <v>19</v>
      </c>
      <c r="G5946" t="s">
        <v>55</v>
      </c>
      <c r="H5946" t="s">
        <v>56</v>
      </c>
      <c r="I5946" t="s">
        <v>57</v>
      </c>
      <c r="J5946" t="s">
        <v>23</v>
      </c>
      <c r="K5946" t="s">
        <v>24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  <c r="R5946">
        <f>L5946+M5946+N5946</f>
        <v>336</v>
      </c>
      <c r="S5946" t="str">
        <f>IF(I5946="Europe", "Group A", IF(I5946="North America", "Group B", "Group C"))</f>
        <v>Group C</v>
      </c>
    </row>
    <row r="5947" spans="1:19" hidden="1" x14ac:dyDescent="0.45">
      <c r="A5947" s="1">
        <v>45931</v>
      </c>
      <c r="B5947" s="2">
        <v>0.70277777777777772</v>
      </c>
      <c r="C5947" t="s">
        <v>16</v>
      </c>
      <c r="D5947" t="s">
        <v>17</v>
      </c>
      <c r="E5947" t="s">
        <v>4422</v>
      </c>
      <c r="F5947" t="s">
        <v>19</v>
      </c>
      <c r="G5947" t="s">
        <v>61</v>
      </c>
      <c r="H5947" t="s">
        <v>62</v>
      </c>
      <c r="I5947" t="s">
        <v>30</v>
      </c>
      <c r="J5947" t="s">
        <v>31</v>
      </c>
      <c r="K5947" t="s">
        <v>32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9" hidden="1" x14ac:dyDescent="0.45">
      <c r="A5948" s="1">
        <v>45895</v>
      </c>
      <c r="B5948" s="2">
        <v>0.89722222222222225</v>
      </c>
      <c r="C5948" t="s">
        <v>33</v>
      </c>
      <c r="D5948" t="s">
        <v>17</v>
      </c>
      <c r="E5948" t="s">
        <v>2390</v>
      </c>
      <c r="F5948" t="s">
        <v>19</v>
      </c>
      <c r="G5948" t="s">
        <v>72</v>
      </c>
      <c r="H5948" t="s">
        <v>73</v>
      </c>
      <c r="I5948" t="s">
        <v>30</v>
      </c>
      <c r="J5948" t="s">
        <v>31</v>
      </c>
      <c r="K5948" t="s">
        <v>32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9" hidden="1" x14ac:dyDescent="0.45">
      <c r="A5949" s="1">
        <v>45872</v>
      </c>
      <c r="B5949" s="2">
        <v>0.72222222222222221</v>
      </c>
      <c r="C5949" t="s">
        <v>16</v>
      </c>
      <c r="D5949" t="s">
        <v>17</v>
      </c>
      <c r="E5949" t="s">
        <v>2518</v>
      </c>
      <c r="F5949" t="s">
        <v>19</v>
      </c>
      <c r="G5949" t="s">
        <v>72</v>
      </c>
      <c r="H5949" t="s">
        <v>73</v>
      </c>
      <c r="I5949" t="s">
        <v>30</v>
      </c>
      <c r="J5949" t="s">
        <v>31</v>
      </c>
      <c r="K5949" t="s">
        <v>32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9" hidden="1" x14ac:dyDescent="0.45">
      <c r="A5950" s="1">
        <v>45910</v>
      </c>
      <c r="B5950" s="2">
        <v>0.67291666666666672</v>
      </c>
      <c r="C5950" t="s">
        <v>16</v>
      </c>
      <c r="D5950" t="s">
        <v>17</v>
      </c>
      <c r="E5950" t="s">
        <v>4423</v>
      </c>
      <c r="F5950" t="s">
        <v>19</v>
      </c>
      <c r="G5950" t="s">
        <v>75</v>
      </c>
      <c r="H5950" t="s">
        <v>76</v>
      </c>
      <c r="I5950" t="s">
        <v>77</v>
      </c>
      <c r="J5950" t="s">
        <v>23</v>
      </c>
      <c r="K5950" t="s">
        <v>24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9" x14ac:dyDescent="0.45">
      <c r="A5951" s="1">
        <v>45848</v>
      </c>
      <c r="B5951" s="2">
        <v>0.46805555555555556</v>
      </c>
      <c r="C5951" t="s">
        <v>25</v>
      </c>
      <c r="D5951" t="s">
        <v>17</v>
      </c>
      <c r="E5951" t="s">
        <v>4424</v>
      </c>
      <c r="F5951" t="s">
        <v>19</v>
      </c>
      <c r="G5951" t="s">
        <v>61</v>
      </c>
      <c r="H5951" t="s">
        <v>62</v>
      </c>
      <c r="I5951" t="s">
        <v>30</v>
      </c>
      <c r="J5951" t="s">
        <v>31</v>
      </c>
      <c r="K5951" t="s">
        <v>32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  <c r="R5951">
        <f>L5951+M5951+N5951</f>
        <v>180</v>
      </c>
      <c r="S5951" t="str">
        <f>IF(I5951="Europe", "Group A", IF(I5951="North America", "Group B", "Group C"))</f>
        <v>Group A</v>
      </c>
    </row>
    <row r="5952" spans="1:19" hidden="1" x14ac:dyDescent="0.45">
      <c r="A5952" s="1">
        <v>45927</v>
      </c>
      <c r="B5952" s="2">
        <v>0.65069444444444446</v>
      </c>
      <c r="C5952" t="s">
        <v>16</v>
      </c>
      <c r="D5952" t="s">
        <v>17</v>
      </c>
      <c r="E5952" t="s">
        <v>4425</v>
      </c>
      <c r="F5952" t="s">
        <v>19</v>
      </c>
      <c r="G5952" t="s">
        <v>98</v>
      </c>
      <c r="H5952" t="s">
        <v>73</v>
      </c>
      <c r="I5952" t="s">
        <v>30</v>
      </c>
      <c r="J5952" t="s">
        <v>31</v>
      </c>
      <c r="K5952" t="s">
        <v>32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9" hidden="1" x14ac:dyDescent="0.45">
      <c r="A5953" s="1">
        <v>45838</v>
      </c>
      <c r="B5953" s="2">
        <v>0.59305555555555556</v>
      </c>
      <c r="C5953" t="s">
        <v>16</v>
      </c>
      <c r="D5953" t="s">
        <v>17</v>
      </c>
      <c r="E5953" t="s">
        <v>3381</v>
      </c>
      <c r="F5953" t="s">
        <v>19</v>
      </c>
      <c r="G5953" t="s">
        <v>55</v>
      </c>
      <c r="H5953" t="s">
        <v>56</v>
      </c>
      <c r="I5953" t="s">
        <v>57</v>
      </c>
      <c r="J5953" t="s">
        <v>23</v>
      </c>
      <c r="K5953" t="s">
        <v>58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9" hidden="1" x14ac:dyDescent="0.45">
      <c r="A5954" s="1">
        <v>45957</v>
      </c>
      <c r="B5954" s="2">
        <v>0.85624999999999996</v>
      </c>
      <c r="C5954" t="s">
        <v>33</v>
      </c>
      <c r="D5954" t="s">
        <v>17</v>
      </c>
      <c r="E5954" t="s">
        <v>409</v>
      </c>
      <c r="F5954" t="s">
        <v>19</v>
      </c>
      <c r="G5954" t="s">
        <v>20</v>
      </c>
      <c r="H5954" t="s">
        <v>21</v>
      </c>
      <c r="I5954" t="s">
        <v>22</v>
      </c>
      <c r="J5954" t="s">
        <v>23</v>
      </c>
      <c r="K5954" t="s">
        <v>58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9" x14ac:dyDescent="0.45">
      <c r="A5955" s="1">
        <v>45864</v>
      </c>
      <c r="B5955" s="2">
        <v>0.25069444444444444</v>
      </c>
      <c r="C5955" t="s">
        <v>25</v>
      </c>
      <c r="D5955" t="s">
        <v>17</v>
      </c>
      <c r="E5955" t="s">
        <v>4426</v>
      </c>
      <c r="F5955" t="s">
        <v>19</v>
      </c>
      <c r="G5955" t="s">
        <v>20</v>
      </c>
      <c r="H5955" t="s">
        <v>21</v>
      </c>
      <c r="I5955" t="s">
        <v>22</v>
      </c>
      <c r="J5955" t="s">
        <v>23</v>
      </c>
      <c r="K5955" t="s">
        <v>58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  <c r="R5955">
        <f>L5955+M5955+N5955</f>
        <v>256</v>
      </c>
      <c r="S5955" t="str">
        <f>IF(I5955="Europe", "Group A", IF(I5955="North America", "Group B", "Group C"))</f>
        <v>Group B</v>
      </c>
    </row>
    <row r="5956" spans="1:19" hidden="1" x14ac:dyDescent="0.45">
      <c r="A5956" s="1">
        <v>45945</v>
      </c>
      <c r="B5956" s="2">
        <v>0.60069444444444442</v>
      </c>
      <c r="C5956" t="s">
        <v>16</v>
      </c>
      <c r="D5956" t="s">
        <v>17</v>
      </c>
      <c r="E5956" t="s">
        <v>4427</v>
      </c>
      <c r="F5956" t="s">
        <v>19</v>
      </c>
      <c r="G5956" t="s">
        <v>53</v>
      </c>
      <c r="H5956" t="s">
        <v>29</v>
      </c>
      <c r="I5956" t="s">
        <v>30</v>
      </c>
      <c r="J5956" t="s">
        <v>31</v>
      </c>
      <c r="K5956" t="s">
        <v>32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9" hidden="1" x14ac:dyDescent="0.45">
      <c r="A5957" s="1">
        <v>45902</v>
      </c>
      <c r="B5957" s="2">
        <v>0.84166666666666667</v>
      </c>
      <c r="C5957" t="s">
        <v>33</v>
      </c>
      <c r="D5957" t="s">
        <v>17</v>
      </c>
      <c r="E5957" t="s">
        <v>412</v>
      </c>
      <c r="F5957" t="s">
        <v>19</v>
      </c>
      <c r="G5957" t="s">
        <v>61</v>
      </c>
      <c r="H5957" t="s">
        <v>62</v>
      </c>
      <c r="I5957" t="s">
        <v>30</v>
      </c>
      <c r="J5957" t="s">
        <v>31</v>
      </c>
      <c r="K5957" t="s">
        <v>32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9" hidden="1" x14ac:dyDescent="0.45">
      <c r="A5958" s="1">
        <v>45815</v>
      </c>
      <c r="B5958" s="2">
        <v>0.92083333333333328</v>
      </c>
      <c r="C5958" t="s">
        <v>33</v>
      </c>
      <c r="D5958" t="s">
        <v>17</v>
      </c>
      <c r="E5958" t="s">
        <v>4428</v>
      </c>
      <c r="F5958" t="s">
        <v>19</v>
      </c>
      <c r="G5958" t="s">
        <v>55</v>
      </c>
      <c r="H5958" t="s">
        <v>56</v>
      </c>
      <c r="I5958" t="s">
        <v>57</v>
      </c>
      <c r="J5958" t="s">
        <v>23</v>
      </c>
      <c r="K5958" t="s">
        <v>24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9" x14ac:dyDescent="0.45">
      <c r="A5959" s="1">
        <v>45862</v>
      </c>
      <c r="B5959" s="2">
        <v>0.30277777777777776</v>
      </c>
      <c r="C5959" t="s">
        <v>25</v>
      </c>
      <c r="D5959" t="s">
        <v>17</v>
      </c>
      <c r="E5959" t="s">
        <v>2987</v>
      </c>
      <c r="F5959" t="s">
        <v>19</v>
      </c>
      <c r="G5959" t="s">
        <v>70</v>
      </c>
      <c r="H5959" t="s">
        <v>21</v>
      </c>
      <c r="I5959" t="s">
        <v>22</v>
      </c>
      <c r="J5959" t="s">
        <v>23</v>
      </c>
      <c r="K5959" t="s">
        <v>24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  <c r="R5959">
        <f>L5959+M5959+N5959</f>
        <v>332</v>
      </c>
      <c r="S5959" t="str">
        <f>IF(I5959="Europe", "Group A", IF(I5959="North America", "Group B", "Group C"))</f>
        <v>Group B</v>
      </c>
    </row>
    <row r="5960" spans="1:19" hidden="1" x14ac:dyDescent="0.45">
      <c r="A5960" s="1">
        <v>45918</v>
      </c>
      <c r="B5960" s="2">
        <v>0.95625000000000004</v>
      </c>
      <c r="C5960" t="s">
        <v>33</v>
      </c>
      <c r="D5960" t="s">
        <v>17</v>
      </c>
      <c r="E5960" t="s">
        <v>4429</v>
      </c>
      <c r="F5960" t="s">
        <v>19</v>
      </c>
      <c r="G5960" t="s">
        <v>72</v>
      </c>
      <c r="H5960" t="s">
        <v>73</v>
      </c>
      <c r="I5960" t="s">
        <v>30</v>
      </c>
      <c r="J5960" t="s">
        <v>31</v>
      </c>
      <c r="K5960" t="s">
        <v>32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9" hidden="1" x14ac:dyDescent="0.45">
      <c r="A5961" s="1">
        <v>45774</v>
      </c>
      <c r="B5961" s="2">
        <v>0.81111111111111112</v>
      </c>
      <c r="C5961" t="s">
        <v>33</v>
      </c>
      <c r="D5961" t="s">
        <v>17</v>
      </c>
      <c r="E5961" t="s">
        <v>1561</v>
      </c>
      <c r="F5961" t="s">
        <v>19</v>
      </c>
      <c r="G5961" t="s">
        <v>45</v>
      </c>
      <c r="H5961" t="s">
        <v>21</v>
      </c>
      <c r="I5961" t="s">
        <v>22</v>
      </c>
      <c r="J5961" t="s">
        <v>23</v>
      </c>
      <c r="K5961" t="s">
        <v>24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9" x14ac:dyDescent="0.45">
      <c r="A5962" s="1">
        <v>45880</v>
      </c>
      <c r="B5962" s="2">
        <v>0.44374999999999998</v>
      </c>
      <c r="C5962" t="s">
        <v>25</v>
      </c>
      <c r="D5962" t="s">
        <v>17</v>
      </c>
      <c r="E5962" t="s">
        <v>4430</v>
      </c>
      <c r="F5962" t="s">
        <v>19</v>
      </c>
      <c r="G5962" t="s">
        <v>98</v>
      </c>
      <c r="H5962" t="s">
        <v>73</v>
      </c>
      <c r="I5962" t="s">
        <v>30</v>
      </c>
      <c r="J5962" t="s">
        <v>31</v>
      </c>
      <c r="K5962" t="s">
        <v>32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  <c r="R5962">
        <f t="shared" ref="R5962:R5963" si="942">L5962+M5962+N5962</f>
        <v>180</v>
      </c>
      <c r="S5962" t="str">
        <f t="shared" ref="S5962:S5963" si="943">IF(I5962="Europe", "Group A", IF(I5962="North America", "Group B", "Group C"))</f>
        <v>Group A</v>
      </c>
    </row>
    <row r="5963" spans="1:19" x14ac:dyDescent="0.45">
      <c r="A5963" s="1">
        <v>45936</v>
      </c>
      <c r="B5963" s="2">
        <v>0.40972222222222221</v>
      </c>
      <c r="C5963" t="s">
        <v>25</v>
      </c>
      <c r="D5963" t="s">
        <v>17</v>
      </c>
      <c r="E5963" t="s">
        <v>4073</v>
      </c>
      <c r="F5963" t="s">
        <v>19</v>
      </c>
      <c r="G5963" t="s">
        <v>67</v>
      </c>
      <c r="H5963" t="s">
        <v>68</v>
      </c>
      <c r="I5963" t="s">
        <v>30</v>
      </c>
      <c r="J5963" t="s">
        <v>31</v>
      </c>
      <c r="K5963" t="s">
        <v>32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  <c r="R5963">
        <f t="shared" si="942"/>
        <v>180</v>
      </c>
      <c r="S5963" t="str">
        <f t="shared" si="943"/>
        <v>Group A</v>
      </c>
    </row>
    <row r="5964" spans="1:19" hidden="1" x14ac:dyDescent="0.45">
      <c r="A5964" s="1">
        <v>45842</v>
      </c>
      <c r="B5964" s="2">
        <v>0.51388888888888884</v>
      </c>
      <c r="C5964" t="s">
        <v>47</v>
      </c>
      <c r="D5964" t="s">
        <v>17</v>
      </c>
      <c r="E5964" t="s">
        <v>4431</v>
      </c>
      <c r="F5964" t="s">
        <v>19</v>
      </c>
      <c r="G5964" t="s">
        <v>61</v>
      </c>
      <c r="H5964" t="s">
        <v>62</v>
      </c>
      <c r="I5964" t="s">
        <v>30</v>
      </c>
      <c r="J5964" t="s">
        <v>31</v>
      </c>
      <c r="K5964" t="s">
        <v>32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9" hidden="1" x14ac:dyDescent="0.45">
      <c r="A5965" s="1">
        <v>45864</v>
      </c>
      <c r="B5965" s="2">
        <v>0.84375</v>
      </c>
      <c r="C5965" t="s">
        <v>33</v>
      </c>
      <c r="D5965" t="s">
        <v>17</v>
      </c>
      <c r="E5965" t="s">
        <v>4432</v>
      </c>
      <c r="F5965" t="s">
        <v>19</v>
      </c>
      <c r="G5965" t="s">
        <v>28</v>
      </c>
      <c r="H5965" t="s">
        <v>29</v>
      </c>
      <c r="I5965" t="s">
        <v>30</v>
      </c>
      <c r="J5965" t="s">
        <v>31</v>
      </c>
      <c r="K5965" t="s">
        <v>32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9" x14ac:dyDescent="0.45">
      <c r="A5966" s="1">
        <v>45935</v>
      </c>
      <c r="B5966" s="2">
        <v>0.48541666666666666</v>
      </c>
      <c r="C5966" t="s">
        <v>25</v>
      </c>
      <c r="D5966" t="s">
        <v>17</v>
      </c>
      <c r="E5966" t="s">
        <v>4433</v>
      </c>
      <c r="F5966" t="s">
        <v>19</v>
      </c>
      <c r="G5966" t="s">
        <v>53</v>
      </c>
      <c r="H5966" t="s">
        <v>29</v>
      </c>
      <c r="I5966" t="s">
        <v>30</v>
      </c>
      <c r="J5966" t="s">
        <v>31</v>
      </c>
      <c r="K5966" t="s">
        <v>32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  <c r="R5966">
        <f>L5966+M5966+N5966</f>
        <v>180</v>
      </c>
      <c r="S5966" t="str">
        <f>IF(I5966="Europe", "Group A", IF(I5966="North America", "Group B", "Group C"))</f>
        <v>Group A</v>
      </c>
    </row>
    <row r="5967" spans="1:19" hidden="1" x14ac:dyDescent="0.45">
      <c r="A5967" s="1">
        <v>45843</v>
      </c>
      <c r="B5967" s="2">
        <v>0.70625000000000004</v>
      </c>
      <c r="C5967" t="s">
        <v>16</v>
      </c>
      <c r="D5967" t="s">
        <v>17</v>
      </c>
      <c r="E5967" t="s">
        <v>4434</v>
      </c>
      <c r="F5967" t="s">
        <v>19</v>
      </c>
      <c r="G5967" t="s">
        <v>28</v>
      </c>
      <c r="H5967" t="s">
        <v>29</v>
      </c>
      <c r="I5967" t="s">
        <v>30</v>
      </c>
      <c r="J5967" t="s">
        <v>31</v>
      </c>
      <c r="K5967" t="s">
        <v>32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9" hidden="1" x14ac:dyDescent="0.45">
      <c r="A5968" s="1">
        <v>45853</v>
      </c>
      <c r="B5968" s="2">
        <v>0.51736111111111116</v>
      </c>
      <c r="C5968" t="s">
        <v>47</v>
      </c>
      <c r="D5968" t="s">
        <v>17</v>
      </c>
      <c r="E5968" t="s">
        <v>1792</v>
      </c>
      <c r="F5968" t="s">
        <v>19</v>
      </c>
      <c r="G5968" t="s">
        <v>72</v>
      </c>
      <c r="H5968" t="s">
        <v>73</v>
      </c>
      <c r="I5968" t="s">
        <v>30</v>
      </c>
      <c r="J5968" t="s">
        <v>31</v>
      </c>
      <c r="K5968" t="s">
        <v>32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9" hidden="1" x14ac:dyDescent="0.45">
      <c r="A5969" s="1">
        <v>45940</v>
      </c>
      <c r="B5969" s="2">
        <v>0.92500000000000004</v>
      </c>
      <c r="C5969" t="s">
        <v>33</v>
      </c>
      <c r="D5969" t="s">
        <v>17</v>
      </c>
      <c r="E5969" t="s">
        <v>4435</v>
      </c>
      <c r="F5969" t="s">
        <v>19</v>
      </c>
      <c r="G5969" t="s">
        <v>72</v>
      </c>
      <c r="H5969" t="s">
        <v>73</v>
      </c>
      <c r="I5969" t="s">
        <v>30</v>
      </c>
      <c r="J5969" t="s">
        <v>31</v>
      </c>
      <c r="K5969" t="s">
        <v>32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9" hidden="1" x14ac:dyDescent="0.45">
      <c r="A5970" s="1">
        <v>45754</v>
      </c>
      <c r="B5970" s="2">
        <v>0.78333333333333333</v>
      </c>
      <c r="C5970" t="s">
        <v>33</v>
      </c>
      <c r="D5970" t="s">
        <v>17</v>
      </c>
      <c r="E5970" t="s">
        <v>91</v>
      </c>
      <c r="F5970" t="s">
        <v>19</v>
      </c>
      <c r="G5970" t="s">
        <v>20</v>
      </c>
      <c r="H5970" t="s">
        <v>21</v>
      </c>
      <c r="I5970" t="s">
        <v>22</v>
      </c>
      <c r="J5970" t="s">
        <v>23</v>
      </c>
      <c r="K5970" t="s">
        <v>24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9" hidden="1" x14ac:dyDescent="0.45">
      <c r="A5971" s="1">
        <v>45751</v>
      </c>
      <c r="B5971" s="2">
        <v>0.94513888888888886</v>
      </c>
      <c r="C5971" t="s">
        <v>33</v>
      </c>
      <c r="D5971" t="s">
        <v>17</v>
      </c>
      <c r="E5971" t="s">
        <v>2288</v>
      </c>
      <c r="F5971" t="s">
        <v>19</v>
      </c>
      <c r="G5971" t="s">
        <v>39</v>
      </c>
      <c r="H5971" t="s">
        <v>40</v>
      </c>
      <c r="I5971" t="s">
        <v>30</v>
      </c>
      <c r="J5971" t="s">
        <v>31</v>
      </c>
      <c r="K5971" t="s">
        <v>32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9" hidden="1" x14ac:dyDescent="0.45">
      <c r="A5972" s="1">
        <v>45760</v>
      </c>
      <c r="B5972" s="2">
        <v>0.84930555555555554</v>
      </c>
      <c r="C5972" t="s">
        <v>33</v>
      </c>
      <c r="D5972" t="s">
        <v>17</v>
      </c>
      <c r="E5972" t="s">
        <v>4436</v>
      </c>
      <c r="F5972" t="s">
        <v>19</v>
      </c>
      <c r="G5972" t="s">
        <v>61</v>
      </c>
      <c r="H5972" t="s">
        <v>62</v>
      </c>
      <c r="I5972" t="s">
        <v>30</v>
      </c>
      <c r="J5972" t="s">
        <v>31</v>
      </c>
      <c r="K5972" t="s">
        <v>32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9" hidden="1" x14ac:dyDescent="0.45">
      <c r="A5973" s="1">
        <v>45789</v>
      </c>
      <c r="B5973" s="2">
        <v>0.76388888888888884</v>
      </c>
      <c r="C5973" t="s">
        <v>33</v>
      </c>
      <c r="D5973" t="s">
        <v>17</v>
      </c>
      <c r="E5973" t="s">
        <v>4437</v>
      </c>
      <c r="F5973" t="s">
        <v>19</v>
      </c>
      <c r="G5973" t="s">
        <v>98</v>
      </c>
      <c r="H5973" t="s">
        <v>73</v>
      </c>
      <c r="I5973" t="s">
        <v>30</v>
      </c>
      <c r="J5973" t="s">
        <v>31</v>
      </c>
      <c r="K5973" t="s">
        <v>32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9" x14ac:dyDescent="0.45">
      <c r="A5974" s="1">
        <v>45866</v>
      </c>
      <c r="B5974" s="2">
        <v>0.25138888888888888</v>
      </c>
      <c r="C5974" t="s">
        <v>25</v>
      </c>
      <c r="D5974" t="s">
        <v>17</v>
      </c>
      <c r="E5974" t="s">
        <v>3860</v>
      </c>
      <c r="F5974" t="s">
        <v>19</v>
      </c>
      <c r="G5974" t="s">
        <v>28</v>
      </c>
      <c r="H5974" t="s">
        <v>29</v>
      </c>
      <c r="I5974" t="s">
        <v>30</v>
      </c>
      <c r="J5974" t="s">
        <v>31</v>
      </c>
      <c r="K5974" t="s">
        <v>32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  <c r="R5974">
        <f t="shared" ref="R5974:R5975" si="944">L5974+M5974+N5974</f>
        <v>180</v>
      </c>
      <c r="S5974" t="str">
        <f t="shared" ref="S5974:S5975" si="945">IF(I5974="Europe", "Group A", IF(I5974="North America", "Group B", "Group C"))</f>
        <v>Group A</v>
      </c>
    </row>
    <row r="5975" spans="1:19" x14ac:dyDescent="0.45">
      <c r="A5975" s="1">
        <v>45917</v>
      </c>
      <c r="B5975" s="2">
        <v>0.45763888888888887</v>
      </c>
      <c r="C5975" t="s">
        <v>25</v>
      </c>
      <c r="D5975" t="s">
        <v>17</v>
      </c>
      <c r="E5975" t="s">
        <v>4438</v>
      </c>
      <c r="F5975" t="s">
        <v>19</v>
      </c>
      <c r="G5975" t="s">
        <v>28</v>
      </c>
      <c r="H5975" t="s">
        <v>29</v>
      </c>
      <c r="I5975" t="s">
        <v>30</v>
      </c>
      <c r="J5975" t="s">
        <v>31</v>
      </c>
      <c r="K5975" t="s">
        <v>32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  <c r="R5975">
        <f t="shared" si="944"/>
        <v>180</v>
      </c>
      <c r="S5975" t="str">
        <f t="shared" si="945"/>
        <v>Group A</v>
      </c>
    </row>
    <row r="5976" spans="1:19" hidden="1" x14ac:dyDescent="0.45">
      <c r="A5976" s="1">
        <v>45775</v>
      </c>
      <c r="B5976" s="2">
        <v>0.90347222222222223</v>
      </c>
      <c r="C5976" t="s">
        <v>33</v>
      </c>
      <c r="D5976" t="s">
        <v>17</v>
      </c>
      <c r="E5976" t="s">
        <v>4439</v>
      </c>
      <c r="F5976" t="s">
        <v>19</v>
      </c>
      <c r="G5976" t="s">
        <v>20</v>
      </c>
      <c r="H5976" t="s">
        <v>21</v>
      </c>
      <c r="I5976" t="s">
        <v>22</v>
      </c>
      <c r="J5976" t="s">
        <v>23</v>
      </c>
      <c r="K5976" t="s">
        <v>58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9" x14ac:dyDescent="0.45">
      <c r="A5977" s="1">
        <v>45883</v>
      </c>
      <c r="B5977" s="2">
        <v>0.47569444444444442</v>
      </c>
      <c r="C5977" t="s">
        <v>25</v>
      </c>
      <c r="D5977" t="s">
        <v>17</v>
      </c>
      <c r="E5977" t="s">
        <v>4349</v>
      </c>
      <c r="F5977" t="s">
        <v>19</v>
      </c>
      <c r="G5977" t="s">
        <v>72</v>
      </c>
      <c r="H5977" t="s">
        <v>73</v>
      </c>
      <c r="I5977" t="s">
        <v>30</v>
      </c>
      <c r="J5977" t="s">
        <v>31</v>
      </c>
      <c r="K5977" t="s">
        <v>32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  <c r="R5977">
        <f>L5977+M5977+N5977</f>
        <v>180</v>
      </c>
      <c r="S5977" t="str">
        <f>IF(I5977="Europe", "Group A", IF(I5977="North America", "Group B", "Group C"))</f>
        <v>Group A</v>
      </c>
    </row>
    <row r="5978" spans="1:19" hidden="1" x14ac:dyDescent="0.45">
      <c r="A5978" s="1">
        <v>45802</v>
      </c>
      <c r="B5978" s="2">
        <v>0.57222222222222219</v>
      </c>
      <c r="C5978" t="s">
        <v>47</v>
      </c>
      <c r="D5978" t="s">
        <v>17</v>
      </c>
      <c r="E5978" t="s">
        <v>434</v>
      </c>
      <c r="F5978" t="s">
        <v>19</v>
      </c>
      <c r="G5978" t="s">
        <v>45</v>
      </c>
      <c r="H5978" t="s">
        <v>21</v>
      </c>
      <c r="I5978" t="s">
        <v>22</v>
      </c>
      <c r="J5978" t="s">
        <v>23</v>
      </c>
      <c r="K5978" t="s">
        <v>58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9" hidden="1" x14ac:dyDescent="0.45">
      <c r="A5979" s="1">
        <v>45809</v>
      </c>
      <c r="B5979" s="2">
        <v>0.9375</v>
      </c>
      <c r="C5979" t="s">
        <v>33</v>
      </c>
      <c r="D5979" t="s">
        <v>17</v>
      </c>
      <c r="E5979" t="s">
        <v>4440</v>
      </c>
      <c r="F5979" t="s">
        <v>19</v>
      </c>
      <c r="G5979" t="s">
        <v>39</v>
      </c>
      <c r="H5979" t="s">
        <v>40</v>
      </c>
      <c r="I5979" t="s">
        <v>30</v>
      </c>
      <c r="J5979" t="s">
        <v>31</v>
      </c>
      <c r="K5979" t="s">
        <v>32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9" hidden="1" x14ac:dyDescent="0.45">
      <c r="A5980" s="1">
        <v>45846</v>
      </c>
      <c r="B5980" s="2">
        <v>0.70763888888888893</v>
      </c>
      <c r="C5980" t="s">
        <v>16</v>
      </c>
      <c r="D5980" t="s">
        <v>17</v>
      </c>
      <c r="E5980" t="s">
        <v>1322</v>
      </c>
      <c r="F5980" t="s">
        <v>19</v>
      </c>
      <c r="G5980" t="s">
        <v>75</v>
      </c>
      <c r="H5980" t="s">
        <v>76</v>
      </c>
      <c r="I5980" t="s">
        <v>77</v>
      </c>
      <c r="J5980" t="s">
        <v>23</v>
      </c>
      <c r="K5980" t="s">
        <v>58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9" x14ac:dyDescent="0.45">
      <c r="A5981" s="1">
        <v>45812</v>
      </c>
      <c r="B5981" s="2">
        <v>0.46319444444444446</v>
      </c>
      <c r="C5981" t="s">
        <v>25</v>
      </c>
      <c r="D5981" t="s">
        <v>17</v>
      </c>
      <c r="E5981" t="s">
        <v>547</v>
      </c>
      <c r="F5981" t="s">
        <v>19</v>
      </c>
      <c r="G5981" t="s">
        <v>72</v>
      </c>
      <c r="H5981" t="s">
        <v>73</v>
      </c>
      <c r="I5981" t="s">
        <v>30</v>
      </c>
      <c r="J5981" t="s">
        <v>31</v>
      </c>
      <c r="K5981" t="s">
        <v>32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  <c r="R5981">
        <f>L5981+M5981+N5981</f>
        <v>180</v>
      </c>
      <c r="S5981" t="str">
        <f>IF(I5981="Europe", "Group A", IF(I5981="North America", "Group B", "Group C"))</f>
        <v>Group A</v>
      </c>
    </row>
    <row r="5982" spans="1:19" hidden="1" x14ac:dyDescent="0.45">
      <c r="A5982" s="1">
        <v>45774</v>
      </c>
      <c r="B5982" s="2">
        <v>0.90277777777777779</v>
      </c>
      <c r="C5982" t="s">
        <v>33</v>
      </c>
      <c r="D5982" t="s">
        <v>17</v>
      </c>
      <c r="E5982" t="s">
        <v>4441</v>
      </c>
      <c r="F5982" t="s">
        <v>19</v>
      </c>
      <c r="G5982" t="s">
        <v>55</v>
      </c>
      <c r="H5982" t="s">
        <v>56</v>
      </c>
      <c r="I5982" t="s">
        <v>57</v>
      </c>
      <c r="J5982" t="s">
        <v>23</v>
      </c>
      <c r="K5982" t="s">
        <v>24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9" hidden="1" x14ac:dyDescent="0.45">
      <c r="A5983" s="1">
        <v>45835</v>
      </c>
      <c r="B5983" s="2">
        <v>0.92847222222222225</v>
      </c>
      <c r="C5983" t="s">
        <v>33</v>
      </c>
      <c r="D5983" t="s">
        <v>17</v>
      </c>
      <c r="E5983" t="s">
        <v>4442</v>
      </c>
      <c r="F5983" t="s">
        <v>19</v>
      </c>
      <c r="G5983" t="s">
        <v>53</v>
      </c>
      <c r="H5983" t="s">
        <v>29</v>
      </c>
      <c r="I5983" t="s">
        <v>30</v>
      </c>
      <c r="J5983" t="s">
        <v>31</v>
      </c>
      <c r="K5983" t="s">
        <v>32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9" hidden="1" x14ac:dyDescent="0.45">
      <c r="A5984" s="1">
        <v>45827</v>
      </c>
      <c r="B5984" s="2">
        <v>0.89375000000000004</v>
      </c>
      <c r="C5984" t="s">
        <v>33</v>
      </c>
      <c r="D5984" t="s">
        <v>17</v>
      </c>
      <c r="E5984" t="s">
        <v>3539</v>
      </c>
      <c r="F5984" t="s">
        <v>19</v>
      </c>
      <c r="G5984" t="s">
        <v>98</v>
      </c>
      <c r="H5984" t="s">
        <v>73</v>
      </c>
      <c r="I5984" t="s">
        <v>30</v>
      </c>
      <c r="J5984" t="s">
        <v>31</v>
      </c>
      <c r="K5984" t="s">
        <v>32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9" hidden="1" x14ac:dyDescent="0.45">
      <c r="A5985" s="1">
        <v>45838</v>
      </c>
      <c r="B5985" s="2">
        <v>0.56458333333333333</v>
      </c>
      <c r="C5985" t="s">
        <v>47</v>
      </c>
      <c r="D5985" t="s">
        <v>17</v>
      </c>
      <c r="E5985" t="s">
        <v>2234</v>
      </c>
      <c r="F5985" t="s">
        <v>19</v>
      </c>
      <c r="G5985" t="s">
        <v>67</v>
      </c>
      <c r="H5985" t="s">
        <v>68</v>
      </c>
      <c r="I5985" t="s">
        <v>30</v>
      </c>
      <c r="J5985" t="s">
        <v>31</v>
      </c>
      <c r="K5985" t="s">
        <v>32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9" hidden="1" x14ac:dyDescent="0.45">
      <c r="A5986" s="1">
        <v>45807</v>
      </c>
      <c r="B5986" s="2">
        <v>0.74791666666666667</v>
      </c>
      <c r="C5986" t="s">
        <v>16</v>
      </c>
      <c r="D5986" t="s">
        <v>17</v>
      </c>
      <c r="E5986" t="s">
        <v>509</v>
      </c>
      <c r="F5986" t="s">
        <v>19</v>
      </c>
      <c r="G5986" t="s">
        <v>20</v>
      </c>
      <c r="H5986" t="s">
        <v>21</v>
      </c>
      <c r="I5986" t="s">
        <v>22</v>
      </c>
      <c r="J5986" t="s">
        <v>23</v>
      </c>
      <c r="K5986" t="s">
        <v>24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9" x14ac:dyDescent="0.45">
      <c r="A5987" s="1">
        <v>45856</v>
      </c>
      <c r="B5987" s="2">
        <v>0.26527777777777778</v>
      </c>
      <c r="C5987" t="s">
        <v>25</v>
      </c>
      <c r="D5987" t="s">
        <v>17</v>
      </c>
      <c r="E5987" t="s">
        <v>4443</v>
      </c>
      <c r="F5987" t="s">
        <v>19</v>
      </c>
      <c r="G5987" t="s">
        <v>72</v>
      </c>
      <c r="H5987" t="s">
        <v>73</v>
      </c>
      <c r="I5987" t="s">
        <v>30</v>
      </c>
      <c r="J5987" t="s">
        <v>31</v>
      </c>
      <c r="K5987" t="s">
        <v>32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  <c r="R5987">
        <f>L5987+M5987+N5987</f>
        <v>180</v>
      </c>
      <c r="S5987" t="str">
        <f>IF(I5987="Europe", "Group A", IF(I5987="North America", "Group B", "Group C"))</f>
        <v>Group A</v>
      </c>
    </row>
    <row r="5988" spans="1:19" hidden="1" x14ac:dyDescent="0.45">
      <c r="A5988" s="1">
        <v>45908</v>
      </c>
      <c r="B5988" s="2">
        <v>0.75</v>
      </c>
      <c r="C5988" t="s">
        <v>33</v>
      </c>
      <c r="D5988" t="s">
        <v>17</v>
      </c>
      <c r="E5988" t="s">
        <v>4444</v>
      </c>
      <c r="F5988" t="s">
        <v>19</v>
      </c>
      <c r="G5988" t="s">
        <v>20</v>
      </c>
      <c r="H5988" t="s">
        <v>21</v>
      </c>
      <c r="I5988" t="s">
        <v>22</v>
      </c>
      <c r="J5988" t="s">
        <v>23</v>
      </c>
      <c r="K5988" t="s">
        <v>24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9" hidden="1" x14ac:dyDescent="0.45">
      <c r="A5989" s="1">
        <v>45877</v>
      </c>
      <c r="B5989" s="2">
        <v>0.89027777777777772</v>
      </c>
      <c r="C5989" t="s">
        <v>33</v>
      </c>
      <c r="D5989" t="s">
        <v>17</v>
      </c>
      <c r="E5989" t="s">
        <v>3374</v>
      </c>
      <c r="F5989" t="s">
        <v>19</v>
      </c>
      <c r="G5989" t="s">
        <v>61</v>
      </c>
      <c r="H5989" t="s">
        <v>62</v>
      </c>
      <c r="I5989" t="s">
        <v>30</v>
      </c>
      <c r="J5989" t="s">
        <v>31</v>
      </c>
      <c r="K5989" t="s">
        <v>32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9" hidden="1" x14ac:dyDescent="0.45">
      <c r="A5990" s="1">
        <v>45827</v>
      </c>
      <c r="B5990" s="2">
        <v>0.61597222222222225</v>
      </c>
      <c r="C5990" t="s">
        <v>16</v>
      </c>
      <c r="D5990" t="s">
        <v>17</v>
      </c>
      <c r="E5990" t="s">
        <v>1427</v>
      </c>
      <c r="F5990" t="s">
        <v>19</v>
      </c>
      <c r="G5990" t="s">
        <v>39</v>
      </c>
      <c r="H5990" t="s">
        <v>40</v>
      </c>
      <c r="I5990" t="s">
        <v>30</v>
      </c>
      <c r="J5990" t="s">
        <v>31</v>
      </c>
      <c r="K5990" t="s">
        <v>32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9" x14ac:dyDescent="0.45">
      <c r="A5991" s="1">
        <v>45910</v>
      </c>
      <c r="B5991" s="2">
        <v>0.31458333333333333</v>
      </c>
      <c r="C5991" t="s">
        <v>25</v>
      </c>
      <c r="D5991" t="s">
        <v>17</v>
      </c>
      <c r="E5991" t="s">
        <v>1751</v>
      </c>
      <c r="F5991" t="s">
        <v>19</v>
      </c>
      <c r="G5991" t="s">
        <v>45</v>
      </c>
      <c r="H5991" t="s">
        <v>21</v>
      </c>
      <c r="I5991" t="s">
        <v>22</v>
      </c>
      <c r="J5991" t="s">
        <v>23</v>
      </c>
      <c r="K5991" t="s">
        <v>58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  <c r="R5991">
        <f t="shared" ref="R5991:R5992" si="946">L5991+M5991+N5991</f>
        <v>204</v>
      </c>
      <c r="S5991" t="str">
        <f t="shared" ref="S5991:S5992" si="947">IF(I5991="Europe", "Group A", IF(I5991="North America", "Group B", "Group C"))</f>
        <v>Group B</v>
      </c>
    </row>
    <row r="5992" spans="1:19" x14ac:dyDescent="0.45">
      <c r="A5992" s="1">
        <v>45898</v>
      </c>
      <c r="B5992" s="2">
        <v>0.40277777777777779</v>
      </c>
      <c r="C5992" t="s">
        <v>25</v>
      </c>
      <c r="D5992" t="s">
        <v>17</v>
      </c>
      <c r="E5992" t="s">
        <v>1976</v>
      </c>
      <c r="F5992" t="s">
        <v>19</v>
      </c>
      <c r="G5992" t="s">
        <v>39</v>
      </c>
      <c r="H5992" t="s">
        <v>40</v>
      </c>
      <c r="I5992" t="s">
        <v>30</v>
      </c>
      <c r="J5992" t="s">
        <v>31</v>
      </c>
      <c r="K5992" t="s">
        <v>32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  <c r="R5992">
        <f t="shared" si="946"/>
        <v>180</v>
      </c>
      <c r="S5992" t="str">
        <f t="shared" si="947"/>
        <v>Group A</v>
      </c>
    </row>
    <row r="5993" spans="1:19" hidden="1" x14ac:dyDescent="0.45">
      <c r="A5993" s="1">
        <v>45876</v>
      </c>
      <c r="B5993" s="2">
        <v>0.69027777777777777</v>
      </c>
      <c r="C5993" t="s">
        <v>16</v>
      </c>
      <c r="D5993" t="s">
        <v>17</v>
      </c>
      <c r="E5993" t="s">
        <v>4445</v>
      </c>
      <c r="F5993" t="s">
        <v>19</v>
      </c>
      <c r="G5993" t="s">
        <v>28</v>
      </c>
      <c r="H5993" t="s">
        <v>29</v>
      </c>
      <c r="I5993" t="s">
        <v>30</v>
      </c>
      <c r="J5993" t="s">
        <v>31</v>
      </c>
      <c r="K5993" t="s">
        <v>32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9" hidden="1" x14ac:dyDescent="0.45">
      <c r="A5994" s="1">
        <v>45933</v>
      </c>
      <c r="B5994" s="2">
        <v>0.65416666666666667</v>
      </c>
      <c r="C5994" t="s">
        <v>16</v>
      </c>
      <c r="D5994" t="s">
        <v>17</v>
      </c>
      <c r="E5994" t="s">
        <v>4446</v>
      </c>
      <c r="F5994" t="s">
        <v>19</v>
      </c>
      <c r="G5994" t="s">
        <v>55</v>
      </c>
      <c r="H5994" t="s">
        <v>56</v>
      </c>
      <c r="I5994" t="s">
        <v>57</v>
      </c>
      <c r="J5994" t="s">
        <v>23</v>
      </c>
      <c r="K5994" t="s">
        <v>58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9" hidden="1" x14ac:dyDescent="0.45">
      <c r="A5995" s="1">
        <v>45937</v>
      </c>
      <c r="B5995" s="2">
        <v>0.92291666666666672</v>
      </c>
      <c r="C5995" t="s">
        <v>33</v>
      </c>
      <c r="D5995" t="s">
        <v>17</v>
      </c>
      <c r="E5995" t="s">
        <v>1194</v>
      </c>
      <c r="F5995" t="s">
        <v>19</v>
      </c>
      <c r="G5995" t="s">
        <v>28</v>
      </c>
      <c r="H5995" t="s">
        <v>29</v>
      </c>
      <c r="I5995" t="s">
        <v>30</v>
      </c>
      <c r="J5995" t="s">
        <v>31</v>
      </c>
      <c r="K5995" t="s">
        <v>32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9" hidden="1" x14ac:dyDescent="0.45">
      <c r="A5996" s="1">
        <v>45910</v>
      </c>
      <c r="B5996" s="2">
        <v>0.77986111111111112</v>
      </c>
      <c r="C5996" t="s">
        <v>33</v>
      </c>
      <c r="D5996" t="s">
        <v>17</v>
      </c>
      <c r="E5996" t="s">
        <v>2430</v>
      </c>
      <c r="F5996" t="s">
        <v>19</v>
      </c>
      <c r="G5996" t="s">
        <v>39</v>
      </c>
      <c r="H5996" t="s">
        <v>40</v>
      </c>
      <c r="I5996" t="s">
        <v>30</v>
      </c>
      <c r="J5996" t="s">
        <v>31</v>
      </c>
      <c r="K5996" t="s">
        <v>32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9" hidden="1" x14ac:dyDescent="0.45">
      <c r="A5997" s="1">
        <v>45827</v>
      </c>
      <c r="B5997" s="2">
        <v>0.58263888888888893</v>
      </c>
      <c r="C5997" t="s">
        <v>47</v>
      </c>
      <c r="D5997" t="s">
        <v>17</v>
      </c>
      <c r="E5997" t="s">
        <v>4447</v>
      </c>
      <c r="F5997" t="s">
        <v>19</v>
      </c>
      <c r="G5997" t="s">
        <v>123</v>
      </c>
      <c r="H5997" t="s">
        <v>21</v>
      </c>
      <c r="I5997" t="s">
        <v>22</v>
      </c>
      <c r="J5997" t="s">
        <v>23</v>
      </c>
      <c r="K5997" t="s">
        <v>24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9" hidden="1" x14ac:dyDescent="0.45">
      <c r="A5998" s="1">
        <v>45782</v>
      </c>
      <c r="B5998" s="2">
        <v>0.71250000000000002</v>
      </c>
      <c r="C5998" t="s">
        <v>16</v>
      </c>
      <c r="D5998" t="s">
        <v>17</v>
      </c>
      <c r="E5998" t="s">
        <v>4448</v>
      </c>
      <c r="F5998" t="s">
        <v>19</v>
      </c>
      <c r="G5998" t="s">
        <v>45</v>
      </c>
      <c r="H5998" t="s">
        <v>21</v>
      </c>
      <c r="I5998" t="s">
        <v>22</v>
      </c>
      <c r="J5998" t="s">
        <v>23</v>
      </c>
      <c r="K5998" t="s">
        <v>58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9" hidden="1" x14ac:dyDescent="0.45">
      <c r="A5999" s="1">
        <v>45946</v>
      </c>
      <c r="B5999" s="2">
        <v>0.88541666666666663</v>
      </c>
      <c r="C5999" t="s">
        <v>33</v>
      </c>
      <c r="D5999" t="s">
        <v>17</v>
      </c>
      <c r="E5999" t="s">
        <v>4449</v>
      </c>
      <c r="F5999" t="s">
        <v>19</v>
      </c>
      <c r="G5999" t="s">
        <v>70</v>
      </c>
      <c r="H5999" t="s">
        <v>21</v>
      </c>
      <c r="I5999" t="s">
        <v>22</v>
      </c>
      <c r="J5999" t="s">
        <v>23</v>
      </c>
      <c r="K5999" t="s">
        <v>24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9" x14ac:dyDescent="0.45">
      <c r="A6000" s="1">
        <v>45924</v>
      </c>
      <c r="B6000" s="2">
        <v>0.32430555555555557</v>
      </c>
      <c r="C6000" t="s">
        <v>25</v>
      </c>
      <c r="D6000" t="s">
        <v>17</v>
      </c>
      <c r="E6000" t="s">
        <v>4450</v>
      </c>
      <c r="F6000" t="s">
        <v>19</v>
      </c>
      <c r="G6000" t="s">
        <v>39</v>
      </c>
      <c r="H6000" t="s">
        <v>40</v>
      </c>
      <c r="I6000" t="s">
        <v>30</v>
      </c>
      <c r="J6000" t="s">
        <v>31</v>
      </c>
      <c r="K6000" t="s">
        <v>32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  <c r="R6000">
        <f>L6000+M6000+N6000</f>
        <v>180</v>
      </c>
      <c r="S6000" t="str">
        <f>IF(I6000="Europe", "Group A", IF(I6000="North America", "Group B", "Group C"))</f>
        <v>Group A</v>
      </c>
    </row>
    <row r="6001" spans="1:19" hidden="1" x14ac:dyDescent="0.45">
      <c r="A6001" s="1">
        <v>45864</v>
      </c>
      <c r="B6001" s="2">
        <v>0.59305555555555556</v>
      </c>
      <c r="C6001" t="s">
        <v>16</v>
      </c>
      <c r="D6001" t="s">
        <v>17</v>
      </c>
      <c r="E6001" t="s">
        <v>1356</v>
      </c>
      <c r="F6001" t="s">
        <v>19</v>
      </c>
      <c r="G6001" t="s">
        <v>70</v>
      </c>
      <c r="H6001" t="s">
        <v>21</v>
      </c>
      <c r="I6001" t="s">
        <v>22</v>
      </c>
      <c r="J6001" t="s">
        <v>23</v>
      </c>
      <c r="K6001" t="s">
        <v>24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9" hidden="1" x14ac:dyDescent="0.45">
      <c r="A6002" s="1">
        <v>45765</v>
      </c>
      <c r="B6002" s="2">
        <v>0.61805555555555558</v>
      </c>
      <c r="C6002" t="s">
        <v>16</v>
      </c>
      <c r="D6002" t="s">
        <v>17</v>
      </c>
      <c r="E6002" t="s">
        <v>4451</v>
      </c>
      <c r="F6002" t="s">
        <v>19</v>
      </c>
      <c r="G6002" t="s">
        <v>70</v>
      </c>
      <c r="H6002" t="s">
        <v>21</v>
      </c>
      <c r="I6002" t="s">
        <v>22</v>
      </c>
      <c r="J6002" t="s">
        <v>23</v>
      </c>
      <c r="K6002" t="s">
        <v>58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9" x14ac:dyDescent="0.45">
      <c r="A6003" s="1">
        <v>45956</v>
      </c>
      <c r="B6003" s="2">
        <v>0.4826388888888889</v>
      </c>
      <c r="C6003" t="s">
        <v>25</v>
      </c>
      <c r="D6003" t="s">
        <v>17</v>
      </c>
      <c r="E6003" t="s">
        <v>4452</v>
      </c>
      <c r="F6003" t="s">
        <v>19</v>
      </c>
      <c r="G6003" t="s">
        <v>70</v>
      </c>
      <c r="H6003" t="s">
        <v>21</v>
      </c>
      <c r="I6003" t="s">
        <v>22</v>
      </c>
      <c r="J6003" t="s">
        <v>23</v>
      </c>
      <c r="K6003" t="s">
        <v>46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  <c r="R6003">
        <f t="shared" ref="R6003:R6004" si="948">L6003+M6003+N6003</f>
        <v>331</v>
      </c>
      <c r="S6003" t="str">
        <f t="shared" ref="S6003:S6004" si="949">IF(I6003="Europe", "Group A", IF(I6003="North America", "Group B", "Group C"))</f>
        <v>Group B</v>
      </c>
    </row>
    <row r="6004" spans="1:19" x14ac:dyDescent="0.45">
      <c r="A6004" s="1">
        <v>45949</v>
      </c>
      <c r="B6004" s="2">
        <v>0.26874999999999999</v>
      </c>
      <c r="C6004" t="s">
        <v>25</v>
      </c>
      <c r="D6004" t="s">
        <v>17</v>
      </c>
      <c r="E6004" t="s">
        <v>1735</v>
      </c>
      <c r="F6004" t="s">
        <v>19</v>
      </c>
      <c r="G6004" t="s">
        <v>39</v>
      </c>
      <c r="H6004" t="s">
        <v>40</v>
      </c>
      <c r="I6004" t="s">
        <v>30</v>
      </c>
      <c r="J6004" t="s">
        <v>31</v>
      </c>
      <c r="K6004" t="s">
        <v>32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  <c r="R6004">
        <f t="shared" si="948"/>
        <v>180</v>
      </c>
      <c r="S6004" t="str">
        <f t="shared" si="949"/>
        <v>Group A</v>
      </c>
    </row>
    <row r="6005" spans="1:19" hidden="1" x14ac:dyDescent="0.45">
      <c r="A6005" s="1">
        <v>45800</v>
      </c>
      <c r="B6005" s="2">
        <v>0.89444444444444449</v>
      </c>
      <c r="C6005" t="s">
        <v>33</v>
      </c>
      <c r="D6005" t="s">
        <v>17</v>
      </c>
      <c r="E6005" t="s">
        <v>4362</v>
      </c>
      <c r="F6005" t="s">
        <v>19</v>
      </c>
      <c r="G6005" t="s">
        <v>28</v>
      </c>
      <c r="H6005" t="s">
        <v>29</v>
      </c>
      <c r="I6005" t="s">
        <v>30</v>
      </c>
      <c r="J6005" t="s">
        <v>31</v>
      </c>
      <c r="K6005" t="s">
        <v>32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9" hidden="1" x14ac:dyDescent="0.45">
      <c r="A6006" s="1">
        <v>45950</v>
      </c>
      <c r="B6006" s="2">
        <v>0.62083333333333335</v>
      </c>
      <c r="C6006" t="s">
        <v>16</v>
      </c>
      <c r="D6006" t="s">
        <v>17</v>
      </c>
      <c r="E6006" t="s">
        <v>1587</v>
      </c>
      <c r="F6006" t="s">
        <v>19</v>
      </c>
      <c r="G6006" t="s">
        <v>123</v>
      </c>
      <c r="H6006" t="s">
        <v>21</v>
      </c>
      <c r="I6006" t="s">
        <v>22</v>
      </c>
      <c r="J6006" t="s">
        <v>23</v>
      </c>
      <c r="K6006" t="s">
        <v>24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9" x14ac:dyDescent="0.45">
      <c r="A6007" s="1">
        <v>45777</v>
      </c>
      <c r="B6007" s="2">
        <v>0.28611111111111109</v>
      </c>
      <c r="C6007" t="s">
        <v>25</v>
      </c>
      <c r="D6007" t="s">
        <v>17</v>
      </c>
      <c r="E6007" t="s">
        <v>2573</v>
      </c>
      <c r="F6007" t="s">
        <v>19</v>
      </c>
      <c r="G6007" t="s">
        <v>123</v>
      </c>
      <c r="H6007" t="s">
        <v>21</v>
      </c>
      <c r="I6007" t="s">
        <v>22</v>
      </c>
      <c r="J6007" t="s">
        <v>23</v>
      </c>
      <c r="K6007" t="s">
        <v>58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  <c r="R6007">
        <f>L6007+M6007+N6007</f>
        <v>214</v>
      </c>
      <c r="S6007" t="str">
        <f>IF(I6007="Europe", "Group A", IF(I6007="North America", "Group B", "Group C"))</f>
        <v>Group B</v>
      </c>
    </row>
    <row r="6008" spans="1:19" hidden="1" x14ac:dyDescent="0.45">
      <c r="A6008" s="1">
        <v>45825</v>
      </c>
      <c r="B6008" s="2">
        <v>0.61250000000000004</v>
      </c>
      <c r="C6008" t="s">
        <v>16</v>
      </c>
      <c r="D6008" t="s">
        <v>17</v>
      </c>
      <c r="E6008" t="s">
        <v>2266</v>
      </c>
      <c r="F6008" t="s">
        <v>19</v>
      </c>
      <c r="G6008" t="s">
        <v>67</v>
      </c>
      <c r="H6008" t="s">
        <v>68</v>
      </c>
      <c r="I6008" t="s">
        <v>30</v>
      </c>
      <c r="J6008" t="s">
        <v>31</v>
      </c>
      <c r="K6008" t="s">
        <v>32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9" hidden="1" x14ac:dyDescent="0.45">
      <c r="A6009" s="1">
        <v>45844</v>
      </c>
      <c r="B6009" s="2">
        <v>0.91249999999999998</v>
      </c>
      <c r="C6009" t="s">
        <v>33</v>
      </c>
      <c r="D6009" t="s">
        <v>17</v>
      </c>
      <c r="E6009" t="s">
        <v>4453</v>
      </c>
      <c r="F6009" t="s">
        <v>19</v>
      </c>
      <c r="G6009" t="s">
        <v>20</v>
      </c>
      <c r="H6009" t="s">
        <v>21</v>
      </c>
      <c r="I6009" t="s">
        <v>22</v>
      </c>
      <c r="J6009" t="s">
        <v>23</v>
      </c>
      <c r="K6009" t="s">
        <v>46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9" hidden="1" x14ac:dyDescent="0.45">
      <c r="A6010" s="1">
        <v>45915</v>
      </c>
      <c r="B6010" s="2">
        <v>0.77013888888888893</v>
      </c>
      <c r="C6010" t="s">
        <v>33</v>
      </c>
      <c r="D6010" t="s">
        <v>17</v>
      </c>
      <c r="E6010" t="s">
        <v>4454</v>
      </c>
      <c r="F6010" t="s">
        <v>19</v>
      </c>
      <c r="G6010" t="s">
        <v>42</v>
      </c>
      <c r="H6010" t="s">
        <v>43</v>
      </c>
      <c r="I6010" t="s">
        <v>30</v>
      </c>
      <c r="J6010" t="s">
        <v>31</v>
      </c>
      <c r="K6010" t="s">
        <v>32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9" hidden="1" x14ac:dyDescent="0.45">
      <c r="A6011" s="1">
        <v>45953</v>
      </c>
      <c r="B6011" s="2">
        <v>0.86805555555555558</v>
      </c>
      <c r="C6011" t="s">
        <v>33</v>
      </c>
      <c r="D6011" t="s">
        <v>17</v>
      </c>
      <c r="E6011" t="s">
        <v>4455</v>
      </c>
      <c r="F6011" t="s">
        <v>19</v>
      </c>
      <c r="G6011" t="s">
        <v>70</v>
      </c>
      <c r="H6011" t="s">
        <v>21</v>
      </c>
      <c r="I6011" t="s">
        <v>22</v>
      </c>
      <c r="J6011" t="s">
        <v>23</v>
      </c>
      <c r="K6011" t="s">
        <v>58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9" hidden="1" x14ac:dyDescent="0.45">
      <c r="A6012" s="1">
        <v>45945</v>
      </c>
      <c r="B6012" s="2">
        <v>0.73541666666666672</v>
      </c>
      <c r="C6012" t="s">
        <v>16</v>
      </c>
      <c r="D6012" t="s">
        <v>17</v>
      </c>
      <c r="E6012" t="s">
        <v>4397</v>
      </c>
      <c r="F6012" t="s">
        <v>19</v>
      </c>
      <c r="G6012" t="s">
        <v>67</v>
      </c>
      <c r="H6012" t="s">
        <v>68</v>
      </c>
      <c r="I6012" t="s">
        <v>30</v>
      </c>
      <c r="J6012" t="s">
        <v>31</v>
      </c>
      <c r="K6012" t="s">
        <v>32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9" hidden="1" x14ac:dyDescent="0.45">
      <c r="A6013" s="1">
        <v>45947</v>
      </c>
      <c r="B6013" s="2">
        <v>0.93402777777777779</v>
      </c>
      <c r="C6013" t="s">
        <v>33</v>
      </c>
      <c r="D6013" t="s">
        <v>17</v>
      </c>
      <c r="E6013" t="s">
        <v>1559</v>
      </c>
      <c r="F6013" t="s">
        <v>19</v>
      </c>
      <c r="G6013" t="s">
        <v>123</v>
      </c>
      <c r="H6013" t="s">
        <v>21</v>
      </c>
      <c r="I6013" t="s">
        <v>22</v>
      </c>
      <c r="J6013" t="s">
        <v>23</v>
      </c>
      <c r="K6013" t="s">
        <v>24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9" hidden="1" x14ac:dyDescent="0.45">
      <c r="A6014" s="1">
        <v>45874</v>
      </c>
      <c r="B6014" s="2">
        <v>0.56041666666666667</v>
      </c>
      <c r="C6014" t="s">
        <v>47</v>
      </c>
      <c r="D6014" t="s">
        <v>17</v>
      </c>
      <c r="E6014" t="s">
        <v>4456</v>
      </c>
      <c r="F6014" t="s">
        <v>19</v>
      </c>
      <c r="G6014" t="s">
        <v>28</v>
      </c>
      <c r="H6014" t="s">
        <v>29</v>
      </c>
      <c r="I6014" t="s">
        <v>30</v>
      </c>
      <c r="J6014" t="s">
        <v>31</v>
      </c>
      <c r="K6014" t="s">
        <v>32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9" hidden="1" x14ac:dyDescent="0.45">
      <c r="A6015" s="1">
        <v>45769</v>
      </c>
      <c r="B6015" s="2">
        <v>0.68680555555555556</v>
      </c>
      <c r="C6015" t="s">
        <v>16</v>
      </c>
      <c r="D6015" t="s">
        <v>17</v>
      </c>
      <c r="E6015" t="s">
        <v>2682</v>
      </c>
      <c r="F6015" t="s">
        <v>19</v>
      </c>
      <c r="G6015" t="s">
        <v>70</v>
      </c>
      <c r="H6015" t="s">
        <v>21</v>
      </c>
      <c r="I6015" t="s">
        <v>22</v>
      </c>
      <c r="J6015" t="s">
        <v>23</v>
      </c>
      <c r="K6015" t="s">
        <v>46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9" x14ac:dyDescent="0.45">
      <c r="A6016" s="1">
        <v>45765</v>
      </c>
      <c r="B6016" s="2">
        <v>0.43888888888888888</v>
      </c>
      <c r="C6016" t="s">
        <v>25</v>
      </c>
      <c r="D6016" t="s">
        <v>17</v>
      </c>
      <c r="E6016" t="s">
        <v>2916</v>
      </c>
      <c r="F6016" t="s">
        <v>19</v>
      </c>
      <c r="G6016" t="s">
        <v>53</v>
      </c>
      <c r="H6016" t="s">
        <v>29</v>
      </c>
      <c r="I6016" t="s">
        <v>30</v>
      </c>
      <c r="J6016" t="s">
        <v>31</v>
      </c>
      <c r="K6016" t="s">
        <v>32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  <c r="R6016">
        <f>L6016+M6016+N6016</f>
        <v>180</v>
      </c>
      <c r="S6016" t="str">
        <f>IF(I6016="Europe", "Group A", IF(I6016="North America", "Group B", "Group C"))</f>
        <v>Group A</v>
      </c>
    </row>
    <row r="6017" spans="1:19" hidden="1" x14ac:dyDescent="0.45">
      <c r="A6017" s="1">
        <v>45877</v>
      </c>
      <c r="B6017" s="2">
        <v>0.74652777777777779</v>
      </c>
      <c r="C6017" t="s">
        <v>16</v>
      </c>
      <c r="D6017" t="s">
        <v>17</v>
      </c>
      <c r="E6017" t="s">
        <v>4457</v>
      </c>
      <c r="F6017" t="s">
        <v>19</v>
      </c>
      <c r="G6017" t="s">
        <v>20</v>
      </c>
      <c r="H6017" t="s">
        <v>21</v>
      </c>
      <c r="I6017" t="s">
        <v>22</v>
      </c>
      <c r="J6017" t="s">
        <v>23</v>
      </c>
      <c r="K6017" t="s">
        <v>58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9" x14ac:dyDescent="0.45">
      <c r="A6018" s="1">
        <v>45933</v>
      </c>
      <c r="B6018" s="2">
        <v>0.29583333333333334</v>
      </c>
      <c r="C6018" t="s">
        <v>25</v>
      </c>
      <c r="D6018" t="s">
        <v>17</v>
      </c>
      <c r="E6018" t="s">
        <v>4458</v>
      </c>
      <c r="F6018" t="s">
        <v>19</v>
      </c>
      <c r="G6018" t="s">
        <v>67</v>
      </c>
      <c r="H6018" t="s">
        <v>68</v>
      </c>
      <c r="I6018" t="s">
        <v>30</v>
      </c>
      <c r="J6018" t="s">
        <v>31</v>
      </c>
      <c r="K6018" t="s">
        <v>32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  <c r="R6018">
        <f t="shared" ref="R6018:R6019" si="950">L6018+M6018+N6018</f>
        <v>180</v>
      </c>
      <c r="S6018" t="str">
        <f t="shared" ref="S6018:S6019" si="951">IF(I6018="Europe", "Group A", IF(I6018="North America", "Group B", "Group C"))</f>
        <v>Group A</v>
      </c>
    </row>
    <row r="6019" spans="1:19" x14ac:dyDescent="0.45">
      <c r="A6019" s="1">
        <v>45791</v>
      </c>
      <c r="B6019" s="2">
        <v>0.34375</v>
      </c>
      <c r="C6019" t="s">
        <v>25</v>
      </c>
      <c r="D6019" t="s">
        <v>17</v>
      </c>
      <c r="E6019" t="s">
        <v>1416</v>
      </c>
      <c r="F6019" t="s">
        <v>19</v>
      </c>
      <c r="G6019" t="s">
        <v>39</v>
      </c>
      <c r="H6019" t="s">
        <v>40</v>
      </c>
      <c r="I6019" t="s">
        <v>30</v>
      </c>
      <c r="J6019" t="s">
        <v>31</v>
      </c>
      <c r="K6019" t="s">
        <v>32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  <c r="R6019">
        <f t="shared" si="950"/>
        <v>180</v>
      </c>
      <c r="S6019" t="str">
        <f t="shared" si="951"/>
        <v>Group A</v>
      </c>
    </row>
    <row r="6020" spans="1:19" hidden="1" x14ac:dyDescent="0.45">
      <c r="A6020" s="1">
        <v>45794</v>
      </c>
      <c r="B6020" s="2">
        <v>0.82222222222222219</v>
      </c>
      <c r="C6020" t="s">
        <v>33</v>
      </c>
      <c r="D6020" t="s">
        <v>17</v>
      </c>
      <c r="E6020" t="s">
        <v>4459</v>
      </c>
      <c r="F6020" t="s">
        <v>19</v>
      </c>
      <c r="G6020" t="s">
        <v>39</v>
      </c>
      <c r="H6020" t="s">
        <v>40</v>
      </c>
      <c r="I6020" t="s">
        <v>30</v>
      </c>
      <c r="J6020" t="s">
        <v>31</v>
      </c>
      <c r="K6020" t="s">
        <v>32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9" x14ac:dyDescent="0.45">
      <c r="A6021" s="1">
        <v>45942</v>
      </c>
      <c r="B6021" s="2">
        <v>0.45763888888888887</v>
      </c>
      <c r="C6021" t="s">
        <v>25</v>
      </c>
      <c r="D6021" t="s">
        <v>17</v>
      </c>
      <c r="E6021" t="s">
        <v>695</v>
      </c>
      <c r="F6021" t="s">
        <v>19</v>
      </c>
      <c r="G6021" t="s">
        <v>39</v>
      </c>
      <c r="H6021" t="s">
        <v>40</v>
      </c>
      <c r="I6021" t="s">
        <v>30</v>
      </c>
      <c r="J6021" t="s">
        <v>31</v>
      </c>
      <c r="K6021" t="s">
        <v>32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  <c r="R6021">
        <f t="shared" ref="R6021:R6023" si="952">L6021+M6021+N6021</f>
        <v>180</v>
      </c>
      <c r="S6021" t="str">
        <f t="shared" ref="S6021:S6023" si="953">IF(I6021="Europe", "Group A", IF(I6021="North America", "Group B", "Group C"))</f>
        <v>Group A</v>
      </c>
    </row>
    <row r="6022" spans="1:19" x14ac:dyDescent="0.45">
      <c r="A6022" s="1">
        <v>45803</v>
      </c>
      <c r="B6022" s="2">
        <v>0.43819444444444444</v>
      </c>
      <c r="C6022" t="s">
        <v>25</v>
      </c>
      <c r="D6022" t="s">
        <v>17</v>
      </c>
      <c r="E6022" t="s">
        <v>653</v>
      </c>
      <c r="F6022" t="s">
        <v>19</v>
      </c>
      <c r="G6022" t="s">
        <v>75</v>
      </c>
      <c r="H6022" t="s">
        <v>76</v>
      </c>
      <c r="I6022" t="s">
        <v>77</v>
      </c>
      <c r="J6022" t="s">
        <v>23</v>
      </c>
      <c r="K6022" t="s">
        <v>58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  <c r="R6022">
        <f t="shared" si="952"/>
        <v>214</v>
      </c>
      <c r="S6022" t="str">
        <f t="shared" si="953"/>
        <v>Group C</v>
      </c>
    </row>
    <row r="6023" spans="1:19" x14ac:dyDescent="0.45">
      <c r="A6023" s="1">
        <v>45763</v>
      </c>
      <c r="B6023" s="2">
        <v>0.29444444444444445</v>
      </c>
      <c r="C6023" t="s">
        <v>25</v>
      </c>
      <c r="D6023" t="s">
        <v>17</v>
      </c>
      <c r="E6023" t="s">
        <v>518</v>
      </c>
      <c r="F6023" t="s">
        <v>19</v>
      </c>
      <c r="G6023" t="s">
        <v>20</v>
      </c>
      <c r="H6023" t="s">
        <v>21</v>
      </c>
      <c r="I6023" t="s">
        <v>22</v>
      </c>
      <c r="J6023" t="s">
        <v>23</v>
      </c>
      <c r="K6023" t="s">
        <v>46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  <c r="R6023">
        <f t="shared" si="952"/>
        <v>331</v>
      </c>
      <c r="S6023" t="str">
        <f t="shared" si="953"/>
        <v>Group B</v>
      </c>
    </row>
    <row r="6024" spans="1:19" hidden="1" x14ac:dyDescent="0.45">
      <c r="A6024" s="1">
        <v>45815</v>
      </c>
      <c r="B6024" s="2">
        <v>0.6118055555555556</v>
      </c>
      <c r="C6024" t="s">
        <v>16</v>
      </c>
      <c r="D6024" t="s">
        <v>17</v>
      </c>
      <c r="E6024" t="s">
        <v>4440</v>
      </c>
      <c r="F6024" t="s">
        <v>19</v>
      </c>
      <c r="G6024" t="s">
        <v>98</v>
      </c>
      <c r="H6024" t="s">
        <v>73</v>
      </c>
      <c r="I6024" t="s">
        <v>30</v>
      </c>
      <c r="J6024" t="s">
        <v>31</v>
      </c>
      <c r="K6024" t="s">
        <v>32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9" hidden="1" x14ac:dyDescent="0.45">
      <c r="A6025" s="1">
        <v>45756</v>
      </c>
      <c r="B6025" s="2">
        <v>0.80208333333333337</v>
      </c>
      <c r="C6025" t="s">
        <v>33</v>
      </c>
      <c r="D6025" t="s">
        <v>17</v>
      </c>
      <c r="E6025" t="s">
        <v>4460</v>
      </c>
      <c r="F6025" t="s">
        <v>19</v>
      </c>
      <c r="G6025" t="s">
        <v>61</v>
      </c>
      <c r="H6025" t="s">
        <v>62</v>
      </c>
      <c r="I6025" t="s">
        <v>30</v>
      </c>
      <c r="J6025" t="s">
        <v>31</v>
      </c>
      <c r="K6025" t="s">
        <v>32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9" x14ac:dyDescent="0.45">
      <c r="A6026" s="1">
        <v>45756</v>
      </c>
      <c r="B6026" s="2">
        <v>0.36249999999999999</v>
      </c>
      <c r="C6026" t="s">
        <v>25</v>
      </c>
      <c r="D6026" t="s">
        <v>17</v>
      </c>
      <c r="E6026" t="s">
        <v>4461</v>
      </c>
      <c r="F6026" t="s">
        <v>19</v>
      </c>
      <c r="G6026" t="s">
        <v>75</v>
      </c>
      <c r="H6026" t="s">
        <v>76</v>
      </c>
      <c r="I6026" t="s">
        <v>77</v>
      </c>
      <c r="J6026" t="s">
        <v>23</v>
      </c>
      <c r="K6026" t="s">
        <v>24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  <c r="R6026">
        <f t="shared" ref="R6026:R6028" si="954">L6026+M6026+N6026</f>
        <v>332</v>
      </c>
      <c r="S6026" t="str">
        <f t="shared" ref="S6026:S6028" si="955">IF(I6026="Europe", "Group A", IF(I6026="North America", "Group B", "Group C"))</f>
        <v>Group C</v>
      </c>
    </row>
    <row r="6027" spans="1:19" x14ac:dyDescent="0.45">
      <c r="A6027" s="1">
        <v>45860</v>
      </c>
      <c r="B6027" s="2">
        <v>0.40833333333333333</v>
      </c>
      <c r="C6027" t="s">
        <v>25</v>
      </c>
      <c r="D6027" t="s">
        <v>17</v>
      </c>
      <c r="E6027" t="s">
        <v>4462</v>
      </c>
      <c r="F6027" t="s">
        <v>19</v>
      </c>
      <c r="G6027" t="s">
        <v>72</v>
      </c>
      <c r="H6027" t="s">
        <v>73</v>
      </c>
      <c r="I6027" t="s">
        <v>30</v>
      </c>
      <c r="J6027" t="s">
        <v>31</v>
      </c>
      <c r="K6027" t="s">
        <v>32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  <c r="R6027">
        <f t="shared" si="954"/>
        <v>180</v>
      </c>
      <c r="S6027" t="str">
        <f t="shared" si="955"/>
        <v>Group A</v>
      </c>
    </row>
    <row r="6028" spans="1:19" x14ac:dyDescent="0.45">
      <c r="A6028" s="1">
        <v>45922</v>
      </c>
      <c r="B6028" s="2">
        <v>0.30208333333333331</v>
      </c>
      <c r="C6028" t="s">
        <v>25</v>
      </c>
      <c r="D6028" t="s">
        <v>17</v>
      </c>
      <c r="E6028" t="s">
        <v>2122</v>
      </c>
      <c r="F6028" t="s">
        <v>19</v>
      </c>
      <c r="G6028" t="s">
        <v>72</v>
      </c>
      <c r="H6028" t="s">
        <v>73</v>
      </c>
      <c r="I6028" t="s">
        <v>30</v>
      </c>
      <c r="J6028" t="s">
        <v>31</v>
      </c>
      <c r="K6028" t="s">
        <v>32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  <c r="R6028">
        <f t="shared" si="954"/>
        <v>180</v>
      </c>
      <c r="S6028" t="str">
        <f t="shared" si="955"/>
        <v>Group A</v>
      </c>
    </row>
    <row r="6029" spans="1:19" hidden="1" x14ac:dyDescent="0.45">
      <c r="A6029" s="1">
        <v>45785</v>
      </c>
      <c r="B6029" s="2">
        <v>0.75624999999999998</v>
      </c>
      <c r="C6029" t="s">
        <v>33</v>
      </c>
      <c r="D6029" t="s">
        <v>17</v>
      </c>
      <c r="E6029" t="s">
        <v>4463</v>
      </c>
      <c r="F6029" t="s">
        <v>19</v>
      </c>
      <c r="G6029" t="s">
        <v>39</v>
      </c>
      <c r="H6029" t="s">
        <v>40</v>
      </c>
      <c r="I6029" t="s">
        <v>30</v>
      </c>
      <c r="J6029" t="s">
        <v>31</v>
      </c>
      <c r="K6029" t="s">
        <v>32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9" hidden="1" x14ac:dyDescent="0.45">
      <c r="A6030" s="1">
        <v>45876</v>
      </c>
      <c r="B6030" s="2">
        <v>0.72152777777777777</v>
      </c>
      <c r="C6030" t="s">
        <v>16</v>
      </c>
      <c r="D6030" t="s">
        <v>17</v>
      </c>
      <c r="E6030" t="s">
        <v>4464</v>
      </c>
      <c r="F6030" t="s">
        <v>19</v>
      </c>
      <c r="G6030" t="s">
        <v>20</v>
      </c>
      <c r="H6030" t="s">
        <v>21</v>
      </c>
      <c r="I6030" t="s">
        <v>22</v>
      </c>
      <c r="J6030" t="s">
        <v>23</v>
      </c>
      <c r="K6030" t="s">
        <v>24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9" hidden="1" x14ac:dyDescent="0.45">
      <c r="A6031" s="1">
        <v>45903</v>
      </c>
      <c r="B6031" s="2">
        <v>0.58611111111111114</v>
      </c>
      <c r="C6031" t="s">
        <v>16</v>
      </c>
      <c r="D6031" t="s">
        <v>17</v>
      </c>
      <c r="E6031" t="s">
        <v>2108</v>
      </c>
      <c r="F6031" t="s">
        <v>19</v>
      </c>
      <c r="G6031" t="s">
        <v>67</v>
      </c>
      <c r="H6031" t="s">
        <v>68</v>
      </c>
      <c r="I6031" t="s">
        <v>30</v>
      </c>
      <c r="J6031" t="s">
        <v>31</v>
      </c>
      <c r="K6031" t="s">
        <v>32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9" hidden="1" x14ac:dyDescent="0.45">
      <c r="A6032" s="1">
        <v>45818</v>
      </c>
      <c r="B6032" s="2">
        <v>0.61319444444444449</v>
      </c>
      <c r="C6032" t="s">
        <v>16</v>
      </c>
      <c r="D6032" t="s">
        <v>17</v>
      </c>
      <c r="E6032" t="s">
        <v>4465</v>
      </c>
      <c r="F6032" t="s">
        <v>19</v>
      </c>
      <c r="G6032" t="s">
        <v>75</v>
      </c>
      <c r="H6032" t="s">
        <v>76</v>
      </c>
      <c r="I6032" t="s">
        <v>77</v>
      </c>
      <c r="J6032" t="s">
        <v>23</v>
      </c>
      <c r="K6032" t="s">
        <v>24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9" hidden="1" x14ac:dyDescent="0.45">
      <c r="A6033" s="1">
        <v>45776</v>
      </c>
      <c r="B6033" s="2">
        <v>0.75277777777777777</v>
      </c>
      <c r="C6033" t="s">
        <v>33</v>
      </c>
      <c r="D6033" t="s">
        <v>17</v>
      </c>
      <c r="E6033" t="s">
        <v>2111</v>
      </c>
      <c r="F6033" t="s">
        <v>19</v>
      </c>
      <c r="G6033" t="s">
        <v>55</v>
      </c>
      <c r="H6033" t="s">
        <v>56</v>
      </c>
      <c r="I6033" t="s">
        <v>57</v>
      </c>
      <c r="J6033" t="s">
        <v>23</v>
      </c>
      <c r="K6033" t="s">
        <v>58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9" hidden="1" x14ac:dyDescent="0.45">
      <c r="A6034" s="1">
        <v>45770</v>
      </c>
      <c r="B6034" s="2">
        <v>0.90416666666666667</v>
      </c>
      <c r="C6034" t="s">
        <v>33</v>
      </c>
      <c r="D6034" t="s">
        <v>17</v>
      </c>
      <c r="E6034" t="s">
        <v>2911</v>
      </c>
      <c r="F6034" t="s">
        <v>19</v>
      </c>
      <c r="G6034" t="s">
        <v>75</v>
      </c>
      <c r="H6034" t="s">
        <v>76</v>
      </c>
      <c r="I6034" t="s">
        <v>77</v>
      </c>
      <c r="J6034" t="s">
        <v>23</v>
      </c>
      <c r="K6034" t="s">
        <v>24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9" hidden="1" x14ac:dyDescent="0.45">
      <c r="A6035" s="1">
        <v>45950</v>
      </c>
      <c r="B6035" s="2">
        <v>0.71666666666666667</v>
      </c>
      <c r="C6035" t="s">
        <v>16</v>
      </c>
      <c r="D6035" t="s">
        <v>17</v>
      </c>
      <c r="E6035" t="s">
        <v>4466</v>
      </c>
      <c r="F6035" t="s">
        <v>19</v>
      </c>
      <c r="G6035" t="s">
        <v>35</v>
      </c>
      <c r="H6035" t="s">
        <v>36</v>
      </c>
      <c r="I6035" t="s">
        <v>30</v>
      </c>
      <c r="J6035" t="s">
        <v>31</v>
      </c>
      <c r="K6035" t="s">
        <v>32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9" hidden="1" x14ac:dyDescent="0.45">
      <c r="A6036" s="1">
        <v>45875</v>
      </c>
      <c r="B6036" s="2">
        <v>0.69861111111111107</v>
      </c>
      <c r="C6036" t="s">
        <v>16</v>
      </c>
      <c r="D6036" t="s">
        <v>17</v>
      </c>
      <c r="E6036" t="s">
        <v>4467</v>
      </c>
      <c r="F6036" t="s">
        <v>19</v>
      </c>
      <c r="G6036" t="s">
        <v>20</v>
      </c>
      <c r="H6036" t="s">
        <v>21</v>
      </c>
      <c r="I6036" t="s">
        <v>22</v>
      </c>
      <c r="J6036" t="s">
        <v>23</v>
      </c>
      <c r="K6036" t="s">
        <v>58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9" hidden="1" x14ac:dyDescent="0.45">
      <c r="A6037" s="1">
        <v>45858</v>
      </c>
      <c r="B6037" s="2">
        <v>0.83611111111111114</v>
      </c>
      <c r="C6037" t="s">
        <v>33</v>
      </c>
      <c r="D6037" t="s">
        <v>17</v>
      </c>
      <c r="E6037" t="s">
        <v>4468</v>
      </c>
      <c r="F6037" t="s">
        <v>19</v>
      </c>
      <c r="G6037" t="s">
        <v>39</v>
      </c>
      <c r="H6037" t="s">
        <v>40</v>
      </c>
      <c r="I6037" t="s">
        <v>30</v>
      </c>
      <c r="J6037" t="s">
        <v>31</v>
      </c>
      <c r="K6037" t="s">
        <v>32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9" hidden="1" x14ac:dyDescent="0.45">
      <c r="A6038" s="1">
        <v>45875</v>
      </c>
      <c r="B6038" s="2">
        <v>0.53263888888888888</v>
      </c>
      <c r="C6038" t="s">
        <v>47</v>
      </c>
      <c r="D6038" t="s">
        <v>17</v>
      </c>
      <c r="E6038" t="s">
        <v>4469</v>
      </c>
      <c r="F6038" t="s">
        <v>19</v>
      </c>
      <c r="G6038" t="s">
        <v>55</v>
      </c>
      <c r="H6038" t="s">
        <v>56</v>
      </c>
      <c r="I6038" t="s">
        <v>57</v>
      </c>
      <c r="J6038" t="s">
        <v>23</v>
      </c>
      <c r="K6038" t="s">
        <v>24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9" hidden="1" x14ac:dyDescent="0.45">
      <c r="A6039" s="1">
        <v>45799</v>
      </c>
      <c r="B6039" s="2">
        <v>0.89722222222222225</v>
      </c>
      <c r="C6039" t="s">
        <v>33</v>
      </c>
      <c r="D6039" t="s">
        <v>17</v>
      </c>
      <c r="E6039" t="s">
        <v>2386</v>
      </c>
      <c r="F6039" t="s">
        <v>19</v>
      </c>
      <c r="G6039" t="s">
        <v>55</v>
      </c>
      <c r="H6039" t="s">
        <v>56</v>
      </c>
      <c r="I6039" t="s">
        <v>57</v>
      </c>
      <c r="J6039" t="s">
        <v>23</v>
      </c>
      <c r="K6039" t="s">
        <v>46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9" hidden="1" x14ac:dyDescent="0.45">
      <c r="A6040" s="1">
        <v>45825</v>
      </c>
      <c r="B6040" s="2">
        <v>0.8256944444444444</v>
      </c>
      <c r="C6040" t="s">
        <v>33</v>
      </c>
      <c r="D6040" t="s">
        <v>17</v>
      </c>
      <c r="E6040" t="s">
        <v>4470</v>
      </c>
      <c r="F6040" t="s">
        <v>19</v>
      </c>
      <c r="G6040" t="s">
        <v>45</v>
      </c>
      <c r="H6040" t="s">
        <v>21</v>
      </c>
      <c r="I6040" t="s">
        <v>22</v>
      </c>
      <c r="J6040" t="s">
        <v>23</v>
      </c>
      <c r="K6040" t="s">
        <v>24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9" hidden="1" x14ac:dyDescent="0.45">
      <c r="A6041" s="1">
        <v>45824</v>
      </c>
      <c r="B6041" s="2">
        <v>0.51597222222222228</v>
      </c>
      <c r="C6041" t="s">
        <v>47</v>
      </c>
      <c r="D6041" t="s">
        <v>17</v>
      </c>
      <c r="E6041" t="s">
        <v>4471</v>
      </c>
      <c r="F6041" t="s">
        <v>19</v>
      </c>
      <c r="G6041" t="s">
        <v>75</v>
      </c>
      <c r="H6041" t="s">
        <v>76</v>
      </c>
      <c r="I6041" t="s">
        <v>77</v>
      </c>
      <c r="J6041" t="s">
        <v>23</v>
      </c>
      <c r="K6041" t="s">
        <v>24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9" x14ac:dyDescent="0.45">
      <c r="A6042" s="1">
        <v>45861</v>
      </c>
      <c r="B6042" s="2">
        <v>0.3527777777777778</v>
      </c>
      <c r="C6042" t="s">
        <v>25</v>
      </c>
      <c r="D6042" t="s">
        <v>17</v>
      </c>
      <c r="E6042" t="s">
        <v>1774</v>
      </c>
      <c r="F6042" t="s">
        <v>19</v>
      </c>
      <c r="G6042" t="s">
        <v>39</v>
      </c>
      <c r="H6042" t="s">
        <v>40</v>
      </c>
      <c r="I6042" t="s">
        <v>30</v>
      </c>
      <c r="J6042" t="s">
        <v>31</v>
      </c>
      <c r="K6042" t="s">
        <v>32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  <c r="R6042">
        <f>L6042+M6042+N6042</f>
        <v>180</v>
      </c>
      <c r="S6042" t="str">
        <f>IF(I6042="Europe", "Group A", IF(I6042="North America", "Group B", "Group C"))</f>
        <v>Group A</v>
      </c>
    </row>
    <row r="6043" spans="1:19" hidden="1" x14ac:dyDescent="0.45">
      <c r="A6043" s="1">
        <v>45918</v>
      </c>
      <c r="B6043" s="2">
        <v>0.6791666666666667</v>
      </c>
      <c r="C6043" t="s">
        <v>16</v>
      </c>
      <c r="D6043" t="s">
        <v>17</v>
      </c>
      <c r="E6043" t="s">
        <v>4408</v>
      </c>
      <c r="F6043" t="s">
        <v>19</v>
      </c>
      <c r="G6043" t="s">
        <v>70</v>
      </c>
      <c r="H6043" t="s">
        <v>21</v>
      </c>
      <c r="I6043" t="s">
        <v>22</v>
      </c>
      <c r="J6043" t="s">
        <v>23</v>
      </c>
      <c r="K6043" t="s">
        <v>24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9" hidden="1" x14ac:dyDescent="0.45">
      <c r="A6044" s="1">
        <v>45874</v>
      </c>
      <c r="B6044" s="2">
        <v>0.56180555555555556</v>
      </c>
      <c r="C6044" t="s">
        <v>47</v>
      </c>
      <c r="D6044" t="s">
        <v>17</v>
      </c>
      <c r="E6044" t="s">
        <v>1143</v>
      </c>
      <c r="F6044" t="s">
        <v>19</v>
      </c>
      <c r="G6044" t="s">
        <v>39</v>
      </c>
      <c r="H6044" t="s">
        <v>40</v>
      </c>
      <c r="I6044" t="s">
        <v>30</v>
      </c>
      <c r="J6044" t="s">
        <v>31</v>
      </c>
      <c r="K6044" t="s">
        <v>32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9" hidden="1" x14ac:dyDescent="0.45">
      <c r="A6045" s="1">
        <v>45901</v>
      </c>
      <c r="B6045" s="2">
        <v>0.74652777777777779</v>
      </c>
      <c r="C6045" t="s">
        <v>16</v>
      </c>
      <c r="D6045" t="s">
        <v>17</v>
      </c>
      <c r="E6045" t="s">
        <v>649</v>
      </c>
      <c r="F6045" t="s">
        <v>19</v>
      </c>
      <c r="G6045" t="s">
        <v>42</v>
      </c>
      <c r="H6045" t="s">
        <v>43</v>
      </c>
      <c r="I6045" t="s">
        <v>30</v>
      </c>
      <c r="J6045" t="s">
        <v>31</v>
      </c>
      <c r="K6045" t="s">
        <v>32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9" x14ac:dyDescent="0.45">
      <c r="A6046" s="1">
        <v>45781</v>
      </c>
      <c r="B6046" s="2">
        <v>0.49305555555555558</v>
      </c>
      <c r="C6046" t="s">
        <v>25</v>
      </c>
      <c r="D6046" t="s">
        <v>17</v>
      </c>
      <c r="E6046" t="s">
        <v>4472</v>
      </c>
      <c r="F6046" t="s">
        <v>19</v>
      </c>
      <c r="G6046" t="s">
        <v>75</v>
      </c>
      <c r="H6046" t="s">
        <v>76</v>
      </c>
      <c r="I6046" t="s">
        <v>77</v>
      </c>
      <c r="J6046" t="s">
        <v>23</v>
      </c>
      <c r="K6046" t="s">
        <v>24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  <c r="R6046">
        <f t="shared" ref="R6046:R6047" si="956">L6046+M6046+N6046</f>
        <v>235</v>
      </c>
      <c r="S6046" t="str">
        <f t="shared" ref="S6046:S6047" si="957">IF(I6046="Europe", "Group A", IF(I6046="North America", "Group B", "Group C"))</f>
        <v>Group C</v>
      </c>
    </row>
    <row r="6047" spans="1:19" x14ac:dyDescent="0.45">
      <c r="A6047" s="1">
        <v>45802</v>
      </c>
      <c r="B6047" s="2">
        <v>0.25208333333333333</v>
      </c>
      <c r="C6047" t="s">
        <v>25</v>
      </c>
      <c r="D6047" t="s">
        <v>17</v>
      </c>
      <c r="E6047" t="s">
        <v>4473</v>
      </c>
      <c r="F6047" t="s">
        <v>19</v>
      </c>
      <c r="G6047" t="s">
        <v>55</v>
      </c>
      <c r="H6047" t="s">
        <v>56</v>
      </c>
      <c r="I6047" t="s">
        <v>57</v>
      </c>
      <c r="J6047" t="s">
        <v>23</v>
      </c>
      <c r="K6047" t="s">
        <v>58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  <c r="R6047">
        <f t="shared" si="956"/>
        <v>214</v>
      </c>
      <c r="S6047" t="str">
        <f t="shared" si="957"/>
        <v>Group C</v>
      </c>
    </row>
    <row r="6048" spans="1:19" hidden="1" x14ac:dyDescent="0.45">
      <c r="A6048" s="1">
        <v>45786</v>
      </c>
      <c r="B6048" s="2">
        <v>0.85624999999999996</v>
      </c>
      <c r="C6048" t="s">
        <v>33</v>
      </c>
      <c r="D6048" t="s">
        <v>17</v>
      </c>
      <c r="E6048" t="s">
        <v>1076</v>
      </c>
      <c r="F6048" t="s">
        <v>19</v>
      </c>
      <c r="G6048" t="s">
        <v>67</v>
      </c>
      <c r="H6048" t="s">
        <v>68</v>
      </c>
      <c r="I6048" t="s">
        <v>30</v>
      </c>
      <c r="J6048" t="s">
        <v>31</v>
      </c>
      <c r="K6048" t="s">
        <v>32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9" hidden="1" x14ac:dyDescent="0.45">
      <c r="A6049" s="1">
        <v>45860</v>
      </c>
      <c r="B6049" s="2">
        <v>0.56527777777777777</v>
      </c>
      <c r="C6049" t="s">
        <v>47</v>
      </c>
      <c r="D6049" t="s">
        <v>17</v>
      </c>
      <c r="E6049" t="s">
        <v>3671</v>
      </c>
      <c r="F6049" t="s">
        <v>19</v>
      </c>
      <c r="G6049" t="s">
        <v>42</v>
      </c>
      <c r="H6049" t="s">
        <v>43</v>
      </c>
      <c r="I6049" t="s">
        <v>30</v>
      </c>
      <c r="J6049" t="s">
        <v>31</v>
      </c>
      <c r="K6049" t="s">
        <v>32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9" x14ac:dyDescent="0.45">
      <c r="A6050" s="1">
        <v>45891</v>
      </c>
      <c r="B6050" s="2">
        <v>0.28194444444444444</v>
      </c>
      <c r="C6050" t="s">
        <v>25</v>
      </c>
      <c r="D6050" t="s">
        <v>17</v>
      </c>
      <c r="E6050" t="s">
        <v>4474</v>
      </c>
      <c r="F6050" t="s">
        <v>19</v>
      </c>
      <c r="G6050" t="s">
        <v>98</v>
      </c>
      <c r="H6050" t="s">
        <v>73</v>
      </c>
      <c r="I6050" t="s">
        <v>30</v>
      </c>
      <c r="J6050" t="s">
        <v>31</v>
      </c>
      <c r="K6050" t="s">
        <v>32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  <c r="R6050">
        <f t="shared" ref="R6050:R6051" si="958">L6050+M6050+N6050</f>
        <v>180</v>
      </c>
      <c r="S6050" t="str">
        <f t="shared" ref="S6050:S6051" si="959">IF(I6050="Europe", "Group A", IF(I6050="North America", "Group B", "Group C"))</f>
        <v>Group A</v>
      </c>
    </row>
    <row r="6051" spans="1:19" x14ac:dyDescent="0.45">
      <c r="A6051" s="1">
        <v>45749</v>
      </c>
      <c r="B6051" s="2">
        <v>0.29791666666666666</v>
      </c>
      <c r="C6051" t="s">
        <v>25</v>
      </c>
      <c r="D6051" t="s">
        <v>17</v>
      </c>
      <c r="E6051" t="s">
        <v>3062</v>
      </c>
      <c r="F6051" t="s">
        <v>19</v>
      </c>
      <c r="G6051" t="s">
        <v>28</v>
      </c>
      <c r="H6051" t="s">
        <v>29</v>
      </c>
      <c r="I6051" t="s">
        <v>30</v>
      </c>
      <c r="J6051" t="s">
        <v>31</v>
      </c>
      <c r="K6051" t="s">
        <v>32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  <c r="R6051">
        <f t="shared" si="958"/>
        <v>180</v>
      </c>
      <c r="S6051" t="str">
        <f t="shared" si="959"/>
        <v>Group A</v>
      </c>
    </row>
    <row r="6052" spans="1:19" hidden="1" x14ac:dyDescent="0.45">
      <c r="A6052" s="1">
        <v>45889</v>
      </c>
      <c r="B6052" s="2">
        <v>0.85416666666666663</v>
      </c>
      <c r="C6052" t="s">
        <v>33</v>
      </c>
      <c r="D6052" t="s">
        <v>17</v>
      </c>
      <c r="E6052" t="s">
        <v>4475</v>
      </c>
      <c r="F6052" t="s">
        <v>19</v>
      </c>
      <c r="G6052" t="s">
        <v>53</v>
      </c>
      <c r="H6052" t="s">
        <v>29</v>
      </c>
      <c r="I6052" t="s">
        <v>30</v>
      </c>
      <c r="J6052" t="s">
        <v>31</v>
      </c>
      <c r="K6052" t="s">
        <v>32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9" hidden="1" x14ac:dyDescent="0.45">
      <c r="A6053" s="1">
        <v>45912</v>
      </c>
      <c r="B6053" s="2">
        <v>0.54305555555555551</v>
      </c>
      <c r="C6053" t="s">
        <v>47</v>
      </c>
      <c r="D6053" t="s">
        <v>17</v>
      </c>
      <c r="E6053" t="s">
        <v>3508</v>
      </c>
      <c r="F6053" t="s">
        <v>19</v>
      </c>
      <c r="G6053" t="s">
        <v>123</v>
      </c>
      <c r="H6053" t="s">
        <v>21</v>
      </c>
      <c r="I6053" t="s">
        <v>22</v>
      </c>
      <c r="J6053" t="s">
        <v>23</v>
      </c>
      <c r="K6053" t="s">
        <v>24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9" hidden="1" x14ac:dyDescent="0.45">
      <c r="A6054" s="1">
        <v>45945</v>
      </c>
      <c r="B6054" s="2">
        <v>0.64513888888888893</v>
      </c>
      <c r="C6054" t="s">
        <v>16</v>
      </c>
      <c r="D6054" t="s">
        <v>17</v>
      </c>
      <c r="E6054" t="s">
        <v>4476</v>
      </c>
      <c r="F6054" t="s">
        <v>19</v>
      </c>
      <c r="G6054" t="s">
        <v>67</v>
      </c>
      <c r="H6054" t="s">
        <v>68</v>
      </c>
      <c r="I6054" t="s">
        <v>30</v>
      </c>
      <c r="J6054" t="s">
        <v>31</v>
      </c>
      <c r="K6054" t="s">
        <v>32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9" hidden="1" x14ac:dyDescent="0.45">
      <c r="A6055" s="1">
        <v>45909</v>
      </c>
      <c r="B6055" s="2">
        <v>0.57777777777777772</v>
      </c>
      <c r="C6055" t="s">
        <v>47</v>
      </c>
      <c r="D6055" t="s">
        <v>17</v>
      </c>
      <c r="E6055" t="s">
        <v>4477</v>
      </c>
      <c r="F6055" t="s">
        <v>19</v>
      </c>
      <c r="G6055" t="s">
        <v>53</v>
      </c>
      <c r="H6055" t="s">
        <v>29</v>
      </c>
      <c r="I6055" t="s">
        <v>30</v>
      </c>
      <c r="J6055" t="s">
        <v>31</v>
      </c>
      <c r="K6055" t="s">
        <v>32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9" hidden="1" x14ac:dyDescent="0.45">
      <c r="A6056" s="1">
        <v>45860</v>
      </c>
      <c r="B6056" s="2">
        <v>0.875</v>
      </c>
      <c r="C6056" t="s">
        <v>33</v>
      </c>
      <c r="D6056" t="s">
        <v>17</v>
      </c>
      <c r="E6056" t="s">
        <v>2476</v>
      </c>
      <c r="F6056" t="s">
        <v>19</v>
      </c>
      <c r="G6056" t="s">
        <v>55</v>
      </c>
      <c r="H6056" t="s">
        <v>56</v>
      </c>
      <c r="I6056" t="s">
        <v>57</v>
      </c>
      <c r="J6056" t="s">
        <v>23</v>
      </c>
      <c r="K6056" t="s">
        <v>58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9" hidden="1" x14ac:dyDescent="0.45">
      <c r="A6057" s="1">
        <v>45872</v>
      </c>
      <c r="B6057" s="2">
        <v>0.86805555555555558</v>
      </c>
      <c r="C6057" t="s">
        <v>33</v>
      </c>
      <c r="D6057" t="s">
        <v>17</v>
      </c>
      <c r="E6057" t="s">
        <v>4478</v>
      </c>
      <c r="F6057" t="s">
        <v>19</v>
      </c>
      <c r="G6057" t="s">
        <v>20</v>
      </c>
      <c r="H6057" t="s">
        <v>21</v>
      </c>
      <c r="I6057" t="s">
        <v>22</v>
      </c>
      <c r="J6057" t="s">
        <v>23</v>
      </c>
      <c r="K6057" t="s">
        <v>58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9" x14ac:dyDescent="0.45">
      <c r="A6058" s="1">
        <v>45927</v>
      </c>
      <c r="B6058" s="2">
        <v>0.39652777777777776</v>
      </c>
      <c r="C6058" t="s">
        <v>25</v>
      </c>
      <c r="D6058" t="s">
        <v>17</v>
      </c>
      <c r="E6058" t="s">
        <v>4479</v>
      </c>
      <c r="F6058" t="s">
        <v>19</v>
      </c>
      <c r="G6058" t="s">
        <v>42</v>
      </c>
      <c r="H6058" t="s">
        <v>43</v>
      </c>
      <c r="I6058" t="s">
        <v>30</v>
      </c>
      <c r="J6058" t="s">
        <v>31</v>
      </c>
      <c r="K6058" t="s">
        <v>32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  <c r="R6058">
        <f>L6058+M6058+N6058</f>
        <v>180</v>
      </c>
      <c r="S6058" t="str">
        <f>IF(I6058="Europe", "Group A", IF(I6058="North America", "Group B", "Group C"))</f>
        <v>Group A</v>
      </c>
    </row>
    <row r="6059" spans="1:19" hidden="1" x14ac:dyDescent="0.45">
      <c r="A6059" s="1">
        <v>45796</v>
      </c>
      <c r="B6059" s="2">
        <v>0.89097222222222228</v>
      </c>
      <c r="C6059" t="s">
        <v>33</v>
      </c>
      <c r="D6059" t="s">
        <v>17</v>
      </c>
      <c r="E6059" t="s">
        <v>4401</v>
      </c>
      <c r="F6059" t="s">
        <v>19</v>
      </c>
      <c r="G6059" t="s">
        <v>20</v>
      </c>
      <c r="H6059" t="s">
        <v>21</v>
      </c>
      <c r="I6059" t="s">
        <v>22</v>
      </c>
      <c r="J6059" t="s">
        <v>23</v>
      </c>
      <c r="K6059" t="s">
        <v>24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9" x14ac:dyDescent="0.45">
      <c r="A6060" s="1">
        <v>45840</v>
      </c>
      <c r="B6060" s="2">
        <v>0.37708333333333333</v>
      </c>
      <c r="C6060" t="s">
        <v>25</v>
      </c>
      <c r="D6060" t="s">
        <v>17</v>
      </c>
      <c r="E6060" t="s">
        <v>4480</v>
      </c>
      <c r="F6060" t="s">
        <v>19</v>
      </c>
      <c r="G6060" t="s">
        <v>61</v>
      </c>
      <c r="H6060" t="s">
        <v>62</v>
      </c>
      <c r="I6060" t="s">
        <v>30</v>
      </c>
      <c r="J6060" t="s">
        <v>31</v>
      </c>
      <c r="K6060" t="s">
        <v>32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  <c r="R6060">
        <f>L6060+M6060+N6060</f>
        <v>180</v>
      </c>
      <c r="S6060" t="str">
        <f>IF(I6060="Europe", "Group A", IF(I6060="North America", "Group B", "Group C"))</f>
        <v>Group A</v>
      </c>
    </row>
    <row r="6061" spans="1:19" hidden="1" x14ac:dyDescent="0.45">
      <c r="A6061" s="1">
        <v>45898</v>
      </c>
      <c r="B6061" s="2">
        <v>0.66874999999999996</v>
      </c>
      <c r="C6061" t="s">
        <v>16</v>
      </c>
      <c r="D6061" t="s">
        <v>17</v>
      </c>
      <c r="E6061" t="s">
        <v>398</v>
      </c>
      <c r="F6061" t="s">
        <v>19</v>
      </c>
      <c r="G6061" t="s">
        <v>20</v>
      </c>
      <c r="H6061" t="s">
        <v>21</v>
      </c>
      <c r="I6061" t="s">
        <v>22</v>
      </c>
      <c r="J6061" t="s">
        <v>23</v>
      </c>
      <c r="K6061" t="s">
        <v>24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9" hidden="1" x14ac:dyDescent="0.45">
      <c r="A6062" s="1">
        <v>45913</v>
      </c>
      <c r="B6062" s="2">
        <v>0.66874999999999996</v>
      </c>
      <c r="C6062" t="s">
        <v>16</v>
      </c>
      <c r="D6062" t="s">
        <v>17</v>
      </c>
      <c r="E6062" t="s">
        <v>4481</v>
      </c>
      <c r="F6062" t="s">
        <v>19</v>
      </c>
      <c r="G6062" t="s">
        <v>20</v>
      </c>
      <c r="H6062" t="s">
        <v>21</v>
      </c>
      <c r="I6062" t="s">
        <v>22</v>
      </c>
      <c r="J6062" t="s">
        <v>23</v>
      </c>
      <c r="K6062" t="s">
        <v>24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9" x14ac:dyDescent="0.45">
      <c r="A6063" s="1">
        <v>45916</v>
      </c>
      <c r="B6063" s="2">
        <v>0.41736111111111113</v>
      </c>
      <c r="C6063" t="s">
        <v>25</v>
      </c>
      <c r="D6063" t="s">
        <v>17</v>
      </c>
      <c r="E6063" t="s">
        <v>4482</v>
      </c>
      <c r="F6063" t="s">
        <v>19</v>
      </c>
      <c r="G6063" t="s">
        <v>98</v>
      </c>
      <c r="H6063" t="s">
        <v>73</v>
      </c>
      <c r="I6063" t="s">
        <v>30</v>
      </c>
      <c r="J6063" t="s">
        <v>31</v>
      </c>
      <c r="K6063" t="s">
        <v>32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  <c r="R6063">
        <f t="shared" ref="R6063:R6064" si="960">L6063+M6063+N6063</f>
        <v>180</v>
      </c>
      <c r="S6063" t="str">
        <f t="shared" ref="S6063:S6064" si="961">IF(I6063="Europe", "Group A", IF(I6063="North America", "Group B", "Group C"))</f>
        <v>Group A</v>
      </c>
    </row>
    <row r="6064" spans="1:19" x14ac:dyDescent="0.45">
      <c r="A6064" s="1">
        <v>45811</v>
      </c>
      <c r="B6064" s="2">
        <v>0.34166666666666667</v>
      </c>
      <c r="C6064" t="s">
        <v>25</v>
      </c>
      <c r="D6064" t="s">
        <v>17</v>
      </c>
      <c r="E6064" t="s">
        <v>3266</v>
      </c>
      <c r="F6064" t="s">
        <v>19</v>
      </c>
      <c r="G6064" t="s">
        <v>75</v>
      </c>
      <c r="H6064" t="s">
        <v>76</v>
      </c>
      <c r="I6064" t="s">
        <v>77</v>
      </c>
      <c r="J6064" t="s">
        <v>23</v>
      </c>
      <c r="K6064" t="s">
        <v>58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  <c r="R6064">
        <f t="shared" si="960"/>
        <v>214</v>
      </c>
      <c r="S6064" t="str">
        <f t="shared" si="961"/>
        <v>Group C</v>
      </c>
    </row>
    <row r="6065" spans="1:19" hidden="1" x14ac:dyDescent="0.45">
      <c r="A6065" s="1">
        <v>45886</v>
      </c>
      <c r="B6065" s="2">
        <v>0.87222222222222223</v>
      </c>
      <c r="C6065" t="s">
        <v>33</v>
      </c>
      <c r="D6065" t="s">
        <v>17</v>
      </c>
      <c r="E6065" t="s">
        <v>4483</v>
      </c>
      <c r="F6065" t="s">
        <v>19</v>
      </c>
      <c r="G6065" t="s">
        <v>98</v>
      </c>
      <c r="H6065" t="s">
        <v>73</v>
      </c>
      <c r="I6065" t="s">
        <v>30</v>
      </c>
      <c r="J6065" t="s">
        <v>31</v>
      </c>
      <c r="K6065" t="s">
        <v>32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9" hidden="1" x14ac:dyDescent="0.45">
      <c r="A6066" s="1">
        <v>45765</v>
      </c>
      <c r="B6066" s="2">
        <v>0.72013888888888888</v>
      </c>
      <c r="C6066" t="s">
        <v>16</v>
      </c>
      <c r="D6066" t="s">
        <v>17</v>
      </c>
      <c r="E6066" t="s">
        <v>3654</v>
      </c>
      <c r="F6066" t="s">
        <v>19</v>
      </c>
      <c r="G6066" t="s">
        <v>61</v>
      </c>
      <c r="H6066" t="s">
        <v>62</v>
      </c>
      <c r="I6066" t="s">
        <v>30</v>
      </c>
      <c r="J6066" t="s">
        <v>31</v>
      </c>
      <c r="K6066" t="s">
        <v>32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9" x14ac:dyDescent="0.45">
      <c r="A6067" s="1">
        <v>45763</v>
      </c>
      <c r="B6067" s="2">
        <v>0.29166666666666669</v>
      </c>
      <c r="C6067" t="s">
        <v>25</v>
      </c>
      <c r="D6067" t="s">
        <v>17</v>
      </c>
      <c r="E6067" t="s">
        <v>1965</v>
      </c>
      <c r="F6067" t="s">
        <v>19</v>
      </c>
      <c r="G6067" t="s">
        <v>70</v>
      </c>
      <c r="H6067" t="s">
        <v>21</v>
      </c>
      <c r="I6067" t="s">
        <v>22</v>
      </c>
      <c r="J6067" t="s">
        <v>23</v>
      </c>
      <c r="K6067" t="s">
        <v>24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  <c r="R6067">
        <f t="shared" ref="R6067:R6069" si="962">L6067+M6067+N6067</f>
        <v>272</v>
      </c>
      <c r="S6067" t="str">
        <f t="shared" ref="S6067:S6069" si="963">IF(I6067="Europe", "Group A", IF(I6067="North America", "Group B", "Group C"))</f>
        <v>Group B</v>
      </c>
    </row>
    <row r="6068" spans="1:19" x14ac:dyDescent="0.45">
      <c r="A6068" s="1">
        <v>45910</v>
      </c>
      <c r="B6068" s="2">
        <v>0.32013888888888886</v>
      </c>
      <c r="C6068" t="s">
        <v>25</v>
      </c>
      <c r="D6068" t="s">
        <v>17</v>
      </c>
      <c r="E6068" t="s">
        <v>3881</v>
      </c>
      <c r="F6068" t="s">
        <v>19</v>
      </c>
      <c r="G6068" t="s">
        <v>61</v>
      </c>
      <c r="H6068" t="s">
        <v>62</v>
      </c>
      <c r="I6068" t="s">
        <v>30</v>
      </c>
      <c r="J6068" t="s">
        <v>31</v>
      </c>
      <c r="K6068" t="s">
        <v>32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  <c r="R6068">
        <f t="shared" si="962"/>
        <v>180</v>
      </c>
      <c r="S6068" t="str">
        <f t="shared" si="963"/>
        <v>Group A</v>
      </c>
    </row>
    <row r="6069" spans="1:19" x14ac:dyDescent="0.45">
      <c r="A6069" s="1">
        <v>45790</v>
      </c>
      <c r="B6069" s="2">
        <v>0.45833333333333331</v>
      </c>
      <c r="C6069" t="s">
        <v>25</v>
      </c>
      <c r="D6069" t="s">
        <v>17</v>
      </c>
      <c r="E6069" t="s">
        <v>4484</v>
      </c>
      <c r="F6069" t="s">
        <v>19</v>
      </c>
      <c r="G6069" t="s">
        <v>20</v>
      </c>
      <c r="H6069" t="s">
        <v>21</v>
      </c>
      <c r="I6069" t="s">
        <v>22</v>
      </c>
      <c r="J6069" t="s">
        <v>23</v>
      </c>
      <c r="K6069" t="s">
        <v>24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  <c r="R6069">
        <f t="shared" si="962"/>
        <v>272</v>
      </c>
      <c r="S6069" t="str">
        <f t="shared" si="963"/>
        <v>Group B</v>
      </c>
    </row>
    <row r="6070" spans="1:19" hidden="1" x14ac:dyDescent="0.45">
      <c r="A6070" s="1">
        <v>45864</v>
      </c>
      <c r="B6070" s="2">
        <v>0.74791666666666667</v>
      </c>
      <c r="C6070" t="s">
        <v>16</v>
      </c>
      <c r="D6070" t="s">
        <v>17</v>
      </c>
      <c r="E6070" t="s">
        <v>4485</v>
      </c>
      <c r="F6070" t="s">
        <v>19</v>
      </c>
      <c r="G6070" t="s">
        <v>39</v>
      </c>
      <c r="H6070" t="s">
        <v>40</v>
      </c>
      <c r="I6070" t="s">
        <v>30</v>
      </c>
      <c r="J6070" t="s">
        <v>31</v>
      </c>
      <c r="K6070" t="s">
        <v>32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9" hidden="1" x14ac:dyDescent="0.45">
      <c r="A6071" s="1">
        <v>45798</v>
      </c>
      <c r="B6071" s="2">
        <v>0.73124999999999996</v>
      </c>
      <c r="C6071" t="s">
        <v>16</v>
      </c>
      <c r="D6071" t="s">
        <v>17</v>
      </c>
      <c r="E6071" t="s">
        <v>3185</v>
      </c>
      <c r="F6071" t="s">
        <v>19</v>
      </c>
      <c r="G6071" t="s">
        <v>98</v>
      </c>
      <c r="H6071" t="s">
        <v>73</v>
      </c>
      <c r="I6071" t="s">
        <v>30</v>
      </c>
      <c r="J6071" t="s">
        <v>31</v>
      </c>
      <c r="K6071" t="s">
        <v>32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9" x14ac:dyDescent="0.45">
      <c r="A6072" s="1">
        <v>45874</v>
      </c>
      <c r="B6072" s="2">
        <v>0.44027777777777777</v>
      </c>
      <c r="C6072" t="s">
        <v>25</v>
      </c>
      <c r="D6072" t="s">
        <v>17</v>
      </c>
      <c r="E6072" t="s">
        <v>4486</v>
      </c>
      <c r="F6072" t="s">
        <v>19</v>
      </c>
      <c r="G6072" t="s">
        <v>20</v>
      </c>
      <c r="H6072" t="s">
        <v>21</v>
      </c>
      <c r="I6072" t="s">
        <v>22</v>
      </c>
      <c r="J6072" t="s">
        <v>23</v>
      </c>
      <c r="K6072" t="s">
        <v>58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  <c r="R6072">
        <f>L6072+M6072+N6072</f>
        <v>204</v>
      </c>
      <c r="S6072" t="str">
        <f>IF(I6072="Europe", "Group A", IF(I6072="North America", "Group B", "Group C"))</f>
        <v>Group B</v>
      </c>
    </row>
    <row r="6073" spans="1:19" hidden="1" x14ac:dyDescent="0.45">
      <c r="A6073" s="1">
        <v>45779</v>
      </c>
      <c r="B6073" s="2">
        <v>0.71736111111111112</v>
      </c>
      <c r="C6073" t="s">
        <v>16</v>
      </c>
      <c r="D6073" t="s">
        <v>17</v>
      </c>
      <c r="E6073" t="s">
        <v>808</v>
      </c>
      <c r="F6073" t="s">
        <v>19</v>
      </c>
      <c r="G6073" t="s">
        <v>42</v>
      </c>
      <c r="H6073" t="s">
        <v>43</v>
      </c>
      <c r="I6073" t="s">
        <v>30</v>
      </c>
      <c r="J6073" t="s">
        <v>31</v>
      </c>
      <c r="K6073" t="s">
        <v>32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9" x14ac:dyDescent="0.45">
      <c r="A6074" s="1">
        <v>45945</v>
      </c>
      <c r="B6074" s="2">
        <v>0.31666666666666665</v>
      </c>
      <c r="C6074" t="s">
        <v>25</v>
      </c>
      <c r="D6074" t="s">
        <v>17</v>
      </c>
      <c r="E6074" t="s">
        <v>4487</v>
      </c>
      <c r="F6074" t="s">
        <v>19</v>
      </c>
      <c r="G6074" t="s">
        <v>35</v>
      </c>
      <c r="H6074" t="s">
        <v>36</v>
      </c>
      <c r="I6074" t="s">
        <v>30</v>
      </c>
      <c r="J6074" t="s">
        <v>31</v>
      </c>
      <c r="K6074" t="s">
        <v>32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  <c r="R6074">
        <f t="shared" ref="R6074:R6075" si="964">L6074+M6074+N6074</f>
        <v>180</v>
      </c>
      <c r="S6074" t="str">
        <f t="shared" ref="S6074:S6075" si="965">IF(I6074="Europe", "Group A", IF(I6074="North America", "Group B", "Group C"))</f>
        <v>Group A</v>
      </c>
    </row>
    <row r="6075" spans="1:19" x14ac:dyDescent="0.45">
      <c r="A6075" s="1">
        <v>45813</v>
      </c>
      <c r="B6075" s="2">
        <v>0.27777777777777779</v>
      </c>
      <c r="C6075" t="s">
        <v>25</v>
      </c>
      <c r="D6075" t="s">
        <v>17</v>
      </c>
      <c r="E6075" t="s">
        <v>3502</v>
      </c>
      <c r="F6075" t="s">
        <v>19</v>
      </c>
      <c r="G6075" t="s">
        <v>55</v>
      </c>
      <c r="H6075" t="s">
        <v>56</v>
      </c>
      <c r="I6075" t="s">
        <v>57</v>
      </c>
      <c r="J6075" t="s">
        <v>23</v>
      </c>
      <c r="K6075" t="s">
        <v>58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  <c r="R6075">
        <f t="shared" si="964"/>
        <v>204</v>
      </c>
      <c r="S6075" t="str">
        <f t="shared" si="965"/>
        <v>Group C</v>
      </c>
    </row>
    <row r="6076" spans="1:19" hidden="1" x14ac:dyDescent="0.45">
      <c r="A6076" s="1">
        <v>45873</v>
      </c>
      <c r="B6076" s="2">
        <v>0.58125000000000004</v>
      </c>
      <c r="C6076" t="s">
        <v>47</v>
      </c>
      <c r="D6076" t="s">
        <v>17</v>
      </c>
      <c r="E6076" t="s">
        <v>2721</v>
      </c>
      <c r="F6076" t="s">
        <v>19</v>
      </c>
      <c r="G6076" t="s">
        <v>35</v>
      </c>
      <c r="H6076" t="s">
        <v>36</v>
      </c>
      <c r="I6076" t="s">
        <v>30</v>
      </c>
      <c r="J6076" t="s">
        <v>31</v>
      </c>
      <c r="K6076" t="s">
        <v>32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9" x14ac:dyDescent="0.45">
      <c r="A6077" s="1">
        <v>45870</v>
      </c>
      <c r="B6077" s="2">
        <v>0.42291666666666666</v>
      </c>
      <c r="C6077" t="s">
        <v>25</v>
      </c>
      <c r="D6077" t="s">
        <v>17</v>
      </c>
      <c r="E6077" t="s">
        <v>4488</v>
      </c>
      <c r="F6077" t="s">
        <v>19</v>
      </c>
      <c r="G6077" t="s">
        <v>123</v>
      </c>
      <c r="H6077" t="s">
        <v>21</v>
      </c>
      <c r="I6077" t="s">
        <v>22</v>
      </c>
      <c r="J6077" t="s">
        <v>23</v>
      </c>
      <c r="K6077" t="s">
        <v>46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  <c r="R6077">
        <f t="shared" ref="R6077:R6078" si="966">L6077+M6077+N6077</f>
        <v>331</v>
      </c>
      <c r="S6077" t="str">
        <f t="shared" ref="S6077:S6078" si="967">IF(I6077="Europe", "Group A", IF(I6077="North America", "Group B", "Group C"))</f>
        <v>Group B</v>
      </c>
    </row>
    <row r="6078" spans="1:19" x14ac:dyDescent="0.45">
      <c r="A6078" s="1">
        <v>45816</v>
      </c>
      <c r="B6078" s="2">
        <v>0.27013888888888887</v>
      </c>
      <c r="C6078" t="s">
        <v>25</v>
      </c>
      <c r="D6078" t="s">
        <v>17</v>
      </c>
      <c r="E6078" t="s">
        <v>783</v>
      </c>
      <c r="F6078" t="s">
        <v>19</v>
      </c>
      <c r="G6078" t="s">
        <v>20</v>
      </c>
      <c r="H6078" t="s">
        <v>21</v>
      </c>
      <c r="I6078" t="s">
        <v>22</v>
      </c>
      <c r="J6078" t="s">
        <v>23</v>
      </c>
      <c r="K6078" t="s">
        <v>24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  <c r="R6078">
        <f t="shared" si="966"/>
        <v>235</v>
      </c>
      <c r="S6078" t="str">
        <f t="shared" si="967"/>
        <v>Group B</v>
      </c>
    </row>
    <row r="6079" spans="1:19" hidden="1" x14ac:dyDescent="0.45">
      <c r="A6079" s="1">
        <v>45787</v>
      </c>
      <c r="B6079" s="2">
        <v>0.51249999999999996</v>
      </c>
      <c r="C6079" t="s">
        <v>47</v>
      </c>
      <c r="D6079" t="s">
        <v>17</v>
      </c>
      <c r="E6079" t="s">
        <v>4489</v>
      </c>
      <c r="F6079" t="s">
        <v>19</v>
      </c>
      <c r="G6079" t="s">
        <v>55</v>
      </c>
      <c r="H6079" t="s">
        <v>56</v>
      </c>
      <c r="I6079" t="s">
        <v>57</v>
      </c>
      <c r="J6079" t="s">
        <v>23</v>
      </c>
      <c r="K6079" t="s">
        <v>58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9" hidden="1" x14ac:dyDescent="0.45">
      <c r="A6080" s="1">
        <v>45898</v>
      </c>
      <c r="B6080" s="2">
        <v>0.58125000000000004</v>
      </c>
      <c r="C6080" t="s">
        <v>47</v>
      </c>
      <c r="D6080" t="s">
        <v>17</v>
      </c>
      <c r="E6080" t="s">
        <v>3837</v>
      </c>
      <c r="F6080" t="s">
        <v>19</v>
      </c>
      <c r="G6080" t="s">
        <v>35</v>
      </c>
      <c r="H6080" t="s">
        <v>36</v>
      </c>
      <c r="I6080" t="s">
        <v>30</v>
      </c>
      <c r="J6080" t="s">
        <v>31</v>
      </c>
      <c r="K6080" t="s">
        <v>32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9" hidden="1" x14ac:dyDescent="0.45">
      <c r="A6081" s="1">
        <v>45889</v>
      </c>
      <c r="B6081" s="2">
        <v>0.85833333333333328</v>
      </c>
      <c r="C6081" t="s">
        <v>33</v>
      </c>
      <c r="D6081" t="s">
        <v>17</v>
      </c>
      <c r="E6081" t="s">
        <v>1686</v>
      </c>
      <c r="F6081" t="s">
        <v>19</v>
      </c>
      <c r="G6081" t="s">
        <v>28</v>
      </c>
      <c r="H6081" t="s">
        <v>29</v>
      </c>
      <c r="I6081" t="s">
        <v>30</v>
      </c>
      <c r="J6081" t="s">
        <v>31</v>
      </c>
      <c r="K6081" t="s">
        <v>32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9" hidden="1" x14ac:dyDescent="0.45">
      <c r="A6082" s="1">
        <v>45765</v>
      </c>
      <c r="B6082" s="2">
        <v>0.72569444444444442</v>
      </c>
      <c r="C6082" t="s">
        <v>16</v>
      </c>
      <c r="D6082" t="s">
        <v>17</v>
      </c>
      <c r="E6082" t="s">
        <v>680</v>
      </c>
      <c r="F6082" t="s">
        <v>19</v>
      </c>
      <c r="G6082" t="s">
        <v>53</v>
      </c>
      <c r="H6082" t="s">
        <v>29</v>
      </c>
      <c r="I6082" t="s">
        <v>30</v>
      </c>
      <c r="J6082" t="s">
        <v>31</v>
      </c>
      <c r="K6082" t="s">
        <v>32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9" hidden="1" x14ac:dyDescent="0.45">
      <c r="A6083" s="1">
        <v>45872</v>
      </c>
      <c r="B6083" s="2">
        <v>0.8666666666666667</v>
      </c>
      <c r="C6083" t="s">
        <v>33</v>
      </c>
      <c r="D6083" t="s">
        <v>17</v>
      </c>
      <c r="E6083" t="s">
        <v>4490</v>
      </c>
      <c r="F6083" t="s">
        <v>19</v>
      </c>
      <c r="G6083" t="s">
        <v>70</v>
      </c>
      <c r="H6083" t="s">
        <v>21</v>
      </c>
      <c r="I6083" t="s">
        <v>22</v>
      </c>
      <c r="J6083" t="s">
        <v>23</v>
      </c>
      <c r="K6083" t="s">
        <v>46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9" hidden="1" x14ac:dyDescent="0.45">
      <c r="A6084" s="1">
        <v>45883</v>
      </c>
      <c r="B6084" s="2">
        <v>0.65</v>
      </c>
      <c r="C6084" t="s">
        <v>16</v>
      </c>
      <c r="D6084" t="s">
        <v>17</v>
      </c>
      <c r="E6084" t="s">
        <v>4491</v>
      </c>
      <c r="F6084" t="s">
        <v>19</v>
      </c>
      <c r="G6084" t="s">
        <v>123</v>
      </c>
      <c r="H6084" t="s">
        <v>21</v>
      </c>
      <c r="I6084" t="s">
        <v>22</v>
      </c>
      <c r="J6084" t="s">
        <v>23</v>
      </c>
      <c r="K6084" t="s">
        <v>79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9" x14ac:dyDescent="0.45">
      <c r="A6085" s="1">
        <v>45883</v>
      </c>
      <c r="B6085" s="2">
        <v>0.49583333333333335</v>
      </c>
      <c r="C6085" t="s">
        <v>25</v>
      </c>
      <c r="D6085" t="s">
        <v>17</v>
      </c>
      <c r="E6085" t="s">
        <v>4492</v>
      </c>
      <c r="F6085" t="s">
        <v>19</v>
      </c>
      <c r="G6085" t="s">
        <v>42</v>
      </c>
      <c r="H6085" t="s">
        <v>43</v>
      </c>
      <c r="I6085" t="s">
        <v>30</v>
      </c>
      <c r="J6085" t="s">
        <v>31</v>
      </c>
      <c r="K6085" t="s">
        <v>32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  <c r="R6085">
        <f>L6085+M6085+N6085</f>
        <v>180</v>
      </c>
      <c r="S6085" t="str">
        <f>IF(I6085="Europe", "Group A", IF(I6085="North America", "Group B", "Group C"))</f>
        <v>Group A</v>
      </c>
    </row>
    <row r="6086" spans="1:19" hidden="1" x14ac:dyDescent="0.45">
      <c r="A6086" s="1">
        <v>45856</v>
      </c>
      <c r="B6086" s="2">
        <v>0.82986111111111116</v>
      </c>
      <c r="C6086" t="s">
        <v>33</v>
      </c>
      <c r="D6086" t="s">
        <v>17</v>
      </c>
      <c r="E6086" t="s">
        <v>4493</v>
      </c>
      <c r="F6086" t="s">
        <v>19</v>
      </c>
      <c r="G6086" t="s">
        <v>42</v>
      </c>
      <c r="H6086" t="s">
        <v>43</v>
      </c>
      <c r="I6086" t="s">
        <v>30</v>
      </c>
      <c r="J6086" t="s">
        <v>31</v>
      </c>
      <c r="K6086" t="s">
        <v>32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9" x14ac:dyDescent="0.45">
      <c r="A6087" s="1">
        <v>45785</v>
      </c>
      <c r="B6087" s="2">
        <v>0.39791666666666664</v>
      </c>
      <c r="C6087" t="s">
        <v>25</v>
      </c>
      <c r="D6087" t="s">
        <v>17</v>
      </c>
      <c r="E6087" t="s">
        <v>4494</v>
      </c>
      <c r="F6087" t="s">
        <v>19</v>
      </c>
      <c r="G6087" t="s">
        <v>61</v>
      </c>
      <c r="H6087" t="s">
        <v>62</v>
      </c>
      <c r="I6087" t="s">
        <v>30</v>
      </c>
      <c r="J6087" t="s">
        <v>31</v>
      </c>
      <c r="K6087" t="s">
        <v>32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  <c r="R6087">
        <f>L6087+M6087+N6087</f>
        <v>180</v>
      </c>
      <c r="S6087" t="str">
        <f>IF(I6087="Europe", "Group A", IF(I6087="North America", "Group B", "Group C"))</f>
        <v>Group A</v>
      </c>
    </row>
    <row r="6088" spans="1:19" hidden="1" x14ac:dyDescent="0.45">
      <c r="A6088" s="1">
        <v>45762</v>
      </c>
      <c r="B6088" s="2">
        <v>0.6</v>
      </c>
      <c r="C6088" t="s">
        <v>16</v>
      </c>
      <c r="D6088" t="s">
        <v>17</v>
      </c>
      <c r="E6088" t="s">
        <v>4495</v>
      </c>
      <c r="F6088" t="s">
        <v>19</v>
      </c>
      <c r="G6088" t="s">
        <v>67</v>
      </c>
      <c r="H6088" t="s">
        <v>68</v>
      </c>
      <c r="I6088" t="s">
        <v>30</v>
      </c>
      <c r="J6088" t="s">
        <v>31</v>
      </c>
      <c r="K6088" t="s">
        <v>32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9" hidden="1" x14ac:dyDescent="0.45">
      <c r="A6089" s="1">
        <v>45845</v>
      </c>
      <c r="B6089" s="2">
        <v>0.77638888888888891</v>
      </c>
      <c r="C6089" t="s">
        <v>33</v>
      </c>
      <c r="D6089" t="s">
        <v>17</v>
      </c>
      <c r="E6089" t="s">
        <v>4496</v>
      </c>
      <c r="F6089" t="s">
        <v>19</v>
      </c>
      <c r="G6089" t="s">
        <v>98</v>
      </c>
      <c r="H6089" t="s">
        <v>73</v>
      </c>
      <c r="I6089" t="s">
        <v>30</v>
      </c>
      <c r="J6089" t="s">
        <v>31</v>
      </c>
      <c r="K6089" t="s">
        <v>32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9" x14ac:dyDescent="0.45">
      <c r="A6090" s="1">
        <v>45921</v>
      </c>
      <c r="B6090" s="2">
        <v>0.3972222222222222</v>
      </c>
      <c r="C6090" t="s">
        <v>25</v>
      </c>
      <c r="D6090" t="s">
        <v>17</v>
      </c>
      <c r="E6090" t="s">
        <v>4360</v>
      </c>
      <c r="F6090" t="s">
        <v>19</v>
      </c>
      <c r="G6090" t="s">
        <v>61</v>
      </c>
      <c r="H6090" t="s">
        <v>62</v>
      </c>
      <c r="I6090" t="s">
        <v>30</v>
      </c>
      <c r="J6090" t="s">
        <v>31</v>
      </c>
      <c r="K6090" t="s">
        <v>32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  <c r="R6090">
        <f>L6090+M6090+N6090</f>
        <v>180</v>
      </c>
      <c r="S6090" t="str">
        <f>IF(I6090="Europe", "Group A", IF(I6090="North America", "Group B", "Group C"))</f>
        <v>Group A</v>
      </c>
    </row>
    <row r="6091" spans="1:19" hidden="1" x14ac:dyDescent="0.45">
      <c r="A6091" s="1">
        <v>45756</v>
      </c>
      <c r="B6091" s="2">
        <v>0.625</v>
      </c>
      <c r="C6091" t="s">
        <v>16</v>
      </c>
      <c r="D6091" t="s">
        <v>17</v>
      </c>
      <c r="E6091" t="s">
        <v>2554</v>
      </c>
      <c r="F6091" t="s">
        <v>19</v>
      </c>
      <c r="G6091" t="s">
        <v>72</v>
      </c>
      <c r="H6091" t="s">
        <v>73</v>
      </c>
      <c r="I6091" t="s">
        <v>30</v>
      </c>
      <c r="J6091" t="s">
        <v>31</v>
      </c>
      <c r="K6091" t="s">
        <v>32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9" hidden="1" x14ac:dyDescent="0.45">
      <c r="A6092" s="1">
        <v>45825</v>
      </c>
      <c r="B6092" s="2">
        <v>0.64930555555555558</v>
      </c>
      <c r="C6092" t="s">
        <v>16</v>
      </c>
      <c r="D6092" t="s">
        <v>17</v>
      </c>
      <c r="E6092" t="s">
        <v>4497</v>
      </c>
      <c r="F6092" t="s">
        <v>19</v>
      </c>
      <c r="G6092" t="s">
        <v>123</v>
      </c>
      <c r="H6092" t="s">
        <v>21</v>
      </c>
      <c r="I6092" t="s">
        <v>22</v>
      </c>
      <c r="J6092" t="s">
        <v>23</v>
      </c>
      <c r="K6092" t="s">
        <v>46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9" hidden="1" x14ac:dyDescent="0.45">
      <c r="A6093" s="1">
        <v>45790</v>
      </c>
      <c r="B6093" s="2">
        <v>0.50416666666666665</v>
      </c>
      <c r="C6093" t="s">
        <v>47</v>
      </c>
      <c r="D6093" t="s">
        <v>17</v>
      </c>
      <c r="E6093" t="s">
        <v>4498</v>
      </c>
      <c r="F6093" t="s">
        <v>19</v>
      </c>
      <c r="G6093" t="s">
        <v>53</v>
      </c>
      <c r="H6093" t="s">
        <v>29</v>
      </c>
      <c r="I6093" t="s">
        <v>30</v>
      </c>
      <c r="J6093" t="s">
        <v>31</v>
      </c>
      <c r="K6093" t="s">
        <v>32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9" hidden="1" x14ac:dyDescent="0.45">
      <c r="A6094" s="1">
        <v>45849</v>
      </c>
      <c r="B6094" s="2">
        <v>0.57847222222222228</v>
      </c>
      <c r="C6094" t="s">
        <v>47</v>
      </c>
      <c r="D6094" t="s">
        <v>17</v>
      </c>
      <c r="E6094" t="s">
        <v>3429</v>
      </c>
      <c r="F6094" t="s">
        <v>19</v>
      </c>
      <c r="G6094" t="s">
        <v>45</v>
      </c>
      <c r="H6094" t="s">
        <v>21</v>
      </c>
      <c r="I6094" t="s">
        <v>22</v>
      </c>
      <c r="J6094" t="s">
        <v>23</v>
      </c>
      <c r="K6094" t="s">
        <v>58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9" hidden="1" x14ac:dyDescent="0.45">
      <c r="A6095" s="1">
        <v>45921</v>
      </c>
      <c r="B6095" s="2">
        <v>0.54236111111111107</v>
      </c>
      <c r="C6095" t="s">
        <v>47</v>
      </c>
      <c r="D6095" t="s">
        <v>17</v>
      </c>
      <c r="E6095" t="s">
        <v>1644</v>
      </c>
      <c r="F6095" t="s">
        <v>19</v>
      </c>
      <c r="G6095" t="s">
        <v>45</v>
      </c>
      <c r="H6095" t="s">
        <v>21</v>
      </c>
      <c r="I6095" t="s">
        <v>22</v>
      </c>
      <c r="J6095" t="s">
        <v>23</v>
      </c>
      <c r="K6095" t="s">
        <v>46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9" hidden="1" x14ac:dyDescent="0.45">
      <c r="A6096" s="1">
        <v>45790</v>
      </c>
      <c r="B6096" s="2">
        <v>0.57361111111111107</v>
      </c>
      <c r="C6096" t="s">
        <v>47</v>
      </c>
      <c r="D6096" t="s">
        <v>17</v>
      </c>
      <c r="E6096" t="s">
        <v>4499</v>
      </c>
      <c r="F6096" t="s">
        <v>19</v>
      </c>
      <c r="G6096" t="s">
        <v>61</v>
      </c>
      <c r="H6096" t="s">
        <v>62</v>
      </c>
      <c r="I6096" t="s">
        <v>30</v>
      </c>
      <c r="J6096" t="s">
        <v>31</v>
      </c>
      <c r="K6096" t="s">
        <v>32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9" hidden="1" x14ac:dyDescent="0.45">
      <c r="A6097" s="1">
        <v>45801</v>
      </c>
      <c r="B6097" s="2">
        <v>0.7729166666666667</v>
      </c>
      <c r="C6097" t="s">
        <v>33</v>
      </c>
      <c r="D6097" t="s">
        <v>17</v>
      </c>
      <c r="E6097" t="s">
        <v>284</v>
      </c>
      <c r="F6097" t="s">
        <v>19</v>
      </c>
      <c r="G6097" t="s">
        <v>61</v>
      </c>
      <c r="H6097" t="s">
        <v>62</v>
      </c>
      <c r="I6097" t="s">
        <v>30</v>
      </c>
      <c r="J6097" t="s">
        <v>31</v>
      </c>
      <c r="K6097" t="s">
        <v>32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9" hidden="1" x14ac:dyDescent="0.45">
      <c r="A6098" s="1">
        <v>45870</v>
      </c>
      <c r="B6098" s="2">
        <v>0.64722222222222225</v>
      </c>
      <c r="C6098" t="s">
        <v>16</v>
      </c>
      <c r="D6098" t="s">
        <v>17</v>
      </c>
      <c r="E6098" t="s">
        <v>1087</v>
      </c>
      <c r="F6098" t="s">
        <v>19</v>
      </c>
      <c r="G6098" t="s">
        <v>70</v>
      </c>
      <c r="H6098" t="s">
        <v>21</v>
      </c>
      <c r="I6098" t="s">
        <v>22</v>
      </c>
      <c r="J6098" t="s">
        <v>23</v>
      </c>
      <c r="K6098" t="s">
        <v>58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9" x14ac:dyDescent="0.45">
      <c r="A6099" s="1">
        <v>45843</v>
      </c>
      <c r="B6099" s="2">
        <v>0.3347222222222222</v>
      </c>
      <c r="C6099" t="s">
        <v>25</v>
      </c>
      <c r="D6099" t="s">
        <v>17</v>
      </c>
      <c r="E6099" t="s">
        <v>4500</v>
      </c>
      <c r="F6099" t="s">
        <v>19</v>
      </c>
      <c r="G6099" t="s">
        <v>45</v>
      </c>
      <c r="H6099" t="s">
        <v>21</v>
      </c>
      <c r="I6099" t="s">
        <v>22</v>
      </c>
      <c r="J6099" t="s">
        <v>23</v>
      </c>
      <c r="K6099" t="s">
        <v>24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  <c r="R6099">
        <f>L6099+M6099+N6099</f>
        <v>272</v>
      </c>
      <c r="S6099" t="str">
        <f>IF(I6099="Europe", "Group A", IF(I6099="North America", "Group B", "Group C"))</f>
        <v>Group B</v>
      </c>
    </row>
    <row r="6100" spans="1:19" hidden="1" x14ac:dyDescent="0.45">
      <c r="A6100" s="1">
        <v>45779</v>
      </c>
      <c r="B6100" s="2">
        <v>0.84652777777777777</v>
      </c>
      <c r="C6100" t="s">
        <v>33</v>
      </c>
      <c r="D6100" t="s">
        <v>17</v>
      </c>
      <c r="E6100" t="s">
        <v>4501</v>
      </c>
      <c r="F6100" t="s">
        <v>19</v>
      </c>
      <c r="G6100" t="s">
        <v>35</v>
      </c>
      <c r="H6100" t="s">
        <v>36</v>
      </c>
      <c r="I6100" t="s">
        <v>30</v>
      </c>
      <c r="J6100" t="s">
        <v>31</v>
      </c>
      <c r="K6100" t="s">
        <v>32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9" hidden="1" x14ac:dyDescent="0.45">
      <c r="A6101" s="1">
        <v>45931</v>
      </c>
      <c r="B6101" s="2">
        <v>0.51249999999999996</v>
      </c>
      <c r="C6101" t="s">
        <v>47</v>
      </c>
      <c r="D6101" t="s">
        <v>17</v>
      </c>
      <c r="E6101" t="s">
        <v>4502</v>
      </c>
      <c r="F6101" t="s">
        <v>19</v>
      </c>
      <c r="G6101" t="s">
        <v>61</v>
      </c>
      <c r="H6101" t="s">
        <v>62</v>
      </c>
      <c r="I6101" t="s">
        <v>30</v>
      </c>
      <c r="J6101" t="s">
        <v>31</v>
      </c>
      <c r="K6101" t="s">
        <v>32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9" x14ac:dyDescent="0.45">
      <c r="A6102" s="1">
        <v>45929</v>
      </c>
      <c r="B6102" s="2">
        <v>0.39166666666666666</v>
      </c>
      <c r="C6102" t="s">
        <v>25</v>
      </c>
      <c r="D6102" t="s">
        <v>17</v>
      </c>
      <c r="E6102" t="s">
        <v>4503</v>
      </c>
      <c r="F6102" t="s">
        <v>19</v>
      </c>
      <c r="G6102" t="s">
        <v>28</v>
      </c>
      <c r="H6102" t="s">
        <v>29</v>
      </c>
      <c r="I6102" t="s">
        <v>30</v>
      </c>
      <c r="J6102" t="s">
        <v>31</v>
      </c>
      <c r="K6102" t="s">
        <v>32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  <c r="R6102">
        <f>L6102+M6102+N6102</f>
        <v>180</v>
      </c>
      <c r="S6102" t="str">
        <f>IF(I6102="Europe", "Group A", IF(I6102="North America", "Group B", "Group C"))</f>
        <v>Group A</v>
      </c>
    </row>
    <row r="6103" spans="1:19" hidden="1" x14ac:dyDescent="0.45">
      <c r="A6103" s="1">
        <v>45840</v>
      </c>
      <c r="B6103" s="2">
        <v>0.73402777777777772</v>
      </c>
      <c r="C6103" t="s">
        <v>16</v>
      </c>
      <c r="D6103" t="s">
        <v>17</v>
      </c>
      <c r="E6103" t="s">
        <v>866</v>
      </c>
      <c r="F6103" t="s">
        <v>19</v>
      </c>
      <c r="G6103" t="s">
        <v>61</v>
      </c>
      <c r="H6103" t="s">
        <v>62</v>
      </c>
      <c r="I6103" t="s">
        <v>30</v>
      </c>
      <c r="J6103" t="s">
        <v>31</v>
      </c>
      <c r="K6103" t="s">
        <v>32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9" hidden="1" x14ac:dyDescent="0.45">
      <c r="A6104" s="1">
        <v>45918</v>
      </c>
      <c r="B6104" s="2">
        <v>0.80138888888888893</v>
      </c>
      <c r="C6104" t="s">
        <v>33</v>
      </c>
      <c r="D6104" t="s">
        <v>17</v>
      </c>
      <c r="E6104" t="s">
        <v>3706</v>
      </c>
      <c r="F6104" t="s">
        <v>19</v>
      </c>
      <c r="G6104" t="s">
        <v>35</v>
      </c>
      <c r="H6104" t="s">
        <v>36</v>
      </c>
      <c r="I6104" t="s">
        <v>30</v>
      </c>
      <c r="J6104" t="s">
        <v>31</v>
      </c>
      <c r="K6104" t="s">
        <v>32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9" hidden="1" x14ac:dyDescent="0.45">
      <c r="A6105" s="1">
        <v>45936</v>
      </c>
      <c r="B6105" s="2">
        <v>0.8256944444444444</v>
      </c>
      <c r="C6105" t="s">
        <v>33</v>
      </c>
      <c r="D6105" t="s">
        <v>17</v>
      </c>
      <c r="E6105" t="s">
        <v>4504</v>
      </c>
      <c r="F6105" t="s">
        <v>19</v>
      </c>
      <c r="G6105" t="s">
        <v>20</v>
      </c>
      <c r="H6105" t="s">
        <v>21</v>
      </c>
      <c r="I6105" t="s">
        <v>22</v>
      </c>
      <c r="J6105" t="s">
        <v>23</v>
      </c>
      <c r="K6105" t="s">
        <v>58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9" x14ac:dyDescent="0.45">
      <c r="A6106" s="1">
        <v>45777</v>
      </c>
      <c r="B6106" s="2">
        <v>0.45694444444444443</v>
      </c>
      <c r="C6106" t="s">
        <v>25</v>
      </c>
      <c r="D6106" t="s">
        <v>17</v>
      </c>
      <c r="E6106" t="s">
        <v>59</v>
      </c>
      <c r="F6106" t="s">
        <v>19</v>
      </c>
      <c r="G6106" t="s">
        <v>45</v>
      </c>
      <c r="H6106" t="s">
        <v>21</v>
      </c>
      <c r="I6106" t="s">
        <v>22</v>
      </c>
      <c r="J6106" t="s">
        <v>23</v>
      </c>
      <c r="K6106" t="s">
        <v>79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  <c r="R6106">
        <f>L6106+M6106+N6106</f>
        <v>469</v>
      </c>
      <c r="S6106" t="str">
        <f>IF(I6106="Europe", "Group A", IF(I6106="North America", "Group B", "Group C"))</f>
        <v>Group B</v>
      </c>
    </row>
    <row r="6107" spans="1:19" hidden="1" x14ac:dyDescent="0.45">
      <c r="A6107" s="1">
        <v>45783</v>
      </c>
      <c r="B6107" s="2">
        <v>0.80972222222222223</v>
      </c>
      <c r="C6107" t="s">
        <v>33</v>
      </c>
      <c r="D6107" t="s">
        <v>17</v>
      </c>
      <c r="E6107" t="s">
        <v>2419</v>
      </c>
      <c r="F6107" t="s">
        <v>19</v>
      </c>
      <c r="G6107" t="s">
        <v>72</v>
      </c>
      <c r="H6107" t="s">
        <v>73</v>
      </c>
      <c r="I6107" t="s">
        <v>30</v>
      </c>
      <c r="J6107" t="s">
        <v>31</v>
      </c>
      <c r="K6107" t="s">
        <v>32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9" hidden="1" x14ac:dyDescent="0.45">
      <c r="A6108" s="1">
        <v>45837</v>
      </c>
      <c r="B6108" s="2">
        <v>0.94513888888888886</v>
      </c>
      <c r="C6108" t="s">
        <v>33</v>
      </c>
      <c r="D6108" t="s">
        <v>17</v>
      </c>
      <c r="E6108" t="s">
        <v>4505</v>
      </c>
      <c r="F6108" t="s">
        <v>19</v>
      </c>
      <c r="G6108" t="s">
        <v>72</v>
      </c>
      <c r="H6108" t="s">
        <v>73</v>
      </c>
      <c r="I6108" t="s">
        <v>30</v>
      </c>
      <c r="J6108" t="s">
        <v>31</v>
      </c>
      <c r="K6108" t="s">
        <v>32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9" x14ac:dyDescent="0.45">
      <c r="A6109" s="1">
        <v>45803</v>
      </c>
      <c r="B6109" s="2">
        <v>0.48402777777777778</v>
      </c>
      <c r="C6109" t="s">
        <v>25</v>
      </c>
      <c r="D6109" t="s">
        <v>17</v>
      </c>
      <c r="E6109" t="s">
        <v>469</v>
      </c>
      <c r="F6109" t="s">
        <v>19</v>
      </c>
      <c r="G6109" t="s">
        <v>72</v>
      </c>
      <c r="H6109" t="s">
        <v>73</v>
      </c>
      <c r="I6109" t="s">
        <v>30</v>
      </c>
      <c r="J6109" t="s">
        <v>31</v>
      </c>
      <c r="K6109" t="s">
        <v>32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  <c r="R6109">
        <f t="shared" ref="R6109:R6110" si="968">L6109+M6109+N6109</f>
        <v>180</v>
      </c>
      <c r="S6109" t="str">
        <f t="shared" ref="S6109:S6110" si="969">IF(I6109="Europe", "Group A", IF(I6109="North America", "Group B", "Group C"))</f>
        <v>Group A</v>
      </c>
    </row>
    <row r="6110" spans="1:19" x14ac:dyDescent="0.45">
      <c r="A6110" s="1">
        <v>45799</v>
      </c>
      <c r="B6110" s="2">
        <v>0.25972222222222224</v>
      </c>
      <c r="C6110" t="s">
        <v>25</v>
      </c>
      <c r="D6110" t="s">
        <v>17</v>
      </c>
      <c r="E6110" t="s">
        <v>4077</v>
      </c>
      <c r="F6110" t="s">
        <v>19</v>
      </c>
      <c r="G6110" t="s">
        <v>61</v>
      </c>
      <c r="H6110" t="s">
        <v>62</v>
      </c>
      <c r="I6110" t="s">
        <v>30</v>
      </c>
      <c r="J6110" t="s">
        <v>31</v>
      </c>
      <c r="K6110" t="s">
        <v>32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  <c r="R6110">
        <f t="shared" si="968"/>
        <v>180</v>
      </c>
      <c r="S6110" t="str">
        <f t="shared" si="969"/>
        <v>Group A</v>
      </c>
    </row>
    <row r="6111" spans="1:19" hidden="1" x14ac:dyDescent="0.45">
      <c r="A6111" s="1">
        <v>45893</v>
      </c>
      <c r="B6111" s="2">
        <v>0.94097222222222221</v>
      </c>
      <c r="C6111" t="s">
        <v>33</v>
      </c>
      <c r="D6111" t="s">
        <v>17</v>
      </c>
      <c r="E6111" t="s">
        <v>4506</v>
      </c>
      <c r="F6111" t="s">
        <v>19</v>
      </c>
      <c r="G6111" t="s">
        <v>42</v>
      </c>
      <c r="H6111" t="s">
        <v>43</v>
      </c>
      <c r="I6111" t="s">
        <v>30</v>
      </c>
      <c r="J6111" t="s">
        <v>31</v>
      </c>
      <c r="K6111" t="s">
        <v>32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9" x14ac:dyDescent="0.45">
      <c r="A6112" s="1">
        <v>45826</v>
      </c>
      <c r="B6112" s="2">
        <v>0.27430555555555558</v>
      </c>
      <c r="C6112" t="s">
        <v>25</v>
      </c>
      <c r="D6112" t="s">
        <v>17</v>
      </c>
      <c r="E6112" t="s">
        <v>4507</v>
      </c>
      <c r="F6112" t="s">
        <v>19</v>
      </c>
      <c r="G6112" t="s">
        <v>42</v>
      </c>
      <c r="H6112" t="s">
        <v>43</v>
      </c>
      <c r="I6112" t="s">
        <v>30</v>
      </c>
      <c r="J6112" t="s">
        <v>31</v>
      </c>
      <c r="K6112" t="s">
        <v>32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  <c r="R6112">
        <f>L6112+M6112+N6112</f>
        <v>180</v>
      </c>
      <c r="S6112" t="str">
        <f>IF(I6112="Europe", "Group A", IF(I6112="North America", "Group B", "Group C"))</f>
        <v>Group A</v>
      </c>
    </row>
    <row r="6113" spans="1:19" hidden="1" x14ac:dyDescent="0.45">
      <c r="A6113" s="1">
        <v>45800</v>
      </c>
      <c r="B6113" s="2">
        <v>0.59722222222222221</v>
      </c>
      <c r="C6113" t="s">
        <v>16</v>
      </c>
      <c r="D6113" t="s">
        <v>17</v>
      </c>
      <c r="E6113" t="s">
        <v>4508</v>
      </c>
      <c r="F6113" t="s">
        <v>19</v>
      </c>
      <c r="G6113" t="s">
        <v>98</v>
      </c>
      <c r="H6113" t="s">
        <v>73</v>
      </c>
      <c r="I6113" t="s">
        <v>30</v>
      </c>
      <c r="J6113" t="s">
        <v>31</v>
      </c>
      <c r="K6113" t="s">
        <v>32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9" x14ac:dyDescent="0.45">
      <c r="A6114" s="1">
        <v>45771</v>
      </c>
      <c r="B6114" s="2">
        <v>0.29583333333333334</v>
      </c>
      <c r="C6114" t="s">
        <v>25</v>
      </c>
      <c r="D6114" t="s">
        <v>17</v>
      </c>
      <c r="E6114" t="s">
        <v>2239</v>
      </c>
      <c r="F6114" t="s">
        <v>19</v>
      </c>
      <c r="G6114" t="s">
        <v>67</v>
      </c>
      <c r="H6114" t="s">
        <v>68</v>
      </c>
      <c r="I6114" t="s">
        <v>30</v>
      </c>
      <c r="J6114" t="s">
        <v>31</v>
      </c>
      <c r="K6114" t="s">
        <v>32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  <c r="R6114">
        <f>L6114+M6114+N6114</f>
        <v>180</v>
      </c>
      <c r="S6114" t="str">
        <f>IF(I6114="Europe", "Group A", IF(I6114="North America", "Group B", "Group C"))</f>
        <v>Group A</v>
      </c>
    </row>
    <row r="6115" spans="1:19" hidden="1" x14ac:dyDescent="0.45">
      <c r="A6115" s="1">
        <v>45818</v>
      </c>
      <c r="B6115" s="2">
        <v>0.84930555555555554</v>
      </c>
      <c r="C6115" t="s">
        <v>33</v>
      </c>
      <c r="D6115" t="s">
        <v>17</v>
      </c>
      <c r="E6115" t="s">
        <v>4509</v>
      </c>
      <c r="F6115" t="s">
        <v>19</v>
      </c>
      <c r="G6115" t="s">
        <v>35</v>
      </c>
      <c r="H6115" t="s">
        <v>36</v>
      </c>
      <c r="I6115" t="s">
        <v>30</v>
      </c>
      <c r="J6115" t="s">
        <v>31</v>
      </c>
      <c r="K6115" t="s">
        <v>32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9" x14ac:dyDescent="0.45">
      <c r="A6116" s="1">
        <v>45767</v>
      </c>
      <c r="B6116" s="2">
        <v>0.48472222222222222</v>
      </c>
      <c r="C6116" t="s">
        <v>25</v>
      </c>
      <c r="D6116" t="s">
        <v>17</v>
      </c>
      <c r="E6116" t="s">
        <v>763</v>
      </c>
      <c r="F6116" t="s">
        <v>19</v>
      </c>
      <c r="G6116" t="s">
        <v>67</v>
      </c>
      <c r="H6116" t="s">
        <v>68</v>
      </c>
      <c r="I6116" t="s">
        <v>30</v>
      </c>
      <c r="J6116" t="s">
        <v>31</v>
      </c>
      <c r="K6116" t="s">
        <v>32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  <c r="R6116">
        <f t="shared" ref="R6116:R6117" si="970">L6116+M6116+N6116</f>
        <v>180</v>
      </c>
      <c r="S6116" t="str">
        <f t="shared" ref="S6116:S6117" si="971">IF(I6116="Europe", "Group A", IF(I6116="North America", "Group B", "Group C"))</f>
        <v>Group A</v>
      </c>
    </row>
    <row r="6117" spans="1:19" x14ac:dyDescent="0.45">
      <c r="A6117" s="1">
        <v>45862</v>
      </c>
      <c r="B6117" s="2">
        <v>0.25972222222222224</v>
      </c>
      <c r="C6117" t="s">
        <v>25</v>
      </c>
      <c r="D6117" t="s">
        <v>17</v>
      </c>
      <c r="E6117" t="s">
        <v>3966</v>
      </c>
      <c r="F6117" t="s">
        <v>19</v>
      </c>
      <c r="G6117" t="s">
        <v>20</v>
      </c>
      <c r="H6117" t="s">
        <v>21</v>
      </c>
      <c r="I6117" t="s">
        <v>22</v>
      </c>
      <c r="J6117" t="s">
        <v>23</v>
      </c>
      <c r="K6117" t="s">
        <v>46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  <c r="R6117">
        <f t="shared" si="970"/>
        <v>331</v>
      </c>
      <c r="S6117" t="str">
        <f t="shared" si="971"/>
        <v>Group B</v>
      </c>
    </row>
    <row r="6118" spans="1:19" hidden="1" x14ac:dyDescent="0.45">
      <c r="A6118" s="1">
        <v>45779</v>
      </c>
      <c r="B6118" s="2">
        <v>0.58333333333333337</v>
      </c>
      <c r="C6118" t="s">
        <v>16</v>
      </c>
      <c r="D6118" t="s">
        <v>17</v>
      </c>
      <c r="E6118" t="s">
        <v>1744</v>
      </c>
      <c r="F6118" t="s">
        <v>19</v>
      </c>
      <c r="G6118" t="s">
        <v>20</v>
      </c>
      <c r="H6118" t="s">
        <v>21</v>
      </c>
      <c r="I6118" t="s">
        <v>22</v>
      </c>
      <c r="J6118" t="s">
        <v>23</v>
      </c>
      <c r="K6118" t="s">
        <v>46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9" hidden="1" x14ac:dyDescent="0.45">
      <c r="A6119" s="1">
        <v>45855</v>
      </c>
      <c r="B6119" s="2">
        <v>0.58333333333333337</v>
      </c>
      <c r="C6119" t="s">
        <v>16</v>
      </c>
      <c r="D6119" t="s">
        <v>17</v>
      </c>
      <c r="E6119" t="s">
        <v>3572</v>
      </c>
      <c r="F6119" t="s">
        <v>19</v>
      </c>
      <c r="G6119" t="s">
        <v>35</v>
      </c>
      <c r="H6119" t="s">
        <v>36</v>
      </c>
      <c r="I6119" t="s">
        <v>30</v>
      </c>
      <c r="J6119" t="s">
        <v>31</v>
      </c>
      <c r="K6119" t="s">
        <v>32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9" hidden="1" x14ac:dyDescent="0.45">
      <c r="A6120" s="1">
        <v>45901</v>
      </c>
      <c r="B6120" s="2">
        <v>0.67152777777777772</v>
      </c>
      <c r="C6120" t="s">
        <v>16</v>
      </c>
      <c r="D6120" t="s">
        <v>17</v>
      </c>
      <c r="E6120" t="s">
        <v>4510</v>
      </c>
      <c r="F6120" t="s">
        <v>19</v>
      </c>
      <c r="G6120" t="s">
        <v>123</v>
      </c>
      <c r="H6120" t="s">
        <v>21</v>
      </c>
      <c r="I6120" t="s">
        <v>22</v>
      </c>
      <c r="J6120" t="s">
        <v>23</v>
      </c>
      <c r="K6120" t="s">
        <v>79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9" hidden="1" x14ac:dyDescent="0.45">
      <c r="A6121" s="1">
        <v>45807</v>
      </c>
      <c r="B6121" s="2">
        <v>0.70972222222222225</v>
      </c>
      <c r="C6121" t="s">
        <v>16</v>
      </c>
      <c r="D6121" t="s">
        <v>17</v>
      </c>
      <c r="E6121" t="s">
        <v>1028</v>
      </c>
      <c r="F6121" t="s">
        <v>19</v>
      </c>
      <c r="G6121" t="s">
        <v>72</v>
      </c>
      <c r="H6121" t="s">
        <v>73</v>
      </c>
      <c r="I6121" t="s">
        <v>30</v>
      </c>
      <c r="J6121" t="s">
        <v>31</v>
      </c>
      <c r="K6121" t="s">
        <v>32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9" hidden="1" x14ac:dyDescent="0.45">
      <c r="A6122" s="1">
        <v>45895</v>
      </c>
      <c r="B6122" s="2">
        <v>0.59652777777777777</v>
      </c>
      <c r="C6122" t="s">
        <v>16</v>
      </c>
      <c r="D6122" t="s">
        <v>17</v>
      </c>
      <c r="E6122" t="s">
        <v>4511</v>
      </c>
      <c r="F6122" t="s">
        <v>19</v>
      </c>
      <c r="G6122" t="s">
        <v>61</v>
      </c>
      <c r="H6122" t="s">
        <v>62</v>
      </c>
      <c r="I6122" t="s">
        <v>30</v>
      </c>
      <c r="J6122" t="s">
        <v>31</v>
      </c>
      <c r="K6122" t="s">
        <v>32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9" hidden="1" x14ac:dyDescent="0.45">
      <c r="A6123" s="1">
        <v>45785</v>
      </c>
      <c r="B6123" s="2">
        <v>0.90069444444444446</v>
      </c>
      <c r="C6123" t="s">
        <v>33</v>
      </c>
      <c r="D6123" t="s">
        <v>17</v>
      </c>
      <c r="E6123" t="s">
        <v>931</v>
      </c>
      <c r="F6123" t="s">
        <v>19</v>
      </c>
      <c r="G6123" t="s">
        <v>45</v>
      </c>
      <c r="H6123" t="s">
        <v>21</v>
      </c>
      <c r="I6123" t="s">
        <v>22</v>
      </c>
      <c r="J6123" t="s">
        <v>23</v>
      </c>
      <c r="K6123" t="s">
        <v>58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9" hidden="1" x14ac:dyDescent="0.45">
      <c r="A6124" s="1">
        <v>45772</v>
      </c>
      <c r="B6124" s="2">
        <v>0.50694444444444442</v>
      </c>
      <c r="C6124" t="s">
        <v>47</v>
      </c>
      <c r="D6124" t="s">
        <v>17</v>
      </c>
      <c r="E6124" t="s">
        <v>4512</v>
      </c>
      <c r="F6124" t="s">
        <v>19</v>
      </c>
      <c r="G6124" t="s">
        <v>20</v>
      </c>
      <c r="H6124" t="s">
        <v>21</v>
      </c>
      <c r="I6124" t="s">
        <v>22</v>
      </c>
      <c r="J6124" t="s">
        <v>23</v>
      </c>
      <c r="K6124" t="s">
        <v>24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9" x14ac:dyDescent="0.45">
      <c r="A6125" s="1">
        <v>45847</v>
      </c>
      <c r="B6125" s="2">
        <v>0.43541666666666667</v>
      </c>
      <c r="C6125" t="s">
        <v>25</v>
      </c>
      <c r="D6125" t="s">
        <v>17</v>
      </c>
      <c r="E6125" t="s">
        <v>4513</v>
      </c>
      <c r="F6125" t="s">
        <v>19</v>
      </c>
      <c r="G6125" t="s">
        <v>123</v>
      </c>
      <c r="H6125" t="s">
        <v>21</v>
      </c>
      <c r="I6125" t="s">
        <v>22</v>
      </c>
      <c r="J6125" t="s">
        <v>23</v>
      </c>
      <c r="K6125" t="s">
        <v>24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  <c r="R6125">
        <f>L6125+M6125+N6125</f>
        <v>332</v>
      </c>
      <c r="S6125" t="str">
        <f>IF(I6125="Europe", "Group A", IF(I6125="North America", "Group B", "Group C"))</f>
        <v>Group B</v>
      </c>
    </row>
    <row r="6126" spans="1:19" hidden="1" x14ac:dyDescent="0.45">
      <c r="A6126" s="1">
        <v>45751</v>
      </c>
      <c r="B6126" s="2">
        <v>0.69374999999999998</v>
      </c>
      <c r="C6126" t="s">
        <v>16</v>
      </c>
      <c r="D6126" t="s">
        <v>17</v>
      </c>
      <c r="E6126" t="s">
        <v>585</v>
      </c>
      <c r="F6126" t="s">
        <v>19</v>
      </c>
      <c r="G6126" t="s">
        <v>28</v>
      </c>
      <c r="H6126" t="s">
        <v>29</v>
      </c>
      <c r="I6126" t="s">
        <v>30</v>
      </c>
      <c r="J6126" t="s">
        <v>31</v>
      </c>
      <c r="K6126" t="s">
        <v>32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9" x14ac:dyDescent="0.45">
      <c r="A6127" s="1">
        <v>45871</v>
      </c>
      <c r="B6127" s="2">
        <v>0.39652777777777776</v>
      </c>
      <c r="C6127" t="s">
        <v>25</v>
      </c>
      <c r="D6127" t="s">
        <v>17</v>
      </c>
      <c r="E6127" t="s">
        <v>4245</v>
      </c>
      <c r="F6127" t="s">
        <v>19</v>
      </c>
      <c r="G6127" t="s">
        <v>98</v>
      </c>
      <c r="H6127" t="s">
        <v>73</v>
      </c>
      <c r="I6127" t="s">
        <v>30</v>
      </c>
      <c r="J6127" t="s">
        <v>31</v>
      </c>
      <c r="K6127" t="s">
        <v>32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  <c r="R6127">
        <f>L6127+M6127+N6127</f>
        <v>180</v>
      </c>
      <c r="S6127" t="str">
        <f>IF(I6127="Europe", "Group A", IF(I6127="North America", "Group B", "Group C"))</f>
        <v>Group A</v>
      </c>
    </row>
    <row r="6128" spans="1:19" hidden="1" x14ac:dyDescent="0.45">
      <c r="A6128" s="1">
        <v>45822</v>
      </c>
      <c r="B6128" s="2">
        <v>0.7583333333333333</v>
      </c>
      <c r="C6128" t="s">
        <v>33</v>
      </c>
      <c r="D6128" t="s">
        <v>17</v>
      </c>
      <c r="E6128" t="s">
        <v>3386</v>
      </c>
      <c r="F6128" t="s">
        <v>19</v>
      </c>
      <c r="G6128" t="s">
        <v>35</v>
      </c>
      <c r="H6128" t="s">
        <v>36</v>
      </c>
      <c r="I6128" t="s">
        <v>30</v>
      </c>
      <c r="J6128" t="s">
        <v>31</v>
      </c>
      <c r="K6128" t="s">
        <v>32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9" x14ac:dyDescent="0.45">
      <c r="A6129" s="1">
        <v>45787</v>
      </c>
      <c r="B6129" s="2">
        <v>0.27986111111111112</v>
      </c>
      <c r="C6129" t="s">
        <v>25</v>
      </c>
      <c r="D6129" t="s">
        <v>17</v>
      </c>
      <c r="E6129" t="s">
        <v>4514</v>
      </c>
      <c r="F6129" t="s">
        <v>19</v>
      </c>
      <c r="G6129" t="s">
        <v>55</v>
      </c>
      <c r="H6129" t="s">
        <v>56</v>
      </c>
      <c r="I6129" t="s">
        <v>57</v>
      </c>
      <c r="J6129" t="s">
        <v>23</v>
      </c>
      <c r="K6129" t="s">
        <v>58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  <c r="R6129">
        <f>L6129+M6129+N6129</f>
        <v>214</v>
      </c>
      <c r="S6129" t="str">
        <f>IF(I6129="Europe", "Group A", IF(I6129="North America", "Group B", "Group C"))</f>
        <v>Group C</v>
      </c>
    </row>
    <row r="6130" spans="1:19" hidden="1" x14ac:dyDescent="0.45">
      <c r="A6130" s="1">
        <v>45819</v>
      </c>
      <c r="B6130" s="2">
        <v>0.50624999999999998</v>
      </c>
      <c r="C6130" t="s">
        <v>47</v>
      </c>
      <c r="D6130" t="s">
        <v>17</v>
      </c>
      <c r="E6130" t="s">
        <v>2308</v>
      </c>
      <c r="F6130" t="s">
        <v>19</v>
      </c>
      <c r="G6130" t="s">
        <v>72</v>
      </c>
      <c r="H6130" t="s">
        <v>73</v>
      </c>
      <c r="I6130" t="s">
        <v>30</v>
      </c>
      <c r="J6130" t="s">
        <v>31</v>
      </c>
      <c r="K6130" t="s">
        <v>32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9" hidden="1" x14ac:dyDescent="0.45">
      <c r="A6131" s="1">
        <v>45855</v>
      </c>
      <c r="B6131" s="2">
        <v>0.54374999999999996</v>
      </c>
      <c r="C6131" t="s">
        <v>47</v>
      </c>
      <c r="D6131" t="s">
        <v>17</v>
      </c>
      <c r="E6131" t="s">
        <v>1306</v>
      </c>
      <c r="F6131" t="s">
        <v>19</v>
      </c>
      <c r="G6131" t="s">
        <v>53</v>
      </c>
      <c r="H6131" t="s">
        <v>29</v>
      </c>
      <c r="I6131" t="s">
        <v>30</v>
      </c>
      <c r="J6131" t="s">
        <v>31</v>
      </c>
      <c r="K6131" t="s">
        <v>32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9" x14ac:dyDescent="0.45">
      <c r="A6132" s="1">
        <v>45901</v>
      </c>
      <c r="B6132" s="2">
        <v>0.44722222222222224</v>
      </c>
      <c r="C6132" t="s">
        <v>25</v>
      </c>
      <c r="D6132" t="s">
        <v>17</v>
      </c>
      <c r="E6132" t="s">
        <v>3263</v>
      </c>
      <c r="F6132" t="s">
        <v>19</v>
      </c>
      <c r="G6132" t="s">
        <v>39</v>
      </c>
      <c r="H6132" t="s">
        <v>40</v>
      </c>
      <c r="I6132" t="s">
        <v>30</v>
      </c>
      <c r="J6132" t="s">
        <v>31</v>
      </c>
      <c r="K6132" t="s">
        <v>32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  <c r="R6132">
        <f t="shared" ref="R6132:R6133" si="972">L6132+M6132+N6132</f>
        <v>180</v>
      </c>
      <c r="S6132" t="str">
        <f t="shared" ref="S6132:S6133" si="973">IF(I6132="Europe", "Group A", IF(I6132="North America", "Group B", "Group C"))</f>
        <v>Group A</v>
      </c>
    </row>
    <row r="6133" spans="1:19" x14ac:dyDescent="0.45">
      <c r="A6133" s="1">
        <v>45779</v>
      </c>
      <c r="B6133" s="2">
        <v>0.33194444444444443</v>
      </c>
      <c r="C6133" t="s">
        <v>25</v>
      </c>
      <c r="D6133" t="s">
        <v>17</v>
      </c>
      <c r="E6133" t="s">
        <v>1298</v>
      </c>
      <c r="F6133" t="s">
        <v>19</v>
      </c>
      <c r="G6133" t="s">
        <v>123</v>
      </c>
      <c r="H6133" t="s">
        <v>21</v>
      </c>
      <c r="I6133" t="s">
        <v>22</v>
      </c>
      <c r="J6133" t="s">
        <v>23</v>
      </c>
      <c r="K6133" t="s">
        <v>24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  <c r="R6133">
        <f t="shared" si="972"/>
        <v>332</v>
      </c>
      <c r="S6133" t="str">
        <f t="shared" si="973"/>
        <v>Group B</v>
      </c>
    </row>
    <row r="6134" spans="1:19" hidden="1" x14ac:dyDescent="0.45">
      <c r="A6134" s="1">
        <v>45874</v>
      </c>
      <c r="B6134" s="2">
        <v>0.63541666666666663</v>
      </c>
      <c r="C6134" t="s">
        <v>16</v>
      </c>
      <c r="D6134" t="s">
        <v>17</v>
      </c>
      <c r="E6134" t="s">
        <v>4515</v>
      </c>
      <c r="F6134" t="s">
        <v>19</v>
      </c>
      <c r="G6134" t="s">
        <v>20</v>
      </c>
      <c r="H6134" t="s">
        <v>21</v>
      </c>
      <c r="I6134" t="s">
        <v>22</v>
      </c>
      <c r="J6134" t="s">
        <v>23</v>
      </c>
      <c r="K6134" t="s">
        <v>58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9" hidden="1" x14ac:dyDescent="0.45">
      <c r="A6135" s="1">
        <v>45940</v>
      </c>
      <c r="B6135" s="2">
        <v>0.86041666666666672</v>
      </c>
      <c r="C6135" t="s">
        <v>33</v>
      </c>
      <c r="D6135" t="s">
        <v>17</v>
      </c>
      <c r="E6135" t="s">
        <v>1876</v>
      </c>
      <c r="F6135" t="s">
        <v>19</v>
      </c>
      <c r="G6135" t="s">
        <v>72</v>
      </c>
      <c r="H6135" t="s">
        <v>73</v>
      </c>
      <c r="I6135" t="s">
        <v>30</v>
      </c>
      <c r="J6135" t="s">
        <v>31</v>
      </c>
      <c r="K6135" t="s">
        <v>32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9" x14ac:dyDescent="0.45">
      <c r="A6136" s="1">
        <v>45944</v>
      </c>
      <c r="B6136" s="2">
        <v>0.31388888888888888</v>
      </c>
      <c r="C6136" t="s">
        <v>25</v>
      </c>
      <c r="D6136" t="s">
        <v>17</v>
      </c>
      <c r="E6136" t="s">
        <v>4516</v>
      </c>
      <c r="F6136" t="s">
        <v>19</v>
      </c>
      <c r="G6136" t="s">
        <v>20</v>
      </c>
      <c r="H6136" t="s">
        <v>21</v>
      </c>
      <c r="I6136" t="s">
        <v>22</v>
      </c>
      <c r="J6136" t="s">
        <v>23</v>
      </c>
      <c r="K6136" t="s">
        <v>58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  <c r="R6136">
        <f t="shared" ref="R6136:R6137" si="974">L6136+M6136+N6136</f>
        <v>216</v>
      </c>
      <c r="S6136" t="str">
        <f t="shared" ref="S6136:S6137" si="975">IF(I6136="Europe", "Group A", IF(I6136="North America", "Group B", "Group C"))</f>
        <v>Group B</v>
      </c>
    </row>
    <row r="6137" spans="1:19" x14ac:dyDescent="0.45">
      <c r="A6137" s="1">
        <v>45835</v>
      </c>
      <c r="B6137" s="2">
        <v>0.35486111111111113</v>
      </c>
      <c r="C6137" t="s">
        <v>25</v>
      </c>
      <c r="D6137" t="s">
        <v>17</v>
      </c>
      <c r="E6137" t="s">
        <v>1067</v>
      </c>
      <c r="F6137" t="s">
        <v>19</v>
      </c>
      <c r="G6137" t="s">
        <v>20</v>
      </c>
      <c r="H6137" t="s">
        <v>21</v>
      </c>
      <c r="I6137" t="s">
        <v>22</v>
      </c>
      <c r="J6137" t="s">
        <v>23</v>
      </c>
      <c r="K6137" t="s">
        <v>24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  <c r="R6137">
        <f t="shared" si="974"/>
        <v>336</v>
      </c>
      <c r="S6137" t="str">
        <f t="shared" si="975"/>
        <v>Group B</v>
      </c>
    </row>
    <row r="6138" spans="1:19" hidden="1" x14ac:dyDescent="0.45">
      <c r="A6138" s="1">
        <v>45801</v>
      </c>
      <c r="B6138" s="2">
        <v>0.65625</v>
      </c>
      <c r="C6138" t="s">
        <v>16</v>
      </c>
      <c r="D6138" t="s">
        <v>17</v>
      </c>
      <c r="E6138" t="s">
        <v>2936</v>
      </c>
      <c r="F6138" t="s">
        <v>19</v>
      </c>
      <c r="G6138" t="s">
        <v>45</v>
      </c>
      <c r="H6138" t="s">
        <v>21</v>
      </c>
      <c r="I6138" t="s">
        <v>22</v>
      </c>
      <c r="J6138" t="s">
        <v>23</v>
      </c>
      <c r="K6138" t="s">
        <v>58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9" hidden="1" x14ac:dyDescent="0.45">
      <c r="A6139" s="1">
        <v>45836</v>
      </c>
      <c r="B6139" s="2">
        <v>0.50694444444444442</v>
      </c>
      <c r="C6139" t="s">
        <v>47</v>
      </c>
      <c r="D6139" t="s">
        <v>17</v>
      </c>
      <c r="E6139" t="s">
        <v>4517</v>
      </c>
      <c r="F6139" t="s">
        <v>19</v>
      </c>
      <c r="G6139" t="s">
        <v>45</v>
      </c>
      <c r="H6139" t="s">
        <v>21</v>
      </c>
      <c r="I6139" t="s">
        <v>22</v>
      </c>
      <c r="J6139" t="s">
        <v>23</v>
      </c>
      <c r="K6139" t="s">
        <v>58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9" hidden="1" x14ac:dyDescent="0.45">
      <c r="A6140" s="1">
        <v>45944</v>
      </c>
      <c r="B6140" s="2">
        <v>0.66249999999999998</v>
      </c>
      <c r="C6140" t="s">
        <v>16</v>
      </c>
      <c r="D6140" t="s">
        <v>17</v>
      </c>
      <c r="E6140" t="s">
        <v>4252</v>
      </c>
      <c r="F6140" t="s">
        <v>19</v>
      </c>
      <c r="G6140" t="s">
        <v>28</v>
      </c>
      <c r="H6140" t="s">
        <v>29</v>
      </c>
      <c r="I6140" t="s">
        <v>30</v>
      </c>
      <c r="J6140" t="s">
        <v>31</v>
      </c>
      <c r="K6140" t="s">
        <v>32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9" hidden="1" x14ac:dyDescent="0.45">
      <c r="A6141" s="1">
        <v>45914</v>
      </c>
      <c r="B6141" s="2">
        <v>0.88124999999999998</v>
      </c>
      <c r="C6141" t="s">
        <v>33</v>
      </c>
      <c r="D6141" t="s">
        <v>17</v>
      </c>
      <c r="E6141" t="s">
        <v>3537</v>
      </c>
      <c r="F6141" t="s">
        <v>19</v>
      </c>
      <c r="G6141" t="s">
        <v>123</v>
      </c>
      <c r="H6141" t="s">
        <v>21</v>
      </c>
      <c r="I6141" t="s">
        <v>22</v>
      </c>
      <c r="J6141" t="s">
        <v>23</v>
      </c>
      <c r="K6141" t="s">
        <v>46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9" x14ac:dyDescent="0.45">
      <c r="A6142" s="1">
        <v>45884</v>
      </c>
      <c r="B6142" s="2">
        <v>0.43472222222222223</v>
      </c>
      <c r="C6142" t="s">
        <v>25</v>
      </c>
      <c r="D6142" t="s">
        <v>17</v>
      </c>
      <c r="E6142" t="s">
        <v>4518</v>
      </c>
      <c r="F6142" t="s">
        <v>19</v>
      </c>
      <c r="G6142" t="s">
        <v>61</v>
      </c>
      <c r="H6142" t="s">
        <v>62</v>
      </c>
      <c r="I6142" t="s">
        <v>30</v>
      </c>
      <c r="J6142" t="s">
        <v>31</v>
      </c>
      <c r="K6142" t="s">
        <v>32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  <c r="R6142">
        <f t="shared" ref="R6142:R6143" si="976">L6142+M6142+N6142</f>
        <v>180</v>
      </c>
      <c r="S6142" t="str">
        <f t="shared" ref="S6142:S6143" si="977">IF(I6142="Europe", "Group A", IF(I6142="North America", "Group B", "Group C"))</f>
        <v>Group A</v>
      </c>
    </row>
    <row r="6143" spans="1:19" x14ac:dyDescent="0.45">
      <c r="A6143" s="1">
        <v>45803</v>
      </c>
      <c r="B6143" s="2">
        <v>0.38611111111111113</v>
      </c>
      <c r="C6143" t="s">
        <v>25</v>
      </c>
      <c r="D6143" t="s">
        <v>17</v>
      </c>
      <c r="E6143" t="s">
        <v>3653</v>
      </c>
      <c r="F6143" t="s">
        <v>19</v>
      </c>
      <c r="G6143" t="s">
        <v>20</v>
      </c>
      <c r="H6143" t="s">
        <v>21</v>
      </c>
      <c r="I6143" t="s">
        <v>22</v>
      </c>
      <c r="J6143" t="s">
        <v>23</v>
      </c>
      <c r="K6143" t="s">
        <v>79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  <c r="R6143">
        <f t="shared" si="976"/>
        <v>469</v>
      </c>
      <c r="S6143" t="str">
        <f t="shared" si="977"/>
        <v>Group B</v>
      </c>
    </row>
    <row r="6144" spans="1:19" hidden="1" x14ac:dyDescent="0.45">
      <c r="A6144" s="1">
        <v>45894</v>
      </c>
      <c r="B6144" s="2">
        <v>0.87916666666666665</v>
      </c>
      <c r="C6144" t="s">
        <v>33</v>
      </c>
      <c r="D6144" t="s">
        <v>17</v>
      </c>
      <c r="E6144" t="s">
        <v>3859</v>
      </c>
      <c r="F6144" t="s">
        <v>19</v>
      </c>
      <c r="G6144" t="s">
        <v>20</v>
      </c>
      <c r="H6144" t="s">
        <v>21</v>
      </c>
      <c r="I6144" t="s">
        <v>22</v>
      </c>
      <c r="J6144" t="s">
        <v>23</v>
      </c>
      <c r="K6144" t="s">
        <v>79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9" hidden="1" x14ac:dyDescent="0.45">
      <c r="A6145" s="1">
        <v>45757</v>
      </c>
      <c r="B6145" s="2">
        <v>0.61041666666666672</v>
      </c>
      <c r="C6145" t="s">
        <v>16</v>
      </c>
      <c r="D6145" t="s">
        <v>17</v>
      </c>
      <c r="E6145" t="s">
        <v>2561</v>
      </c>
      <c r="F6145" t="s">
        <v>19</v>
      </c>
      <c r="G6145" t="s">
        <v>55</v>
      </c>
      <c r="H6145" t="s">
        <v>56</v>
      </c>
      <c r="I6145" t="s">
        <v>57</v>
      </c>
      <c r="J6145" t="s">
        <v>23</v>
      </c>
      <c r="K6145" t="s">
        <v>58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9" hidden="1" x14ac:dyDescent="0.45">
      <c r="A6146" s="1">
        <v>45815</v>
      </c>
      <c r="B6146" s="2">
        <v>0.94722222222222219</v>
      </c>
      <c r="C6146" t="s">
        <v>33</v>
      </c>
      <c r="D6146" t="s">
        <v>17</v>
      </c>
      <c r="E6146" t="s">
        <v>1013</v>
      </c>
      <c r="F6146" t="s">
        <v>19</v>
      </c>
      <c r="G6146" t="s">
        <v>72</v>
      </c>
      <c r="H6146" t="s">
        <v>73</v>
      </c>
      <c r="I6146" t="s">
        <v>30</v>
      </c>
      <c r="J6146" t="s">
        <v>31</v>
      </c>
      <c r="K6146" t="s">
        <v>32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9" hidden="1" x14ac:dyDescent="0.45">
      <c r="A6147" s="1">
        <v>45897</v>
      </c>
      <c r="B6147" s="2">
        <v>0.9375</v>
      </c>
      <c r="C6147" t="s">
        <v>33</v>
      </c>
      <c r="D6147" t="s">
        <v>17</v>
      </c>
      <c r="E6147" t="s">
        <v>4519</v>
      </c>
      <c r="F6147" t="s">
        <v>19</v>
      </c>
      <c r="G6147" t="s">
        <v>55</v>
      </c>
      <c r="H6147" t="s">
        <v>56</v>
      </c>
      <c r="I6147" t="s">
        <v>57</v>
      </c>
      <c r="J6147" t="s">
        <v>23</v>
      </c>
      <c r="K6147" t="s">
        <v>58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9" hidden="1" x14ac:dyDescent="0.45">
      <c r="A6148" s="1">
        <v>45937</v>
      </c>
      <c r="B6148" s="2">
        <v>0.95416666666666672</v>
      </c>
      <c r="C6148" t="s">
        <v>33</v>
      </c>
      <c r="D6148" t="s">
        <v>17</v>
      </c>
      <c r="E6148" t="s">
        <v>4520</v>
      </c>
      <c r="F6148" t="s">
        <v>19</v>
      </c>
      <c r="G6148" t="s">
        <v>98</v>
      </c>
      <c r="H6148" t="s">
        <v>73</v>
      </c>
      <c r="I6148" t="s">
        <v>30</v>
      </c>
      <c r="J6148" t="s">
        <v>31</v>
      </c>
      <c r="K6148" t="s">
        <v>32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9" x14ac:dyDescent="0.45">
      <c r="A6149" s="1">
        <v>45840</v>
      </c>
      <c r="B6149" s="2">
        <v>0.28680555555555554</v>
      </c>
      <c r="C6149" t="s">
        <v>25</v>
      </c>
      <c r="D6149" t="s">
        <v>17</v>
      </c>
      <c r="E6149" t="s">
        <v>4521</v>
      </c>
      <c r="F6149" t="s">
        <v>19</v>
      </c>
      <c r="G6149" t="s">
        <v>42</v>
      </c>
      <c r="H6149" t="s">
        <v>43</v>
      </c>
      <c r="I6149" t="s">
        <v>30</v>
      </c>
      <c r="J6149" t="s">
        <v>31</v>
      </c>
      <c r="K6149" t="s">
        <v>32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  <c r="R6149">
        <f>L6149+M6149+N6149</f>
        <v>180</v>
      </c>
      <c r="S6149" t="str">
        <f>IF(I6149="Europe", "Group A", IF(I6149="North America", "Group B", "Group C"))</f>
        <v>Group A</v>
      </c>
    </row>
    <row r="6150" spans="1:19" hidden="1" x14ac:dyDescent="0.45">
      <c r="A6150" s="1">
        <v>45783</v>
      </c>
      <c r="B6150" s="2">
        <v>0.54722222222222228</v>
      </c>
      <c r="C6150" t="s">
        <v>47</v>
      </c>
      <c r="D6150" t="s">
        <v>17</v>
      </c>
      <c r="E6150" t="s">
        <v>4522</v>
      </c>
      <c r="F6150" t="s">
        <v>19</v>
      </c>
      <c r="G6150" t="s">
        <v>35</v>
      </c>
      <c r="H6150" t="s">
        <v>36</v>
      </c>
      <c r="I6150" t="s">
        <v>30</v>
      </c>
      <c r="J6150" t="s">
        <v>31</v>
      </c>
      <c r="K6150" t="s">
        <v>32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9" hidden="1" x14ac:dyDescent="0.45">
      <c r="A6151" s="1">
        <v>45837</v>
      </c>
      <c r="B6151" s="2">
        <v>0.73472222222222228</v>
      </c>
      <c r="C6151" t="s">
        <v>16</v>
      </c>
      <c r="D6151" t="s">
        <v>17</v>
      </c>
      <c r="E6151" t="s">
        <v>822</v>
      </c>
      <c r="F6151" t="s">
        <v>19</v>
      </c>
      <c r="G6151" t="s">
        <v>42</v>
      </c>
      <c r="H6151" t="s">
        <v>43</v>
      </c>
      <c r="I6151" t="s">
        <v>30</v>
      </c>
      <c r="J6151" t="s">
        <v>31</v>
      </c>
      <c r="K6151" t="s">
        <v>32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9" hidden="1" x14ac:dyDescent="0.45">
      <c r="A6152" s="1">
        <v>45911</v>
      </c>
      <c r="B6152" s="2">
        <v>0.7319444444444444</v>
      </c>
      <c r="C6152" t="s">
        <v>16</v>
      </c>
      <c r="D6152" t="s">
        <v>17</v>
      </c>
      <c r="E6152" t="s">
        <v>4523</v>
      </c>
      <c r="F6152" t="s">
        <v>19</v>
      </c>
      <c r="G6152" t="s">
        <v>67</v>
      </c>
      <c r="H6152" t="s">
        <v>68</v>
      </c>
      <c r="I6152" t="s">
        <v>30</v>
      </c>
      <c r="J6152" t="s">
        <v>31</v>
      </c>
      <c r="K6152" t="s">
        <v>32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9" x14ac:dyDescent="0.45">
      <c r="A6153" s="1">
        <v>45781</v>
      </c>
      <c r="B6153" s="2">
        <v>0.48055555555555557</v>
      </c>
      <c r="C6153" t="s">
        <v>25</v>
      </c>
      <c r="D6153" t="s">
        <v>17</v>
      </c>
      <c r="E6153" t="s">
        <v>4524</v>
      </c>
      <c r="F6153" t="s">
        <v>19</v>
      </c>
      <c r="G6153" t="s">
        <v>20</v>
      </c>
      <c r="H6153" t="s">
        <v>21</v>
      </c>
      <c r="I6153" t="s">
        <v>22</v>
      </c>
      <c r="J6153" t="s">
        <v>23</v>
      </c>
      <c r="K6153" t="s">
        <v>24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  <c r="R6153">
        <f t="shared" ref="R6153:R6154" si="978">L6153+M6153+N6153</f>
        <v>235</v>
      </c>
      <c r="S6153" t="str">
        <f t="shared" ref="S6153:S6154" si="979">IF(I6153="Europe", "Group A", IF(I6153="North America", "Group B", "Group C"))</f>
        <v>Group B</v>
      </c>
    </row>
    <row r="6154" spans="1:19" x14ac:dyDescent="0.45">
      <c r="A6154" s="1">
        <v>45857</v>
      </c>
      <c r="B6154" s="2">
        <v>0.32777777777777778</v>
      </c>
      <c r="C6154" t="s">
        <v>25</v>
      </c>
      <c r="D6154" t="s">
        <v>17</v>
      </c>
      <c r="E6154" t="s">
        <v>2697</v>
      </c>
      <c r="F6154" t="s">
        <v>19</v>
      </c>
      <c r="G6154" t="s">
        <v>39</v>
      </c>
      <c r="H6154" t="s">
        <v>40</v>
      </c>
      <c r="I6154" t="s">
        <v>30</v>
      </c>
      <c r="J6154" t="s">
        <v>31</v>
      </c>
      <c r="K6154" t="s">
        <v>32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  <c r="R6154">
        <f t="shared" si="978"/>
        <v>180</v>
      </c>
      <c r="S6154" t="str">
        <f t="shared" si="979"/>
        <v>Group A</v>
      </c>
    </row>
    <row r="6155" spans="1:19" hidden="1" x14ac:dyDescent="0.45">
      <c r="A6155" s="1">
        <v>45892</v>
      </c>
      <c r="B6155" s="2">
        <v>0.7006944444444444</v>
      </c>
      <c r="C6155" t="s">
        <v>16</v>
      </c>
      <c r="D6155" t="s">
        <v>17</v>
      </c>
      <c r="E6155" t="s">
        <v>621</v>
      </c>
      <c r="F6155" t="s">
        <v>19</v>
      </c>
      <c r="G6155" t="s">
        <v>70</v>
      </c>
      <c r="H6155" t="s">
        <v>21</v>
      </c>
      <c r="I6155" t="s">
        <v>22</v>
      </c>
      <c r="J6155" t="s">
        <v>23</v>
      </c>
      <c r="K6155" t="s">
        <v>58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9" hidden="1" x14ac:dyDescent="0.45">
      <c r="A6156" s="1">
        <v>45922</v>
      </c>
      <c r="B6156" s="2">
        <v>0.90902777777777777</v>
      </c>
      <c r="C6156" t="s">
        <v>33</v>
      </c>
      <c r="D6156" t="s">
        <v>17</v>
      </c>
      <c r="E6156" t="s">
        <v>1138</v>
      </c>
      <c r="F6156" t="s">
        <v>19</v>
      </c>
      <c r="G6156" t="s">
        <v>123</v>
      </c>
      <c r="H6156" t="s">
        <v>21</v>
      </c>
      <c r="I6156" t="s">
        <v>22</v>
      </c>
      <c r="J6156" t="s">
        <v>23</v>
      </c>
      <c r="K6156" t="s">
        <v>24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9" hidden="1" x14ac:dyDescent="0.45">
      <c r="A6157" s="1">
        <v>45767</v>
      </c>
      <c r="B6157" s="2">
        <v>0.63263888888888886</v>
      </c>
      <c r="C6157" t="s">
        <v>16</v>
      </c>
      <c r="D6157" t="s">
        <v>17</v>
      </c>
      <c r="E6157" t="s">
        <v>3212</v>
      </c>
      <c r="F6157" t="s">
        <v>19</v>
      </c>
      <c r="G6157" t="s">
        <v>75</v>
      </c>
      <c r="H6157" t="s">
        <v>76</v>
      </c>
      <c r="I6157" t="s">
        <v>77</v>
      </c>
      <c r="J6157" t="s">
        <v>23</v>
      </c>
      <c r="K6157" t="s">
        <v>46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9" hidden="1" x14ac:dyDescent="0.45">
      <c r="A6158" s="1">
        <v>45927</v>
      </c>
      <c r="B6158" s="2">
        <v>0.84166666666666667</v>
      </c>
      <c r="C6158" t="s">
        <v>33</v>
      </c>
      <c r="D6158" t="s">
        <v>17</v>
      </c>
      <c r="E6158" t="s">
        <v>787</v>
      </c>
      <c r="F6158" t="s">
        <v>19</v>
      </c>
      <c r="G6158" t="s">
        <v>67</v>
      </c>
      <c r="H6158" t="s">
        <v>68</v>
      </c>
      <c r="I6158" t="s">
        <v>30</v>
      </c>
      <c r="J6158" t="s">
        <v>31</v>
      </c>
      <c r="K6158" t="s">
        <v>32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9" x14ac:dyDescent="0.45">
      <c r="A6159" s="1">
        <v>45807</v>
      </c>
      <c r="B6159" s="2">
        <v>0.42569444444444443</v>
      </c>
      <c r="C6159" t="s">
        <v>25</v>
      </c>
      <c r="D6159" t="s">
        <v>17</v>
      </c>
      <c r="E6159" t="s">
        <v>4525</v>
      </c>
      <c r="F6159" t="s">
        <v>19</v>
      </c>
      <c r="G6159" t="s">
        <v>98</v>
      </c>
      <c r="H6159" t="s">
        <v>73</v>
      </c>
      <c r="I6159" t="s">
        <v>30</v>
      </c>
      <c r="J6159" t="s">
        <v>31</v>
      </c>
      <c r="K6159" t="s">
        <v>32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  <c r="R6159">
        <f>L6159+M6159+N6159</f>
        <v>180</v>
      </c>
      <c r="S6159" t="str">
        <f>IF(I6159="Europe", "Group A", IF(I6159="North America", "Group B", "Group C"))</f>
        <v>Group A</v>
      </c>
    </row>
    <row r="6160" spans="1:19" hidden="1" x14ac:dyDescent="0.45">
      <c r="A6160" s="1">
        <v>45956</v>
      </c>
      <c r="B6160" s="2">
        <v>0.50347222222222221</v>
      </c>
      <c r="C6160" t="s">
        <v>47</v>
      </c>
      <c r="D6160" t="s">
        <v>17</v>
      </c>
      <c r="E6160" t="s">
        <v>1364</v>
      </c>
      <c r="F6160" t="s">
        <v>19</v>
      </c>
      <c r="G6160" t="s">
        <v>20</v>
      </c>
      <c r="H6160" t="s">
        <v>21</v>
      </c>
      <c r="I6160" t="s">
        <v>22</v>
      </c>
      <c r="J6160" t="s">
        <v>23</v>
      </c>
      <c r="K6160" t="s">
        <v>24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9" hidden="1" x14ac:dyDescent="0.45">
      <c r="A6161" s="1">
        <v>45810</v>
      </c>
      <c r="B6161" s="2">
        <v>0.71597222222222223</v>
      </c>
      <c r="C6161" t="s">
        <v>16</v>
      </c>
      <c r="D6161" t="s">
        <v>17</v>
      </c>
      <c r="E6161" t="s">
        <v>3462</v>
      </c>
      <c r="F6161" t="s">
        <v>19</v>
      </c>
      <c r="G6161" t="s">
        <v>72</v>
      </c>
      <c r="H6161" t="s">
        <v>73</v>
      </c>
      <c r="I6161" t="s">
        <v>30</v>
      </c>
      <c r="J6161" t="s">
        <v>31</v>
      </c>
      <c r="K6161" t="s">
        <v>32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9" x14ac:dyDescent="0.45">
      <c r="A6162" s="1">
        <v>45875</v>
      </c>
      <c r="B6162" s="2">
        <v>0.3347222222222222</v>
      </c>
      <c r="C6162" t="s">
        <v>25</v>
      </c>
      <c r="D6162" t="s">
        <v>17</v>
      </c>
      <c r="E6162" t="s">
        <v>4526</v>
      </c>
      <c r="F6162" t="s">
        <v>19</v>
      </c>
      <c r="G6162" t="s">
        <v>75</v>
      </c>
      <c r="H6162" t="s">
        <v>76</v>
      </c>
      <c r="I6162" t="s">
        <v>77</v>
      </c>
      <c r="J6162" t="s">
        <v>23</v>
      </c>
      <c r="K6162" t="s">
        <v>24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  <c r="R6162">
        <f>L6162+M6162+N6162</f>
        <v>336</v>
      </c>
      <c r="S6162" t="str">
        <f>IF(I6162="Europe", "Group A", IF(I6162="North America", "Group B", "Group C"))</f>
        <v>Group C</v>
      </c>
    </row>
    <row r="6163" spans="1:19" hidden="1" x14ac:dyDescent="0.45">
      <c r="A6163" s="1">
        <v>45946</v>
      </c>
      <c r="B6163" s="2">
        <v>0.94652777777777775</v>
      </c>
      <c r="C6163" t="s">
        <v>33</v>
      </c>
      <c r="D6163" t="s">
        <v>17</v>
      </c>
      <c r="E6163" t="s">
        <v>1329</v>
      </c>
      <c r="F6163" t="s">
        <v>19</v>
      </c>
      <c r="G6163" t="s">
        <v>20</v>
      </c>
      <c r="H6163" t="s">
        <v>21</v>
      </c>
      <c r="I6163" t="s">
        <v>22</v>
      </c>
      <c r="J6163" t="s">
        <v>23</v>
      </c>
      <c r="K6163" t="s">
        <v>46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9" x14ac:dyDescent="0.45">
      <c r="A6164" s="1">
        <v>45789</v>
      </c>
      <c r="B6164" s="2">
        <v>0.44583333333333336</v>
      </c>
      <c r="C6164" t="s">
        <v>25</v>
      </c>
      <c r="D6164" t="s">
        <v>17</v>
      </c>
      <c r="E6164" t="s">
        <v>2340</v>
      </c>
      <c r="F6164" t="s">
        <v>19</v>
      </c>
      <c r="G6164" t="s">
        <v>72</v>
      </c>
      <c r="H6164" t="s">
        <v>73</v>
      </c>
      <c r="I6164" t="s">
        <v>30</v>
      </c>
      <c r="J6164" t="s">
        <v>31</v>
      </c>
      <c r="K6164" t="s">
        <v>32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  <c r="R6164">
        <f t="shared" ref="R6164:R6165" si="980">L6164+M6164+N6164</f>
        <v>180</v>
      </c>
      <c r="S6164" t="str">
        <f t="shared" ref="S6164:S6165" si="981">IF(I6164="Europe", "Group A", IF(I6164="North America", "Group B", "Group C"))</f>
        <v>Group A</v>
      </c>
    </row>
    <row r="6165" spans="1:19" x14ac:dyDescent="0.45">
      <c r="A6165" s="1">
        <v>45823</v>
      </c>
      <c r="B6165" s="2">
        <v>0.36458333333333331</v>
      </c>
      <c r="C6165" t="s">
        <v>25</v>
      </c>
      <c r="D6165" t="s">
        <v>17</v>
      </c>
      <c r="E6165" t="s">
        <v>4527</v>
      </c>
      <c r="F6165" t="s">
        <v>19</v>
      </c>
      <c r="G6165" t="s">
        <v>28</v>
      </c>
      <c r="H6165" t="s">
        <v>29</v>
      </c>
      <c r="I6165" t="s">
        <v>30</v>
      </c>
      <c r="J6165" t="s">
        <v>31</v>
      </c>
      <c r="K6165" t="s">
        <v>32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  <c r="R6165">
        <f t="shared" si="980"/>
        <v>180</v>
      </c>
      <c r="S6165" t="str">
        <f t="shared" si="981"/>
        <v>Group A</v>
      </c>
    </row>
    <row r="6166" spans="1:19" hidden="1" x14ac:dyDescent="0.45">
      <c r="A6166" s="1">
        <v>45953</v>
      </c>
      <c r="B6166" s="2">
        <v>0.74097222222222225</v>
      </c>
      <c r="C6166" t="s">
        <v>16</v>
      </c>
      <c r="D6166" t="s">
        <v>17</v>
      </c>
      <c r="E6166" t="s">
        <v>4528</v>
      </c>
      <c r="F6166" t="s">
        <v>19</v>
      </c>
      <c r="G6166" t="s">
        <v>20</v>
      </c>
      <c r="H6166" t="s">
        <v>21</v>
      </c>
      <c r="I6166" t="s">
        <v>22</v>
      </c>
      <c r="J6166" t="s">
        <v>23</v>
      </c>
      <c r="K6166" t="s">
        <v>58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9" x14ac:dyDescent="0.45">
      <c r="A6167" s="1">
        <v>45814</v>
      </c>
      <c r="B6167" s="2">
        <v>0.46458333333333335</v>
      </c>
      <c r="C6167" t="s">
        <v>25</v>
      </c>
      <c r="D6167" t="s">
        <v>17</v>
      </c>
      <c r="E6167" t="s">
        <v>956</v>
      </c>
      <c r="F6167" t="s">
        <v>19</v>
      </c>
      <c r="G6167" t="s">
        <v>70</v>
      </c>
      <c r="H6167" t="s">
        <v>21</v>
      </c>
      <c r="I6167" t="s">
        <v>22</v>
      </c>
      <c r="J6167" t="s">
        <v>23</v>
      </c>
      <c r="K6167" t="s">
        <v>24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  <c r="R6167">
        <f>L6167+M6167+N6167</f>
        <v>235</v>
      </c>
      <c r="S6167" t="str">
        <f>IF(I6167="Europe", "Group A", IF(I6167="North America", "Group B", "Group C"))</f>
        <v>Group B</v>
      </c>
    </row>
    <row r="6168" spans="1:19" hidden="1" x14ac:dyDescent="0.45">
      <c r="A6168" s="1">
        <v>45910</v>
      </c>
      <c r="B6168" s="2">
        <v>0.70763888888888893</v>
      </c>
      <c r="C6168" t="s">
        <v>16</v>
      </c>
      <c r="D6168" t="s">
        <v>17</v>
      </c>
      <c r="E6168" t="s">
        <v>4529</v>
      </c>
      <c r="F6168" t="s">
        <v>19</v>
      </c>
      <c r="G6168" t="s">
        <v>20</v>
      </c>
      <c r="H6168" t="s">
        <v>21</v>
      </c>
      <c r="I6168" t="s">
        <v>22</v>
      </c>
      <c r="J6168" t="s">
        <v>23</v>
      </c>
      <c r="K6168" t="s">
        <v>58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9" x14ac:dyDescent="0.45">
      <c r="A6169" s="1">
        <v>45923</v>
      </c>
      <c r="B6169" s="2">
        <v>0.28333333333333333</v>
      </c>
      <c r="C6169" t="s">
        <v>25</v>
      </c>
      <c r="D6169" t="s">
        <v>17</v>
      </c>
      <c r="E6169" t="s">
        <v>2584</v>
      </c>
      <c r="F6169" t="s">
        <v>19</v>
      </c>
      <c r="G6169" t="s">
        <v>42</v>
      </c>
      <c r="H6169" t="s">
        <v>43</v>
      </c>
      <c r="I6169" t="s">
        <v>30</v>
      </c>
      <c r="J6169" t="s">
        <v>31</v>
      </c>
      <c r="K6169" t="s">
        <v>32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  <c r="R6169">
        <f t="shared" ref="R6169:R6170" si="982">L6169+M6169+N6169</f>
        <v>180</v>
      </c>
      <c r="S6169" t="str">
        <f t="shared" ref="S6169:S6170" si="983">IF(I6169="Europe", "Group A", IF(I6169="North America", "Group B", "Group C"))</f>
        <v>Group A</v>
      </c>
    </row>
    <row r="6170" spans="1:19" x14ac:dyDescent="0.45">
      <c r="A6170" s="1">
        <v>45784</v>
      </c>
      <c r="B6170" s="2">
        <v>0.29791666666666666</v>
      </c>
      <c r="C6170" t="s">
        <v>25</v>
      </c>
      <c r="D6170" t="s">
        <v>17</v>
      </c>
      <c r="E6170" t="s">
        <v>4530</v>
      </c>
      <c r="F6170" t="s">
        <v>19</v>
      </c>
      <c r="G6170" t="s">
        <v>28</v>
      </c>
      <c r="H6170" t="s">
        <v>29</v>
      </c>
      <c r="I6170" t="s">
        <v>30</v>
      </c>
      <c r="J6170" t="s">
        <v>31</v>
      </c>
      <c r="K6170" t="s">
        <v>32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  <c r="R6170">
        <f t="shared" si="982"/>
        <v>180</v>
      </c>
      <c r="S6170" t="str">
        <f t="shared" si="983"/>
        <v>Group A</v>
      </c>
    </row>
    <row r="6171" spans="1:19" hidden="1" x14ac:dyDescent="0.45">
      <c r="A6171" s="1">
        <v>45883</v>
      </c>
      <c r="B6171" s="2">
        <v>0.63194444444444442</v>
      </c>
      <c r="C6171" t="s">
        <v>16</v>
      </c>
      <c r="D6171" t="s">
        <v>17</v>
      </c>
      <c r="E6171" t="s">
        <v>4531</v>
      </c>
      <c r="F6171" t="s">
        <v>19</v>
      </c>
      <c r="G6171" t="s">
        <v>35</v>
      </c>
      <c r="H6171" t="s">
        <v>36</v>
      </c>
      <c r="I6171" t="s">
        <v>30</v>
      </c>
      <c r="J6171" t="s">
        <v>31</v>
      </c>
      <c r="K6171" t="s">
        <v>32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9" hidden="1" x14ac:dyDescent="0.45">
      <c r="A6172" s="1">
        <v>45770</v>
      </c>
      <c r="B6172" s="2">
        <v>0.88888888888888884</v>
      </c>
      <c r="C6172" t="s">
        <v>33</v>
      </c>
      <c r="D6172" t="s">
        <v>17</v>
      </c>
      <c r="E6172" t="s">
        <v>1064</v>
      </c>
      <c r="F6172" t="s">
        <v>19</v>
      </c>
      <c r="G6172" t="s">
        <v>55</v>
      </c>
      <c r="H6172" t="s">
        <v>56</v>
      </c>
      <c r="I6172" t="s">
        <v>57</v>
      </c>
      <c r="J6172" t="s">
        <v>23</v>
      </c>
      <c r="K6172" t="s">
        <v>58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9" x14ac:dyDescent="0.45">
      <c r="A6173" s="1">
        <v>45859</v>
      </c>
      <c r="B6173" s="2">
        <v>0.40555555555555556</v>
      </c>
      <c r="C6173" t="s">
        <v>25</v>
      </c>
      <c r="D6173" t="s">
        <v>17</v>
      </c>
      <c r="E6173" t="s">
        <v>3788</v>
      </c>
      <c r="F6173" t="s">
        <v>19</v>
      </c>
      <c r="G6173" t="s">
        <v>61</v>
      </c>
      <c r="H6173" t="s">
        <v>62</v>
      </c>
      <c r="I6173" t="s">
        <v>30</v>
      </c>
      <c r="J6173" t="s">
        <v>31</v>
      </c>
      <c r="K6173" t="s">
        <v>32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  <c r="R6173">
        <f t="shared" ref="R6173:R6174" si="984">L6173+M6173+N6173</f>
        <v>180</v>
      </c>
      <c r="S6173" t="str">
        <f t="shared" ref="S6173:S6174" si="985">IF(I6173="Europe", "Group A", IF(I6173="North America", "Group B", "Group C"))</f>
        <v>Group A</v>
      </c>
    </row>
    <row r="6174" spans="1:19" x14ac:dyDescent="0.45">
      <c r="A6174" s="1">
        <v>45938</v>
      </c>
      <c r="B6174" s="2">
        <v>0.49583333333333335</v>
      </c>
      <c r="C6174" t="s">
        <v>25</v>
      </c>
      <c r="D6174" t="s">
        <v>17</v>
      </c>
      <c r="E6174" t="s">
        <v>530</v>
      </c>
      <c r="F6174" t="s">
        <v>19</v>
      </c>
      <c r="G6174" t="s">
        <v>55</v>
      </c>
      <c r="H6174" t="s">
        <v>56</v>
      </c>
      <c r="I6174" t="s">
        <v>57</v>
      </c>
      <c r="J6174" t="s">
        <v>23</v>
      </c>
      <c r="K6174" t="s">
        <v>24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  <c r="R6174">
        <f t="shared" si="984"/>
        <v>332</v>
      </c>
      <c r="S6174" t="str">
        <f t="shared" si="985"/>
        <v>Group C</v>
      </c>
    </row>
    <row r="6175" spans="1:19" hidden="1" x14ac:dyDescent="0.45">
      <c r="A6175" s="1">
        <v>45902</v>
      </c>
      <c r="B6175" s="2">
        <v>0.7729166666666667</v>
      </c>
      <c r="C6175" t="s">
        <v>33</v>
      </c>
      <c r="D6175" t="s">
        <v>17</v>
      </c>
      <c r="E6175" t="s">
        <v>4532</v>
      </c>
      <c r="F6175" t="s">
        <v>19</v>
      </c>
      <c r="G6175" t="s">
        <v>53</v>
      </c>
      <c r="H6175" t="s">
        <v>29</v>
      </c>
      <c r="I6175" t="s">
        <v>30</v>
      </c>
      <c r="J6175" t="s">
        <v>31</v>
      </c>
      <c r="K6175" t="s">
        <v>32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9" hidden="1" x14ac:dyDescent="0.45">
      <c r="A6176" s="1">
        <v>45904</v>
      </c>
      <c r="B6176" s="2">
        <v>0.8041666666666667</v>
      </c>
      <c r="C6176" t="s">
        <v>33</v>
      </c>
      <c r="D6176" t="s">
        <v>17</v>
      </c>
      <c r="E6176" t="s">
        <v>4297</v>
      </c>
      <c r="F6176" t="s">
        <v>19</v>
      </c>
      <c r="G6176" t="s">
        <v>53</v>
      </c>
      <c r="H6176" t="s">
        <v>29</v>
      </c>
      <c r="I6176" t="s">
        <v>30</v>
      </c>
      <c r="J6176" t="s">
        <v>31</v>
      </c>
      <c r="K6176" t="s">
        <v>32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9" hidden="1" x14ac:dyDescent="0.45">
      <c r="A6177" s="1">
        <v>45915</v>
      </c>
      <c r="B6177" s="2">
        <v>0.50486111111111109</v>
      </c>
      <c r="C6177" t="s">
        <v>47</v>
      </c>
      <c r="D6177" t="s">
        <v>17</v>
      </c>
      <c r="E6177" t="s">
        <v>4533</v>
      </c>
      <c r="F6177" t="s">
        <v>19</v>
      </c>
      <c r="G6177" t="s">
        <v>61</v>
      </c>
      <c r="H6177" t="s">
        <v>62</v>
      </c>
      <c r="I6177" t="s">
        <v>30</v>
      </c>
      <c r="J6177" t="s">
        <v>31</v>
      </c>
      <c r="K6177" t="s">
        <v>32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9" x14ac:dyDescent="0.45">
      <c r="A6178" s="1">
        <v>45867</v>
      </c>
      <c r="B6178" s="2">
        <v>0.38750000000000001</v>
      </c>
      <c r="C6178" t="s">
        <v>25</v>
      </c>
      <c r="D6178" t="s">
        <v>17</v>
      </c>
      <c r="E6178" t="s">
        <v>3631</v>
      </c>
      <c r="F6178" t="s">
        <v>19</v>
      </c>
      <c r="G6178" t="s">
        <v>45</v>
      </c>
      <c r="H6178" t="s">
        <v>21</v>
      </c>
      <c r="I6178" t="s">
        <v>22</v>
      </c>
      <c r="J6178" t="s">
        <v>23</v>
      </c>
      <c r="K6178" t="s">
        <v>58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  <c r="R6178">
        <f t="shared" ref="R6178:R6179" si="986">L6178+M6178+N6178</f>
        <v>204</v>
      </c>
      <c r="S6178" t="str">
        <f t="shared" ref="S6178:S6179" si="987">IF(I6178="Europe", "Group A", IF(I6178="North America", "Group B", "Group C"))</f>
        <v>Group B</v>
      </c>
    </row>
    <row r="6179" spans="1:19" x14ac:dyDescent="0.45">
      <c r="A6179" s="1">
        <v>45773</v>
      </c>
      <c r="B6179" s="2">
        <v>0.38263888888888886</v>
      </c>
      <c r="C6179" t="s">
        <v>25</v>
      </c>
      <c r="D6179" t="s">
        <v>17</v>
      </c>
      <c r="E6179" t="s">
        <v>4534</v>
      </c>
      <c r="F6179" t="s">
        <v>19</v>
      </c>
      <c r="G6179" t="s">
        <v>123</v>
      </c>
      <c r="H6179" t="s">
        <v>21</v>
      </c>
      <c r="I6179" t="s">
        <v>22</v>
      </c>
      <c r="J6179" t="s">
        <v>23</v>
      </c>
      <c r="K6179" t="s">
        <v>58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  <c r="R6179">
        <f t="shared" si="986"/>
        <v>216</v>
      </c>
      <c r="S6179" t="str">
        <f t="shared" si="987"/>
        <v>Group B</v>
      </c>
    </row>
    <row r="6180" spans="1:19" hidden="1" x14ac:dyDescent="0.45">
      <c r="A6180" s="1">
        <v>45840</v>
      </c>
      <c r="B6180" s="2">
        <v>0.55555555555555558</v>
      </c>
      <c r="C6180" t="s">
        <v>47</v>
      </c>
      <c r="D6180" t="s">
        <v>17</v>
      </c>
      <c r="E6180" t="s">
        <v>4535</v>
      </c>
      <c r="F6180" t="s">
        <v>19</v>
      </c>
      <c r="G6180" t="s">
        <v>61</v>
      </c>
      <c r="H6180" t="s">
        <v>62</v>
      </c>
      <c r="I6180" t="s">
        <v>30</v>
      </c>
      <c r="J6180" t="s">
        <v>31</v>
      </c>
      <c r="K6180" t="s">
        <v>32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9" x14ac:dyDescent="0.45">
      <c r="A6181" s="1">
        <v>45935</v>
      </c>
      <c r="B6181" s="2">
        <v>0.34166666666666667</v>
      </c>
      <c r="C6181" t="s">
        <v>25</v>
      </c>
      <c r="D6181" t="s">
        <v>17</v>
      </c>
      <c r="E6181" t="s">
        <v>3356</v>
      </c>
      <c r="F6181" t="s">
        <v>19</v>
      </c>
      <c r="G6181" t="s">
        <v>28</v>
      </c>
      <c r="H6181" t="s">
        <v>29</v>
      </c>
      <c r="I6181" t="s">
        <v>30</v>
      </c>
      <c r="J6181" t="s">
        <v>31</v>
      </c>
      <c r="K6181" t="s">
        <v>32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  <c r="R6181">
        <f t="shared" ref="R6181:R6182" si="988">L6181+M6181+N6181</f>
        <v>180</v>
      </c>
      <c r="S6181" t="str">
        <f t="shared" ref="S6181:S6182" si="989">IF(I6181="Europe", "Group A", IF(I6181="North America", "Group B", "Group C"))</f>
        <v>Group A</v>
      </c>
    </row>
    <row r="6182" spans="1:19" x14ac:dyDescent="0.45">
      <c r="A6182" s="1">
        <v>45938</v>
      </c>
      <c r="B6182" s="2">
        <v>0.31597222222222221</v>
      </c>
      <c r="C6182" t="s">
        <v>25</v>
      </c>
      <c r="D6182" t="s">
        <v>17</v>
      </c>
      <c r="E6182" t="s">
        <v>1600</v>
      </c>
      <c r="F6182" t="s">
        <v>19</v>
      </c>
      <c r="G6182" t="s">
        <v>55</v>
      </c>
      <c r="H6182" t="s">
        <v>56</v>
      </c>
      <c r="I6182" t="s">
        <v>57</v>
      </c>
      <c r="J6182" t="s">
        <v>23</v>
      </c>
      <c r="K6182" t="s">
        <v>58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  <c r="R6182">
        <f t="shared" si="988"/>
        <v>216</v>
      </c>
      <c r="S6182" t="str">
        <f t="shared" si="989"/>
        <v>Group C</v>
      </c>
    </row>
    <row r="6183" spans="1:19" hidden="1" x14ac:dyDescent="0.45">
      <c r="A6183" s="1">
        <v>45885</v>
      </c>
      <c r="B6183" s="2">
        <v>0.52569444444444446</v>
      </c>
      <c r="C6183" t="s">
        <v>47</v>
      </c>
      <c r="D6183" t="s">
        <v>17</v>
      </c>
      <c r="E6183" t="s">
        <v>4536</v>
      </c>
      <c r="F6183" t="s">
        <v>19</v>
      </c>
      <c r="G6183" t="s">
        <v>53</v>
      </c>
      <c r="H6183" t="s">
        <v>29</v>
      </c>
      <c r="I6183" t="s">
        <v>30</v>
      </c>
      <c r="J6183" t="s">
        <v>31</v>
      </c>
      <c r="K6183" t="s">
        <v>32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9" hidden="1" x14ac:dyDescent="0.45">
      <c r="A6184" s="1">
        <v>45817</v>
      </c>
      <c r="B6184" s="2">
        <v>0.50555555555555554</v>
      </c>
      <c r="C6184" t="s">
        <v>47</v>
      </c>
      <c r="D6184" t="s">
        <v>17</v>
      </c>
      <c r="E6184" t="s">
        <v>4537</v>
      </c>
      <c r="F6184" t="s">
        <v>19</v>
      </c>
      <c r="G6184" t="s">
        <v>39</v>
      </c>
      <c r="H6184" t="s">
        <v>40</v>
      </c>
      <c r="I6184" t="s">
        <v>30</v>
      </c>
      <c r="J6184" t="s">
        <v>31</v>
      </c>
      <c r="K6184" t="s">
        <v>32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9" hidden="1" x14ac:dyDescent="0.45">
      <c r="A6185" s="1">
        <v>45897</v>
      </c>
      <c r="B6185" s="2">
        <v>0.82638888888888884</v>
      </c>
      <c r="C6185" t="s">
        <v>33</v>
      </c>
      <c r="D6185" t="s">
        <v>17</v>
      </c>
      <c r="E6185" t="s">
        <v>4538</v>
      </c>
      <c r="F6185" t="s">
        <v>19</v>
      </c>
      <c r="G6185" t="s">
        <v>20</v>
      </c>
      <c r="H6185" t="s">
        <v>21</v>
      </c>
      <c r="I6185" t="s">
        <v>22</v>
      </c>
      <c r="J6185" t="s">
        <v>23</v>
      </c>
      <c r="K6185" t="s">
        <v>58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9" hidden="1" x14ac:dyDescent="0.45">
      <c r="A6186" s="1">
        <v>45859</v>
      </c>
      <c r="B6186" s="2">
        <v>0.66319444444444442</v>
      </c>
      <c r="C6186" t="s">
        <v>16</v>
      </c>
      <c r="D6186" t="s">
        <v>17</v>
      </c>
      <c r="E6186" t="s">
        <v>4539</v>
      </c>
      <c r="F6186" t="s">
        <v>19</v>
      </c>
      <c r="G6186" t="s">
        <v>61</v>
      </c>
      <c r="H6186" t="s">
        <v>62</v>
      </c>
      <c r="I6186" t="s">
        <v>30</v>
      </c>
      <c r="J6186" t="s">
        <v>31</v>
      </c>
      <c r="K6186" t="s">
        <v>32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9" x14ac:dyDescent="0.45">
      <c r="A6187" s="1">
        <v>45884</v>
      </c>
      <c r="B6187" s="2">
        <v>0.28611111111111109</v>
      </c>
      <c r="C6187" t="s">
        <v>25</v>
      </c>
      <c r="D6187" t="s">
        <v>17</v>
      </c>
      <c r="E6187" t="s">
        <v>895</v>
      </c>
      <c r="F6187" t="s">
        <v>19</v>
      </c>
      <c r="G6187" t="s">
        <v>55</v>
      </c>
      <c r="H6187" t="s">
        <v>56</v>
      </c>
      <c r="I6187" t="s">
        <v>57</v>
      </c>
      <c r="J6187" t="s">
        <v>23</v>
      </c>
      <c r="K6187" t="s">
        <v>58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  <c r="R6187">
        <f>L6187+M6187+N6187</f>
        <v>214</v>
      </c>
      <c r="S6187" t="str">
        <f>IF(I6187="Europe", "Group A", IF(I6187="North America", "Group B", "Group C"))</f>
        <v>Group C</v>
      </c>
    </row>
    <row r="6188" spans="1:19" hidden="1" x14ac:dyDescent="0.45">
      <c r="A6188" s="1">
        <v>45852</v>
      </c>
      <c r="B6188" s="2">
        <v>0.74236111111111114</v>
      </c>
      <c r="C6188" t="s">
        <v>16</v>
      </c>
      <c r="D6188" t="s">
        <v>17</v>
      </c>
      <c r="E6188" t="s">
        <v>3808</v>
      </c>
      <c r="F6188" t="s">
        <v>19</v>
      </c>
      <c r="G6188" t="s">
        <v>20</v>
      </c>
      <c r="H6188" t="s">
        <v>21</v>
      </c>
      <c r="I6188" t="s">
        <v>22</v>
      </c>
      <c r="J6188" t="s">
        <v>23</v>
      </c>
      <c r="K6188" t="s">
        <v>58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9" x14ac:dyDescent="0.45">
      <c r="A6189" s="1">
        <v>45787</v>
      </c>
      <c r="B6189" s="2">
        <v>0.28402777777777777</v>
      </c>
      <c r="C6189" t="s">
        <v>25</v>
      </c>
      <c r="D6189" t="s">
        <v>17</v>
      </c>
      <c r="E6189" t="s">
        <v>3722</v>
      </c>
      <c r="F6189" t="s">
        <v>19</v>
      </c>
      <c r="G6189" t="s">
        <v>75</v>
      </c>
      <c r="H6189" t="s">
        <v>76</v>
      </c>
      <c r="I6189" t="s">
        <v>77</v>
      </c>
      <c r="J6189" t="s">
        <v>23</v>
      </c>
      <c r="K6189" t="s">
        <v>58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  <c r="R6189">
        <f t="shared" ref="R6189:R6190" si="990">L6189+M6189+N6189</f>
        <v>204</v>
      </c>
      <c r="S6189" t="str">
        <f t="shared" ref="S6189:S6190" si="991">IF(I6189="Europe", "Group A", IF(I6189="North America", "Group B", "Group C"))</f>
        <v>Group C</v>
      </c>
    </row>
    <row r="6190" spans="1:19" x14ac:dyDescent="0.45">
      <c r="A6190" s="1">
        <v>45779</v>
      </c>
      <c r="B6190" s="2">
        <v>0.41111111111111109</v>
      </c>
      <c r="C6190" t="s">
        <v>25</v>
      </c>
      <c r="D6190" t="s">
        <v>17</v>
      </c>
      <c r="E6190" t="s">
        <v>4540</v>
      </c>
      <c r="F6190" t="s">
        <v>19</v>
      </c>
      <c r="G6190" t="s">
        <v>53</v>
      </c>
      <c r="H6190" t="s">
        <v>29</v>
      </c>
      <c r="I6190" t="s">
        <v>30</v>
      </c>
      <c r="J6190" t="s">
        <v>31</v>
      </c>
      <c r="K6190" t="s">
        <v>32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  <c r="R6190">
        <f t="shared" si="990"/>
        <v>180</v>
      </c>
      <c r="S6190" t="str">
        <f t="shared" si="991"/>
        <v>Group A</v>
      </c>
    </row>
    <row r="6191" spans="1:19" hidden="1" x14ac:dyDescent="0.45">
      <c r="A6191" s="1">
        <v>45933</v>
      </c>
      <c r="B6191" s="2">
        <v>0.88888888888888884</v>
      </c>
      <c r="C6191" t="s">
        <v>33</v>
      </c>
      <c r="D6191" t="s">
        <v>17</v>
      </c>
      <c r="E6191" t="s">
        <v>4541</v>
      </c>
      <c r="F6191" t="s">
        <v>19</v>
      </c>
      <c r="G6191" t="s">
        <v>98</v>
      </c>
      <c r="H6191" t="s">
        <v>73</v>
      </c>
      <c r="I6191" t="s">
        <v>30</v>
      </c>
      <c r="J6191" t="s">
        <v>31</v>
      </c>
      <c r="K6191" t="s">
        <v>32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9" hidden="1" x14ac:dyDescent="0.45">
      <c r="A6192" s="1">
        <v>45805</v>
      </c>
      <c r="B6192" s="2">
        <v>0.7680555555555556</v>
      </c>
      <c r="C6192" t="s">
        <v>33</v>
      </c>
      <c r="D6192" t="s">
        <v>17</v>
      </c>
      <c r="E6192" t="s">
        <v>1843</v>
      </c>
      <c r="F6192" t="s">
        <v>19</v>
      </c>
      <c r="G6192" t="s">
        <v>45</v>
      </c>
      <c r="H6192" t="s">
        <v>21</v>
      </c>
      <c r="I6192" t="s">
        <v>22</v>
      </c>
      <c r="J6192" t="s">
        <v>23</v>
      </c>
      <c r="K6192" t="s">
        <v>58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9" hidden="1" x14ac:dyDescent="0.45">
      <c r="A6193" s="1">
        <v>45840</v>
      </c>
      <c r="B6193" s="2">
        <v>0.81805555555555554</v>
      </c>
      <c r="C6193" t="s">
        <v>33</v>
      </c>
      <c r="D6193" t="s">
        <v>17</v>
      </c>
      <c r="E6193" t="s">
        <v>4542</v>
      </c>
      <c r="F6193" t="s">
        <v>19</v>
      </c>
      <c r="G6193" t="s">
        <v>67</v>
      </c>
      <c r="H6193" t="s">
        <v>68</v>
      </c>
      <c r="I6193" t="s">
        <v>30</v>
      </c>
      <c r="J6193" t="s">
        <v>31</v>
      </c>
      <c r="K6193" t="s">
        <v>32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9" x14ac:dyDescent="0.45">
      <c r="A6194" s="1">
        <v>45765</v>
      </c>
      <c r="B6194" s="2">
        <v>0.41736111111111113</v>
      </c>
      <c r="C6194" t="s">
        <v>25</v>
      </c>
      <c r="D6194" t="s">
        <v>17</v>
      </c>
      <c r="E6194" t="s">
        <v>1524</v>
      </c>
      <c r="F6194" t="s">
        <v>19</v>
      </c>
      <c r="G6194" t="s">
        <v>39</v>
      </c>
      <c r="H6194" t="s">
        <v>40</v>
      </c>
      <c r="I6194" t="s">
        <v>30</v>
      </c>
      <c r="J6194" t="s">
        <v>31</v>
      </c>
      <c r="K6194" t="s">
        <v>32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  <c r="R6194">
        <f t="shared" ref="R6194:R6195" si="992">L6194+M6194+N6194</f>
        <v>180</v>
      </c>
      <c r="S6194" t="str">
        <f t="shared" ref="S6194:S6195" si="993">IF(I6194="Europe", "Group A", IF(I6194="North America", "Group B", "Group C"))</f>
        <v>Group A</v>
      </c>
    </row>
    <row r="6195" spans="1:19" x14ac:dyDescent="0.45">
      <c r="A6195" s="1">
        <v>45833</v>
      </c>
      <c r="B6195" s="2">
        <v>0.30486111111111114</v>
      </c>
      <c r="C6195" t="s">
        <v>25</v>
      </c>
      <c r="D6195" t="s">
        <v>17</v>
      </c>
      <c r="E6195" t="s">
        <v>4410</v>
      </c>
      <c r="F6195" t="s">
        <v>19</v>
      </c>
      <c r="G6195" t="s">
        <v>61</v>
      </c>
      <c r="H6195" t="s">
        <v>62</v>
      </c>
      <c r="I6195" t="s">
        <v>30</v>
      </c>
      <c r="J6195" t="s">
        <v>31</v>
      </c>
      <c r="K6195" t="s">
        <v>32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  <c r="R6195">
        <f t="shared" si="992"/>
        <v>180</v>
      </c>
      <c r="S6195" t="str">
        <f t="shared" si="993"/>
        <v>Group A</v>
      </c>
    </row>
    <row r="6196" spans="1:19" hidden="1" x14ac:dyDescent="0.45">
      <c r="A6196" s="1">
        <v>45751</v>
      </c>
      <c r="B6196" s="2">
        <v>0.63472222222222219</v>
      </c>
      <c r="C6196" t="s">
        <v>16</v>
      </c>
      <c r="D6196" t="s">
        <v>17</v>
      </c>
      <c r="E6196" t="s">
        <v>4543</v>
      </c>
      <c r="F6196" t="s">
        <v>19</v>
      </c>
      <c r="G6196" t="s">
        <v>72</v>
      </c>
      <c r="H6196" t="s">
        <v>73</v>
      </c>
      <c r="I6196" t="s">
        <v>30</v>
      </c>
      <c r="J6196" t="s">
        <v>31</v>
      </c>
      <c r="K6196" t="s">
        <v>32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9" hidden="1" x14ac:dyDescent="0.45">
      <c r="A6197" s="1">
        <v>45871</v>
      </c>
      <c r="B6197" s="2">
        <v>0.71527777777777779</v>
      </c>
      <c r="C6197" t="s">
        <v>16</v>
      </c>
      <c r="D6197" t="s">
        <v>17</v>
      </c>
      <c r="E6197" t="s">
        <v>4544</v>
      </c>
      <c r="F6197" t="s">
        <v>19</v>
      </c>
      <c r="G6197" t="s">
        <v>20</v>
      </c>
      <c r="H6197" t="s">
        <v>21</v>
      </c>
      <c r="I6197" t="s">
        <v>22</v>
      </c>
      <c r="J6197" t="s">
        <v>23</v>
      </c>
      <c r="K6197" t="s">
        <v>46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9" x14ac:dyDescent="0.45">
      <c r="A6198" s="1">
        <v>45803</v>
      </c>
      <c r="B6198" s="2">
        <v>0.43055555555555558</v>
      </c>
      <c r="C6198" t="s">
        <v>25</v>
      </c>
      <c r="D6198" t="s">
        <v>17</v>
      </c>
      <c r="E6198" t="s">
        <v>4159</v>
      </c>
      <c r="F6198" t="s">
        <v>19</v>
      </c>
      <c r="G6198" t="s">
        <v>45</v>
      </c>
      <c r="H6198" t="s">
        <v>21</v>
      </c>
      <c r="I6198" t="s">
        <v>22</v>
      </c>
      <c r="J6198" t="s">
        <v>23</v>
      </c>
      <c r="K6198" t="s">
        <v>24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  <c r="R6198">
        <f>L6198+M6198+N6198</f>
        <v>235</v>
      </c>
      <c r="S6198" t="str">
        <f>IF(I6198="Europe", "Group A", IF(I6198="North America", "Group B", "Group C"))</f>
        <v>Group B</v>
      </c>
    </row>
    <row r="6199" spans="1:19" hidden="1" x14ac:dyDescent="0.45">
      <c r="A6199" s="1">
        <v>45784</v>
      </c>
      <c r="B6199" s="2">
        <v>0.86041666666666672</v>
      </c>
      <c r="C6199" t="s">
        <v>33</v>
      </c>
      <c r="D6199" t="s">
        <v>17</v>
      </c>
      <c r="E6199" t="s">
        <v>4545</v>
      </c>
      <c r="F6199" t="s">
        <v>19</v>
      </c>
      <c r="G6199" t="s">
        <v>20</v>
      </c>
      <c r="H6199" t="s">
        <v>21</v>
      </c>
      <c r="I6199" t="s">
        <v>22</v>
      </c>
      <c r="J6199" t="s">
        <v>23</v>
      </c>
      <c r="K6199" t="s">
        <v>79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9" x14ac:dyDescent="0.45">
      <c r="A6200" s="1">
        <v>45906</v>
      </c>
      <c r="B6200" s="2">
        <v>0.37083333333333335</v>
      </c>
      <c r="C6200" t="s">
        <v>25</v>
      </c>
      <c r="D6200" t="s">
        <v>17</v>
      </c>
      <c r="E6200" t="s">
        <v>4546</v>
      </c>
      <c r="F6200" t="s">
        <v>19</v>
      </c>
      <c r="G6200" t="s">
        <v>70</v>
      </c>
      <c r="H6200" t="s">
        <v>21</v>
      </c>
      <c r="I6200" t="s">
        <v>22</v>
      </c>
      <c r="J6200" t="s">
        <v>23</v>
      </c>
      <c r="K6200" t="s">
        <v>58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  <c r="R6200">
        <f>L6200+M6200+N6200</f>
        <v>204</v>
      </c>
      <c r="S6200" t="str">
        <f>IF(I6200="Europe", "Group A", IF(I6200="North America", "Group B", "Group C"))</f>
        <v>Group B</v>
      </c>
    </row>
    <row r="6201" spans="1:19" hidden="1" x14ac:dyDescent="0.45">
      <c r="A6201" s="1">
        <v>45833</v>
      </c>
      <c r="B6201" s="2">
        <v>0.77083333333333337</v>
      </c>
      <c r="C6201" t="s">
        <v>33</v>
      </c>
      <c r="D6201" t="s">
        <v>17</v>
      </c>
      <c r="E6201" t="s">
        <v>4547</v>
      </c>
      <c r="F6201" t="s">
        <v>19</v>
      </c>
      <c r="G6201" t="s">
        <v>28</v>
      </c>
      <c r="H6201" t="s">
        <v>29</v>
      </c>
      <c r="I6201" t="s">
        <v>30</v>
      </c>
      <c r="J6201" t="s">
        <v>31</v>
      </c>
      <c r="K6201" t="s">
        <v>32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9" hidden="1" x14ac:dyDescent="0.45">
      <c r="A6202" s="1">
        <v>45889</v>
      </c>
      <c r="B6202" s="2">
        <v>0.8305555555555556</v>
      </c>
      <c r="C6202" t="s">
        <v>33</v>
      </c>
      <c r="D6202" t="s">
        <v>17</v>
      </c>
      <c r="E6202" t="s">
        <v>4548</v>
      </c>
      <c r="F6202" t="s">
        <v>19</v>
      </c>
      <c r="G6202" t="s">
        <v>39</v>
      </c>
      <c r="H6202" t="s">
        <v>40</v>
      </c>
      <c r="I6202" t="s">
        <v>30</v>
      </c>
      <c r="J6202" t="s">
        <v>31</v>
      </c>
      <c r="K6202" t="s">
        <v>32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9" hidden="1" x14ac:dyDescent="0.45">
      <c r="A6203" s="1">
        <v>45850</v>
      </c>
      <c r="B6203" s="2">
        <v>0.85833333333333328</v>
      </c>
      <c r="C6203" t="s">
        <v>33</v>
      </c>
      <c r="D6203" t="s">
        <v>17</v>
      </c>
      <c r="E6203" t="s">
        <v>4549</v>
      </c>
      <c r="F6203" t="s">
        <v>19</v>
      </c>
      <c r="G6203" t="s">
        <v>72</v>
      </c>
      <c r="H6203" t="s">
        <v>73</v>
      </c>
      <c r="I6203" t="s">
        <v>30</v>
      </c>
      <c r="J6203" t="s">
        <v>31</v>
      </c>
      <c r="K6203" t="s">
        <v>32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9" hidden="1" x14ac:dyDescent="0.45">
      <c r="A6204" s="1">
        <v>45904</v>
      </c>
      <c r="B6204" s="2">
        <v>0.60069444444444442</v>
      </c>
      <c r="C6204" t="s">
        <v>16</v>
      </c>
      <c r="D6204" t="s">
        <v>17</v>
      </c>
      <c r="E6204" t="s">
        <v>4264</v>
      </c>
      <c r="F6204" t="s">
        <v>19</v>
      </c>
      <c r="G6204" t="s">
        <v>61</v>
      </c>
      <c r="H6204" t="s">
        <v>62</v>
      </c>
      <c r="I6204" t="s">
        <v>30</v>
      </c>
      <c r="J6204" t="s">
        <v>31</v>
      </c>
      <c r="K6204" t="s">
        <v>32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9" x14ac:dyDescent="0.45">
      <c r="A6205" s="1">
        <v>45812</v>
      </c>
      <c r="B6205" s="2">
        <v>0.44444444444444442</v>
      </c>
      <c r="C6205" t="s">
        <v>25</v>
      </c>
      <c r="D6205" t="s">
        <v>17</v>
      </c>
      <c r="E6205" t="s">
        <v>3934</v>
      </c>
      <c r="F6205" t="s">
        <v>19</v>
      </c>
      <c r="G6205" t="s">
        <v>70</v>
      </c>
      <c r="H6205" t="s">
        <v>21</v>
      </c>
      <c r="I6205" t="s">
        <v>22</v>
      </c>
      <c r="J6205" t="s">
        <v>23</v>
      </c>
      <c r="K6205" t="s">
        <v>58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  <c r="R6205">
        <f>L6205+M6205+N6205</f>
        <v>256</v>
      </c>
      <c r="S6205" t="str">
        <f>IF(I6205="Europe", "Group A", IF(I6205="North America", "Group B", "Group C"))</f>
        <v>Group B</v>
      </c>
    </row>
    <row r="6206" spans="1:19" hidden="1" x14ac:dyDescent="0.45">
      <c r="A6206" s="1">
        <v>45825</v>
      </c>
      <c r="B6206" s="2">
        <v>0.82152777777777775</v>
      </c>
      <c r="C6206" t="s">
        <v>33</v>
      </c>
      <c r="D6206" t="s">
        <v>17</v>
      </c>
      <c r="E6206" t="s">
        <v>4550</v>
      </c>
      <c r="F6206" t="s">
        <v>19</v>
      </c>
      <c r="G6206" t="s">
        <v>20</v>
      </c>
      <c r="H6206" t="s">
        <v>21</v>
      </c>
      <c r="I6206" t="s">
        <v>22</v>
      </c>
      <c r="J6206" t="s">
        <v>23</v>
      </c>
      <c r="K6206" t="s">
        <v>24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9" hidden="1" x14ac:dyDescent="0.45">
      <c r="A6207" s="1">
        <v>45943</v>
      </c>
      <c r="B6207" s="2">
        <v>0.85972222222222228</v>
      </c>
      <c r="C6207" t="s">
        <v>33</v>
      </c>
      <c r="D6207" t="s">
        <v>17</v>
      </c>
      <c r="E6207" t="s">
        <v>4551</v>
      </c>
      <c r="F6207" t="s">
        <v>19</v>
      </c>
      <c r="G6207" t="s">
        <v>123</v>
      </c>
      <c r="H6207" t="s">
        <v>21</v>
      </c>
      <c r="I6207" t="s">
        <v>22</v>
      </c>
      <c r="J6207" t="s">
        <v>23</v>
      </c>
      <c r="K6207" t="s">
        <v>24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9" hidden="1" x14ac:dyDescent="0.45">
      <c r="A6208" s="1">
        <v>45874</v>
      </c>
      <c r="B6208" s="2">
        <v>0.87222222222222223</v>
      </c>
      <c r="C6208" t="s">
        <v>33</v>
      </c>
      <c r="D6208" t="s">
        <v>17</v>
      </c>
      <c r="E6208" t="s">
        <v>218</v>
      </c>
      <c r="F6208" t="s">
        <v>19</v>
      </c>
      <c r="G6208" t="s">
        <v>75</v>
      </c>
      <c r="H6208" t="s">
        <v>76</v>
      </c>
      <c r="I6208" t="s">
        <v>77</v>
      </c>
      <c r="J6208" t="s">
        <v>23</v>
      </c>
      <c r="K6208" t="s">
        <v>58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9" x14ac:dyDescent="0.45">
      <c r="A6209" s="1">
        <v>45782</v>
      </c>
      <c r="B6209" s="2">
        <v>0.43194444444444446</v>
      </c>
      <c r="C6209" t="s">
        <v>25</v>
      </c>
      <c r="D6209" t="s">
        <v>17</v>
      </c>
      <c r="E6209" t="s">
        <v>4552</v>
      </c>
      <c r="F6209" t="s">
        <v>19</v>
      </c>
      <c r="G6209" t="s">
        <v>42</v>
      </c>
      <c r="H6209" t="s">
        <v>43</v>
      </c>
      <c r="I6209" t="s">
        <v>30</v>
      </c>
      <c r="J6209" t="s">
        <v>31</v>
      </c>
      <c r="K6209" t="s">
        <v>32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  <c r="R6209">
        <f>L6209+M6209+N6209</f>
        <v>180</v>
      </c>
      <c r="S6209" t="str">
        <f>IF(I6209="Europe", "Group A", IF(I6209="North America", "Group B", "Group C"))</f>
        <v>Group A</v>
      </c>
    </row>
    <row r="6210" spans="1:19" hidden="1" x14ac:dyDescent="0.45">
      <c r="A6210" s="1">
        <v>45902</v>
      </c>
      <c r="B6210" s="2">
        <v>0.73819444444444449</v>
      </c>
      <c r="C6210" t="s">
        <v>16</v>
      </c>
      <c r="D6210" t="s">
        <v>17</v>
      </c>
      <c r="E6210" t="s">
        <v>4553</v>
      </c>
      <c r="F6210" t="s">
        <v>19</v>
      </c>
      <c r="G6210" t="s">
        <v>72</v>
      </c>
      <c r="H6210" t="s">
        <v>73</v>
      </c>
      <c r="I6210" t="s">
        <v>30</v>
      </c>
      <c r="J6210" t="s">
        <v>31</v>
      </c>
      <c r="K6210" t="s">
        <v>32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9" hidden="1" x14ac:dyDescent="0.45">
      <c r="A6211" s="1">
        <v>45762</v>
      </c>
      <c r="B6211" s="2">
        <v>0.73472222222222228</v>
      </c>
      <c r="C6211" t="s">
        <v>16</v>
      </c>
      <c r="D6211" t="s">
        <v>17</v>
      </c>
      <c r="E6211" t="s">
        <v>4554</v>
      </c>
      <c r="F6211" t="s">
        <v>19</v>
      </c>
      <c r="G6211" t="s">
        <v>67</v>
      </c>
      <c r="H6211" t="s">
        <v>68</v>
      </c>
      <c r="I6211" t="s">
        <v>30</v>
      </c>
      <c r="J6211" t="s">
        <v>31</v>
      </c>
      <c r="K6211" t="s">
        <v>32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9" hidden="1" x14ac:dyDescent="0.45">
      <c r="A6212" s="1">
        <v>45848</v>
      </c>
      <c r="B6212" s="2">
        <v>0.68194444444444446</v>
      </c>
      <c r="C6212" t="s">
        <v>16</v>
      </c>
      <c r="D6212" t="s">
        <v>17</v>
      </c>
      <c r="E6212" t="s">
        <v>4555</v>
      </c>
      <c r="F6212" t="s">
        <v>19</v>
      </c>
      <c r="G6212" t="s">
        <v>70</v>
      </c>
      <c r="H6212" t="s">
        <v>21</v>
      </c>
      <c r="I6212" t="s">
        <v>22</v>
      </c>
      <c r="J6212" t="s">
        <v>23</v>
      </c>
      <c r="K6212" t="s">
        <v>24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9" hidden="1" x14ac:dyDescent="0.45">
      <c r="A6213" s="1">
        <v>45862</v>
      </c>
      <c r="B6213" s="2">
        <v>0.52986111111111112</v>
      </c>
      <c r="C6213" t="s">
        <v>47</v>
      </c>
      <c r="D6213" t="s">
        <v>17</v>
      </c>
      <c r="E6213" t="s">
        <v>1679</v>
      </c>
      <c r="F6213" t="s">
        <v>19</v>
      </c>
      <c r="G6213" t="s">
        <v>20</v>
      </c>
      <c r="H6213" t="s">
        <v>21</v>
      </c>
      <c r="I6213" t="s">
        <v>22</v>
      </c>
      <c r="J6213" t="s">
        <v>23</v>
      </c>
      <c r="K6213" t="s">
        <v>58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9" hidden="1" x14ac:dyDescent="0.45">
      <c r="A6214" s="1">
        <v>45882</v>
      </c>
      <c r="B6214" s="2">
        <v>0.64027777777777772</v>
      </c>
      <c r="C6214" t="s">
        <v>16</v>
      </c>
      <c r="D6214" t="s">
        <v>17</v>
      </c>
      <c r="E6214" t="s">
        <v>4556</v>
      </c>
      <c r="F6214" t="s">
        <v>19</v>
      </c>
      <c r="G6214" t="s">
        <v>67</v>
      </c>
      <c r="H6214" t="s">
        <v>68</v>
      </c>
      <c r="I6214" t="s">
        <v>30</v>
      </c>
      <c r="J6214" t="s">
        <v>31</v>
      </c>
      <c r="K6214" t="s">
        <v>32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9" hidden="1" x14ac:dyDescent="0.45">
      <c r="A6215" s="1">
        <v>45856</v>
      </c>
      <c r="B6215" s="2">
        <v>0.87847222222222221</v>
      </c>
      <c r="C6215" t="s">
        <v>33</v>
      </c>
      <c r="D6215" t="s">
        <v>17</v>
      </c>
      <c r="E6215" t="s">
        <v>220</v>
      </c>
      <c r="F6215" t="s">
        <v>19</v>
      </c>
      <c r="G6215" t="s">
        <v>35</v>
      </c>
      <c r="H6215" t="s">
        <v>36</v>
      </c>
      <c r="I6215" t="s">
        <v>30</v>
      </c>
      <c r="J6215" t="s">
        <v>31</v>
      </c>
      <c r="K6215" t="s">
        <v>32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9" hidden="1" x14ac:dyDescent="0.45">
      <c r="A6216" s="1">
        <v>45806</v>
      </c>
      <c r="B6216" s="2">
        <v>0.88611111111111107</v>
      </c>
      <c r="C6216" t="s">
        <v>33</v>
      </c>
      <c r="D6216" t="s">
        <v>17</v>
      </c>
      <c r="E6216" t="s">
        <v>1243</v>
      </c>
      <c r="F6216" t="s">
        <v>19</v>
      </c>
      <c r="G6216" t="s">
        <v>61</v>
      </c>
      <c r="H6216" t="s">
        <v>62</v>
      </c>
      <c r="I6216" t="s">
        <v>30</v>
      </c>
      <c r="J6216" t="s">
        <v>31</v>
      </c>
      <c r="K6216" t="s">
        <v>32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9" hidden="1" x14ac:dyDescent="0.45">
      <c r="A6217" s="1">
        <v>45752</v>
      </c>
      <c r="B6217" s="2">
        <v>0.5625</v>
      </c>
      <c r="C6217" t="s">
        <v>47</v>
      </c>
      <c r="D6217" t="s">
        <v>17</v>
      </c>
      <c r="E6217" t="s">
        <v>4557</v>
      </c>
      <c r="F6217" t="s">
        <v>19</v>
      </c>
      <c r="G6217" t="s">
        <v>28</v>
      </c>
      <c r="H6217" t="s">
        <v>29</v>
      </c>
      <c r="I6217" t="s">
        <v>30</v>
      </c>
      <c r="J6217" t="s">
        <v>31</v>
      </c>
      <c r="K6217" t="s">
        <v>32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9" x14ac:dyDescent="0.45">
      <c r="A6218" s="1">
        <v>45767</v>
      </c>
      <c r="B6218" s="2">
        <v>0.29375000000000001</v>
      </c>
      <c r="C6218" t="s">
        <v>25</v>
      </c>
      <c r="D6218" t="s">
        <v>17</v>
      </c>
      <c r="E6218" t="s">
        <v>4558</v>
      </c>
      <c r="F6218" t="s">
        <v>19</v>
      </c>
      <c r="G6218" t="s">
        <v>75</v>
      </c>
      <c r="H6218" t="s">
        <v>76</v>
      </c>
      <c r="I6218" t="s">
        <v>77</v>
      </c>
      <c r="J6218" t="s">
        <v>23</v>
      </c>
      <c r="K6218" t="s">
        <v>46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  <c r="R6218">
        <f>L6218+M6218+N6218</f>
        <v>331</v>
      </c>
      <c r="S6218" t="str">
        <f>IF(I6218="Europe", "Group A", IF(I6218="North America", "Group B", "Group C"))</f>
        <v>Group C</v>
      </c>
    </row>
    <row r="6219" spans="1:19" hidden="1" x14ac:dyDescent="0.45">
      <c r="A6219" s="1">
        <v>45763</v>
      </c>
      <c r="B6219" s="2">
        <v>0.61527777777777781</v>
      </c>
      <c r="C6219" t="s">
        <v>16</v>
      </c>
      <c r="D6219" t="s">
        <v>17</v>
      </c>
      <c r="E6219" t="s">
        <v>4559</v>
      </c>
      <c r="F6219" t="s">
        <v>19</v>
      </c>
      <c r="G6219" t="s">
        <v>55</v>
      </c>
      <c r="H6219" t="s">
        <v>56</v>
      </c>
      <c r="I6219" t="s">
        <v>57</v>
      </c>
      <c r="J6219" t="s">
        <v>23</v>
      </c>
      <c r="K6219" t="s">
        <v>24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9" x14ac:dyDescent="0.45">
      <c r="A6220" s="1">
        <v>45876</v>
      </c>
      <c r="B6220" s="2">
        <v>0.38263888888888886</v>
      </c>
      <c r="C6220" t="s">
        <v>25</v>
      </c>
      <c r="D6220" t="s">
        <v>17</v>
      </c>
      <c r="E6220" t="s">
        <v>1153</v>
      </c>
      <c r="F6220" t="s">
        <v>19</v>
      </c>
      <c r="G6220" t="s">
        <v>55</v>
      </c>
      <c r="H6220" t="s">
        <v>56</v>
      </c>
      <c r="I6220" t="s">
        <v>57</v>
      </c>
      <c r="J6220" t="s">
        <v>23</v>
      </c>
      <c r="K6220" t="s">
        <v>79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  <c r="R6220">
        <f>L6220+M6220+N6220</f>
        <v>469</v>
      </c>
      <c r="S6220" t="str">
        <f>IF(I6220="Europe", "Group A", IF(I6220="North America", "Group B", "Group C"))</f>
        <v>Group C</v>
      </c>
    </row>
    <row r="6221" spans="1:19" hidden="1" x14ac:dyDescent="0.45">
      <c r="A6221" s="1">
        <v>45945</v>
      </c>
      <c r="B6221" s="2">
        <v>0.7944444444444444</v>
      </c>
      <c r="C6221" t="s">
        <v>33</v>
      </c>
      <c r="D6221" t="s">
        <v>17</v>
      </c>
      <c r="E6221" t="s">
        <v>717</v>
      </c>
      <c r="F6221" t="s">
        <v>19</v>
      </c>
      <c r="G6221" t="s">
        <v>53</v>
      </c>
      <c r="H6221" t="s">
        <v>29</v>
      </c>
      <c r="I6221" t="s">
        <v>30</v>
      </c>
      <c r="J6221" t="s">
        <v>31</v>
      </c>
      <c r="K6221" t="s">
        <v>32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9" hidden="1" x14ac:dyDescent="0.45">
      <c r="A6222" s="1">
        <v>45871</v>
      </c>
      <c r="B6222" s="2">
        <v>0.58125000000000004</v>
      </c>
      <c r="C6222" t="s">
        <v>47</v>
      </c>
      <c r="D6222" t="s">
        <v>17</v>
      </c>
      <c r="E6222" t="s">
        <v>4560</v>
      </c>
      <c r="F6222" t="s">
        <v>19</v>
      </c>
      <c r="G6222" t="s">
        <v>28</v>
      </c>
      <c r="H6222" t="s">
        <v>29</v>
      </c>
      <c r="I6222" t="s">
        <v>30</v>
      </c>
      <c r="J6222" t="s">
        <v>31</v>
      </c>
      <c r="K6222" t="s">
        <v>32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9" x14ac:dyDescent="0.45">
      <c r="A6223" s="1">
        <v>45909</v>
      </c>
      <c r="B6223" s="2">
        <v>0.37083333333333335</v>
      </c>
      <c r="C6223" t="s">
        <v>25</v>
      </c>
      <c r="D6223" t="s">
        <v>17</v>
      </c>
      <c r="E6223" t="s">
        <v>4561</v>
      </c>
      <c r="F6223" t="s">
        <v>19</v>
      </c>
      <c r="G6223" t="s">
        <v>42</v>
      </c>
      <c r="H6223" t="s">
        <v>43</v>
      </c>
      <c r="I6223" t="s">
        <v>30</v>
      </c>
      <c r="J6223" t="s">
        <v>31</v>
      </c>
      <c r="K6223" t="s">
        <v>32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  <c r="R6223">
        <f>L6223+M6223+N6223</f>
        <v>180</v>
      </c>
      <c r="S6223" t="str">
        <f>IF(I6223="Europe", "Group A", IF(I6223="North America", "Group B", "Group C"))</f>
        <v>Group A</v>
      </c>
    </row>
    <row r="6224" spans="1:19" hidden="1" x14ac:dyDescent="0.45">
      <c r="A6224" s="1">
        <v>45839</v>
      </c>
      <c r="B6224" s="2">
        <v>0.7055555555555556</v>
      </c>
      <c r="C6224" t="s">
        <v>16</v>
      </c>
      <c r="D6224" t="s">
        <v>17</v>
      </c>
      <c r="E6224" t="s">
        <v>4562</v>
      </c>
      <c r="F6224" t="s">
        <v>19</v>
      </c>
      <c r="G6224" t="s">
        <v>123</v>
      </c>
      <c r="H6224" t="s">
        <v>21</v>
      </c>
      <c r="I6224" t="s">
        <v>22</v>
      </c>
      <c r="J6224" t="s">
        <v>23</v>
      </c>
      <c r="K6224" t="s">
        <v>58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9" x14ac:dyDescent="0.45">
      <c r="A6225" s="1">
        <v>45861</v>
      </c>
      <c r="B6225" s="2">
        <v>0.35833333333333334</v>
      </c>
      <c r="C6225" t="s">
        <v>25</v>
      </c>
      <c r="D6225" t="s">
        <v>17</v>
      </c>
      <c r="E6225" t="s">
        <v>4563</v>
      </c>
      <c r="F6225" t="s">
        <v>19</v>
      </c>
      <c r="G6225" t="s">
        <v>75</v>
      </c>
      <c r="H6225" t="s">
        <v>76</v>
      </c>
      <c r="I6225" t="s">
        <v>77</v>
      </c>
      <c r="J6225" t="s">
        <v>23</v>
      </c>
      <c r="K6225" t="s">
        <v>24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  <c r="R6225">
        <f>L6225+M6225+N6225</f>
        <v>332</v>
      </c>
      <c r="S6225" t="str">
        <f>IF(I6225="Europe", "Group A", IF(I6225="North America", "Group B", "Group C"))</f>
        <v>Group C</v>
      </c>
    </row>
    <row r="6226" spans="1:19" hidden="1" x14ac:dyDescent="0.45">
      <c r="A6226" s="1">
        <v>45916</v>
      </c>
      <c r="B6226" s="2">
        <v>0.73750000000000004</v>
      </c>
      <c r="C6226" t="s">
        <v>16</v>
      </c>
      <c r="D6226" t="s">
        <v>17</v>
      </c>
      <c r="E6226" t="s">
        <v>4564</v>
      </c>
      <c r="F6226" t="s">
        <v>19</v>
      </c>
      <c r="G6226" t="s">
        <v>70</v>
      </c>
      <c r="H6226" t="s">
        <v>21</v>
      </c>
      <c r="I6226" t="s">
        <v>22</v>
      </c>
      <c r="J6226" t="s">
        <v>23</v>
      </c>
      <c r="K6226" t="s">
        <v>24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9" hidden="1" x14ac:dyDescent="0.45">
      <c r="A6227" s="1">
        <v>45749</v>
      </c>
      <c r="B6227" s="2">
        <v>0.87361111111111112</v>
      </c>
      <c r="C6227" t="s">
        <v>33</v>
      </c>
      <c r="D6227" t="s">
        <v>17</v>
      </c>
      <c r="E6227" t="s">
        <v>4565</v>
      </c>
      <c r="F6227" t="s">
        <v>19</v>
      </c>
      <c r="G6227" t="s">
        <v>20</v>
      </c>
      <c r="H6227" t="s">
        <v>21</v>
      </c>
      <c r="I6227" t="s">
        <v>22</v>
      </c>
      <c r="J6227" t="s">
        <v>23</v>
      </c>
      <c r="K6227" t="s">
        <v>24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9" hidden="1" x14ac:dyDescent="0.45">
      <c r="A6228" s="1">
        <v>45831</v>
      </c>
      <c r="B6228" s="2">
        <v>0.62638888888888888</v>
      </c>
      <c r="C6228" t="s">
        <v>16</v>
      </c>
      <c r="D6228" t="s">
        <v>17</v>
      </c>
      <c r="E6228" t="s">
        <v>4566</v>
      </c>
      <c r="F6228" t="s">
        <v>19</v>
      </c>
      <c r="G6228" t="s">
        <v>72</v>
      </c>
      <c r="H6228" t="s">
        <v>73</v>
      </c>
      <c r="I6228" t="s">
        <v>30</v>
      </c>
      <c r="J6228" t="s">
        <v>31</v>
      </c>
      <c r="K6228" t="s">
        <v>32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9" hidden="1" x14ac:dyDescent="0.45">
      <c r="A6229" s="1">
        <v>45793</v>
      </c>
      <c r="B6229" s="2">
        <v>0.52569444444444446</v>
      </c>
      <c r="C6229" t="s">
        <v>47</v>
      </c>
      <c r="D6229" t="s">
        <v>17</v>
      </c>
      <c r="E6229" t="s">
        <v>4567</v>
      </c>
      <c r="F6229" t="s">
        <v>19</v>
      </c>
      <c r="G6229" t="s">
        <v>61</v>
      </c>
      <c r="H6229" t="s">
        <v>62</v>
      </c>
      <c r="I6229" t="s">
        <v>30</v>
      </c>
      <c r="J6229" t="s">
        <v>31</v>
      </c>
      <c r="K6229" t="s">
        <v>32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9" x14ac:dyDescent="0.45">
      <c r="A6230" s="1">
        <v>45815</v>
      </c>
      <c r="B6230" s="2">
        <v>0.43819444444444444</v>
      </c>
      <c r="C6230" t="s">
        <v>25</v>
      </c>
      <c r="D6230" t="s">
        <v>17</v>
      </c>
      <c r="E6230" t="s">
        <v>3888</v>
      </c>
      <c r="F6230" t="s">
        <v>19</v>
      </c>
      <c r="G6230" t="s">
        <v>98</v>
      </c>
      <c r="H6230" t="s">
        <v>73</v>
      </c>
      <c r="I6230" t="s">
        <v>30</v>
      </c>
      <c r="J6230" t="s">
        <v>31</v>
      </c>
      <c r="K6230" t="s">
        <v>32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  <c r="R6230">
        <f>L6230+M6230+N6230</f>
        <v>180</v>
      </c>
      <c r="S6230" t="str">
        <f>IF(I6230="Europe", "Group A", IF(I6230="North America", "Group B", "Group C"))</f>
        <v>Group A</v>
      </c>
    </row>
    <row r="6231" spans="1:19" hidden="1" x14ac:dyDescent="0.45">
      <c r="A6231" s="1">
        <v>45759</v>
      </c>
      <c r="B6231" s="2">
        <v>0.77986111111111112</v>
      </c>
      <c r="C6231" t="s">
        <v>33</v>
      </c>
      <c r="D6231" t="s">
        <v>17</v>
      </c>
      <c r="E6231" t="s">
        <v>4568</v>
      </c>
      <c r="F6231" t="s">
        <v>19</v>
      </c>
      <c r="G6231" t="s">
        <v>53</v>
      </c>
      <c r="H6231" t="s">
        <v>29</v>
      </c>
      <c r="I6231" t="s">
        <v>30</v>
      </c>
      <c r="J6231" t="s">
        <v>31</v>
      </c>
      <c r="K6231" t="s">
        <v>32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9" hidden="1" x14ac:dyDescent="0.45">
      <c r="A6232" s="1">
        <v>45772</v>
      </c>
      <c r="B6232" s="2">
        <v>0.6381944444444444</v>
      </c>
      <c r="C6232" t="s">
        <v>16</v>
      </c>
      <c r="D6232" t="s">
        <v>17</v>
      </c>
      <c r="E6232" t="s">
        <v>4569</v>
      </c>
      <c r="F6232" t="s">
        <v>19</v>
      </c>
      <c r="G6232" t="s">
        <v>75</v>
      </c>
      <c r="H6232" t="s">
        <v>76</v>
      </c>
      <c r="I6232" t="s">
        <v>77</v>
      </c>
      <c r="J6232" t="s">
        <v>23</v>
      </c>
      <c r="K6232" t="s">
        <v>24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9" x14ac:dyDescent="0.45">
      <c r="A6233" s="1">
        <v>45800</v>
      </c>
      <c r="B6233" s="2">
        <v>0.29791666666666666</v>
      </c>
      <c r="C6233" t="s">
        <v>25</v>
      </c>
      <c r="D6233" t="s">
        <v>17</v>
      </c>
      <c r="E6233" t="s">
        <v>4570</v>
      </c>
      <c r="F6233" t="s">
        <v>19</v>
      </c>
      <c r="G6233" t="s">
        <v>45</v>
      </c>
      <c r="H6233" t="s">
        <v>21</v>
      </c>
      <c r="I6233" t="s">
        <v>22</v>
      </c>
      <c r="J6233" t="s">
        <v>23</v>
      </c>
      <c r="K6233" t="s">
        <v>24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  <c r="R6233">
        <f t="shared" ref="R6233:R6234" si="994">L6233+M6233+N6233</f>
        <v>235</v>
      </c>
      <c r="S6233" t="str">
        <f t="shared" ref="S6233:S6234" si="995">IF(I6233="Europe", "Group A", IF(I6233="North America", "Group B", "Group C"))</f>
        <v>Group B</v>
      </c>
    </row>
    <row r="6234" spans="1:19" x14ac:dyDescent="0.45">
      <c r="A6234" s="1">
        <v>45836</v>
      </c>
      <c r="B6234" s="2">
        <v>0.41875000000000001</v>
      </c>
      <c r="C6234" t="s">
        <v>25</v>
      </c>
      <c r="D6234" t="s">
        <v>17</v>
      </c>
      <c r="E6234" t="s">
        <v>4571</v>
      </c>
      <c r="F6234" t="s">
        <v>19</v>
      </c>
      <c r="G6234" t="s">
        <v>42</v>
      </c>
      <c r="H6234" t="s">
        <v>43</v>
      </c>
      <c r="I6234" t="s">
        <v>30</v>
      </c>
      <c r="J6234" t="s">
        <v>31</v>
      </c>
      <c r="K6234" t="s">
        <v>32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  <c r="R6234">
        <f t="shared" si="994"/>
        <v>180</v>
      </c>
      <c r="S6234" t="str">
        <f t="shared" si="995"/>
        <v>Group A</v>
      </c>
    </row>
    <row r="6235" spans="1:19" hidden="1" x14ac:dyDescent="0.45">
      <c r="A6235" s="1">
        <v>45909</v>
      </c>
      <c r="B6235" s="2">
        <v>0.91597222222222219</v>
      </c>
      <c r="C6235" t="s">
        <v>33</v>
      </c>
      <c r="D6235" t="s">
        <v>17</v>
      </c>
      <c r="E6235" t="s">
        <v>4572</v>
      </c>
      <c r="F6235" t="s">
        <v>19</v>
      </c>
      <c r="G6235" t="s">
        <v>75</v>
      </c>
      <c r="H6235" t="s">
        <v>76</v>
      </c>
      <c r="I6235" t="s">
        <v>77</v>
      </c>
      <c r="J6235" t="s">
        <v>23</v>
      </c>
      <c r="K6235" t="s">
        <v>58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9" hidden="1" x14ac:dyDescent="0.45">
      <c r="A6236" s="1">
        <v>45951</v>
      </c>
      <c r="B6236" s="2">
        <v>0.78541666666666665</v>
      </c>
      <c r="C6236" t="s">
        <v>33</v>
      </c>
      <c r="D6236" t="s">
        <v>17</v>
      </c>
      <c r="E6236" t="s">
        <v>2061</v>
      </c>
      <c r="F6236" t="s">
        <v>19</v>
      </c>
      <c r="G6236" t="s">
        <v>61</v>
      </c>
      <c r="H6236" t="s">
        <v>62</v>
      </c>
      <c r="I6236" t="s">
        <v>30</v>
      </c>
      <c r="J6236" t="s">
        <v>31</v>
      </c>
      <c r="K6236" t="s">
        <v>32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9" hidden="1" x14ac:dyDescent="0.45">
      <c r="A6237" s="1">
        <v>45810</v>
      </c>
      <c r="B6237" s="2">
        <v>0.70972222222222225</v>
      </c>
      <c r="C6237" t="s">
        <v>16</v>
      </c>
      <c r="D6237" t="s">
        <v>17</v>
      </c>
      <c r="E6237" t="s">
        <v>4573</v>
      </c>
      <c r="F6237" t="s">
        <v>19</v>
      </c>
      <c r="G6237" t="s">
        <v>72</v>
      </c>
      <c r="H6237" t="s">
        <v>73</v>
      </c>
      <c r="I6237" t="s">
        <v>30</v>
      </c>
      <c r="J6237" t="s">
        <v>31</v>
      </c>
      <c r="K6237" t="s">
        <v>32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9" x14ac:dyDescent="0.45">
      <c r="A6238" s="1">
        <v>45950</v>
      </c>
      <c r="B6238" s="2">
        <v>0.42986111111111114</v>
      </c>
      <c r="C6238" t="s">
        <v>25</v>
      </c>
      <c r="D6238" t="s">
        <v>17</v>
      </c>
      <c r="E6238" t="s">
        <v>4574</v>
      </c>
      <c r="F6238" t="s">
        <v>19</v>
      </c>
      <c r="G6238" t="s">
        <v>20</v>
      </c>
      <c r="H6238" t="s">
        <v>21</v>
      </c>
      <c r="I6238" t="s">
        <v>22</v>
      </c>
      <c r="J6238" t="s">
        <v>23</v>
      </c>
      <c r="K6238" t="s">
        <v>24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  <c r="R6238">
        <f t="shared" ref="R6238:R6239" si="996">L6238+M6238+N6238</f>
        <v>332</v>
      </c>
      <c r="S6238" t="str">
        <f t="shared" ref="S6238:S6239" si="997">IF(I6238="Europe", "Group A", IF(I6238="North America", "Group B", "Group C"))</f>
        <v>Group B</v>
      </c>
    </row>
    <row r="6239" spans="1:19" x14ac:dyDescent="0.45">
      <c r="A6239" s="1">
        <v>45782</v>
      </c>
      <c r="B6239" s="2">
        <v>0.35</v>
      </c>
      <c r="C6239" t="s">
        <v>25</v>
      </c>
      <c r="D6239" t="s">
        <v>17</v>
      </c>
      <c r="E6239" t="s">
        <v>1690</v>
      </c>
      <c r="F6239" t="s">
        <v>19</v>
      </c>
      <c r="G6239" t="s">
        <v>39</v>
      </c>
      <c r="H6239" t="s">
        <v>40</v>
      </c>
      <c r="I6239" t="s">
        <v>30</v>
      </c>
      <c r="J6239" t="s">
        <v>31</v>
      </c>
      <c r="K6239" t="s">
        <v>32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  <c r="R6239">
        <f t="shared" si="996"/>
        <v>180</v>
      </c>
      <c r="S6239" t="str">
        <f t="shared" si="997"/>
        <v>Group A</v>
      </c>
    </row>
    <row r="6240" spans="1:19" hidden="1" x14ac:dyDescent="0.45">
      <c r="A6240" s="1">
        <v>45846</v>
      </c>
      <c r="B6240" s="2">
        <v>0.62986111111111109</v>
      </c>
      <c r="C6240" t="s">
        <v>16</v>
      </c>
      <c r="D6240" t="s">
        <v>17</v>
      </c>
      <c r="E6240" t="s">
        <v>4575</v>
      </c>
      <c r="F6240" t="s">
        <v>19</v>
      </c>
      <c r="G6240" t="s">
        <v>53</v>
      </c>
      <c r="H6240" t="s">
        <v>29</v>
      </c>
      <c r="I6240" t="s">
        <v>30</v>
      </c>
      <c r="J6240" t="s">
        <v>31</v>
      </c>
      <c r="K6240" t="s">
        <v>32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9" x14ac:dyDescent="0.45">
      <c r="A6241" s="1">
        <v>45933</v>
      </c>
      <c r="B6241" s="2">
        <v>0.40833333333333333</v>
      </c>
      <c r="C6241" t="s">
        <v>25</v>
      </c>
      <c r="D6241" t="s">
        <v>17</v>
      </c>
      <c r="E6241" t="s">
        <v>4512</v>
      </c>
      <c r="F6241" t="s">
        <v>19</v>
      </c>
      <c r="G6241" t="s">
        <v>20</v>
      </c>
      <c r="H6241" t="s">
        <v>21</v>
      </c>
      <c r="I6241" t="s">
        <v>22</v>
      </c>
      <c r="J6241" t="s">
        <v>23</v>
      </c>
      <c r="K6241" t="s">
        <v>79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  <c r="R6241">
        <f>L6241+M6241+N6241</f>
        <v>469</v>
      </c>
      <c r="S6241" t="str">
        <f>IF(I6241="Europe", "Group A", IF(I6241="North America", "Group B", "Group C"))</f>
        <v>Group B</v>
      </c>
    </row>
    <row r="6242" spans="1:19" hidden="1" x14ac:dyDescent="0.45">
      <c r="A6242" s="1">
        <v>45910</v>
      </c>
      <c r="B6242" s="2">
        <v>0.58472222222222225</v>
      </c>
      <c r="C6242" t="s">
        <v>16</v>
      </c>
      <c r="D6242" t="s">
        <v>17</v>
      </c>
      <c r="E6242" t="s">
        <v>4576</v>
      </c>
      <c r="F6242" t="s">
        <v>19</v>
      </c>
      <c r="G6242" t="s">
        <v>98</v>
      </c>
      <c r="H6242" t="s">
        <v>73</v>
      </c>
      <c r="I6242" t="s">
        <v>30</v>
      </c>
      <c r="J6242" t="s">
        <v>31</v>
      </c>
      <c r="K6242" t="s">
        <v>32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9" hidden="1" x14ac:dyDescent="0.45">
      <c r="A6243" s="1">
        <v>45823</v>
      </c>
      <c r="B6243" s="2">
        <v>0.62361111111111112</v>
      </c>
      <c r="C6243" t="s">
        <v>16</v>
      </c>
      <c r="D6243" t="s">
        <v>17</v>
      </c>
      <c r="E6243" t="s">
        <v>4577</v>
      </c>
      <c r="F6243" t="s">
        <v>19</v>
      </c>
      <c r="G6243" t="s">
        <v>39</v>
      </c>
      <c r="H6243" t="s">
        <v>40</v>
      </c>
      <c r="I6243" t="s">
        <v>30</v>
      </c>
      <c r="J6243" t="s">
        <v>31</v>
      </c>
      <c r="K6243" t="s">
        <v>32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9" hidden="1" x14ac:dyDescent="0.45">
      <c r="A6244" s="1">
        <v>45788</v>
      </c>
      <c r="B6244" s="2">
        <v>0.83472222222222225</v>
      </c>
      <c r="C6244" t="s">
        <v>33</v>
      </c>
      <c r="D6244" t="s">
        <v>17</v>
      </c>
      <c r="E6244" t="s">
        <v>3287</v>
      </c>
      <c r="F6244" t="s">
        <v>19</v>
      </c>
      <c r="G6244" t="s">
        <v>70</v>
      </c>
      <c r="H6244" t="s">
        <v>21</v>
      </c>
      <c r="I6244" t="s">
        <v>22</v>
      </c>
      <c r="J6244" t="s">
        <v>23</v>
      </c>
      <c r="K6244" t="s">
        <v>46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9" hidden="1" x14ac:dyDescent="0.45">
      <c r="A6245" s="1">
        <v>45801</v>
      </c>
      <c r="B6245" s="2">
        <v>0.63749999999999996</v>
      </c>
      <c r="C6245" t="s">
        <v>16</v>
      </c>
      <c r="D6245" t="s">
        <v>17</v>
      </c>
      <c r="E6245" t="s">
        <v>3097</v>
      </c>
      <c r="F6245" t="s">
        <v>19</v>
      </c>
      <c r="G6245" t="s">
        <v>55</v>
      </c>
      <c r="H6245" t="s">
        <v>56</v>
      </c>
      <c r="I6245" t="s">
        <v>57</v>
      </c>
      <c r="J6245" t="s">
        <v>23</v>
      </c>
      <c r="K6245" t="s">
        <v>46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9" x14ac:dyDescent="0.45">
      <c r="A6246" s="1">
        <v>45876</v>
      </c>
      <c r="B6246" s="2">
        <v>0.31319444444444444</v>
      </c>
      <c r="C6246" t="s">
        <v>25</v>
      </c>
      <c r="D6246" t="s">
        <v>17</v>
      </c>
      <c r="E6246" t="s">
        <v>4578</v>
      </c>
      <c r="F6246" t="s">
        <v>19</v>
      </c>
      <c r="G6246" t="s">
        <v>98</v>
      </c>
      <c r="H6246" t="s">
        <v>73</v>
      </c>
      <c r="I6246" t="s">
        <v>30</v>
      </c>
      <c r="J6246" t="s">
        <v>31</v>
      </c>
      <c r="K6246" t="s">
        <v>32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  <c r="R6246">
        <f>L6246+M6246+N6246</f>
        <v>180</v>
      </c>
      <c r="S6246" t="str">
        <f>IF(I6246="Europe", "Group A", IF(I6246="North America", "Group B", "Group C"))</f>
        <v>Group A</v>
      </c>
    </row>
    <row r="6247" spans="1:19" hidden="1" x14ac:dyDescent="0.45">
      <c r="A6247" s="1">
        <v>45957</v>
      </c>
      <c r="B6247" s="2">
        <v>0.94652777777777775</v>
      </c>
      <c r="C6247" t="s">
        <v>33</v>
      </c>
      <c r="D6247" t="s">
        <v>17</v>
      </c>
      <c r="E6247" t="s">
        <v>4535</v>
      </c>
      <c r="F6247" t="s">
        <v>19</v>
      </c>
      <c r="G6247" t="s">
        <v>45</v>
      </c>
      <c r="H6247" t="s">
        <v>21</v>
      </c>
      <c r="I6247" t="s">
        <v>22</v>
      </c>
      <c r="J6247" t="s">
        <v>23</v>
      </c>
      <c r="K6247" t="s">
        <v>24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9" hidden="1" x14ac:dyDescent="0.45">
      <c r="A6248" s="1">
        <v>45906</v>
      </c>
      <c r="B6248" s="2">
        <v>0.86319444444444449</v>
      </c>
      <c r="C6248" t="s">
        <v>33</v>
      </c>
      <c r="D6248" t="s">
        <v>17</v>
      </c>
      <c r="E6248" t="s">
        <v>3231</v>
      </c>
      <c r="F6248" t="s">
        <v>19</v>
      </c>
      <c r="G6248" t="s">
        <v>39</v>
      </c>
      <c r="H6248" t="s">
        <v>40</v>
      </c>
      <c r="I6248" t="s">
        <v>30</v>
      </c>
      <c r="J6248" t="s">
        <v>31</v>
      </c>
      <c r="K6248" t="s">
        <v>32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9" hidden="1" x14ac:dyDescent="0.45">
      <c r="A6249" s="1">
        <v>45959</v>
      </c>
      <c r="B6249" s="2">
        <v>0.60902777777777772</v>
      </c>
      <c r="C6249" t="s">
        <v>16</v>
      </c>
      <c r="D6249" t="s">
        <v>17</v>
      </c>
      <c r="E6249" t="s">
        <v>1922</v>
      </c>
      <c r="F6249" t="s">
        <v>19</v>
      </c>
      <c r="G6249" t="s">
        <v>28</v>
      </c>
      <c r="H6249" t="s">
        <v>29</v>
      </c>
      <c r="I6249" t="s">
        <v>30</v>
      </c>
      <c r="J6249" t="s">
        <v>31</v>
      </c>
      <c r="K6249" t="s">
        <v>32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9" x14ac:dyDescent="0.45">
      <c r="A6250" s="1">
        <v>45803</v>
      </c>
      <c r="B6250" s="2">
        <v>0.35833333333333334</v>
      </c>
      <c r="C6250" t="s">
        <v>25</v>
      </c>
      <c r="D6250" t="s">
        <v>17</v>
      </c>
      <c r="E6250" t="s">
        <v>4579</v>
      </c>
      <c r="F6250" t="s">
        <v>19</v>
      </c>
      <c r="G6250" t="s">
        <v>53</v>
      </c>
      <c r="H6250" t="s">
        <v>29</v>
      </c>
      <c r="I6250" t="s">
        <v>30</v>
      </c>
      <c r="J6250" t="s">
        <v>31</v>
      </c>
      <c r="K6250" t="s">
        <v>32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  <c r="R6250">
        <f>L6250+M6250+N6250</f>
        <v>180</v>
      </c>
      <c r="S6250" t="str">
        <f>IF(I6250="Europe", "Group A", IF(I6250="North America", "Group B", "Group C"))</f>
        <v>Group A</v>
      </c>
    </row>
    <row r="6251" spans="1:19" hidden="1" x14ac:dyDescent="0.45">
      <c r="A6251" s="1">
        <v>45821</v>
      </c>
      <c r="B6251" s="2">
        <v>0.85</v>
      </c>
      <c r="C6251" t="s">
        <v>33</v>
      </c>
      <c r="D6251" t="s">
        <v>17</v>
      </c>
      <c r="E6251" t="s">
        <v>4580</v>
      </c>
      <c r="F6251" t="s">
        <v>19</v>
      </c>
      <c r="G6251" t="s">
        <v>35</v>
      </c>
      <c r="H6251" t="s">
        <v>36</v>
      </c>
      <c r="I6251" t="s">
        <v>30</v>
      </c>
      <c r="J6251" t="s">
        <v>31</v>
      </c>
      <c r="K6251" t="s">
        <v>32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9" hidden="1" x14ac:dyDescent="0.45">
      <c r="A6252" s="1">
        <v>45892</v>
      </c>
      <c r="B6252" s="2">
        <v>0.69722222222222219</v>
      </c>
      <c r="C6252" t="s">
        <v>16</v>
      </c>
      <c r="D6252" t="s">
        <v>17</v>
      </c>
      <c r="E6252" t="s">
        <v>4581</v>
      </c>
      <c r="F6252" t="s">
        <v>19</v>
      </c>
      <c r="G6252" t="s">
        <v>42</v>
      </c>
      <c r="H6252" t="s">
        <v>43</v>
      </c>
      <c r="I6252" t="s">
        <v>30</v>
      </c>
      <c r="J6252" t="s">
        <v>31</v>
      </c>
      <c r="K6252" t="s">
        <v>32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9" hidden="1" x14ac:dyDescent="0.45">
      <c r="A6253" s="1">
        <v>45867</v>
      </c>
      <c r="B6253" s="2">
        <v>0.62847222222222221</v>
      </c>
      <c r="C6253" t="s">
        <v>16</v>
      </c>
      <c r="D6253" t="s">
        <v>17</v>
      </c>
      <c r="E6253" t="s">
        <v>4582</v>
      </c>
      <c r="F6253" t="s">
        <v>19</v>
      </c>
      <c r="G6253" t="s">
        <v>35</v>
      </c>
      <c r="H6253" t="s">
        <v>36</v>
      </c>
      <c r="I6253" t="s">
        <v>30</v>
      </c>
      <c r="J6253" t="s">
        <v>31</v>
      </c>
      <c r="K6253" t="s">
        <v>32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9" x14ac:dyDescent="0.45">
      <c r="A6254" s="1">
        <v>45843</v>
      </c>
      <c r="B6254" s="2">
        <v>0.25555555555555554</v>
      </c>
      <c r="C6254" t="s">
        <v>25</v>
      </c>
      <c r="D6254" t="s">
        <v>17</v>
      </c>
      <c r="E6254" t="s">
        <v>4583</v>
      </c>
      <c r="F6254" t="s">
        <v>19</v>
      </c>
      <c r="G6254" t="s">
        <v>45</v>
      </c>
      <c r="H6254" t="s">
        <v>21</v>
      </c>
      <c r="I6254" t="s">
        <v>22</v>
      </c>
      <c r="J6254" t="s">
        <v>23</v>
      </c>
      <c r="K6254" t="s">
        <v>24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  <c r="R6254">
        <f>L6254+M6254+N6254</f>
        <v>235</v>
      </c>
      <c r="S6254" t="str">
        <f>IF(I6254="Europe", "Group A", IF(I6254="North America", "Group B", "Group C"))</f>
        <v>Group B</v>
      </c>
    </row>
    <row r="6255" spans="1:19" hidden="1" x14ac:dyDescent="0.45">
      <c r="A6255" s="1">
        <v>45849</v>
      </c>
      <c r="B6255" s="2">
        <v>0.95347222222222228</v>
      </c>
      <c r="C6255" t="s">
        <v>33</v>
      </c>
      <c r="D6255" t="s">
        <v>17</v>
      </c>
      <c r="E6255" t="s">
        <v>246</v>
      </c>
      <c r="F6255" t="s">
        <v>19</v>
      </c>
      <c r="G6255" t="s">
        <v>98</v>
      </c>
      <c r="H6255" t="s">
        <v>73</v>
      </c>
      <c r="I6255" t="s">
        <v>30</v>
      </c>
      <c r="J6255" t="s">
        <v>31</v>
      </c>
      <c r="K6255" t="s">
        <v>32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9" x14ac:dyDescent="0.45">
      <c r="A6256" s="1">
        <v>45943</v>
      </c>
      <c r="B6256" s="2">
        <v>0.4513888888888889</v>
      </c>
      <c r="C6256" t="s">
        <v>25</v>
      </c>
      <c r="D6256" t="s">
        <v>17</v>
      </c>
      <c r="E6256" t="s">
        <v>772</v>
      </c>
      <c r="F6256" t="s">
        <v>19</v>
      </c>
      <c r="G6256" t="s">
        <v>39</v>
      </c>
      <c r="H6256" t="s">
        <v>40</v>
      </c>
      <c r="I6256" t="s">
        <v>30</v>
      </c>
      <c r="J6256" t="s">
        <v>31</v>
      </c>
      <c r="K6256" t="s">
        <v>32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  <c r="R6256">
        <f>L6256+M6256+N6256</f>
        <v>180</v>
      </c>
      <c r="S6256" t="str">
        <f>IF(I6256="Europe", "Group A", IF(I6256="North America", "Group B", "Group C"))</f>
        <v>Group A</v>
      </c>
    </row>
    <row r="6257" spans="1:19" hidden="1" x14ac:dyDescent="0.45">
      <c r="A6257" s="1">
        <v>45866</v>
      </c>
      <c r="B6257" s="2">
        <v>0.93680555555555556</v>
      </c>
      <c r="C6257" t="s">
        <v>33</v>
      </c>
      <c r="D6257" t="s">
        <v>17</v>
      </c>
      <c r="E6257" t="s">
        <v>4473</v>
      </c>
      <c r="F6257" t="s">
        <v>19</v>
      </c>
      <c r="G6257" t="s">
        <v>45</v>
      </c>
      <c r="H6257" t="s">
        <v>21</v>
      </c>
      <c r="I6257" t="s">
        <v>22</v>
      </c>
      <c r="J6257" t="s">
        <v>23</v>
      </c>
      <c r="K6257" t="s">
        <v>58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9" hidden="1" x14ac:dyDescent="0.45">
      <c r="A6258" s="1">
        <v>45761</v>
      </c>
      <c r="B6258" s="2">
        <v>0.64236111111111116</v>
      </c>
      <c r="C6258" t="s">
        <v>16</v>
      </c>
      <c r="D6258" t="s">
        <v>17</v>
      </c>
      <c r="E6258" t="s">
        <v>4584</v>
      </c>
      <c r="F6258" t="s">
        <v>19</v>
      </c>
      <c r="G6258" t="s">
        <v>28</v>
      </c>
      <c r="H6258" t="s">
        <v>29</v>
      </c>
      <c r="I6258" t="s">
        <v>30</v>
      </c>
      <c r="J6258" t="s">
        <v>31</v>
      </c>
      <c r="K6258" t="s">
        <v>32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9" hidden="1" x14ac:dyDescent="0.45">
      <c r="A6259" s="1">
        <v>45794</v>
      </c>
      <c r="B6259" s="2">
        <v>0.54236111111111107</v>
      </c>
      <c r="C6259" t="s">
        <v>47</v>
      </c>
      <c r="D6259" t="s">
        <v>17</v>
      </c>
      <c r="E6259" t="s">
        <v>3253</v>
      </c>
      <c r="F6259" t="s">
        <v>19</v>
      </c>
      <c r="G6259" t="s">
        <v>67</v>
      </c>
      <c r="H6259" t="s">
        <v>68</v>
      </c>
      <c r="I6259" t="s">
        <v>30</v>
      </c>
      <c r="J6259" t="s">
        <v>31</v>
      </c>
      <c r="K6259" t="s">
        <v>32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9" x14ac:dyDescent="0.45">
      <c r="A6260" s="1">
        <v>45759</v>
      </c>
      <c r="B6260" s="2">
        <v>0.48333333333333334</v>
      </c>
      <c r="C6260" t="s">
        <v>25</v>
      </c>
      <c r="D6260" t="s">
        <v>17</v>
      </c>
      <c r="E6260" t="s">
        <v>3828</v>
      </c>
      <c r="F6260" t="s">
        <v>19</v>
      </c>
      <c r="G6260" t="s">
        <v>28</v>
      </c>
      <c r="H6260" t="s">
        <v>29</v>
      </c>
      <c r="I6260" t="s">
        <v>30</v>
      </c>
      <c r="J6260" t="s">
        <v>31</v>
      </c>
      <c r="K6260" t="s">
        <v>32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  <c r="R6260">
        <f t="shared" ref="R6260:R6261" si="998">L6260+M6260+N6260</f>
        <v>180</v>
      </c>
      <c r="S6260" t="str">
        <f t="shared" ref="S6260:S6261" si="999">IF(I6260="Europe", "Group A", IF(I6260="North America", "Group B", "Group C"))</f>
        <v>Group A</v>
      </c>
    </row>
    <row r="6261" spans="1:19" x14ac:dyDescent="0.45">
      <c r="A6261" s="1">
        <v>45864</v>
      </c>
      <c r="B6261" s="2">
        <v>0.46111111111111114</v>
      </c>
      <c r="C6261" t="s">
        <v>25</v>
      </c>
      <c r="D6261" t="s">
        <v>17</v>
      </c>
      <c r="E6261" t="s">
        <v>410</v>
      </c>
      <c r="F6261" t="s">
        <v>19</v>
      </c>
      <c r="G6261" t="s">
        <v>70</v>
      </c>
      <c r="H6261" t="s">
        <v>21</v>
      </c>
      <c r="I6261" t="s">
        <v>22</v>
      </c>
      <c r="J6261" t="s">
        <v>23</v>
      </c>
      <c r="K6261" t="s">
        <v>58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  <c r="R6261">
        <f t="shared" si="998"/>
        <v>256</v>
      </c>
      <c r="S6261" t="str">
        <f t="shared" si="999"/>
        <v>Group B</v>
      </c>
    </row>
    <row r="6262" spans="1:19" hidden="1" x14ac:dyDescent="0.45">
      <c r="A6262" s="1">
        <v>45835</v>
      </c>
      <c r="B6262" s="2">
        <v>0.59097222222222223</v>
      </c>
      <c r="C6262" t="s">
        <v>16</v>
      </c>
      <c r="D6262" t="s">
        <v>17</v>
      </c>
      <c r="E6262" t="s">
        <v>59</v>
      </c>
      <c r="F6262" t="s">
        <v>19</v>
      </c>
      <c r="G6262" t="s">
        <v>70</v>
      </c>
      <c r="H6262" t="s">
        <v>21</v>
      </c>
      <c r="I6262" t="s">
        <v>22</v>
      </c>
      <c r="J6262" t="s">
        <v>23</v>
      </c>
      <c r="K6262" t="s">
        <v>46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9" hidden="1" x14ac:dyDescent="0.45">
      <c r="A6263" s="1">
        <v>45908</v>
      </c>
      <c r="B6263" s="2">
        <v>0.93958333333333333</v>
      </c>
      <c r="C6263" t="s">
        <v>33</v>
      </c>
      <c r="D6263" t="s">
        <v>17</v>
      </c>
      <c r="E6263" t="s">
        <v>508</v>
      </c>
      <c r="F6263" t="s">
        <v>19</v>
      </c>
      <c r="G6263" t="s">
        <v>39</v>
      </c>
      <c r="H6263" t="s">
        <v>40</v>
      </c>
      <c r="I6263" t="s">
        <v>30</v>
      </c>
      <c r="J6263" t="s">
        <v>31</v>
      </c>
      <c r="K6263" t="s">
        <v>32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9" hidden="1" x14ac:dyDescent="0.45">
      <c r="A6264" s="1">
        <v>45927</v>
      </c>
      <c r="B6264" s="2">
        <v>0.57499999999999996</v>
      </c>
      <c r="C6264" t="s">
        <v>47</v>
      </c>
      <c r="D6264" t="s">
        <v>17</v>
      </c>
      <c r="E6264" t="s">
        <v>3921</v>
      </c>
      <c r="F6264" t="s">
        <v>19</v>
      </c>
      <c r="G6264" t="s">
        <v>28</v>
      </c>
      <c r="H6264" t="s">
        <v>29</v>
      </c>
      <c r="I6264" t="s">
        <v>30</v>
      </c>
      <c r="J6264" t="s">
        <v>31</v>
      </c>
      <c r="K6264" t="s">
        <v>32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9" hidden="1" x14ac:dyDescent="0.45">
      <c r="A6265" s="1">
        <v>45902</v>
      </c>
      <c r="B6265" s="2">
        <v>0.87361111111111112</v>
      </c>
      <c r="C6265" t="s">
        <v>33</v>
      </c>
      <c r="D6265" t="s">
        <v>17</v>
      </c>
      <c r="E6265" t="s">
        <v>2626</v>
      </c>
      <c r="F6265" t="s">
        <v>19</v>
      </c>
      <c r="G6265" t="s">
        <v>53</v>
      </c>
      <c r="H6265" t="s">
        <v>29</v>
      </c>
      <c r="I6265" t="s">
        <v>30</v>
      </c>
      <c r="J6265" t="s">
        <v>31</v>
      </c>
      <c r="K6265" t="s">
        <v>32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9" hidden="1" x14ac:dyDescent="0.45">
      <c r="A6266" s="1">
        <v>45772</v>
      </c>
      <c r="B6266" s="2">
        <v>0.80694444444444446</v>
      </c>
      <c r="C6266" t="s">
        <v>33</v>
      </c>
      <c r="D6266" t="s">
        <v>17</v>
      </c>
      <c r="E6266" t="s">
        <v>4585</v>
      </c>
      <c r="F6266" t="s">
        <v>19</v>
      </c>
      <c r="G6266" t="s">
        <v>98</v>
      </c>
      <c r="H6266" t="s">
        <v>73</v>
      </c>
      <c r="I6266" t="s">
        <v>30</v>
      </c>
      <c r="J6266" t="s">
        <v>31</v>
      </c>
      <c r="K6266" t="s">
        <v>32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9" x14ac:dyDescent="0.45">
      <c r="A6267" s="1">
        <v>45917</v>
      </c>
      <c r="B6267" s="2">
        <v>0.42916666666666664</v>
      </c>
      <c r="C6267" t="s">
        <v>25</v>
      </c>
      <c r="D6267" t="s">
        <v>17</v>
      </c>
      <c r="E6267" t="s">
        <v>2410</v>
      </c>
      <c r="F6267" t="s">
        <v>19</v>
      </c>
      <c r="G6267" t="s">
        <v>72</v>
      </c>
      <c r="H6267" t="s">
        <v>73</v>
      </c>
      <c r="I6267" t="s">
        <v>30</v>
      </c>
      <c r="J6267" t="s">
        <v>31</v>
      </c>
      <c r="K6267" t="s">
        <v>32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  <c r="R6267">
        <f t="shared" ref="R6267:R6268" si="1000">L6267+M6267+N6267</f>
        <v>180</v>
      </c>
      <c r="S6267" t="str">
        <f t="shared" ref="S6267:S6268" si="1001">IF(I6267="Europe", "Group A", IF(I6267="North America", "Group B", "Group C"))</f>
        <v>Group A</v>
      </c>
    </row>
    <row r="6268" spans="1:19" x14ac:dyDescent="0.45">
      <c r="A6268" s="1">
        <v>45779</v>
      </c>
      <c r="B6268" s="2">
        <v>0.32569444444444445</v>
      </c>
      <c r="C6268" t="s">
        <v>25</v>
      </c>
      <c r="D6268" t="s">
        <v>17</v>
      </c>
      <c r="E6268" t="s">
        <v>4586</v>
      </c>
      <c r="F6268" t="s">
        <v>19</v>
      </c>
      <c r="G6268" t="s">
        <v>61</v>
      </c>
      <c r="H6268" t="s">
        <v>62</v>
      </c>
      <c r="I6268" t="s">
        <v>30</v>
      </c>
      <c r="J6268" t="s">
        <v>31</v>
      </c>
      <c r="K6268" t="s">
        <v>32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  <c r="R6268">
        <f t="shared" si="1000"/>
        <v>180</v>
      </c>
      <c r="S6268" t="str">
        <f t="shared" si="1001"/>
        <v>Group A</v>
      </c>
    </row>
    <row r="6269" spans="1:19" hidden="1" x14ac:dyDescent="0.45">
      <c r="A6269" s="1">
        <v>45870</v>
      </c>
      <c r="B6269" s="2">
        <v>0.57013888888888886</v>
      </c>
      <c r="C6269" t="s">
        <v>47</v>
      </c>
      <c r="D6269" t="s">
        <v>17</v>
      </c>
      <c r="E6269" t="s">
        <v>601</v>
      </c>
      <c r="F6269" t="s">
        <v>19</v>
      </c>
      <c r="G6269" t="s">
        <v>75</v>
      </c>
      <c r="H6269" t="s">
        <v>76</v>
      </c>
      <c r="I6269" t="s">
        <v>77</v>
      </c>
      <c r="J6269" t="s">
        <v>23</v>
      </c>
      <c r="K6269" t="s">
        <v>24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9" x14ac:dyDescent="0.45">
      <c r="A6270" s="1">
        <v>45908</v>
      </c>
      <c r="B6270" s="2">
        <v>0.48125000000000001</v>
      </c>
      <c r="C6270" t="s">
        <v>25</v>
      </c>
      <c r="D6270" t="s">
        <v>17</v>
      </c>
      <c r="E6270" t="s">
        <v>4587</v>
      </c>
      <c r="F6270" t="s">
        <v>19</v>
      </c>
      <c r="G6270" t="s">
        <v>98</v>
      </c>
      <c r="H6270" t="s">
        <v>73</v>
      </c>
      <c r="I6270" t="s">
        <v>30</v>
      </c>
      <c r="J6270" t="s">
        <v>31</v>
      </c>
      <c r="K6270" t="s">
        <v>32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  <c r="R6270">
        <f>L6270+M6270+N6270</f>
        <v>180</v>
      </c>
      <c r="S6270" t="str">
        <f>IF(I6270="Europe", "Group A", IF(I6270="North America", "Group B", "Group C"))</f>
        <v>Group A</v>
      </c>
    </row>
    <row r="6271" spans="1:19" hidden="1" x14ac:dyDescent="0.45">
      <c r="A6271" s="1">
        <v>45878</v>
      </c>
      <c r="B6271" s="2">
        <v>0.75208333333333333</v>
      </c>
      <c r="C6271" t="s">
        <v>33</v>
      </c>
      <c r="D6271" t="s">
        <v>17</v>
      </c>
      <c r="E6271" t="s">
        <v>1156</v>
      </c>
      <c r="F6271" t="s">
        <v>19</v>
      </c>
      <c r="G6271" t="s">
        <v>98</v>
      </c>
      <c r="H6271" t="s">
        <v>73</v>
      </c>
      <c r="I6271" t="s">
        <v>30</v>
      </c>
      <c r="J6271" t="s">
        <v>31</v>
      </c>
      <c r="K6271" t="s">
        <v>32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9" hidden="1" x14ac:dyDescent="0.45">
      <c r="A6272" s="1">
        <v>45923</v>
      </c>
      <c r="B6272" s="2">
        <v>0.6958333333333333</v>
      </c>
      <c r="C6272" t="s">
        <v>16</v>
      </c>
      <c r="D6272" t="s">
        <v>17</v>
      </c>
      <c r="E6272" t="s">
        <v>4588</v>
      </c>
      <c r="F6272" t="s">
        <v>19</v>
      </c>
      <c r="G6272" t="s">
        <v>39</v>
      </c>
      <c r="H6272" t="s">
        <v>40</v>
      </c>
      <c r="I6272" t="s">
        <v>30</v>
      </c>
      <c r="J6272" t="s">
        <v>31</v>
      </c>
      <c r="K6272" t="s">
        <v>32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9" hidden="1" x14ac:dyDescent="0.45">
      <c r="A6273" s="1">
        <v>45811</v>
      </c>
      <c r="B6273" s="2">
        <v>0.72430555555555554</v>
      </c>
      <c r="C6273" t="s">
        <v>16</v>
      </c>
      <c r="D6273" t="s">
        <v>17</v>
      </c>
      <c r="E6273" t="s">
        <v>4589</v>
      </c>
      <c r="F6273" t="s">
        <v>19</v>
      </c>
      <c r="G6273" t="s">
        <v>70</v>
      </c>
      <c r="H6273" t="s">
        <v>21</v>
      </c>
      <c r="I6273" t="s">
        <v>22</v>
      </c>
      <c r="J6273" t="s">
        <v>23</v>
      </c>
      <c r="K6273" t="s">
        <v>46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9" hidden="1" x14ac:dyDescent="0.45">
      <c r="A6274" s="1">
        <v>45871</v>
      </c>
      <c r="B6274" s="2">
        <v>0.59027777777777779</v>
      </c>
      <c r="C6274" t="s">
        <v>16</v>
      </c>
      <c r="D6274" t="s">
        <v>17</v>
      </c>
      <c r="E6274" t="s">
        <v>4590</v>
      </c>
      <c r="F6274" t="s">
        <v>19</v>
      </c>
      <c r="G6274" t="s">
        <v>75</v>
      </c>
      <c r="H6274" t="s">
        <v>76</v>
      </c>
      <c r="I6274" t="s">
        <v>77</v>
      </c>
      <c r="J6274" t="s">
        <v>23</v>
      </c>
      <c r="K6274" t="s">
        <v>24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9" x14ac:dyDescent="0.45">
      <c r="A6275" s="1">
        <v>45854</v>
      </c>
      <c r="B6275" s="2">
        <v>0.36666666666666664</v>
      </c>
      <c r="C6275" t="s">
        <v>25</v>
      </c>
      <c r="D6275" t="s">
        <v>17</v>
      </c>
      <c r="E6275" t="s">
        <v>254</v>
      </c>
      <c r="F6275" t="s">
        <v>19</v>
      </c>
      <c r="G6275" t="s">
        <v>67</v>
      </c>
      <c r="H6275" t="s">
        <v>68</v>
      </c>
      <c r="I6275" t="s">
        <v>30</v>
      </c>
      <c r="J6275" t="s">
        <v>31</v>
      </c>
      <c r="K6275" t="s">
        <v>32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  <c r="R6275">
        <f>L6275+M6275+N6275</f>
        <v>180</v>
      </c>
      <c r="S6275" t="str">
        <f>IF(I6275="Europe", "Group A", IF(I6275="North America", "Group B", "Group C"))</f>
        <v>Group A</v>
      </c>
    </row>
    <row r="6276" spans="1:19" hidden="1" x14ac:dyDescent="0.45">
      <c r="A6276" s="1">
        <v>45904</v>
      </c>
      <c r="B6276" s="2">
        <v>0.60138888888888886</v>
      </c>
      <c r="C6276" t="s">
        <v>16</v>
      </c>
      <c r="D6276" t="s">
        <v>17</v>
      </c>
      <c r="E6276" t="s">
        <v>3006</v>
      </c>
      <c r="F6276" t="s">
        <v>19</v>
      </c>
      <c r="G6276" t="s">
        <v>72</v>
      </c>
      <c r="H6276" t="s">
        <v>73</v>
      </c>
      <c r="I6276" t="s">
        <v>30</v>
      </c>
      <c r="J6276" t="s">
        <v>31</v>
      </c>
      <c r="K6276" t="s">
        <v>32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9" hidden="1" x14ac:dyDescent="0.45">
      <c r="A6277" s="1">
        <v>45865</v>
      </c>
      <c r="B6277" s="2">
        <v>0.73819444444444449</v>
      </c>
      <c r="C6277" t="s">
        <v>16</v>
      </c>
      <c r="D6277" t="s">
        <v>17</v>
      </c>
      <c r="E6277" t="s">
        <v>2356</v>
      </c>
      <c r="F6277" t="s">
        <v>19</v>
      </c>
      <c r="G6277" t="s">
        <v>39</v>
      </c>
      <c r="H6277" t="s">
        <v>40</v>
      </c>
      <c r="I6277" t="s">
        <v>30</v>
      </c>
      <c r="J6277" t="s">
        <v>31</v>
      </c>
      <c r="K6277" t="s">
        <v>32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9" hidden="1" x14ac:dyDescent="0.45">
      <c r="A6278" s="1">
        <v>45800</v>
      </c>
      <c r="B6278" s="2">
        <v>0.60833333333333328</v>
      </c>
      <c r="C6278" t="s">
        <v>16</v>
      </c>
      <c r="D6278" t="s">
        <v>17</v>
      </c>
      <c r="E6278" t="s">
        <v>2742</v>
      </c>
      <c r="F6278" t="s">
        <v>19</v>
      </c>
      <c r="G6278" t="s">
        <v>28</v>
      </c>
      <c r="H6278" t="s">
        <v>29</v>
      </c>
      <c r="I6278" t="s">
        <v>30</v>
      </c>
      <c r="J6278" t="s">
        <v>31</v>
      </c>
      <c r="K6278" t="s">
        <v>32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9" hidden="1" x14ac:dyDescent="0.45">
      <c r="A6279" s="1">
        <v>45933</v>
      </c>
      <c r="B6279" s="2">
        <v>0.59791666666666665</v>
      </c>
      <c r="C6279" t="s">
        <v>16</v>
      </c>
      <c r="D6279" t="s">
        <v>17</v>
      </c>
      <c r="E6279" t="s">
        <v>4591</v>
      </c>
      <c r="F6279" t="s">
        <v>19</v>
      </c>
      <c r="G6279" t="s">
        <v>67</v>
      </c>
      <c r="H6279" t="s">
        <v>68</v>
      </c>
      <c r="I6279" t="s">
        <v>30</v>
      </c>
      <c r="J6279" t="s">
        <v>31</v>
      </c>
      <c r="K6279" t="s">
        <v>32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9" hidden="1" x14ac:dyDescent="0.45">
      <c r="A6280" s="1">
        <v>45931</v>
      </c>
      <c r="B6280" s="2">
        <v>0.86458333333333337</v>
      </c>
      <c r="C6280" t="s">
        <v>33</v>
      </c>
      <c r="D6280" t="s">
        <v>17</v>
      </c>
      <c r="E6280" t="s">
        <v>1910</v>
      </c>
      <c r="F6280" t="s">
        <v>19</v>
      </c>
      <c r="G6280" t="s">
        <v>45</v>
      </c>
      <c r="H6280" t="s">
        <v>21</v>
      </c>
      <c r="I6280" t="s">
        <v>22</v>
      </c>
      <c r="J6280" t="s">
        <v>23</v>
      </c>
      <c r="K6280" t="s">
        <v>24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9" hidden="1" x14ac:dyDescent="0.45">
      <c r="A6281" s="1">
        <v>45915</v>
      </c>
      <c r="B6281" s="2">
        <v>0.59097222222222223</v>
      </c>
      <c r="C6281" t="s">
        <v>16</v>
      </c>
      <c r="D6281" t="s">
        <v>17</v>
      </c>
      <c r="E6281" t="s">
        <v>3849</v>
      </c>
      <c r="F6281" t="s">
        <v>19</v>
      </c>
      <c r="G6281" t="s">
        <v>75</v>
      </c>
      <c r="H6281" t="s">
        <v>76</v>
      </c>
      <c r="I6281" t="s">
        <v>77</v>
      </c>
      <c r="J6281" t="s">
        <v>23</v>
      </c>
      <c r="K6281" t="s">
        <v>58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9" hidden="1" x14ac:dyDescent="0.45">
      <c r="A6282" s="1">
        <v>45820</v>
      </c>
      <c r="B6282" s="2">
        <v>0.94722222222222219</v>
      </c>
      <c r="C6282" t="s">
        <v>33</v>
      </c>
      <c r="D6282" t="s">
        <v>17</v>
      </c>
      <c r="E6282" t="s">
        <v>1782</v>
      </c>
      <c r="F6282" t="s">
        <v>19</v>
      </c>
      <c r="G6282" t="s">
        <v>20</v>
      </c>
      <c r="H6282" t="s">
        <v>21</v>
      </c>
      <c r="I6282" t="s">
        <v>22</v>
      </c>
      <c r="J6282" t="s">
        <v>23</v>
      </c>
      <c r="K6282" t="s">
        <v>46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9" hidden="1" x14ac:dyDescent="0.45">
      <c r="A6283" s="1">
        <v>45796</v>
      </c>
      <c r="B6283" s="2">
        <v>0.53888888888888886</v>
      </c>
      <c r="C6283" t="s">
        <v>47</v>
      </c>
      <c r="D6283" t="s">
        <v>17</v>
      </c>
      <c r="E6283" t="s">
        <v>215</v>
      </c>
      <c r="F6283" t="s">
        <v>19</v>
      </c>
      <c r="G6283" t="s">
        <v>72</v>
      </c>
      <c r="H6283" t="s">
        <v>73</v>
      </c>
      <c r="I6283" t="s">
        <v>30</v>
      </c>
      <c r="J6283" t="s">
        <v>31</v>
      </c>
      <c r="K6283" t="s">
        <v>32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9" hidden="1" x14ac:dyDescent="0.45">
      <c r="A6284" s="1">
        <v>45752</v>
      </c>
      <c r="B6284" s="2">
        <v>0.55138888888888893</v>
      </c>
      <c r="C6284" t="s">
        <v>47</v>
      </c>
      <c r="D6284" t="s">
        <v>17</v>
      </c>
      <c r="E6284" t="s">
        <v>4592</v>
      </c>
      <c r="F6284" t="s">
        <v>19</v>
      </c>
      <c r="G6284" t="s">
        <v>42</v>
      </c>
      <c r="H6284" t="s">
        <v>43</v>
      </c>
      <c r="I6284" t="s">
        <v>30</v>
      </c>
      <c r="J6284" t="s">
        <v>31</v>
      </c>
      <c r="K6284" t="s">
        <v>32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9" hidden="1" x14ac:dyDescent="0.45">
      <c r="A6285" s="1">
        <v>45782</v>
      </c>
      <c r="B6285" s="2">
        <v>0.9458333333333333</v>
      </c>
      <c r="C6285" t="s">
        <v>33</v>
      </c>
      <c r="D6285" t="s">
        <v>17</v>
      </c>
      <c r="E6285" t="s">
        <v>4593</v>
      </c>
      <c r="F6285" t="s">
        <v>19</v>
      </c>
      <c r="G6285" t="s">
        <v>28</v>
      </c>
      <c r="H6285" t="s">
        <v>29</v>
      </c>
      <c r="I6285" t="s">
        <v>30</v>
      </c>
      <c r="J6285" t="s">
        <v>31</v>
      </c>
      <c r="K6285" t="s">
        <v>32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9" x14ac:dyDescent="0.45">
      <c r="A6286" s="1">
        <v>45943</v>
      </c>
      <c r="B6286" s="2">
        <v>0.39930555555555558</v>
      </c>
      <c r="C6286" t="s">
        <v>25</v>
      </c>
      <c r="D6286" t="s">
        <v>17</v>
      </c>
      <c r="E6286" t="s">
        <v>3761</v>
      </c>
      <c r="F6286" t="s">
        <v>19</v>
      </c>
      <c r="G6286" t="s">
        <v>72</v>
      </c>
      <c r="H6286" t="s">
        <v>73</v>
      </c>
      <c r="I6286" t="s">
        <v>30</v>
      </c>
      <c r="J6286" t="s">
        <v>31</v>
      </c>
      <c r="K6286" t="s">
        <v>32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  <c r="R6286">
        <f t="shared" ref="R6286:R6289" si="1002">L6286+M6286+N6286</f>
        <v>180</v>
      </c>
      <c r="S6286" t="str">
        <f t="shared" ref="S6286:S6289" si="1003">IF(I6286="Europe", "Group A", IF(I6286="North America", "Group B", "Group C"))</f>
        <v>Group A</v>
      </c>
    </row>
    <row r="6287" spans="1:19" x14ac:dyDescent="0.45">
      <c r="A6287" s="1">
        <v>45877</v>
      </c>
      <c r="B6287" s="2">
        <v>0.28888888888888886</v>
      </c>
      <c r="C6287" t="s">
        <v>25</v>
      </c>
      <c r="D6287" t="s">
        <v>17</v>
      </c>
      <c r="E6287" t="s">
        <v>4594</v>
      </c>
      <c r="F6287" t="s">
        <v>19</v>
      </c>
      <c r="G6287" t="s">
        <v>67</v>
      </c>
      <c r="H6287" t="s">
        <v>68</v>
      </c>
      <c r="I6287" t="s">
        <v>30</v>
      </c>
      <c r="J6287" t="s">
        <v>31</v>
      </c>
      <c r="K6287" t="s">
        <v>32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  <c r="R6287">
        <f t="shared" si="1002"/>
        <v>180</v>
      </c>
      <c r="S6287" t="str">
        <f t="shared" si="1003"/>
        <v>Group A</v>
      </c>
    </row>
    <row r="6288" spans="1:19" x14ac:dyDescent="0.45">
      <c r="A6288" s="1">
        <v>45927</v>
      </c>
      <c r="B6288" s="2">
        <v>0.47291666666666665</v>
      </c>
      <c r="C6288" t="s">
        <v>25</v>
      </c>
      <c r="D6288" t="s">
        <v>17</v>
      </c>
      <c r="E6288" t="s">
        <v>4024</v>
      </c>
      <c r="F6288" t="s">
        <v>19</v>
      </c>
      <c r="G6288" t="s">
        <v>70</v>
      </c>
      <c r="H6288" t="s">
        <v>21</v>
      </c>
      <c r="I6288" t="s">
        <v>22</v>
      </c>
      <c r="J6288" t="s">
        <v>23</v>
      </c>
      <c r="K6288" t="s">
        <v>24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  <c r="R6288">
        <f t="shared" si="1002"/>
        <v>336</v>
      </c>
      <c r="S6288" t="str">
        <f t="shared" si="1003"/>
        <v>Group B</v>
      </c>
    </row>
    <row r="6289" spans="1:19" x14ac:dyDescent="0.45">
      <c r="A6289" s="1">
        <v>45905</v>
      </c>
      <c r="B6289" s="2">
        <v>0.47152777777777777</v>
      </c>
      <c r="C6289" t="s">
        <v>25</v>
      </c>
      <c r="D6289" t="s">
        <v>17</v>
      </c>
      <c r="E6289" t="s">
        <v>3855</v>
      </c>
      <c r="F6289" t="s">
        <v>19</v>
      </c>
      <c r="G6289" t="s">
        <v>53</v>
      </c>
      <c r="H6289" t="s">
        <v>29</v>
      </c>
      <c r="I6289" t="s">
        <v>30</v>
      </c>
      <c r="J6289" t="s">
        <v>31</v>
      </c>
      <c r="K6289" t="s">
        <v>32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  <c r="R6289">
        <f t="shared" si="1002"/>
        <v>180</v>
      </c>
      <c r="S6289" t="str">
        <f t="shared" si="1003"/>
        <v>Group A</v>
      </c>
    </row>
    <row r="6290" spans="1:19" hidden="1" x14ac:dyDescent="0.45">
      <c r="A6290" s="1">
        <v>45908</v>
      </c>
      <c r="B6290" s="2">
        <v>0.55694444444444446</v>
      </c>
      <c r="C6290" t="s">
        <v>47</v>
      </c>
      <c r="D6290" t="s">
        <v>17</v>
      </c>
      <c r="E6290" t="s">
        <v>4595</v>
      </c>
      <c r="F6290" t="s">
        <v>19</v>
      </c>
      <c r="G6290" t="s">
        <v>45</v>
      </c>
      <c r="H6290" t="s">
        <v>21</v>
      </c>
      <c r="I6290" t="s">
        <v>22</v>
      </c>
      <c r="J6290" t="s">
        <v>23</v>
      </c>
      <c r="K6290" t="s">
        <v>58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9" x14ac:dyDescent="0.45">
      <c r="A6291" s="1">
        <v>45879</v>
      </c>
      <c r="B6291" s="2">
        <v>0.37361111111111112</v>
      </c>
      <c r="C6291" t="s">
        <v>25</v>
      </c>
      <c r="D6291" t="s">
        <v>17</v>
      </c>
      <c r="E6291" t="s">
        <v>3408</v>
      </c>
      <c r="F6291" t="s">
        <v>19</v>
      </c>
      <c r="G6291" t="s">
        <v>20</v>
      </c>
      <c r="H6291" t="s">
        <v>21</v>
      </c>
      <c r="I6291" t="s">
        <v>22</v>
      </c>
      <c r="J6291" t="s">
        <v>23</v>
      </c>
      <c r="K6291" t="s">
        <v>24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  <c r="R6291">
        <f>L6291+M6291+N6291</f>
        <v>272</v>
      </c>
      <c r="S6291" t="str">
        <f>IF(I6291="Europe", "Group A", IF(I6291="North America", "Group B", "Group C"))</f>
        <v>Group B</v>
      </c>
    </row>
    <row r="6292" spans="1:19" hidden="1" x14ac:dyDescent="0.45">
      <c r="A6292" s="1">
        <v>45829</v>
      </c>
      <c r="B6292" s="2">
        <v>0.68263888888888891</v>
      </c>
      <c r="C6292" t="s">
        <v>16</v>
      </c>
      <c r="D6292" t="s">
        <v>17</v>
      </c>
      <c r="E6292" t="s">
        <v>3376</v>
      </c>
      <c r="F6292" t="s">
        <v>19</v>
      </c>
      <c r="G6292" t="s">
        <v>55</v>
      </c>
      <c r="H6292" t="s">
        <v>56</v>
      </c>
      <c r="I6292" t="s">
        <v>57</v>
      </c>
      <c r="J6292" t="s">
        <v>23</v>
      </c>
      <c r="K6292" t="s">
        <v>24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9" x14ac:dyDescent="0.45">
      <c r="A6293" s="1">
        <v>45840</v>
      </c>
      <c r="B6293" s="2">
        <v>0.43402777777777779</v>
      </c>
      <c r="C6293" t="s">
        <v>25</v>
      </c>
      <c r="D6293" t="s">
        <v>17</v>
      </c>
      <c r="E6293" t="s">
        <v>2153</v>
      </c>
      <c r="F6293" t="s">
        <v>19</v>
      </c>
      <c r="G6293" t="s">
        <v>42</v>
      </c>
      <c r="H6293" t="s">
        <v>43</v>
      </c>
      <c r="I6293" t="s">
        <v>30</v>
      </c>
      <c r="J6293" t="s">
        <v>31</v>
      </c>
      <c r="K6293" t="s">
        <v>32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  <c r="R6293">
        <f>L6293+M6293+N6293</f>
        <v>180</v>
      </c>
      <c r="S6293" t="str">
        <f>IF(I6293="Europe", "Group A", IF(I6293="North America", "Group B", "Group C"))</f>
        <v>Group A</v>
      </c>
    </row>
    <row r="6294" spans="1:19" hidden="1" x14ac:dyDescent="0.45">
      <c r="A6294" s="1">
        <v>45813</v>
      </c>
      <c r="B6294" s="2">
        <v>0.83958333333333335</v>
      </c>
      <c r="C6294" t="s">
        <v>33</v>
      </c>
      <c r="D6294" t="s">
        <v>17</v>
      </c>
      <c r="E6294" t="s">
        <v>4596</v>
      </c>
      <c r="F6294" t="s">
        <v>19</v>
      </c>
      <c r="G6294" t="s">
        <v>20</v>
      </c>
      <c r="H6294" t="s">
        <v>21</v>
      </c>
      <c r="I6294" t="s">
        <v>22</v>
      </c>
      <c r="J6294" t="s">
        <v>23</v>
      </c>
      <c r="K6294" t="s">
        <v>24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9" x14ac:dyDescent="0.45">
      <c r="A6295" s="1">
        <v>45867</v>
      </c>
      <c r="B6295" s="2">
        <v>0.40902777777777777</v>
      </c>
      <c r="C6295" t="s">
        <v>25</v>
      </c>
      <c r="D6295" t="s">
        <v>17</v>
      </c>
      <c r="E6295" t="s">
        <v>122</v>
      </c>
      <c r="F6295" t="s">
        <v>19</v>
      </c>
      <c r="G6295" t="s">
        <v>123</v>
      </c>
      <c r="H6295" t="s">
        <v>21</v>
      </c>
      <c r="I6295" t="s">
        <v>22</v>
      </c>
      <c r="J6295" t="s">
        <v>23</v>
      </c>
      <c r="K6295" t="s">
        <v>24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  <c r="R6295">
        <f t="shared" ref="R6295:R6296" si="1004">L6295+M6295+N6295</f>
        <v>272</v>
      </c>
      <c r="S6295" t="str">
        <f t="shared" ref="S6295:S6296" si="1005">IF(I6295="Europe", "Group A", IF(I6295="North America", "Group B", "Group C"))</f>
        <v>Group B</v>
      </c>
    </row>
    <row r="6296" spans="1:19" x14ac:dyDescent="0.45">
      <c r="A6296" s="1">
        <v>45836</v>
      </c>
      <c r="B6296" s="2">
        <v>0.29166666666666669</v>
      </c>
      <c r="C6296" t="s">
        <v>25</v>
      </c>
      <c r="D6296" t="s">
        <v>17</v>
      </c>
      <c r="E6296" t="s">
        <v>1395</v>
      </c>
      <c r="F6296" t="s">
        <v>19</v>
      </c>
      <c r="G6296" t="s">
        <v>35</v>
      </c>
      <c r="H6296" t="s">
        <v>36</v>
      </c>
      <c r="I6296" t="s">
        <v>30</v>
      </c>
      <c r="J6296" t="s">
        <v>31</v>
      </c>
      <c r="K6296" t="s">
        <v>32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  <c r="R6296">
        <f t="shared" si="1004"/>
        <v>180</v>
      </c>
      <c r="S6296" t="str">
        <f t="shared" si="1005"/>
        <v>Group A</v>
      </c>
    </row>
    <row r="6297" spans="1:19" hidden="1" x14ac:dyDescent="0.45">
      <c r="A6297" s="1">
        <v>45750</v>
      </c>
      <c r="B6297" s="2">
        <v>0.59513888888888888</v>
      </c>
      <c r="C6297" t="s">
        <v>16</v>
      </c>
      <c r="D6297" t="s">
        <v>17</v>
      </c>
      <c r="E6297" t="s">
        <v>1415</v>
      </c>
      <c r="F6297" t="s">
        <v>19</v>
      </c>
      <c r="G6297" t="s">
        <v>67</v>
      </c>
      <c r="H6297" t="s">
        <v>68</v>
      </c>
      <c r="I6297" t="s">
        <v>30</v>
      </c>
      <c r="J6297" t="s">
        <v>31</v>
      </c>
      <c r="K6297" t="s">
        <v>32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9" hidden="1" x14ac:dyDescent="0.45">
      <c r="A6298" s="1">
        <v>45921</v>
      </c>
      <c r="B6298" s="2">
        <v>0.82638888888888884</v>
      </c>
      <c r="C6298" t="s">
        <v>33</v>
      </c>
      <c r="D6298" t="s">
        <v>17</v>
      </c>
      <c r="E6298" t="s">
        <v>2250</v>
      </c>
      <c r="F6298" t="s">
        <v>19</v>
      </c>
      <c r="G6298" t="s">
        <v>20</v>
      </c>
      <c r="H6298" t="s">
        <v>21</v>
      </c>
      <c r="I6298" t="s">
        <v>22</v>
      </c>
      <c r="J6298" t="s">
        <v>23</v>
      </c>
      <c r="K6298" t="s">
        <v>79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9" x14ac:dyDescent="0.45">
      <c r="A6299" s="1">
        <v>45921</v>
      </c>
      <c r="B6299" s="2">
        <v>0.49930555555555556</v>
      </c>
      <c r="C6299" t="s">
        <v>25</v>
      </c>
      <c r="D6299" t="s">
        <v>17</v>
      </c>
      <c r="E6299" t="s">
        <v>2894</v>
      </c>
      <c r="F6299" t="s">
        <v>19</v>
      </c>
      <c r="G6299" t="s">
        <v>70</v>
      </c>
      <c r="H6299" t="s">
        <v>21</v>
      </c>
      <c r="I6299" t="s">
        <v>22</v>
      </c>
      <c r="J6299" t="s">
        <v>23</v>
      </c>
      <c r="K6299" t="s">
        <v>46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  <c r="R6299">
        <f>L6299+M6299+N6299</f>
        <v>331</v>
      </c>
      <c r="S6299" t="str">
        <f>IF(I6299="Europe", "Group A", IF(I6299="North America", "Group B", "Group C"))</f>
        <v>Group B</v>
      </c>
    </row>
    <row r="6300" spans="1:19" hidden="1" x14ac:dyDescent="0.45">
      <c r="A6300" s="1">
        <v>45912</v>
      </c>
      <c r="B6300" s="2">
        <v>0.91666666666666663</v>
      </c>
      <c r="C6300" t="s">
        <v>33</v>
      </c>
      <c r="D6300" t="s">
        <v>17</v>
      </c>
      <c r="E6300" t="s">
        <v>3593</v>
      </c>
      <c r="F6300" t="s">
        <v>19</v>
      </c>
      <c r="G6300" t="s">
        <v>72</v>
      </c>
      <c r="H6300" t="s">
        <v>73</v>
      </c>
      <c r="I6300" t="s">
        <v>30</v>
      </c>
      <c r="J6300" t="s">
        <v>31</v>
      </c>
      <c r="K6300" t="s">
        <v>32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9" hidden="1" x14ac:dyDescent="0.45">
      <c r="A6301" s="1">
        <v>45866</v>
      </c>
      <c r="B6301" s="2">
        <v>0.57777777777777772</v>
      </c>
      <c r="C6301" t="s">
        <v>47</v>
      </c>
      <c r="D6301" t="s">
        <v>17</v>
      </c>
      <c r="E6301" t="s">
        <v>4597</v>
      </c>
      <c r="F6301" t="s">
        <v>19</v>
      </c>
      <c r="G6301" t="s">
        <v>123</v>
      </c>
      <c r="H6301" t="s">
        <v>21</v>
      </c>
      <c r="I6301" t="s">
        <v>22</v>
      </c>
      <c r="J6301" t="s">
        <v>23</v>
      </c>
      <c r="K6301" t="s">
        <v>24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9" hidden="1" x14ac:dyDescent="0.45">
      <c r="A6302" s="1">
        <v>45766</v>
      </c>
      <c r="B6302" s="2">
        <v>0.95486111111111116</v>
      </c>
      <c r="C6302" t="s">
        <v>33</v>
      </c>
      <c r="D6302" t="s">
        <v>17</v>
      </c>
      <c r="E6302" t="s">
        <v>1431</v>
      </c>
      <c r="F6302" t="s">
        <v>19</v>
      </c>
      <c r="G6302" t="s">
        <v>35</v>
      </c>
      <c r="H6302" t="s">
        <v>36</v>
      </c>
      <c r="I6302" t="s">
        <v>30</v>
      </c>
      <c r="J6302" t="s">
        <v>31</v>
      </c>
      <c r="K6302" t="s">
        <v>32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9" hidden="1" x14ac:dyDescent="0.45">
      <c r="A6303" s="1">
        <v>45774</v>
      </c>
      <c r="B6303" s="2">
        <v>0.74097222222222225</v>
      </c>
      <c r="C6303" t="s">
        <v>16</v>
      </c>
      <c r="D6303" t="s">
        <v>17</v>
      </c>
      <c r="E6303" t="s">
        <v>2627</v>
      </c>
      <c r="F6303" t="s">
        <v>19</v>
      </c>
      <c r="G6303" t="s">
        <v>61</v>
      </c>
      <c r="H6303" t="s">
        <v>62</v>
      </c>
      <c r="I6303" t="s">
        <v>30</v>
      </c>
      <c r="J6303" t="s">
        <v>31</v>
      </c>
      <c r="K6303" t="s">
        <v>32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9" hidden="1" x14ac:dyDescent="0.45">
      <c r="A6304" s="1">
        <v>45940</v>
      </c>
      <c r="B6304" s="2">
        <v>0.89513888888888893</v>
      </c>
      <c r="C6304" t="s">
        <v>33</v>
      </c>
      <c r="D6304" t="s">
        <v>17</v>
      </c>
      <c r="E6304" t="s">
        <v>4598</v>
      </c>
      <c r="F6304" t="s">
        <v>19</v>
      </c>
      <c r="G6304" t="s">
        <v>67</v>
      </c>
      <c r="H6304" t="s">
        <v>68</v>
      </c>
      <c r="I6304" t="s">
        <v>30</v>
      </c>
      <c r="J6304" t="s">
        <v>31</v>
      </c>
      <c r="K6304" t="s">
        <v>32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9" hidden="1" x14ac:dyDescent="0.45">
      <c r="A6305" s="1">
        <v>45875</v>
      </c>
      <c r="B6305" s="2">
        <v>0.94722222222222219</v>
      </c>
      <c r="C6305" t="s">
        <v>33</v>
      </c>
      <c r="D6305" t="s">
        <v>17</v>
      </c>
      <c r="E6305" t="s">
        <v>3899</v>
      </c>
      <c r="F6305" t="s">
        <v>19</v>
      </c>
      <c r="G6305" t="s">
        <v>20</v>
      </c>
      <c r="H6305" t="s">
        <v>21</v>
      </c>
      <c r="I6305" t="s">
        <v>22</v>
      </c>
      <c r="J6305" t="s">
        <v>23</v>
      </c>
      <c r="K6305" t="s">
        <v>58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9" x14ac:dyDescent="0.45">
      <c r="A6306" s="1">
        <v>45850</v>
      </c>
      <c r="B6306" s="2">
        <v>0.4861111111111111</v>
      </c>
      <c r="C6306" t="s">
        <v>25</v>
      </c>
      <c r="D6306" t="s">
        <v>17</v>
      </c>
      <c r="E6306" t="s">
        <v>1962</v>
      </c>
      <c r="F6306" t="s">
        <v>19</v>
      </c>
      <c r="G6306" t="s">
        <v>75</v>
      </c>
      <c r="H6306" t="s">
        <v>76</v>
      </c>
      <c r="I6306" t="s">
        <v>77</v>
      </c>
      <c r="J6306" t="s">
        <v>23</v>
      </c>
      <c r="K6306" t="s">
        <v>24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  <c r="R6306">
        <f t="shared" ref="R6306:R6307" si="1006">L6306+M6306+N6306</f>
        <v>336</v>
      </c>
      <c r="S6306" t="str">
        <f t="shared" ref="S6306:S6307" si="1007">IF(I6306="Europe", "Group A", IF(I6306="North America", "Group B", "Group C"))</f>
        <v>Group C</v>
      </c>
    </row>
    <row r="6307" spans="1:19" x14ac:dyDescent="0.45">
      <c r="A6307" s="1">
        <v>45810</v>
      </c>
      <c r="B6307" s="2">
        <v>0.32222222222222224</v>
      </c>
      <c r="C6307" t="s">
        <v>25</v>
      </c>
      <c r="D6307" t="s">
        <v>17</v>
      </c>
      <c r="E6307" t="s">
        <v>2540</v>
      </c>
      <c r="F6307" t="s">
        <v>19</v>
      </c>
      <c r="G6307" t="s">
        <v>75</v>
      </c>
      <c r="H6307" t="s">
        <v>76</v>
      </c>
      <c r="I6307" t="s">
        <v>77</v>
      </c>
      <c r="J6307" t="s">
        <v>23</v>
      </c>
      <c r="K6307" t="s">
        <v>24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  <c r="R6307">
        <f t="shared" si="1006"/>
        <v>332</v>
      </c>
      <c r="S6307" t="str">
        <f t="shared" si="1007"/>
        <v>Group C</v>
      </c>
    </row>
    <row r="6308" spans="1:19" hidden="1" x14ac:dyDescent="0.45">
      <c r="A6308" s="1">
        <v>45943</v>
      </c>
      <c r="B6308" s="2">
        <v>0.64930555555555558</v>
      </c>
      <c r="C6308" t="s">
        <v>16</v>
      </c>
      <c r="D6308" t="s">
        <v>17</v>
      </c>
      <c r="E6308" t="s">
        <v>3605</v>
      </c>
      <c r="F6308" t="s">
        <v>19</v>
      </c>
      <c r="G6308" t="s">
        <v>28</v>
      </c>
      <c r="H6308" t="s">
        <v>29</v>
      </c>
      <c r="I6308" t="s">
        <v>30</v>
      </c>
      <c r="J6308" t="s">
        <v>31</v>
      </c>
      <c r="K6308" t="s">
        <v>32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9" hidden="1" x14ac:dyDescent="0.45">
      <c r="A6309" s="1">
        <v>45864</v>
      </c>
      <c r="B6309" s="2">
        <v>0.59236111111111112</v>
      </c>
      <c r="C6309" t="s">
        <v>16</v>
      </c>
      <c r="D6309" t="s">
        <v>17</v>
      </c>
      <c r="E6309" t="s">
        <v>3105</v>
      </c>
      <c r="F6309" t="s">
        <v>19</v>
      </c>
      <c r="G6309" t="s">
        <v>70</v>
      </c>
      <c r="H6309" t="s">
        <v>21</v>
      </c>
      <c r="I6309" t="s">
        <v>22</v>
      </c>
      <c r="J6309" t="s">
        <v>23</v>
      </c>
      <c r="K6309" t="s">
        <v>24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9" hidden="1" x14ac:dyDescent="0.45">
      <c r="A6310" s="1">
        <v>45823</v>
      </c>
      <c r="B6310" s="2">
        <v>0.74791666666666667</v>
      </c>
      <c r="C6310" t="s">
        <v>16</v>
      </c>
      <c r="D6310" t="s">
        <v>17</v>
      </c>
      <c r="E6310" t="s">
        <v>4108</v>
      </c>
      <c r="F6310" t="s">
        <v>19</v>
      </c>
      <c r="G6310" t="s">
        <v>28</v>
      </c>
      <c r="H6310" t="s">
        <v>29</v>
      </c>
      <c r="I6310" t="s">
        <v>30</v>
      </c>
      <c r="J6310" t="s">
        <v>31</v>
      </c>
      <c r="K6310" t="s">
        <v>32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9" hidden="1" x14ac:dyDescent="0.45">
      <c r="A6311" s="1">
        <v>45815</v>
      </c>
      <c r="B6311" s="2">
        <v>0.56041666666666667</v>
      </c>
      <c r="C6311" t="s">
        <v>47</v>
      </c>
      <c r="D6311" t="s">
        <v>17</v>
      </c>
      <c r="E6311" t="s">
        <v>2660</v>
      </c>
      <c r="F6311" t="s">
        <v>19</v>
      </c>
      <c r="G6311" t="s">
        <v>61</v>
      </c>
      <c r="H6311" t="s">
        <v>62</v>
      </c>
      <c r="I6311" t="s">
        <v>30</v>
      </c>
      <c r="J6311" t="s">
        <v>31</v>
      </c>
      <c r="K6311" t="s">
        <v>32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9" x14ac:dyDescent="0.45">
      <c r="A6312" s="1">
        <v>45897</v>
      </c>
      <c r="B6312" s="2">
        <v>0.48472222222222222</v>
      </c>
      <c r="C6312" t="s">
        <v>25</v>
      </c>
      <c r="D6312" t="s">
        <v>17</v>
      </c>
      <c r="E6312" t="s">
        <v>4599</v>
      </c>
      <c r="F6312" t="s">
        <v>19</v>
      </c>
      <c r="G6312" t="s">
        <v>53</v>
      </c>
      <c r="H6312" t="s">
        <v>29</v>
      </c>
      <c r="I6312" t="s">
        <v>30</v>
      </c>
      <c r="J6312" t="s">
        <v>31</v>
      </c>
      <c r="K6312" t="s">
        <v>32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  <c r="R6312">
        <f>L6312+M6312+N6312</f>
        <v>180</v>
      </c>
      <c r="S6312" t="str">
        <f>IF(I6312="Europe", "Group A", IF(I6312="North America", "Group B", "Group C"))</f>
        <v>Group A</v>
      </c>
    </row>
    <row r="6313" spans="1:19" hidden="1" x14ac:dyDescent="0.45">
      <c r="A6313" s="1">
        <v>45800</v>
      </c>
      <c r="B6313" s="2">
        <v>0.71875</v>
      </c>
      <c r="C6313" t="s">
        <v>16</v>
      </c>
      <c r="D6313" t="s">
        <v>17</v>
      </c>
      <c r="E6313" t="s">
        <v>4600</v>
      </c>
      <c r="F6313" t="s">
        <v>19</v>
      </c>
      <c r="G6313" t="s">
        <v>123</v>
      </c>
      <c r="H6313" t="s">
        <v>21</v>
      </c>
      <c r="I6313" t="s">
        <v>22</v>
      </c>
      <c r="J6313" t="s">
        <v>23</v>
      </c>
      <c r="K6313" t="s">
        <v>58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9" hidden="1" x14ac:dyDescent="0.45">
      <c r="A6314" s="1">
        <v>45892</v>
      </c>
      <c r="B6314" s="2">
        <v>0.52430555555555558</v>
      </c>
      <c r="C6314" t="s">
        <v>47</v>
      </c>
      <c r="D6314" t="s">
        <v>17</v>
      </c>
      <c r="E6314" t="s">
        <v>4601</v>
      </c>
      <c r="F6314" t="s">
        <v>19</v>
      </c>
      <c r="G6314" t="s">
        <v>35</v>
      </c>
      <c r="H6314" t="s">
        <v>36</v>
      </c>
      <c r="I6314" t="s">
        <v>30</v>
      </c>
      <c r="J6314" t="s">
        <v>31</v>
      </c>
      <c r="K6314" t="s">
        <v>32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9" x14ac:dyDescent="0.45">
      <c r="A6315" s="1">
        <v>45782</v>
      </c>
      <c r="B6315" s="2">
        <v>0.4152777777777778</v>
      </c>
      <c r="C6315" t="s">
        <v>25</v>
      </c>
      <c r="D6315" t="s">
        <v>17</v>
      </c>
      <c r="E6315" t="s">
        <v>4602</v>
      </c>
      <c r="F6315" t="s">
        <v>19</v>
      </c>
      <c r="G6315" t="s">
        <v>98</v>
      </c>
      <c r="H6315" t="s">
        <v>73</v>
      </c>
      <c r="I6315" t="s">
        <v>30</v>
      </c>
      <c r="J6315" t="s">
        <v>31</v>
      </c>
      <c r="K6315" t="s">
        <v>32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  <c r="R6315">
        <f>L6315+M6315+N6315</f>
        <v>180</v>
      </c>
      <c r="S6315" t="str">
        <f>IF(I6315="Europe", "Group A", IF(I6315="North America", "Group B", "Group C"))</f>
        <v>Group A</v>
      </c>
    </row>
    <row r="6316" spans="1:19" hidden="1" x14ac:dyDescent="0.45">
      <c r="A6316" s="1">
        <v>45801</v>
      </c>
      <c r="B6316" s="2">
        <v>0.52152777777777781</v>
      </c>
      <c r="C6316" t="s">
        <v>47</v>
      </c>
      <c r="D6316" t="s">
        <v>17</v>
      </c>
      <c r="E6316" t="s">
        <v>1788</v>
      </c>
      <c r="F6316" t="s">
        <v>19</v>
      </c>
      <c r="G6316" t="s">
        <v>61</v>
      </c>
      <c r="H6316" t="s">
        <v>62</v>
      </c>
      <c r="I6316" t="s">
        <v>30</v>
      </c>
      <c r="J6316" t="s">
        <v>31</v>
      </c>
      <c r="K6316" t="s">
        <v>32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9" hidden="1" x14ac:dyDescent="0.45">
      <c r="A6317" s="1">
        <v>45795</v>
      </c>
      <c r="B6317" s="2">
        <v>0.52152777777777781</v>
      </c>
      <c r="C6317" t="s">
        <v>47</v>
      </c>
      <c r="D6317" t="s">
        <v>17</v>
      </c>
      <c r="E6317" t="s">
        <v>4082</v>
      </c>
      <c r="F6317" t="s">
        <v>19</v>
      </c>
      <c r="G6317" t="s">
        <v>123</v>
      </c>
      <c r="H6317" t="s">
        <v>21</v>
      </c>
      <c r="I6317" t="s">
        <v>22</v>
      </c>
      <c r="J6317" t="s">
        <v>23</v>
      </c>
      <c r="K6317" t="s">
        <v>24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9" x14ac:dyDescent="0.45">
      <c r="A6318" s="1">
        <v>45861</v>
      </c>
      <c r="B6318" s="2">
        <v>0.37291666666666667</v>
      </c>
      <c r="C6318" t="s">
        <v>25</v>
      </c>
      <c r="D6318" t="s">
        <v>17</v>
      </c>
      <c r="E6318" t="s">
        <v>2798</v>
      </c>
      <c r="F6318" t="s">
        <v>19</v>
      </c>
      <c r="G6318" t="s">
        <v>72</v>
      </c>
      <c r="H6318" t="s">
        <v>73</v>
      </c>
      <c r="I6318" t="s">
        <v>30</v>
      </c>
      <c r="J6318" t="s">
        <v>31</v>
      </c>
      <c r="K6318" t="s">
        <v>32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  <c r="R6318">
        <f>L6318+M6318+N6318</f>
        <v>180</v>
      </c>
      <c r="S6318" t="str">
        <f>IF(I6318="Europe", "Group A", IF(I6318="North America", "Group B", "Group C"))</f>
        <v>Group A</v>
      </c>
    </row>
    <row r="6319" spans="1:19" hidden="1" x14ac:dyDescent="0.45">
      <c r="A6319" s="1">
        <v>45776</v>
      </c>
      <c r="B6319" s="2">
        <v>0.86319444444444449</v>
      </c>
      <c r="C6319" t="s">
        <v>33</v>
      </c>
      <c r="D6319" t="s">
        <v>17</v>
      </c>
      <c r="E6319" t="s">
        <v>2638</v>
      </c>
      <c r="F6319" t="s">
        <v>19</v>
      </c>
      <c r="G6319" t="s">
        <v>70</v>
      </c>
      <c r="H6319" t="s">
        <v>21</v>
      </c>
      <c r="I6319" t="s">
        <v>22</v>
      </c>
      <c r="J6319" t="s">
        <v>23</v>
      </c>
      <c r="K6319" t="s">
        <v>24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9" hidden="1" x14ac:dyDescent="0.45">
      <c r="A6320" s="1">
        <v>45893</v>
      </c>
      <c r="B6320" s="2">
        <v>0.82361111111111107</v>
      </c>
      <c r="C6320" t="s">
        <v>33</v>
      </c>
      <c r="D6320" t="s">
        <v>17</v>
      </c>
      <c r="E6320" t="s">
        <v>4603</v>
      </c>
      <c r="F6320" t="s">
        <v>19</v>
      </c>
      <c r="G6320" t="s">
        <v>72</v>
      </c>
      <c r="H6320" t="s">
        <v>73</v>
      </c>
      <c r="I6320" t="s">
        <v>30</v>
      </c>
      <c r="J6320" t="s">
        <v>31</v>
      </c>
      <c r="K6320" t="s">
        <v>32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9" hidden="1" x14ac:dyDescent="0.45">
      <c r="A6321" s="1">
        <v>45785</v>
      </c>
      <c r="B6321" s="2">
        <v>0.69513888888888886</v>
      </c>
      <c r="C6321" t="s">
        <v>16</v>
      </c>
      <c r="D6321" t="s">
        <v>17</v>
      </c>
      <c r="E6321" t="s">
        <v>4604</v>
      </c>
      <c r="F6321" t="s">
        <v>19</v>
      </c>
      <c r="G6321" t="s">
        <v>42</v>
      </c>
      <c r="H6321" t="s">
        <v>43</v>
      </c>
      <c r="I6321" t="s">
        <v>30</v>
      </c>
      <c r="J6321" t="s">
        <v>31</v>
      </c>
      <c r="K6321" t="s">
        <v>32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9" x14ac:dyDescent="0.45">
      <c r="A6322" s="1">
        <v>45849</v>
      </c>
      <c r="B6322" s="2">
        <v>0.3972222222222222</v>
      </c>
      <c r="C6322" t="s">
        <v>25</v>
      </c>
      <c r="D6322" t="s">
        <v>17</v>
      </c>
      <c r="E6322" t="s">
        <v>461</v>
      </c>
      <c r="F6322" t="s">
        <v>19</v>
      </c>
      <c r="G6322" t="s">
        <v>75</v>
      </c>
      <c r="H6322" t="s">
        <v>76</v>
      </c>
      <c r="I6322" t="s">
        <v>77</v>
      </c>
      <c r="J6322" t="s">
        <v>23</v>
      </c>
      <c r="K6322" t="s">
        <v>24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  <c r="R6322">
        <f t="shared" ref="R6322:R6323" si="1008">L6322+M6322+N6322</f>
        <v>235</v>
      </c>
      <c r="S6322" t="str">
        <f t="shared" ref="S6322:S6323" si="1009">IF(I6322="Europe", "Group A", IF(I6322="North America", "Group B", "Group C"))</f>
        <v>Group C</v>
      </c>
    </row>
    <row r="6323" spans="1:19" x14ac:dyDescent="0.45">
      <c r="A6323" s="1">
        <v>45908</v>
      </c>
      <c r="B6323" s="2">
        <v>0.36388888888888887</v>
      </c>
      <c r="C6323" t="s">
        <v>25</v>
      </c>
      <c r="D6323" t="s">
        <v>17</v>
      </c>
      <c r="E6323" t="s">
        <v>4605</v>
      </c>
      <c r="F6323" t="s">
        <v>19</v>
      </c>
      <c r="G6323" t="s">
        <v>53</v>
      </c>
      <c r="H6323" t="s">
        <v>29</v>
      </c>
      <c r="I6323" t="s">
        <v>30</v>
      </c>
      <c r="J6323" t="s">
        <v>31</v>
      </c>
      <c r="K6323" t="s">
        <v>32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  <c r="R6323">
        <f t="shared" si="1008"/>
        <v>180</v>
      </c>
      <c r="S6323" t="str">
        <f t="shared" si="1009"/>
        <v>Group A</v>
      </c>
    </row>
    <row r="6324" spans="1:19" hidden="1" x14ac:dyDescent="0.45">
      <c r="A6324" s="1">
        <v>45863</v>
      </c>
      <c r="B6324" s="2">
        <v>0.85972222222222228</v>
      </c>
      <c r="C6324" t="s">
        <v>33</v>
      </c>
      <c r="D6324" t="s">
        <v>17</v>
      </c>
      <c r="E6324" t="s">
        <v>466</v>
      </c>
      <c r="F6324" t="s">
        <v>19</v>
      </c>
      <c r="G6324" t="s">
        <v>70</v>
      </c>
      <c r="H6324" t="s">
        <v>21</v>
      </c>
      <c r="I6324" t="s">
        <v>22</v>
      </c>
      <c r="J6324" t="s">
        <v>23</v>
      </c>
      <c r="K6324" t="s">
        <v>24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9" x14ac:dyDescent="0.45">
      <c r="A6325" s="1">
        <v>45840</v>
      </c>
      <c r="B6325" s="2">
        <v>0.37986111111111109</v>
      </c>
      <c r="C6325" t="s">
        <v>25</v>
      </c>
      <c r="D6325" t="s">
        <v>17</v>
      </c>
      <c r="E6325" t="s">
        <v>4606</v>
      </c>
      <c r="F6325" t="s">
        <v>19</v>
      </c>
      <c r="G6325" t="s">
        <v>70</v>
      </c>
      <c r="H6325" t="s">
        <v>21</v>
      </c>
      <c r="I6325" t="s">
        <v>22</v>
      </c>
      <c r="J6325" t="s">
        <v>23</v>
      </c>
      <c r="K6325" t="s">
        <v>46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  <c r="R6325">
        <f>L6325+M6325+N6325</f>
        <v>331</v>
      </c>
      <c r="S6325" t="str">
        <f>IF(I6325="Europe", "Group A", IF(I6325="North America", "Group B", "Group C"))</f>
        <v>Group B</v>
      </c>
    </row>
    <row r="6326" spans="1:19" hidden="1" x14ac:dyDescent="0.45">
      <c r="A6326" s="1">
        <v>45944</v>
      </c>
      <c r="B6326" s="2">
        <v>0.57916666666666672</v>
      </c>
      <c r="C6326" t="s">
        <v>47</v>
      </c>
      <c r="D6326" t="s">
        <v>17</v>
      </c>
      <c r="E6326" t="s">
        <v>1169</v>
      </c>
      <c r="F6326" t="s">
        <v>19</v>
      </c>
      <c r="G6326" t="s">
        <v>20</v>
      </c>
      <c r="H6326" t="s">
        <v>21</v>
      </c>
      <c r="I6326" t="s">
        <v>22</v>
      </c>
      <c r="J6326" t="s">
        <v>23</v>
      </c>
      <c r="K6326" t="s">
        <v>79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9" x14ac:dyDescent="0.45">
      <c r="A6327" s="1">
        <v>45946</v>
      </c>
      <c r="B6327" s="2">
        <v>0.46319444444444446</v>
      </c>
      <c r="C6327" t="s">
        <v>25</v>
      </c>
      <c r="D6327" t="s">
        <v>17</v>
      </c>
      <c r="E6327" t="s">
        <v>391</v>
      </c>
      <c r="F6327" t="s">
        <v>19</v>
      </c>
      <c r="G6327" t="s">
        <v>28</v>
      </c>
      <c r="H6327" t="s">
        <v>29</v>
      </c>
      <c r="I6327" t="s">
        <v>30</v>
      </c>
      <c r="J6327" t="s">
        <v>31</v>
      </c>
      <c r="K6327" t="s">
        <v>32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  <c r="R6327">
        <f t="shared" ref="R6327:R6328" si="1010">L6327+M6327+N6327</f>
        <v>180</v>
      </c>
      <c r="S6327" t="str">
        <f t="shared" ref="S6327:S6328" si="1011">IF(I6327="Europe", "Group A", IF(I6327="North America", "Group B", "Group C"))</f>
        <v>Group A</v>
      </c>
    </row>
    <row r="6328" spans="1:19" x14ac:dyDescent="0.45">
      <c r="A6328" s="1">
        <v>45793</v>
      </c>
      <c r="B6328" s="2">
        <v>0.31805555555555554</v>
      </c>
      <c r="C6328" t="s">
        <v>25</v>
      </c>
      <c r="D6328" t="s">
        <v>17</v>
      </c>
      <c r="E6328" t="s">
        <v>4607</v>
      </c>
      <c r="F6328" t="s">
        <v>19</v>
      </c>
      <c r="G6328" t="s">
        <v>42</v>
      </c>
      <c r="H6328" t="s">
        <v>43</v>
      </c>
      <c r="I6328" t="s">
        <v>30</v>
      </c>
      <c r="J6328" t="s">
        <v>31</v>
      </c>
      <c r="K6328" t="s">
        <v>32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  <c r="R6328">
        <f t="shared" si="1010"/>
        <v>180</v>
      </c>
      <c r="S6328" t="str">
        <f t="shared" si="1011"/>
        <v>Group A</v>
      </c>
    </row>
    <row r="6329" spans="1:19" hidden="1" x14ac:dyDescent="0.45">
      <c r="A6329" s="1">
        <v>45785</v>
      </c>
      <c r="B6329" s="2">
        <v>0.89652777777777781</v>
      </c>
      <c r="C6329" t="s">
        <v>33</v>
      </c>
      <c r="D6329" t="s">
        <v>17</v>
      </c>
      <c r="E6329" t="s">
        <v>1148</v>
      </c>
      <c r="F6329" t="s">
        <v>19</v>
      </c>
      <c r="G6329" t="s">
        <v>123</v>
      </c>
      <c r="H6329" t="s">
        <v>21</v>
      </c>
      <c r="I6329" t="s">
        <v>22</v>
      </c>
      <c r="J6329" t="s">
        <v>23</v>
      </c>
      <c r="K6329" t="s">
        <v>58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9" hidden="1" x14ac:dyDescent="0.45">
      <c r="A6330" s="1">
        <v>45878</v>
      </c>
      <c r="B6330" s="2">
        <v>0.92222222222222228</v>
      </c>
      <c r="C6330" t="s">
        <v>33</v>
      </c>
      <c r="D6330" t="s">
        <v>17</v>
      </c>
      <c r="E6330" t="s">
        <v>2375</v>
      </c>
      <c r="F6330" t="s">
        <v>19</v>
      </c>
      <c r="G6330" t="s">
        <v>70</v>
      </c>
      <c r="H6330" t="s">
        <v>21</v>
      </c>
      <c r="I6330" t="s">
        <v>22</v>
      </c>
      <c r="J6330" t="s">
        <v>23</v>
      </c>
      <c r="K6330" t="s">
        <v>24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9" hidden="1" x14ac:dyDescent="0.45">
      <c r="A6331" s="1">
        <v>45757</v>
      </c>
      <c r="B6331" s="2">
        <v>0.59027777777777779</v>
      </c>
      <c r="C6331" t="s">
        <v>16</v>
      </c>
      <c r="D6331" t="s">
        <v>17</v>
      </c>
      <c r="E6331" t="s">
        <v>1168</v>
      </c>
      <c r="F6331" t="s">
        <v>19</v>
      </c>
      <c r="G6331" t="s">
        <v>67</v>
      </c>
      <c r="H6331" t="s">
        <v>68</v>
      </c>
      <c r="I6331" t="s">
        <v>30</v>
      </c>
      <c r="J6331" t="s">
        <v>31</v>
      </c>
      <c r="K6331" t="s">
        <v>32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9" x14ac:dyDescent="0.45">
      <c r="A6332" s="1">
        <v>45926</v>
      </c>
      <c r="B6332" s="2">
        <v>0.36180555555555555</v>
      </c>
      <c r="C6332" t="s">
        <v>25</v>
      </c>
      <c r="D6332" t="s">
        <v>17</v>
      </c>
      <c r="E6332" t="s">
        <v>4608</v>
      </c>
      <c r="F6332" t="s">
        <v>19</v>
      </c>
      <c r="G6332" t="s">
        <v>55</v>
      </c>
      <c r="H6332" t="s">
        <v>56</v>
      </c>
      <c r="I6332" t="s">
        <v>57</v>
      </c>
      <c r="J6332" t="s">
        <v>23</v>
      </c>
      <c r="K6332" t="s">
        <v>58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  <c r="R6332">
        <f t="shared" ref="R6332:R6333" si="1012">L6332+M6332+N6332</f>
        <v>256</v>
      </c>
      <c r="S6332" t="str">
        <f t="shared" ref="S6332:S6333" si="1013">IF(I6332="Europe", "Group A", IF(I6332="North America", "Group B", "Group C"))</f>
        <v>Group C</v>
      </c>
    </row>
    <row r="6333" spans="1:19" x14ac:dyDescent="0.45">
      <c r="A6333" s="1">
        <v>45748</v>
      </c>
      <c r="B6333" s="2">
        <v>0.48888888888888887</v>
      </c>
      <c r="C6333" t="s">
        <v>25</v>
      </c>
      <c r="D6333" t="s">
        <v>17</v>
      </c>
      <c r="E6333" t="s">
        <v>4609</v>
      </c>
      <c r="F6333" t="s">
        <v>19</v>
      </c>
      <c r="G6333" t="s">
        <v>35</v>
      </c>
      <c r="H6333" t="s">
        <v>36</v>
      </c>
      <c r="I6333" t="s">
        <v>30</v>
      </c>
      <c r="J6333" t="s">
        <v>31</v>
      </c>
      <c r="K6333" t="s">
        <v>32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  <c r="R6333">
        <f t="shared" si="1012"/>
        <v>180</v>
      </c>
      <c r="S6333" t="str">
        <f t="shared" si="1013"/>
        <v>Group A</v>
      </c>
    </row>
    <row r="6334" spans="1:19" hidden="1" x14ac:dyDescent="0.45">
      <c r="A6334" s="1">
        <v>45931</v>
      </c>
      <c r="B6334" s="2">
        <v>0.52777777777777779</v>
      </c>
      <c r="C6334" t="s">
        <v>47</v>
      </c>
      <c r="D6334" t="s">
        <v>17</v>
      </c>
      <c r="E6334" t="s">
        <v>4610</v>
      </c>
      <c r="F6334" t="s">
        <v>19</v>
      </c>
      <c r="G6334" t="s">
        <v>53</v>
      </c>
      <c r="H6334" t="s">
        <v>29</v>
      </c>
      <c r="I6334" t="s">
        <v>30</v>
      </c>
      <c r="J6334" t="s">
        <v>31</v>
      </c>
      <c r="K6334" t="s">
        <v>32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9" hidden="1" x14ac:dyDescent="0.45">
      <c r="A6335" s="1">
        <v>45820</v>
      </c>
      <c r="B6335" s="2">
        <v>0.90416666666666667</v>
      </c>
      <c r="C6335" t="s">
        <v>33</v>
      </c>
      <c r="D6335" t="s">
        <v>17</v>
      </c>
      <c r="E6335" t="s">
        <v>2687</v>
      </c>
      <c r="F6335" t="s">
        <v>19</v>
      </c>
      <c r="G6335" t="s">
        <v>75</v>
      </c>
      <c r="H6335" t="s">
        <v>76</v>
      </c>
      <c r="I6335" t="s">
        <v>77</v>
      </c>
      <c r="J6335" t="s">
        <v>23</v>
      </c>
      <c r="K6335" t="s">
        <v>24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9" x14ac:dyDescent="0.45">
      <c r="A6336" s="1">
        <v>45865</v>
      </c>
      <c r="B6336" s="2">
        <v>0.48125000000000001</v>
      </c>
      <c r="C6336" t="s">
        <v>25</v>
      </c>
      <c r="D6336" t="s">
        <v>17</v>
      </c>
      <c r="E6336" t="s">
        <v>4611</v>
      </c>
      <c r="F6336" t="s">
        <v>19</v>
      </c>
      <c r="G6336" t="s">
        <v>98</v>
      </c>
      <c r="H6336" t="s">
        <v>73</v>
      </c>
      <c r="I6336" t="s">
        <v>30</v>
      </c>
      <c r="J6336" t="s">
        <v>31</v>
      </c>
      <c r="K6336" t="s">
        <v>32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  <c r="R6336">
        <f t="shared" ref="R6336:R6337" si="1014">L6336+M6336+N6336</f>
        <v>180</v>
      </c>
      <c r="S6336" t="str">
        <f t="shared" ref="S6336:S6337" si="1015">IF(I6336="Europe", "Group A", IF(I6336="North America", "Group B", "Group C"))</f>
        <v>Group A</v>
      </c>
    </row>
    <row r="6337" spans="1:19" x14ac:dyDescent="0.45">
      <c r="A6337" s="1">
        <v>45790</v>
      </c>
      <c r="B6337" s="2">
        <v>0.40486111111111112</v>
      </c>
      <c r="C6337" t="s">
        <v>25</v>
      </c>
      <c r="D6337" t="s">
        <v>17</v>
      </c>
      <c r="E6337" t="s">
        <v>4437</v>
      </c>
      <c r="F6337" t="s">
        <v>19</v>
      </c>
      <c r="G6337" t="s">
        <v>123</v>
      </c>
      <c r="H6337" t="s">
        <v>21</v>
      </c>
      <c r="I6337" t="s">
        <v>22</v>
      </c>
      <c r="J6337" t="s">
        <v>23</v>
      </c>
      <c r="K6337" t="s">
        <v>24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  <c r="R6337">
        <f t="shared" si="1014"/>
        <v>332</v>
      </c>
      <c r="S6337" t="str">
        <f t="shared" si="1015"/>
        <v>Group B</v>
      </c>
    </row>
    <row r="6338" spans="1:19" hidden="1" x14ac:dyDescent="0.45">
      <c r="A6338" s="1">
        <v>45754</v>
      </c>
      <c r="B6338" s="2">
        <v>0.71875</v>
      </c>
      <c r="C6338" t="s">
        <v>16</v>
      </c>
      <c r="D6338" t="s">
        <v>17</v>
      </c>
      <c r="E6338" t="s">
        <v>3908</v>
      </c>
      <c r="F6338" t="s">
        <v>19</v>
      </c>
      <c r="G6338" t="s">
        <v>67</v>
      </c>
      <c r="H6338" t="s">
        <v>68</v>
      </c>
      <c r="I6338" t="s">
        <v>30</v>
      </c>
      <c r="J6338" t="s">
        <v>31</v>
      </c>
      <c r="K6338" t="s">
        <v>32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9" hidden="1" x14ac:dyDescent="0.45">
      <c r="A6339" s="1">
        <v>45834</v>
      </c>
      <c r="B6339" s="2">
        <v>0.53402777777777777</v>
      </c>
      <c r="C6339" t="s">
        <v>47</v>
      </c>
      <c r="D6339" t="s">
        <v>17</v>
      </c>
      <c r="E6339" t="s">
        <v>4612</v>
      </c>
      <c r="F6339" t="s">
        <v>19</v>
      </c>
      <c r="G6339" t="s">
        <v>28</v>
      </c>
      <c r="H6339" t="s">
        <v>29</v>
      </c>
      <c r="I6339" t="s">
        <v>30</v>
      </c>
      <c r="J6339" t="s">
        <v>31</v>
      </c>
      <c r="K6339" t="s">
        <v>32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9" hidden="1" x14ac:dyDescent="0.45">
      <c r="A6340" s="1">
        <v>45855</v>
      </c>
      <c r="B6340" s="2">
        <v>0.87361111111111112</v>
      </c>
      <c r="C6340" t="s">
        <v>33</v>
      </c>
      <c r="D6340" t="s">
        <v>17</v>
      </c>
      <c r="E6340" t="s">
        <v>2945</v>
      </c>
      <c r="F6340" t="s">
        <v>19</v>
      </c>
      <c r="G6340" t="s">
        <v>67</v>
      </c>
      <c r="H6340" t="s">
        <v>68</v>
      </c>
      <c r="I6340" t="s">
        <v>30</v>
      </c>
      <c r="J6340" t="s">
        <v>31</v>
      </c>
      <c r="K6340" t="s">
        <v>32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9" hidden="1" x14ac:dyDescent="0.45">
      <c r="A6341" s="1">
        <v>45848</v>
      </c>
      <c r="B6341" s="2">
        <v>0.94027777777777777</v>
      </c>
      <c r="C6341" t="s">
        <v>33</v>
      </c>
      <c r="D6341" t="s">
        <v>17</v>
      </c>
      <c r="E6341" t="s">
        <v>1654</v>
      </c>
      <c r="F6341" t="s">
        <v>19</v>
      </c>
      <c r="G6341" t="s">
        <v>28</v>
      </c>
      <c r="H6341" t="s">
        <v>29</v>
      </c>
      <c r="I6341" t="s">
        <v>30</v>
      </c>
      <c r="J6341" t="s">
        <v>31</v>
      </c>
      <c r="K6341" t="s">
        <v>32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9" x14ac:dyDescent="0.45">
      <c r="A6342" s="1">
        <v>45853</v>
      </c>
      <c r="B6342" s="2">
        <v>0.47638888888888886</v>
      </c>
      <c r="C6342" t="s">
        <v>25</v>
      </c>
      <c r="D6342" t="s">
        <v>17</v>
      </c>
      <c r="E6342" t="s">
        <v>2690</v>
      </c>
      <c r="F6342" t="s">
        <v>19</v>
      </c>
      <c r="G6342" t="s">
        <v>42</v>
      </c>
      <c r="H6342" t="s">
        <v>43</v>
      </c>
      <c r="I6342" t="s">
        <v>30</v>
      </c>
      <c r="J6342" t="s">
        <v>31</v>
      </c>
      <c r="K6342" t="s">
        <v>32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  <c r="R6342">
        <f>L6342+M6342+N6342</f>
        <v>180</v>
      </c>
      <c r="S6342" t="str">
        <f>IF(I6342="Europe", "Group A", IF(I6342="North America", "Group B", "Group C"))</f>
        <v>Group A</v>
      </c>
    </row>
    <row r="6343" spans="1:19" hidden="1" x14ac:dyDescent="0.45">
      <c r="A6343" s="1">
        <v>45949</v>
      </c>
      <c r="B6343" s="2">
        <v>0.72013888888888888</v>
      </c>
      <c r="C6343" t="s">
        <v>16</v>
      </c>
      <c r="D6343" t="s">
        <v>17</v>
      </c>
      <c r="E6343" t="s">
        <v>1114</v>
      </c>
      <c r="F6343" t="s">
        <v>19</v>
      </c>
      <c r="G6343" t="s">
        <v>20</v>
      </c>
      <c r="H6343" t="s">
        <v>21</v>
      </c>
      <c r="I6343" t="s">
        <v>22</v>
      </c>
      <c r="J6343" t="s">
        <v>23</v>
      </c>
      <c r="K6343" t="s">
        <v>58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9" x14ac:dyDescent="0.45">
      <c r="A6344" s="1">
        <v>45803</v>
      </c>
      <c r="B6344" s="2">
        <v>0.47291666666666665</v>
      </c>
      <c r="C6344" t="s">
        <v>25</v>
      </c>
      <c r="D6344" t="s">
        <v>17</v>
      </c>
      <c r="E6344" t="s">
        <v>4260</v>
      </c>
      <c r="F6344" t="s">
        <v>19</v>
      </c>
      <c r="G6344" t="s">
        <v>39</v>
      </c>
      <c r="H6344" t="s">
        <v>40</v>
      </c>
      <c r="I6344" t="s">
        <v>30</v>
      </c>
      <c r="J6344" t="s">
        <v>31</v>
      </c>
      <c r="K6344" t="s">
        <v>32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  <c r="R6344">
        <f>L6344+M6344+N6344</f>
        <v>180</v>
      </c>
      <c r="S6344" t="str">
        <f>IF(I6344="Europe", "Group A", IF(I6344="North America", "Group B", "Group C"))</f>
        <v>Group A</v>
      </c>
    </row>
    <row r="6345" spans="1:19" hidden="1" x14ac:dyDescent="0.45">
      <c r="A6345" s="1">
        <v>45905</v>
      </c>
      <c r="B6345" s="2">
        <v>0.77777777777777779</v>
      </c>
      <c r="C6345" t="s">
        <v>33</v>
      </c>
      <c r="D6345" t="s">
        <v>17</v>
      </c>
      <c r="E6345" t="s">
        <v>4613</v>
      </c>
      <c r="F6345" t="s">
        <v>19</v>
      </c>
      <c r="G6345" t="s">
        <v>70</v>
      </c>
      <c r="H6345" t="s">
        <v>21</v>
      </c>
      <c r="I6345" t="s">
        <v>22</v>
      </c>
      <c r="J6345" t="s">
        <v>23</v>
      </c>
      <c r="K6345" t="s">
        <v>24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9" hidden="1" x14ac:dyDescent="0.45">
      <c r="A6346" s="1">
        <v>45842</v>
      </c>
      <c r="B6346" s="2">
        <v>0.90208333333333335</v>
      </c>
      <c r="C6346" t="s">
        <v>33</v>
      </c>
      <c r="D6346" t="s">
        <v>17</v>
      </c>
      <c r="E6346" t="s">
        <v>4614</v>
      </c>
      <c r="F6346" t="s">
        <v>19</v>
      </c>
      <c r="G6346" t="s">
        <v>53</v>
      </c>
      <c r="H6346" t="s">
        <v>29</v>
      </c>
      <c r="I6346" t="s">
        <v>30</v>
      </c>
      <c r="J6346" t="s">
        <v>31</v>
      </c>
      <c r="K6346" t="s">
        <v>32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9" hidden="1" x14ac:dyDescent="0.45">
      <c r="A6347" s="1">
        <v>45861</v>
      </c>
      <c r="B6347" s="2">
        <v>0.61527777777777781</v>
      </c>
      <c r="C6347" t="s">
        <v>16</v>
      </c>
      <c r="D6347" t="s">
        <v>17</v>
      </c>
      <c r="E6347" t="s">
        <v>1046</v>
      </c>
      <c r="F6347" t="s">
        <v>19</v>
      </c>
      <c r="G6347" t="s">
        <v>61</v>
      </c>
      <c r="H6347" t="s">
        <v>62</v>
      </c>
      <c r="I6347" t="s">
        <v>30</v>
      </c>
      <c r="J6347" t="s">
        <v>31</v>
      </c>
      <c r="K6347" t="s">
        <v>32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9" hidden="1" x14ac:dyDescent="0.45">
      <c r="A6348" s="1">
        <v>45907</v>
      </c>
      <c r="B6348" s="2">
        <v>0.76458333333333328</v>
      </c>
      <c r="C6348" t="s">
        <v>33</v>
      </c>
      <c r="D6348" t="s">
        <v>17</v>
      </c>
      <c r="E6348" t="s">
        <v>4615</v>
      </c>
      <c r="F6348" t="s">
        <v>19</v>
      </c>
      <c r="G6348" t="s">
        <v>72</v>
      </c>
      <c r="H6348" t="s">
        <v>73</v>
      </c>
      <c r="I6348" t="s">
        <v>30</v>
      </c>
      <c r="J6348" t="s">
        <v>31</v>
      </c>
      <c r="K6348" t="s">
        <v>32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9" hidden="1" x14ac:dyDescent="0.45">
      <c r="A6349" s="1">
        <v>45922</v>
      </c>
      <c r="B6349" s="2">
        <v>0.54791666666666672</v>
      </c>
      <c r="C6349" t="s">
        <v>47</v>
      </c>
      <c r="D6349" t="s">
        <v>17</v>
      </c>
      <c r="E6349" t="s">
        <v>1488</v>
      </c>
      <c r="F6349" t="s">
        <v>19</v>
      </c>
      <c r="G6349" t="s">
        <v>53</v>
      </c>
      <c r="H6349" t="s">
        <v>29</v>
      </c>
      <c r="I6349" t="s">
        <v>30</v>
      </c>
      <c r="J6349" t="s">
        <v>31</v>
      </c>
      <c r="K6349" t="s">
        <v>32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9" hidden="1" x14ac:dyDescent="0.45">
      <c r="A6350" s="1">
        <v>45835</v>
      </c>
      <c r="B6350" s="2">
        <v>0.78194444444444444</v>
      </c>
      <c r="C6350" t="s">
        <v>33</v>
      </c>
      <c r="D6350" t="s">
        <v>17</v>
      </c>
      <c r="E6350" t="s">
        <v>4470</v>
      </c>
      <c r="F6350" t="s">
        <v>19</v>
      </c>
      <c r="G6350" t="s">
        <v>42</v>
      </c>
      <c r="H6350" t="s">
        <v>43</v>
      </c>
      <c r="I6350" t="s">
        <v>30</v>
      </c>
      <c r="J6350" t="s">
        <v>31</v>
      </c>
      <c r="K6350" t="s">
        <v>32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9" x14ac:dyDescent="0.45">
      <c r="A6351" s="1">
        <v>45809</v>
      </c>
      <c r="B6351" s="2">
        <v>0.45555555555555555</v>
      </c>
      <c r="C6351" t="s">
        <v>25</v>
      </c>
      <c r="D6351" t="s">
        <v>17</v>
      </c>
      <c r="E6351" t="s">
        <v>4616</v>
      </c>
      <c r="F6351" t="s">
        <v>19</v>
      </c>
      <c r="G6351" t="s">
        <v>28</v>
      </c>
      <c r="H6351" t="s">
        <v>29</v>
      </c>
      <c r="I6351" t="s">
        <v>30</v>
      </c>
      <c r="J6351" t="s">
        <v>31</v>
      </c>
      <c r="K6351" t="s">
        <v>32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  <c r="R6351">
        <f t="shared" ref="R6351:R6352" si="1016">L6351+M6351+N6351</f>
        <v>180</v>
      </c>
      <c r="S6351" t="str">
        <f t="shared" ref="S6351:S6352" si="1017">IF(I6351="Europe", "Group A", IF(I6351="North America", "Group B", "Group C"))</f>
        <v>Group A</v>
      </c>
    </row>
    <row r="6352" spans="1:19" x14ac:dyDescent="0.45">
      <c r="A6352" s="1">
        <v>45748</v>
      </c>
      <c r="B6352" s="2">
        <v>0.39791666666666664</v>
      </c>
      <c r="C6352" t="s">
        <v>25</v>
      </c>
      <c r="D6352" t="s">
        <v>17</v>
      </c>
      <c r="E6352" t="s">
        <v>4617</v>
      </c>
      <c r="F6352" t="s">
        <v>19</v>
      </c>
      <c r="G6352" t="s">
        <v>53</v>
      </c>
      <c r="H6352" t="s">
        <v>29</v>
      </c>
      <c r="I6352" t="s">
        <v>30</v>
      </c>
      <c r="J6352" t="s">
        <v>31</v>
      </c>
      <c r="K6352" t="s">
        <v>32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  <c r="R6352">
        <f t="shared" si="1016"/>
        <v>180</v>
      </c>
      <c r="S6352" t="str">
        <f t="shared" si="1017"/>
        <v>Group A</v>
      </c>
    </row>
    <row r="6353" spans="1:19" hidden="1" x14ac:dyDescent="0.45">
      <c r="A6353" s="1">
        <v>45932</v>
      </c>
      <c r="B6353" s="2">
        <v>0.89930555555555558</v>
      </c>
      <c r="C6353" t="s">
        <v>33</v>
      </c>
      <c r="D6353" t="s">
        <v>17</v>
      </c>
      <c r="E6353" t="s">
        <v>4618</v>
      </c>
      <c r="F6353" t="s">
        <v>19</v>
      </c>
      <c r="G6353" t="s">
        <v>123</v>
      </c>
      <c r="H6353" t="s">
        <v>21</v>
      </c>
      <c r="I6353" t="s">
        <v>22</v>
      </c>
      <c r="J6353" t="s">
        <v>23</v>
      </c>
      <c r="K6353" t="s">
        <v>46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9" hidden="1" x14ac:dyDescent="0.45">
      <c r="A6354" s="1">
        <v>45893</v>
      </c>
      <c r="B6354" s="2">
        <v>0.92013888888888884</v>
      </c>
      <c r="C6354" t="s">
        <v>33</v>
      </c>
      <c r="D6354" t="s">
        <v>17</v>
      </c>
      <c r="E6354" t="s">
        <v>3995</v>
      </c>
      <c r="F6354" t="s">
        <v>19</v>
      </c>
      <c r="G6354" t="s">
        <v>72</v>
      </c>
      <c r="H6354" t="s">
        <v>73</v>
      </c>
      <c r="I6354" t="s">
        <v>30</v>
      </c>
      <c r="J6354" t="s">
        <v>31</v>
      </c>
      <c r="K6354" t="s">
        <v>32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9" x14ac:dyDescent="0.45">
      <c r="A6355" s="1">
        <v>45817</v>
      </c>
      <c r="B6355" s="2">
        <v>0.44930555555555557</v>
      </c>
      <c r="C6355" t="s">
        <v>25</v>
      </c>
      <c r="D6355" t="s">
        <v>17</v>
      </c>
      <c r="E6355" t="s">
        <v>689</v>
      </c>
      <c r="F6355" t="s">
        <v>19</v>
      </c>
      <c r="G6355" t="s">
        <v>123</v>
      </c>
      <c r="H6355" t="s">
        <v>21</v>
      </c>
      <c r="I6355" t="s">
        <v>22</v>
      </c>
      <c r="J6355" t="s">
        <v>23</v>
      </c>
      <c r="K6355" t="s">
        <v>24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  <c r="R6355">
        <f>L6355+M6355+N6355</f>
        <v>272</v>
      </c>
      <c r="S6355" t="str">
        <f>IF(I6355="Europe", "Group A", IF(I6355="North America", "Group B", "Group C"))</f>
        <v>Group B</v>
      </c>
    </row>
    <row r="6356" spans="1:19" hidden="1" x14ac:dyDescent="0.45">
      <c r="A6356" s="1">
        <v>45864</v>
      </c>
      <c r="B6356" s="2">
        <v>0.53263888888888888</v>
      </c>
      <c r="C6356" t="s">
        <v>47</v>
      </c>
      <c r="D6356" t="s">
        <v>17</v>
      </c>
      <c r="E6356" t="s">
        <v>4619</v>
      </c>
      <c r="F6356" t="s">
        <v>19</v>
      </c>
      <c r="G6356" t="s">
        <v>20</v>
      </c>
      <c r="H6356" t="s">
        <v>21</v>
      </c>
      <c r="I6356" t="s">
        <v>22</v>
      </c>
      <c r="J6356" t="s">
        <v>23</v>
      </c>
      <c r="K6356" t="s">
        <v>24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9" x14ac:dyDescent="0.45">
      <c r="A6357" s="1">
        <v>45883</v>
      </c>
      <c r="B6357" s="2">
        <v>0.42777777777777776</v>
      </c>
      <c r="C6357" t="s">
        <v>25</v>
      </c>
      <c r="D6357" t="s">
        <v>17</v>
      </c>
      <c r="E6357" t="s">
        <v>3157</v>
      </c>
      <c r="F6357" t="s">
        <v>19</v>
      </c>
      <c r="G6357" t="s">
        <v>70</v>
      </c>
      <c r="H6357" t="s">
        <v>21</v>
      </c>
      <c r="I6357" t="s">
        <v>22</v>
      </c>
      <c r="J6357" t="s">
        <v>23</v>
      </c>
      <c r="K6357" t="s">
        <v>58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  <c r="R6357">
        <f>L6357+M6357+N6357</f>
        <v>216</v>
      </c>
      <c r="S6357" t="str">
        <f>IF(I6357="Europe", "Group A", IF(I6357="North America", "Group B", "Group C"))</f>
        <v>Group B</v>
      </c>
    </row>
    <row r="6358" spans="1:19" hidden="1" x14ac:dyDescent="0.45">
      <c r="A6358" s="1">
        <v>45773</v>
      </c>
      <c r="B6358" s="2">
        <v>0.87569444444444444</v>
      </c>
      <c r="C6358" t="s">
        <v>33</v>
      </c>
      <c r="D6358" t="s">
        <v>17</v>
      </c>
      <c r="E6358" t="s">
        <v>4620</v>
      </c>
      <c r="F6358" t="s">
        <v>19</v>
      </c>
      <c r="G6358" t="s">
        <v>55</v>
      </c>
      <c r="H6358" t="s">
        <v>56</v>
      </c>
      <c r="I6358" t="s">
        <v>57</v>
      </c>
      <c r="J6358" t="s">
        <v>23</v>
      </c>
      <c r="K6358" t="s">
        <v>46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9" hidden="1" x14ac:dyDescent="0.45">
      <c r="A6359" s="1">
        <v>45893</v>
      </c>
      <c r="B6359" s="2">
        <v>0.87777777777777777</v>
      </c>
      <c r="C6359" t="s">
        <v>33</v>
      </c>
      <c r="D6359" t="s">
        <v>17</v>
      </c>
      <c r="E6359" t="s">
        <v>4621</v>
      </c>
      <c r="F6359" t="s">
        <v>19</v>
      </c>
      <c r="G6359" t="s">
        <v>39</v>
      </c>
      <c r="H6359" t="s">
        <v>40</v>
      </c>
      <c r="I6359" t="s">
        <v>30</v>
      </c>
      <c r="J6359" t="s">
        <v>31</v>
      </c>
      <c r="K6359" t="s">
        <v>32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9" hidden="1" x14ac:dyDescent="0.45">
      <c r="A6360" s="1">
        <v>45904</v>
      </c>
      <c r="B6360" s="2">
        <v>0.59791666666666665</v>
      </c>
      <c r="C6360" t="s">
        <v>16</v>
      </c>
      <c r="D6360" t="s">
        <v>17</v>
      </c>
      <c r="E6360" t="s">
        <v>4622</v>
      </c>
      <c r="F6360" t="s">
        <v>19</v>
      </c>
      <c r="G6360" t="s">
        <v>61</v>
      </c>
      <c r="H6360" t="s">
        <v>62</v>
      </c>
      <c r="I6360" t="s">
        <v>30</v>
      </c>
      <c r="J6360" t="s">
        <v>31</v>
      </c>
      <c r="K6360" t="s">
        <v>32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9" x14ac:dyDescent="0.45">
      <c r="A6361" s="1">
        <v>45915</v>
      </c>
      <c r="B6361" s="2">
        <v>0.45069444444444445</v>
      </c>
      <c r="C6361" t="s">
        <v>25</v>
      </c>
      <c r="D6361" t="s">
        <v>17</v>
      </c>
      <c r="E6361" t="s">
        <v>1472</v>
      </c>
      <c r="F6361" t="s">
        <v>19</v>
      </c>
      <c r="G6361" t="s">
        <v>42</v>
      </c>
      <c r="H6361" t="s">
        <v>43</v>
      </c>
      <c r="I6361" t="s">
        <v>30</v>
      </c>
      <c r="J6361" t="s">
        <v>31</v>
      </c>
      <c r="K6361" t="s">
        <v>32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  <c r="R6361">
        <f t="shared" ref="R6361:R6362" si="1018">L6361+M6361+N6361</f>
        <v>180</v>
      </c>
      <c r="S6361" t="str">
        <f t="shared" ref="S6361:S6362" si="1019">IF(I6361="Europe", "Group A", IF(I6361="North America", "Group B", "Group C"))</f>
        <v>Group A</v>
      </c>
    </row>
    <row r="6362" spans="1:19" x14ac:dyDescent="0.45">
      <c r="A6362" s="1">
        <v>45764</v>
      </c>
      <c r="B6362" s="2">
        <v>0.37569444444444444</v>
      </c>
      <c r="C6362" t="s">
        <v>25</v>
      </c>
      <c r="D6362" t="s">
        <v>17</v>
      </c>
      <c r="E6362" t="s">
        <v>4623</v>
      </c>
      <c r="F6362" t="s">
        <v>19</v>
      </c>
      <c r="G6362" t="s">
        <v>53</v>
      </c>
      <c r="H6362" t="s">
        <v>29</v>
      </c>
      <c r="I6362" t="s">
        <v>30</v>
      </c>
      <c r="J6362" t="s">
        <v>31</v>
      </c>
      <c r="K6362" t="s">
        <v>32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  <c r="R6362">
        <f t="shared" si="1018"/>
        <v>180</v>
      </c>
      <c r="S6362" t="str">
        <f t="shared" si="1019"/>
        <v>Group A</v>
      </c>
    </row>
    <row r="6363" spans="1:19" hidden="1" x14ac:dyDescent="0.45">
      <c r="A6363" s="1">
        <v>45802</v>
      </c>
      <c r="B6363" s="2">
        <v>0.80138888888888893</v>
      </c>
      <c r="C6363" t="s">
        <v>33</v>
      </c>
      <c r="D6363" t="s">
        <v>17</v>
      </c>
      <c r="E6363" t="s">
        <v>1535</v>
      </c>
      <c r="F6363" t="s">
        <v>19</v>
      </c>
      <c r="G6363" t="s">
        <v>61</v>
      </c>
      <c r="H6363" t="s">
        <v>62</v>
      </c>
      <c r="I6363" t="s">
        <v>30</v>
      </c>
      <c r="J6363" t="s">
        <v>31</v>
      </c>
      <c r="K6363" t="s">
        <v>32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9" hidden="1" x14ac:dyDescent="0.45">
      <c r="A6364" s="1">
        <v>45833</v>
      </c>
      <c r="B6364" s="2">
        <v>0.67777777777777781</v>
      </c>
      <c r="C6364" t="s">
        <v>16</v>
      </c>
      <c r="D6364" t="s">
        <v>17</v>
      </c>
      <c r="E6364" t="s">
        <v>4624</v>
      </c>
      <c r="F6364" t="s">
        <v>19</v>
      </c>
      <c r="G6364" t="s">
        <v>67</v>
      </c>
      <c r="H6364" t="s">
        <v>68</v>
      </c>
      <c r="I6364" t="s">
        <v>30</v>
      </c>
      <c r="J6364" t="s">
        <v>31</v>
      </c>
      <c r="K6364" t="s">
        <v>32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9" hidden="1" x14ac:dyDescent="0.45">
      <c r="A6365" s="1">
        <v>45897</v>
      </c>
      <c r="B6365" s="2">
        <v>0.62291666666666667</v>
      </c>
      <c r="C6365" t="s">
        <v>16</v>
      </c>
      <c r="D6365" t="s">
        <v>17</v>
      </c>
      <c r="E6365" t="s">
        <v>4625</v>
      </c>
      <c r="F6365" t="s">
        <v>19</v>
      </c>
      <c r="G6365" t="s">
        <v>67</v>
      </c>
      <c r="H6365" t="s">
        <v>68</v>
      </c>
      <c r="I6365" t="s">
        <v>30</v>
      </c>
      <c r="J6365" t="s">
        <v>31</v>
      </c>
      <c r="K6365" t="s">
        <v>32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9" x14ac:dyDescent="0.45">
      <c r="A6366" s="1">
        <v>45819</v>
      </c>
      <c r="B6366" s="2">
        <v>0.47916666666666669</v>
      </c>
      <c r="C6366" t="s">
        <v>25</v>
      </c>
      <c r="D6366" t="s">
        <v>17</v>
      </c>
      <c r="E6366" t="s">
        <v>3280</v>
      </c>
      <c r="F6366" t="s">
        <v>19</v>
      </c>
      <c r="G6366" t="s">
        <v>61</v>
      </c>
      <c r="H6366" t="s">
        <v>62</v>
      </c>
      <c r="I6366" t="s">
        <v>30</v>
      </c>
      <c r="J6366" t="s">
        <v>31</v>
      </c>
      <c r="K6366" t="s">
        <v>32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  <c r="R6366">
        <f>L6366+M6366+N6366</f>
        <v>180</v>
      </c>
      <c r="S6366" t="str">
        <f>IF(I6366="Europe", "Group A", IF(I6366="North America", "Group B", "Group C"))</f>
        <v>Group A</v>
      </c>
    </row>
    <row r="6367" spans="1:19" hidden="1" x14ac:dyDescent="0.45">
      <c r="A6367" s="1">
        <v>45751</v>
      </c>
      <c r="B6367" s="2">
        <v>0.84930555555555554</v>
      </c>
      <c r="C6367" t="s">
        <v>33</v>
      </c>
      <c r="D6367" t="s">
        <v>17</v>
      </c>
      <c r="E6367" t="s">
        <v>1295</v>
      </c>
      <c r="F6367" t="s">
        <v>19</v>
      </c>
      <c r="G6367" t="s">
        <v>98</v>
      </c>
      <c r="H6367" t="s">
        <v>73</v>
      </c>
      <c r="I6367" t="s">
        <v>30</v>
      </c>
      <c r="J6367" t="s">
        <v>31</v>
      </c>
      <c r="K6367" t="s">
        <v>32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9" x14ac:dyDescent="0.45">
      <c r="A6368" s="1">
        <v>45940</v>
      </c>
      <c r="B6368" s="2">
        <v>0.29236111111111113</v>
      </c>
      <c r="C6368" t="s">
        <v>25</v>
      </c>
      <c r="D6368" t="s">
        <v>17</v>
      </c>
      <c r="E6368" t="s">
        <v>4626</v>
      </c>
      <c r="F6368" t="s">
        <v>19</v>
      </c>
      <c r="G6368" t="s">
        <v>35</v>
      </c>
      <c r="H6368" t="s">
        <v>36</v>
      </c>
      <c r="I6368" t="s">
        <v>30</v>
      </c>
      <c r="J6368" t="s">
        <v>31</v>
      </c>
      <c r="K6368" t="s">
        <v>32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  <c r="R6368">
        <f t="shared" ref="R6368:R6369" si="1020">L6368+M6368+N6368</f>
        <v>180</v>
      </c>
      <c r="S6368" t="str">
        <f t="shared" ref="S6368:S6369" si="1021">IF(I6368="Europe", "Group A", IF(I6368="North America", "Group B", "Group C"))</f>
        <v>Group A</v>
      </c>
    </row>
    <row r="6369" spans="1:19" x14ac:dyDescent="0.45">
      <c r="A6369" s="1">
        <v>45830</v>
      </c>
      <c r="B6369" s="2">
        <v>0.31388888888888888</v>
      </c>
      <c r="C6369" t="s">
        <v>25</v>
      </c>
      <c r="D6369" t="s">
        <v>17</v>
      </c>
      <c r="E6369" t="s">
        <v>4627</v>
      </c>
      <c r="F6369" t="s">
        <v>19</v>
      </c>
      <c r="G6369" t="s">
        <v>28</v>
      </c>
      <c r="H6369" t="s">
        <v>29</v>
      </c>
      <c r="I6369" t="s">
        <v>30</v>
      </c>
      <c r="J6369" t="s">
        <v>31</v>
      </c>
      <c r="K6369" t="s">
        <v>32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  <c r="R6369">
        <f t="shared" si="1020"/>
        <v>180</v>
      </c>
      <c r="S6369" t="str">
        <f t="shared" si="1021"/>
        <v>Group A</v>
      </c>
    </row>
    <row r="6370" spans="1:19" hidden="1" x14ac:dyDescent="0.45">
      <c r="A6370" s="1">
        <v>45925</v>
      </c>
      <c r="B6370" s="2">
        <v>0.61597222222222225</v>
      </c>
      <c r="C6370" t="s">
        <v>16</v>
      </c>
      <c r="D6370" t="s">
        <v>17</v>
      </c>
      <c r="E6370" t="s">
        <v>3969</v>
      </c>
      <c r="F6370" t="s">
        <v>19</v>
      </c>
      <c r="G6370" t="s">
        <v>55</v>
      </c>
      <c r="H6370" t="s">
        <v>56</v>
      </c>
      <c r="I6370" t="s">
        <v>57</v>
      </c>
      <c r="J6370" t="s">
        <v>23</v>
      </c>
      <c r="K6370" t="s">
        <v>46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9" hidden="1" x14ac:dyDescent="0.45">
      <c r="A6371" s="1">
        <v>45769</v>
      </c>
      <c r="B6371" s="2">
        <v>0.75416666666666665</v>
      </c>
      <c r="C6371" t="s">
        <v>33</v>
      </c>
      <c r="D6371" t="s">
        <v>17</v>
      </c>
      <c r="E6371" t="s">
        <v>2510</v>
      </c>
      <c r="F6371" t="s">
        <v>19</v>
      </c>
      <c r="G6371" t="s">
        <v>35</v>
      </c>
      <c r="H6371" t="s">
        <v>36</v>
      </c>
      <c r="I6371" t="s">
        <v>30</v>
      </c>
      <c r="J6371" t="s">
        <v>31</v>
      </c>
      <c r="K6371" t="s">
        <v>32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9" hidden="1" x14ac:dyDescent="0.45">
      <c r="A6372" s="1">
        <v>45883</v>
      </c>
      <c r="B6372" s="2">
        <v>0.5493055555555556</v>
      </c>
      <c r="C6372" t="s">
        <v>47</v>
      </c>
      <c r="D6372" t="s">
        <v>17</v>
      </c>
      <c r="E6372" t="s">
        <v>2791</v>
      </c>
      <c r="F6372" t="s">
        <v>19</v>
      </c>
      <c r="G6372" t="s">
        <v>35</v>
      </c>
      <c r="H6372" t="s">
        <v>36</v>
      </c>
      <c r="I6372" t="s">
        <v>30</v>
      </c>
      <c r="J6372" t="s">
        <v>31</v>
      </c>
      <c r="K6372" t="s">
        <v>32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9" hidden="1" x14ac:dyDescent="0.45">
      <c r="A6373" s="1">
        <v>45909</v>
      </c>
      <c r="B6373" s="2">
        <v>0.59097222222222223</v>
      </c>
      <c r="C6373" t="s">
        <v>16</v>
      </c>
      <c r="D6373" t="s">
        <v>17</v>
      </c>
      <c r="E6373" t="s">
        <v>4628</v>
      </c>
      <c r="F6373" t="s">
        <v>19</v>
      </c>
      <c r="G6373" t="s">
        <v>42</v>
      </c>
      <c r="H6373" t="s">
        <v>43</v>
      </c>
      <c r="I6373" t="s">
        <v>30</v>
      </c>
      <c r="J6373" t="s">
        <v>31</v>
      </c>
      <c r="K6373" t="s">
        <v>32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9" x14ac:dyDescent="0.45">
      <c r="A6374" s="1">
        <v>45863</v>
      </c>
      <c r="B6374" s="2">
        <v>0.4826388888888889</v>
      </c>
      <c r="C6374" t="s">
        <v>25</v>
      </c>
      <c r="D6374" t="s">
        <v>17</v>
      </c>
      <c r="E6374" t="s">
        <v>4629</v>
      </c>
      <c r="F6374" t="s">
        <v>19</v>
      </c>
      <c r="G6374" t="s">
        <v>75</v>
      </c>
      <c r="H6374" t="s">
        <v>76</v>
      </c>
      <c r="I6374" t="s">
        <v>77</v>
      </c>
      <c r="J6374" t="s">
        <v>23</v>
      </c>
      <c r="K6374" t="s">
        <v>24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  <c r="R6374">
        <f>L6374+M6374+N6374</f>
        <v>235</v>
      </c>
      <c r="S6374" t="str">
        <f>IF(I6374="Europe", "Group A", IF(I6374="North America", "Group B", "Group C"))</f>
        <v>Group C</v>
      </c>
    </row>
    <row r="6375" spans="1:19" hidden="1" x14ac:dyDescent="0.45">
      <c r="A6375" s="1">
        <v>45860</v>
      </c>
      <c r="B6375" s="2">
        <v>0.6333333333333333</v>
      </c>
      <c r="C6375" t="s">
        <v>16</v>
      </c>
      <c r="D6375" t="s">
        <v>17</v>
      </c>
      <c r="E6375" t="s">
        <v>4630</v>
      </c>
      <c r="F6375" t="s">
        <v>19</v>
      </c>
      <c r="G6375" t="s">
        <v>75</v>
      </c>
      <c r="H6375" t="s">
        <v>76</v>
      </c>
      <c r="I6375" t="s">
        <v>77</v>
      </c>
      <c r="J6375" t="s">
        <v>23</v>
      </c>
      <c r="K6375" t="s">
        <v>24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9" hidden="1" x14ac:dyDescent="0.45">
      <c r="A6376" s="1">
        <v>45796</v>
      </c>
      <c r="B6376" s="2">
        <v>0.65138888888888891</v>
      </c>
      <c r="C6376" t="s">
        <v>16</v>
      </c>
      <c r="D6376" t="s">
        <v>17</v>
      </c>
      <c r="E6376" t="s">
        <v>4631</v>
      </c>
      <c r="F6376" t="s">
        <v>19</v>
      </c>
      <c r="G6376" t="s">
        <v>20</v>
      </c>
      <c r="H6376" t="s">
        <v>21</v>
      </c>
      <c r="I6376" t="s">
        <v>22</v>
      </c>
      <c r="J6376" t="s">
        <v>23</v>
      </c>
      <c r="K6376" t="s">
        <v>58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9" hidden="1" x14ac:dyDescent="0.45">
      <c r="A6377" s="1">
        <v>45815</v>
      </c>
      <c r="B6377" s="2">
        <v>0.73333333333333328</v>
      </c>
      <c r="C6377" t="s">
        <v>16</v>
      </c>
      <c r="D6377" t="s">
        <v>17</v>
      </c>
      <c r="E6377" t="s">
        <v>4632</v>
      </c>
      <c r="F6377" t="s">
        <v>19</v>
      </c>
      <c r="G6377" t="s">
        <v>35</v>
      </c>
      <c r="H6377" t="s">
        <v>36</v>
      </c>
      <c r="I6377" t="s">
        <v>30</v>
      </c>
      <c r="J6377" t="s">
        <v>31</v>
      </c>
      <c r="K6377" t="s">
        <v>32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9" x14ac:dyDescent="0.45">
      <c r="A6378" s="1">
        <v>45878</v>
      </c>
      <c r="B6378" s="2">
        <v>0.31111111111111112</v>
      </c>
      <c r="C6378" t="s">
        <v>25</v>
      </c>
      <c r="D6378" t="s">
        <v>17</v>
      </c>
      <c r="E6378" t="s">
        <v>1716</v>
      </c>
      <c r="F6378" t="s">
        <v>19</v>
      </c>
      <c r="G6378" t="s">
        <v>39</v>
      </c>
      <c r="H6378" t="s">
        <v>40</v>
      </c>
      <c r="I6378" t="s">
        <v>30</v>
      </c>
      <c r="J6378" t="s">
        <v>31</v>
      </c>
      <c r="K6378" t="s">
        <v>32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  <c r="R6378">
        <f t="shared" ref="R6378:R6379" si="1022">L6378+M6378+N6378</f>
        <v>180</v>
      </c>
      <c r="S6378" t="str">
        <f t="shared" ref="S6378:S6379" si="1023">IF(I6378="Europe", "Group A", IF(I6378="North America", "Group B", "Group C"))</f>
        <v>Group A</v>
      </c>
    </row>
    <row r="6379" spans="1:19" x14ac:dyDescent="0.45">
      <c r="A6379" s="1">
        <v>45938</v>
      </c>
      <c r="B6379" s="2">
        <v>0.36666666666666664</v>
      </c>
      <c r="C6379" t="s">
        <v>25</v>
      </c>
      <c r="D6379" t="s">
        <v>17</v>
      </c>
      <c r="E6379" t="s">
        <v>2024</v>
      </c>
      <c r="F6379" t="s">
        <v>19</v>
      </c>
      <c r="G6379" t="s">
        <v>67</v>
      </c>
      <c r="H6379" t="s">
        <v>68</v>
      </c>
      <c r="I6379" t="s">
        <v>30</v>
      </c>
      <c r="J6379" t="s">
        <v>31</v>
      </c>
      <c r="K6379" t="s">
        <v>32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  <c r="R6379">
        <f t="shared" si="1022"/>
        <v>180</v>
      </c>
      <c r="S6379" t="str">
        <f t="shared" si="1023"/>
        <v>Group A</v>
      </c>
    </row>
    <row r="6380" spans="1:19" hidden="1" x14ac:dyDescent="0.45">
      <c r="A6380" s="1">
        <v>45781</v>
      </c>
      <c r="B6380" s="2">
        <v>0.63055555555555554</v>
      </c>
      <c r="C6380" t="s">
        <v>16</v>
      </c>
      <c r="D6380" t="s">
        <v>17</v>
      </c>
      <c r="E6380" t="s">
        <v>792</v>
      </c>
      <c r="F6380" t="s">
        <v>19</v>
      </c>
      <c r="G6380" t="s">
        <v>45</v>
      </c>
      <c r="H6380" t="s">
        <v>21</v>
      </c>
      <c r="I6380" t="s">
        <v>22</v>
      </c>
      <c r="J6380" t="s">
        <v>23</v>
      </c>
      <c r="K6380" t="s">
        <v>79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9" hidden="1" x14ac:dyDescent="0.45">
      <c r="A6381" s="1">
        <v>45861</v>
      </c>
      <c r="B6381" s="2">
        <v>0.91805555555555551</v>
      </c>
      <c r="C6381" t="s">
        <v>33</v>
      </c>
      <c r="D6381" t="s">
        <v>17</v>
      </c>
      <c r="E6381" t="s">
        <v>4633</v>
      </c>
      <c r="F6381" t="s">
        <v>19</v>
      </c>
      <c r="G6381" t="s">
        <v>53</v>
      </c>
      <c r="H6381" t="s">
        <v>29</v>
      </c>
      <c r="I6381" t="s">
        <v>30</v>
      </c>
      <c r="J6381" t="s">
        <v>31</v>
      </c>
      <c r="K6381" t="s">
        <v>32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9" x14ac:dyDescent="0.45">
      <c r="A6382" s="1">
        <v>45752</v>
      </c>
      <c r="B6382" s="2">
        <v>0.4236111111111111</v>
      </c>
      <c r="C6382" t="s">
        <v>25</v>
      </c>
      <c r="D6382" t="s">
        <v>17</v>
      </c>
      <c r="E6382" t="s">
        <v>4634</v>
      </c>
      <c r="F6382" t="s">
        <v>19</v>
      </c>
      <c r="G6382" t="s">
        <v>39</v>
      </c>
      <c r="H6382" t="s">
        <v>40</v>
      </c>
      <c r="I6382" t="s">
        <v>30</v>
      </c>
      <c r="J6382" t="s">
        <v>31</v>
      </c>
      <c r="K6382" t="s">
        <v>32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  <c r="R6382">
        <f>L6382+M6382+N6382</f>
        <v>180</v>
      </c>
      <c r="S6382" t="str">
        <f>IF(I6382="Europe", "Group A", IF(I6382="North America", "Group B", "Group C"))</f>
        <v>Group A</v>
      </c>
    </row>
    <row r="6383" spans="1:19" hidden="1" x14ac:dyDescent="0.45">
      <c r="A6383" s="1">
        <v>45890</v>
      </c>
      <c r="B6383" s="2">
        <v>0.67638888888888893</v>
      </c>
      <c r="C6383" t="s">
        <v>16</v>
      </c>
      <c r="D6383" t="s">
        <v>17</v>
      </c>
      <c r="E6383" t="s">
        <v>4635</v>
      </c>
      <c r="F6383" t="s">
        <v>19</v>
      </c>
      <c r="G6383" t="s">
        <v>35</v>
      </c>
      <c r="H6383" t="s">
        <v>36</v>
      </c>
      <c r="I6383" t="s">
        <v>30</v>
      </c>
      <c r="J6383" t="s">
        <v>31</v>
      </c>
      <c r="K6383" t="s">
        <v>32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9" hidden="1" x14ac:dyDescent="0.45">
      <c r="A6384" s="1">
        <v>45795</v>
      </c>
      <c r="B6384" s="2">
        <v>0.71666666666666667</v>
      </c>
      <c r="C6384" t="s">
        <v>16</v>
      </c>
      <c r="D6384" t="s">
        <v>17</v>
      </c>
      <c r="E6384" t="s">
        <v>4636</v>
      </c>
      <c r="F6384" t="s">
        <v>19</v>
      </c>
      <c r="G6384" t="s">
        <v>28</v>
      </c>
      <c r="H6384" t="s">
        <v>29</v>
      </c>
      <c r="I6384" t="s">
        <v>30</v>
      </c>
      <c r="J6384" t="s">
        <v>31</v>
      </c>
      <c r="K6384" t="s">
        <v>32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9" hidden="1" x14ac:dyDescent="0.45">
      <c r="A6385" s="1">
        <v>45801</v>
      </c>
      <c r="B6385" s="2">
        <v>0.75694444444444442</v>
      </c>
      <c r="C6385" t="s">
        <v>33</v>
      </c>
      <c r="D6385" t="s">
        <v>17</v>
      </c>
      <c r="E6385" t="s">
        <v>1716</v>
      </c>
      <c r="F6385" t="s">
        <v>19</v>
      </c>
      <c r="G6385" t="s">
        <v>28</v>
      </c>
      <c r="H6385" t="s">
        <v>29</v>
      </c>
      <c r="I6385" t="s">
        <v>30</v>
      </c>
      <c r="J6385" t="s">
        <v>31</v>
      </c>
      <c r="K6385" t="s">
        <v>32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9" hidden="1" x14ac:dyDescent="0.45">
      <c r="A6386" s="1">
        <v>45911</v>
      </c>
      <c r="B6386" s="2">
        <v>0.51875000000000004</v>
      </c>
      <c r="C6386" t="s">
        <v>47</v>
      </c>
      <c r="D6386" t="s">
        <v>17</v>
      </c>
      <c r="E6386" t="s">
        <v>4637</v>
      </c>
      <c r="F6386" t="s">
        <v>19</v>
      </c>
      <c r="G6386" t="s">
        <v>39</v>
      </c>
      <c r="H6386" t="s">
        <v>40</v>
      </c>
      <c r="I6386" t="s">
        <v>30</v>
      </c>
      <c r="J6386" t="s">
        <v>31</v>
      </c>
      <c r="K6386" t="s">
        <v>32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9" hidden="1" x14ac:dyDescent="0.45">
      <c r="A6387" s="1">
        <v>45805</v>
      </c>
      <c r="B6387" s="2">
        <v>0.65138888888888891</v>
      </c>
      <c r="C6387" t="s">
        <v>16</v>
      </c>
      <c r="D6387" t="s">
        <v>17</v>
      </c>
      <c r="E6387" t="s">
        <v>3551</v>
      </c>
      <c r="F6387" t="s">
        <v>19</v>
      </c>
      <c r="G6387" t="s">
        <v>75</v>
      </c>
      <c r="H6387" t="s">
        <v>76</v>
      </c>
      <c r="I6387" t="s">
        <v>77</v>
      </c>
      <c r="J6387" t="s">
        <v>23</v>
      </c>
      <c r="K6387" t="s">
        <v>46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9" hidden="1" x14ac:dyDescent="0.45">
      <c r="A6388" s="1">
        <v>45947</v>
      </c>
      <c r="B6388" s="2">
        <v>0.88749999999999996</v>
      </c>
      <c r="C6388" t="s">
        <v>33</v>
      </c>
      <c r="D6388" t="s">
        <v>17</v>
      </c>
      <c r="E6388" t="s">
        <v>4638</v>
      </c>
      <c r="F6388" t="s">
        <v>19</v>
      </c>
      <c r="G6388" t="s">
        <v>35</v>
      </c>
      <c r="H6388" t="s">
        <v>36</v>
      </c>
      <c r="I6388" t="s">
        <v>30</v>
      </c>
      <c r="J6388" t="s">
        <v>31</v>
      </c>
      <c r="K6388" t="s">
        <v>32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9" x14ac:dyDescent="0.45">
      <c r="A6389" s="1">
        <v>45859</v>
      </c>
      <c r="B6389" s="2">
        <v>0.31388888888888888</v>
      </c>
      <c r="C6389" t="s">
        <v>25</v>
      </c>
      <c r="D6389" t="s">
        <v>17</v>
      </c>
      <c r="E6389" t="s">
        <v>4639</v>
      </c>
      <c r="F6389" t="s">
        <v>19</v>
      </c>
      <c r="G6389" t="s">
        <v>35</v>
      </c>
      <c r="H6389" t="s">
        <v>36</v>
      </c>
      <c r="I6389" t="s">
        <v>30</v>
      </c>
      <c r="J6389" t="s">
        <v>31</v>
      </c>
      <c r="K6389" t="s">
        <v>32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  <c r="R6389">
        <f>L6389+M6389+N6389</f>
        <v>180</v>
      </c>
      <c r="S6389" t="str">
        <f>IF(I6389="Europe", "Group A", IF(I6389="North America", "Group B", "Group C"))</f>
        <v>Group A</v>
      </c>
    </row>
    <row r="6390" spans="1:19" hidden="1" x14ac:dyDescent="0.45">
      <c r="A6390" s="1">
        <v>45903</v>
      </c>
      <c r="B6390" s="2">
        <v>0.88263888888888886</v>
      </c>
      <c r="C6390" t="s">
        <v>33</v>
      </c>
      <c r="D6390" t="s">
        <v>17</v>
      </c>
      <c r="E6390" t="s">
        <v>1171</v>
      </c>
      <c r="F6390" t="s">
        <v>19</v>
      </c>
      <c r="G6390" t="s">
        <v>61</v>
      </c>
      <c r="H6390" t="s">
        <v>62</v>
      </c>
      <c r="I6390" t="s">
        <v>30</v>
      </c>
      <c r="J6390" t="s">
        <v>31</v>
      </c>
      <c r="K6390" t="s">
        <v>32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9" x14ac:dyDescent="0.45">
      <c r="A6391" s="1">
        <v>45856</v>
      </c>
      <c r="B6391" s="2">
        <v>0.40763888888888888</v>
      </c>
      <c r="C6391" t="s">
        <v>25</v>
      </c>
      <c r="D6391" t="s">
        <v>17</v>
      </c>
      <c r="E6391" t="s">
        <v>1669</v>
      </c>
      <c r="F6391" t="s">
        <v>19</v>
      </c>
      <c r="G6391" t="s">
        <v>45</v>
      </c>
      <c r="H6391" t="s">
        <v>21</v>
      </c>
      <c r="I6391" t="s">
        <v>22</v>
      </c>
      <c r="J6391" t="s">
        <v>23</v>
      </c>
      <c r="K6391" t="s">
        <v>24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  <c r="R6391">
        <f>L6391+M6391+N6391</f>
        <v>332</v>
      </c>
      <c r="S6391" t="str">
        <f>IF(I6391="Europe", "Group A", IF(I6391="North America", "Group B", "Group C"))</f>
        <v>Group B</v>
      </c>
    </row>
    <row r="6392" spans="1:19" hidden="1" x14ac:dyDescent="0.45">
      <c r="A6392" s="1">
        <v>45863</v>
      </c>
      <c r="B6392" s="2">
        <v>0.68333333333333335</v>
      </c>
      <c r="C6392" t="s">
        <v>16</v>
      </c>
      <c r="D6392" t="s">
        <v>17</v>
      </c>
      <c r="E6392" t="s">
        <v>3253</v>
      </c>
      <c r="F6392" t="s">
        <v>19</v>
      </c>
      <c r="G6392" t="s">
        <v>75</v>
      </c>
      <c r="H6392" t="s">
        <v>76</v>
      </c>
      <c r="I6392" t="s">
        <v>77</v>
      </c>
      <c r="J6392" t="s">
        <v>23</v>
      </c>
      <c r="K6392" t="s">
        <v>46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9" x14ac:dyDescent="0.45">
      <c r="A6393" s="1">
        <v>45899</v>
      </c>
      <c r="B6393" s="2">
        <v>0.46527777777777779</v>
      </c>
      <c r="C6393" t="s">
        <v>25</v>
      </c>
      <c r="D6393" t="s">
        <v>17</v>
      </c>
      <c r="E6393" t="s">
        <v>3923</v>
      </c>
      <c r="F6393" t="s">
        <v>19</v>
      </c>
      <c r="G6393" t="s">
        <v>55</v>
      </c>
      <c r="H6393" t="s">
        <v>56</v>
      </c>
      <c r="I6393" t="s">
        <v>57</v>
      </c>
      <c r="J6393" t="s">
        <v>23</v>
      </c>
      <c r="K6393" t="s">
        <v>58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  <c r="R6393">
        <f t="shared" ref="R6393:R6394" si="1024">L6393+M6393+N6393</f>
        <v>256</v>
      </c>
      <c r="S6393" t="str">
        <f t="shared" ref="S6393:S6394" si="1025">IF(I6393="Europe", "Group A", IF(I6393="North America", "Group B", "Group C"))</f>
        <v>Group C</v>
      </c>
    </row>
    <row r="6394" spans="1:19" x14ac:dyDescent="0.45">
      <c r="A6394" s="1">
        <v>45879</v>
      </c>
      <c r="B6394" s="2">
        <v>0.34513888888888888</v>
      </c>
      <c r="C6394" t="s">
        <v>25</v>
      </c>
      <c r="D6394" t="s">
        <v>17</v>
      </c>
      <c r="E6394" t="s">
        <v>4640</v>
      </c>
      <c r="F6394" t="s">
        <v>19</v>
      </c>
      <c r="G6394" t="s">
        <v>20</v>
      </c>
      <c r="H6394" t="s">
        <v>21</v>
      </c>
      <c r="I6394" t="s">
        <v>22</v>
      </c>
      <c r="J6394" t="s">
        <v>23</v>
      </c>
      <c r="K6394" t="s">
        <v>46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  <c r="R6394">
        <f t="shared" si="1024"/>
        <v>331</v>
      </c>
      <c r="S6394" t="str">
        <f t="shared" si="1025"/>
        <v>Group B</v>
      </c>
    </row>
    <row r="6395" spans="1:19" hidden="1" x14ac:dyDescent="0.45">
      <c r="A6395" s="1">
        <v>45956</v>
      </c>
      <c r="B6395" s="2">
        <v>0.67291666666666672</v>
      </c>
      <c r="C6395" t="s">
        <v>16</v>
      </c>
      <c r="D6395" t="s">
        <v>17</v>
      </c>
      <c r="E6395" t="s">
        <v>4641</v>
      </c>
      <c r="F6395" t="s">
        <v>19</v>
      </c>
      <c r="G6395" t="s">
        <v>67</v>
      </c>
      <c r="H6395" t="s">
        <v>68</v>
      </c>
      <c r="I6395" t="s">
        <v>30</v>
      </c>
      <c r="J6395" t="s">
        <v>31</v>
      </c>
      <c r="K6395" t="s">
        <v>32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9" hidden="1" x14ac:dyDescent="0.45">
      <c r="A6396" s="1">
        <v>45894</v>
      </c>
      <c r="B6396" s="2">
        <v>0.80277777777777781</v>
      </c>
      <c r="C6396" t="s">
        <v>33</v>
      </c>
      <c r="D6396" t="s">
        <v>17</v>
      </c>
      <c r="E6396" t="s">
        <v>4642</v>
      </c>
      <c r="F6396" t="s">
        <v>19</v>
      </c>
      <c r="G6396" t="s">
        <v>75</v>
      </c>
      <c r="H6396" t="s">
        <v>76</v>
      </c>
      <c r="I6396" t="s">
        <v>77</v>
      </c>
      <c r="J6396" t="s">
        <v>23</v>
      </c>
      <c r="K6396" t="s">
        <v>24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9" hidden="1" x14ac:dyDescent="0.45">
      <c r="A6397" s="1">
        <v>45908</v>
      </c>
      <c r="B6397" s="2">
        <v>0.56388888888888888</v>
      </c>
      <c r="C6397" t="s">
        <v>47</v>
      </c>
      <c r="D6397" t="s">
        <v>17</v>
      </c>
      <c r="E6397" t="s">
        <v>3518</v>
      </c>
      <c r="F6397" t="s">
        <v>19</v>
      </c>
      <c r="G6397" t="s">
        <v>70</v>
      </c>
      <c r="H6397" t="s">
        <v>21</v>
      </c>
      <c r="I6397" t="s">
        <v>22</v>
      </c>
      <c r="J6397" t="s">
        <v>23</v>
      </c>
      <c r="K6397" t="s">
        <v>58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9" hidden="1" x14ac:dyDescent="0.45">
      <c r="A6398" s="1">
        <v>45765</v>
      </c>
      <c r="B6398" s="2">
        <v>0.72152777777777777</v>
      </c>
      <c r="C6398" t="s">
        <v>16</v>
      </c>
      <c r="D6398" t="s">
        <v>17</v>
      </c>
      <c r="E6398" t="s">
        <v>4643</v>
      </c>
      <c r="F6398" t="s">
        <v>19</v>
      </c>
      <c r="G6398" t="s">
        <v>75</v>
      </c>
      <c r="H6398" t="s">
        <v>76</v>
      </c>
      <c r="I6398" t="s">
        <v>77</v>
      </c>
      <c r="J6398" t="s">
        <v>23</v>
      </c>
      <c r="K6398" t="s">
        <v>24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9" x14ac:dyDescent="0.45">
      <c r="A6399" s="1">
        <v>45839</v>
      </c>
      <c r="B6399" s="2">
        <v>0.47847222222222224</v>
      </c>
      <c r="C6399" t="s">
        <v>25</v>
      </c>
      <c r="D6399" t="s">
        <v>17</v>
      </c>
      <c r="E6399" t="s">
        <v>4357</v>
      </c>
      <c r="F6399" t="s">
        <v>19</v>
      </c>
      <c r="G6399" t="s">
        <v>123</v>
      </c>
      <c r="H6399" t="s">
        <v>21</v>
      </c>
      <c r="I6399" t="s">
        <v>22</v>
      </c>
      <c r="J6399" t="s">
        <v>23</v>
      </c>
      <c r="K6399" t="s">
        <v>24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  <c r="R6399">
        <f>L6399+M6399+N6399</f>
        <v>332</v>
      </c>
      <c r="S6399" t="str">
        <f>IF(I6399="Europe", "Group A", IF(I6399="North America", "Group B", "Group C"))</f>
        <v>Group B</v>
      </c>
    </row>
    <row r="6400" spans="1:19" hidden="1" x14ac:dyDescent="0.45">
      <c r="A6400" s="1">
        <v>45850</v>
      </c>
      <c r="B6400" s="2">
        <v>0.93819444444444444</v>
      </c>
      <c r="C6400" t="s">
        <v>33</v>
      </c>
      <c r="D6400" t="s">
        <v>17</v>
      </c>
      <c r="E6400" t="s">
        <v>4644</v>
      </c>
      <c r="F6400" t="s">
        <v>19</v>
      </c>
      <c r="G6400" t="s">
        <v>35</v>
      </c>
      <c r="H6400" t="s">
        <v>36</v>
      </c>
      <c r="I6400" t="s">
        <v>30</v>
      </c>
      <c r="J6400" t="s">
        <v>31</v>
      </c>
      <c r="K6400" t="s">
        <v>32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9" hidden="1" x14ac:dyDescent="0.45">
      <c r="A6401" s="1">
        <v>45763</v>
      </c>
      <c r="B6401" s="2">
        <v>0.60486111111111107</v>
      </c>
      <c r="C6401" t="s">
        <v>16</v>
      </c>
      <c r="D6401" t="s">
        <v>17</v>
      </c>
      <c r="E6401" t="s">
        <v>4645</v>
      </c>
      <c r="F6401" t="s">
        <v>19</v>
      </c>
      <c r="G6401" t="s">
        <v>67</v>
      </c>
      <c r="H6401" t="s">
        <v>68</v>
      </c>
      <c r="I6401" t="s">
        <v>30</v>
      </c>
      <c r="J6401" t="s">
        <v>31</v>
      </c>
      <c r="K6401" t="s">
        <v>32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9" hidden="1" x14ac:dyDescent="0.45">
      <c r="A6402" s="1">
        <v>45918</v>
      </c>
      <c r="B6402" s="2">
        <v>0.75277777777777777</v>
      </c>
      <c r="C6402" t="s">
        <v>33</v>
      </c>
      <c r="D6402" t="s">
        <v>17</v>
      </c>
      <c r="E6402" t="s">
        <v>4155</v>
      </c>
      <c r="F6402" t="s">
        <v>19</v>
      </c>
      <c r="G6402" t="s">
        <v>28</v>
      </c>
      <c r="H6402" t="s">
        <v>29</v>
      </c>
      <c r="I6402" t="s">
        <v>30</v>
      </c>
      <c r="J6402" t="s">
        <v>31</v>
      </c>
      <c r="K6402" t="s">
        <v>32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9" hidden="1" x14ac:dyDescent="0.45">
      <c r="A6403" s="1">
        <v>45883</v>
      </c>
      <c r="B6403" s="2">
        <v>0.83680555555555558</v>
      </c>
      <c r="C6403" t="s">
        <v>33</v>
      </c>
      <c r="D6403" t="s">
        <v>17</v>
      </c>
      <c r="E6403" t="s">
        <v>4646</v>
      </c>
      <c r="F6403" t="s">
        <v>19</v>
      </c>
      <c r="G6403" t="s">
        <v>20</v>
      </c>
      <c r="H6403" t="s">
        <v>21</v>
      </c>
      <c r="I6403" t="s">
        <v>22</v>
      </c>
      <c r="J6403" t="s">
        <v>23</v>
      </c>
      <c r="K6403" t="s">
        <v>24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9" hidden="1" x14ac:dyDescent="0.45">
      <c r="A6404" s="1">
        <v>45792</v>
      </c>
      <c r="B6404" s="2">
        <v>0.93472222222222223</v>
      </c>
      <c r="C6404" t="s">
        <v>33</v>
      </c>
      <c r="D6404" t="s">
        <v>17</v>
      </c>
      <c r="E6404" t="s">
        <v>4647</v>
      </c>
      <c r="F6404" t="s">
        <v>19</v>
      </c>
      <c r="G6404" t="s">
        <v>39</v>
      </c>
      <c r="H6404" t="s">
        <v>40</v>
      </c>
      <c r="I6404" t="s">
        <v>30</v>
      </c>
      <c r="J6404" t="s">
        <v>31</v>
      </c>
      <c r="K6404" t="s">
        <v>32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9" hidden="1" x14ac:dyDescent="0.45">
      <c r="A6405" s="1">
        <v>45889</v>
      </c>
      <c r="B6405" s="2">
        <v>0.6333333333333333</v>
      </c>
      <c r="C6405" t="s">
        <v>16</v>
      </c>
      <c r="D6405" t="s">
        <v>17</v>
      </c>
      <c r="E6405" t="s">
        <v>4648</v>
      </c>
      <c r="F6405" t="s">
        <v>19</v>
      </c>
      <c r="G6405" t="s">
        <v>28</v>
      </c>
      <c r="H6405" t="s">
        <v>29</v>
      </c>
      <c r="I6405" t="s">
        <v>30</v>
      </c>
      <c r="J6405" t="s">
        <v>31</v>
      </c>
      <c r="K6405" t="s">
        <v>32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9" hidden="1" x14ac:dyDescent="0.45">
      <c r="A6406" s="1">
        <v>45932</v>
      </c>
      <c r="B6406" s="2">
        <v>0.84791666666666665</v>
      </c>
      <c r="C6406" t="s">
        <v>33</v>
      </c>
      <c r="D6406" t="s">
        <v>17</v>
      </c>
      <c r="E6406" t="s">
        <v>4649</v>
      </c>
      <c r="F6406" t="s">
        <v>19</v>
      </c>
      <c r="G6406" t="s">
        <v>61</v>
      </c>
      <c r="H6406" t="s">
        <v>62</v>
      </c>
      <c r="I6406" t="s">
        <v>30</v>
      </c>
      <c r="J6406" t="s">
        <v>31</v>
      </c>
      <c r="K6406" t="s">
        <v>32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9" hidden="1" x14ac:dyDescent="0.45">
      <c r="A6407" s="1">
        <v>45751</v>
      </c>
      <c r="B6407" s="2">
        <v>0.78819444444444442</v>
      </c>
      <c r="C6407" t="s">
        <v>33</v>
      </c>
      <c r="D6407" t="s">
        <v>17</v>
      </c>
      <c r="E6407" t="s">
        <v>2263</v>
      </c>
      <c r="F6407" t="s">
        <v>19</v>
      </c>
      <c r="G6407" t="s">
        <v>28</v>
      </c>
      <c r="H6407" t="s">
        <v>29</v>
      </c>
      <c r="I6407" t="s">
        <v>30</v>
      </c>
      <c r="J6407" t="s">
        <v>31</v>
      </c>
      <c r="K6407" t="s">
        <v>32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9" hidden="1" x14ac:dyDescent="0.45">
      <c r="A6408" s="1">
        <v>45781</v>
      </c>
      <c r="B6408" s="2">
        <v>0.77430555555555558</v>
      </c>
      <c r="C6408" t="s">
        <v>33</v>
      </c>
      <c r="D6408" t="s">
        <v>17</v>
      </c>
      <c r="E6408" t="s">
        <v>4300</v>
      </c>
      <c r="F6408" t="s">
        <v>19</v>
      </c>
      <c r="G6408" t="s">
        <v>53</v>
      </c>
      <c r="H6408" t="s">
        <v>29</v>
      </c>
      <c r="I6408" t="s">
        <v>30</v>
      </c>
      <c r="J6408" t="s">
        <v>31</v>
      </c>
      <c r="K6408" t="s">
        <v>32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9" x14ac:dyDescent="0.45">
      <c r="A6409" s="1">
        <v>45944</v>
      </c>
      <c r="B6409" s="2">
        <v>0.41041666666666665</v>
      </c>
      <c r="C6409" t="s">
        <v>25</v>
      </c>
      <c r="D6409" t="s">
        <v>17</v>
      </c>
      <c r="E6409" t="s">
        <v>4650</v>
      </c>
      <c r="F6409" t="s">
        <v>19</v>
      </c>
      <c r="G6409" t="s">
        <v>45</v>
      </c>
      <c r="H6409" t="s">
        <v>21</v>
      </c>
      <c r="I6409" t="s">
        <v>22</v>
      </c>
      <c r="J6409" t="s">
        <v>23</v>
      </c>
      <c r="K6409" t="s">
        <v>24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  <c r="R6409">
        <f t="shared" ref="R6409:R6410" si="1026">L6409+M6409+N6409</f>
        <v>332</v>
      </c>
      <c r="S6409" t="str">
        <f t="shared" ref="S6409:S6410" si="1027">IF(I6409="Europe", "Group A", IF(I6409="North America", "Group B", "Group C"))</f>
        <v>Group B</v>
      </c>
    </row>
    <row r="6410" spans="1:19" x14ac:dyDescent="0.45">
      <c r="A6410" s="1">
        <v>45949</v>
      </c>
      <c r="B6410" s="2">
        <v>0.48541666666666666</v>
      </c>
      <c r="C6410" t="s">
        <v>25</v>
      </c>
      <c r="D6410" t="s">
        <v>17</v>
      </c>
      <c r="E6410" t="s">
        <v>4651</v>
      </c>
      <c r="F6410" t="s">
        <v>19</v>
      </c>
      <c r="G6410" t="s">
        <v>61</v>
      </c>
      <c r="H6410" t="s">
        <v>62</v>
      </c>
      <c r="I6410" t="s">
        <v>30</v>
      </c>
      <c r="J6410" t="s">
        <v>31</v>
      </c>
      <c r="K6410" t="s">
        <v>32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  <c r="R6410">
        <f t="shared" si="1026"/>
        <v>180</v>
      </c>
      <c r="S6410" t="str">
        <f t="shared" si="1027"/>
        <v>Group A</v>
      </c>
    </row>
    <row r="6411" spans="1:19" hidden="1" x14ac:dyDescent="0.45">
      <c r="A6411" s="1">
        <v>45938</v>
      </c>
      <c r="B6411" s="2">
        <v>0.80972222222222223</v>
      </c>
      <c r="C6411" t="s">
        <v>33</v>
      </c>
      <c r="D6411" t="s">
        <v>17</v>
      </c>
      <c r="E6411" t="s">
        <v>4652</v>
      </c>
      <c r="F6411" t="s">
        <v>19</v>
      </c>
      <c r="G6411" t="s">
        <v>75</v>
      </c>
      <c r="H6411" t="s">
        <v>76</v>
      </c>
      <c r="I6411" t="s">
        <v>77</v>
      </c>
      <c r="J6411" t="s">
        <v>23</v>
      </c>
      <c r="K6411" t="s">
        <v>24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9" x14ac:dyDescent="0.45">
      <c r="A6412" s="1">
        <v>45945</v>
      </c>
      <c r="B6412" s="2">
        <v>0.47152777777777777</v>
      </c>
      <c r="C6412" t="s">
        <v>25</v>
      </c>
      <c r="D6412" t="s">
        <v>17</v>
      </c>
      <c r="E6412" t="s">
        <v>3257</v>
      </c>
      <c r="F6412" t="s">
        <v>19</v>
      </c>
      <c r="G6412" t="s">
        <v>53</v>
      </c>
      <c r="H6412" t="s">
        <v>29</v>
      </c>
      <c r="I6412" t="s">
        <v>30</v>
      </c>
      <c r="J6412" t="s">
        <v>31</v>
      </c>
      <c r="K6412" t="s">
        <v>32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  <c r="R6412">
        <f>L6412+M6412+N6412</f>
        <v>180</v>
      </c>
      <c r="S6412" t="str">
        <f>IF(I6412="Europe", "Group A", IF(I6412="North America", "Group B", "Group C"))</f>
        <v>Group A</v>
      </c>
    </row>
    <row r="6413" spans="1:19" hidden="1" x14ac:dyDescent="0.45">
      <c r="A6413" s="1">
        <v>45884</v>
      </c>
      <c r="B6413" s="2">
        <v>0.91597222222222219</v>
      </c>
      <c r="C6413" t="s">
        <v>33</v>
      </c>
      <c r="D6413" t="s">
        <v>17</v>
      </c>
      <c r="E6413" t="s">
        <v>4653</v>
      </c>
      <c r="F6413" t="s">
        <v>19</v>
      </c>
      <c r="G6413" t="s">
        <v>61</v>
      </c>
      <c r="H6413" t="s">
        <v>62</v>
      </c>
      <c r="I6413" t="s">
        <v>30</v>
      </c>
      <c r="J6413" t="s">
        <v>31</v>
      </c>
      <c r="K6413" t="s">
        <v>32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9" x14ac:dyDescent="0.45">
      <c r="A6414" s="1">
        <v>45753</v>
      </c>
      <c r="B6414" s="2">
        <v>0.29930555555555555</v>
      </c>
      <c r="C6414" t="s">
        <v>25</v>
      </c>
      <c r="D6414" t="s">
        <v>17</v>
      </c>
      <c r="E6414" t="s">
        <v>798</v>
      </c>
      <c r="F6414" t="s">
        <v>19</v>
      </c>
      <c r="G6414" t="s">
        <v>70</v>
      </c>
      <c r="H6414" t="s">
        <v>21</v>
      </c>
      <c r="I6414" t="s">
        <v>22</v>
      </c>
      <c r="J6414" t="s">
        <v>23</v>
      </c>
      <c r="K6414" t="s">
        <v>58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  <c r="R6414">
        <f>L6414+M6414+N6414</f>
        <v>214</v>
      </c>
      <c r="S6414" t="str">
        <f>IF(I6414="Europe", "Group A", IF(I6414="North America", "Group B", "Group C"))</f>
        <v>Group B</v>
      </c>
    </row>
    <row r="6415" spans="1:19" hidden="1" x14ac:dyDescent="0.45">
      <c r="A6415" s="1">
        <v>45942</v>
      </c>
      <c r="B6415" s="2">
        <v>0.88680555555555551</v>
      </c>
      <c r="C6415" t="s">
        <v>33</v>
      </c>
      <c r="D6415" t="s">
        <v>17</v>
      </c>
      <c r="E6415" t="s">
        <v>4654</v>
      </c>
      <c r="F6415" t="s">
        <v>19</v>
      </c>
      <c r="G6415" t="s">
        <v>123</v>
      </c>
      <c r="H6415" t="s">
        <v>21</v>
      </c>
      <c r="I6415" t="s">
        <v>22</v>
      </c>
      <c r="J6415" t="s">
        <v>23</v>
      </c>
      <c r="K6415" t="s">
        <v>58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9" hidden="1" x14ac:dyDescent="0.45">
      <c r="A6416" s="1">
        <v>45783</v>
      </c>
      <c r="B6416" s="2">
        <v>0.57430555555555551</v>
      </c>
      <c r="C6416" t="s">
        <v>47</v>
      </c>
      <c r="D6416" t="s">
        <v>17</v>
      </c>
      <c r="E6416" t="s">
        <v>4655</v>
      </c>
      <c r="F6416" t="s">
        <v>19</v>
      </c>
      <c r="G6416" t="s">
        <v>53</v>
      </c>
      <c r="H6416" t="s">
        <v>29</v>
      </c>
      <c r="I6416" t="s">
        <v>30</v>
      </c>
      <c r="J6416" t="s">
        <v>31</v>
      </c>
      <c r="K6416" t="s">
        <v>32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9" x14ac:dyDescent="0.45">
      <c r="A6417" s="1">
        <v>45795</v>
      </c>
      <c r="B6417" s="2">
        <v>0.4597222222222222</v>
      </c>
      <c r="C6417" t="s">
        <v>25</v>
      </c>
      <c r="D6417" t="s">
        <v>17</v>
      </c>
      <c r="E6417" t="s">
        <v>4656</v>
      </c>
      <c r="F6417" t="s">
        <v>19</v>
      </c>
      <c r="G6417" t="s">
        <v>55</v>
      </c>
      <c r="H6417" t="s">
        <v>56</v>
      </c>
      <c r="I6417" t="s">
        <v>57</v>
      </c>
      <c r="J6417" t="s">
        <v>23</v>
      </c>
      <c r="K6417" t="s">
        <v>24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  <c r="R6417">
        <f>L6417+M6417+N6417</f>
        <v>332</v>
      </c>
      <c r="S6417" t="str">
        <f>IF(I6417="Europe", "Group A", IF(I6417="North America", "Group B", "Group C"))</f>
        <v>Group C</v>
      </c>
    </row>
    <row r="6418" spans="1:19" hidden="1" x14ac:dyDescent="0.45">
      <c r="A6418" s="1">
        <v>45782</v>
      </c>
      <c r="B6418" s="2">
        <v>0.81527777777777777</v>
      </c>
      <c r="C6418" t="s">
        <v>33</v>
      </c>
      <c r="D6418" t="s">
        <v>17</v>
      </c>
      <c r="E6418" t="s">
        <v>1787</v>
      </c>
      <c r="F6418" t="s">
        <v>19</v>
      </c>
      <c r="G6418" t="s">
        <v>70</v>
      </c>
      <c r="H6418" t="s">
        <v>21</v>
      </c>
      <c r="I6418" t="s">
        <v>22</v>
      </c>
      <c r="J6418" t="s">
        <v>23</v>
      </c>
      <c r="K6418" t="s">
        <v>24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9" hidden="1" x14ac:dyDescent="0.45">
      <c r="A6419" s="1">
        <v>45881</v>
      </c>
      <c r="B6419" s="2">
        <v>0.83263888888888893</v>
      </c>
      <c r="C6419" t="s">
        <v>33</v>
      </c>
      <c r="D6419" t="s">
        <v>17</v>
      </c>
      <c r="E6419" t="s">
        <v>623</v>
      </c>
      <c r="F6419" t="s">
        <v>19</v>
      </c>
      <c r="G6419" t="s">
        <v>35</v>
      </c>
      <c r="H6419" t="s">
        <v>36</v>
      </c>
      <c r="I6419" t="s">
        <v>30</v>
      </c>
      <c r="J6419" t="s">
        <v>31</v>
      </c>
      <c r="K6419" t="s">
        <v>32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9" hidden="1" x14ac:dyDescent="0.45">
      <c r="A6420" s="1">
        <v>45824</v>
      </c>
      <c r="B6420" s="2">
        <v>0.90486111111111112</v>
      </c>
      <c r="C6420" t="s">
        <v>33</v>
      </c>
      <c r="D6420" t="s">
        <v>17</v>
      </c>
      <c r="E6420" t="s">
        <v>2869</v>
      </c>
      <c r="F6420" t="s">
        <v>19</v>
      </c>
      <c r="G6420" t="s">
        <v>45</v>
      </c>
      <c r="H6420" t="s">
        <v>21</v>
      </c>
      <c r="I6420" t="s">
        <v>22</v>
      </c>
      <c r="J6420" t="s">
        <v>23</v>
      </c>
      <c r="K6420" t="s">
        <v>58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9" x14ac:dyDescent="0.45">
      <c r="A6421" s="1">
        <v>45789</v>
      </c>
      <c r="B6421" s="2">
        <v>0.37638888888888888</v>
      </c>
      <c r="C6421" t="s">
        <v>25</v>
      </c>
      <c r="D6421" t="s">
        <v>17</v>
      </c>
      <c r="E6421" t="s">
        <v>4657</v>
      </c>
      <c r="F6421" t="s">
        <v>19</v>
      </c>
      <c r="G6421" t="s">
        <v>35</v>
      </c>
      <c r="H6421" t="s">
        <v>36</v>
      </c>
      <c r="I6421" t="s">
        <v>30</v>
      </c>
      <c r="J6421" t="s">
        <v>31</v>
      </c>
      <c r="K6421" t="s">
        <v>32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  <c r="R6421">
        <f>L6421+M6421+N6421</f>
        <v>180</v>
      </c>
      <c r="S6421" t="str">
        <f>IF(I6421="Europe", "Group A", IF(I6421="North America", "Group B", "Group C"))</f>
        <v>Group A</v>
      </c>
    </row>
    <row r="6422" spans="1:19" hidden="1" x14ac:dyDescent="0.45">
      <c r="A6422" s="1">
        <v>45837</v>
      </c>
      <c r="B6422" s="2">
        <v>0.7319444444444444</v>
      </c>
      <c r="C6422" t="s">
        <v>16</v>
      </c>
      <c r="D6422" t="s">
        <v>17</v>
      </c>
      <c r="E6422" t="s">
        <v>4658</v>
      </c>
      <c r="F6422" t="s">
        <v>19</v>
      </c>
      <c r="G6422" t="s">
        <v>45</v>
      </c>
      <c r="H6422" t="s">
        <v>21</v>
      </c>
      <c r="I6422" t="s">
        <v>22</v>
      </c>
      <c r="J6422" t="s">
        <v>23</v>
      </c>
      <c r="K6422" t="s">
        <v>79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9" x14ac:dyDescent="0.45">
      <c r="A6423" s="1">
        <v>45875</v>
      </c>
      <c r="B6423" s="2">
        <v>0.4597222222222222</v>
      </c>
      <c r="C6423" t="s">
        <v>25</v>
      </c>
      <c r="D6423" t="s">
        <v>17</v>
      </c>
      <c r="E6423" t="s">
        <v>3682</v>
      </c>
      <c r="F6423" t="s">
        <v>19</v>
      </c>
      <c r="G6423" t="s">
        <v>45</v>
      </c>
      <c r="H6423" t="s">
        <v>21</v>
      </c>
      <c r="I6423" t="s">
        <v>22</v>
      </c>
      <c r="J6423" t="s">
        <v>23</v>
      </c>
      <c r="K6423" t="s">
        <v>24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  <c r="R6423">
        <f>L6423+M6423+N6423</f>
        <v>336</v>
      </c>
      <c r="S6423" t="str">
        <f>IF(I6423="Europe", "Group A", IF(I6423="North America", "Group B", "Group C"))</f>
        <v>Group B</v>
      </c>
    </row>
    <row r="6424" spans="1:19" hidden="1" x14ac:dyDescent="0.45">
      <c r="A6424" s="1">
        <v>45832</v>
      </c>
      <c r="B6424" s="2">
        <v>0.56111111111111112</v>
      </c>
      <c r="C6424" t="s">
        <v>47</v>
      </c>
      <c r="D6424" t="s">
        <v>17</v>
      </c>
      <c r="E6424" t="s">
        <v>4659</v>
      </c>
      <c r="F6424" t="s">
        <v>19</v>
      </c>
      <c r="G6424" t="s">
        <v>67</v>
      </c>
      <c r="H6424" t="s">
        <v>68</v>
      </c>
      <c r="I6424" t="s">
        <v>30</v>
      </c>
      <c r="J6424" t="s">
        <v>31</v>
      </c>
      <c r="K6424" t="s">
        <v>32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9" hidden="1" x14ac:dyDescent="0.45">
      <c r="A6425" s="1">
        <v>45829</v>
      </c>
      <c r="B6425" s="2">
        <v>0.50347222222222221</v>
      </c>
      <c r="C6425" t="s">
        <v>47</v>
      </c>
      <c r="D6425" t="s">
        <v>17</v>
      </c>
      <c r="E6425" t="s">
        <v>4660</v>
      </c>
      <c r="F6425" t="s">
        <v>19</v>
      </c>
      <c r="G6425" t="s">
        <v>61</v>
      </c>
      <c r="H6425" t="s">
        <v>62</v>
      </c>
      <c r="I6425" t="s">
        <v>30</v>
      </c>
      <c r="J6425" t="s">
        <v>31</v>
      </c>
      <c r="K6425" t="s">
        <v>32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9" hidden="1" x14ac:dyDescent="0.45">
      <c r="A6426" s="1">
        <v>45762</v>
      </c>
      <c r="B6426" s="2">
        <v>0.8666666666666667</v>
      </c>
      <c r="C6426" t="s">
        <v>33</v>
      </c>
      <c r="D6426" t="s">
        <v>17</v>
      </c>
      <c r="E6426" t="s">
        <v>4661</v>
      </c>
      <c r="F6426" t="s">
        <v>19</v>
      </c>
      <c r="G6426" t="s">
        <v>61</v>
      </c>
      <c r="H6426" t="s">
        <v>62</v>
      </c>
      <c r="I6426" t="s">
        <v>30</v>
      </c>
      <c r="J6426" t="s">
        <v>31</v>
      </c>
      <c r="K6426" t="s">
        <v>32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9" hidden="1" x14ac:dyDescent="0.45">
      <c r="A6427" s="1">
        <v>45768</v>
      </c>
      <c r="B6427" s="2">
        <v>0.60624999999999996</v>
      </c>
      <c r="C6427" t="s">
        <v>16</v>
      </c>
      <c r="D6427" t="s">
        <v>17</v>
      </c>
      <c r="E6427" t="s">
        <v>394</v>
      </c>
      <c r="F6427" t="s">
        <v>19</v>
      </c>
      <c r="G6427" t="s">
        <v>70</v>
      </c>
      <c r="H6427" t="s">
        <v>21</v>
      </c>
      <c r="I6427" t="s">
        <v>22</v>
      </c>
      <c r="J6427" t="s">
        <v>23</v>
      </c>
      <c r="K6427" t="s">
        <v>58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9" x14ac:dyDescent="0.45">
      <c r="A6428" s="1">
        <v>45851</v>
      </c>
      <c r="B6428" s="2">
        <v>0.43333333333333335</v>
      </c>
      <c r="C6428" t="s">
        <v>25</v>
      </c>
      <c r="D6428" t="s">
        <v>17</v>
      </c>
      <c r="E6428" t="s">
        <v>4662</v>
      </c>
      <c r="F6428" t="s">
        <v>19</v>
      </c>
      <c r="G6428" t="s">
        <v>75</v>
      </c>
      <c r="H6428" t="s">
        <v>76</v>
      </c>
      <c r="I6428" t="s">
        <v>77</v>
      </c>
      <c r="J6428" t="s">
        <v>23</v>
      </c>
      <c r="K6428" t="s">
        <v>24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  <c r="R6428">
        <f t="shared" ref="R6428:R6430" si="1028">L6428+M6428+N6428</f>
        <v>235</v>
      </c>
      <c r="S6428" t="str">
        <f t="shared" ref="S6428:S6430" si="1029">IF(I6428="Europe", "Group A", IF(I6428="North America", "Group B", "Group C"))</f>
        <v>Group C</v>
      </c>
    </row>
    <row r="6429" spans="1:19" x14ac:dyDescent="0.45">
      <c r="A6429" s="1">
        <v>45850</v>
      </c>
      <c r="B6429" s="2">
        <v>0.34444444444444444</v>
      </c>
      <c r="C6429" t="s">
        <v>25</v>
      </c>
      <c r="D6429" t="s">
        <v>17</v>
      </c>
      <c r="E6429" t="s">
        <v>1115</v>
      </c>
      <c r="F6429" t="s">
        <v>19</v>
      </c>
      <c r="G6429" t="s">
        <v>28</v>
      </c>
      <c r="H6429" t="s">
        <v>29</v>
      </c>
      <c r="I6429" t="s">
        <v>30</v>
      </c>
      <c r="J6429" t="s">
        <v>31</v>
      </c>
      <c r="K6429" t="s">
        <v>32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  <c r="R6429">
        <f t="shared" si="1028"/>
        <v>180</v>
      </c>
      <c r="S6429" t="str">
        <f t="shared" si="1029"/>
        <v>Group A</v>
      </c>
    </row>
    <row r="6430" spans="1:19" x14ac:dyDescent="0.45">
      <c r="A6430" s="1">
        <v>45792</v>
      </c>
      <c r="B6430" s="2">
        <v>0.48194444444444445</v>
      </c>
      <c r="C6430" t="s">
        <v>25</v>
      </c>
      <c r="D6430" t="s">
        <v>17</v>
      </c>
      <c r="E6430" t="s">
        <v>464</v>
      </c>
      <c r="F6430" t="s">
        <v>19</v>
      </c>
      <c r="G6430" t="s">
        <v>45</v>
      </c>
      <c r="H6430" t="s">
        <v>21</v>
      </c>
      <c r="I6430" t="s">
        <v>22</v>
      </c>
      <c r="J6430" t="s">
        <v>23</v>
      </c>
      <c r="K6430" t="s">
        <v>24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  <c r="R6430">
        <f t="shared" si="1028"/>
        <v>336</v>
      </c>
      <c r="S6430" t="str">
        <f t="shared" si="1029"/>
        <v>Group B</v>
      </c>
    </row>
    <row r="6431" spans="1:19" hidden="1" x14ac:dyDescent="0.45">
      <c r="A6431" s="1">
        <v>45937</v>
      </c>
      <c r="B6431" s="2">
        <v>0.52361111111111114</v>
      </c>
      <c r="C6431" t="s">
        <v>47</v>
      </c>
      <c r="D6431" t="s">
        <v>17</v>
      </c>
      <c r="E6431" t="s">
        <v>2938</v>
      </c>
      <c r="F6431" t="s">
        <v>19</v>
      </c>
      <c r="G6431" t="s">
        <v>123</v>
      </c>
      <c r="H6431" t="s">
        <v>21</v>
      </c>
      <c r="I6431" t="s">
        <v>22</v>
      </c>
      <c r="J6431" t="s">
        <v>23</v>
      </c>
      <c r="K6431" t="s">
        <v>24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9" hidden="1" x14ac:dyDescent="0.45">
      <c r="A6432" s="1">
        <v>45857</v>
      </c>
      <c r="B6432" s="2">
        <v>0.57986111111111116</v>
      </c>
      <c r="C6432" t="s">
        <v>47</v>
      </c>
      <c r="D6432" t="s">
        <v>17</v>
      </c>
      <c r="E6432" t="s">
        <v>4178</v>
      </c>
      <c r="F6432" t="s">
        <v>19</v>
      </c>
      <c r="G6432" t="s">
        <v>123</v>
      </c>
      <c r="H6432" t="s">
        <v>21</v>
      </c>
      <c r="I6432" t="s">
        <v>22</v>
      </c>
      <c r="J6432" t="s">
        <v>23</v>
      </c>
      <c r="K6432" t="s">
        <v>24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9" x14ac:dyDescent="0.45">
      <c r="A6433" s="1">
        <v>45749</v>
      </c>
      <c r="B6433" s="2">
        <v>0.29166666666666669</v>
      </c>
      <c r="C6433" t="s">
        <v>25</v>
      </c>
      <c r="D6433" t="s">
        <v>17</v>
      </c>
      <c r="E6433" t="s">
        <v>4663</v>
      </c>
      <c r="F6433" t="s">
        <v>19</v>
      </c>
      <c r="G6433" t="s">
        <v>35</v>
      </c>
      <c r="H6433" t="s">
        <v>36</v>
      </c>
      <c r="I6433" t="s">
        <v>30</v>
      </c>
      <c r="J6433" t="s">
        <v>31</v>
      </c>
      <c r="K6433" t="s">
        <v>32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  <c r="R6433">
        <f>L6433+M6433+N6433</f>
        <v>180</v>
      </c>
      <c r="S6433" t="str">
        <f>IF(I6433="Europe", "Group A", IF(I6433="North America", "Group B", "Group C"))</f>
        <v>Group A</v>
      </c>
    </row>
    <row r="6434" spans="1:19" hidden="1" x14ac:dyDescent="0.45">
      <c r="A6434" s="1">
        <v>45953</v>
      </c>
      <c r="B6434" s="2">
        <v>0.89861111111111114</v>
      </c>
      <c r="C6434" t="s">
        <v>33</v>
      </c>
      <c r="D6434" t="s">
        <v>17</v>
      </c>
      <c r="E6434" t="s">
        <v>4664</v>
      </c>
      <c r="F6434" t="s">
        <v>19</v>
      </c>
      <c r="G6434" t="s">
        <v>53</v>
      </c>
      <c r="H6434" t="s">
        <v>29</v>
      </c>
      <c r="I6434" t="s">
        <v>30</v>
      </c>
      <c r="J6434" t="s">
        <v>31</v>
      </c>
      <c r="K6434" t="s">
        <v>32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9" hidden="1" x14ac:dyDescent="0.45">
      <c r="A6435" s="1">
        <v>45899</v>
      </c>
      <c r="B6435" s="2">
        <v>0.8256944444444444</v>
      </c>
      <c r="C6435" t="s">
        <v>33</v>
      </c>
      <c r="D6435" t="s">
        <v>17</v>
      </c>
      <c r="E6435" t="s">
        <v>4665</v>
      </c>
      <c r="F6435" t="s">
        <v>19</v>
      </c>
      <c r="G6435" t="s">
        <v>70</v>
      </c>
      <c r="H6435" t="s">
        <v>21</v>
      </c>
      <c r="I6435" t="s">
        <v>22</v>
      </c>
      <c r="J6435" t="s">
        <v>23</v>
      </c>
      <c r="K6435" t="s">
        <v>24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9" hidden="1" x14ac:dyDescent="0.45">
      <c r="A6436" s="1">
        <v>45831</v>
      </c>
      <c r="B6436" s="2">
        <v>0.89861111111111114</v>
      </c>
      <c r="C6436" t="s">
        <v>33</v>
      </c>
      <c r="D6436" t="s">
        <v>17</v>
      </c>
      <c r="E6436" t="s">
        <v>488</v>
      </c>
      <c r="F6436" t="s">
        <v>19</v>
      </c>
      <c r="G6436" t="s">
        <v>61</v>
      </c>
      <c r="H6436" t="s">
        <v>62</v>
      </c>
      <c r="I6436" t="s">
        <v>30</v>
      </c>
      <c r="J6436" t="s">
        <v>31</v>
      </c>
      <c r="K6436" t="s">
        <v>32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9" x14ac:dyDescent="0.45">
      <c r="A6437" s="1">
        <v>45922</v>
      </c>
      <c r="B6437" s="2">
        <v>0.3527777777777778</v>
      </c>
      <c r="C6437" t="s">
        <v>25</v>
      </c>
      <c r="D6437" t="s">
        <v>17</v>
      </c>
      <c r="E6437" t="s">
        <v>121</v>
      </c>
      <c r="F6437" t="s">
        <v>19</v>
      </c>
      <c r="G6437" t="s">
        <v>39</v>
      </c>
      <c r="H6437" t="s">
        <v>40</v>
      </c>
      <c r="I6437" t="s">
        <v>30</v>
      </c>
      <c r="J6437" t="s">
        <v>31</v>
      </c>
      <c r="K6437" t="s">
        <v>32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  <c r="R6437">
        <f t="shared" ref="R6437:R6440" si="1030">L6437+M6437+N6437</f>
        <v>180</v>
      </c>
      <c r="S6437" t="str">
        <f t="shared" ref="S6437:S6440" si="1031">IF(I6437="Europe", "Group A", IF(I6437="North America", "Group B", "Group C"))</f>
        <v>Group A</v>
      </c>
    </row>
    <row r="6438" spans="1:19" x14ac:dyDescent="0.45">
      <c r="A6438" s="1">
        <v>45816</v>
      </c>
      <c r="B6438" s="2">
        <v>0.45763888888888887</v>
      </c>
      <c r="C6438" t="s">
        <v>25</v>
      </c>
      <c r="D6438" t="s">
        <v>17</v>
      </c>
      <c r="E6438" t="s">
        <v>2992</v>
      </c>
      <c r="F6438" t="s">
        <v>19</v>
      </c>
      <c r="G6438" t="s">
        <v>123</v>
      </c>
      <c r="H6438" t="s">
        <v>21</v>
      </c>
      <c r="I6438" t="s">
        <v>22</v>
      </c>
      <c r="J6438" t="s">
        <v>23</v>
      </c>
      <c r="K6438" t="s">
        <v>79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  <c r="R6438">
        <f t="shared" si="1030"/>
        <v>469</v>
      </c>
      <c r="S6438" t="str">
        <f t="shared" si="1031"/>
        <v>Group B</v>
      </c>
    </row>
    <row r="6439" spans="1:19" x14ac:dyDescent="0.45">
      <c r="A6439" s="1">
        <v>45799</v>
      </c>
      <c r="B6439" s="2">
        <v>0.40833333333333333</v>
      </c>
      <c r="C6439" t="s">
        <v>25</v>
      </c>
      <c r="D6439" t="s">
        <v>17</v>
      </c>
      <c r="E6439" t="s">
        <v>2957</v>
      </c>
      <c r="F6439" t="s">
        <v>19</v>
      </c>
      <c r="G6439" t="s">
        <v>20</v>
      </c>
      <c r="H6439" t="s">
        <v>21</v>
      </c>
      <c r="I6439" t="s">
        <v>22</v>
      </c>
      <c r="J6439" t="s">
        <v>23</v>
      </c>
      <c r="K6439" t="s">
        <v>24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  <c r="R6439">
        <f t="shared" si="1030"/>
        <v>272</v>
      </c>
      <c r="S6439" t="str">
        <f t="shared" si="1031"/>
        <v>Group B</v>
      </c>
    </row>
    <row r="6440" spans="1:19" x14ac:dyDescent="0.45">
      <c r="A6440" s="1">
        <v>45823</v>
      </c>
      <c r="B6440" s="2">
        <v>0.3659722222222222</v>
      </c>
      <c r="C6440" t="s">
        <v>25</v>
      </c>
      <c r="D6440" t="s">
        <v>17</v>
      </c>
      <c r="E6440" t="s">
        <v>208</v>
      </c>
      <c r="F6440" t="s">
        <v>19</v>
      </c>
      <c r="G6440" t="s">
        <v>42</v>
      </c>
      <c r="H6440" t="s">
        <v>43</v>
      </c>
      <c r="I6440" t="s">
        <v>30</v>
      </c>
      <c r="J6440" t="s">
        <v>31</v>
      </c>
      <c r="K6440" t="s">
        <v>32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  <c r="R6440">
        <f t="shared" si="1030"/>
        <v>180</v>
      </c>
      <c r="S6440" t="str">
        <f t="shared" si="1031"/>
        <v>Group A</v>
      </c>
    </row>
    <row r="6441" spans="1:19" hidden="1" x14ac:dyDescent="0.45">
      <c r="A6441" s="1">
        <v>45790</v>
      </c>
      <c r="B6441" s="2">
        <v>0.75555555555555554</v>
      </c>
      <c r="C6441" t="s">
        <v>33</v>
      </c>
      <c r="D6441" t="s">
        <v>17</v>
      </c>
      <c r="E6441" t="s">
        <v>2903</v>
      </c>
      <c r="F6441" t="s">
        <v>19</v>
      </c>
      <c r="G6441" t="s">
        <v>28</v>
      </c>
      <c r="H6441" t="s">
        <v>29</v>
      </c>
      <c r="I6441" t="s">
        <v>30</v>
      </c>
      <c r="J6441" t="s">
        <v>31</v>
      </c>
      <c r="K6441" t="s">
        <v>32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9" hidden="1" x14ac:dyDescent="0.45">
      <c r="A6442" s="1">
        <v>45957</v>
      </c>
      <c r="B6442" s="2">
        <v>0.5444444444444444</v>
      </c>
      <c r="C6442" t="s">
        <v>47</v>
      </c>
      <c r="D6442" t="s">
        <v>17</v>
      </c>
      <c r="E6442" t="s">
        <v>768</v>
      </c>
      <c r="F6442" t="s">
        <v>19</v>
      </c>
      <c r="G6442" t="s">
        <v>61</v>
      </c>
      <c r="H6442" t="s">
        <v>62</v>
      </c>
      <c r="I6442" t="s">
        <v>30</v>
      </c>
      <c r="J6442" t="s">
        <v>31</v>
      </c>
      <c r="K6442" t="s">
        <v>32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9" x14ac:dyDescent="0.45">
      <c r="A6443" s="1">
        <v>45864</v>
      </c>
      <c r="B6443" s="2">
        <v>0.32361111111111113</v>
      </c>
      <c r="C6443" t="s">
        <v>25</v>
      </c>
      <c r="D6443" t="s">
        <v>17</v>
      </c>
      <c r="E6443" t="s">
        <v>4529</v>
      </c>
      <c r="F6443" t="s">
        <v>19</v>
      </c>
      <c r="G6443" t="s">
        <v>75</v>
      </c>
      <c r="H6443" t="s">
        <v>76</v>
      </c>
      <c r="I6443" t="s">
        <v>77</v>
      </c>
      <c r="J6443" t="s">
        <v>23</v>
      </c>
      <c r="K6443" t="s">
        <v>24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  <c r="R6443">
        <f t="shared" ref="R6443:R6444" si="1032">L6443+M6443+N6443</f>
        <v>332</v>
      </c>
      <c r="S6443" t="str">
        <f t="shared" ref="S6443:S6444" si="1033">IF(I6443="Europe", "Group A", IF(I6443="North America", "Group B", "Group C"))</f>
        <v>Group C</v>
      </c>
    </row>
    <row r="6444" spans="1:19" x14ac:dyDescent="0.45">
      <c r="A6444" s="1">
        <v>45765</v>
      </c>
      <c r="B6444" s="2">
        <v>0.44097222222222221</v>
      </c>
      <c r="C6444" t="s">
        <v>25</v>
      </c>
      <c r="D6444" t="s">
        <v>17</v>
      </c>
      <c r="E6444" t="s">
        <v>3157</v>
      </c>
      <c r="F6444" t="s">
        <v>19</v>
      </c>
      <c r="G6444" t="s">
        <v>20</v>
      </c>
      <c r="H6444" t="s">
        <v>21</v>
      </c>
      <c r="I6444" t="s">
        <v>22</v>
      </c>
      <c r="J6444" t="s">
        <v>23</v>
      </c>
      <c r="K6444" t="s">
        <v>24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  <c r="R6444">
        <f t="shared" si="1032"/>
        <v>235</v>
      </c>
      <c r="S6444" t="str">
        <f t="shared" si="1033"/>
        <v>Group B</v>
      </c>
    </row>
    <row r="6445" spans="1:19" hidden="1" x14ac:dyDescent="0.45">
      <c r="A6445" s="1">
        <v>45764</v>
      </c>
      <c r="B6445" s="2">
        <v>0.51527777777777772</v>
      </c>
      <c r="C6445" t="s">
        <v>47</v>
      </c>
      <c r="D6445" t="s">
        <v>17</v>
      </c>
      <c r="E6445" t="s">
        <v>4666</v>
      </c>
      <c r="F6445" t="s">
        <v>19</v>
      </c>
      <c r="G6445" t="s">
        <v>67</v>
      </c>
      <c r="H6445" t="s">
        <v>68</v>
      </c>
      <c r="I6445" t="s">
        <v>30</v>
      </c>
      <c r="J6445" t="s">
        <v>31</v>
      </c>
      <c r="K6445" t="s">
        <v>32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9" hidden="1" x14ac:dyDescent="0.45">
      <c r="A6446" s="1">
        <v>45878</v>
      </c>
      <c r="B6446" s="2">
        <v>0.63541666666666663</v>
      </c>
      <c r="C6446" t="s">
        <v>16</v>
      </c>
      <c r="D6446" t="s">
        <v>17</v>
      </c>
      <c r="E6446" t="s">
        <v>4667</v>
      </c>
      <c r="F6446" t="s">
        <v>19</v>
      </c>
      <c r="G6446" t="s">
        <v>70</v>
      </c>
      <c r="H6446" t="s">
        <v>21</v>
      </c>
      <c r="I6446" t="s">
        <v>22</v>
      </c>
      <c r="J6446" t="s">
        <v>23</v>
      </c>
      <c r="K6446" t="s">
        <v>58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9" x14ac:dyDescent="0.45">
      <c r="A6447" s="1">
        <v>45849</v>
      </c>
      <c r="B6447" s="2">
        <v>0.3972222222222222</v>
      </c>
      <c r="C6447" t="s">
        <v>25</v>
      </c>
      <c r="D6447" t="s">
        <v>17</v>
      </c>
      <c r="E6447" t="s">
        <v>4668</v>
      </c>
      <c r="F6447" t="s">
        <v>19</v>
      </c>
      <c r="G6447" t="s">
        <v>53</v>
      </c>
      <c r="H6447" t="s">
        <v>29</v>
      </c>
      <c r="I6447" t="s">
        <v>30</v>
      </c>
      <c r="J6447" t="s">
        <v>31</v>
      </c>
      <c r="K6447" t="s">
        <v>32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  <c r="R6447">
        <f>L6447+M6447+N6447</f>
        <v>180</v>
      </c>
      <c r="S6447" t="str">
        <f>IF(I6447="Europe", "Group A", IF(I6447="North America", "Group B", "Group C"))</f>
        <v>Group A</v>
      </c>
    </row>
    <row r="6448" spans="1:19" hidden="1" x14ac:dyDescent="0.45">
      <c r="A6448" s="1">
        <v>45840</v>
      </c>
      <c r="B6448" s="2">
        <v>0.78819444444444442</v>
      </c>
      <c r="C6448" t="s">
        <v>33</v>
      </c>
      <c r="D6448" t="s">
        <v>17</v>
      </c>
      <c r="E6448" t="s">
        <v>4669</v>
      </c>
      <c r="F6448" t="s">
        <v>19</v>
      </c>
      <c r="G6448" t="s">
        <v>42</v>
      </c>
      <c r="H6448" t="s">
        <v>43</v>
      </c>
      <c r="I6448" t="s">
        <v>30</v>
      </c>
      <c r="J6448" t="s">
        <v>31</v>
      </c>
      <c r="K6448" t="s">
        <v>32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9" hidden="1" x14ac:dyDescent="0.45">
      <c r="A6449" s="1">
        <v>45813</v>
      </c>
      <c r="B6449" s="2">
        <v>0.87708333333333333</v>
      </c>
      <c r="C6449" t="s">
        <v>33</v>
      </c>
      <c r="D6449" t="s">
        <v>17</v>
      </c>
      <c r="E6449" t="s">
        <v>4670</v>
      </c>
      <c r="F6449" t="s">
        <v>19</v>
      </c>
      <c r="G6449" t="s">
        <v>45</v>
      </c>
      <c r="H6449" t="s">
        <v>21</v>
      </c>
      <c r="I6449" t="s">
        <v>22</v>
      </c>
      <c r="J6449" t="s">
        <v>23</v>
      </c>
      <c r="K6449" t="s">
        <v>58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9" hidden="1" x14ac:dyDescent="0.45">
      <c r="A6450" s="1">
        <v>45893</v>
      </c>
      <c r="B6450" s="2">
        <v>0.8305555555555556</v>
      </c>
      <c r="C6450" t="s">
        <v>33</v>
      </c>
      <c r="D6450" t="s">
        <v>17</v>
      </c>
      <c r="E6450" t="s">
        <v>4671</v>
      </c>
      <c r="F6450" t="s">
        <v>19</v>
      </c>
      <c r="G6450" t="s">
        <v>53</v>
      </c>
      <c r="H6450" t="s">
        <v>29</v>
      </c>
      <c r="I6450" t="s">
        <v>30</v>
      </c>
      <c r="J6450" t="s">
        <v>31</v>
      </c>
      <c r="K6450" t="s">
        <v>32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9" hidden="1" x14ac:dyDescent="0.45">
      <c r="A6451" s="1">
        <v>45873</v>
      </c>
      <c r="B6451" s="2">
        <v>0.92152777777777772</v>
      </c>
      <c r="C6451" t="s">
        <v>33</v>
      </c>
      <c r="D6451" t="s">
        <v>17</v>
      </c>
      <c r="E6451" t="s">
        <v>4672</v>
      </c>
      <c r="F6451" t="s">
        <v>19</v>
      </c>
      <c r="G6451" t="s">
        <v>45</v>
      </c>
      <c r="H6451" t="s">
        <v>21</v>
      </c>
      <c r="I6451" t="s">
        <v>22</v>
      </c>
      <c r="J6451" t="s">
        <v>23</v>
      </c>
      <c r="K6451" t="s">
        <v>24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9" hidden="1" x14ac:dyDescent="0.45">
      <c r="A6452" s="1">
        <v>45879</v>
      </c>
      <c r="B6452" s="2">
        <v>0.79583333333333328</v>
      </c>
      <c r="C6452" t="s">
        <v>33</v>
      </c>
      <c r="D6452" t="s">
        <v>17</v>
      </c>
      <c r="E6452" t="s">
        <v>644</v>
      </c>
      <c r="F6452" t="s">
        <v>19</v>
      </c>
      <c r="G6452" t="s">
        <v>45</v>
      </c>
      <c r="H6452" t="s">
        <v>21</v>
      </c>
      <c r="I6452" t="s">
        <v>22</v>
      </c>
      <c r="J6452" t="s">
        <v>23</v>
      </c>
      <c r="K6452" t="s">
        <v>24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9" hidden="1" x14ac:dyDescent="0.45">
      <c r="A6453" s="1">
        <v>45792</v>
      </c>
      <c r="B6453" s="2">
        <v>0.92847222222222225</v>
      </c>
      <c r="C6453" t="s">
        <v>33</v>
      </c>
      <c r="D6453" t="s">
        <v>17</v>
      </c>
      <c r="E6453" t="s">
        <v>331</v>
      </c>
      <c r="F6453" t="s">
        <v>19</v>
      </c>
      <c r="G6453" t="s">
        <v>42</v>
      </c>
      <c r="H6453" t="s">
        <v>43</v>
      </c>
      <c r="I6453" t="s">
        <v>30</v>
      </c>
      <c r="J6453" t="s">
        <v>31</v>
      </c>
      <c r="K6453" t="s">
        <v>32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9" hidden="1" x14ac:dyDescent="0.45">
      <c r="A6454" s="1">
        <v>45794</v>
      </c>
      <c r="B6454" s="2">
        <v>0.73819444444444449</v>
      </c>
      <c r="C6454" t="s">
        <v>16</v>
      </c>
      <c r="D6454" t="s">
        <v>17</v>
      </c>
      <c r="E6454" t="s">
        <v>3365</v>
      </c>
      <c r="F6454" t="s">
        <v>19</v>
      </c>
      <c r="G6454" t="s">
        <v>67</v>
      </c>
      <c r="H6454" t="s">
        <v>68</v>
      </c>
      <c r="I6454" t="s">
        <v>30</v>
      </c>
      <c r="J6454" t="s">
        <v>31</v>
      </c>
      <c r="K6454" t="s">
        <v>32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9" hidden="1" x14ac:dyDescent="0.45">
      <c r="A6455" s="1">
        <v>45750</v>
      </c>
      <c r="B6455" s="2">
        <v>0.55833333333333335</v>
      </c>
      <c r="C6455" t="s">
        <v>47</v>
      </c>
      <c r="D6455" t="s">
        <v>17</v>
      </c>
      <c r="E6455" t="s">
        <v>102</v>
      </c>
      <c r="F6455" t="s">
        <v>19</v>
      </c>
      <c r="G6455" t="s">
        <v>35</v>
      </c>
      <c r="H6455" t="s">
        <v>36</v>
      </c>
      <c r="I6455" t="s">
        <v>30</v>
      </c>
      <c r="J6455" t="s">
        <v>31</v>
      </c>
      <c r="K6455" t="s">
        <v>32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9" hidden="1" x14ac:dyDescent="0.45">
      <c r="A6456" s="1">
        <v>45872</v>
      </c>
      <c r="B6456" s="2">
        <v>0.89861111111111114</v>
      </c>
      <c r="C6456" t="s">
        <v>33</v>
      </c>
      <c r="D6456" t="s">
        <v>17</v>
      </c>
      <c r="E6456" t="s">
        <v>4673</v>
      </c>
      <c r="F6456" t="s">
        <v>19</v>
      </c>
      <c r="G6456" t="s">
        <v>55</v>
      </c>
      <c r="H6456" t="s">
        <v>56</v>
      </c>
      <c r="I6456" t="s">
        <v>57</v>
      </c>
      <c r="J6456" t="s">
        <v>23</v>
      </c>
      <c r="K6456" t="s">
        <v>46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9" x14ac:dyDescent="0.45">
      <c r="A6457" s="1">
        <v>45780</v>
      </c>
      <c r="B6457" s="2">
        <v>0.40069444444444446</v>
      </c>
      <c r="C6457" t="s">
        <v>25</v>
      </c>
      <c r="D6457" t="s">
        <v>17</v>
      </c>
      <c r="E6457" t="s">
        <v>650</v>
      </c>
      <c r="F6457" t="s">
        <v>19</v>
      </c>
      <c r="G6457" t="s">
        <v>61</v>
      </c>
      <c r="H6457" t="s">
        <v>62</v>
      </c>
      <c r="I6457" t="s">
        <v>30</v>
      </c>
      <c r="J6457" t="s">
        <v>31</v>
      </c>
      <c r="K6457" t="s">
        <v>32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  <c r="R6457">
        <f t="shared" ref="R6457:R6458" si="1034">L6457+M6457+N6457</f>
        <v>180</v>
      </c>
      <c r="S6457" t="str">
        <f t="shared" ref="S6457:S6458" si="1035">IF(I6457="Europe", "Group A", IF(I6457="North America", "Group B", "Group C"))</f>
        <v>Group A</v>
      </c>
    </row>
    <row r="6458" spans="1:19" x14ac:dyDescent="0.45">
      <c r="A6458" s="1">
        <v>45752</v>
      </c>
      <c r="B6458" s="2">
        <v>0.30555555555555558</v>
      </c>
      <c r="C6458" t="s">
        <v>25</v>
      </c>
      <c r="D6458" t="s">
        <v>17</v>
      </c>
      <c r="E6458" t="s">
        <v>854</v>
      </c>
      <c r="F6458" t="s">
        <v>19</v>
      </c>
      <c r="G6458" t="s">
        <v>61</v>
      </c>
      <c r="H6458" t="s">
        <v>62</v>
      </c>
      <c r="I6458" t="s">
        <v>30</v>
      </c>
      <c r="J6458" t="s">
        <v>31</v>
      </c>
      <c r="K6458" t="s">
        <v>32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  <c r="R6458">
        <f t="shared" si="1034"/>
        <v>180</v>
      </c>
      <c r="S6458" t="str">
        <f t="shared" si="1035"/>
        <v>Group A</v>
      </c>
    </row>
    <row r="6459" spans="1:19" hidden="1" x14ac:dyDescent="0.45">
      <c r="A6459" s="1">
        <v>45923</v>
      </c>
      <c r="B6459" s="2">
        <v>0.92083333333333328</v>
      </c>
      <c r="C6459" t="s">
        <v>33</v>
      </c>
      <c r="D6459" t="s">
        <v>17</v>
      </c>
      <c r="E6459" t="s">
        <v>1481</v>
      </c>
      <c r="F6459" t="s">
        <v>19</v>
      </c>
      <c r="G6459" t="s">
        <v>123</v>
      </c>
      <c r="H6459" t="s">
        <v>21</v>
      </c>
      <c r="I6459" t="s">
        <v>22</v>
      </c>
      <c r="J6459" t="s">
        <v>23</v>
      </c>
      <c r="K6459" t="s">
        <v>24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9" hidden="1" x14ac:dyDescent="0.45">
      <c r="A6460" s="1">
        <v>45945</v>
      </c>
      <c r="B6460" s="2">
        <v>0.87986111111111109</v>
      </c>
      <c r="C6460" t="s">
        <v>33</v>
      </c>
      <c r="D6460" t="s">
        <v>17</v>
      </c>
      <c r="E6460" t="s">
        <v>4674</v>
      </c>
      <c r="F6460" t="s">
        <v>19</v>
      </c>
      <c r="G6460" t="s">
        <v>28</v>
      </c>
      <c r="H6460" t="s">
        <v>29</v>
      </c>
      <c r="I6460" t="s">
        <v>30</v>
      </c>
      <c r="J6460" t="s">
        <v>31</v>
      </c>
      <c r="K6460" t="s">
        <v>32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9" hidden="1" x14ac:dyDescent="0.45">
      <c r="A6461" s="1">
        <v>45784</v>
      </c>
      <c r="B6461" s="2">
        <v>0.71666666666666667</v>
      </c>
      <c r="C6461" t="s">
        <v>16</v>
      </c>
      <c r="D6461" t="s">
        <v>17</v>
      </c>
      <c r="E6461" t="s">
        <v>3581</v>
      </c>
      <c r="F6461" t="s">
        <v>19</v>
      </c>
      <c r="G6461" t="s">
        <v>55</v>
      </c>
      <c r="H6461" t="s">
        <v>56</v>
      </c>
      <c r="I6461" t="s">
        <v>57</v>
      </c>
      <c r="J6461" t="s">
        <v>23</v>
      </c>
      <c r="K6461" t="s">
        <v>79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9" hidden="1" x14ac:dyDescent="0.45">
      <c r="A6462" s="1">
        <v>45921</v>
      </c>
      <c r="B6462" s="2">
        <v>0.87916666666666665</v>
      </c>
      <c r="C6462" t="s">
        <v>33</v>
      </c>
      <c r="D6462" t="s">
        <v>17</v>
      </c>
      <c r="E6462" t="s">
        <v>4675</v>
      </c>
      <c r="F6462" t="s">
        <v>19</v>
      </c>
      <c r="G6462" t="s">
        <v>61</v>
      </c>
      <c r="H6462" t="s">
        <v>62</v>
      </c>
      <c r="I6462" t="s">
        <v>30</v>
      </c>
      <c r="J6462" t="s">
        <v>31</v>
      </c>
      <c r="K6462" t="s">
        <v>32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9" hidden="1" x14ac:dyDescent="0.45">
      <c r="A6463" s="1">
        <v>45953</v>
      </c>
      <c r="B6463" s="2">
        <v>0.82222222222222219</v>
      </c>
      <c r="C6463" t="s">
        <v>33</v>
      </c>
      <c r="D6463" t="s">
        <v>17</v>
      </c>
      <c r="E6463" t="s">
        <v>3368</v>
      </c>
      <c r="F6463" t="s">
        <v>19</v>
      </c>
      <c r="G6463" t="s">
        <v>55</v>
      </c>
      <c r="H6463" t="s">
        <v>56</v>
      </c>
      <c r="I6463" t="s">
        <v>57</v>
      </c>
      <c r="J6463" t="s">
        <v>23</v>
      </c>
      <c r="K6463" t="s">
        <v>58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9" hidden="1" x14ac:dyDescent="0.45">
      <c r="A6464" s="1">
        <v>45789</v>
      </c>
      <c r="B6464" s="2">
        <v>0.69374999999999998</v>
      </c>
      <c r="C6464" t="s">
        <v>16</v>
      </c>
      <c r="D6464" t="s">
        <v>17</v>
      </c>
      <c r="E6464" t="s">
        <v>4676</v>
      </c>
      <c r="F6464" t="s">
        <v>19</v>
      </c>
      <c r="G6464" t="s">
        <v>70</v>
      </c>
      <c r="H6464" t="s">
        <v>21</v>
      </c>
      <c r="I6464" t="s">
        <v>22</v>
      </c>
      <c r="J6464" t="s">
        <v>23</v>
      </c>
      <c r="K6464" t="s">
        <v>58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9" hidden="1" x14ac:dyDescent="0.45">
      <c r="A6465" s="1">
        <v>45762</v>
      </c>
      <c r="B6465" s="2">
        <v>0.7</v>
      </c>
      <c r="C6465" t="s">
        <v>16</v>
      </c>
      <c r="D6465" t="s">
        <v>17</v>
      </c>
      <c r="E6465" t="s">
        <v>4677</v>
      </c>
      <c r="F6465" t="s">
        <v>19</v>
      </c>
      <c r="G6465" t="s">
        <v>67</v>
      </c>
      <c r="H6465" t="s">
        <v>68</v>
      </c>
      <c r="I6465" t="s">
        <v>30</v>
      </c>
      <c r="J6465" t="s">
        <v>31</v>
      </c>
      <c r="K6465" t="s">
        <v>32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9" hidden="1" x14ac:dyDescent="0.45">
      <c r="A6466" s="1">
        <v>45775</v>
      </c>
      <c r="B6466" s="2">
        <v>0.81805555555555554</v>
      </c>
      <c r="C6466" t="s">
        <v>33</v>
      </c>
      <c r="D6466" t="s">
        <v>17</v>
      </c>
      <c r="E6466" t="s">
        <v>4678</v>
      </c>
      <c r="F6466" t="s">
        <v>19</v>
      </c>
      <c r="G6466" t="s">
        <v>39</v>
      </c>
      <c r="H6466" t="s">
        <v>40</v>
      </c>
      <c r="I6466" t="s">
        <v>30</v>
      </c>
      <c r="J6466" t="s">
        <v>31</v>
      </c>
      <c r="K6466" t="s">
        <v>32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9" hidden="1" x14ac:dyDescent="0.45">
      <c r="A6467" s="1">
        <v>45794</v>
      </c>
      <c r="B6467" s="2">
        <v>0.64513888888888893</v>
      </c>
      <c r="C6467" t="s">
        <v>16</v>
      </c>
      <c r="D6467" t="s">
        <v>17</v>
      </c>
      <c r="E6467" t="s">
        <v>2676</v>
      </c>
      <c r="F6467" t="s">
        <v>19</v>
      </c>
      <c r="G6467" t="s">
        <v>53</v>
      </c>
      <c r="H6467" t="s">
        <v>29</v>
      </c>
      <c r="I6467" t="s">
        <v>30</v>
      </c>
      <c r="J6467" t="s">
        <v>31</v>
      </c>
      <c r="K6467" t="s">
        <v>32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9" hidden="1" x14ac:dyDescent="0.45">
      <c r="A6468" s="1">
        <v>45943</v>
      </c>
      <c r="B6468" s="2">
        <v>0.65</v>
      </c>
      <c r="C6468" t="s">
        <v>16</v>
      </c>
      <c r="D6468" t="s">
        <v>17</v>
      </c>
      <c r="E6468" t="s">
        <v>4679</v>
      </c>
      <c r="F6468" t="s">
        <v>19</v>
      </c>
      <c r="G6468" t="s">
        <v>67</v>
      </c>
      <c r="H6468" t="s">
        <v>68</v>
      </c>
      <c r="I6468" t="s">
        <v>30</v>
      </c>
      <c r="J6468" t="s">
        <v>31</v>
      </c>
      <c r="K6468" t="s">
        <v>32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9" x14ac:dyDescent="0.45">
      <c r="A6469" s="1">
        <v>45888</v>
      </c>
      <c r="B6469" s="2">
        <v>0.49236111111111114</v>
      </c>
      <c r="C6469" t="s">
        <v>25</v>
      </c>
      <c r="D6469" t="s">
        <v>17</v>
      </c>
      <c r="E6469" t="s">
        <v>4680</v>
      </c>
      <c r="F6469" t="s">
        <v>19</v>
      </c>
      <c r="G6469" t="s">
        <v>20</v>
      </c>
      <c r="H6469" t="s">
        <v>21</v>
      </c>
      <c r="I6469" t="s">
        <v>22</v>
      </c>
      <c r="J6469" t="s">
        <v>23</v>
      </c>
      <c r="K6469" t="s">
        <v>79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  <c r="R6469">
        <f>L6469+M6469+N6469</f>
        <v>469</v>
      </c>
      <c r="S6469" t="str">
        <f>IF(I6469="Europe", "Group A", IF(I6469="North America", "Group B", "Group C"))</f>
        <v>Group B</v>
      </c>
    </row>
    <row r="6470" spans="1:19" hidden="1" x14ac:dyDescent="0.45">
      <c r="A6470" s="1">
        <v>45842</v>
      </c>
      <c r="B6470" s="2">
        <v>0.64722222222222225</v>
      </c>
      <c r="C6470" t="s">
        <v>16</v>
      </c>
      <c r="D6470" t="s">
        <v>17</v>
      </c>
      <c r="E6470" t="s">
        <v>4681</v>
      </c>
      <c r="F6470" t="s">
        <v>19</v>
      </c>
      <c r="G6470" t="s">
        <v>72</v>
      </c>
      <c r="H6470" t="s">
        <v>73</v>
      </c>
      <c r="I6470" t="s">
        <v>30</v>
      </c>
      <c r="J6470" t="s">
        <v>31</v>
      </c>
      <c r="K6470" t="s">
        <v>32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9" hidden="1" x14ac:dyDescent="0.45">
      <c r="A6471" s="1">
        <v>45787</v>
      </c>
      <c r="B6471" s="2">
        <v>0.52569444444444446</v>
      </c>
      <c r="C6471" t="s">
        <v>47</v>
      </c>
      <c r="D6471" t="s">
        <v>17</v>
      </c>
      <c r="E6471" t="s">
        <v>712</v>
      </c>
      <c r="F6471" t="s">
        <v>19</v>
      </c>
      <c r="G6471" t="s">
        <v>28</v>
      </c>
      <c r="H6471" t="s">
        <v>29</v>
      </c>
      <c r="I6471" t="s">
        <v>30</v>
      </c>
      <c r="J6471" t="s">
        <v>31</v>
      </c>
      <c r="K6471" t="s">
        <v>32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9" x14ac:dyDescent="0.45">
      <c r="A6472" s="1">
        <v>45892</v>
      </c>
      <c r="B6472" s="2">
        <v>0.38263888888888886</v>
      </c>
      <c r="C6472" t="s">
        <v>25</v>
      </c>
      <c r="D6472" t="s">
        <v>17</v>
      </c>
      <c r="E6472" t="s">
        <v>4682</v>
      </c>
      <c r="F6472" t="s">
        <v>19</v>
      </c>
      <c r="G6472" t="s">
        <v>42</v>
      </c>
      <c r="H6472" t="s">
        <v>43</v>
      </c>
      <c r="I6472" t="s">
        <v>30</v>
      </c>
      <c r="J6472" t="s">
        <v>31</v>
      </c>
      <c r="K6472" t="s">
        <v>32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  <c r="R6472">
        <f>L6472+M6472+N6472</f>
        <v>180</v>
      </c>
      <c r="S6472" t="str">
        <f>IF(I6472="Europe", "Group A", IF(I6472="North America", "Group B", "Group C"))</f>
        <v>Group A</v>
      </c>
    </row>
    <row r="6473" spans="1:19" hidden="1" x14ac:dyDescent="0.45">
      <c r="A6473" s="1">
        <v>45850</v>
      </c>
      <c r="B6473" s="2">
        <v>0.69097222222222221</v>
      </c>
      <c r="C6473" t="s">
        <v>16</v>
      </c>
      <c r="D6473" t="s">
        <v>17</v>
      </c>
      <c r="E6473" t="s">
        <v>4683</v>
      </c>
      <c r="F6473" t="s">
        <v>19</v>
      </c>
      <c r="G6473" t="s">
        <v>61</v>
      </c>
      <c r="H6473" t="s">
        <v>62</v>
      </c>
      <c r="I6473" t="s">
        <v>30</v>
      </c>
      <c r="J6473" t="s">
        <v>31</v>
      </c>
      <c r="K6473" t="s">
        <v>32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9" x14ac:dyDescent="0.45">
      <c r="A6474" s="1">
        <v>45877</v>
      </c>
      <c r="B6474" s="2">
        <v>0.3576388888888889</v>
      </c>
      <c r="C6474" t="s">
        <v>25</v>
      </c>
      <c r="D6474" t="s">
        <v>17</v>
      </c>
      <c r="E6474" t="s">
        <v>3464</v>
      </c>
      <c r="F6474" t="s">
        <v>19</v>
      </c>
      <c r="G6474" t="s">
        <v>55</v>
      </c>
      <c r="H6474" t="s">
        <v>56</v>
      </c>
      <c r="I6474" t="s">
        <v>57</v>
      </c>
      <c r="J6474" t="s">
        <v>23</v>
      </c>
      <c r="K6474" t="s">
        <v>24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  <c r="R6474">
        <f t="shared" ref="R6474:R6475" si="1036">L6474+M6474+N6474</f>
        <v>272</v>
      </c>
      <c r="S6474" t="str">
        <f t="shared" ref="S6474:S6475" si="1037">IF(I6474="Europe", "Group A", IF(I6474="North America", "Group B", "Group C"))</f>
        <v>Group C</v>
      </c>
    </row>
    <row r="6475" spans="1:19" x14ac:dyDescent="0.45">
      <c r="A6475" s="1">
        <v>45923</v>
      </c>
      <c r="B6475" s="2">
        <v>0.29097222222222224</v>
      </c>
      <c r="C6475" t="s">
        <v>25</v>
      </c>
      <c r="D6475" t="s">
        <v>17</v>
      </c>
      <c r="E6475" t="s">
        <v>393</v>
      </c>
      <c r="F6475" t="s">
        <v>19</v>
      </c>
      <c r="G6475" t="s">
        <v>75</v>
      </c>
      <c r="H6475" t="s">
        <v>76</v>
      </c>
      <c r="I6475" t="s">
        <v>77</v>
      </c>
      <c r="J6475" t="s">
        <v>23</v>
      </c>
      <c r="K6475" t="s">
        <v>24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  <c r="R6475">
        <f t="shared" si="1036"/>
        <v>332</v>
      </c>
      <c r="S6475" t="str">
        <f t="shared" si="1037"/>
        <v>Group C</v>
      </c>
    </row>
    <row r="6476" spans="1:19" hidden="1" x14ac:dyDescent="0.45">
      <c r="A6476" s="1">
        <v>45748</v>
      </c>
      <c r="B6476" s="2">
        <v>0.81597222222222221</v>
      </c>
      <c r="C6476" t="s">
        <v>33</v>
      </c>
      <c r="D6476" t="s">
        <v>17</v>
      </c>
      <c r="E6476" t="s">
        <v>4684</v>
      </c>
      <c r="F6476" t="s">
        <v>19</v>
      </c>
      <c r="G6476" t="s">
        <v>98</v>
      </c>
      <c r="H6476" t="s">
        <v>73</v>
      </c>
      <c r="I6476" t="s">
        <v>30</v>
      </c>
      <c r="J6476" t="s">
        <v>31</v>
      </c>
      <c r="K6476" t="s">
        <v>32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9" x14ac:dyDescent="0.45">
      <c r="A6477" s="1">
        <v>45918</v>
      </c>
      <c r="B6477" s="2">
        <v>0.40833333333333333</v>
      </c>
      <c r="C6477" t="s">
        <v>25</v>
      </c>
      <c r="D6477" t="s">
        <v>17</v>
      </c>
      <c r="E6477" t="s">
        <v>4685</v>
      </c>
      <c r="F6477" t="s">
        <v>19</v>
      </c>
      <c r="G6477" t="s">
        <v>72</v>
      </c>
      <c r="H6477" t="s">
        <v>73</v>
      </c>
      <c r="I6477" t="s">
        <v>30</v>
      </c>
      <c r="J6477" t="s">
        <v>31</v>
      </c>
      <c r="K6477" t="s">
        <v>32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  <c r="R6477">
        <f>L6477+M6477+N6477</f>
        <v>180</v>
      </c>
      <c r="S6477" t="str">
        <f>IF(I6477="Europe", "Group A", IF(I6477="North America", "Group B", "Group C"))</f>
        <v>Group A</v>
      </c>
    </row>
    <row r="6478" spans="1:19" hidden="1" x14ac:dyDescent="0.45">
      <c r="A6478" s="1">
        <v>45749</v>
      </c>
      <c r="B6478" s="2">
        <v>0.71944444444444444</v>
      </c>
      <c r="C6478" t="s">
        <v>16</v>
      </c>
      <c r="D6478" t="s">
        <v>17</v>
      </c>
      <c r="E6478" t="s">
        <v>4686</v>
      </c>
      <c r="F6478" t="s">
        <v>19</v>
      </c>
      <c r="G6478" t="s">
        <v>35</v>
      </c>
      <c r="H6478" t="s">
        <v>36</v>
      </c>
      <c r="I6478" t="s">
        <v>30</v>
      </c>
      <c r="J6478" t="s">
        <v>31</v>
      </c>
      <c r="K6478" t="s">
        <v>32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9" x14ac:dyDescent="0.45">
      <c r="A6479" s="1">
        <v>45953</v>
      </c>
      <c r="B6479" s="2">
        <v>0.28333333333333333</v>
      </c>
      <c r="C6479" t="s">
        <v>25</v>
      </c>
      <c r="D6479" t="s">
        <v>17</v>
      </c>
      <c r="E6479" t="s">
        <v>4687</v>
      </c>
      <c r="F6479" t="s">
        <v>19</v>
      </c>
      <c r="G6479" t="s">
        <v>98</v>
      </c>
      <c r="H6479" t="s">
        <v>73</v>
      </c>
      <c r="I6479" t="s">
        <v>30</v>
      </c>
      <c r="J6479" t="s">
        <v>31</v>
      </c>
      <c r="K6479" t="s">
        <v>32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  <c r="R6479">
        <f t="shared" ref="R6479:R6480" si="1038">L6479+M6479+N6479</f>
        <v>180</v>
      </c>
      <c r="S6479" t="str">
        <f t="shared" ref="S6479:S6480" si="1039">IF(I6479="Europe", "Group A", IF(I6479="North America", "Group B", "Group C"))</f>
        <v>Group A</v>
      </c>
    </row>
    <row r="6480" spans="1:19" x14ac:dyDescent="0.45">
      <c r="A6480" s="1">
        <v>45919</v>
      </c>
      <c r="B6480" s="2">
        <v>0.33750000000000002</v>
      </c>
      <c r="C6480" t="s">
        <v>25</v>
      </c>
      <c r="D6480" t="s">
        <v>17</v>
      </c>
      <c r="E6480" t="s">
        <v>4688</v>
      </c>
      <c r="F6480" t="s">
        <v>19</v>
      </c>
      <c r="G6480" t="s">
        <v>53</v>
      </c>
      <c r="H6480" t="s">
        <v>29</v>
      </c>
      <c r="I6480" t="s">
        <v>30</v>
      </c>
      <c r="J6480" t="s">
        <v>31</v>
      </c>
      <c r="K6480" t="s">
        <v>32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  <c r="R6480">
        <f t="shared" si="1038"/>
        <v>180</v>
      </c>
      <c r="S6480" t="str">
        <f t="shared" si="1039"/>
        <v>Group A</v>
      </c>
    </row>
    <row r="6481" spans="1:19" hidden="1" x14ac:dyDescent="0.45">
      <c r="A6481" s="1">
        <v>45761</v>
      </c>
      <c r="B6481" s="2">
        <v>0.69791666666666663</v>
      </c>
      <c r="C6481" t="s">
        <v>16</v>
      </c>
      <c r="D6481" t="s">
        <v>17</v>
      </c>
      <c r="E6481" t="s">
        <v>4689</v>
      </c>
      <c r="F6481" t="s">
        <v>19</v>
      </c>
      <c r="G6481" t="s">
        <v>75</v>
      </c>
      <c r="H6481" t="s">
        <v>76</v>
      </c>
      <c r="I6481" t="s">
        <v>77</v>
      </c>
      <c r="J6481" t="s">
        <v>23</v>
      </c>
      <c r="K6481" t="s">
        <v>58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9" hidden="1" x14ac:dyDescent="0.45">
      <c r="A6482" s="1">
        <v>45907</v>
      </c>
      <c r="B6482" s="2">
        <v>0.65625</v>
      </c>
      <c r="C6482" t="s">
        <v>16</v>
      </c>
      <c r="D6482" t="s">
        <v>17</v>
      </c>
      <c r="E6482" t="s">
        <v>4690</v>
      </c>
      <c r="F6482" t="s">
        <v>19</v>
      </c>
      <c r="G6482" t="s">
        <v>98</v>
      </c>
      <c r="H6482" t="s">
        <v>73</v>
      </c>
      <c r="I6482" t="s">
        <v>30</v>
      </c>
      <c r="J6482" t="s">
        <v>31</v>
      </c>
      <c r="K6482" t="s">
        <v>32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9" hidden="1" x14ac:dyDescent="0.45">
      <c r="A6483" s="1">
        <v>45934</v>
      </c>
      <c r="B6483" s="2">
        <v>0.73402777777777772</v>
      </c>
      <c r="C6483" t="s">
        <v>16</v>
      </c>
      <c r="D6483" t="s">
        <v>17</v>
      </c>
      <c r="E6483" t="s">
        <v>4691</v>
      </c>
      <c r="F6483" t="s">
        <v>19</v>
      </c>
      <c r="G6483" t="s">
        <v>98</v>
      </c>
      <c r="H6483" t="s">
        <v>73</v>
      </c>
      <c r="I6483" t="s">
        <v>30</v>
      </c>
      <c r="J6483" t="s">
        <v>31</v>
      </c>
      <c r="K6483" t="s">
        <v>32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9" hidden="1" x14ac:dyDescent="0.45">
      <c r="A6484" s="1">
        <v>45859</v>
      </c>
      <c r="B6484" s="2">
        <v>0.50486111111111109</v>
      </c>
      <c r="C6484" t="s">
        <v>47</v>
      </c>
      <c r="D6484" t="s">
        <v>17</v>
      </c>
      <c r="E6484" t="s">
        <v>4692</v>
      </c>
      <c r="F6484" t="s">
        <v>19</v>
      </c>
      <c r="G6484" t="s">
        <v>72</v>
      </c>
      <c r="H6484" t="s">
        <v>73</v>
      </c>
      <c r="I6484" t="s">
        <v>30</v>
      </c>
      <c r="J6484" t="s">
        <v>31</v>
      </c>
      <c r="K6484" t="s">
        <v>32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9" x14ac:dyDescent="0.45">
      <c r="A6485" s="1">
        <v>45813</v>
      </c>
      <c r="B6485" s="2">
        <v>0.27152777777777776</v>
      </c>
      <c r="C6485" t="s">
        <v>25</v>
      </c>
      <c r="D6485" t="s">
        <v>17</v>
      </c>
      <c r="E6485" t="s">
        <v>4693</v>
      </c>
      <c r="F6485" t="s">
        <v>19</v>
      </c>
      <c r="G6485" t="s">
        <v>123</v>
      </c>
      <c r="H6485" t="s">
        <v>21</v>
      </c>
      <c r="I6485" t="s">
        <v>22</v>
      </c>
      <c r="J6485" t="s">
        <v>23</v>
      </c>
      <c r="K6485" t="s">
        <v>24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  <c r="R6485">
        <f t="shared" ref="R6485:R6486" si="1040">L6485+M6485+N6485</f>
        <v>332</v>
      </c>
      <c r="S6485" t="str">
        <f t="shared" ref="S6485:S6486" si="1041">IF(I6485="Europe", "Group A", IF(I6485="North America", "Group B", "Group C"))</f>
        <v>Group B</v>
      </c>
    </row>
    <row r="6486" spans="1:19" x14ac:dyDescent="0.45">
      <c r="A6486" s="1">
        <v>45860</v>
      </c>
      <c r="B6486" s="2">
        <v>0.39097222222222222</v>
      </c>
      <c r="C6486" t="s">
        <v>25</v>
      </c>
      <c r="D6486" t="s">
        <v>17</v>
      </c>
      <c r="E6486" t="s">
        <v>4694</v>
      </c>
      <c r="F6486" t="s">
        <v>19</v>
      </c>
      <c r="G6486" t="s">
        <v>123</v>
      </c>
      <c r="H6486" t="s">
        <v>21</v>
      </c>
      <c r="I6486" t="s">
        <v>22</v>
      </c>
      <c r="J6486" t="s">
        <v>23</v>
      </c>
      <c r="K6486" t="s">
        <v>24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  <c r="R6486">
        <f t="shared" si="1040"/>
        <v>332</v>
      </c>
      <c r="S6486" t="str">
        <f t="shared" si="1041"/>
        <v>Group B</v>
      </c>
    </row>
    <row r="6487" spans="1:19" hidden="1" x14ac:dyDescent="0.45">
      <c r="A6487" s="1">
        <v>45942</v>
      </c>
      <c r="B6487" s="2">
        <v>0.67569444444444449</v>
      </c>
      <c r="C6487" t="s">
        <v>16</v>
      </c>
      <c r="D6487" t="s">
        <v>17</v>
      </c>
      <c r="E6487" t="s">
        <v>1497</v>
      </c>
      <c r="F6487" t="s">
        <v>19</v>
      </c>
      <c r="G6487" t="s">
        <v>42</v>
      </c>
      <c r="H6487" t="s">
        <v>43</v>
      </c>
      <c r="I6487" t="s">
        <v>30</v>
      </c>
      <c r="J6487" t="s">
        <v>31</v>
      </c>
      <c r="K6487" t="s">
        <v>32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9" hidden="1" x14ac:dyDescent="0.45">
      <c r="A6488" s="1">
        <v>45804</v>
      </c>
      <c r="B6488" s="2">
        <v>0.74236111111111114</v>
      </c>
      <c r="C6488" t="s">
        <v>16</v>
      </c>
      <c r="D6488" t="s">
        <v>17</v>
      </c>
      <c r="E6488" t="s">
        <v>2411</v>
      </c>
      <c r="F6488" t="s">
        <v>19</v>
      </c>
      <c r="G6488" t="s">
        <v>98</v>
      </c>
      <c r="H6488" t="s">
        <v>73</v>
      </c>
      <c r="I6488" t="s">
        <v>30</v>
      </c>
      <c r="J6488" t="s">
        <v>31</v>
      </c>
      <c r="K6488" t="s">
        <v>32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9" hidden="1" x14ac:dyDescent="0.45">
      <c r="A6489" s="1">
        <v>45946</v>
      </c>
      <c r="B6489" s="2">
        <v>0.53819444444444442</v>
      </c>
      <c r="C6489" t="s">
        <v>47</v>
      </c>
      <c r="D6489" t="s">
        <v>17</v>
      </c>
      <c r="E6489" t="s">
        <v>4695</v>
      </c>
      <c r="F6489" t="s">
        <v>19</v>
      </c>
      <c r="G6489" t="s">
        <v>28</v>
      </c>
      <c r="H6489" t="s">
        <v>29</v>
      </c>
      <c r="I6489" t="s">
        <v>30</v>
      </c>
      <c r="J6489" t="s">
        <v>31</v>
      </c>
      <c r="K6489" t="s">
        <v>32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9" hidden="1" x14ac:dyDescent="0.45">
      <c r="A6490" s="1">
        <v>45785</v>
      </c>
      <c r="B6490" s="2">
        <v>0.60555555555555551</v>
      </c>
      <c r="C6490" t="s">
        <v>16</v>
      </c>
      <c r="D6490" t="s">
        <v>17</v>
      </c>
      <c r="E6490" t="s">
        <v>938</v>
      </c>
      <c r="F6490" t="s">
        <v>19</v>
      </c>
      <c r="G6490" t="s">
        <v>70</v>
      </c>
      <c r="H6490" t="s">
        <v>21</v>
      </c>
      <c r="I6490" t="s">
        <v>22</v>
      </c>
      <c r="J6490" t="s">
        <v>23</v>
      </c>
      <c r="K6490" t="s">
        <v>58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9" x14ac:dyDescent="0.45">
      <c r="A6491" s="1">
        <v>45850</v>
      </c>
      <c r="B6491" s="2">
        <v>0.39513888888888887</v>
      </c>
      <c r="C6491" t="s">
        <v>25</v>
      </c>
      <c r="D6491" t="s">
        <v>17</v>
      </c>
      <c r="E6491" t="s">
        <v>2077</v>
      </c>
      <c r="F6491" t="s">
        <v>19</v>
      </c>
      <c r="G6491" t="s">
        <v>20</v>
      </c>
      <c r="H6491" t="s">
        <v>21</v>
      </c>
      <c r="I6491" t="s">
        <v>22</v>
      </c>
      <c r="J6491" t="s">
        <v>23</v>
      </c>
      <c r="K6491" t="s">
        <v>24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  <c r="R6491">
        <f t="shared" ref="R6491:R6492" si="1042">L6491+M6491+N6491</f>
        <v>272</v>
      </c>
      <c r="S6491" t="str">
        <f t="shared" ref="S6491:S6492" si="1043">IF(I6491="Europe", "Group A", IF(I6491="North America", "Group B", "Group C"))</f>
        <v>Group B</v>
      </c>
    </row>
    <row r="6492" spans="1:19" x14ac:dyDescent="0.45">
      <c r="A6492" s="1">
        <v>45853</v>
      </c>
      <c r="B6492" s="2">
        <v>0.42777777777777776</v>
      </c>
      <c r="C6492" t="s">
        <v>25</v>
      </c>
      <c r="D6492" t="s">
        <v>17</v>
      </c>
      <c r="E6492" t="s">
        <v>3557</v>
      </c>
      <c r="F6492" t="s">
        <v>19</v>
      </c>
      <c r="G6492" t="s">
        <v>39</v>
      </c>
      <c r="H6492" t="s">
        <v>40</v>
      </c>
      <c r="I6492" t="s">
        <v>30</v>
      </c>
      <c r="J6492" t="s">
        <v>31</v>
      </c>
      <c r="K6492" t="s">
        <v>32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  <c r="R6492">
        <f t="shared" si="1042"/>
        <v>180</v>
      </c>
      <c r="S6492" t="str">
        <f t="shared" si="1043"/>
        <v>Group A</v>
      </c>
    </row>
    <row r="6493" spans="1:19" hidden="1" x14ac:dyDescent="0.45">
      <c r="A6493" s="1">
        <v>45889</v>
      </c>
      <c r="B6493" s="2">
        <v>0.72499999999999998</v>
      </c>
      <c r="C6493" t="s">
        <v>16</v>
      </c>
      <c r="D6493" t="s">
        <v>17</v>
      </c>
      <c r="E6493" t="s">
        <v>4696</v>
      </c>
      <c r="F6493" t="s">
        <v>19</v>
      </c>
      <c r="G6493" t="s">
        <v>42</v>
      </c>
      <c r="H6493" t="s">
        <v>43</v>
      </c>
      <c r="I6493" t="s">
        <v>30</v>
      </c>
      <c r="J6493" t="s">
        <v>31</v>
      </c>
      <c r="K6493" t="s">
        <v>32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9" hidden="1" x14ac:dyDescent="0.45">
      <c r="A6494" s="1">
        <v>45901</v>
      </c>
      <c r="B6494" s="2">
        <v>0.52916666666666667</v>
      </c>
      <c r="C6494" t="s">
        <v>47</v>
      </c>
      <c r="D6494" t="s">
        <v>17</v>
      </c>
      <c r="E6494" t="s">
        <v>3150</v>
      </c>
      <c r="F6494" t="s">
        <v>19</v>
      </c>
      <c r="G6494" t="s">
        <v>61</v>
      </c>
      <c r="H6494" t="s">
        <v>62</v>
      </c>
      <c r="I6494" t="s">
        <v>30</v>
      </c>
      <c r="J6494" t="s">
        <v>31</v>
      </c>
      <c r="K6494" t="s">
        <v>32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9" hidden="1" x14ac:dyDescent="0.45">
      <c r="A6495" s="1">
        <v>45952</v>
      </c>
      <c r="B6495" s="2">
        <v>0.78888888888888886</v>
      </c>
      <c r="C6495" t="s">
        <v>33</v>
      </c>
      <c r="D6495" t="s">
        <v>17</v>
      </c>
      <c r="E6495" t="s">
        <v>2090</v>
      </c>
      <c r="F6495" t="s">
        <v>19</v>
      </c>
      <c r="G6495" t="s">
        <v>53</v>
      </c>
      <c r="H6495" t="s">
        <v>29</v>
      </c>
      <c r="I6495" t="s">
        <v>30</v>
      </c>
      <c r="J6495" t="s">
        <v>31</v>
      </c>
      <c r="K6495" t="s">
        <v>32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9" hidden="1" x14ac:dyDescent="0.45">
      <c r="A6496" s="1">
        <v>45836</v>
      </c>
      <c r="B6496" s="2">
        <v>0.73958333333333337</v>
      </c>
      <c r="C6496" t="s">
        <v>16</v>
      </c>
      <c r="D6496" t="s">
        <v>17</v>
      </c>
      <c r="E6496" t="s">
        <v>561</v>
      </c>
      <c r="F6496" t="s">
        <v>19</v>
      </c>
      <c r="G6496" t="s">
        <v>20</v>
      </c>
      <c r="H6496" t="s">
        <v>21</v>
      </c>
      <c r="I6496" t="s">
        <v>22</v>
      </c>
      <c r="J6496" t="s">
        <v>23</v>
      </c>
      <c r="K6496" t="s">
        <v>24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9" hidden="1" x14ac:dyDescent="0.45">
      <c r="A6497" s="1">
        <v>45935</v>
      </c>
      <c r="B6497" s="2">
        <v>0.875</v>
      </c>
      <c r="C6497" t="s">
        <v>33</v>
      </c>
      <c r="D6497" t="s">
        <v>17</v>
      </c>
      <c r="E6497" t="s">
        <v>3388</v>
      </c>
      <c r="F6497" t="s">
        <v>19</v>
      </c>
      <c r="G6497" t="s">
        <v>75</v>
      </c>
      <c r="H6497" t="s">
        <v>76</v>
      </c>
      <c r="I6497" t="s">
        <v>77</v>
      </c>
      <c r="J6497" t="s">
        <v>23</v>
      </c>
      <c r="K6497" t="s">
        <v>46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9" hidden="1" x14ac:dyDescent="0.45">
      <c r="A6498" s="1">
        <v>45832</v>
      </c>
      <c r="B6498" s="2">
        <v>0.82499999999999996</v>
      </c>
      <c r="C6498" t="s">
        <v>33</v>
      </c>
      <c r="D6498" t="s">
        <v>17</v>
      </c>
      <c r="E6498" t="s">
        <v>2013</v>
      </c>
      <c r="F6498" t="s">
        <v>19</v>
      </c>
      <c r="G6498" t="s">
        <v>53</v>
      </c>
      <c r="H6498" t="s">
        <v>29</v>
      </c>
      <c r="I6498" t="s">
        <v>30</v>
      </c>
      <c r="J6498" t="s">
        <v>31</v>
      </c>
      <c r="K6498" t="s">
        <v>32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9" hidden="1" x14ac:dyDescent="0.45">
      <c r="A6499" s="1">
        <v>45801</v>
      </c>
      <c r="B6499" s="2">
        <v>0.55763888888888891</v>
      </c>
      <c r="C6499" t="s">
        <v>47</v>
      </c>
      <c r="D6499" t="s">
        <v>17</v>
      </c>
      <c r="E6499" t="s">
        <v>2021</v>
      </c>
      <c r="F6499" t="s">
        <v>19</v>
      </c>
      <c r="G6499" t="s">
        <v>35</v>
      </c>
      <c r="H6499" t="s">
        <v>36</v>
      </c>
      <c r="I6499" t="s">
        <v>30</v>
      </c>
      <c r="J6499" t="s">
        <v>31</v>
      </c>
      <c r="K6499" t="s">
        <v>32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9" hidden="1" x14ac:dyDescent="0.45">
      <c r="A6500" s="1">
        <v>45846</v>
      </c>
      <c r="B6500" s="2">
        <v>0.69930555555555551</v>
      </c>
      <c r="C6500" t="s">
        <v>16</v>
      </c>
      <c r="D6500" t="s">
        <v>17</v>
      </c>
      <c r="E6500" t="s">
        <v>3901</v>
      </c>
      <c r="F6500" t="s">
        <v>19</v>
      </c>
      <c r="G6500" t="s">
        <v>123</v>
      </c>
      <c r="H6500" t="s">
        <v>21</v>
      </c>
      <c r="I6500" t="s">
        <v>22</v>
      </c>
      <c r="J6500" t="s">
        <v>23</v>
      </c>
      <c r="K6500" t="s">
        <v>58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9" hidden="1" x14ac:dyDescent="0.45">
      <c r="A6501" s="1">
        <v>45783</v>
      </c>
      <c r="B6501" s="2">
        <v>0.86458333333333337</v>
      </c>
      <c r="C6501" t="s">
        <v>33</v>
      </c>
      <c r="D6501" t="s">
        <v>17</v>
      </c>
      <c r="E6501" t="s">
        <v>4697</v>
      </c>
      <c r="F6501" t="s">
        <v>19</v>
      </c>
      <c r="G6501" t="s">
        <v>35</v>
      </c>
      <c r="H6501" t="s">
        <v>36</v>
      </c>
      <c r="I6501" t="s">
        <v>30</v>
      </c>
      <c r="J6501" t="s">
        <v>31</v>
      </c>
      <c r="K6501" t="s">
        <v>32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9" x14ac:dyDescent="0.45">
      <c r="A6502" s="1">
        <v>45913</v>
      </c>
      <c r="B6502" s="2">
        <v>0.39930555555555558</v>
      </c>
      <c r="C6502" t="s">
        <v>25</v>
      </c>
      <c r="D6502" t="s">
        <v>17</v>
      </c>
      <c r="E6502" t="s">
        <v>152</v>
      </c>
      <c r="F6502" t="s">
        <v>19</v>
      </c>
      <c r="G6502" t="s">
        <v>55</v>
      </c>
      <c r="H6502" t="s">
        <v>56</v>
      </c>
      <c r="I6502" t="s">
        <v>57</v>
      </c>
      <c r="J6502" t="s">
        <v>23</v>
      </c>
      <c r="K6502" t="s">
        <v>24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  <c r="R6502">
        <f>L6502+M6502+N6502</f>
        <v>272</v>
      </c>
      <c r="S6502" t="str">
        <f>IF(I6502="Europe", "Group A", IF(I6502="North America", "Group B", "Group C"))</f>
        <v>Group C</v>
      </c>
    </row>
    <row r="6503" spans="1:19" hidden="1" x14ac:dyDescent="0.45">
      <c r="A6503" s="1">
        <v>45845</v>
      </c>
      <c r="B6503" s="2">
        <v>0.85416666666666663</v>
      </c>
      <c r="C6503" t="s">
        <v>33</v>
      </c>
      <c r="D6503" t="s">
        <v>17</v>
      </c>
      <c r="E6503" t="s">
        <v>4698</v>
      </c>
      <c r="F6503" t="s">
        <v>19</v>
      </c>
      <c r="G6503" t="s">
        <v>28</v>
      </c>
      <c r="H6503" t="s">
        <v>29</v>
      </c>
      <c r="I6503" t="s">
        <v>30</v>
      </c>
      <c r="J6503" t="s">
        <v>31</v>
      </c>
      <c r="K6503" t="s">
        <v>32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9" hidden="1" x14ac:dyDescent="0.45">
      <c r="A6504" s="1">
        <v>45807</v>
      </c>
      <c r="B6504" s="2">
        <v>0.94791666666666663</v>
      </c>
      <c r="C6504" t="s">
        <v>33</v>
      </c>
      <c r="D6504" t="s">
        <v>17</v>
      </c>
      <c r="E6504" t="s">
        <v>2949</v>
      </c>
      <c r="F6504" t="s">
        <v>19</v>
      </c>
      <c r="G6504" t="s">
        <v>20</v>
      </c>
      <c r="H6504" t="s">
        <v>21</v>
      </c>
      <c r="I6504" t="s">
        <v>22</v>
      </c>
      <c r="J6504" t="s">
        <v>23</v>
      </c>
      <c r="K6504" t="s">
        <v>24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9" x14ac:dyDescent="0.45">
      <c r="A6505" s="1">
        <v>45951</v>
      </c>
      <c r="B6505" s="2">
        <v>0.43263888888888891</v>
      </c>
      <c r="C6505" t="s">
        <v>25</v>
      </c>
      <c r="D6505" t="s">
        <v>17</v>
      </c>
      <c r="E6505" t="s">
        <v>2325</v>
      </c>
      <c r="F6505" t="s">
        <v>19</v>
      </c>
      <c r="G6505" t="s">
        <v>123</v>
      </c>
      <c r="H6505" t="s">
        <v>21</v>
      </c>
      <c r="I6505" t="s">
        <v>22</v>
      </c>
      <c r="J6505" t="s">
        <v>23</v>
      </c>
      <c r="K6505" t="s">
        <v>24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  <c r="R6505">
        <f>L6505+M6505+N6505</f>
        <v>235</v>
      </c>
      <c r="S6505" t="str">
        <f>IF(I6505="Europe", "Group A", IF(I6505="North America", "Group B", "Group C"))</f>
        <v>Group B</v>
      </c>
    </row>
    <row r="6506" spans="1:19" hidden="1" x14ac:dyDescent="0.45">
      <c r="A6506" s="1">
        <v>45895</v>
      </c>
      <c r="B6506" s="2">
        <v>0.84791666666666665</v>
      </c>
      <c r="C6506" t="s">
        <v>33</v>
      </c>
      <c r="D6506" t="s">
        <v>17</v>
      </c>
      <c r="E6506" t="s">
        <v>4699</v>
      </c>
      <c r="F6506" t="s">
        <v>19</v>
      </c>
      <c r="G6506" t="s">
        <v>28</v>
      </c>
      <c r="H6506" t="s">
        <v>29</v>
      </c>
      <c r="I6506" t="s">
        <v>30</v>
      </c>
      <c r="J6506" t="s">
        <v>31</v>
      </c>
      <c r="K6506" t="s">
        <v>32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9" hidden="1" x14ac:dyDescent="0.45">
      <c r="A6507" s="1">
        <v>45752</v>
      </c>
      <c r="B6507" s="2">
        <v>0.86527777777777781</v>
      </c>
      <c r="C6507" t="s">
        <v>33</v>
      </c>
      <c r="D6507" t="s">
        <v>17</v>
      </c>
      <c r="E6507" t="s">
        <v>287</v>
      </c>
      <c r="F6507" t="s">
        <v>19</v>
      </c>
      <c r="G6507" t="s">
        <v>61</v>
      </c>
      <c r="H6507" t="s">
        <v>62</v>
      </c>
      <c r="I6507" t="s">
        <v>30</v>
      </c>
      <c r="J6507" t="s">
        <v>31</v>
      </c>
      <c r="K6507" t="s">
        <v>32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9" hidden="1" x14ac:dyDescent="0.45">
      <c r="A6508" s="1">
        <v>45810</v>
      </c>
      <c r="B6508" s="2">
        <v>0.5756944444444444</v>
      </c>
      <c r="C6508" t="s">
        <v>47</v>
      </c>
      <c r="D6508" t="s">
        <v>17</v>
      </c>
      <c r="E6508" t="s">
        <v>1616</v>
      </c>
      <c r="F6508" t="s">
        <v>19</v>
      </c>
      <c r="G6508" t="s">
        <v>72</v>
      </c>
      <c r="H6508" t="s">
        <v>73</v>
      </c>
      <c r="I6508" t="s">
        <v>30</v>
      </c>
      <c r="J6508" t="s">
        <v>31</v>
      </c>
      <c r="K6508" t="s">
        <v>32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9" hidden="1" x14ac:dyDescent="0.45">
      <c r="A6509" s="1">
        <v>45822</v>
      </c>
      <c r="B6509" s="2">
        <v>0.5625</v>
      </c>
      <c r="C6509" t="s">
        <v>47</v>
      </c>
      <c r="D6509" t="s">
        <v>17</v>
      </c>
      <c r="E6509" t="s">
        <v>3800</v>
      </c>
      <c r="F6509" t="s">
        <v>19</v>
      </c>
      <c r="G6509" t="s">
        <v>45</v>
      </c>
      <c r="H6509" t="s">
        <v>21</v>
      </c>
      <c r="I6509" t="s">
        <v>22</v>
      </c>
      <c r="J6509" t="s">
        <v>23</v>
      </c>
      <c r="K6509" t="s">
        <v>24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9" x14ac:dyDescent="0.45">
      <c r="A6510" s="1">
        <v>45927</v>
      </c>
      <c r="B6510" s="2">
        <v>0.42569444444444443</v>
      </c>
      <c r="C6510" t="s">
        <v>25</v>
      </c>
      <c r="D6510" t="s">
        <v>17</v>
      </c>
      <c r="E6510" t="s">
        <v>3203</v>
      </c>
      <c r="F6510" t="s">
        <v>19</v>
      </c>
      <c r="G6510" t="s">
        <v>75</v>
      </c>
      <c r="H6510" t="s">
        <v>76</v>
      </c>
      <c r="I6510" t="s">
        <v>77</v>
      </c>
      <c r="J6510" t="s">
        <v>23</v>
      </c>
      <c r="K6510" t="s">
        <v>79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  <c r="R6510">
        <f>L6510+M6510+N6510</f>
        <v>469</v>
      </c>
      <c r="S6510" t="str">
        <f>IF(I6510="Europe", "Group A", IF(I6510="North America", "Group B", "Group C"))</f>
        <v>Group C</v>
      </c>
    </row>
    <row r="6511" spans="1:19" hidden="1" x14ac:dyDescent="0.45">
      <c r="A6511" s="1">
        <v>45773</v>
      </c>
      <c r="B6511" s="2">
        <v>0.58333333333333337</v>
      </c>
      <c r="C6511" t="s">
        <v>16</v>
      </c>
      <c r="D6511" t="s">
        <v>17</v>
      </c>
      <c r="E6511" t="s">
        <v>4700</v>
      </c>
      <c r="F6511" t="s">
        <v>19</v>
      </c>
      <c r="G6511" t="s">
        <v>55</v>
      </c>
      <c r="H6511" t="s">
        <v>56</v>
      </c>
      <c r="I6511" t="s">
        <v>57</v>
      </c>
      <c r="J6511" t="s">
        <v>23</v>
      </c>
      <c r="K6511" t="s">
        <v>79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9" hidden="1" x14ac:dyDescent="0.45">
      <c r="A6512" s="1">
        <v>45930</v>
      </c>
      <c r="B6512" s="2">
        <v>0.92152777777777772</v>
      </c>
      <c r="C6512" t="s">
        <v>33</v>
      </c>
      <c r="D6512" t="s">
        <v>17</v>
      </c>
      <c r="E6512" t="s">
        <v>4701</v>
      </c>
      <c r="F6512" t="s">
        <v>19</v>
      </c>
      <c r="G6512" t="s">
        <v>35</v>
      </c>
      <c r="H6512" t="s">
        <v>36</v>
      </c>
      <c r="I6512" t="s">
        <v>30</v>
      </c>
      <c r="J6512" t="s">
        <v>31</v>
      </c>
      <c r="K6512" t="s">
        <v>32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9" x14ac:dyDescent="0.45">
      <c r="A6513" s="1">
        <v>45769</v>
      </c>
      <c r="B6513" s="2">
        <v>0.35208333333333336</v>
      </c>
      <c r="C6513" t="s">
        <v>25</v>
      </c>
      <c r="D6513" t="s">
        <v>17</v>
      </c>
      <c r="E6513" t="s">
        <v>3120</v>
      </c>
      <c r="F6513" t="s">
        <v>19</v>
      </c>
      <c r="G6513" t="s">
        <v>39</v>
      </c>
      <c r="H6513" t="s">
        <v>40</v>
      </c>
      <c r="I6513" t="s">
        <v>30</v>
      </c>
      <c r="J6513" t="s">
        <v>31</v>
      </c>
      <c r="K6513" t="s">
        <v>32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  <c r="R6513">
        <f t="shared" ref="R6513:R6514" si="1044">L6513+M6513+N6513</f>
        <v>180</v>
      </c>
      <c r="S6513" t="str">
        <f t="shared" ref="S6513:S6514" si="1045">IF(I6513="Europe", "Group A", IF(I6513="North America", "Group B", "Group C"))</f>
        <v>Group A</v>
      </c>
    </row>
    <row r="6514" spans="1:19" x14ac:dyDescent="0.45">
      <c r="A6514" s="1">
        <v>45927</v>
      </c>
      <c r="B6514" s="2">
        <v>0.2951388888888889</v>
      </c>
      <c r="C6514" t="s">
        <v>25</v>
      </c>
      <c r="D6514" t="s">
        <v>17</v>
      </c>
      <c r="E6514" t="s">
        <v>3711</v>
      </c>
      <c r="F6514" t="s">
        <v>19</v>
      </c>
      <c r="G6514" t="s">
        <v>70</v>
      </c>
      <c r="H6514" t="s">
        <v>21</v>
      </c>
      <c r="I6514" t="s">
        <v>22</v>
      </c>
      <c r="J6514" t="s">
        <v>23</v>
      </c>
      <c r="K6514" t="s">
        <v>46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  <c r="R6514">
        <f t="shared" si="1044"/>
        <v>331</v>
      </c>
      <c r="S6514" t="str">
        <f t="shared" si="1045"/>
        <v>Group B</v>
      </c>
    </row>
    <row r="6515" spans="1:19" hidden="1" x14ac:dyDescent="0.45">
      <c r="A6515" s="1">
        <v>45879</v>
      </c>
      <c r="B6515" s="2">
        <v>0.8618055555555556</v>
      </c>
      <c r="C6515" t="s">
        <v>33</v>
      </c>
      <c r="D6515" t="s">
        <v>17</v>
      </c>
      <c r="E6515" t="s">
        <v>4702</v>
      </c>
      <c r="F6515" t="s">
        <v>19</v>
      </c>
      <c r="G6515" t="s">
        <v>72</v>
      </c>
      <c r="H6515" t="s">
        <v>73</v>
      </c>
      <c r="I6515" t="s">
        <v>30</v>
      </c>
      <c r="J6515" t="s">
        <v>31</v>
      </c>
      <c r="K6515" t="s">
        <v>32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9" hidden="1" x14ac:dyDescent="0.45">
      <c r="A6516" s="1">
        <v>45793</v>
      </c>
      <c r="B6516" s="2">
        <v>0.84236111111111112</v>
      </c>
      <c r="C6516" t="s">
        <v>33</v>
      </c>
      <c r="D6516" t="s">
        <v>17</v>
      </c>
      <c r="E6516" t="s">
        <v>4703</v>
      </c>
      <c r="F6516" t="s">
        <v>19</v>
      </c>
      <c r="G6516" t="s">
        <v>75</v>
      </c>
      <c r="H6516" t="s">
        <v>76</v>
      </c>
      <c r="I6516" t="s">
        <v>77</v>
      </c>
      <c r="J6516" t="s">
        <v>23</v>
      </c>
      <c r="K6516" t="s">
        <v>24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9" hidden="1" x14ac:dyDescent="0.45">
      <c r="A6517" s="1">
        <v>45943</v>
      </c>
      <c r="B6517" s="2">
        <v>0.84166666666666667</v>
      </c>
      <c r="C6517" t="s">
        <v>33</v>
      </c>
      <c r="D6517" t="s">
        <v>17</v>
      </c>
      <c r="E6517" t="s">
        <v>4327</v>
      </c>
      <c r="F6517" t="s">
        <v>19</v>
      </c>
      <c r="G6517" t="s">
        <v>123</v>
      </c>
      <c r="H6517" t="s">
        <v>21</v>
      </c>
      <c r="I6517" t="s">
        <v>22</v>
      </c>
      <c r="J6517" t="s">
        <v>23</v>
      </c>
      <c r="K6517" t="s">
        <v>58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9" hidden="1" x14ac:dyDescent="0.45">
      <c r="A6518" s="1">
        <v>45748</v>
      </c>
      <c r="B6518" s="2">
        <v>0.7631944444444444</v>
      </c>
      <c r="C6518" t="s">
        <v>33</v>
      </c>
      <c r="D6518" t="s">
        <v>17</v>
      </c>
      <c r="E6518" t="s">
        <v>2322</v>
      </c>
      <c r="F6518" t="s">
        <v>19</v>
      </c>
      <c r="G6518" t="s">
        <v>39</v>
      </c>
      <c r="H6518" t="s">
        <v>40</v>
      </c>
      <c r="I6518" t="s">
        <v>30</v>
      </c>
      <c r="J6518" t="s">
        <v>31</v>
      </c>
      <c r="K6518" t="s">
        <v>32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9" hidden="1" x14ac:dyDescent="0.45">
      <c r="A6519" s="1">
        <v>45852</v>
      </c>
      <c r="B6519" s="2">
        <v>0.50486111111111109</v>
      </c>
      <c r="C6519" t="s">
        <v>47</v>
      </c>
      <c r="D6519" t="s">
        <v>17</v>
      </c>
      <c r="E6519" t="s">
        <v>4704</v>
      </c>
      <c r="F6519" t="s">
        <v>19</v>
      </c>
      <c r="G6519" t="s">
        <v>42</v>
      </c>
      <c r="H6519" t="s">
        <v>43</v>
      </c>
      <c r="I6519" t="s">
        <v>30</v>
      </c>
      <c r="J6519" t="s">
        <v>31</v>
      </c>
      <c r="K6519" t="s">
        <v>32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9" hidden="1" x14ac:dyDescent="0.45">
      <c r="A6520" s="1">
        <v>45785</v>
      </c>
      <c r="B6520" s="2">
        <v>0.61527777777777781</v>
      </c>
      <c r="C6520" t="s">
        <v>16</v>
      </c>
      <c r="D6520" t="s">
        <v>17</v>
      </c>
      <c r="E6520" t="s">
        <v>201</v>
      </c>
      <c r="F6520" t="s">
        <v>19</v>
      </c>
      <c r="G6520" t="s">
        <v>42</v>
      </c>
      <c r="H6520" t="s">
        <v>43</v>
      </c>
      <c r="I6520" t="s">
        <v>30</v>
      </c>
      <c r="J6520" t="s">
        <v>31</v>
      </c>
      <c r="K6520" t="s">
        <v>32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9" x14ac:dyDescent="0.45">
      <c r="A6521" s="1">
        <v>45796</v>
      </c>
      <c r="B6521" s="2">
        <v>0.29583333333333334</v>
      </c>
      <c r="C6521" t="s">
        <v>25</v>
      </c>
      <c r="D6521" t="s">
        <v>17</v>
      </c>
      <c r="E6521" t="s">
        <v>4705</v>
      </c>
      <c r="F6521" t="s">
        <v>19</v>
      </c>
      <c r="G6521" t="s">
        <v>75</v>
      </c>
      <c r="H6521" t="s">
        <v>76</v>
      </c>
      <c r="I6521" t="s">
        <v>77</v>
      </c>
      <c r="J6521" t="s">
        <v>23</v>
      </c>
      <c r="K6521" t="s">
        <v>24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  <c r="R6521">
        <f>L6521+M6521+N6521</f>
        <v>272</v>
      </c>
      <c r="S6521" t="str">
        <f>IF(I6521="Europe", "Group A", IF(I6521="North America", "Group B", "Group C"))</f>
        <v>Group C</v>
      </c>
    </row>
    <row r="6522" spans="1:19" hidden="1" x14ac:dyDescent="0.45">
      <c r="A6522" s="1">
        <v>45925</v>
      </c>
      <c r="B6522" s="2">
        <v>0.62777777777777777</v>
      </c>
      <c r="C6522" t="s">
        <v>16</v>
      </c>
      <c r="D6522" t="s">
        <v>17</v>
      </c>
      <c r="E6522" t="s">
        <v>4706</v>
      </c>
      <c r="F6522" t="s">
        <v>19</v>
      </c>
      <c r="G6522" t="s">
        <v>72</v>
      </c>
      <c r="H6522" t="s">
        <v>73</v>
      </c>
      <c r="I6522" t="s">
        <v>30</v>
      </c>
      <c r="J6522" t="s">
        <v>31</v>
      </c>
      <c r="K6522" t="s">
        <v>32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9" hidden="1" x14ac:dyDescent="0.45">
      <c r="A6523" s="1">
        <v>45764</v>
      </c>
      <c r="B6523" s="2">
        <v>0.75069444444444444</v>
      </c>
      <c r="C6523" t="s">
        <v>33</v>
      </c>
      <c r="D6523" t="s">
        <v>17</v>
      </c>
      <c r="E6523" t="s">
        <v>4707</v>
      </c>
      <c r="F6523" t="s">
        <v>19</v>
      </c>
      <c r="G6523" t="s">
        <v>98</v>
      </c>
      <c r="H6523" t="s">
        <v>73</v>
      </c>
      <c r="I6523" t="s">
        <v>30</v>
      </c>
      <c r="J6523" t="s">
        <v>31</v>
      </c>
      <c r="K6523" t="s">
        <v>32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9" hidden="1" x14ac:dyDescent="0.45">
      <c r="A6524" s="1">
        <v>45838</v>
      </c>
      <c r="B6524" s="2">
        <v>0.90555555555555556</v>
      </c>
      <c r="C6524" t="s">
        <v>33</v>
      </c>
      <c r="D6524" t="s">
        <v>17</v>
      </c>
      <c r="E6524" t="s">
        <v>4708</v>
      </c>
      <c r="F6524" t="s">
        <v>19</v>
      </c>
      <c r="G6524" t="s">
        <v>67</v>
      </c>
      <c r="H6524" t="s">
        <v>68</v>
      </c>
      <c r="I6524" t="s">
        <v>30</v>
      </c>
      <c r="J6524" t="s">
        <v>31</v>
      </c>
      <c r="K6524" t="s">
        <v>32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9" x14ac:dyDescent="0.45">
      <c r="A6525" s="1">
        <v>45757</v>
      </c>
      <c r="B6525" s="2">
        <v>0.28680555555555554</v>
      </c>
      <c r="C6525" t="s">
        <v>25</v>
      </c>
      <c r="D6525" t="s">
        <v>17</v>
      </c>
      <c r="E6525" t="s">
        <v>1591</v>
      </c>
      <c r="F6525" t="s">
        <v>19</v>
      </c>
      <c r="G6525" t="s">
        <v>75</v>
      </c>
      <c r="H6525" t="s">
        <v>76</v>
      </c>
      <c r="I6525" t="s">
        <v>77</v>
      </c>
      <c r="J6525" t="s">
        <v>23</v>
      </c>
      <c r="K6525" t="s">
        <v>58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  <c r="R6525">
        <f>L6525+M6525+N6525</f>
        <v>204</v>
      </c>
      <c r="S6525" t="str">
        <f>IF(I6525="Europe", "Group A", IF(I6525="North America", "Group B", "Group C"))</f>
        <v>Group C</v>
      </c>
    </row>
    <row r="6526" spans="1:19" hidden="1" x14ac:dyDescent="0.45">
      <c r="A6526" s="1">
        <v>45835</v>
      </c>
      <c r="B6526" s="2">
        <v>0.83819444444444446</v>
      </c>
      <c r="C6526" t="s">
        <v>33</v>
      </c>
      <c r="D6526" t="s">
        <v>17</v>
      </c>
      <c r="E6526" t="s">
        <v>3394</v>
      </c>
      <c r="F6526" t="s">
        <v>19</v>
      </c>
      <c r="G6526" t="s">
        <v>55</v>
      </c>
      <c r="H6526" t="s">
        <v>56</v>
      </c>
      <c r="I6526" t="s">
        <v>57</v>
      </c>
      <c r="J6526" t="s">
        <v>23</v>
      </c>
      <c r="K6526" t="s">
        <v>58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9" hidden="1" x14ac:dyDescent="0.45">
      <c r="A6527" s="1">
        <v>45811</v>
      </c>
      <c r="B6527" s="2">
        <v>0.72569444444444442</v>
      </c>
      <c r="C6527" t="s">
        <v>16</v>
      </c>
      <c r="D6527" t="s">
        <v>17</v>
      </c>
      <c r="E6527" t="s">
        <v>1598</v>
      </c>
      <c r="F6527" t="s">
        <v>19</v>
      </c>
      <c r="G6527" t="s">
        <v>75</v>
      </c>
      <c r="H6527" t="s">
        <v>76</v>
      </c>
      <c r="I6527" t="s">
        <v>77</v>
      </c>
      <c r="J6527" t="s">
        <v>23</v>
      </c>
      <c r="K6527" t="s">
        <v>24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9" hidden="1" x14ac:dyDescent="0.45">
      <c r="A6528" s="1">
        <v>45880</v>
      </c>
      <c r="B6528" s="2">
        <v>0.83472222222222225</v>
      </c>
      <c r="C6528" t="s">
        <v>33</v>
      </c>
      <c r="D6528" t="s">
        <v>17</v>
      </c>
      <c r="E6528" t="s">
        <v>4709</v>
      </c>
      <c r="F6528" t="s">
        <v>19</v>
      </c>
      <c r="G6528" t="s">
        <v>75</v>
      </c>
      <c r="H6528" t="s">
        <v>76</v>
      </c>
      <c r="I6528" t="s">
        <v>77</v>
      </c>
      <c r="J6528" t="s">
        <v>23</v>
      </c>
      <c r="K6528" t="s">
        <v>24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9" x14ac:dyDescent="0.45">
      <c r="A6529" s="1">
        <v>45914</v>
      </c>
      <c r="B6529" s="2">
        <v>0.3659722222222222</v>
      </c>
      <c r="C6529" t="s">
        <v>25</v>
      </c>
      <c r="D6529" t="s">
        <v>17</v>
      </c>
      <c r="E6529" t="s">
        <v>4710</v>
      </c>
      <c r="F6529" t="s">
        <v>19</v>
      </c>
      <c r="G6529" t="s">
        <v>67</v>
      </c>
      <c r="H6529" t="s">
        <v>68</v>
      </c>
      <c r="I6529" t="s">
        <v>30</v>
      </c>
      <c r="J6529" t="s">
        <v>31</v>
      </c>
      <c r="K6529" t="s">
        <v>32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  <c r="R6529">
        <f>L6529+M6529+N6529</f>
        <v>180</v>
      </c>
      <c r="S6529" t="str">
        <f>IF(I6529="Europe", "Group A", IF(I6529="North America", "Group B", "Group C"))</f>
        <v>Group A</v>
      </c>
    </row>
    <row r="6530" spans="1:19" hidden="1" x14ac:dyDescent="0.45">
      <c r="A6530" s="1">
        <v>45940</v>
      </c>
      <c r="B6530" s="2">
        <v>0.65208333333333335</v>
      </c>
      <c r="C6530" t="s">
        <v>16</v>
      </c>
      <c r="D6530" t="s">
        <v>17</v>
      </c>
      <c r="E6530" t="s">
        <v>2243</v>
      </c>
      <c r="F6530" t="s">
        <v>19</v>
      </c>
      <c r="G6530" t="s">
        <v>70</v>
      </c>
      <c r="H6530" t="s">
        <v>21</v>
      </c>
      <c r="I6530" t="s">
        <v>22</v>
      </c>
      <c r="J6530" t="s">
        <v>23</v>
      </c>
      <c r="K6530" t="s">
        <v>24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9" x14ac:dyDescent="0.45">
      <c r="A6531" s="1">
        <v>45851</v>
      </c>
      <c r="B6531" s="2">
        <v>0.31458333333333333</v>
      </c>
      <c r="C6531" t="s">
        <v>25</v>
      </c>
      <c r="D6531" t="s">
        <v>17</v>
      </c>
      <c r="E6531" t="s">
        <v>3350</v>
      </c>
      <c r="F6531" t="s">
        <v>19</v>
      </c>
      <c r="G6531" t="s">
        <v>70</v>
      </c>
      <c r="H6531" t="s">
        <v>21</v>
      </c>
      <c r="I6531" t="s">
        <v>22</v>
      </c>
      <c r="J6531" t="s">
        <v>23</v>
      </c>
      <c r="K6531" t="s">
        <v>24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  <c r="R6531">
        <f>L6531+M6531+N6531</f>
        <v>336</v>
      </c>
      <c r="S6531" t="str">
        <f>IF(I6531="Europe", "Group A", IF(I6531="North America", "Group B", "Group C"))</f>
        <v>Group B</v>
      </c>
    </row>
    <row r="6532" spans="1:19" hidden="1" x14ac:dyDescent="0.45">
      <c r="A6532" s="1">
        <v>45863</v>
      </c>
      <c r="B6532" s="2">
        <v>0.91736111111111107</v>
      </c>
      <c r="C6532" t="s">
        <v>33</v>
      </c>
      <c r="D6532" t="s">
        <v>17</v>
      </c>
      <c r="E6532" t="s">
        <v>4711</v>
      </c>
      <c r="F6532" t="s">
        <v>19</v>
      </c>
      <c r="G6532" t="s">
        <v>53</v>
      </c>
      <c r="H6532" t="s">
        <v>29</v>
      </c>
      <c r="I6532" t="s">
        <v>30</v>
      </c>
      <c r="J6532" t="s">
        <v>31</v>
      </c>
      <c r="K6532" t="s">
        <v>32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9" hidden="1" x14ac:dyDescent="0.45">
      <c r="A6533" s="1">
        <v>45904</v>
      </c>
      <c r="B6533" s="2">
        <v>0.88958333333333328</v>
      </c>
      <c r="C6533" t="s">
        <v>33</v>
      </c>
      <c r="D6533" t="s">
        <v>17</v>
      </c>
      <c r="E6533" t="s">
        <v>4712</v>
      </c>
      <c r="F6533" t="s">
        <v>19</v>
      </c>
      <c r="G6533" t="s">
        <v>70</v>
      </c>
      <c r="H6533" t="s">
        <v>21</v>
      </c>
      <c r="I6533" t="s">
        <v>22</v>
      </c>
      <c r="J6533" t="s">
        <v>23</v>
      </c>
      <c r="K6533" t="s">
        <v>24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9" hidden="1" x14ac:dyDescent="0.45">
      <c r="A6534" s="1">
        <v>45749</v>
      </c>
      <c r="B6534" s="2">
        <v>0.65972222222222221</v>
      </c>
      <c r="C6534" t="s">
        <v>16</v>
      </c>
      <c r="D6534" t="s">
        <v>17</v>
      </c>
      <c r="E6534" t="s">
        <v>2122</v>
      </c>
      <c r="F6534" t="s">
        <v>19</v>
      </c>
      <c r="G6534" t="s">
        <v>28</v>
      </c>
      <c r="H6534" t="s">
        <v>29</v>
      </c>
      <c r="I6534" t="s">
        <v>30</v>
      </c>
      <c r="J6534" t="s">
        <v>31</v>
      </c>
      <c r="K6534" t="s">
        <v>32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9" hidden="1" x14ac:dyDescent="0.45">
      <c r="A6535" s="1">
        <v>45895</v>
      </c>
      <c r="B6535" s="2">
        <v>0.61319444444444449</v>
      </c>
      <c r="C6535" t="s">
        <v>16</v>
      </c>
      <c r="D6535" t="s">
        <v>17</v>
      </c>
      <c r="E6535" t="s">
        <v>4712</v>
      </c>
      <c r="F6535" t="s">
        <v>19</v>
      </c>
      <c r="G6535" t="s">
        <v>20</v>
      </c>
      <c r="H6535" t="s">
        <v>21</v>
      </c>
      <c r="I6535" t="s">
        <v>22</v>
      </c>
      <c r="J6535" t="s">
        <v>23</v>
      </c>
      <c r="K6535" t="s">
        <v>58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9" hidden="1" x14ac:dyDescent="0.45">
      <c r="A6536" s="1">
        <v>45772</v>
      </c>
      <c r="B6536" s="2">
        <v>0.56805555555555554</v>
      </c>
      <c r="C6536" t="s">
        <v>47</v>
      </c>
      <c r="D6536" t="s">
        <v>17</v>
      </c>
      <c r="E6536" t="s">
        <v>4217</v>
      </c>
      <c r="F6536" t="s">
        <v>19</v>
      </c>
      <c r="G6536" t="s">
        <v>35</v>
      </c>
      <c r="H6536" t="s">
        <v>36</v>
      </c>
      <c r="I6536" t="s">
        <v>30</v>
      </c>
      <c r="J6536" t="s">
        <v>31</v>
      </c>
      <c r="K6536" t="s">
        <v>32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9" hidden="1" x14ac:dyDescent="0.45">
      <c r="A6537" s="1">
        <v>45955</v>
      </c>
      <c r="B6537" s="2">
        <v>0.73958333333333337</v>
      </c>
      <c r="C6537" t="s">
        <v>16</v>
      </c>
      <c r="D6537" t="s">
        <v>17</v>
      </c>
      <c r="E6537" t="s">
        <v>4713</v>
      </c>
      <c r="F6537" t="s">
        <v>19</v>
      </c>
      <c r="G6537" t="s">
        <v>45</v>
      </c>
      <c r="H6537" t="s">
        <v>21</v>
      </c>
      <c r="I6537" t="s">
        <v>22</v>
      </c>
      <c r="J6537" t="s">
        <v>23</v>
      </c>
      <c r="K6537" t="s">
        <v>24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9" hidden="1" x14ac:dyDescent="0.45">
      <c r="A6538" s="1">
        <v>45871</v>
      </c>
      <c r="B6538" s="2">
        <v>0.52986111111111112</v>
      </c>
      <c r="C6538" t="s">
        <v>47</v>
      </c>
      <c r="D6538" t="s">
        <v>17</v>
      </c>
      <c r="E6538" t="s">
        <v>4714</v>
      </c>
      <c r="F6538" t="s">
        <v>19</v>
      </c>
      <c r="G6538" t="s">
        <v>61</v>
      </c>
      <c r="H6538" t="s">
        <v>62</v>
      </c>
      <c r="I6538" t="s">
        <v>30</v>
      </c>
      <c r="J6538" t="s">
        <v>31</v>
      </c>
      <c r="K6538" t="s">
        <v>32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9" hidden="1" x14ac:dyDescent="0.45">
      <c r="A6539" s="1">
        <v>45837</v>
      </c>
      <c r="B6539" s="2">
        <v>0.94444444444444442</v>
      </c>
      <c r="C6539" t="s">
        <v>33</v>
      </c>
      <c r="D6539" t="s">
        <v>17</v>
      </c>
      <c r="E6539" t="s">
        <v>3067</v>
      </c>
      <c r="F6539" t="s">
        <v>19</v>
      </c>
      <c r="G6539" t="s">
        <v>67</v>
      </c>
      <c r="H6539" t="s">
        <v>68</v>
      </c>
      <c r="I6539" t="s">
        <v>30</v>
      </c>
      <c r="J6539" t="s">
        <v>31</v>
      </c>
      <c r="K6539" t="s">
        <v>32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9" x14ac:dyDescent="0.45">
      <c r="A6540" s="1">
        <v>45775</v>
      </c>
      <c r="B6540" s="2">
        <v>0.47638888888888886</v>
      </c>
      <c r="C6540" t="s">
        <v>25</v>
      </c>
      <c r="D6540" t="s">
        <v>17</v>
      </c>
      <c r="E6540" t="s">
        <v>4715</v>
      </c>
      <c r="F6540" t="s">
        <v>19</v>
      </c>
      <c r="G6540" t="s">
        <v>123</v>
      </c>
      <c r="H6540" t="s">
        <v>21</v>
      </c>
      <c r="I6540" t="s">
        <v>22</v>
      </c>
      <c r="J6540" t="s">
        <v>23</v>
      </c>
      <c r="K6540" t="s">
        <v>24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  <c r="R6540">
        <f t="shared" ref="R6540:R6543" si="1046">L6540+M6540+N6540</f>
        <v>235</v>
      </c>
      <c r="S6540" t="str">
        <f t="shared" ref="S6540:S6543" si="1047">IF(I6540="Europe", "Group A", IF(I6540="North America", "Group B", "Group C"))</f>
        <v>Group B</v>
      </c>
    </row>
    <row r="6541" spans="1:19" x14ac:dyDescent="0.45">
      <c r="A6541" s="1">
        <v>45763</v>
      </c>
      <c r="B6541" s="2">
        <v>0.38472222222222224</v>
      </c>
      <c r="C6541" t="s">
        <v>25</v>
      </c>
      <c r="D6541" t="s">
        <v>17</v>
      </c>
      <c r="E6541" t="s">
        <v>1634</v>
      </c>
      <c r="F6541" t="s">
        <v>19</v>
      </c>
      <c r="G6541" t="s">
        <v>45</v>
      </c>
      <c r="H6541" t="s">
        <v>21</v>
      </c>
      <c r="I6541" t="s">
        <v>22</v>
      </c>
      <c r="J6541" t="s">
        <v>23</v>
      </c>
      <c r="K6541" t="s">
        <v>58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  <c r="R6541">
        <f t="shared" si="1046"/>
        <v>256</v>
      </c>
      <c r="S6541" t="str">
        <f t="shared" si="1047"/>
        <v>Group B</v>
      </c>
    </row>
    <row r="6542" spans="1:19" x14ac:dyDescent="0.45">
      <c r="A6542" s="1">
        <v>45951</v>
      </c>
      <c r="B6542" s="2">
        <v>0.44861111111111113</v>
      </c>
      <c r="C6542" t="s">
        <v>25</v>
      </c>
      <c r="D6542" t="s">
        <v>17</v>
      </c>
      <c r="E6542" t="s">
        <v>3062</v>
      </c>
      <c r="F6542" t="s">
        <v>19</v>
      </c>
      <c r="G6542" t="s">
        <v>55</v>
      </c>
      <c r="H6542" t="s">
        <v>56</v>
      </c>
      <c r="I6542" t="s">
        <v>57</v>
      </c>
      <c r="J6542" t="s">
        <v>23</v>
      </c>
      <c r="K6542" t="s">
        <v>24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  <c r="R6542">
        <f t="shared" si="1046"/>
        <v>272</v>
      </c>
      <c r="S6542" t="str">
        <f t="shared" si="1047"/>
        <v>Group C</v>
      </c>
    </row>
    <row r="6543" spans="1:19" x14ac:dyDescent="0.45">
      <c r="A6543" s="1">
        <v>45932</v>
      </c>
      <c r="B6543" s="2">
        <v>0.28958333333333336</v>
      </c>
      <c r="C6543" t="s">
        <v>25</v>
      </c>
      <c r="D6543" t="s">
        <v>17</v>
      </c>
      <c r="E6543" t="s">
        <v>4716</v>
      </c>
      <c r="F6543" t="s">
        <v>19</v>
      </c>
      <c r="G6543" t="s">
        <v>53</v>
      </c>
      <c r="H6543" t="s">
        <v>29</v>
      </c>
      <c r="I6543" t="s">
        <v>30</v>
      </c>
      <c r="J6543" t="s">
        <v>31</v>
      </c>
      <c r="K6543" t="s">
        <v>32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  <c r="R6543">
        <f t="shared" si="1046"/>
        <v>180</v>
      </c>
      <c r="S6543" t="str">
        <f t="shared" si="1047"/>
        <v>Group A</v>
      </c>
    </row>
    <row r="6544" spans="1:19" hidden="1" x14ac:dyDescent="0.45">
      <c r="A6544" s="1">
        <v>45925</v>
      </c>
      <c r="B6544" s="2">
        <v>0.66736111111111107</v>
      </c>
      <c r="C6544" t="s">
        <v>16</v>
      </c>
      <c r="D6544" t="s">
        <v>17</v>
      </c>
      <c r="E6544" t="s">
        <v>4717</v>
      </c>
      <c r="F6544" t="s">
        <v>19</v>
      </c>
      <c r="G6544" t="s">
        <v>98</v>
      </c>
      <c r="H6544" t="s">
        <v>73</v>
      </c>
      <c r="I6544" t="s">
        <v>30</v>
      </c>
      <c r="J6544" t="s">
        <v>31</v>
      </c>
      <c r="K6544" t="s">
        <v>32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9" x14ac:dyDescent="0.45">
      <c r="A6545" s="1">
        <v>45857</v>
      </c>
      <c r="B6545" s="2">
        <v>0.46319444444444446</v>
      </c>
      <c r="C6545" t="s">
        <v>25</v>
      </c>
      <c r="D6545" t="s">
        <v>17</v>
      </c>
      <c r="E6545" t="s">
        <v>4690</v>
      </c>
      <c r="F6545" t="s">
        <v>19</v>
      </c>
      <c r="G6545" t="s">
        <v>35</v>
      </c>
      <c r="H6545" t="s">
        <v>36</v>
      </c>
      <c r="I6545" t="s">
        <v>30</v>
      </c>
      <c r="J6545" t="s">
        <v>31</v>
      </c>
      <c r="K6545" t="s">
        <v>32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  <c r="R6545">
        <f t="shared" ref="R6545:R6547" si="1048">L6545+M6545+N6545</f>
        <v>180</v>
      </c>
      <c r="S6545" t="str">
        <f t="shared" ref="S6545:S6547" si="1049">IF(I6545="Europe", "Group A", IF(I6545="North America", "Group B", "Group C"))</f>
        <v>Group A</v>
      </c>
    </row>
    <row r="6546" spans="1:19" x14ac:dyDescent="0.45">
      <c r="A6546" s="1">
        <v>45828</v>
      </c>
      <c r="B6546" s="2">
        <v>0.40069444444444446</v>
      </c>
      <c r="C6546" t="s">
        <v>25</v>
      </c>
      <c r="D6546" t="s">
        <v>17</v>
      </c>
      <c r="E6546" t="s">
        <v>4718</v>
      </c>
      <c r="F6546" t="s">
        <v>19</v>
      </c>
      <c r="G6546" t="s">
        <v>98</v>
      </c>
      <c r="H6546" t="s">
        <v>73</v>
      </c>
      <c r="I6546" t="s">
        <v>30</v>
      </c>
      <c r="J6546" t="s">
        <v>31</v>
      </c>
      <c r="K6546" t="s">
        <v>32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  <c r="R6546">
        <f t="shared" si="1048"/>
        <v>180</v>
      </c>
      <c r="S6546" t="str">
        <f t="shared" si="1049"/>
        <v>Group A</v>
      </c>
    </row>
    <row r="6547" spans="1:19" x14ac:dyDescent="0.45">
      <c r="A6547" s="1">
        <v>45837</v>
      </c>
      <c r="B6547" s="2">
        <v>0.28819444444444442</v>
      </c>
      <c r="C6547" t="s">
        <v>25</v>
      </c>
      <c r="D6547" t="s">
        <v>17</v>
      </c>
      <c r="E6547" t="s">
        <v>2466</v>
      </c>
      <c r="F6547" t="s">
        <v>19</v>
      </c>
      <c r="G6547" t="s">
        <v>67</v>
      </c>
      <c r="H6547" t="s">
        <v>68</v>
      </c>
      <c r="I6547" t="s">
        <v>30</v>
      </c>
      <c r="J6547" t="s">
        <v>31</v>
      </c>
      <c r="K6547" t="s">
        <v>32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  <c r="R6547">
        <f t="shared" si="1048"/>
        <v>180</v>
      </c>
      <c r="S6547" t="str">
        <f t="shared" si="1049"/>
        <v>Group A</v>
      </c>
    </row>
    <row r="6548" spans="1:19" hidden="1" x14ac:dyDescent="0.45">
      <c r="A6548" s="1">
        <v>45938</v>
      </c>
      <c r="B6548" s="2">
        <v>0.82013888888888886</v>
      </c>
      <c r="C6548" t="s">
        <v>33</v>
      </c>
      <c r="D6548" t="s">
        <v>17</v>
      </c>
      <c r="E6548" t="s">
        <v>4719</v>
      </c>
      <c r="F6548" t="s">
        <v>19</v>
      </c>
      <c r="G6548" t="s">
        <v>20</v>
      </c>
      <c r="H6548" t="s">
        <v>21</v>
      </c>
      <c r="I6548" t="s">
        <v>22</v>
      </c>
      <c r="J6548" t="s">
        <v>23</v>
      </c>
      <c r="K6548" t="s">
        <v>24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9" hidden="1" x14ac:dyDescent="0.45">
      <c r="A6549" s="1">
        <v>45829</v>
      </c>
      <c r="B6549" s="2">
        <v>0.55833333333333335</v>
      </c>
      <c r="C6549" t="s">
        <v>47</v>
      </c>
      <c r="D6549" t="s">
        <v>17</v>
      </c>
      <c r="E6549" t="s">
        <v>1358</v>
      </c>
      <c r="F6549" t="s">
        <v>19</v>
      </c>
      <c r="G6549" t="s">
        <v>98</v>
      </c>
      <c r="H6549" t="s">
        <v>73</v>
      </c>
      <c r="I6549" t="s">
        <v>30</v>
      </c>
      <c r="J6549" t="s">
        <v>31</v>
      </c>
      <c r="K6549" t="s">
        <v>32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9" x14ac:dyDescent="0.45">
      <c r="A6550" s="1">
        <v>45804</v>
      </c>
      <c r="B6550" s="2">
        <v>0.29583333333333334</v>
      </c>
      <c r="C6550" t="s">
        <v>25</v>
      </c>
      <c r="D6550" t="s">
        <v>17</v>
      </c>
      <c r="E6550" t="s">
        <v>4720</v>
      </c>
      <c r="F6550" t="s">
        <v>19</v>
      </c>
      <c r="G6550" t="s">
        <v>28</v>
      </c>
      <c r="H6550" t="s">
        <v>29</v>
      </c>
      <c r="I6550" t="s">
        <v>30</v>
      </c>
      <c r="J6550" t="s">
        <v>31</v>
      </c>
      <c r="K6550" t="s">
        <v>32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  <c r="R6550">
        <f>L6550+M6550+N6550</f>
        <v>180</v>
      </c>
      <c r="S6550" t="str">
        <f>IF(I6550="Europe", "Group A", IF(I6550="North America", "Group B", "Group C"))</f>
        <v>Group A</v>
      </c>
    </row>
    <row r="6551" spans="1:19" hidden="1" x14ac:dyDescent="0.45">
      <c r="A6551" s="1">
        <v>45904</v>
      </c>
      <c r="B6551" s="2">
        <v>0.82499999999999996</v>
      </c>
      <c r="C6551" t="s">
        <v>33</v>
      </c>
      <c r="D6551" t="s">
        <v>17</v>
      </c>
      <c r="E6551" t="s">
        <v>1467</v>
      </c>
      <c r="F6551" t="s">
        <v>19</v>
      </c>
      <c r="G6551" t="s">
        <v>123</v>
      </c>
      <c r="H6551" t="s">
        <v>21</v>
      </c>
      <c r="I6551" t="s">
        <v>22</v>
      </c>
      <c r="J6551" t="s">
        <v>23</v>
      </c>
      <c r="K6551" t="s">
        <v>58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9" x14ac:dyDescent="0.45">
      <c r="A6552" s="1">
        <v>45956</v>
      </c>
      <c r="B6552" s="2">
        <v>0.44166666666666665</v>
      </c>
      <c r="C6552" t="s">
        <v>25</v>
      </c>
      <c r="D6552" t="s">
        <v>17</v>
      </c>
      <c r="E6552" t="s">
        <v>3989</v>
      </c>
      <c r="F6552" t="s">
        <v>19</v>
      </c>
      <c r="G6552" t="s">
        <v>75</v>
      </c>
      <c r="H6552" t="s">
        <v>76</v>
      </c>
      <c r="I6552" t="s">
        <v>77</v>
      </c>
      <c r="J6552" t="s">
        <v>23</v>
      </c>
      <c r="K6552" t="s">
        <v>24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  <c r="R6552">
        <f>L6552+M6552+N6552</f>
        <v>272</v>
      </c>
      <c r="S6552" t="str">
        <f>IF(I6552="Europe", "Group A", IF(I6552="North America", "Group B", "Group C"))</f>
        <v>Group C</v>
      </c>
    </row>
    <row r="6553" spans="1:19" hidden="1" x14ac:dyDescent="0.45">
      <c r="A6553" s="1">
        <v>45814</v>
      </c>
      <c r="B6553" s="2">
        <v>0.81388888888888888</v>
      </c>
      <c r="C6553" t="s">
        <v>33</v>
      </c>
      <c r="D6553" t="s">
        <v>17</v>
      </c>
      <c r="E6553" t="s">
        <v>4341</v>
      </c>
      <c r="F6553" t="s">
        <v>19</v>
      </c>
      <c r="G6553" t="s">
        <v>75</v>
      </c>
      <c r="H6553" t="s">
        <v>76</v>
      </c>
      <c r="I6553" t="s">
        <v>77</v>
      </c>
      <c r="J6553" t="s">
        <v>23</v>
      </c>
      <c r="K6553" t="s">
        <v>24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9" hidden="1" x14ac:dyDescent="0.45">
      <c r="A6554" s="1">
        <v>45794</v>
      </c>
      <c r="B6554" s="2">
        <v>0.625</v>
      </c>
      <c r="C6554" t="s">
        <v>16</v>
      </c>
      <c r="D6554" t="s">
        <v>17</v>
      </c>
      <c r="E6554" t="s">
        <v>2523</v>
      </c>
      <c r="F6554" t="s">
        <v>19</v>
      </c>
      <c r="G6554" t="s">
        <v>35</v>
      </c>
      <c r="H6554" t="s">
        <v>36</v>
      </c>
      <c r="I6554" t="s">
        <v>30</v>
      </c>
      <c r="J6554" t="s">
        <v>31</v>
      </c>
      <c r="K6554" t="s">
        <v>32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9" hidden="1" x14ac:dyDescent="0.45">
      <c r="A6555" s="1">
        <v>45934</v>
      </c>
      <c r="B6555" s="2">
        <v>0.75555555555555554</v>
      </c>
      <c r="C6555" t="s">
        <v>33</v>
      </c>
      <c r="D6555" t="s">
        <v>17</v>
      </c>
      <c r="E6555" t="s">
        <v>2465</v>
      </c>
      <c r="F6555" t="s">
        <v>19</v>
      </c>
      <c r="G6555" t="s">
        <v>39</v>
      </c>
      <c r="H6555" t="s">
        <v>40</v>
      </c>
      <c r="I6555" t="s">
        <v>30</v>
      </c>
      <c r="J6555" t="s">
        <v>31</v>
      </c>
      <c r="K6555" t="s">
        <v>32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9" x14ac:dyDescent="0.45">
      <c r="A6556" s="1">
        <v>45955</v>
      </c>
      <c r="B6556" s="2">
        <v>0.28472222222222221</v>
      </c>
      <c r="C6556" t="s">
        <v>25</v>
      </c>
      <c r="D6556" t="s">
        <v>17</v>
      </c>
      <c r="E6556" t="s">
        <v>3833</v>
      </c>
      <c r="F6556" t="s">
        <v>19</v>
      </c>
      <c r="G6556" t="s">
        <v>28</v>
      </c>
      <c r="H6556" t="s">
        <v>29</v>
      </c>
      <c r="I6556" t="s">
        <v>30</v>
      </c>
      <c r="J6556" t="s">
        <v>31</v>
      </c>
      <c r="K6556" t="s">
        <v>32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  <c r="R6556">
        <f t="shared" ref="R6556:R6558" si="1050">L6556+M6556+N6556</f>
        <v>180</v>
      </c>
      <c r="S6556" t="str">
        <f t="shared" ref="S6556:S6558" si="1051">IF(I6556="Europe", "Group A", IF(I6556="North America", "Group B", "Group C"))</f>
        <v>Group A</v>
      </c>
    </row>
    <row r="6557" spans="1:19" x14ac:dyDescent="0.45">
      <c r="A6557" s="1">
        <v>45829</v>
      </c>
      <c r="B6557" s="2">
        <v>0.26666666666666666</v>
      </c>
      <c r="C6557" t="s">
        <v>25</v>
      </c>
      <c r="D6557" t="s">
        <v>17</v>
      </c>
      <c r="E6557" t="s">
        <v>3544</v>
      </c>
      <c r="F6557" t="s">
        <v>19</v>
      </c>
      <c r="G6557" t="s">
        <v>123</v>
      </c>
      <c r="H6557" t="s">
        <v>21</v>
      </c>
      <c r="I6557" t="s">
        <v>22</v>
      </c>
      <c r="J6557" t="s">
        <v>23</v>
      </c>
      <c r="K6557" t="s">
        <v>46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  <c r="R6557">
        <f t="shared" si="1050"/>
        <v>331</v>
      </c>
      <c r="S6557" t="str">
        <f t="shared" si="1051"/>
        <v>Group B</v>
      </c>
    </row>
    <row r="6558" spans="1:19" x14ac:dyDescent="0.45">
      <c r="A6558" s="1">
        <v>45766</v>
      </c>
      <c r="B6558" s="2">
        <v>0.4597222222222222</v>
      </c>
      <c r="C6558" t="s">
        <v>25</v>
      </c>
      <c r="D6558" t="s">
        <v>17</v>
      </c>
      <c r="E6558" t="s">
        <v>4721</v>
      </c>
      <c r="F6558" t="s">
        <v>19</v>
      </c>
      <c r="G6558" t="s">
        <v>53</v>
      </c>
      <c r="H6558" t="s">
        <v>29</v>
      </c>
      <c r="I6558" t="s">
        <v>30</v>
      </c>
      <c r="J6558" t="s">
        <v>31</v>
      </c>
      <c r="K6558" t="s">
        <v>32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  <c r="R6558">
        <f t="shared" si="1050"/>
        <v>180</v>
      </c>
      <c r="S6558" t="str">
        <f t="shared" si="1051"/>
        <v>Group A</v>
      </c>
    </row>
    <row r="6559" spans="1:19" hidden="1" x14ac:dyDescent="0.45">
      <c r="A6559" s="1">
        <v>45763</v>
      </c>
      <c r="B6559" s="2">
        <v>0.83680555555555558</v>
      </c>
      <c r="C6559" t="s">
        <v>33</v>
      </c>
      <c r="D6559" t="s">
        <v>17</v>
      </c>
      <c r="E6559" t="s">
        <v>4722</v>
      </c>
      <c r="F6559" t="s">
        <v>19</v>
      </c>
      <c r="G6559" t="s">
        <v>55</v>
      </c>
      <c r="H6559" t="s">
        <v>56</v>
      </c>
      <c r="I6559" t="s">
        <v>57</v>
      </c>
      <c r="J6559" t="s">
        <v>23</v>
      </c>
      <c r="K6559" t="s">
        <v>79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9" hidden="1" x14ac:dyDescent="0.45">
      <c r="A6560" s="1">
        <v>45911</v>
      </c>
      <c r="B6560" s="2">
        <v>0.5</v>
      </c>
      <c r="C6560" t="s">
        <v>47</v>
      </c>
      <c r="D6560" t="s">
        <v>17</v>
      </c>
      <c r="E6560" t="s">
        <v>4723</v>
      </c>
      <c r="F6560" t="s">
        <v>19</v>
      </c>
      <c r="G6560" t="s">
        <v>45</v>
      </c>
      <c r="H6560" t="s">
        <v>21</v>
      </c>
      <c r="I6560" t="s">
        <v>22</v>
      </c>
      <c r="J6560" t="s">
        <v>23</v>
      </c>
      <c r="K6560" t="s">
        <v>79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9" hidden="1" x14ac:dyDescent="0.45">
      <c r="A6561" s="1">
        <v>45902</v>
      </c>
      <c r="B6561" s="2">
        <v>0.90416666666666667</v>
      </c>
      <c r="C6561" t="s">
        <v>33</v>
      </c>
      <c r="D6561" t="s">
        <v>17</v>
      </c>
      <c r="E6561" t="s">
        <v>762</v>
      </c>
      <c r="F6561" t="s">
        <v>19</v>
      </c>
      <c r="G6561" t="s">
        <v>45</v>
      </c>
      <c r="H6561" t="s">
        <v>21</v>
      </c>
      <c r="I6561" t="s">
        <v>22</v>
      </c>
      <c r="J6561" t="s">
        <v>23</v>
      </c>
      <c r="K6561" t="s">
        <v>24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9" x14ac:dyDescent="0.45">
      <c r="A6562" s="1">
        <v>45841</v>
      </c>
      <c r="B6562" s="2">
        <v>0.30694444444444446</v>
      </c>
      <c r="C6562" t="s">
        <v>25</v>
      </c>
      <c r="D6562" t="s">
        <v>17</v>
      </c>
      <c r="E6562" t="s">
        <v>4724</v>
      </c>
      <c r="F6562" t="s">
        <v>19</v>
      </c>
      <c r="G6562" t="s">
        <v>72</v>
      </c>
      <c r="H6562" t="s">
        <v>73</v>
      </c>
      <c r="I6562" t="s">
        <v>30</v>
      </c>
      <c r="J6562" t="s">
        <v>31</v>
      </c>
      <c r="K6562" t="s">
        <v>32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  <c r="R6562">
        <f t="shared" ref="R6562:R6565" si="1052">L6562+M6562+N6562</f>
        <v>180</v>
      </c>
      <c r="S6562" t="str">
        <f t="shared" ref="S6562:S6565" si="1053">IF(I6562="Europe", "Group A", IF(I6562="North America", "Group B", "Group C"))</f>
        <v>Group A</v>
      </c>
    </row>
    <row r="6563" spans="1:19" x14ac:dyDescent="0.45">
      <c r="A6563" s="1">
        <v>45787</v>
      </c>
      <c r="B6563" s="2">
        <v>0.42916666666666664</v>
      </c>
      <c r="C6563" t="s">
        <v>25</v>
      </c>
      <c r="D6563" t="s">
        <v>17</v>
      </c>
      <c r="E6563" t="s">
        <v>4725</v>
      </c>
      <c r="F6563" t="s">
        <v>19</v>
      </c>
      <c r="G6563" t="s">
        <v>35</v>
      </c>
      <c r="H6563" t="s">
        <v>36</v>
      </c>
      <c r="I6563" t="s">
        <v>30</v>
      </c>
      <c r="J6563" t="s">
        <v>31</v>
      </c>
      <c r="K6563" t="s">
        <v>32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  <c r="R6563">
        <f t="shared" si="1052"/>
        <v>180</v>
      </c>
      <c r="S6563" t="str">
        <f t="shared" si="1053"/>
        <v>Group A</v>
      </c>
    </row>
    <row r="6564" spans="1:19" x14ac:dyDescent="0.45">
      <c r="A6564" s="1">
        <v>45856</v>
      </c>
      <c r="B6564" s="2">
        <v>0.33819444444444446</v>
      </c>
      <c r="C6564" t="s">
        <v>25</v>
      </c>
      <c r="D6564" t="s">
        <v>17</v>
      </c>
      <c r="E6564" t="s">
        <v>1340</v>
      </c>
      <c r="F6564" t="s">
        <v>19</v>
      </c>
      <c r="G6564" t="s">
        <v>28</v>
      </c>
      <c r="H6564" t="s">
        <v>29</v>
      </c>
      <c r="I6564" t="s">
        <v>30</v>
      </c>
      <c r="J6564" t="s">
        <v>31</v>
      </c>
      <c r="K6564" t="s">
        <v>32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  <c r="R6564">
        <f t="shared" si="1052"/>
        <v>180</v>
      </c>
      <c r="S6564" t="str">
        <f t="shared" si="1053"/>
        <v>Group A</v>
      </c>
    </row>
    <row r="6565" spans="1:19" x14ac:dyDescent="0.45">
      <c r="A6565" s="1">
        <v>45807</v>
      </c>
      <c r="B6565" s="2">
        <v>0.37291666666666667</v>
      </c>
      <c r="C6565" t="s">
        <v>25</v>
      </c>
      <c r="D6565" t="s">
        <v>17</v>
      </c>
      <c r="E6565" t="s">
        <v>2071</v>
      </c>
      <c r="F6565" t="s">
        <v>19</v>
      </c>
      <c r="G6565" t="s">
        <v>98</v>
      </c>
      <c r="H6565" t="s">
        <v>73</v>
      </c>
      <c r="I6565" t="s">
        <v>30</v>
      </c>
      <c r="J6565" t="s">
        <v>31</v>
      </c>
      <c r="K6565" t="s">
        <v>32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  <c r="R6565">
        <f t="shared" si="1052"/>
        <v>180</v>
      </c>
      <c r="S6565" t="str">
        <f t="shared" si="1053"/>
        <v>Group A</v>
      </c>
    </row>
    <row r="6566" spans="1:19" hidden="1" x14ac:dyDescent="0.45">
      <c r="A6566" s="1">
        <v>45794</v>
      </c>
      <c r="B6566" s="2">
        <v>0.84861111111111109</v>
      </c>
      <c r="C6566" t="s">
        <v>33</v>
      </c>
      <c r="D6566" t="s">
        <v>17</v>
      </c>
      <c r="E6566" t="s">
        <v>3584</v>
      </c>
      <c r="F6566" t="s">
        <v>19</v>
      </c>
      <c r="G6566" t="s">
        <v>123</v>
      </c>
      <c r="H6566" t="s">
        <v>21</v>
      </c>
      <c r="I6566" t="s">
        <v>22</v>
      </c>
      <c r="J6566" t="s">
        <v>23</v>
      </c>
      <c r="K6566" t="s">
        <v>58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9" hidden="1" x14ac:dyDescent="0.45">
      <c r="A6567" s="1">
        <v>45928</v>
      </c>
      <c r="B6567" s="2">
        <v>0.6645833333333333</v>
      </c>
      <c r="C6567" t="s">
        <v>16</v>
      </c>
      <c r="D6567" t="s">
        <v>17</v>
      </c>
      <c r="E6567" t="s">
        <v>2211</v>
      </c>
      <c r="F6567" t="s">
        <v>19</v>
      </c>
      <c r="G6567" t="s">
        <v>61</v>
      </c>
      <c r="H6567" t="s">
        <v>62</v>
      </c>
      <c r="I6567" t="s">
        <v>30</v>
      </c>
      <c r="J6567" t="s">
        <v>31</v>
      </c>
      <c r="K6567" t="s">
        <v>32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9" hidden="1" x14ac:dyDescent="0.45">
      <c r="A6568" s="1">
        <v>45782</v>
      </c>
      <c r="B6568" s="2">
        <v>0.94236111111111109</v>
      </c>
      <c r="C6568" t="s">
        <v>33</v>
      </c>
      <c r="D6568" t="s">
        <v>17</v>
      </c>
      <c r="E6568" t="s">
        <v>4726</v>
      </c>
      <c r="F6568" t="s">
        <v>19</v>
      </c>
      <c r="G6568" t="s">
        <v>70</v>
      </c>
      <c r="H6568" t="s">
        <v>21</v>
      </c>
      <c r="I6568" t="s">
        <v>22</v>
      </c>
      <c r="J6568" t="s">
        <v>23</v>
      </c>
      <c r="K6568" t="s">
        <v>24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9" x14ac:dyDescent="0.45">
      <c r="A6569" s="1">
        <v>45870</v>
      </c>
      <c r="B6569" s="2">
        <v>0.41458333333333336</v>
      </c>
      <c r="C6569" t="s">
        <v>25</v>
      </c>
      <c r="D6569" t="s">
        <v>17</v>
      </c>
      <c r="E6569" t="s">
        <v>4727</v>
      </c>
      <c r="F6569" t="s">
        <v>19</v>
      </c>
      <c r="G6569" t="s">
        <v>53</v>
      </c>
      <c r="H6569" t="s">
        <v>29</v>
      </c>
      <c r="I6569" t="s">
        <v>30</v>
      </c>
      <c r="J6569" t="s">
        <v>31</v>
      </c>
      <c r="K6569" t="s">
        <v>32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  <c r="R6569">
        <f t="shared" ref="R6569:R6570" si="1054">L6569+M6569+N6569</f>
        <v>180</v>
      </c>
      <c r="S6569" t="str">
        <f t="shared" ref="S6569:S6570" si="1055">IF(I6569="Europe", "Group A", IF(I6569="North America", "Group B", "Group C"))</f>
        <v>Group A</v>
      </c>
    </row>
    <row r="6570" spans="1:19" x14ac:dyDescent="0.45">
      <c r="A6570" s="1">
        <v>45924</v>
      </c>
      <c r="B6570" s="2">
        <v>0.29583333333333334</v>
      </c>
      <c r="C6570" t="s">
        <v>25</v>
      </c>
      <c r="D6570" t="s">
        <v>17</v>
      </c>
      <c r="E6570" t="s">
        <v>4728</v>
      </c>
      <c r="F6570" t="s">
        <v>19</v>
      </c>
      <c r="G6570" t="s">
        <v>39</v>
      </c>
      <c r="H6570" t="s">
        <v>40</v>
      </c>
      <c r="I6570" t="s">
        <v>30</v>
      </c>
      <c r="J6570" t="s">
        <v>31</v>
      </c>
      <c r="K6570" t="s">
        <v>32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  <c r="R6570">
        <f t="shared" si="1054"/>
        <v>180</v>
      </c>
      <c r="S6570" t="str">
        <f t="shared" si="1055"/>
        <v>Group A</v>
      </c>
    </row>
    <row r="6571" spans="1:19" hidden="1" x14ac:dyDescent="0.45">
      <c r="A6571" s="1">
        <v>45842</v>
      </c>
      <c r="B6571" s="2">
        <v>0.64444444444444449</v>
      </c>
      <c r="C6571" t="s">
        <v>16</v>
      </c>
      <c r="D6571" t="s">
        <v>17</v>
      </c>
      <c r="E6571" t="s">
        <v>1754</v>
      </c>
      <c r="F6571" t="s">
        <v>19</v>
      </c>
      <c r="G6571" t="s">
        <v>75</v>
      </c>
      <c r="H6571" t="s">
        <v>76</v>
      </c>
      <c r="I6571" t="s">
        <v>77</v>
      </c>
      <c r="J6571" t="s">
        <v>23</v>
      </c>
      <c r="K6571" t="s">
        <v>24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9" hidden="1" x14ac:dyDescent="0.45">
      <c r="A6572" s="1">
        <v>45841</v>
      </c>
      <c r="B6572" s="2">
        <v>0.55902777777777779</v>
      </c>
      <c r="C6572" t="s">
        <v>47</v>
      </c>
      <c r="D6572" t="s">
        <v>17</v>
      </c>
      <c r="E6572" t="s">
        <v>4729</v>
      </c>
      <c r="F6572" t="s">
        <v>19</v>
      </c>
      <c r="G6572" t="s">
        <v>42</v>
      </c>
      <c r="H6572" t="s">
        <v>43</v>
      </c>
      <c r="I6572" t="s">
        <v>30</v>
      </c>
      <c r="J6572" t="s">
        <v>31</v>
      </c>
      <c r="K6572" t="s">
        <v>32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9" hidden="1" x14ac:dyDescent="0.45">
      <c r="A6573" s="1">
        <v>45802</v>
      </c>
      <c r="B6573" s="2">
        <v>0.78611111111111109</v>
      </c>
      <c r="C6573" t="s">
        <v>33</v>
      </c>
      <c r="D6573" t="s">
        <v>17</v>
      </c>
      <c r="E6573" t="s">
        <v>4730</v>
      </c>
      <c r="F6573" t="s">
        <v>19</v>
      </c>
      <c r="G6573" t="s">
        <v>28</v>
      </c>
      <c r="H6573" t="s">
        <v>29</v>
      </c>
      <c r="I6573" t="s">
        <v>30</v>
      </c>
      <c r="J6573" t="s">
        <v>31</v>
      </c>
      <c r="K6573" t="s">
        <v>32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9" x14ac:dyDescent="0.45">
      <c r="A6574" s="1">
        <v>45851</v>
      </c>
      <c r="B6574" s="2">
        <v>0.43402777777777779</v>
      </c>
      <c r="C6574" t="s">
        <v>25</v>
      </c>
      <c r="D6574" t="s">
        <v>17</v>
      </c>
      <c r="E6574" t="s">
        <v>2511</v>
      </c>
      <c r="F6574" t="s">
        <v>19</v>
      </c>
      <c r="G6574" t="s">
        <v>67</v>
      </c>
      <c r="H6574" t="s">
        <v>68</v>
      </c>
      <c r="I6574" t="s">
        <v>30</v>
      </c>
      <c r="J6574" t="s">
        <v>31</v>
      </c>
      <c r="K6574" t="s">
        <v>32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  <c r="R6574">
        <f>L6574+M6574+N6574</f>
        <v>180</v>
      </c>
      <c r="S6574" t="str">
        <f>IF(I6574="Europe", "Group A", IF(I6574="North America", "Group B", "Group C"))</f>
        <v>Group A</v>
      </c>
    </row>
    <row r="6575" spans="1:19" hidden="1" x14ac:dyDescent="0.45">
      <c r="A6575" s="1">
        <v>45859</v>
      </c>
      <c r="B6575" s="2">
        <v>0.71180555555555558</v>
      </c>
      <c r="C6575" t="s">
        <v>16</v>
      </c>
      <c r="D6575" t="s">
        <v>17</v>
      </c>
      <c r="E6575" t="s">
        <v>4731</v>
      </c>
      <c r="F6575" t="s">
        <v>19</v>
      </c>
      <c r="G6575" t="s">
        <v>20</v>
      </c>
      <c r="H6575" t="s">
        <v>21</v>
      </c>
      <c r="I6575" t="s">
        <v>22</v>
      </c>
      <c r="J6575" t="s">
        <v>23</v>
      </c>
      <c r="K6575" t="s">
        <v>24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9" hidden="1" x14ac:dyDescent="0.45">
      <c r="A6576" s="1">
        <v>45913</v>
      </c>
      <c r="B6576" s="2">
        <v>0.94374999999999998</v>
      </c>
      <c r="C6576" t="s">
        <v>33</v>
      </c>
      <c r="D6576" t="s">
        <v>17</v>
      </c>
      <c r="E6576" t="s">
        <v>4732</v>
      </c>
      <c r="F6576" t="s">
        <v>19</v>
      </c>
      <c r="G6576" t="s">
        <v>75</v>
      </c>
      <c r="H6576" t="s">
        <v>76</v>
      </c>
      <c r="I6576" t="s">
        <v>77</v>
      </c>
      <c r="J6576" t="s">
        <v>23</v>
      </c>
      <c r="K6576" t="s">
        <v>46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9" hidden="1" x14ac:dyDescent="0.45">
      <c r="A6577" s="1">
        <v>45864</v>
      </c>
      <c r="B6577" s="2">
        <v>0.55486111111111114</v>
      </c>
      <c r="C6577" t="s">
        <v>47</v>
      </c>
      <c r="D6577" t="s">
        <v>17</v>
      </c>
      <c r="E6577" t="s">
        <v>4733</v>
      </c>
      <c r="F6577" t="s">
        <v>19</v>
      </c>
      <c r="G6577" t="s">
        <v>45</v>
      </c>
      <c r="H6577" t="s">
        <v>21</v>
      </c>
      <c r="I6577" t="s">
        <v>22</v>
      </c>
      <c r="J6577" t="s">
        <v>23</v>
      </c>
      <c r="K6577" t="s">
        <v>24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9" hidden="1" x14ac:dyDescent="0.45">
      <c r="A6578" s="1">
        <v>45852</v>
      </c>
      <c r="B6578" s="2">
        <v>0.70833333333333337</v>
      </c>
      <c r="C6578" t="s">
        <v>16</v>
      </c>
      <c r="D6578" t="s">
        <v>17</v>
      </c>
      <c r="E6578" t="s">
        <v>438</v>
      </c>
      <c r="F6578" t="s">
        <v>19</v>
      </c>
      <c r="G6578" t="s">
        <v>35</v>
      </c>
      <c r="H6578" t="s">
        <v>36</v>
      </c>
      <c r="I6578" t="s">
        <v>30</v>
      </c>
      <c r="J6578" t="s">
        <v>31</v>
      </c>
      <c r="K6578" t="s">
        <v>32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9" x14ac:dyDescent="0.45">
      <c r="A6579" s="1">
        <v>45815</v>
      </c>
      <c r="B6579" s="2">
        <v>0.3923611111111111</v>
      </c>
      <c r="C6579" t="s">
        <v>25</v>
      </c>
      <c r="D6579" t="s">
        <v>17</v>
      </c>
      <c r="E6579" t="s">
        <v>1067</v>
      </c>
      <c r="F6579" t="s">
        <v>19</v>
      </c>
      <c r="G6579" t="s">
        <v>72</v>
      </c>
      <c r="H6579" t="s">
        <v>73</v>
      </c>
      <c r="I6579" t="s">
        <v>30</v>
      </c>
      <c r="J6579" t="s">
        <v>31</v>
      </c>
      <c r="K6579" t="s">
        <v>32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  <c r="R6579">
        <f>L6579+M6579+N6579</f>
        <v>180</v>
      </c>
      <c r="S6579" t="str">
        <f>IF(I6579="Europe", "Group A", IF(I6579="North America", "Group B", "Group C"))</f>
        <v>Group A</v>
      </c>
    </row>
    <row r="6580" spans="1:19" hidden="1" x14ac:dyDescent="0.45">
      <c r="A6580" s="1">
        <v>45835</v>
      </c>
      <c r="B6580" s="2">
        <v>0.83819444444444446</v>
      </c>
      <c r="C6580" t="s">
        <v>33</v>
      </c>
      <c r="D6580" t="s">
        <v>17</v>
      </c>
      <c r="E6580" t="s">
        <v>4734</v>
      </c>
      <c r="F6580" t="s">
        <v>19</v>
      </c>
      <c r="G6580" t="s">
        <v>61</v>
      </c>
      <c r="H6580" t="s">
        <v>62</v>
      </c>
      <c r="I6580" t="s">
        <v>30</v>
      </c>
      <c r="J6580" t="s">
        <v>31</v>
      </c>
      <c r="K6580" t="s">
        <v>32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9" hidden="1" x14ac:dyDescent="0.45">
      <c r="A6581" s="1">
        <v>45792</v>
      </c>
      <c r="B6581" s="2">
        <v>0.56458333333333333</v>
      </c>
      <c r="C6581" t="s">
        <v>47</v>
      </c>
      <c r="D6581" t="s">
        <v>17</v>
      </c>
      <c r="E6581" t="s">
        <v>2615</v>
      </c>
      <c r="F6581" t="s">
        <v>19</v>
      </c>
      <c r="G6581" t="s">
        <v>75</v>
      </c>
      <c r="H6581" t="s">
        <v>76</v>
      </c>
      <c r="I6581" t="s">
        <v>77</v>
      </c>
      <c r="J6581" t="s">
        <v>23</v>
      </c>
      <c r="K6581" t="s">
        <v>24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9" hidden="1" x14ac:dyDescent="0.45">
      <c r="A6582" s="1">
        <v>45876</v>
      </c>
      <c r="B6582" s="2">
        <v>0.57222222222222219</v>
      </c>
      <c r="C6582" t="s">
        <v>47</v>
      </c>
      <c r="D6582" t="s">
        <v>17</v>
      </c>
      <c r="E6582" t="s">
        <v>1671</v>
      </c>
      <c r="F6582" t="s">
        <v>19</v>
      </c>
      <c r="G6582" t="s">
        <v>61</v>
      </c>
      <c r="H6582" t="s">
        <v>62</v>
      </c>
      <c r="I6582" t="s">
        <v>30</v>
      </c>
      <c r="J6582" t="s">
        <v>31</v>
      </c>
      <c r="K6582" t="s">
        <v>32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9" hidden="1" x14ac:dyDescent="0.45">
      <c r="A6583" s="1">
        <v>45756</v>
      </c>
      <c r="B6583" s="2">
        <v>0.62569444444444444</v>
      </c>
      <c r="C6583" t="s">
        <v>16</v>
      </c>
      <c r="D6583" t="s">
        <v>17</v>
      </c>
      <c r="E6583" t="s">
        <v>3722</v>
      </c>
      <c r="F6583" t="s">
        <v>19</v>
      </c>
      <c r="G6583" t="s">
        <v>35</v>
      </c>
      <c r="H6583" t="s">
        <v>36</v>
      </c>
      <c r="I6583" t="s">
        <v>30</v>
      </c>
      <c r="J6583" t="s">
        <v>31</v>
      </c>
      <c r="K6583" t="s">
        <v>32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9" x14ac:dyDescent="0.45">
      <c r="A6584" s="1">
        <v>45871</v>
      </c>
      <c r="B6584" s="2">
        <v>0.42152777777777778</v>
      </c>
      <c r="C6584" t="s">
        <v>25</v>
      </c>
      <c r="D6584" t="s">
        <v>17</v>
      </c>
      <c r="E6584" t="s">
        <v>4695</v>
      </c>
      <c r="F6584" t="s">
        <v>19</v>
      </c>
      <c r="G6584" t="s">
        <v>53</v>
      </c>
      <c r="H6584" t="s">
        <v>29</v>
      </c>
      <c r="I6584" t="s">
        <v>30</v>
      </c>
      <c r="J6584" t="s">
        <v>31</v>
      </c>
      <c r="K6584" t="s">
        <v>32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  <c r="R6584">
        <f>L6584+M6584+N6584</f>
        <v>180</v>
      </c>
      <c r="S6584" t="str">
        <f>IF(I6584="Europe", "Group A", IF(I6584="North America", "Group B", "Group C"))</f>
        <v>Group A</v>
      </c>
    </row>
    <row r="6585" spans="1:19" hidden="1" x14ac:dyDescent="0.45">
      <c r="A6585" s="1">
        <v>45778</v>
      </c>
      <c r="B6585" s="2">
        <v>0.81666666666666665</v>
      </c>
      <c r="C6585" t="s">
        <v>33</v>
      </c>
      <c r="D6585" t="s">
        <v>17</v>
      </c>
      <c r="E6585" t="s">
        <v>416</v>
      </c>
      <c r="F6585" t="s">
        <v>19</v>
      </c>
      <c r="G6585" t="s">
        <v>45</v>
      </c>
      <c r="H6585" t="s">
        <v>21</v>
      </c>
      <c r="I6585" t="s">
        <v>22</v>
      </c>
      <c r="J6585" t="s">
        <v>23</v>
      </c>
      <c r="K6585" t="s">
        <v>58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9" x14ac:dyDescent="0.45">
      <c r="A6586" s="1">
        <v>45822</v>
      </c>
      <c r="B6586" s="2">
        <v>0.48333333333333334</v>
      </c>
      <c r="C6586" t="s">
        <v>25</v>
      </c>
      <c r="D6586" t="s">
        <v>17</v>
      </c>
      <c r="E6586" t="s">
        <v>3059</v>
      </c>
      <c r="F6586" t="s">
        <v>19</v>
      </c>
      <c r="G6586" t="s">
        <v>123</v>
      </c>
      <c r="H6586" t="s">
        <v>21</v>
      </c>
      <c r="I6586" t="s">
        <v>22</v>
      </c>
      <c r="J6586" t="s">
        <v>23</v>
      </c>
      <c r="K6586" t="s">
        <v>24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  <c r="R6586">
        <f>L6586+M6586+N6586</f>
        <v>272</v>
      </c>
      <c r="S6586" t="str">
        <f>IF(I6586="Europe", "Group A", IF(I6586="North America", "Group B", "Group C"))</f>
        <v>Group B</v>
      </c>
    </row>
    <row r="6587" spans="1:19" hidden="1" x14ac:dyDescent="0.45">
      <c r="A6587" s="1">
        <v>45905</v>
      </c>
      <c r="B6587" s="2">
        <v>0.79583333333333328</v>
      </c>
      <c r="C6587" t="s">
        <v>33</v>
      </c>
      <c r="D6587" t="s">
        <v>17</v>
      </c>
      <c r="E6587" t="s">
        <v>4735</v>
      </c>
      <c r="F6587" t="s">
        <v>19</v>
      </c>
      <c r="G6587" t="s">
        <v>28</v>
      </c>
      <c r="H6587" t="s">
        <v>29</v>
      </c>
      <c r="I6587" t="s">
        <v>30</v>
      </c>
      <c r="J6587" t="s">
        <v>31</v>
      </c>
      <c r="K6587" t="s">
        <v>32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9" x14ac:dyDescent="0.45">
      <c r="A6588" s="1">
        <v>45920</v>
      </c>
      <c r="B6588" s="2">
        <v>0.46875</v>
      </c>
      <c r="C6588" t="s">
        <v>25</v>
      </c>
      <c r="D6588" t="s">
        <v>17</v>
      </c>
      <c r="E6588" t="s">
        <v>4577</v>
      </c>
      <c r="F6588" t="s">
        <v>19</v>
      </c>
      <c r="G6588" t="s">
        <v>28</v>
      </c>
      <c r="H6588" t="s">
        <v>29</v>
      </c>
      <c r="I6588" t="s">
        <v>30</v>
      </c>
      <c r="J6588" t="s">
        <v>31</v>
      </c>
      <c r="K6588" t="s">
        <v>32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  <c r="R6588">
        <f t="shared" ref="R6588:R6590" si="1056">L6588+M6588+N6588</f>
        <v>180</v>
      </c>
      <c r="S6588" t="str">
        <f t="shared" ref="S6588:S6590" si="1057">IF(I6588="Europe", "Group A", IF(I6588="North America", "Group B", "Group C"))</f>
        <v>Group A</v>
      </c>
    </row>
    <row r="6589" spans="1:19" x14ac:dyDescent="0.45">
      <c r="A6589" s="1">
        <v>45955</v>
      </c>
      <c r="B6589" s="2">
        <v>0.39513888888888887</v>
      </c>
      <c r="C6589" t="s">
        <v>25</v>
      </c>
      <c r="D6589" t="s">
        <v>17</v>
      </c>
      <c r="E6589" t="s">
        <v>4736</v>
      </c>
      <c r="F6589" t="s">
        <v>19</v>
      </c>
      <c r="G6589" t="s">
        <v>55</v>
      </c>
      <c r="H6589" t="s">
        <v>56</v>
      </c>
      <c r="I6589" t="s">
        <v>57</v>
      </c>
      <c r="J6589" t="s">
        <v>23</v>
      </c>
      <c r="K6589" t="s">
        <v>46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  <c r="R6589">
        <f t="shared" si="1056"/>
        <v>331</v>
      </c>
      <c r="S6589" t="str">
        <f t="shared" si="1057"/>
        <v>Group C</v>
      </c>
    </row>
    <row r="6590" spans="1:19" x14ac:dyDescent="0.45">
      <c r="A6590" s="1">
        <v>45875</v>
      </c>
      <c r="B6590" s="2">
        <v>0.39583333333333331</v>
      </c>
      <c r="C6590" t="s">
        <v>25</v>
      </c>
      <c r="D6590" t="s">
        <v>17</v>
      </c>
      <c r="E6590" t="s">
        <v>4737</v>
      </c>
      <c r="F6590" t="s">
        <v>19</v>
      </c>
      <c r="G6590" t="s">
        <v>70</v>
      </c>
      <c r="H6590" t="s">
        <v>21</v>
      </c>
      <c r="I6590" t="s">
        <v>22</v>
      </c>
      <c r="J6590" t="s">
        <v>23</v>
      </c>
      <c r="K6590" t="s">
        <v>46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  <c r="R6590">
        <f t="shared" si="1056"/>
        <v>331</v>
      </c>
      <c r="S6590" t="str">
        <f t="shared" si="1057"/>
        <v>Group B</v>
      </c>
    </row>
    <row r="6591" spans="1:19" hidden="1" x14ac:dyDescent="0.45">
      <c r="A6591" s="1">
        <v>45872</v>
      </c>
      <c r="B6591" s="2">
        <v>0.56111111111111112</v>
      </c>
      <c r="C6591" t="s">
        <v>47</v>
      </c>
      <c r="D6591" t="s">
        <v>17</v>
      </c>
      <c r="E6591" t="s">
        <v>4738</v>
      </c>
      <c r="F6591" t="s">
        <v>19</v>
      </c>
      <c r="G6591" t="s">
        <v>42</v>
      </c>
      <c r="H6591" t="s">
        <v>43</v>
      </c>
      <c r="I6591" t="s">
        <v>30</v>
      </c>
      <c r="J6591" t="s">
        <v>31</v>
      </c>
      <c r="K6591" t="s">
        <v>32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9" x14ac:dyDescent="0.45">
      <c r="A6592" s="1">
        <v>45820</v>
      </c>
      <c r="B6592" s="2">
        <v>0.31319444444444444</v>
      </c>
      <c r="C6592" t="s">
        <v>25</v>
      </c>
      <c r="D6592" t="s">
        <v>17</v>
      </c>
      <c r="E6592" t="s">
        <v>4739</v>
      </c>
      <c r="F6592" t="s">
        <v>19</v>
      </c>
      <c r="G6592" t="s">
        <v>28</v>
      </c>
      <c r="H6592" t="s">
        <v>29</v>
      </c>
      <c r="I6592" t="s">
        <v>30</v>
      </c>
      <c r="J6592" t="s">
        <v>31</v>
      </c>
      <c r="K6592" t="s">
        <v>32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  <c r="R6592">
        <f>L6592+M6592+N6592</f>
        <v>180</v>
      </c>
      <c r="S6592" t="str">
        <f>IF(I6592="Europe", "Group A", IF(I6592="North America", "Group B", "Group C"))</f>
        <v>Group A</v>
      </c>
    </row>
    <row r="6593" spans="1:19" hidden="1" x14ac:dyDescent="0.45">
      <c r="A6593" s="1">
        <v>45877</v>
      </c>
      <c r="B6593" s="2">
        <v>0.84583333333333333</v>
      </c>
      <c r="C6593" t="s">
        <v>33</v>
      </c>
      <c r="D6593" t="s">
        <v>17</v>
      </c>
      <c r="E6593" t="s">
        <v>987</v>
      </c>
      <c r="F6593" t="s">
        <v>19</v>
      </c>
      <c r="G6593" t="s">
        <v>70</v>
      </c>
      <c r="H6593" t="s">
        <v>21</v>
      </c>
      <c r="I6593" t="s">
        <v>22</v>
      </c>
      <c r="J6593" t="s">
        <v>23</v>
      </c>
      <c r="K6593" t="s">
        <v>24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9" x14ac:dyDescent="0.45">
      <c r="A6594" s="1">
        <v>45944</v>
      </c>
      <c r="B6594" s="2">
        <v>0.39513888888888887</v>
      </c>
      <c r="C6594" t="s">
        <v>25</v>
      </c>
      <c r="D6594" t="s">
        <v>17</v>
      </c>
      <c r="E6594" t="s">
        <v>3751</v>
      </c>
      <c r="F6594" t="s">
        <v>19</v>
      </c>
      <c r="G6594" t="s">
        <v>35</v>
      </c>
      <c r="H6594" t="s">
        <v>36</v>
      </c>
      <c r="I6594" t="s">
        <v>30</v>
      </c>
      <c r="J6594" t="s">
        <v>31</v>
      </c>
      <c r="K6594" t="s">
        <v>32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  <c r="R6594">
        <f t="shared" ref="R6594:R6595" si="1058">L6594+M6594+N6594</f>
        <v>180</v>
      </c>
      <c r="S6594" t="str">
        <f t="shared" ref="S6594:S6595" si="1059">IF(I6594="Europe", "Group A", IF(I6594="North America", "Group B", "Group C"))</f>
        <v>Group A</v>
      </c>
    </row>
    <row r="6595" spans="1:19" x14ac:dyDescent="0.45">
      <c r="A6595" s="1">
        <v>45831</v>
      </c>
      <c r="B6595" s="2">
        <v>0.26805555555555555</v>
      </c>
      <c r="C6595" t="s">
        <v>25</v>
      </c>
      <c r="D6595" t="s">
        <v>17</v>
      </c>
      <c r="E6595" t="s">
        <v>2184</v>
      </c>
      <c r="F6595" t="s">
        <v>19</v>
      </c>
      <c r="G6595" t="s">
        <v>72</v>
      </c>
      <c r="H6595" t="s">
        <v>73</v>
      </c>
      <c r="I6595" t="s">
        <v>30</v>
      </c>
      <c r="J6595" t="s">
        <v>31</v>
      </c>
      <c r="K6595" t="s">
        <v>32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  <c r="R6595">
        <f t="shared" si="1058"/>
        <v>180</v>
      </c>
      <c r="S6595" t="str">
        <f t="shared" si="1059"/>
        <v>Group A</v>
      </c>
    </row>
    <row r="6596" spans="1:19" hidden="1" x14ac:dyDescent="0.45">
      <c r="A6596" s="1">
        <v>45793</v>
      </c>
      <c r="B6596" s="2">
        <v>0.89166666666666672</v>
      </c>
      <c r="C6596" t="s">
        <v>33</v>
      </c>
      <c r="D6596" t="s">
        <v>17</v>
      </c>
      <c r="E6596" t="s">
        <v>1611</v>
      </c>
      <c r="F6596" t="s">
        <v>19</v>
      </c>
      <c r="G6596" t="s">
        <v>72</v>
      </c>
      <c r="H6596" t="s">
        <v>73</v>
      </c>
      <c r="I6596" t="s">
        <v>30</v>
      </c>
      <c r="J6596" t="s">
        <v>31</v>
      </c>
      <c r="K6596" t="s">
        <v>32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9" hidden="1" x14ac:dyDescent="0.45">
      <c r="A6597" s="1">
        <v>45768</v>
      </c>
      <c r="B6597" s="2">
        <v>0.55694444444444446</v>
      </c>
      <c r="C6597" t="s">
        <v>47</v>
      </c>
      <c r="D6597" t="s">
        <v>17</v>
      </c>
      <c r="E6597" t="s">
        <v>368</v>
      </c>
      <c r="F6597" t="s">
        <v>19</v>
      </c>
      <c r="G6597" t="s">
        <v>28</v>
      </c>
      <c r="H6597" t="s">
        <v>29</v>
      </c>
      <c r="I6597" t="s">
        <v>30</v>
      </c>
      <c r="J6597" t="s">
        <v>31</v>
      </c>
      <c r="K6597" t="s">
        <v>32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9" x14ac:dyDescent="0.45">
      <c r="A6598" s="1">
        <v>45781</v>
      </c>
      <c r="B6598" s="2">
        <v>0.43125000000000002</v>
      </c>
      <c r="C6598" t="s">
        <v>25</v>
      </c>
      <c r="D6598" t="s">
        <v>17</v>
      </c>
      <c r="E6598" t="s">
        <v>3879</v>
      </c>
      <c r="F6598" t="s">
        <v>19</v>
      </c>
      <c r="G6598" t="s">
        <v>28</v>
      </c>
      <c r="H6598" t="s">
        <v>29</v>
      </c>
      <c r="I6598" t="s">
        <v>30</v>
      </c>
      <c r="J6598" t="s">
        <v>31</v>
      </c>
      <c r="K6598" t="s">
        <v>32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  <c r="R6598">
        <f>L6598+M6598+N6598</f>
        <v>180</v>
      </c>
      <c r="S6598" t="str">
        <f>IF(I6598="Europe", "Group A", IF(I6598="North America", "Group B", "Group C"))</f>
        <v>Group A</v>
      </c>
    </row>
    <row r="6599" spans="1:19" hidden="1" x14ac:dyDescent="0.45">
      <c r="A6599" s="1">
        <v>45893</v>
      </c>
      <c r="B6599" s="2">
        <v>0.70902777777777781</v>
      </c>
      <c r="C6599" t="s">
        <v>16</v>
      </c>
      <c r="D6599" t="s">
        <v>17</v>
      </c>
      <c r="E6599" t="s">
        <v>878</v>
      </c>
      <c r="F6599" t="s">
        <v>19</v>
      </c>
      <c r="G6599" t="s">
        <v>53</v>
      </c>
      <c r="H6599" t="s">
        <v>29</v>
      </c>
      <c r="I6599" t="s">
        <v>30</v>
      </c>
      <c r="J6599" t="s">
        <v>31</v>
      </c>
      <c r="K6599" t="s">
        <v>32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9" x14ac:dyDescent="0.45">
      <c r="A6600" s="1">
        <v>45781</v>
      </c>
      <c r="B6600" s="2">
        <v>0.41458333333333336</v>
      </c>
      <c r="C6600" t="s">
        <v>25</v>
      </c>
      <c r="D6600" t="s">
        <v>17</v>
      </c>
      <c r="E6600" t="s">
        <v>1657</v>
      </c>
      <c r="F6600" t="s">
        <v>19</v>
      </c>
      <c r="G6600" t="s">
        <v>28</v>
      </c>
      <c r="H6600" t="s">
        <v>29</v>
      </c>
      <c r="I6600" t="s">
        <v>30</v>
      </c>
      <c r="J6600" t="s">
        <v>31</v>
      </c>
      <c r="K6600" t="s">
        <v>32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  <c r="R6600">
        <f t="shared" ref="R6600:R6602" si="1060">L6600+M6600+N6600</f>
        <v>180</v>
      </c>
      <c r="S6600" t="str">
        <f t="shared" ref="S6600:S6602" si="1061">IF(I6600="Europe", "Group A", IF(I6600="North America", "Group B", "Group C"))</f>
        <v>Group A</v>
      </c>
    </row>
    <row r="6601" spans="1:19" x14ac:dyDescent="0.45">
      <c r="A6601" s="1">
        <v>45813</v>
      </c>
      <c r="B6601" s="2">
        <v>0.45</v>
      </c>
      <c r="C6601" t="s">
        <v>25</v>
      </c>
      <c r="D6601" t="s">
        <v>17</v>
      </c>
      <c r="E6601" t="s">
        <v>386</v>
      </c>
      <c r="F6601" t="s">
        <v>19</v>
      </c>
      <c r="G6601" t="s">
        <v>72</v>
      </c>
      <c r="H6601" t="s">
        <v>73</v>
      </c>
      <c r="I6601" t="s">
        <v>30</v>
      </c>
      <c r="J6601" t="s">
        <v>31</v>
      </c>
      <c r="K6601" t="s">
        <v>32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  <c r="R6601">
        <f t="shared" si="1060"/>
        <v>180</v>
      </c>
      <c r="S6601" t="str">
        <f t="shared" si="1061"/>
        <v>Group A</v>
      </c>
    </row>
    <row r="6602" spans="1:19" x14ac:dyDescent="0.45">
      <c r="A6602" s="1">
        <v>45942</v>
      </c>
      <c r="B6602" s="2">
        <v>0.37986111111111109</v>
      </c>
      <c r="C6602" t="s">
        <v>25</v>
      </c>
      <c r="D6602" t="s">
        <v>17</v>
      </c>
      <c r="E6602" t="s">
        <v>3253</v>
      </c>
      <c r="F6602" t="s">
        <v>19</v>
      </c>
      <c r="G6602" t="s">
        <v>35</v>
      </c>
      <c r="H6602" t="s">
        <v>36</v>
      </c>
      <c r="I6602" t="s">
        <v>30</v>
      </c>
      <c r="J6602" t="s">
        <v>31</v>
      </c>
      <c r="K6602" t="s">
        <v>32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  <c r="R6602">
        <f t="shared" si="1060"/>
        <v>180</v>
      </c>
      <c r="S6602" t="str">
        <f t="shared" si="1061"/>
        <v>Group A</v>
      </c>
    </row>
    <row r="6603" spans="1:19" hidden="1" x14ac:dyDescent="0.45">
      <c r="A6603" s="1">
        <v>45952</v>
      </c>
      <c r="B6603" s="2">
        <v>0.56041666666666667</v>
      </c>
      <c r="C6603" t="s">
        <v>47</v>
      </c>
      <c r="D6603" t="s">
        <v>17</v>
      </c>
      <c r="E6603" t="s">
        <v>4740</v>
      </c>
      <c r="F6603" t="s">
        <v>19</v>
      </c>
      <c r="G6603" t="s">
        <v>72</v>
      </c>
      <c r="H6603" t="s">
        <v>73</v>
      </c>
      <c r="I6603" t="s">
        <v>30</v>
      </c>
      <c r="J6603" t="s">
        <v>31</v>
      </c>
      <c r="K6603" t="s">
        <v>32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9" x14ac:dyDescent="0.45">
      <c r="A6604" s="1">
        <v>45910</v>
      </c>
      <c r="B6604" s="2">
        <v>0.2951388888888889</v>
      </c>
      <c r="C6604" t="s">
        <v>25</v>
      </c>
      <c r="D6604" t="s">
        <v>17</v>
      </c>
      <c r="E6604" t="s">
        <v>380</v>
      </c>
      <c r="F6604" t="s">
        <v>19</v>
      </c>
      <c r="G6604" t="s">
        <v>45</v>
      </c>
      <c r="H6604" t="s">
        <v>21</v>
      </c>
      <c r="I6604" t="s">
        <v>22</v>
      </c>
      <c r="J6604" t="s">
        <v>23</v>
      </c>
      <c r="K6604" t="s">
        <v>24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  <c r="R6604">
        <f t="shared" ref="R6604:R6606" si="1062">L6604+M6604+N6604</f>
        <v>235</v>
      </c>
      <c r="S6604" t="str">
        <f t="shared" ref="S6604:S6606" si="1063">IF(I6604="Europe", "Group A", IF(I6604="North America", "Group B", "Group C"))</f>
        <v>Group B</v>
      </c>
    </row>
    <row r="6605" spans="1:19" x14ac:dyDescent="0.45">
      <c r="A6605" s="1">
        <v>45938</v>
      </c>
      <c r="B6605" s="2">
        <v>0.27152777777777776</v>
      </c>
      <c r="C6605" t="s">
        <v>25</v>
      </c>
      <c r="D6605" t="s">
        <v>17</v>
      </c>
      <c r="E6605" t="s">
        <v>4741</v>
      </c>
      <c r="F6605" t="s">
        <v>19</v>
      </c>
      <c r="G6605" t="s">
        <v>123</v>
      </c>
      <c r="H6605" t="s">
        <v>21</v>
      </c>
      <c r="I6605" t="s">
        <v>22</v>
      </c>
      <c r="J6605" t="s">
        <v>23</v>
      </c>
      <c r="K6605" t="s">
        <v>79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  <c r="R6605">
        <f t="shared" si="1062"/>
        <v>469</v>
      </c>
      <c r="S6605" t="str">
        <f t="shared" si="1063"/>
        <v>Group B</v>
      </c>
    </row>
    <row r="6606" spans="1:19" x14ac:dyDescent="0.45">
      <c r="A6606" s="1">
        <v>45920</v>
      </c>
      <c r="B6606" s="2">
        <v>0.48819444444444443</v>
      </c>
      <c r="C6606" t="s">
        <v>25</v>
      </c>
      <c r="D6606" t="s">
        <v>17</v>
      </c>
      <c r="E6606" t="s">
        <v>2412</v>
      </c>
      <c r="F6606" t="s">
        <v>19</v>
      </c>
      <c r="G6606" t="s">
        <v>70</v>
      </c>
      <c r="H6606" t="s">
        <v>21</v>
      </c>
      <c r="I6606" t="s">
        <v>22</v>
      </c>
      <c r="J6606" t="s">
        <v>23</v>
      </c>
      <c r="K6606" t="s">
        <v>58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  <c r="R6606">
        <f t="shared" si="1062"/>
        <v>204</v>
      </c>
      <c r="S6606" t="str">
        <f t="shared" si="1063"/>
        <v>Group B</v>
      </c>
    </row>
    <row r="6607" spans="1:19" hidden="1" x14ac:dyDescent="0.45">
      <c r="A6607" s="1">
        <v>45800</v>
      </c>
      <c r="B6607" s="2">
        <v>0.95138888888888884</v>
      </c>
      <c r="C6607" t="s">
        <v>33</v>
      </c>
      <c r="D6607" t="s">
        <v>17</v>
      </c>
      <c r="E6607" t="s">
        <v>4313</v>
      </c>
      <c r="F6607" t="s">
        <v>19</v>
      </c>
      <c r="G6607" t="s">
        <v>53</v>
      </c>
      <c r="H6607" t="s">
        <v>29</v>
      </c>
      <c r="I6607" t="s">
        <v>30</v>
      </c>
      <c r="J6607" t="s">
        <v>31</v>
      </c>
      <c r="K6607" t="s">
        <v>32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9" x14ac:dyDescent="0.45">
      <c r="A6608" s="1">
        <v>45850</v>
      </c>
      <c r="B6608" s="2">
        <v>0.46388888888888891</v>
      </c>
      <c r="C6608" t="s">
        <v>25</v>
      </c>
      <c r="D6608" t="s">
        <v>17</v>
      </c>
      <c r="E6608" t="s">
        <v>4742</v>
      </c>
      <c r="F6608" t="s">
        <v>19</v>
      </c>
      <c r="G6608" t="s">
        <v>28</v>
      </c>
      <c r="H6608" t="s">
        <v>29</v>
      </c>
      <c r="I6608" t="s">
        <v>30</v>
      </c>
      <c r="J6608" t="s">
        <v>31</v>
      </c>
      <c r="K6608" t="s">
        <v>32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  <c r="R6608">
        <f>L6608+M6608+N6608</f>
        <v>180</v>
      </c>
      <c r="S6608" t="str">
        <f>IF(I6608="Europe", "Group A", IF(I6608="North America", "Group B", "Group C"))</f>
        <v>Group A</v>
      </c>
    </row>
    <row r="6609" spans="1:19" hidden="1" x14ac:dyDescent="0.45">
      <c r="A6609" s="1">
        <v>45797</v>
      </c>
      <c r="B6609" s="2">
        <v>0.71319444444444446</v>
      </c>
      <c r="C6609" t="s">
        <v>16</v>
      </c>
      <c r="D6609" t="s">
        <v>17</v>
      </c>
      <c r="E6609" t="s">
        <v>4743</v>
      </c>
      <c r="F6609" t="s">
        <v>19</v>
      </c>
      <c r="G6609" t="s">
        <v>72</v>
      </c>
      <c r="H6609" t="s">
        <v>73</v>
      </c>
      <c r="I6609" t="s">
        <v>30</v>
      </c>
      <c r="J6609" t="s">
        <v>31</v>
      </c>
      <c r="K6609" t="s">
        <v>32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9" x14ac:dyDescent="0.45">
      <c r="A6610" s="1">
        <v>45821</v>
      </c>
      <c r="B6610" s="2">
        <v>0.39027777777777778</v>
      </c>
      <c r="C6610" t="s">
        <v>25</v>
      </c>
      <c r="D6610" t="s">
        <v>17</v>
      </c>
      <c r="E6610" t="s">
        <v>3911</v>
      </c>
      <c r="F6610" t="s">
        <v>19</v>
      </c>
      <c r="G6610" t="s">
        <v>70</v>
      </c>
      <c r="H6610" t="s">
        <v>21</v>
      </c>
      <c r="I6610" t="s">
        <v>22</v>
      </c>
      <c r="J6610" t="s">
        <v>23</v>
      </c>
      <c r="K6610" t="s">
        <v>58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  <c r="R6610">
        <f>L6610+M6610+N6610</f>
        <v>214</v>
      </c>
      <c r="S6610" t="str">
        <f>IF(I6610="Europe", "Group A", IF(I6610="North America", "Group B", "Group C"))</f>
        <v>Group B</v>
      </c>
    </row>
    <row r="6611" spans="1:19" hidden="1" x14ac:dyDescent="0.45">
      <c r="A6611" s="1">
        <v>45807</v>
      </c>
      <c r="B6611" s="2">
        <v>0.92083333333333328</v>
      </c>
      <c r="C6611" t="s">
        <v>33</v>
      </c>
      <c r="D6611" t="s">
        <v>17</v>
      </c>
      <c r="E6611" t="s">
        <v>4744</v>
      </c>
      <c r="F6611" t="s">
        <v>19</v>
      </c>
      <c r="G6611" t="s">
        <v>75</v>
      </c>
      <c r="H6611" t="s">
        <v>76</v>
      </c>
      <c r="I6611" t="s">
        <v>77</v>
      </c>
      <c r="J6611" t="s">
        <v>23</v>
      </c>
      <c r="K6611" t="s">
        <v>58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9" x14ac:dyDescent="0.45">
      <c r="A6612" s="1">
        <v>45828</v>
      </c>
      <c r="B6612" s="2">
        <v>0.29375000000000001</v>
      </c>
      <c r="C6612" t="s">
        <v>25</v>
      </c>
      <c r="D6612" t="s">
        <v>17</v>
      </c>
      <c r="E6612" t="s">
        <v>4168</v>
      </c>
      <c r="F6612" t="s">
        <v>19</v>
      </c>
      <c r="G6612" t="s">
        <v>45</v>
      </c>
      <c r="H6612" t="s">
        <v>21</v>
      </c>
      <c r="I6612" t="s">
        <v>22</v>
      </c>
      <c r="J6612" t="s">
        <v>23</v>
      </c>
      <c r="K6612" t="s">
        <v>24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  <c r="R6612">
        <f>L6612+M6612+N6612</f>
        <v>272</v>
      </c>
      <c r="S6612" t="str">
        <f>IF(I6612="Europe", "Group A", IF(I6612="North America", "Group B", "Group C"))</f>
        <v>Group B</v>
      </c>
    </row>
    <row r="6613" spans="1:19" hidden="1" x14ac:dyDescent="0.45">
      <c r="A6613" s="1">
        <v>45831</v>
      </c>
      <c r="B6613" s="2">
        <v>0.77569444444444446</v>
      </c>
      <c r="C6613" t="s">
        <v>33</v>
      </c>
      <c r="D6613" t="s">
        <v>17</v>
      </c>
      <c r="E6613" t="s">
        <v>1133</v>
      </c>
      <c r="F6613" t="s">
        <v>19</v>
      </c>
      <c r="G6613" t="s">
        <v>28</v>
      </c>
      <c r="H6613" t="s">
        <v>29</v>
      </c>
      <c r="I6613" t="s">
        <v>30</v>
      </c>
      <c r="J6613" t="s">
        <v>31</v>
      </c>
      <c r="K6613" t="s">
        <v>32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9" hidden="1" x14ac:dyDescent="0.45">
      <c r="A6614" s="1">
        <v>45774</v>
      </c>
      <c r="B6614" s="2">
        <v>0.89930555555555558</v>
      </c>
      <c r="C6614" t="s">
        <v>33</v>
      </c>
      <c r="D6614" t="s">
        <v>17</v>
      </c>
      <c r="E6614" t="s">
        <v>4745</v>
      </c>
      <c r="F6614" t="s">
        <v>19</v>
      </c>
      <c r="G6614" t="s">
        <v>39</v>
      </c>
      <c r="H6614" t="s">
        <v>40</v>
      </c>
      <c r="I6614" t="s">
        <v>30</v>
      </c>
      <c r="J6614" t="s">
        <v>31</v>
      </c>
      <c r="K6614" t="s">
        <v>32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9" hidden="1" x14ac:dyDescent="0.45">
      <c r="A6615" s="1">
        <v>45824</v>
      </c>
      <c r="B6615" s="2">
        <v>0.83750000000000002</v>
      </c>
      <c r="C6615" t="s">
        <v>33</v>
      </c>
      <c r="D6615" t="s">
        <v>17</v>
      </c>
      <c r="E6615" t="s">
        <v>4746</v>
      </c>
      <c r="F6615" t="s">
        <v>19</v>
      </c>
      <c r="G6615" t="s">
        <v>55</v>
      </c>
      <c r="H6615" t="s">
        <v>56</v>
      </c>
      <c r="I6615" t="s">
        <v>57</v>
      </c>
      <c r="J6615" t="s">
        <v>23</v>
      </c>
      <c r="K6615" t="s">
        <v>24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9" hidden="1" x14ac:dyDescent="0.45">
      <c r="A6616" s="1">
        <v>45917</v>
      </c>
      <c r="B6616" s="2">
        <v>0.94722222222222219</v>
      </c>
      <c r="C6616" t="s">
        <v>33</v>
      </c>
      <c r="D6616" t="s">
        <v>17</v>
      </c>
      <c r="E6616" t="s">
        <v>971</v>
      </c>
      <c r="F6616" t="s">
        <v>19</v>
      </c>
      <c r="G6616" t="s">
        <v>53</v>
      </c>
      <c r="H6616" t="s">
        <v>29</v>
      </c>
      <c r="I6616" t="s">
        <v>30</v>
      </c>
      <c r="J6616" t="s">
        <v>31</v>
      </c>
      <c r="K6616" t="s">
        <v>32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9" hidden="1" x14ac:dyDescent="0.45">
      <c r="A6617" s="1">
        <v>45770</v>
      </c>
      <c r="B6617" s="2">
        <v>0.68333333333333335</v>
      </c>
      <c r="C6617" t="s">
        <v>16</v>
      </c>
      <c r="D6617" t="s">
        <v>17</v>
      </c>
      <c r="E6617" t="s">
        <v>1301</v>
      </c>
      <c r="F6617" t="s">
        <v>19</v>
      </c>
      <c r="G6617" t="s">
        <v>45</v>
      </c>
      <c r="H6617" t="s">
        <v>21</v>
      </c>
      <c r="I6617" t="s">
        <v>22</v>
      </c>
      <c r="J6617" t="s">
        <v>23</v>
      </c>
      <c r="K6617" t="s">
        <v>46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9" hidden="1" x14ac:dyDescent="0.45">
      <c r="A6618" s="1">
        <v>45922</v>
      </c>
      <c r="B6618" s="2">
        <v>0.79652777777777772</v>
      </c>
      <c r="C6618" t="s">
        <v>33</v>
      </c>
      <c r="D6618" t="s">
        <v>17</v>
      </c>
      <c r="E6618" t="s">
        <v>4747</v>
      </c>
      <c r="F6618" t="s">
        <v>19</v>
      </c>
      <c r="G6618" t="s">
        <v>55</v>
      </c>
      <c r="H6618" t="s">
        <v>56</v>
      </c>
      <c r="I6618" t="s">
        <v>57</v>
      </c>
      <c r="J6618" t="s">
        <v>23</v>
      </c>
      <c r="K6618" t="s">
        <v>46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9" hidden="1" x14ac:dyDescent="0.45">
      <c r="A6619" s="1">
        <v>45791</v>
      </c>
      <c r="B6619" s="2">
        <v>0.78749999999999998</v>
      </c>
      <c r="C6619" t="s">
        <v>33</v>
      </c>
      <c r="D6619" t="s">
        <v>17</v>
      </c>
      <c r="E6619" t="s">
        <v>523</v>
      </c>
      <c r="F6619" t="s">
        <v>19</v>
      </c>
      <c r="G6619" t="s">
        <v>72</v>
      </c>
      <c r="H6619" t="s">
        <v>73</v>
      </c>
      <c r="I6619" t="s">
        <v>30</v>
      </c>
      <c r="J6619" t="s">
        <v>31</v>
      </c>
      <c r="K6619" t="s">
        <v>32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9" hidden="1" x14ac:dyDescent="0.45">
      <c r="A6620" s="1">
        <v>45752</v>
      </c>
      <c r="B6620" s="2">
        <v>0.90277777777777779</v>
      </c>
      <c r="C6620" t="s">
        <v>33</v>
      </c>
      <c r="D6620" t="s">
        <v>17</v>
      </c>
      <c r="E6620" t="s">
        <v>1347</v>
      </c>
      <c r="F6620" t="s">
        <v>19</v>
      </c>
      <c r="G6620" t="s">
        <v>42</v>
      </c>
      <c r="H6620" t="s">
        <v>43</v>
      </c>
      <c r="I6620" t="s">
        <v>30</v>
      </c>
      <c r="J6620" t="s">
        <v>31</v>
      </c>
      <c r="K6620" t="s">
        <v>32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9" hidden="1" x14ac:dyDescent="0.45">
      <c r="A6621" s="1">
        <v>45750</v>
      </c>
      <c r="B6621" s="2">
        <v>0.87083333333333335</v>
      </c>
      <c r="C6621" t="s">
        <v>33</v>
      </c>
      <c r="D6621" t="s">
        <v>17</v>
      </c>
      <c r="E6621" t="s">
        <v>4748</v>
      </c>
      <c r="F6621" t="s">
        <v>19</v>
      </c>
      <c r="G6621" t="s">
        <v>45</v>
      </c>
      <c r="H6621" t="s">
        <v>21</v>
      </c>
      <c r="I6621" t="s">
        <v>22</v>
      </c>
      <c r="J6621" t="s">
        <v>23</v>
      </c>
      <c r="K6621" t="s">
        <v>58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9" hidden="1" x14ac:dyDescent="0.45">
      <c r="A6622" s="1">
        <v>45928</v>
      </c>
      <c r="B6622" s="2">
        <v>0.66249999999999998</v>
      </c>
      <c r="C6622" t="s">
        <v>16</v>
      </c>
      <c r="D6622" t="s">
        <v>17</v>
      </c>
      <c r="E6622" t="s">
        <v>3011</v>
      </c>
      <c r="F6622" t="s">
        <v>19</v>
      </c>
      <c r="G6622" t="s">
        <v>55</v>
      </c>
      <c r="H6622" t="s">
        <v>56</v>
      </c>
      <c r="I6622" t="s">
        <v>57</v>
      </c>
      <c r="J6622" t="s">
        <v>23</v>
      </c>
      <c r="K6622" t="s">
        <v>24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9" x14ac:dyDescent="0.45">
      <c r="A6623" s="1">
        <v>45799</v>
      </c>
      <c r="B6623" s="2">
        <v>0.44305555555555554</v>
      </c>
      <c r="C6623" t="s">
        <v>25</v>
      </c>
      <c r="D6623" t="s">
        <v>17</v>
      </c>
      <c r="E6623" t="s">
        <v>2689</v>
      </c>
      <c r="F6623" t="s">
        <v>19</v>
      </c>
      <c r="G6623" t="s">
        <v>45</v>
      </c>
      <c r="H6623" t="s">
        <v>21</v>
      </c>
      <c r="I6623" t="s">
        <v>22</v>
      </c>
      <c r="J6623" t="s">
        <v>23</v>
      </c>
      <c r="K6623" t="s">
        <v>79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  <c r="R6623">
        <f>L6623+M6623+N6623</f>
        <v>469</v>
      </c>
      <c r="S6623" t="str">
        <f>IF(I6623="Europe", "Group A", IF(I6623="North America", "Group B", "Group C"))</f>
        <v>Group B</v>
      </c>
    </row>
    <row r="6624" spans="1:19" hidden="1" x14ac:dyDescent="0.45">
      <c r="A6624" s="1">
        <v>45896</v>
      </c>
      <c r="B6624" s="2">
        <v>0.7416666666666667</v>
      </c>
      <c r="C6624" t="s">
        <v>16</v>
      </c>
      <c r="D6624" t="s">
        <v>17</v>
      </c>
      <c r="E6624" t="s">
        <v>2945</v>
      </c>
      <c r="F6624" t="s">
        <v>19</v>
      </c>
      <c r="G6624" t="s">
        <v>70</v>
      </c>
      <c r="H6624" t="s">
        <v>21</v>
      </c>
      <c r="I6624" t="s">
        <v>22</v>
      </c>
      <c r="J6624" t="s">
        <v>23</v>
      </c>
      <c r="K6624" t="s">
        <v>58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9" x14ac:dyDescent="0.45">
      <c r="A6625" s="1">
        <v>45776</v>
      </c>
      <c r="B6625" s="2">
        <v>0.375</v>
      </c>
      <c r="C6625" t="s">
        <v>25</v>
      </c>
      <c r="D6625" t="s">
        <v>17</v>
      </c>
      <c r="E6625" t="s">
        <v>4749</v>
      </c>
      <c r="F6625" t="s">
        <v>19</v>
      </c>
      <c r="G6625" t="s">
        <v>67</v>
      </c>
      <c r="H6625" t="s">
        <v>68</v>
      </c>
      <c r="I6625" t="s">
        <v>30</v>
      </c>
      <c r="J6625" t="s">
        <v>31</v>
      </c>
      <c r="K6625" t="s">
        <v>32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  <c r="R6625">
        <f t="shared" ref="R6625:R6626" si="1064">L6625+M6625+N6625</f>
        <v>180</v>
      </c>
      <c r="S6625" t="str">
        <f t="shared" ref="S6625:S6626" si="1065">IF(I6625="Europe", "Group A", IF(I6625="North America", "Group B", "Group C"))</f>
        <v>Group A</v>
      </c>
    </row>
    <row r="6626" spans="1:19" x14ac:dyDescent="0.45">
      <c r="A6626" s="1">
        <v>45955</v>
      </c>
      <c r="B6626" s="2">
        <v>0.34861111111111109</v>
      </c>
      <c r="C6626" t="s">
        <v>25</v>
      </c>
      <c r="D6626" t="s">
        <v>17</v>
      </c>
      <c r="E6626" t="s">
        <v>2086</v>
      </c>
      <c r="F6626" t="s">
        <v>19</v>
      </c>
      <c r="G6626" t="s">
        <v>61</v>
      </c>
      <c r="H6626" t="s">
        <v>62</v>
      </c>
      <c r="I6626" t="s">
        <v>30</v>
      </c>
      <c r="J6626" t="s">
        <v>31</v>
      </c>
      <c r="K6626" t="s">
        <v>32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  <c r="R6626">
        <f t="shared" si="1064"/>
        <v>180</v>
      </c>
      <c r="S6626" t="str">
        <f t="shared" si="1065"/>
        <v>Group A</v>
      </c>
    </row>
    <row r="6627" spans="1:19" hidden="1" x14ac:dyDescent="0.45">
      <c r="A6627" s="1">
        <v>45929</v>
      </c>
      <c r="B6627" s="2">
        <v>0.65833333333333333</v>
      </c>
      <c r="C6627" t="s">
        <v>16</v>
      </c>
      <c r="D6627" t="s">
        <v>17</v>
      </c>
      <c r="E6627" t="s">
        <v>4750</v>
      </c>
      <c r="F6627" t="s">
        <v>19</v>
      </c>
      <c r="G6627" t="s">
        <v>45</v>
      </c>
      <c r="H6627" t="s">
        <v>21</v>
      </c>
      <c r="I6627" t="s">
        <v>22</v>
      </c>
      <c r="J6627" t="s">
        <v>23</v>
      </c>
      <c r="K6627" t="s">
        <v>79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9" hidden="1" x14ac:dyDescent="0.45">
      <c r="A6628" s="1">
        <v>45854</v>
      </c>
      <c r="B6628" s="2">
        <v>0.84861111111111109</v>
      </c>
      <c r="C6628" t="s">
        <v>33</v>
      </c>
      <c r="D6628" t="s">
        <v>17</v>
      </c>
      <c r="E6628" t="s">
        <v>4751</v>
      </c>
      <c r="F6628" t="s">
        <v>19</v>
      </c>
      <c r="G6628" t="s">
        <v>42</v>
      </c>
      <c r="H6628" t="s">
        <v>43</v>
      </c>
      <c r="I6628" t="s">
        <v>30</v>
      </c>
      <c r="J6628" t="s">
        <v>31</v>
      </c>
      <c r="K6628" t="s">
        <v>32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9" x14ac:dyDescent="0.45">
      <c r="A6629" s="1">
        <v>45801</v>
      </c>
      <c r="B6629" s="2">
        <v>0.26666666666666666</v>
      </c>
      <c r="C6629" t="s">
        <v>25</v>
      </c>
      <c r="D6629" t="s">
        <v>17</v>
      </c>
      <c r="E6629" t="s">
        <v>4752</v>
      </c>
      <c r="F6629" t="s">
        <v>19</v>
      </c>
      <c r="G6629" t="s">
        <v>28</v>
      </c>
      <c r="H6629" t="s">
        <v>29</v>
      </c>
      <c r="I6629" t="s">
        <v>30</v>
      </c>
      <c r="J6629" t="s">
        <v>31</v>
      </c>
      <c r="K6629" t="s">
        <v>32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  <c r="R6629">
        <f>L6629+M6629+N6629</f>
        <v>180</v>
      </c>
      <c r="S6629" t="str">
        <f>IF(I6629="Europe", "Group A", IF(I6629="North America", "Group B", "Group C"))</f>
        <v>Group A</v>
      </c>
    </row>
    <row r="6630" spans="1:19" hidden="1" x14ac:dyDescent="0.45">
      <c r="A6630" s="1">
        <v>45790</v>
      </c>
      <c r="B6630" s="2">
        <v>0.76527777777777772</v>
      </c>
      <c r="C6630" t="s">
        <v>33</v>
      </c>
      <c r="D6630" t="s">
        <v>17</v>
      </c>
      <c r="E6630" t="s">
        <v>4753</v>
      </c>
      <c r="F6630" t="s">
        <v>19</v>
      </c>
      <c r="G6630" t="s">
        <v>72</v>
      </c>
      <c r="H6630" t="s">
        <v>73</v>
      </c>
      <c r="I6630" t="s">
        <v>30</v>
      </c>
      <c r="J6630" t="s">
        <v>31</v>
      </c>
      <c r="K6630" t="s">
        <v>32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9" hidden="1" x14ac:dyDescent="0.45">
      <c r="A6631" s="1">
        <v>45849</v>
      </c>
      <c r="B6631" s="2">
        <v>0.79513888888888884</v>
      </c>
      <c r="C6631" t="s">
        <v>33</v>
      </c>
      <c r="D6631" t="s">
        <v>17</v>
      </c>
      <c r="E6631" t="s">
        <v>2656</v>
      </c>
      <c r="F6631" t="s">
        <v>19</v>
      </c>
      <c r="G6631" t="s">
        <v>20</v>
      </c>
      <c r="H6631" t="s">
        <v>21</v>
      </c>
      <c r="I6631" t="s">
        <v>22</v>
      </c>
      <c r="J6631" t="s">
        <v>23</v>
      </c>
      <c r="K6631" t="s">
        <v>24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9" x14ac:dyDescent="0.45">
      <c r="A6632" s="1">
        <v>45766</v>
      </c>
      <c r="B6632" s="2">
        <v>0.47013888888888888</v>
      </c>
      <c r="C6632" t="s">
        <v>25</v>
      </c>
      <c r="D6632" t="s">
        <v>17</v>
      </c>
      <c r="E6632" t="s">
        <v>1224</v>
      </c>
      <c r="F6632" t="s">
        <v>19</v>
      </c>
      <c r="G6632" t="s">
        <v>67</v>
      </c>
      <c r="H6632" t="s">
        <v>68</v>
      </c>
      <c r="I6632" t="s">
        <v>30</v>
      </c>
      <c r="J6632" t="s">
        <v>31</v>
      </c>
      <c r="K6632" t="s">
        <v>32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  <c r="R6632">
        <f t="shared" ref="R6632:R6633" si="1066">L6632+M6632+N6632</f>
        <v>180</v>
      </c>
      <c r="S6632" t="str">
        <f t="shared" ref="S6632:S6633" si="1067">IF(I6632="Europe", "Group A", IF(I6632="North America", "Group B", "Group C"))</f>
        <v>Group A</v>
      </c>
    </row>
    <row r="6633" spans="1:19" x14ac:dyDescent="0.45">
      <c r="A6633" s="1">
        <v>45862</v>
      </c>
      <c r="B6633" s="2">
        <v>0.46944444444444444</v>
      </c>
      <c r="C6633" t="s">
        <v>25</v>
      </c>
      <c r="D6633" t="s">
        <v>17</v>
      </c>
      <c r="E6633" t="s">
        <v>4754</v>
      </c>
      <c r="F6633" t="s">
        <v>19</v>
      </c>
      <c r="G6633" t="s">
        <v>28</v>
      </c>
      <c r="H6633" t="s">
        <v>29</v>
      </c>
      <c r="I6633" t="s">
        <v>30</v>
      </c>
      <c r="J6633" t="s">
        <v>31</v>
      </c>
      <c r="K6633" t="s">
        <v>32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  <c r="R6633">
        <f t="shared" si="1066"/>
        <v>180</v>
      </c>
      <c r="S6633" t="str">
        <f t="shared" si="1067"/>
        <v>Group A</v>
      </c>
    </row>
    <row r="6634" spans="1:19" hidden="1" x14ac:dyDescent="0.45">
      <c r="A6634" s="1">
        <v>45824</v>
      </c>
      <c r="B6634" s="2">
        <v>0.73055555555555551</v>
      </c>
      <c r="C6634" t="s">
        <v>16</v>
      </c>
      <c r="D6634" t="s">
        <v>17</v>
      </c>
      <c r="E6634" t="s">
        <v>4469</v>
      </c>
      <c r="F6634" t="s">
        <v>19</v>
      </c>
      <c r="G6634" t="s">
        <v>123</v>
      </c>
      <c r="H6634" t="s">
        <v>21</v>
      </c>
      <c r="I6634" t="s">
        <v>22</v>
      </c>
      <c r="J6634" t="s">
        <v>23</v>
      </c>
      <c r="K6634" t="s">
        <v>46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9" hidden="1" x14ac:dyDescent="0.45">
      <c r="A6635" s="1">
        <v>45905</v>
      </c>
      <c r="B6635" s="2">
        <v>0.76597222222222228</v>
      </c>
      <c r="C6635" t="s">
        <v>33</v>
      </c>
      <c r="D6635" t="s">
        <v>17</v>
      </c>
      <c r="E6635" t="s">
        <v>358</v>
      </c>
      <c r="F6635" t="s">
        <v>19</v>
      </c>
      <c r="G6635" t="s">
        <v>45</v>
      </c>
      <c r="H6635" t="s">
        <v>21</v>
      </c>
      <c r="I6635" t="s">
        <v>22</v>
      </c>
      <c r="J6635" t="s">
        <v>23</v>
      </c>
      <c r="K6635" t="s">
        <v>46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9" x14ac:dyDescent="0.45">
      <c r="A6636" s="1">
        <v>45787</v>
      </c>
      <c r="B6636" s="2">
        <v>0.36944444444444446</v>
      </c>
      <c r="C6636" t="s">
        <v>25</v>
      </c>
      <c r="D6636" t="s">
        <v>17</v>
      </c>
      <c r="E6636" t="s">
        <v>1834</v>
      </c>
      <c r="F6636" t="s">
        <v>19</v>
      </c>
      <c r="G6636" t="s">
        <v>42</v>
      </c>
      <c r="H6636" t="s">
        <v>43</v>
      </c>
      <c r="I6636" t="s">
        <v>30</v>
      </c>
      <c r="J6636" t="s">
        <v>31</v>
      </c>
      <c r="K6636" t="s">
        <v>32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  <c r="R6636">
        <f t="shared" ref="R6636:R6637" si="1068">L6636+M6636+N6636</f>
        <v>180</v>
      </c>
      <c r="S6636" t="str">
        <f t="shared" ref="S6636:S6637" si="1069">IF(I6636="Europe", "Group A", IF(I6636="North America", "Group B", "Group C"))</f>
        <v>Group A</v>
      </c>
    </row>
    <row r="6637" spans="1:19" x14ac:dyDescent="0.45">
      <c r="A6637" s="1">
        <v>45960</v>
      </c>
      <c r="B6637" s="2">
        <v>0.29097222222222224</v>
      </c>
      <c r="C6637" t="s">
        <v>25</v>
      </c>
      <c r="D6637" t="s">
        <v>17</v>
      </c>
      <c r="E6637" t="s">
        <v>4755</v>
      </c>
      <c r="F6637" t="s">
        <v>19</v>
      </c>
      <c r="G6637" t="s">
        <v>75</v>
      </c>
      <c r="H6637" t="s">
        <v>76</v>
      </c>
      <c r="I6637" t="s">
        <v>77</v>
      </c>
      <c r="J6637" t="s">
        <v>23</v>
      </c>
      <c r="K6637" t="s">
        <v>24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  <c r="R6637">
        <f t="shared" si="1068"/>
        <v>272</v>
      </c>
      <c r="S6637" t="str">
        <f t="shared" si="1069"/>
        <v>Group C</v>
      </c>
    </row>
    <row r="6638" spans="1:19" hidden="1" x14ac:dyDescent="0.45">
      <c r="A6638" s="1">
        <v>45959</v>
      </c>
      <c r="B6638" s="2">
        <v>0.93541666666666667</v>
      </c>
      <c r="C6638" t="s">
        <v>33</v>
      </c>
      <c r="D6638" t="s">
        <v>17</v>
      </c>
      <c r="E6638" t="s">
        <v>190</v>
      </c>
      <c r="F6638" t="s">
        <v>19</v>
      </c>
      <c r="G6638" t="s">
        <v>70</v>
      </c>
      <c r="H6638" t="s">
        <v>21</v>
      </c>
      <c r="I6638" t="s">
        <v>22</v>
      </c>
      <c r="J6638" t="s">
        <v>23</v>
      </c>
      <c r="K6638" t="s">
        <v>24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9" hidden="1" x14ac:dyDescent="0.45">
      <c r="A6639" s="1">
        <v>45827</v>
      </c>
      <c r="B6639" s="2">
        <v>0.60486111111111107</v>
      </c>
      <c r="C6639" t="s">
        <v>16</v>
      </c>
      <c r="D6639" t="s">
        <v>17</v>
      </c>
      <c r="E6639" t="s">
        <v>869</v>
      </c>
      <c r="F6639" t="s">
        <v>19</v>
      </c>
      <c r="G6639" t="s">
        <v>75</v>
      </c>
      <c r="H6639" t="s">
        <v>76</v>
      </c>
      <c r="I6639" t="s">
        <v>77</v>
      </c>
      <c r="J6639" t="s">
        <v>23</v>
      </c>
      <c r="K6639" t="s">
        <v>24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9" hidden="1" x14ac:dyDescent="0.45">
      <c r="A6640" s="1">
        <v>45812</v>
      </c>
      <c r="B6640" s="2">
        <v>0.57708333333333328</v>
      </c>
      <c r="C6640" t="s">
        <v>47</v>
      </c>
      <c r="D6640" t="s">
        <v>17</v>
      </c>
      <c r="E6640" t="s">
        <v>3078</v>
      </c>
      <c r="F6640" t="s">
        <v>19</v>
      </c>
      <c r="G6640" t="s">
        <v>45</v>
      </c>
      <c r="H6640" t="s">
        <v>21</v>
      </c>
      <c r="I6640" t="s">
        <v>22</v>
      </c>
      <c r="J6640" t="s">
        <v>23</v>
      </c>
      <c r="K6640" t="s">
        <v>24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9" hidden="1" x14ac:dyDescent="0.45">
      <c r="A6641" s="1">
        <v>45880</v>
      </c>
      <c r="B6641" s="2">
        <v>0.88680555555555551</v>
      </c>
      <c r="C6641" t="s">
        <v>33</v>
      </c>
      <c r="D6641" t="s">
        <v>17</v>
      </c>
      <c r="E6641" t="s">
        <v>154</v>
      </c>
      <c r="F6641" t="s">
        <v>19</v>
      </c>
      <c r="G6641" t="s">
        <v>67</v>
      </c>
      <c r="H6641" t="s">
        <v>68</v>
      </c>
      <c r="I6641" t="s">
        <v>30</v>
      </c>
      <c r="J6641" t="s">
        <v>31</v>
      </c>
      <c r="K6641" t="s">
        <v>32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9" hidden="1" x14ac:dyDescent="0.45">
      <c r="A6642" s="1">
        <v>45810</v>
      </c>
      <c r="B6642" s="2">
        <v>0.68125000000000002</v>
      </c>
      <c r="C6642" t="s">
        <v>16</v>
      </c>
      <c r="D6642" t="s">
        <v>17</v>
      </c>
      <c r="E6642" t="s">
        <v>4756</v>
      </c>
      <c r="F6642" t="s">
        <v>19</v>
      </c>
      <c r="G6642" t="s">
        <v>45</v>
      </c>
      <c r="H6642" t="s">
        <v>21</v>
      </c>
      <c r="I6642" t="s">
        <v>22</v>
      </c>
      <c r="J6642" t="s">
        <v>23</v>
      </c>
      <c r="K6642" t="s">
        <v>24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9" hidden="1" x14ac:dyDescent="0.45">
      <c r="A6643" s="1">
        <v>45890</v>
      </c>
      <c r="B6643" s="2">
        <v>0.80277777777777781</v>
      </c>
      <c r="C6643" t="s">
        <v>33</v>
      </c>
      <c r="D6643" t="s">
        <v>17</v>
      </c>
      <c r="E6643" t="s">
        <v>2778</v>
      </c>
      <c r="F6643" t="s">
        <v>19</v>
      </c>
      <c r="G6643" t="s">
        <v>53</v>
      </c>
      <c r="H6643" t="s">
        <v>29</v>
      </c>
      <c r="I6643" t="s">
        <v>30</v>
      </c>
      <c r="J6643" t="s">
        <v>31</v>
      </c>
      <c r="K6643" t="s">
        <v>32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9" hidden="1" x14ac:dyDescent="0.45">
      <c r="A6644" s="1">
        <v>45895</v>
      </c>
      <c r="B6644" s="2">
        <v>0.81111111111111112</v>
      </c>
      <c r="C6644" t="s">
        <v>33</v>
      </c>
      <c r="D6644" t="s">
        <v>17</v>
      </c>
      <c r="E6644" t="s">
        <v>4313</v>
      </c>
      <c r="F6644" t="s">
        <v>19</v>
      </c>
      <c r="G6644" t="s">
        <v>35</v>
      </c>
      <c r="H6644" t="s">
        <v>36</v>
      </c>
      <c r="I6644" t="s">
        <v>30</v>
      </c>
      <c r="J6644" t="s">
        <v>31</v>
      </c>
      <c r="K6644" t="s">
        <v>32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9" hidden="1" x14ac:dyDescent="0.45">
      <c r="A6645" s="1">
        <v>45876</v>
      </c>
      <c r="B6645" s="2">
        <v>0.69861111111111107</v>
      </c>
      <c r="C6645" t="s">
        <v>16</v>
      </c>
      <c r="D6645" t="s">
        <v>17</v>
      </c>
      <c r="E6645" t="s">
        <v>3989</v>
      </c>
      <c r="F6645" t="s">
        <v>19</v>
      </c>
      <c r="G6645" t="s">
        <v>35</v>
      </c>
      <c r="H6645" t="s">
        <v>36</v>
      </c>
      <c r="I6645" t="s">
        <v>30</v>
      </c>
      <c r="J6645" t="s">
        <v>31</v>
      </c>
      <c r="K6645" t="s">
        <v>32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9" hidden="1" x14ac:dyDescent="0.45">
      <c r="A6646" s="1">
        <v>45835</v>
      </c>
      <c r="B6646" s="2">
        <v>0.83333333333333337</v>
      </c>
      <c r="C6646" t="s">
        <v>33</v>
      </c>
      <c r="D6646" t="s">
        <v>17</v>
      </c>
      <c r="E6646" t="s">
        <v>2288</v>
      </c>
      <c r="F6646" t="s">
        <v>19</v>
      </c>
      <c r="G6646" t="s">
        <v>42</v>
      </c>
      <c r="H6646" t="s">
        <v>43</v>
      </c>
      <c r="I6646" t="s">
        <v>30</v>
      </c>
      <c r="J6646" t="s">
        <v>31</v>
      </c>
      <c r="K6646" t="s">
        <v>32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9" x14ac:dyDescent="0.45">
      <c r="A6647" s="1">
        <v>45863</v>
      </c>
      <c r="B6647" s="2">
        <v>0.43680555555555556</v>
      </c>
      <c r="C6647" t="s">
        <v>25</v>
      </c>
      <c r="D6647" t="s">
        <v>17</v>
      </c>
      <c r="E6647" t="s">
        <v>4311</v>
      </c>
      <c r="F6647" t="s">
        <v>19</v>
      </c>
      <c r="G6647" t="s">
        <v>53</v>
      </c>
      <c r="H6647" t="s">
        <v>29</v>
      </c>
      <c r="I6647" t="s">
        <v>30</v>
      </c>
      <c r="J6647" t="s">
        <v>31</v>
      </c>
      <c r="K6647" t="s">
        <v>32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  <c r="R6647">
        <f>L6647+M6647+N6647</f>
        <v>180</v>
      </c>
      <c r="S6647" t="str">
        <f>IF(I6647="Europe", "Group A", IF(I6647="North America", "Group B", "Group C"))</f>
        <v>Group A</v>
      </c>
    </row>
    <row r="6648" spans="1:19" hidden="1" x14ac:dyDescent="0.45">
      <c r="A6648" s="1">
        <v>45861</v>
      </c>
      <c r="B6648" s="2">
        <v>0.61388888888888893</v>
      </c>
      <c r="C6648" t="s">
        <v>16</v>
      </c>
      <c r="D6648" t="s">
        <v>17</v>
      </c>
      <c r="E6648" t="s">
        <v>4757</v>
      </c>
      <c r="F6648" t="s">
        <v>19</v>
      </c>
      <c r="G6648" t="s">
        <v>123</v>
      </c>
      <c r="H6648" t="s">
        <v>21</v>
      </c>
      <c r="I6648" t="s">
        <v>22</v>
      </c>
      <c r="J6648" t="s">
        <v>23</v>
      </c>
      <c r="K6648" t="s">
        <v>24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9" hidden="1" x14ac:dyDescent="0.45">
      <c r="A6649" s="1">
        <v>45839</v>
      </c>
      <c r="B6649" s="2">
        <v>0.79861111111111116</v>
      </c>
      <c r="C6649" t="s">
        <v>33</v>
      </c>
      <c r="D6649" t="s">
        <v>17</v>
      </c>
      <c r="E6649" t="s">
        <v>4758</v>
      </c>
      <c r="F6649" t="s">
        <v>19</v>
      </c>
      <c r="G6649" t="s">
        <v>20</v>
      </c>
      <c r="H6649" t="s">
        <v>21</v>
      </c>
      <c r="I6649" t="s">
        <v>22</v>
      </c>
      <c r="J6649" t="s">
        <v>23</v>
      </c>
      <c r="K6649" t="s">
        <v>24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9" hidden="1" x14ac:dyDescent="0.45">
      <c r="A6650" s="1">
        <v>45849</v>
      </c>
      <c r="B6650" s="2">
        <v>0.83750000000000002</v>
      </c>
      <c r="C6650" t="s">
        <v>33</v>
      </c>
      <c r="D6650" t="s">
        <v>17</v>
      </c>
      <c r="E6650" t="s">
        <v>614</v>
      </c>
      <c r="F6650" t="s">
        <v>19</v>
      </c>
      <c r="G6650" t="s">
        <v>39</v>
      </c>
      <c r="H6650" t="s">
        <v>40</v>
      </c>
      <c r="I6650" t="s">
        <v>30</v>
      </c>
      <c r="J6650" t="s">
        <v>31</v>
      </c>
      <c r="K6650" t="s">
        <v>32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9" hidden="1" x14ac:dyDescent="0.45">
      <c r="A6651" s="1">
        <v>45827</v>
      </c>
      <c r="B6651" s="2">
        <v>0.7104166666666667</v>
      </c>
      <c r="C6651" t="s">
        <v>16</v>
      </c>
      <c r="D6651" t="s">
        <v>17</v>
      </c>
      <c r="E6651" t="s">
        <v>2318</v>
      </c>
      <c r="F6651" t="s">
        <v>19</v>
      </c>
      <c r="G6651" t="s">
        <v>20</v>
      </c>
      <c r="H6651" t="s">
        <v>21</v>
      </c>
      <c r="I6651" t="s">
        <v>22</v>
      </c>
      <c r="J6651" t="s">
        <v>23</v>
      </c>
      <c r="K6651" t="s">
        <v>58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9" hidden="1" x14ac:dyDescent="0.45">
      <c r="A6652" s="1">
        <v>45920</v>
      </c>
      <c r="B6652" s="2">
        <v>0.87361111111111112</v>
      </c>
      <c r="C6652" t="s">
        <v>33</v>
      </c>
      <c r="D6652" t="s">
        <v>17</v>
      </c>
      <c r="E6652" t="s">
        <v>2887</v>
      </c>
      <c r="F6652" t="s">
        <v>19</v>
      </c>
      <c r="G6652" t="s">
        <v>45</v>
      </c>
      <c r="H6652" t="s">
        <v>21</v>
      </c>
      <c r="I6652" t="s">
        <v>22</v>
      </c>
      <c r="J6652" t="s">
        <v>23</v>
      </c>
      <c r="K6652" t="s">
        <v>24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9" x14ac:dyDescent="0.45">
      <c r="A6653" s="1">
        <v>45795</v>
      </c>
      <c r="B6653" s="2">
        <v>0.28819444444444442</v>
      </c>
      <c r="C6653" t="s">
        <v>25</v>
      </c>
      <c r="D6653" t="s">
        <v>17</v>
      </c>
      <c r="E6653" t="s">
        <v>4759</v>
      </c>
      <c r="F6653" t="s">
        <v>19</v>
      </c>
      <c r="G6653" t="s">
        <v>70</v>
      </c>
      <c r="H6653" t="s">
        <v>21</v>
      </c>
      <c r="I6653" t="s">
        <v>22</v>
      </c>
      <c r="J6653" t="s">
        <v>23</v>
      </c>
      <c r="K6653" t="s">
        <v>58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  <c r="R6653">
        <f t="shared" ref="R6653:R6654" si="1070">L6653+M6653+N6653</f>
        <v>216</v>
      </c>
      <c r="S6653" t="str">
        <f t="shared" ref="S6653:S6654" si="1071">IF(I6653="Europe", "Group A", IF(I6653="North America", "Group B", "Group C"))</f>
        <v>Group B</v>
      </c>
    </row>
    <row r="6654" spans="1:19" x14ac:dyDescent="0.45">
      <c r="A6654" s="1">
        <v>45854</v>
      </c>
      <c r="B6654" s="2">
        <v>0.30694444444444446</v>
      </c>
      <c r="C6654" t="s">
        <v>25</v>
      </c>
      <c r="D6654" t="s">
        <v>17</v>
      </c>
      <c r="E6654" t="s">
        <v>935</v>
      </c>
      <c r="F6654" t="s">
        <v>19</v>
      </c>
      <c r="G6654" t="s">
        <v>28</v>
      </c>
      <c r="H6654" t="s">
        <v>29</v>
      </c>
      <c r="I6654" t="s">
        <v>30</v>
      </c>
      <c r="J6654" t="s">
        <v>31</v>
      </c>
      <c r="K6654" t="s">
        <v>32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  <c r="R6654">
        <f t="shared" si="1070"/>
        <v>180</v>
      </c>
      <c r="S6654" t="str">
        <f t="shared" si="1071"/>
        <v>Group A</v>
      </c>
    </row>
    <row r="6655" spans="1:19" hidden="1" x14ac:dyDescent="0.45">
      <c r="A6655" s="1">
        <v>45855</v>
      </c>
      <c r="B6655" s="2">
        <v>0.65347222222222223</v>
      </c>
      <c r="C6655" t="s">
        <v>16</v>
      </c>
      <c r="D6655" t="s">
        <v>17</v>
      </c>
      <c r="E6655" t="s">
        <v>3778</v>
      </c>
      <c r="F6655" t="s">
        <v>19</v>
      </c>
      <c r="G6655" t="s">
        <v>28</v>
      </c>
      <c r="H6655" t="s">
        <v>29</v>
      </c>
      <c r="I6655" t="s">
        <v>30</v>
      </c>
      <c r="J6655" t="s">
        <v>31</v>
      </c>
      <c r="K6655" t="s">
        <v>32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9" hidden="1" x14ac:dyDescent="0.45">
      <c r="A6656" s="1">
        <v>45957</v>
      </c>
      <c r="B6656" s="2">
        <v>0.7895833333333333</v>
      </c>
      <c r="C6656" t="s">
        <v>33</v>
      </c>
      <c r="D6656" t="s">
        <v>17</v>
      </c>
      <c r="E6656" t="s">
        <v>3854</v>
      </c>
      <c r="F6656" t="s">
        <v>19</v>
      </c>
      <c r="G6656" t="s">
        <v>20</v>
      </c>
      <c r="H6656" t="s">
        <v>21</v>
      </c>
      <c r="I6656" t="s">
        <v>22</v>
      </c>
      <c r="J6656" t="s">
        <v>23</v>
      </c>
      <c r="K6656" t="s">
        <v>79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9" hidden="1" x14ac:dyDescent="0.45">
      <c r="A6657" s="1">
        <v>45896</v>
      </c>
      <c r="B6657" s="2">
        <v>0.56805555555555554</v>
      </c>
      <c r="C6657" t="s">
        <v>47</v>
      </c>
      <c r="D6657" t="s">
        <v>17</v>
      </c>
      <c r="E6657" t="s">
        <v>4760</v>
      </c>
      <c r="F6657" t="s">
        <v>19</v>
      </c>
      <c r="G6657" t="s">
        <v>35</v>
      </c>
      <c r="H6657" t="s">
        <v>36</v>
      </c>
      <c r="I6657" t="s">
        <v>30</v>
      </c>
      <c r="J6657" t="s">
        <v>31</v>
      </c>
      <c r="K6657" t="s">
        <v>32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9" hidden="1" x14ac:dyDescent="0.45">
      <c r="A6658" s="1">
        <v>45890</v>
      </c>
      <c r="B6658" s="2">
        <v>0.56111111111111112</v>
      </c>
      <c r="C6658" t="s">
        <v>47</v>
      </c>
      <c r="D6658" t="s">
        <v>17</v>
      </c>
      <c r="E6658" t="s">
        <v>4761</v>
      </c>
      <c r="F6658" t="s">
        <v>19</v>
      </c>
      <c r="G6658" t="s">
        <v>70</v>
      </c>
      <c r="H6658" t="s">
        <v>21</v>
      </c>
      <c r="I6658" t="s">
        <v>22</v>
      </c>
      <c r="J6658" t="s">
        <v>23</v>
      </c>
      <c r="K6658" t="s">
        <v>24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9" x14ac:dyDescent="0.45">
      <c r="A6659" s="1">
        <v>45824</v>
      </c>
      <c r="B6659" s="2">
        <v>0.38124999999999998</v>
      </c>
      <c r="C6659" t="s">
        <v>25</v>
      </c>
      <c r="D6659" t="s">
        <v>17</v>
      </c>
      <c r="E6659" t="s">
        <v>1347</v>
      </c>
      <c r="F6659" t="s">
        <v>19</v>
      </c>
      <c r="G6659" t="s">
        <v>45</v>
      </c>
      <c r="H6659" t="s">
        <v>21</v>
      </c>
      <c r="I6659" t="s">
        <v>22</v>
      </c>
      <c r="J6659" t="s">
        <v>23</v>
      </c>
      <c r="K6659" t="s">
        <v>24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  <c r="R6659">
        <f>L6659+M6659+N6659</f>
        <v>332</v>
      </c>
      <c r="S6659" t="str">
        <f>IF(I6659="Europe", "Group A", IF(I6659="North America", "Group B", "Group C"))</f>
        <v>Group B</v>
      </c>
    </row>
    <row r="6660" spans="1:19" hidden="1" x14ac:dyDescent="0.45">
      <c r="A6660" s="1">
        <v>45911</v>
      </c>
      <c r="B6660" s="2">
        <v>0.8</v>
      </c>
      <c r="C6660" t="s">
        <v>33</v>
      </c>
      <c r="D6660" t="s">
        <v>17</v>
      </c>
      <c r="E6660" t="s">
        <v>4762</v>
      </c>
      <c r="F6660" t="s">
        <v>19</v>
      </c>
      <c r="G6660" t="s">
        <v>20</v>
      </c>
      <c r="H6660" t="s">
        <v>21</v>
      </c>
      <c r="I6660" t="s">
        <v>22</v>
      </c>
      <c r="J6660" t="s">
        <v>23</v>
      </c>
      <c r="K6660" t="s">
        <v>79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9" hidden="1" x14ac:dyDescent="0.45">
      <c r="A6661" s="1">
        <v>45813</v>
      </c>
      <c r="B6661" s="2">
        <v>0.72569444444444442</v>
      </c>
      <c r="C6661" t="s">
        <v>16</v>
      </c>
      <c r="D6661" t="s">
        <v>17</v>
      </c>
      <c r="E6661" t="s">
        <v>4763</v>
      </c>
      <c r="F6661" t="s">
        <v>19</v>
      </c>
      <c r="G6661" t="s">
        <v>123</v>
      </c>
      <c r="H6661" t="s">
        <v>21</v>
      </c>
      <c r="I6661" t="s">
        <v>22</v>
      </c>
      <c r="J6661" t="s">
        <v>23</v>
      </c>
      <c r="K6661" t="s">
        <v>24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9" x14ac:dyDescent="0.45">
      <c r="A6662" s="1">
        <v>45793</v>
      </c>
      <c r="B6662" s="2">
        <v>0.38680555555555557</v>
      </c>
      <c r="C6662" t="s">
        <v>25</v>
      </c>
      <c r="D6662" t="s">
        <v>17</v>
      </c>
      <c r="E6662" t="s">
        <v>2433</v>
      </c>
      <c r="F6662" t="s">
        <v>19</v>
      </c>
      <c r="G6662" t="s">
        <v>39</v>
      </c>
      <c r="H6662" t="s">
        <v>40</v>
      </c>
      <c r="I6662" t="s">
        <v>30</v>
      </c>
      <c r="J6662" t="s">
        <v>31</v>
      </c>
      <c r="K6662" t="s">
        <v>32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  <c r="R6662">
        <f t="shared" ref="R6662:R6663" si="1072">L6662+M6662+N6662</f>
        <v>180</v>
      </c>
      <c r="S6662" t="str">
        <f t="shared" ref="S6662:S6663" si="1073">IF(I6662="Europe", "Group A", IF(I6662="North America", "Group B", "Group C"))</f>
        <v>Group A</v>
      </c>
    </row>
    <row r="6663" spans="1:19" x14ac:dyDescent="0.45">
      <c r="A6663" s="1">
        <v>45934</v>
      </c>
      <c r="B6663" s="2">
        <v>0.375</v>
      </c>
      <c r="C6663" t="s">
        <v>25</v>
      </c>
      <c r="D6663" t="s">
        <v>17</v>
      </c>
      <c r="E6663" t="s">
        <v>3745</v>
      </c>
      <c r="F6663" t="s">
        <v>19</v>
      </c>
      <c r="G6663" t="s">
        <v>20</v>
      </c>
      <c r="H6663" t="s">
        <v>21</v>
      </c>
      <c r="I6663" t="s">
        <v>22</v>
      </c>
      <c r="J6663" t="s">
        <v>23</v>
      </c>
      <c r="K6663" t="s">
        <v>24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  <c r="R6663">
        <f t="shared" si="1072"/>
        <v>336</v>
      </c>
      <c r="S6663" t="str">
        <f t="shared" si="1073"/>
        <v>Group B</v>
      </c>
    </row>
    <row r="6664" spans="1:19" hidden="1" x14ac:dyDescent="0.45">
      <c r="A6664" s="1">
        <v>45912</v>
      </c>
      <c r="B6664" s="2">
        <v>0.78263888888888888</v>
      </c>
      <c r="C6664" t="s">
        <v>33</v>
      </c>
      <c r="D6664" t="s">
        <v>17</v>
      </c>
      <c r="E6664" t="s">
        <v>4764</v>
      </c>
      <c r="F6664" t="s">
        <v>19</v>
      </c>
      <c r="G6664" t="s">
        <v>72</v>
      </c>
      <c r="H6664" t="s">
        <v>73</v>
      </c>
      <c r="I6664" t="s">
        <v>30</v>
      </c>
      <c r="J6664" t="s">
        <v>31</v>
      </c>
      <c r="K6664" t="s">
        <v>32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9" x14ac:dyDescent="0.45">
      <c r="A6665" s="1">
        <v>45795</v>
      </c>
      <c r="B6665" s="2">
        <v>0.30902777777777779</v>
      </c>
      <c r="C6665" t="s">
        <v>25</v>
      </c>
      <c r="D6665" t="s">
        <v>17</v>
      </c>
      <c r="E6665" t="s">
        <v>4765</v>
      </c>
      <c r="F6665" t="s">
        <v>19</v>
      </c>
      <c r="G6665" t="s">
        <v>35</v>
      </c>
      <c r="H6665" t="s">
        <v>36</v>
      </c>
      <c r="I6665" t="s">
        <v>30</v>
      </c>
      <c r="J6665" t="s">
        <v>31</v>
      </c>
      <c r="K6665" t="s">
        <v>32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  <c r="R6665">
        <f t="shared" ref="R6665:R6667" si="1074">L6665+M6665+N6665</f>
        <v>180</v>
      </c>
      <c r="S6665" t="str">
        <f t="shared" ref="S6665:S6667" si="1075">IF(I6665="Europe", "Group A", IF(I6665="North America", "Group B", "Group C"))</f>
        <v>Group A</v>
      </c>
    </row>
    <row r="6666" spans="1:19" x14ac:dyDescent="0.45">
      <c r="A6666" s="1">
        <v>45845</v>
      </c>
      <c r="B6666" s="2">
        <v>0.26944444444444443</v>
      </c>
      <c r="C6666" t="s">
        <v>25</v>
      </c>
      <c r="D6666" t="s">
        <v>17</v>
      </c>
      <c r="E6666" t="s">
        <v>3739</v>
      </c>
      <c r="F6666" t="s">
        <v>19</v>
      </c>
      <c r="G6666" t="s">
        <v>45</v>
      </c>
      <c r="H6666" t="s">
        <v>21</v>
      </c>
      <c r="I6666" t="s">
        <v>22</v>
      </c>
      <c r="J6666" t="s">
        <v>23</v>
      </c>
      <c r="K6666" t="s">
        <v>46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  <c r="R6666">
        <f t="shared" si="1074"/>
        <v>331</v>
      </c>
      <c r="S6666" t="str">
        <f t="shared" si="1075"/>
        <v>Group B</v>
      </c>
    </row>
    <row r="6667" spans="1:19" x14ac:dyDescent="0.45">
      <c r="A6667" s="1">
        <v>45885</v>
      </c>
      <c r="B6667" s="2">
        <v>0.29236111111111113</v>
      </c>
      <c r="C6667" t="s">
        <v>25</v>
      </c>
      <c r="D6667" t="s">
        <v>17</v>
      </c>
      <c r="E6667" t="s">
        <v>4766</v>
      </c>
      <c r="F6667" t="s">
        <v>19</v>
      </c>
      <c r="G6667" t="s">
        <v>123</v>
      </c>
      <c r="H6667" t="s">
        <v>21</v>
      </c>
      <c r="I6667" t="s">
        <v>22</v>
      </c>
      <c r="J6667" t="s">
        <v>23</v>
      </c>
      <c r="K6667" t="s">
        <v>58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  <c r="R6667">
        <f t="shared" si="1074"/>
        <v>256</v>
      </c>
      <c r="S6667" t="str">
        <f t="shared" si="1075"/>
        <v>Group B</v>
      </c>
    </row>
    <row r="6668" spans="1:19" hidden="1" x14ac:dyDescent="0.45">
      <c r="A6668" s="1">
        <v>45958</v>
      </c>
      <c r="B6668" s="2">
        <v>0.9291666666666667</v>
      </c>
      <c r="C6668" t="s">
        <v>33</v>
      </c>
      <c r="D6668" t="s">
        <v>17</v>
      </c>
      <c r="E6668" t="s">
        <v>4767</v>
      </c>
      <c r="F6668" t="s">
        <v>19</v>
      </c>
      <c r="G6668" t="s">
        <v>45</v>
      </c>
      <c r="H6668" t="s">
        <v>21</v>
      </c>
      <c r="I6668" t="s">
        <v>22</v>
      </c>
      <c r="J6668" t="s">
        <v>23</v>
      </c>
      <c r="K6668" t="s">
        <v>24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9" x14ac:dyDescent="0.45">
      <c r="A6669" s="1">
        <v>45755</v>
      </c>
      <c r="B6669" s="2">
        <v>0.47986111111111113</v>
      </c>
      <c r="C6669" t="s">
        <v>25</v>
      </c>
      <c r="D6669" t="s">
        <v>17</v>
      </c>
      <c r="E6669" t="s">
        <v>4768</v>
      </c>
      <c r="F6669" t="s">
        <v>19</v>
      </c>
      <c r="G6669" t="s">
        <v>123</v>
      </c>
      <c r="H6669" t="s">
        <v>21</v>
      </c>
      <c r="I6669" t="s">
        <v>22</v>
      </c>
      <c r="J6669" t="s">
        <v>23</v>
      </c>
      <c r="K6669" t="s">
        <v>58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  <c r="R6669">
        <f t="shared" ref="R6669:R6670" si="1076">L6669+M6669+N6669</f>
        <v>204</v>
      </c>
      <c r="S6669" t="str">
        <f t="shared" ref="S6669:S6670" si="1077">IF(I6669="Europe", "Group A", IF(I6669="North America", "Group B", "Group C"))</f>
        <v>Group B</v>
      </c>
    </row>
    <row r="6670" spans="1:19" x14ac:dyDescent="0.45">
      <c r="A6670" s="1">
        <v>45901</v>
      </c>
      <c r="B6670" s="2">
        <v>0.35694444444444445</v>
      </c>
      <c r="C6670" t="s">
        <v>25</v>
      </c>
      <c r="D6670" t="s">
        <v>17</v>
      </c>
      <c r="E6670" t="s">
        <v>4324</v>
      </c>
      <c r="F6670" t="s">
        <v>19</v>
      </c>
      <c r="G6670" t="s">
        <v>70</v>
      </c>
      <c r="H6670" t="s">
        <v>21</v>
      </c>
      <c r="I6670" t="s">
        <v>22</v>
      </c>
      <c r="J6670" t="s">
        <v>23</v>
      </c>
      <c r="K6670" t="s">
        <v>46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  <c r="R6670">
        <f t="shared" si="1076"/>
        <v>331</v>
      </c>
      <c r="S6670" t="str">
        <f t="shared" si="1077"/>
        <v>Group B</v>
      </c>
    </row>
    <row r="6671" spans="1:19" hidden="1" x14ac:dyDescent="0.45">
      <c r="A6671" s="1">
        <v>45909</v>
      </c>
      <c r="B6671" s="2">
        <v>0.8520833333333333</v>
      </c>
      <c r="C6671" t="s">
        <v>33</v>
      </c>
      <c r="D6671" t="s">
        <v>17</v>
      </c>
      <c r="E6671" t="s">
        <v>2006</v>
      </c>
      <c r="F6671" t="s">
        <v>19</v>
      </c>
      <c r="G6671" t="s">
        <v>61</v>
      </c>
      <c r="H6671" t="s">
        <v>62</v>
      </c>
      <c r="I6671" t="s">
        <v>30</v>
      </c>
      <c r="J6671" t="s">
        <v>31</v>
      </c>
      <c r="K6671" t="s">
        <v>32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9" hidden="1" x14ac:dyDescent="0.45">
      <c r="A6672" s="1">
        <v>45810</v>
      </c>
      <c r="B6672" s="2">
        <v>0.67708333333333337</v>
      </c>
      <c r="C6672" t="s">
        <v>16</v>
      </c>
      <c r="D6672" t="s">
        <v>17</v>
      </c>
      <c r="E6672" t="s">
        <v>4690</v>
      </c>
      <c r="F6672" t="s">
        <v>19</v>
      </c>
      <c r="G6672" t="s">
        <v>55</v>
      </c>
      <c r="H6672" t="s">
        <v>56</v>
      </c>
      <c r="I6672" t="s">
        <v>57</v>
      </c>
      <c r="J6672" t="s">
        <v>23</v>
      </c>
      <c r="K6672" t="s">
        <v>24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9" hidden="1" x14ac:dyDescent="0.45">
      <c r="A6673" s="1">
        <v>45930</v>
      </c>
      <c r="B6673" s="2">
        <v>0.56805555555555554</v>
      </c>
      <c r="C6673" t="s">
        <v>47</v>
      </c>
      <c r="D6673" t="s">
        <v>17</v>
      </c>
      <c r="E6673" t="s">
        <v>4769</v>
      </c>
      <c r="F6673" t="s">
        <v>19</v>
      </c>
      <c r="G6673" t="s">
        <v>20</v>
      </c>
      <c r="H6673" t="s">
        <v>21</v>
      </c>
      <c r="I6673" t="s">
        <v>22</v>
      </c>
      <c r="J6673" t="s">
        <v>23</v>
      </c>
      <c r="K6673" t="s">
        <v>58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9" hidden="1" x14ac:dyDescent="0.45">
      <c r="A6674" s="1">
        <v>45820</v>
      </c>
      <c r="B6674" s="2">
        <v>0.90069444444444446</v>
      </c>
      <c r="C6674" t="s">
        <v>33</v>
      </c>
      <c r="D6674" t="s">
        <v>17</v>
      </c>
      <c r="E6674" t="s">
        <v>4770</v>
      </c>
      <c r="F6674" t="s">
        <v>19</v>
      </c>
      <c r="G6674" t="s">
        <v>70</v>
      </c>
      <c r="H6674" t="s">
        <v>21</v>
      </c>
      <c r="I6674" t="s">
        <v>22</v>
      </c>
      <c r="J6674" t="s">
        <v>23</v>
      </c>
      <c r="K6674" t="s">
        <v>24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9" hidden="1" x14ac:dyDescent="0.45">
      <c r="A6675" s="1">
        <v>45849</v>
      </c>
      <c r="B6675" s="2">
        <v>0.85833333333333328</v>
      </c>
      <c r="C6675" t="s">
        <v>33</v>
      </c>
      <c r="D6675" t="s">
        <v>17</v>
      </c>
      <c r="E6675" t="s">
        <v>4769</v>
      </c>
      <c r="F6675" t="s">
        <v>19</v>
      </c>
      <c r="G6675" t="s">
        <v>70</v>
      </c>
      <c r="H6675" t="s">
        <v>21</v>
      </c>
      <c r="I6675" t="s">
        <v>22</v>
      </c>
      <c r="J6675" t="s">
        <v>23</v>
      </c>
      <c r="K6675" t="s">
        <v>24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9" x14ac:dyDescent="0.45">
      <c r="A6676" s="1">
        <v>45951</v>
      </c>
      <c r="B6676" s="2">
        <v>0.4152777777777778</v>
      </c>
      <c r="C6676" t="s">
        <v>25</v>
      </c>
      <c r="D6676" t="s">
        <v>17</v>
      </c>
      <c r="E6676" t="s">
        <v>4144</v>
      </c>
      <c r="F6676" t="s">
        <v>19</v>
      </c>
      <c r="G6676" t="s">
        <v>61</v>
      </c>
      <c r="H6676" t="s">
        <v>62</v>
      </c>
      <c r="I6676" t="s">
        <v>30</v>
      </c>
      <c r="J6676" t="s">
        <v>31</v>
      </c>
      <c r="K6676" t="s">
        <v>32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  <c r="R6676">
        <f>L6676+M6676+N6676</f>
        <v>180</v>
      </c>
      <c r="S6676" t="str">
        <f>IF(I6676="Europe", "Group A", IF(I6676="North America", "Group B", "Group C"))</f>
        <v>Group A</v>
      </c>
    </row>
    <row r="6677" spans="1:19" hidden="1" x14ac:dyDescent="0.45">
      <c r="A6677" s="1">
        <v>45845</v>
      </c>
      <c r="B6677" s="2">
        <v>0.63749999999999996</v>
      </c>
      <c r="C6677" t="s">
        <v>16</v>
      </c>
      <c r="D6677" t="s">
        <v>17</v>
      </c>
      <c r="E6677" t="s">
        <v>4771</v>
      </c>
      <c r="F6677" t="s">
        <v>19</v>
      </c>
      <c r="G6677" t="s">
        <v>70</v>
      </c>
      <c r="H6677" t="s">
        <v>21</v>
      </c>
      <c r="I6677" t="s">
        <v>22</v>
      </c>
      <c r="J6677" t="s">
        <v>23</v>
      </c>
      <c r="K6677" t="s">
        <v>58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9" hidden="1" x14ac:dyDescent="0.45">
      <c r="A6678" s="1">
        <v>45943</v>
      </c>
      <c r="B6678" s="2">
        <v>0.90972222222222221</v>
      </c>
      <c r="C6678" t="s">
        <v>33</v>
      </c>
      <c r="D6678" t="s">
        <v>17</v>
      </c>
      <c r="E6678" t="s">
        <v>643</v>
      </c>
      <c r="F6678" t="s">
        <v>19</v>
      </c>
      <c r="G6678" t="s">
        <v>45</v>
      </c>
      <c r="H6678" t="s">
        <v>21</v>
      </c>
      <c r="I6678" t="s">
        <v>22</v>
      </c>
      <c r="J6678" t="s">
        <v>23</v>
      </c>
      <c r="K6678" t="s">
        <v>58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9" hidden="1" x14ac:dyDescent="0.45">
      <c r="A6679" s="1">
        <v>45872</v>
      </c>
      <c r="B6679" s="2">
        <v>0.78749999999999998</v>
      </c>
      <c r="C6679" t="s">
        <v>33</v>
      </c>
      <c r="D6679" t="s">
        <v>17</v>
      </c>
      <c r="E6679" t="s">
        <v>2294</v>
      </c>
      <c r="F6679" t="s">
        <v>19</v>
      </c>
      <c r="G6679" t="s">
        <v>28</v>
      </c>
      <c r="H6679" t="s">
        <v>29</v>
      </c>
      <c r="I6679" t="s">
        <v>30</v>
      </c>
      <c r="J6679" t="s">
        <v>31</v>
      </c>
      <c r="K6679" t="s">
        <v>32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9" hidden="1" x14ac:dyDescent="0.45">
      <c r="A6680" s="1">
        <v>45812</v>
      </c>
      <c r="B6680" s="2">
        <v>0.57291666666666663</v>
      </c>
      <c r="C6680" t="s">
        <v>47</v>
      </c>
      <c r="D6680" t="s">
        <v>17</v>
      </c>
      <c r="E6680" t="s">
        <v>1899</v>
      </c>
      <c r="F6680" t="s">
        <v>19</v>
      </c>
      <c r="G6680" t="s">
        <v>42</v>
      </c>
      <c r="H6680" t="s">
        <v>43</v>
      </c>
      <c r="I6680" t="s">
        <v>30</v>
      </c>
      <c r="J6680" t="s">
        <v>31</v>
      </c>
      <c r="K6680" t="s">
        <v>32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9" x14ac:dyDescent="0.45">
      <c r="A6681" s="1">
        <v>45764</v>
      </c>
      <c r="B6681" s="2">
        <v>0.44722222222222224</v>
      </c>
      <c r="C6681" t="s">
        <v>25</v>
      </c>
      <c r="D6681" t="s">
        <v>17</v>
      </c>
      <c r="E6681" t="s">
        <v>4772</v>
      </c>
      <c r="F6681" t="s">
        <v>19</v>
      </c>
      <c r="G6681" t="s">
        <v>61</v>
      </c>
      <c r="H6681" t="s">
        <v>62</v>
      </c>
      <c r="I6681" t="s">
        <v>30</v>
      </c>
      <c r="J6681" t="s">
        <v>31</v>
      </c>
      <c r="K6681" t="s">
        <v>32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  <c r="R6681">
        <f>L6681+M6681+N6681</f>
        <v>180</v>
      </c>
      <c r="S6681" t="str">
        <f>IF(I6681="Europe", "Group A", IF(I6681="North America", "Group B", "Group C"))</f>
        <v>Group A</v>
      </c>
    </row>
    <row r="6682" spans="1:19" hidden="1" x14ac:dyDescent="0.45">
      <c r="A6682" s="1">
        <v>45796</v>
      </c>
      <c r="B6682" s="2">
        <v>0.60486111111111107</v>
      </c>
      <c r="C6682" t="s">
        <v>16</v>
      </c>
      <c r="D6682" t="s">
        <v>17</v>
      </c>
      <c r="E6682" t="s">
        <v>4773</v>
      </c>
      <c r="F6682" t="s">
        <v>19</v>
      </c>
      <c r="G6682" t="s">
        <v>75</v>
      </c>
      <c r="H6682" t="s">
        <v>76</v>
      </c>
      <c r="I6682" t="s">
        <v>77</v>
      </c>
      <c r="J6682" t="s">
        <v>23</v>
      </c>
      <c r="K6682" t="s">
        <v>58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9" x14ac:dyDescent="0.45">
      <c r="A6683" s="1">
        <v>45807</v>
      </c>
      <c r="B6683" s="2">
        <v>0.30833333333333335</v>
      </c>
      <c r="C6683" t="s">
        <v>25</v>
      </c>
      <c r="D6683" t="s">
        <v>17</v>
      </c>
      <c r="E6683" t="s">
        <v>4296</v>
      </c>
      <c r="F6683" t="s">
        <v>19</v>
      </c>
      <c r="G6683" t="s">
        <v>55</v>
      </c>
      <c r="H6683" t="s">
        <v>56</v>
      </c>
      <c r="I6683" t="s">
        <v>57</v>
      </c>
      <c r="J6683" t="s">
        <v>23</v>
      </c>
      <c r="K6683" t="s">
        <v>46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  <c r="R6683">
        <f t="shared" ref="R6683:R6686" si="1078">L6683+M6683+N6683</f>
        <v>331</v>
      </c>
      <c r="S6683" t="str">
        <f t="shared" ref="S6683:S6686" si="1079">IF(I6683="Europe", "Group A", IF(I6683="North America", "Group B", "Group C"))</f>
        <v>Group C</v>
      </c>
    </row>
    <row r="6684" spans="1:19" x14ac:dyDescent="0.45">
      <c r="A6684" s="1">
        <v>45775</v>
      </c>
      <c r="B6684" s="2">
        <v>0.34861111111111109</v>
      </c>
      <c r="C6684" t="s">
        <v>25</v>
      </c>
      <c r="D6684" t="s">
        <v>17</v>
      </c>
      <c r="E6684" t="s">
        <v>2071</v>
      </c>
      <c r="F6684" t="s">
        <v>19</v>
      </c>
      <c r="G6684" t="s">
        <v>61</v>
      </c>
      <c r="H6684" t="s">
        <v>62</v>
      </c>
      <c r="I6684" t="s">
        <v>30</v>
      </c>
      <c r="J6684" t="s">
        <v>31</v>
      </c>
      <c r="K6684" t="s">
        <v>32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  <c r="R6684">
        <f t="shared" si="1078"/>
        <v>180</v>
      </c>
      <c r="S6684" t="str">
        <f t="shared" si="1079"/>
        <v>Group A</v>
      </c>
    </row>
    <row r="6685" spans="1:19" x14ac:dyDescent="0.45">
      <c r="A6685" s="1">
        <v>45801</v>
      </c>
      <c r="B6685" s="2">
        <v>0.43472222222222223</v>
      </c>
      <c r="C6685" t="s">
        <v>25</v>
      </c>
      <c r="D6685" t="s">
        <v>17</v>
      </c>
      <c r="E6685" t="s">
        <v>2584</v>
      </c>
      <c r="F6685" t="s">
        <v>19</v>
      </c>
      <c r="G6685" t="s">
        <v>75</v>
      </c>
      <c r="H6685" t="s">
        <v>76</v>
      </c>
      <c r="I6685" t="s">
        <v>77</v>
      </c>
      <c r="J6685" t="s">
        <v>23</v>
      </c>
      <c r="K6685" t="s">
        <v>24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  <c r="R6685">
        <f t="shared" si="1078"/>
        <v>332</v>
      </c>
      <c r="S6685" t="str">
        <f t="shared" si="1079"/>
        <v>Group C</v>
      </c>
    </row>
    <row r="6686" spans="1:19" x14ac:dyDescent="0.45">
      <c r="A6686" s="1">
        <v>45791</v>
      </c>
      <c r="B6686" s="2">
        <v>0.37361111111111112</v>
      </c>
      <c r="C6686" t="s">
        <v>25</v>
      </c>
      <c r="D6686" t="s">
        <v>17</v>
      </c>
      <c r="E6686" t="s">
        <v>4774</v>
      </c>
      <c r="F6686" t="s">
        <v>19</v>
      </c>
      <c r="G6686" t="s">
        <v>28</v>
      </c>
      <c r="H6686" t="s">
        <v>29</v>
      </c>
      <c r="I6686" t="s">
        <v>30</v>
      </c>
      <c r="J6686" t="s">
        <v>31</v>
      </c>
      <c r="K6686" t="s">
        <v>32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  <c r="R6686">
        <f t="shared" si="1078"/>
        <v>180</v>
      </c>
      <c r="S6686" t="str">
        <f t="shared" si="1079"/>
        <v>Group A</v>
      </c>
    </row>
    <row r="6687" spans="1:19" hidden="1" x14ac:dyDescent="0.45">
      <c r="A6687" s="1">
        <v>45782</v>
      </c>
      <c r="B6687" s="2">
        <v>0.90416666666666667</v>
      </c>
      <c r="C6687" t="s">
        <v>33</v>
      </c>
      <c r="D6687" t="s">
        <v>17</v>
      </c>
      <c r="E6687" t="s">
        <v>4775</v>
      </c>
      <c r="F6687" t="s">
        <v>19</v>
      </c>
      <c r="G6687" t="s">
        <v>61</v>
      </c>
      <c r="H6687" t="s">
        <v>62</v>
      </c>
      <c r="I6687" t="s">
        <v>30</v>
      </c>
      <c r="J6687" t="s">
        <v>31</v>
      </c>
      <c r="K6687" t="s">
        <v>32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9" hidden="1" x14ac:dyDescent="0.45">
      <c r="A6688" s="1">
        <v>45807</v>
      </c>
      <c r="B6688" s="2">
        <v>0.74444444444444446</v>
      </c>
      <c r="C6688" t="s">
        <v>16</v>
      </c>
      <c r="D6688" t="s">
        <v>17</v>
      </c>
      <c r="E6688" t="s">
        <v>4776</v>
      </c>
      <c r="F6688" t="s">
        <v>19</v>
      </c>
      <c r="G6688" t="s">
        <v>55</v>
      </c>
      <c r="H6688" t="s">
        <v>56</v>
      </c>
      <c r="I6688" t="s">
        <v>57</v>
      </c>
      <c r="J6688" t="s">
        <v>23</v>
      </c>
      <c r="K6688" t="s">
        <v>24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9" x14ac:dyDescent="0.45">
      <c r="A6689" s="1">
        <v>45948</v>
      </c>
      <c r="B6689" s="2">
        <v>0.44930555555555557</v>
      </c>
      <c r="C6689" t="s">
        <v>25</v>
      </c>
      <c r="D6689" t="s">
        <v>17</v>
      </c>
      <c r="E6689" t="s">
        <v>4777</v>
      </c>
      <c r="F6689" t="s">
        <v>19</v>
      </c>
      <c r="G6689" t="s">
        <v>61</v>
      </c>
      <c r="H6689" t="s">
        <v>62</v>
      </c>
      <c r="I6689" t="s">
        <v>30</v>
      </c>
      <c r="J6689" t="s">
        <v>31</v>
      </c>
      <c r="K6689" t="s">
        <v>32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  <c r="R6689">
        <f>L6689+M6689+N6689</f>
        <v>180</v>
      </c>
      <c r="S6689" t="str">
        <f>IF(I6689="Europe", "Group A", IF(I6689="North America", "Group B", "Group C"))</f>
        <v>Group A</v>
      </c>
    </row>
    <row r="6690" spans="1:19" hidden="1" x14ac:dyDescent="0.45">
      <c r="A6690" s="1">
        <v>45940</v>
      </c>
      <c r="B6690" s="2">
        <v>0.93402777777777779</v>
      </c>
      <c r="C6690" t="s">
        <v>33</v>
      </c>
      <c r="D6690" t="s">
        <v>17</v>
      </c>
      <c r="E6690" t="s">
        <v>4778</v>
      </c>
      <c r="F6690" t="s">
        <v>19</v>
      </c>
      <c r="G6690" t="s">
        <v>67</v>
      </c>
      <c r="H6690" t="s">
        <v>68</v>
      </c>
      <c r="I6690" t="s">
        <v>30</v>
      </c>
      <c r="J6690" t="s">
        <v>31</v>
      </c>
      <c r="K6690" t="s">
        <v>32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9" hidden="1" x14ac:dyDescent="0.45">
      <c r="A6691" s="1">
        <v>45800</v>
      </c>
      <c r="B6691" s="2">
        <v>0.8833333333333333</v>
      </c>
      <c r="C6691" t="s">
        <v>33</v>
      </c>
      <c r="D6691" t="s">
        <v>17</v>
      </c>
      <c r="E6691" t="s">
        <v>2324</v>
      </c>
      <c r="F6691" t="s">
        <v>19</v>
      </c>
      <c r="G6691" t="s">
        <v>28</v>
      </c>
      <c r="H6691" t="s">
        <v>29</v>
      </c>
      <c r="I6691" t="s">
        <v>30</v>
      </c>
      <c r="J6691" t="s">
        <v>31</v>
      </c>
      <c r="K6691" t="s">
        <v>32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9" x14ac:dyDescent="0.45">
      <c r="A6692" s="1">
        <v>45817</v>
      </c>
      <c r="B6692" s="2">
        <v>0.34097222222222223</v>
      </c>
      <c r="C6692" t="s">
        <v>25</v>
      </c>
      <c r="D6692" t="s">
        <v>17</v>
      </c>
      <c r="E6692" t="s">
        <v>4779</v>
      </c>
      <c r="F6692" t="s">
        <v>19</v>
      </c>
      <c r="G6692" t="s">
        <v>61</v>
      </c>
      <c r="H6692" t="s">
        <v>62</v>
      </c>
      <c r="I6692" t="s">
        <v>30</v>
      </c>
      <c r="J6692" t="s">
        <v>31</v>
      </c>
      <c r="K6692" t="s">
        <v>32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  <c r="R6692">
        <f>L6692+M6692+N6692</f>
        <v>180</v>
      </c>
      <c r="S6692" t="str">
        <f>IF(I6692="Europe", "Group A", IF(I6692="North America", "Group B", "Group C"))</f>
        <v>Group A</v>
      </c>
    </row>
    <row r="6693" spans="1:19" hidden="1" x14ac:dyDescent="0.45">
      <c r="A6693" s="1">
        <v>45764</v>
      </c>
      <c r="B6693" s="2">
        <v>0.82499999999999996</v>
      </c>
      <c r="C6693" t="s">
        <v>33</v>
      </c>
      <c r="D6693" t="s">
        <v>17</v>
      </c>
      <c r="E6693" t="s">
        <v>4780</v>
      </c>
      <c r="F6693" t="s">
        <v>19</v>
      </c>
      <c r="G6693" t="s">
        <v>42</v>
      </c>
      <c r="H6693" t="s">
        <v>43</v>
      </c>
      <c r="I6693" t="s">
        <v>30</v>
      </c>
      <c r="J6693" t="s">
        <v>31</v>
      </c>
      <c r="K6693" t="s">
        <v>32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9" hidden="1" x14ac:dyDescent="0.45">
      <c r="A6694" s="1">
        <v>45816</v>
      </c>
      <c r="B6694" s="2">
        <v>0.59375</v>
      </c>
      <c r="C6694" t="s">
        <v>16</v>
      </c>
      <c r="D6694" t="s">
        <v>17</v>
      </c>
      <c r="E6694" t="s">
        <v>4781</v>
      </c>
      <c r="F6694" t="s">
        <v>19</v>
      </c>
      <c r="G6694" t="s">
        <v>20</v>
      </c>
      <c r="H6694" t="s">
        <v>21</v>
      </c>
      <c r="I6694" t="s">
        <v>22</v>
      </c>
      <c r="J6694" t="s">
        <v>23</v>
      </c>
      <c r="K6694" t="s">
        <v>24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9" x14ac:dyDescent="0.45">
      <c r="A6695" s="1">
        <v>45787</v>
      </c>
      <c r="B6695" s="2">
        <v>0.4375</v>
      </c>
      <c r="C6695" t="s">
        <v>25</v>
      </c>
      <c r="D6695" t="s">
        <v>17</v>
      </c>
      <c r="E6695" t="s">
        <v>2620</v>
      </c>
      <c r="F6695" t="s">
        <v>19</v>
      </c>
      <c r="G6695" t="s">
        <v>28</v>
      </c>
      <c r="H6695" t="s">
        <v>29</v>
      </c>
      <c r="I6695" t="s">
        <v>30</v>
      </c>
      <c r="J6695" t="s">
        <v>31</v>
      </c>
      <c r="K6695" t="s">
        <v>32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  <c r="R6695">
        <f>L6695+M6695+N6695</f>
        <v>180</v>
      </c>
      <c r="S6695" t="str">
        <f>IF(I6695="Europe", "Group A", IF(I6695="North America", "Group B", "Group C"))</f>
        <v>Group A</v>
      </c>
    </row>
    <row r="6696" spans="1:19" hidden="1" x14ac:dyDescent="0.45">
      <c r="A6696" s="1">
        <v>45818</v>
      </c>
      <c r="B6696" s="2">
        <v>0.80694444444444446</v>
      </c>
      <c r="C6696" t="s">
        <v>33</v>
      </c>
      <c r="D6696" t="s">
        <v>17</v>
      </c>
      <c r="E6696" t="s">
        <v>4782</v>
      </c>
      <c r="F6696" t="s">
        <v>19</v>
      </c>
      <c r="G6696" t="s">
        <v>42</v>
      </c>
      <c r="H6696" t="s">
        <v>43</v>
      </c>
      <c r="I6696" t="s">
        <v>30</v>
      </c>
      <c r="J6696" t="s">
        <v>31</v>
      </c>
      <c r="K6696" t="s">
        <v>32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9" hidden="1" x14ac:dyDescent="0.45">
      <c r="A6697" s="1">
        <v>45839</v>
      </c>
      <c r="B6697" s="2">
        <v>0.95</v>
      </c>
      <c r="C6697" t="s">
        <v>33</v>
      </c>
      <c r="D6697" t="s">
        <v>17</v>
      </c>
      <c r="E6697" t="s">
        <v>768</v>
      </c>
      <c r="F6697" t="s">
        <v>19</v>
      </c>
      <c r="G6697" t="s">
        <v>35</v>
      </c>
      <c r="H6697" t="s">
        <v>36</v>
      </c>
      <c r="I6697" t="s">
        <v>30</v>
      </c>
      <c r="J6697" t="s">
        <v>31</v>
      </c>
      <c r="K6697" t="s">
        <v>32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9" x14ac:dyDescent="0.45">
      <c r="A6698" s="1">
        <v>45897</v>
      </c>
      <c r="B6698" s="2">
        <v>0.3840277777777778</v>
      </c>
      <c r="C6698" t="s">
        <v>25</v>
      </c>
      <c r="D6698" t="s">
        <v>17</v>
      </c>
      <c r="E6698" t="s">
        <v>4710</v>
      </c>
      <c r="F6698" t="s">
        <v>19</v>
      </c>
      <c r="G6698" t="s">
        <v>72</v>
      </c>
      <c r="H6698" t="s">
        <v>73</v>
      </c>
      <c r="I6698" t="s">
        <v>30</v>
      </c>
      <c r="J6698" t="s">
        <v>31</v>
      </c>
      <c r="K6698" t="s">
        <v>32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  <c r="R6698">
        <f t="shared" ref="R6698:R6699" si="1080">L6698+M6698+N6698</f>
        <v>180</v>
      </c>
      <c r="S6698" t="str">
        <f t="shared" ref="S6698:S6699" si="1081">IF(I6698="Europe", "Group A", IF(I6698="North America", "Group B", "Group C"))</f>
        <v>Group A</v>
      </c>
    </row>
    <row r="6699" spans="1:19" x14ac:dyDescent="0.45">
      <c r="A6699" s="1">
        <v>45918</v>
      </c>
      <c r="B6699" s="2">
        <v>0.33124999999999999</v>
      </c>
      <c r="C6699" t="s">
        <v>25</v>
      </c>
      <c r="D6699" t="s">
        <v>17</v>
      </c>
      <c r="E6699" t="s">
        <v>4783</v>
      </c>
      <c r="F6699" t="s">
        <v>19</v>
      </c>
      <c r="G6699" t="s">
        <v>75</v>
      </c>
      <c r="H6699" t="s">
        <v>76</v>
      </c>
      <c r="I6699" t="s">
        <v>77</v>
      </c>
      <c r="J6699" t="s">
        <v>23</v>
      </c>
      <c r="K6699" t="s">
        <v>58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  <c r="R6699">
        <f t="shared" si="1080"/>
        <v>256</v>
      </c>
      <c r="S6699" t="str">
        <f t="shared" si="1081"/>
        <v>Group C</v>
      </c>
    </row>
    <row r="6700" spans="1:19" hidden="1" x14ac:dyDescent="0.45">
      <c r="A6700" s="1">
        <v>45931</v>
      </c>
      <c r="B6700" s="2">
        <v>0.70486111111111116</v>
      </c>
      <c r="C6700" t="s">
        <v>16</v>
      </c>
      <c r="D6700" t="s">
        <v>17</v>
      </c>
      <c r="E6700" t="s">
        <v>4784</v>
      </c>
      <c r="F6700" t="s">
        <v>19</v>
      </c>
      <c r="G6700" t="s">
        <v>67</v>
      </c>
      <c r="H6700" t="s">
        <v>68</v>
      </c>
      <c r="I6700" t="s">
        <v>30</v>
      </c>
      <c r="J6700" t="s">
        <v>31</v>
      </c>
      <c r="K6700" t="s">
        <v>32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9" x14ac:dyDescent="0.45">
      <c r="A6701" s="1">
        <v>45837</v>
      </c>
      <c r="B6701" s="2">
        <v>0.31111111111111112</v>
      </c>
      <c r="C6701" t="s">
        <v>25</v>
      </c>
      <c r="D6701" t="s">
        <v>17</v>
      </c>
      <c r="E6701" t="s">
        <v>4785</v>
      </c>
      <c r="F6701" t="s">
        <v>19</v>
      </c>
      <c r="G6701" t="s">
        <v>98</v>
      </c>
      <c r="H6701" t="s">
        <v>73</v>
      </c>
      <c r="I6701" t="s">
        <v>30</v>
      </c>
      <c r="J6701" t="s">
        <v>31</v>
      </c>
      <c r="K6701" t="s">
        <v>32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  <c r="R6701">
        <f>L6701+M6701+N6701</f>
        <v>180</v>
      </c>
      <c r="S6701" t="str">
        <f>IF(I6701="Europe", "Group A", IF(I6701="North America", "Group B", "Group C"))</f>
        <v>Group A</v>
      </c>
    </row>
    <row r="6702" spans="1:19" hidden="1" x14ac:dyDescent="0.45">
      <c r="A6702" s="1">
        <v>45881</v>
      </c>
      <c r="B6702" s="2">
        <v>0.75902777777777775</v>
      </c>
      <c r="C6702" t="s">
        <v>33</v>
      </c>
      <c r="D6702" t="s">
        <v>17</v>
      </c>
      <c r="E6702" t="s">
        <v>4786</v>
      </c>
      <c r="F6702" t="s">
        <v>19</v>
      </c>
      <c r="G6702" t="s">
        <v>20</v>
      </c>
      <c r="H6702" t="s">
        <v>21</v>
      </c>
      <c r="I6702" t="s">
        <v>22</v>
      </c>
      <c r="J6702" t="s">
        <v>23</v>
      </c>
      <c r="K6702" t="s">
        <v>58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9" hidden="1" x14ac:dyDescent="0.45">
      <c r="A6703" s="1">
        <v>45958</v>
      </c>
      <c r="B6703" s="2">
        <v>0.8930555555555556</v>
      </c>
      <c r="C6703" t="s">
        <v>33</v>
      </c>
      <c r="D6703" t="s">
        <v>17</v>
      </c>
      <c r="E6703" t="s">
        <v>1850</v>
      </c>
      <c r="F6703" t="s">
        <v>19</v>
      </c>
      <c r="G6703" t="s">
        <v>75</v>
      </c>
      <c r="H6703" t="s">
        <v>76</v>
      </c>
      <c r="I6703" t="s">
        <v>77</v>
      </c>
      <c r="J6703" t="s">
        <v>23</v>
      </c>
      <c r="K6703" t="s">
        <v>79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9" hidden="1" x14ac:dyDescent="0.45">
      <c r="A6704" s="1">
        <v>45754</v>
      </c>
      <c r="B6704" s="2">
        <v>0.64236111111111116</v>
      </c>
      <c r="C6704" t="s">
        <v>16</v>
      </c>
      <c r="D6704" t="s">
        <v>17</v>
      </c>
      <c r="E6704" t="s">
        <v>2286</v>
      </c>
      <c r="F6704" t="s">
        <v>19</v>
      </c>
      <c r="G6704" t="s">
        <v>39</v>
      </c>
      <c r="H6704" t="s">
        <v>40</v>
      </c>
      <c r="I6704" t="s">
        <v>30</v>
      </c>
      <c r="J6704" t="s">
        <v>31</v>
      </c>
      <c r="K6704" t="s">
        <v>32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9" hidden="1" x14ac:dyDescent="0.45">
      <c r="A6705" s="1">
        <v>45952</v>
      </c>
      <c r="B6705" s="2">
        <v>0.6333333333333333</v>
      </c>
      <c r="C6705" t="s">
        <v>16</v>
      </c>
      <c r="D6705" t="s">
        <v>17</v>
      </c>
      <c r="E6705" t="s">
        <v>4787</v>
      </c>
      <c r="F6705" t="s">
        <v>19</v>
      </c>
      <c r="G6705" t="s">
        <v>61</v>
      </c>
      <c r="H6705" t="s">
        <v>62</v>
      </c>
      <c r="I6705" t="s">
        <v>30</v>
      </c>
      <c r="J6705" t="s">
        <v>31</v>
      </c>
      <c r="K6705" t="s">
        <v>32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9" x14ac:dyDescent="0.45">
      <c r="A6706" s="1">
        <v>45784</v>
      </c>
      <c r="B6706" s="2">
        <v>0.30486111111111114</v>
      </c>
      <c r="C6706" t="s">
        <v>25</v>
      </c>
      <c r="D6706" t="s">
        <v>17</v>
      </c>
      <c r="E6706" t="s">
        <v>155</v>
      </c>
      <c r="F6706" t="s">
        <v>19</v>
      </c>
      <c r="G6706" t="s">
        <v>53</v>
      </c>
      <c r="H6706" t="s">
        <v>29</v>
      </c>
      <c r="I6706" t="s">
        <v>30</v>
      </c>
      <c r="J6706" t="s">
        <v>31</v>
      </c>
      <c r="K6706" t="s">
        <v>32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  <c r="R6706">
        <f>L6706+M6706+N6706</f>
        <v>180</v>
      </c>
      <c r="S6706" t="str">
        <f>IF(I6706="Europe", "Group A", IF(I6706="North America", "Group B", "Group C"))</f>
        <v>Group A</v>
      </c>
    </row>
    <row r="6707" spans="1:19" hidden="1" x14ac:dyDescent="0.45">
      <c r="A6707" s="1">
        <v>45815</v>
      </c>
      <c r="B6707" s="2">
        <v>0.82499999999999996</v>
      </c>
      <c r="C6707" t="s">
        <v>33</v>
      </c>
      <c r="D6707" t="s">
        <v>17</v>
      </c>
      <c r="E6707" t="s">
        <v>4258</v>
      </c>
      <c r="F6707" t="s">
        <v>19</v>
      </c>
      <c r="G6707" t="s">
        <v>75</v>
      </c>
      <c r="H6707" t="s">
        <v>76</v>
      </c>
      <c r="I6707" t="s">
        <v>77</v>
      </c>
      <c r="J6707" t="s">
        <v>23</v>
      </c>
      <c r="K6707" t="s">
        <v>24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9" x14ac:dyDescent="0.45">
      <c r="A6708" s="1">
        <v>45954</v>
      </c>
      <c r="B6708" s="2">
        <v>0.3347222222222222</v>
      </c>
      <c r="C6708" t="s">
        <v>25</v>
      </c>
      <c r="D6708" t="s">
        <v>17</v>
      </c>
      <c r="E6708" t="s">
        <v>4788</v>
      </c>
      <c r="F6708" t="s">
        <v>19</v>
      </c>
      <c r="G6708" t="s">
        <v>75</v>
      </c>
      <c r="H6708" t="s">
        <v>76</v>
      </c>
      <c r="I6708" t="s">
        <v>77</v>
      </c>
      <c r="J6708" t="s">
        <v>23</v>
      </c>
      <c r="K6708" t="s">
        <v>58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  <c r="R6708">
        <f>L6708+M6708+N6708</f>
        <v>216</v>
      </c>
      <c r="S6708" t="str">
        <f>IF(I6708="Europe", "Group A", IF(I6708="North America", "Group B", "Group C"))</f>
        <v>Group C</v>
      </c>
    </row>
    <row r="6709" spans="1:19" hidden="1" x14ac:dyDescent="0.45">
      <c r="A6709" s="1">
        <v>45934</v>
      </c>
      <c r="B6709" s="2">
        <v>0.6694444444444444</v>
      </c>
      <c r="C6709" t="s">
        <v>16</v>
      </c>
      <c r="D6709" t="s">
        <v>17</v>
      </c>
      <c r="E6709" t="s">
        <v>2058</v>
      </c>
      <c r="F6709" t="s">
        <v>19</v>
      </c>
      <c r="G6709" t="s">
        <v>45</v>
      </c>
      <c r="H6709" t="s">
        <v>21</v>
      </c>
      <c r="I6709" t="s">
        <v>22</v>
      </c>
      <c r="J6709" t="s">
        <v>23</v>
      </c>
      <c r="K6709" t="s">
        <v>24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9" x14ac:dyDescent="0.45">
      <c r="A6710" s="1">
        <v>45908</v>
      </c>
      <c r="B6710" s="2">
        <v>0.37152777777777779</v>
      </c>
      <c r="C6710" t="s">
        <v>25</v>
      </c>
      <c r="D6710" t="s">
        <v>17</v>
      </c>
      <c r="E6710" t="s">
        <v>4789</v>
      </c>
      <c r="F6710" t="s">
        <v>19</v>
      </c>
      <c r="G6710" t="s">
        <v>55</v>
      </c>
      <c r="H6710" t="s">
        <v>56</v>
      </c>
      <c r="I6710" t="s">
        <v>57</v>
      </c>
      <c r="J6710" t="s">
        <v>23</v>
      </c>
      <c r="K6710" t="s">
        <v>46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  <c r="R6710">
        <f t="shared" ref="R6710:R6711" si="1082">L6710+M6710+N6710</f>
        <v>331</v>
      </c>
      <c r="S6710" t="str">
        <f t="shared" ref="S6710:S6711" si="1083">IF(I6710="Europe", "Group A", IF(I6710="North America", "Group B", "Group C"))</f>
        <v>Group C</v>
      </c>
    </row>
    <row r="6711" spans="1:19" x14ac:dyDescent="0.45">
      <c r="A6711" s="1">
        <v>45816</v>
      </c>
      <c r="B6711" s="2">
        <v>0.30625000000000002</v>
      </c>
      <c r="C6711" t="s">
        <v>25</v>
      </c>
      <c r="D6711" t="s">
        <v>17</v>
      </c>
      <c r="E6711" t="s">
        <v>4790</v>
      </c>
      <c r="F6711" t="s">
        <v>19</v>
      </c>
      <c r="G6711" t="s">
        <v>20</v>
      </c>
      <c r="H6711" t="s">
        <v>21</v>
      </c>
      <c r="I6711" t="s">
        <v>22</v>
      </c>
      <c r="J6711" t="s">
        <v>23</v>
      </c>
      <c r="K6711" t="s">
        <v>58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  <c r="R6711">
        <f t="shared" si="1082"/>
        <v>216</v>
      </c>
      <c r="S6711" t="str">
        <f t="shared" si="1083"/>
        <v>Group B</v>
      </c>
    </row>
    <row r="6712" spans="1:19" hidden="1" x14ac:dyDescent="0.45">
      <c r="A6712" s="1">
        <v>45870</v>
      </c>
      <c r="B6712" s="2">
        <v>0.69722222222222219</v>
      </c>
      <c r="C6712" t="s">
        <v>16</v>
      </c>
      <c r="D6712" t="s">
        <v>17</v>
      </c>
      <c r="E6712" t="s">
        <v>2436</v>
      </c>
      <c r="F6712" t="s">
        <v>19</v>
      </c>
      <c r="G6712" t="s">
        <v>20</v>
      </c>
      <c r="H6712" t="s">
        <v>21</v>
      </c>
      <c r="I6712" t="s">
        <v>22</v>
      </c>
      <c r="J6712" t="s">
        <v>23</v>
      </c>
      <c r="K6712" t="s">
        <v>79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9" hidden="1" x14ac:dyDescent="0.45">
      <c r="A6713" s="1">
        <v>45782</v>
      </c>
      <c r="B6713" s="2">
        <v>0.90555555555555556</v>
      </c>
      <c r="C6713" t="s">
        <v>33</v>
      </c>
      <c r="D6713" t="s">
        <v>17</v>
      </c>
      <c r="E6713" t="s">
        <v>1303</v>
      </c>
      <c r="F6713" t="s">
        <v>19</v>
      </c>
      <c r="G6713" t="s">
        <v>42</v>
      </c>
      <c r="H6713" t="s">
        <v>43</v>
      </c>
      <c r="I6713" t="s">
        <v>30</v>
      </c>
      <c r="J6713" t="s">
        <v>31</v>
      </c>
      <c r="K6713" t="s">
        <v>32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9" hidden="1" x14ac:dyDescent="0.45">
      <c r="A6714" s="1">
        <v>45802</v>
      </c>
      <c r="B6714" s="2">
        <v>0.56736111111111109</v>
      </c>
      <c r="C6714" t="s">
        <v>47</v>
      </c>
      <c r="D6714" t="s">
        <v>17</v>
      </c>
      <c r="E6714" t="s">
        <v>4274</v>
      </c>
      <c r="F6714" t="s">
        <v>19</v>
      </c>
      <c r="G6714" t="s">
        <v>28</v>
      </c>
      <c r="H6714" t="s">
        <v>29</v>
      </c>
      <c r="I6714" t="s">
        <v>30</v>
      </c>
      <c r="J6714" t="s">
        <v>31</v>
      </c>
      <c r="K6714" t="s">
        <v>32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9" hidden="1" x14ac:dyDescent="0.45">
      <c r="A6715" s="1">
        <v>45852</v>
      </c>
      <c r="B6715" s="2">
        <v>0.67708333333333337</v>
      </c>
      <c r="C6715" t="s">
        <v>16</v>
      </c>
      <c r="D6715" t="s">
        <v>17</v>
      </c>
      <c r="E6715" t="s">
        <v>4791</v>
      </c>
      <c r="F6715" t="s">
        <v>19</v>
      </c>
      <c r="G6715" t="s">
        <v>61</v>
      </c>
      <c r="H6715" t="s">
        <v>62</v>
      </c>
      <c r="I6715" t="s">
        <v>30</v>
      </c>
      <c r="J6715" t="s">
        <v>31</v>
      </c>
      <c r="K6715" t="s">
        <v>32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9" hidden="1" x14ac:dyDescent="0.45">
      <c r="A6716" s="1">
        <v>45779</v>
      </c>
      <c r="B6716" s="2">
        <v>0.9145833333333333</v>
      </c>
      <c r="C6716" t="s">
        <v>33</v>
      </c>
      <c r="D6716" t="s">
        <v>17</v>
      </c>
      <c r="E6716" t="s">
        <v>4792</v>
      </c>
      <c r="F6716" t="s">
        <v>19</v>
      </c>
      <c r="G6716" t="s">
        <v>55</v>
      </c>
      <c r="H6716" t="s">
        <v>56</v>
      </c>
      <c r="I6716" t="s">
        <v>57</v>
      </c>
      <c r="J6716" t="s">
        <v>23</v>
      </c>
      <c r="K6716" t="s">
        <v>24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9" x14ac:dyDescent="0.45">
      <c r="A6717" s="1">
        <v>45811</v>
      </c>
      <c r="B6717" s="2">
        <v>0.28402777777777777</v>
      </c>
      <c r="C6717" t="s">
        <v>25</v>
      </c>
      <c r="D6717" t="s">
        <v>17</v>
      </c>
      <c r="E6717" t="s">
        <v>4793</v>
      </c>
      <c r="F6717" t="s">
        <v>19</v>
      </c>
      <c r="G6717" t="s">
        <v>39</v>
      </c>
      <c r="H6717" t="s">
        <v>40</v>
      </c>
      <c r="I6717" t="s">
        <v>30</v>
      </c>
      <c r="J6717" t="s">
        <v>31</v>
      </c>
      <c r="K6717" t="s">
        <v>32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  <c r="R6717">
        <f>L6717+M6717+N6717</f>
        <v>180</v>
      </c>
      <c r="S6717" t="str">
        <f>IF(I6717="Europe", "Group A", IF(I6717="North America", "Group B", "Group C"))</f>
        <v>Group A</v>
      </c>
    </row>
    <row r="6718" spans="1:19" hidden="1" x14ac:dyDescent="0.45">
      <c r="A6718" s="1">
        <v>45886</v>
      </c>
      <c r="B6718" s="2">
        <v>0.69791666666666663</v>
      </c>
      <c r="C6718" t="s">
        <v>16</v>
      </c>
      <c r="D6718" t="s">
        <v>17</v>
      </c>
      <c r="E6718" t="s">
        <v>2374</v>
      </c>
      <c r="F6718" t="s">
        <v>19</v>
      </c>
      <c r="G6718" t="s">
        <v>67</v>
      </c>
      <c r="H6718" t="s">
        <v>68</v>
      </c>
      <c r="I6718" t="s">
        <v>30</v>
      </c>
      <c r="J6718" t="s">
        <v>31</v>
      </c>
      <c r="K6718" t="s">
        <v>32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9" hidden="1" x14ac:dyDescent="0.45">
      <c r="A6719" s="1">
        <v>45768</v>
      </c>
      <c r="B6719" s="2">
        <v>0.875</v>
      </c>
      <c r="C6719" t="s">
        <v>33</v>
      </c>
      <c r="D6719" t="s">
        <v>17</v>
      </c>
      <c r="E6719" t="s">
        <v>4794</v>
      </c>
      <c r="F6719" t="s">
        <v>19</v>
      </c>
      <c r="G6719" t="s">
        <v>72</v>
      </c>
      <c r="H6719" t="s">
        <v>73</v>
      </c>
      <c r="I6719" t="s">
        <v>30</v>
      </c>
      <c r="J6719" t="s">
        <v>31</v>
      </c>
      <c r="K6719" t="s">
        <v>32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9" x14ac:dyDescent="0.45">
      <c r="A6720" s="1">
        <v>45924</v>
      </c>
      <c r="B6720" s="2">
        <v>0.42430555555555555</v>
      </c>
      <c r="C6720" t="s">
        <v>25</v>
      </c>
      <c r="D6720" t="s">
        <v>17</v>
      </c>
      <c r="E6720" t="s">
        <v>1617</v>
      </c>
      <c r="F6720" t="s">
        <v>19</v>
      </c>
      <c r="G6720" t="s">
        <v>35</v>
      </c>
      <c r="H6720" t="s">
        <v>36</v>
      </c>
      <c r="I6720" t="s">
        <v>30</v>
      </c>
      <c r="J6720" t="s">
        <v>31</v>
      </c>
      <c r="K6720" t="s">
        <v>32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  <c r="R6720">
        <f>L6720+M6720+N6720</f>
        <v>180</v>
      </c>
      <c r="S6720" t="str">
        <f>IF(I6720="Europe", "Group A", IF(I6720="North America", "Group B", "Group C"))</f>
        <v>Group A</v>
      </c>
    </row>
    <row r="6721" spans="1:19" hidden="1" x14ac:dyDescent="0.45">
      <c r="A6721" s="1">
        <v>45832</v>
      </c>
      <c r="B6721" s="2">
        <v>0.58750000000000002</v>
      </c>
      <c r="C6721" t="s">
        <v>16</v>
      </c>
      <c r="D6721" t="s">
        <v>17</v>
      </c>
      <c r="E6721" t="s">
        <v>4795</v>
      </c>
      <c r="F6721" t="s">
        <v>19</v>
      </c>
      <c r="G6721" t="s">
        <v>75</v>
      </c>
      <c r="H6721" t="s">
        <v>76</v>
      </c>
      <c r="I6721" t="s">
        <v>77</v>
      </c>
      <c r="J6721" t="s">
        <v>23</v>
      </c>
      <c r="K6721" t="s">
        <v>24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9" hidden="1" x14ac:dyDescent="0.45">
      <c r="A6722" s="1">
        <v>45813</v>
      </c>
      <c r="B6722" s="2">
        <v>0.56319444444444444</v>
      </c>
      <c r="C6722" t="s">
        <v>47</v>
      </c>
      <c r="D6722" t="s">
        <v>17</v>
      </c>
      <c r="E6722" t="s">
        <v>730</v>
      </c>
      <c r="F6722" t="s">
        <v>19</v>
      </c>
      <c r="G6722" t="s">
        <v>42</v>
      </c>
      <c r="H6722" t="s">
        <v>43</v>
      </c>
      <c r="I6722" t="s">
        <v>30</v>
      </c>
      <c r="J6722" t="s">
        <v>31</v>
      </c>
      <c r="K6722" t="s">
        <v>32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9" x14ac:dyDescent="0.45">
      <c r="A6723" s="1">
        <v>45797</v>
      </c>
      <c r="B6723" s="2">
        <v>0.43958333333333333</v>
      </c>
      <c r="C6723" t="s">
        <v>25</v>
      </c>
      <c r="D6723" t="s">
        <v>17</v>
      </c>
      <c r="E6723" t="s">
        <v>4796</v>
      </c>
      <c r="F6723" t="s">
        <v>19</v>
      </c>
      <c r="G6723" t="s">
        <v>98</v>
      </c>
      <c r="H6723" t="s">
        <v>73</v>
      </c>
      <c r="I6723" t="s">
        <v>30</v>
      </c>
      <c r="J6723" t="s">
        <v>31</v>
      </c>
      <c r="K6723" t="s">
        <v>32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  <c r="R6723">
        <f>L6723+M6723+N6723</f>
        <v>180</v>
      </c>
      <c r="S6723" t="str">
        <f>IF(I6723="Europe", "Group A", IF(I6723="North America", "Group B", "Group C"))</f>
        <v>Group A</v>
      </c>
    </row>
    <row r="6724" spans="1:19" hidden="1" x14ac:dyDescent="0.45">
      <c r="A6724" s="1">
        <v>45792</v>
      </c>
      <c r="B6724" s="2">
        <v>0.73263888888888884</v>
      </c>
      <c r="C6724" t="s">
        <v>16</v>
      </c>
      <c r="D6724" t="s">
        <v>17</v>
      </c>
      <c r="E6724" t="s">
        <v>1840</v>
      </c>
      <c r="F6724" t="s">
        <v>19</v>
      </c>
      <c r="G6724" t="s">
        <v>28</v>
      </c>
      <c r="H6724" t="s">
        <v>29</v>
      </c>
      <c r="I6724" t="s">
        <v>30</v>
      </c>
      <c r="J6724" t="s">
        <v>31</v>
      </c>
      <c r="K6724" t="s">
        <v>32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9" hidden="1" x14ac:dyDescent="0.45">
      <c r="A6725" s="1">
        <v>45813</v>
      </c>
      <c r="B6725" s="2">
        <v>0.56736111111111109</v>
      </c>
      <c r="C6725" t="s">
        <v>47</v>
      </c>
      <c r="D6725" t="s">
        <v>17</v>
      </c>
      <c r="E6725" t="s">
        <v>4797</v>
      </c>
      <c r="F6725" t="s">
        <v>19</v>
      </c>
      <c r="G6725" t="s">
        <v>42</v>
      </c>
      <c r="H6725" t="s">
        <v>43</v>
      </c>
      <c r="I6725" t="s">
        <v>30</v>
      </c>
      <c r="J6725" t="s">
        <v>31</v>
      </c>
      <c r="K6725" t="s">
        <v>32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9" hidden="1" x14ac:dyDescent="0.45">
      <c r="A6726" s="1">
        <v>45852</v>
      </c>
      <c r="B6726" s="2">
        <v>0.77708333333333335</v>
      </c>
      <c r="C6726" t="s">
        <v>33</v>
      </c>
      <c r="D6726" t="s">
        <v>17</v>
      </c>
      <c r="E6726" t="s">
        <v>2359</v>
      </c>
      <c r="F6726" t="s">
        <v>19</v>
      </c>
      <c r="G6726" t="s">
        <v>45</v>
      </c>
      <c r="H6726" t="s">
        <v>21</v>
      </c>
      <c r="I6726" t="s">
        <v>22</v>
      </c>
      <c r="J6726" t="s">
        <v>23</v>
      </c>
      <c r="K6726" t="s">
        <v>79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9" hidden="1" x14ac:dyDescent="0.45">
      <c r="A6727" s="1">
        <v>45872</v>
      </c>
      <c r="B6727" s="2">
        <v>0.90416666666666667</v>
      </c>
      <c r="C6727" t="s">
        <v>33</v>
      </c>
      <c r="D6727" t="s">
        <v>17</v>
      </c>
      <c r="E6727" t="s">
        <v>4798</v>
      </c>
      <c r="F6727" t="s">
        <v>19</v>
      </c>
      <c r="G6727" t="s">
        <v>45</v>
      </c>
      <c r="H6727" t="s">
        <v>21</v>
      </c>
      <c r="I6727" t="s">
        <v>22</v>
      </c>
      <c r="J6727" t="s">
        <v>23</v>
      </c>
      <c r="K6727" t="s">
        <v>24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9" hidden="1" x14ac:dyDescent="0.45">
      <c r="A6728" s="1">
        <v>45774</v>
      </c>
      <c r="B6728" s="2">
        <v>0.89375000000000004</v>
      </c>
      <c r="C6728" t="s">
        <v>33</v>
      </c>
      <c r="D6728" t="s">
        <v>17</v>
      </c>
      <c r="E6728" t="s">
        <v>2013</v>
      </c>
      <c r="F6728" t="s">
        <v>19</v>
      </c>
      <c r="G6728" t="s">
        <v>39</v>
      </c>
      <c r="H6728" t="s">
        <v>40</v>
      </c>
      <c r="I6728" t="s">
        <v>30</v>
      </c>
      <c r="J6728" t="s">
        <v>31</v>
      </c>
      <c r="K6728" t="s">
        <v>32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9" x14ac:dyDescent="0.45">
      <c r="A6729" s="1">
        <v>45884</v>
      </c>
      <c r="B6729" s="2">
        <v>0.40555555555555556</v>
      </c>
      <c r="C6729" t="s">
        <v>25</v>
      </c>
      <c r="D6729" t="s">
        <v>17</v>
      </c>
      <c r="E6729" t="s">
        <v>4799</v>
      </c>
      <c r="F6729" t="s">
        <v>19</v>
      </c>
      <c r="G6729" t="s">
        <v>98</v>
      </c>
      <c r="H6729" t="s">
        <v>73</v>
      </c>
      <c r="I6729" t="s">
        <v>30</v>
      </c>
      <c r="J6729" t="s">
        <v>31</v>
      </c>
      <c r="K6729" t="s">
        <v>32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  <c r="R6729">
        <f t="shared" ref="R6729:R6730" si="1084">L6729+M6729+N6729</f>
        <v>180</v>
      </c>
      <c r="S6729" t="str">
        <f t="shared" ref="S6729:S6730" si="1085">IF(I6729="Europe", "Group A", IF(I6729="North America", "Group B", "Group C"))</f>
        <v>Group A</v>
      </c>
    </row>
    <row r="6730" spans="1:19" x14ac:dyDescent="0.45">
      <c r="A6730" s="1">
        <v>45839</v>
      </c>
      <c r="B6730" s="2">
        <v>0.26111111111111113</v>
      </c>
      <c r="C6730" t="s">
        <v>25</v>
      </c>
      <c r="D6730" t="s">
        <v>17</v>
      </c>
      <c r="E6730" t="s">
        <v>4800</v>
      </c>
      <c r="F6730" t="s">
        <v>19</v>
      </c>
      <c r="G6730" t="s">
        <v>75</v>
      </c>
      <c r="H6730" t="s">
        <v>76</v>
      </c>
      <c r="I6730" t="s">
        <v>77</v>
      </c>
      <c r="J6730" t="s">
        <v>23</v>
      </c>
      <c r="K6730" t="s">
        <v>79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  <c r="R6730">
        <f t="shared" si="1084"/>
        <v>469</v>
      </c>
      <c r="S6730" t="str">
        <f t="shared" si="1085"/>
        <v>Group C</v>
      </c>
    </row>
    <row r="6731" spans="1:19" hidden="1" x14ac:dyDescent="0.45">
      <c r="A6731" s="1">
        <v>45914</v>
      </c>
      <c r="B6731" s="2">
        <v>0.50486111111111109</v>
      </c>
      <c r="C6731" t="s">
        <v>47</v>
      </c>
      <c r="D6731" t="s">
        <v>17</v>
      </c>
      <c r="E6731" t="s">
        <v>1173</v>
      </c>
      <c r="F6731" t="s">
        <v>19</v>
      </c>
      <c r="G6731" t="s">
        <v>53</v>
      </c>
      <c r="H6731" t="s">
        <v>29</v>
      </c>
      <c r="I6731" t="s">
        <v>30</v>
      </c>
      <c r="J6731" t="s">
        <v>31</v>
      </c>
      <c r="K6731" t="s">
        <v>32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9" hidden="1" x14ac:dyDescent="0.45">
      <c r="A6732" s="1">
        <v>45800</v>
      </c>
      <c r="B6732" s="2">
        <v>0.51111111111111107</v>
      </c>
      <c r="C6732" t="s">
        <v>47</v>
      </c>
      <c r="D6732" t="s">
        <v>17</v>
      </c>
      <c r="E6732" t="s">
        <v>4801</v>
      </c>
      <c r="F6732" t="s">
        <v>19</v>
      </c>
      <c r="G6732" t="s">
        <v>98</v>
      </c>
      <c r="H6732" t="s">
        <v>73</v>
      </c>
      <c r="I6732" t="s">
        <v>30</v>
      </c>
      <c r="J6732" t="s">
        <v>31</v>
      </c>
      <c r="K6732" t="s">
        <v>32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9" hidden="1" x14ac:dyDescent="0.45">
      <c r="A6733" s="1">
        <v>45916</v>
      </c>
      <c r="B6733" s="2">
        <v>0.5756944444444444</v>
      </c>
      <c r="C6733" t="s">
        <v>47</v>
      </c>
      <c r="D6733" t="s">
        <v>17</v>
      </c>
      <c r="E6733" t="s">
        <v>4802</v>
      </c>
      <c r="F6733" t="s">
        <v>19</v>
      </c>
      <c r="G6733" t="s">
        <v>35</v>
      </c>
      <c r="H6733" t="s">
        <v>36</v>
      </c>
      <c r="I6733" t="s">
        <v>30</v>
      </c>
      <c r="J6733" t="s">
        <v>31</v>
      </c>
      <c r="K6733" t="s">
        <v>32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9" hidden="1" x14ac:dyDescent="0.45">
      <c r="A6734" s="1">
        <v>45748</v>
      </c>
      <c r="B6734" s="2">
        <v>0.82430555555555551</v>
      </c>
      <c r="C6734" t="s">
        <v>33</v>
      </c>
      <c r="D6734" t="s">
        <v>17</v>
      </c>
      <c r="E6734" t="s">
        <v>104</v>
      </c>
      <c r="F6734" t="s">
        <v>19</v>
      </c>
      <c r="G6734" t="s">
        <v>53</v>
      </c>
      <c r="H6734" t="s">
        <v>29</v>
      </c>
      <c r="I6734" t="s">
        <v>30</v>
      </c>
      <c r="J6734" t="s">
        <v>31</v>
      </c>
      <c r="K6734" t="s">
        <v>32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9" hidden="1" x14ac:dyDescent="0.45">
      <c r="A6735" s="1">
        <v>45772</v>
      </c>
      <c r="B6735" s="2">
        <v>0.83958333333333335</v>
      </c>
      <c r="C6735" t="s">
        <v>33</v>
      </c>
      <c r="D6735" t="s">
        <v>17</v>
      </c>
      <c r="E6735" t="s">
        <v>4803</v>
      </c>
      <c r="F6735" t="s">
        <v>19</v>
      </c>
      <c r="G6735" t="s">
        <v>67</v>
      </c>
      <c r="H6735" t="s">
        <v>68</v>
      </c>
      <c r="I6735" t="s">
        <v>30</v>
      </c>
      <c r="J6735" t="s">
        <v>31</v>
      </c>
      <c r="K6735" t="s">
        <v>32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9" hidden="1" x14ac:dyDescent="0.45">
      <c r="A6736" s="1">
        <v>45877</v>
      </c>
      <c r="B6736" s="2">
        <v>0.93263888888888891</v>
      </c>
      <c r="C6736" t="s">
        <v>33</v>
      </c>
      <c r="D6736" t="s">
        <v>17</v>
      </c>
      <c r="E6736" t="s">
        <v>4804</v>
      </c>
      <c r="F6736" t="s">
        <v>19</v>
      </c>
      <c r="G6736" t="s">
        <v>55</v>
      </c>
      <c r="H6736" t="s">
        <v>56</v>
      </c>
      <c r="I6736" t="s">
        <v>57</v>
      </c>
      <c r="J6736" t="s">
        <v>23</v>
      </c>
      <c r="K6736" t="s">
        <v>46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9" hidden="1" x14ac:dyDescent="0.45">
      <c r="A6737" s="1">
        <v>45918</v>
      </c>
      <c r="B6737" s="2">
        <v>0.81458333333333333</v>
      </c>
      <c r="C6737" t="s">
        <v>33</v>
      </c>
      <c r="D6737" t="s">
        <v>17</v>
      </c>
      <c r="E6737" t="s">
        <v>1100</v>
      </c>
      <c r="F6737" t="s">
        <v>19</v>
      </c>
      <c r="G6737" t="s">
        <v>67</v>
      </c>
      <c r="H6737" t="s">
        <v>68</v>
      </c>
      <c r="I6737" t="s">
        <v>30</v>
      </c>
      <c r="J6737" t="s">
        <v>31</v>
      </c>
      <c r="K6737" t="s">
        <v>32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9" hidden="1" x14ac:dyDescent="0.45">
      <c r="A6738" s="1">
        <v>45779</v>
      </c>
      <c r="B6738" s="2">
        <v>0.82777777777777772</v>
      </c>
      <c r="C6738" t="s">
        <v>33</v>
      </c>
      <c r="D6738" t="s">
        <v>17</v>
      </c>
      <c r="E6738" t="s">
        <v>4805</v>
      </c>
      <c r="F6738" t="s">
        <v>19</v>
      </c>
      <c r="G6738" t="s">
        <v>55</v>
      </c>
      <c r="H6738" t="s">
        <v>56</v>
      </c>
      <c r="I6738" t="s">
        <v>57</v>
      </c>
      <c r="J6738" t="s">
        <v>23</v>
      </c>
      <c r="K6738" t="s">
        <v>24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9" hidden="1" x14ac:dyDescent="0.45">
      <c r="A6739" s="1">
        <v>45959</v>
      </c>
      <c r="B6739" s="2">
        <v>0.82986111111111116</v>
      </c>
      <c r="C6739" t="s">
        <v>33</v>
      </c>
      <c r="D6739" t="s">
        <v>17</v>
      </c>
      <c r="E6739" t="s">
        <v>2327</v>
      </c>
      <c r="F6739" t="s">
        <v>19</v>
      </c>
      <c r="G6739" t="s">
        <v>45</v>
      </c>
      <c r="H6739" t="s">
        <v>21</v>
      </c>
      <c r="I6739" t="s">
        <v>22</v>
      </c>
      <c r="J6739" t="s">
        <v>23</v>
      </c>
      <c r="K6739" t="s">
        <v>46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9" x14ac:dyDescent="0.45">
      <c r="A6740" s="1">
        <v>45767</v>
      </c>
      <c r="B6740" s="2">
        <v>0.32569444444444445</v>
      </c>
      <c r="C6740" t="s">
        <v>25</v>
      </c>
      <c r="D6740" t="s">
        <v>17</v>
      </c>
      <c r="E6740" t="s">
        <v>4806</v>
      </c>
      <c r="F6740" t="s">
        <v>19</v>
      </c>
      <c r="G6740" t="s">
        <v>98</v>
      </c>
      <c r="H6740" t="s">
        <v>73</v>
      </c>
      <c r="I6740" t="s">
        <v>30</v>
      </c>
      <c r="J6740" t="s">
        <v>31</v>
      </c>
      <c r="K6740" t="s">
        <v>32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  <c r="R6740">
        <f>L6740+M6740+N6740</f>
        <v>180</v>
      </c>
      <c r="S6740" t="str">
        <f>IF(I6740="Europe", "Group A", IF(I6740="North America", "Group B", "Group C"))</f>
        <v>Group A</v>
      </c>
    </row>
    <row r="6741" spans="1:19" hidden="1" x14ac:dyDescent="0.45">
      <c r="A6741" s="1">
        <v>45896</v>
      </c>
      <c r="B6741" s="2">
        <v>0.89861111111111114</v>
      </c>
      <c r="C6741" t="s">
        <v>33</v>
      </c>
      <c r="D6741" t="s">
        <v>17</v>
      </c>
      <c r="E6741" t="s">
        <v>2141</v>
      </c>
      <c r="F6741" t="s">
        <v>19</v>
      </c>
      <c r="G6741" t="s">
        <v>67</v>
      </c>
      <c r="H6741" t="s">
        <v>68</v>
      </c>
      <c r="I6741" t="s">
        <v>30</v>
      </c>
      <c r="J6741" t="s">
        <v>31</v>
      </c>
      <c r="K6741" t="s">
        <v>32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9" hidden="1" x14ac:dyDescent="0.45">
      <c r="A6742" s="1">
        <v>45854</v>
      </c>
      <c r="B6742" s="2">
        <v>0.75138888888888888</v>
      </c>
      <c r="C6742" t="s">
        <v>33</v>
      </c>
      <c r="D6742" t="s">
        <v>17</v>
      </c>
      <c r="E6742" t="s">
        <v>4807</v>
      </c>
      <c r="F6742" t="s">
        <v>19</v>
      </c>
      <c r="G6742" t="s">
        <v>72</v>
      </c>
      <c r="H6742" t="s">
        <v>73</v>
      </c>
      <c r="I6742" t="s">
        <v>30</v>
      </c>
      <c r="J6742" t="s">
        <v>31</v>
      </c>
      <c r="K6742" t="s">
        <v>32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9" x14ac:dyDescent="0.45">
      <c r="A6743" s="1">
        <v>45848</v>
      </c>
      <c r="B6743" s="2">
        <v>0.43680555555555556</v>
      </c>
      <c r="C6743" t="s">
        <v>25</v>
      </c>
      <c r="D6743" t="s">
        <v>17</v>
      </c>
      <c r="E6743" t="s">
        <v>4808</v>
      </c>
      <c r="F6743" t="s">
        <v>19</v>
      </c>
      <c r="G6743" t="s">
        <v>35</v>
      </c>
      <c r="H6743" t="s">
        <v>36</v>
      </c>
      <c r="I6743" t="s">
        <v>30</v>
      </c>
      <c r="J6743" t="s">
        <v>31</v>
      </c>
      <c r="K6743" t="s">
        <v>32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  <c r="R6743">
        <f t="shared" ref="R6743:R6744" si="1086">L6743+M6743+N6743</f>
        <v>180</v>
      </c>
      <c r="S6743" t="str">
        <f t="shared" ref="S6743:S6744" si="1087">IF(I6743="Europe", "Group A", IF(I6743="North America", "Group B", "Group C"))</f>
        <v>Group A</v>
      </c>
    </row>
    <row r="6744" spans="1:19" x14ac:dyDescent="0.45">
      <c r="A6744" s="1">
        <v>45935</v>
      </c>
      <c r="B6744" s="2">
        <v>0.33819444444444446</v>
      </c>
      <c r="C6744" t="s">
        <v>25</v>
      </c>
      <c r="D6744" t="s">
        <v>17</v>
      </c>
      <c r="E6744" t="s">
        <v>4809</v>
      </c>
      <c r="F6744" t="s">
        <v>19</v>
      </c>
      <c r="G6744" t="s">
        <v>45</v>
      </c>
      <c r="H6744" t="s">
        <v>21</v>
      </c>
      <c r="I6744" t="s">
        <v>22</v>
      </c>
      <c r="J6744" t="s">
        <v>23</v>
      </c>
      <c r="K6744" t="s">
        <v>24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  <c r="R6744">
        <f t="shared" si="1086"/>
        <v>332</v>
      </c>
      <c r="S6744" t="str">
        <f t="shared" si="1087"/>
        <v>Group B</v>
      </c>
    </row>
    <row r="6745" spans="1:19" hidden="1" x14ac:dyDescent="0.45">
      <c r="A6745" s="1">
        <v>45796</v>
      </c>
      <c r="B6745" s="2">
        <v>0.55902777777777779</v>
      </c>
      <c r="C6745" t="s">
        <v>47</v>
      </c>
      <c r="D6745" t="s">
        <v>17</v>
      </c>
      <c r="E6745" t="s">
        <v>4810</v>
      </c>
      <c r="F6745" t="s">
        <v>19</v>
      </c>
      <c r="G6745" t="s">
        <v>20</v>
      </c>
      <c r="H6745" t="s">
        <v>21</v>
      </c>
      <c r="I6745" t="s">
        <v>22</v>
      </c>
      <c r="J6745" t="s">
        <v>23</v>
      </c>
      <c r="K6745" t="s">
        <v>24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9" x14ac:dyDescent="0.45">
      <c r="A6746" s="1">
        <v>45892</v>
      </c>
      <c r="B6746" s="2">
        <v>0.30902777777777779</v>
      </c>
      <c r="C6746" t="s">
        <v>25</v>
      </c>
      <c r="D6746" t="s">
        <v>17</v>
      </c>
      <c r="E6746" t="s">
        <v>2159</v>
      </c>
      <c r="F6746" t="s">
        <v>19</v>
      </c>
      <c r="G6746" t="s">
        <v>70</v>
      </c>
      <c r="H6746" t="s">
        <v>21</v>
      </c>
      <c r="I6746" t="s">
        <v>22</v>
      </c>
      <c r="J6746" t="s">
        <v>23</v>
      </c>
      <c r="K6746" t="s">
        <v>58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  <c r="R6746">
        <f>L6746+M6746+N6746</f>
        <v>216</v>
      </c>
      <c r="S6746" t="str">
        <f>IF(I6746="Europe", "Group A", IF(I6746="North America", "Group B", "Group C"))</f>
        <v>Group B</v>
      </c>
    </row>
    <row r="6747" spans="1:19" hidden="1" x14ac:dyDescent="0.45">
      <c r="A6747" s="1">
        <v>45771</v>
      </c>
      <c r="B6747" s="2">
        <v>0.55972222222222223</v>
      </c>
      <c r="C6747" t="s">
        <v>47</v>
      </c>
      <c r="D6747" t="s">
        <v>17</v>
      </c>
      <c r="E6747" t="s">
        <v>4811</v>
      </c>
      <c r="F6747" t="s">
        <v>19</v>
      </c>
      <c r="G6747" t="s">
        <v>20</v>
      </c>
      <c r="H6747" t="s">
        <v>21</v>
      </c>
      <c r="I6747" t="s">
        <v>22</v>
      </c>
      <c r="J6747" t="s">
        <v>23</v>
      </c>
      <c r="K6747" t="s">
        <v>46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9" hidden="1" x14ac:dyDescent="0.45">
      <c r="A6748" s="1">
        <v>45858</v>
      </c>
      <c r="B6748" s="2">
        <v>0.60416666666666663</v>
      </c>
      <c r="C6748" t="s">
        <v>16</v>
      </c>
      <c r="D6748" t="s">
        <v>17</v>
      </c>
      <c r="E6748" t="s">
        <v>2728</v>
      </c>
      <c r="F6748" t="s">
        <v>19</v>
      </c>
      <c r="G6748" t="s">
        <v>45</v>
      </c>
      <c r="H6748" t="s">
        <v>21</v>
      </c>
      <c r="I6748" t="s">
        <v>22</v>
      </c>
      <c r="J6748" t="s">
        <v>23</v>
      </c>
      <c r="K6748" t="s">
        <v>46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9" hidden="1" x14ac:dyDescent="0.45">
      <c r="A6749" s="1">
        <v>45809</v>
      </c>
      <c r="B6749" s="2">
        <v>0.77222222222222225</v>
      </c>
      <c r="C6749" t="s">
        <v>33</v>
      </c>
      <c r="D6749" t="s">
        <v>17</v>
      </c>
      <c r="E6749" t="s">
        <v>4812</v>
      </c>
      <c r="F6749" t="s">
        <v>19</v>
      </c>
      <c r="G6749" t="s">
        <v>20</v>
      </c>
      <c r="H6749" t="s">
        <v>21</v>
      </c>
      <c r="I6749" t="s">
        <v>22</v>
      </c>
      <c r="J6749" t="s">
        <v>23</v>
      </c>
      <c r="K6749" t="s">
        <v>79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9" hidden="1" x14ac:dyDescent="0.45">
      <c r="A6750" s="1">
        <v>45860</v>
      </c>
      <c r="B6750" s="2">
        <v>0.75</v>
      </c>
      <c r="C6750" t="s">
        <v>33</v>
      </c>
      <c r="D6750" t="s">
        <v>17</v>
      </c>
      <c r="E6750" t="s">
        <v>4813</v>
      </c>
      <c r="F6750" t="s">
        <v>19</v>
      </c>
      <c r="G6750" t="s">
        <v>39</v>
      </c>
      <c r="H6750" t="s">
        <v>40</v>
      </c>
      <c r="I6750" t="s">
        <v>30</v>
      </c>
      <c r="J6750" t="s">
        <v>31</v>
      </c>
      <c r="K6750" t="s">
        <v>32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9" hidden="1" x14ac:dyDescent="0.45">
      <c r="A6751" s="1">
        <v>45856</v>
      </c>
      <c r="B6751" s="2">
        <v>0.59930555555555554</v>
      </c>
      <c r="C6751" t="s">
        <v>16</v>
      </c>
      <c r="D6751" t="s">
        <v>17</v>
      </c>
      <c r="E6751" t="s">
        <v>623</v>
      </c>
      <c r="F6751" t="s">
        <v>19</v>
      </c>
      <c r="G6751" t="s">
        <v>53</v>
      </c>
      <c r="H6751" t="s">
        <v>29</v>
      </c>
      <c r="I6751" t="s">
        <v>30</v>
      </c>
      <c r="J6751" t="s">
        <v>31</v>
      </c>
      <c r="K6751" t="s">
        <v>32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9" x14ac:dyDescent="0.45">
      <c r="A6752" s="1">
        <v>45921</v>
      </c>
      <c r="B6752" s="2">
        <v>0.48819444444444443</v>
      </c>
      <c r="C6752" t="s">
        <v>25</v>
      </c>
      <c r="D6752" t="s">
        <v>17</v>
      </c>
      <c r="E6752" t="s">
        <v>4814</v>
      </c>
      <c r="F6752" t="s">
        <v>19</v>
      </c>
      <c r="G6752" t="s">
        <v>45</v>
      </c>
      <c r="H6752" t="s">
        <v>21</v>
      </c>
      <c r="I6752" t="s">
        <v>22</v>
      </c>
      <c r="J6752" t="s">
        <v>23</v>
      </c>
      <c r="K6752" t="s">
        <v>24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  <c r="R6752">
        <f>L6752+M6752+N6752</f>
        <v>235</v>
      </c>
      <c r="S6752" t="str">
        <f>IF(I6752="Europe", "Group A", IF(I6752="North America", "Group B", "Group C"))</f>
        <v>Group B</v>
      </c>
    </row>
    <row r="6753" spans="1:19" hidden="1" x14ac:dyDescent="0.45">
      <c r="A6753" s="1">
        <v>45787</v>
      </c>
      <c r="B6753" s="2">
        <v>0.71944444444444444</v>
      </c>
      <c r="C6753" t="s">
        <v>16</v>
      </c>
      <c r="D6753" t="s">
        <v>17</v>
      </c>
      <c r="E6753" t="s">
        <v>2855</v>
      </c>
      <c r="F6753" t="s">
        <v>19</v>
      </c>
      <c r="G6753" t="s">
        <v>45</v>
      </c>
      <c r="H6753" t="s">
        <v>21</v>
      </c>
      <c r="I6753" t="s">
        <v>22</v>
      </c>
      <c r="J6753" t="s">
        <v>23</v>
      </c>
      <c r="K6753" t="s">
        <v>24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9" hidden="1" x14ac:dyDescent="0.45">
      <c r="A6754" s="1">
        <v>45767</v>
      </c>
      <c r="B6754" s="2">
        <v>0.59722222222222221</v>
      </c>
      <c r="C6754" t="s">
        <v>16</v>
      </c>
      <c r="D6754" t="s">
        <v>17</v>
      </c>
      <c r="E6754" t="s">
        <v>3682</v>
      </c>
      <c r="F6754" t="s">
        <v>19</v>
      </c>
      <c r="G6754" t="s">
        <v>39</v>
      </c>
      <c r="H6754" t="s">
        <v>40</v>
      </c>
      <c r="I6754" t="s">
        <v>30</v>
      </c>
      <c r="J6754" t="s">
        <v>31</v>
      </c>
      <c r="K6754" t="s">
        <v>32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9" x14ac:dyDescent="0.45">
      <c r="A6755" s="1">
        <v>45820</v>
      </c>
      <c r="B6755" s="2">
        <v>0.28263888888888888</v>
      </c>
      <c r="C6755" t="s">
        <v>25</v>
      </c>
      <c r="D6755" t="s">
        <v>17</v>
      </c>
      <c r="E6755" t="s">
        <v>2145</v>
      </c>
      <c r="F6755" t="s">
        <v>19</v>
      </c>
      <c r="G6755" t="s">
        <v>75</v>
      </c>
      <c r="H6755" t="s">
        <v>76</v>
      </c>
      <c r="I6755" t="s">
        <v>77</v>
      </c>
      <c r="J6755" t="s">
        <v>23</v>
      </c>
      <c r="K6755" t="s">
        <v>79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  <c r="R6755">
        <f>L6755+M6755+N6755</f>
        <v>469</v>
      </c>
      <c r="S6755" t="str">
        <f>IF(I6755="Europe", "Group A", IF(I6755="North America", "Group B", "Group C"))</f>
        <v>Group C</v>
      </c>
    </row>
    <row r="6756" spans="1:19" hidden="1" x14ac:dyDescent="0.45">
      <c r="A6756" s="1">
        <v>45837</v>
      </c>
      <c r="B6756" s="2">
        <v>0.87986111111111109</v>
      </c>
      <c r="C6756" t="s">
        <v>33</v>
      </c>
      <c r="D6756" t="s">
        <v>17</v>
      </c>
      <c r="E6756" t="s">
        <v>2340</v>
      </c>
      <c r="F6756" t="s">
        <v>19</v>
      </c>
      <c r="G6756" t="s">
        <v>70</v>
      </c>
      <c r="H6756" t="s">
        <v>21</v>
      </c>
      <c r="I6756" t="s">
        <v>22</v>
      </c>
      <c r="J6756" t="s">
        <v>23</v>
      </c>
      <c r="K6756" t="s">
        <v>24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9" x14ac:dyDescent="0.45">
      <c r="A6757" s="1">
        <v>45762</v>
      </c>
      <c r="B6757" s="2">
        <v>0.37361111111111112</v>
      </c>
      <c r="C6757" t="s">
        <v>25</v>
      </c>
      <c r="D6757" t="s">
        <v>17</v>
      </c>
      <c r="E6757" t="s">
        <v>4815</v>
      </c>
      <c r="F6757" t="s">
        <v>19</v>
      </c>
      <c r="G6757" t="s">
        <v>28</v>
      </c>
      <c r="H6757" t="s">
        <v>29</v>
      </c>
      <c r="I6757" t="s">
        <v>30</v>
      </c>
      <c r="J6757" t="s">
        <v>31</v>
      </c>
      <c r="K6757" t="s">
        <v>32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  <c r="R6757">
        <f>L6757+M6757+N6757</f>
        <v>180</v>
      </c>
      <c r="S6757" t="str">
        <f>IF(I6757="Europe", "Group A", IF(I6757="North America", "Group B", "Group C"))</f>
        <v>Group A</v>
      </c>
    </row>
    <row r="6758" spans="1:19" hidden="1" x14ac:dyDescent="0.45">
      <c r="A6758" s="1">
        <v>45749</v>
      </c>
      <c r="B6758" s="2">
        <v>0.7270833333333333</v>
      </c>
      <c r="C6758" t="s">
        <v>16</v>
      </c>
      <c r="D6758" t="s">
        <v>17</v>
      </c>
      <c r="E6758" t="s">
        <v>1390</v>
      </c>
      <c r="F6758" t="s">
        <v>19</v>
      </c>
      <c r="G6758" t="s">
        <v>55</v>
      </c>
      <c r="H6758" t="s">
        <v>56</v>
      </c>
      <c r="I6758" t="s">
        <v>57</v>
      </c>
      <c r="J6758" t="s">
        <v>23</v>
      </c>
      <c r="K6758" t="s">
        <v>24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9" hidden="1" x14ac:dyDescent="0.45">
      <c r="A6759" s="1">
        <v>45884</v>
      </c>
      <c r="B6759" s="2">
        <v>0.77916666666666667</v>
      </c>
      <c r="C6759" t="s">
        <v>33</v>
      </c>
      <c r="D6759" t="s">
        <v>17</v>
      </c>
      <c r="E6759" t="s">
        <v>4816</v>
      </c>
      <c r="F6759" t="s">
        <v>19</v>
      </c>
      <c r="G6759" t="s">
        <v>55</v>
      </c>
      <c r="H6759" t="s">
        <v>56</v>
      </c>
      <c r="I6759" t="s">
        <v>57</v>
      </c>
      <c r="J6759" t="s">
        <v>23</v>
      </c>
      <c r="K6759" t="s">
        <v>58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9" hidden="1" x14ac:dyDescent="0.45">
      <c r="A6760" s="1">
        <v>45770</v>
      </c>
      <c r="B6760" s="2">
        <v>0.83333333333333337</v>
      </c>
      <c r="C6760" t="s">
        <v>33</v>
      </c>
      <c r="D6760" t="s">
        <v>17</v>
      </c>
      <c r="E6760" t="s">
        <v>4817</v>
      </c>
      <c r="F6760" t="s">
        <v>19</v>
      </c>
      <c r="G6760" t="s">
        <v>61</v>
      </c>
      <c r="H6760" t="s">
        <v>62</v>
      </c>
      <c r="I6760" t="s">
        <v>30</v>
      </c>
      <c r="J6760" t="s">
        <v>31</v>
      </c>
      <c r="K6760" t="s">
        <v>32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9" hidden="1" x14ac:dyDescent="0.45">
      <c r="A6761" s="1">
        <v>45945</v>
      </c>
      <c r="B6761" s="2">
        <v>0.58750000000000002</v>
      </c>
      <c r="C6761" t="s">
        <v>16</v>
      </c>
      <c r="D6761" t="s">
        <v>17</v>
      </c>
      <c r="E6761" t="s">
        <v>4818</v>
      </c>
      <c r="F6761" t="s">
        <v>19</v>
      </c>
      <c r="G6761" t="s">
        <v>39</v>
      </c>
      <c r="H6761" t="s">
        <v>40</v>
      </c>
      <c r="I6761" t="s">
        <v>30</v>
      </c>
      <c r="J6761" t="s">
        <v>31</v>
      </c>
      <c r="K6761" t="s">
        <v>32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9" x14ac:dyDescent="0.45">
      <c r="A6762" s="1">
        <v>45936</v>
      </c>
      <c r="B6762" s="2">
        <v>0.40555555555555556</v>
      </c>
      <c r="C6762" t="s">
        <v>25</v>
      </c>
      <c r="D6762" t="s">
        <v>17</v>
      </c>
      <c r="E6762" t="s">
        <v>4819</v>
      </c>
      <c r="F6762" t="s">
        <v>19</v>
      </c>
      <c r="G6762" t="s">
        <v>35</v>
      </c>
      <c r="H6762" t="s">
        <v>36</v>
      </c>
      <c r="I6762" t="s">
        <v>30</v>
      </c>
      <c r="J6762" t="s">
        <v>31</v>
      </c>
      <c r="K6762" t="s">
        <v>32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  <c r="R6762">
        <f t="shared" ref="R6762:R6763" si="1088">L6762+M6762+N6762</f>
        <v>180</v>
      </c>
      <c r="S6762" t="str">
        <f t="shared" ref="S6762:S6763" si="1089">IF(I6762="Europe", "Group A", IF(I6762="North America", "Group B", "Group C"))</f>
        <v>Group A</v>
      </c>
    </row>
    <row r="6763" spans="1:19" x14ac:dyDescent="0.45">
      <c r="A6763" s="1">
        <v>45846</v>
      </c>
      <c r="B6763" s="2">
        <v>0.49166666666666664</v>
      </c>
      <c r="C6763" t="s">
        <v>25</v>
      </c>
      <c r="D6763" t="s">
        <v>17</v>
      </c>
      <c r="E6763" t="s">
        <v>4820</v>
      </c>
      <c r="F6763" t="s">
        <v>19</v>
      </c>
      <c r="G6763" t="s">
        <v>53</v>
      </c>
      <c r="H6763" t="s">
        <v>29</v>
      </c>
      <c r="I6763" t="s">
        <v>30</v>
      </c>
      <c r="J6763" t="s">
        <v>31</v>
      </c>
      <c r="K6763" t="s">
        <v>32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  <c r="R6763">
        <f t="shared" si="1088"/>
        <v>180</v>
      </c>
      <c r="S6763" t="str">
        <f t="shared" si="1089"/>
        <v>Group A</v>
      </c>
    </row>
    <row r="6764" spans="1:19" hidden="1" x14ac:dyDescent="0.45">
      <c r="A6764" s="1">
        <v>45952</v>
      </c>
      <c r="B6764" s="2">
        <v>0.73750000000000004</v>
      </c>
      <c r="C6764" t="s">
        <v>16</v>
      </c>
      <c r="D6764" t="s">
        <v>17</v>
      </c>
      <c r="E6764" t="s">
        <v>4821</v>
      </c>
      <c r="F6764" t="s">
        <v>19</v>
      </c>
      <c r="G6764" t="s">
        <v>45</v>
      </c>
      <c r="H6764" t="s">
        <v>21</v>
      </c>
      <c r="I6764" t="s">
        <v>22</v>
      </c>
      <c r="J6764" t="s">
        <v>23</v>
      </c>
      <c r="K6764" t="s">
        <v>24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9" x14ac:dyDescent="0.45">
      <c r="A6765" s="1">
        <v>45787</v>
      </c>
      <c r="B6765" s="2">
        <v>0.30208333333333331</v>
      </c>
      <c r="C6765" t="s">
        <v>25</v>
      </c>
      <c r="D6765" t="s">
        <v>17</v>
      </c>
      <c r="E6765" t="s">
        <v>4822</v>
      </c>
      <c r="F6765" t="s">
        <v>19</v>
      </c>
      <c r="G6765" t="s">
        <v>20</v>
      </c>
      <c r="H6765" t="s">
        <v>21</v>
      </c>
      <c r="I6765" t="s">
        <v>22</v>
      </c>
      <c r="J6765" t="s">
        <v>23</v>
      </c>
      <c r="K6765" t="s">
        <v>24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  <c r="R6765">
        <f>L6765+M6765+N6765</f>
        <v>332</v>
      </c>
      <c r="S6765" t="str">
        <f>IF(I6765="Europe", "Group A", IF(I6765="North America", "Group B", "Group C"))</f>
        <v>Group B</v>
      </c>
    </row>
    <row r="6766" spans="1:19" hidden="1" x14ac:dyDescent="0.45">
      <c r="A6766" s="1">
        <v>45791</v>
      </c>
      <c r="B6766" s="2">
        <v>0.72499999999999998</v>
      </c>
      <c r="C6766" t="s">
        <v>16</v>
      </c>
      <c r="D6766" t="s">
        <v>17</v>
      </c>
      <c r="E6766" t="s">
        <v>4823</v>
      </c>
      <c r="F6766" t="s">
        <v>19</v>
      </c>
      <c r="G6766" t="s">
        <v>53</v>
      </c>
      <c r="H6766" t="s">
        <v>29</v>
      </c>
      <c r="I6766" t="s">
        <v>30</v>
      </c>
      <c r="J6766" t="s">
        <v>31</v>
      </c>
      <c r="K6766" t="s">
        <v>32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9" x14ac:dyDescent="0.45">
      <c r="A6767" s="1">
        <v>45864</v>
      </c>
      <c r="B6767" s="2">
        <v>0.27708333333333335</v>
      </c>
      <c r="C6767" t="s">
        <v>25</v>
      </c>
      <c r="D6767" t="s">
        <v>17</v>
      </c>
      <c r="E6767" t="s">
        <v>4824</v>
      </c>
      <c r="F6767" t="s">
        <v>19</v>
      </c>
      <c r="G6767" t="s">
        <v>20</v>
      </c>
      <c r="H6767" t="s">
        <v>21</v>
      </c>
      <c r="I6767" t="s">
        <v>22</v>
      </c>
      <c r="J6767" t="s">
        <v>23</v>
      </c>
      <c r="K6767" t="s">
        <v>24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  <c r="R6767">
        <f>L6767+M6767+N6767</f>
        <v>235</v>
      </c>
      <c r="S6767" t="str">
        <f>IF(I6767="Europe", "Group A", IF(I6767="North America", "Group B", "Group C"))</f>
        <v>Group B</v>
      </c>
    </row>
    <row r="6768" spans="1:19" hidden="1" x14ac:dyDescent="0.45">
      <c r="A6768" s="1">
        <v>45794</v>
      </c>
      <c r="B6768" s="2">
        <v>0.57499999999999996</v>
      </c>
      <c r="C6768" t="s">
        <v>47</v>
      </c>
      <c r="D6768" t="s">
        <v>17</v>
      </c>
      <c r="E6768" t="s">
        <v>4825</v>
      </c>
      <c r="F6768" t="s">
        <v>19</v>
      </c>
      <c r="G6768" t="s">
        <v>70</v>
      </c>
      <c r="H6768" t="s">
        <v>21</v>
      </c>
      <c r="I6768" t="s">
        <v>22</v>
      </c>
      <c r="J6768" t="s">
        <v>23</v>
      </c>
      <c r="K6768" t="s">
        <v>24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9" x14ac:dyDescent="0.45">
      <c r="A6769" s="1">
        <v>45941</v>
      </c>
      <c r="B6769" s="2">
        <v>0.40138888888888891</v>
      </c>
      <c r="C6769" t="s">
        <v>25</v>
      </c>
      <c r="D6769" t="s">
        <v>17</v>
      </c>
      <c r="E6769" t="s">
        <v>1937</v>
      </c>
      <c r="F6769" t="s">
        <v>19</v>
      </c>
      <c r="G6769" t="s">
        <v>70</v>
      </c>
      <c r="H6769" t="s">
        <v>21</v>
      </c>
      <c r="I6769" t="s">
        <v>22</v>
      </c>
      <c r="J6769" t="s">
        <v>23</v>
      </c>
      <c r="K6769" t="s">
        <v>24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  <c r="R6769">
        <f>L6769+M6769+N6769</f>
        <v>272</v>
      </c>
      <c r="S6769" t="str">
        <f>IF(I6769="Europe", "Group A", IF(I6769="North America", "Group B", "Group C"))</f>
        <v>Group B</v>
      </c>
    </row>
    <row r="6770" spans="1:19" hidden="1" x14ac:dyDescent="0.45">
      <c r="A6770" s="1">
        <v>45925</v>
      </c>
      <c r="B6770" s="2">
        <v>0.92638888888888893</v>
      </c>
      <c r="C6770" t="s">
        <v>33</v>
      </c>
      <c r="D6770" t="s">
        <v>17</v>
      </c>
      <c r="E6770" t="s">
        <v>2090</v>
      </c>
      <c r="F6770" t="s">
        <v>19</v>
      </c>
      <c r="G6770" t="s">
        <v>123</v>
      </c>
      <c r="H6770" t="s">
        <v>21</v>
      </c>
      <c r="I6770" t="s">
        <v>22</v>
      </c>
      <c r="J6770" t="s">
        <v>23</v>
      </c>
      <c r="K6770" t="s">
        <v>46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9" hidden="1" x14ac:dyDescent="0.45">
      <c r="A6771" s="1">
        <v>45835</v>
      </c>
      <c r="B6771" s="2">
        <v>0.66319444444444442</v>
      </c>
      <c r="C6771" t="s">
        <v>16</v>
      </c>
      <c r="D6771" t="s">
        <v>17</v>
      </c>
      <c r="E6771" t="s">
        <v>4826</v>
      </c>
      <c r="F6771" t="s">
        <v>19</v>
      </c>
      <c r="G6771" t="s">
        <v>67</v>
      </c>
      <c r="H6771" t="s">
        <v>68</v>
      </c>
      <c r="I6771" t="s">
        <v>30</v>
      </c>
      <c r="J6771" t="s">
        <v>31</v>
      </c>
      <c r="K6771" t="s">
        <v>32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9" hidden="1" x14ac:dyDescent="0.45">
      <c r="A6772" s="1">
        <v>45758</v>
      </c>
      <c r="B6772" s="2">
        <v>0.58819444444444446</v>
      </c>
      <c r="C6772" t="s">
        <v>16</v>
      </c>
      <c r="D6772" t="s">
        <v>17</v>
      </c>
      <c r="E6772" t="s">
        <v>4827</v>
      </c>
      <c r="F6772" t="s">
        <v>19</v>
      </c>
      <c r="G6772" t="s">
        <v>72</v>
      </c>
      <c r="H6772" t="s">
        <v>73</v>
      </c>
      <c r="I6772" t="s">
        <v>30</v>
      </c>
      <c r="J6772" t="s">
        <v>31</v>
      </c>
      <c r="K6772" t="s">
        <v>32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9" x14ac:dyDescent="0.45">
      <c r="A6773" s="1">
        <v>45859</v>
      </c>
      <c r="B6773" s="2">
        <v>0.35069444444444442</v>
      </c>
      <c r="C6773" t="s">
        <v>25</v>
      </c>
      <c r="D6773" t="s">
        <v>17</v>
      </c>
      <c r="E6773" t="s">
        <v>2152</v>
      </c>
      <c r="F6773" t="s">
        <v>19</v>
      </c>
      <c r="G6773" t="s">
        <v>42</v>
      </c>
      <c r="H6773" t="s">
        <v>43</v>
      </c>
      <c r="I6773" t="s">
        <v>30</v>
      </c>
      <c r="J6773" t="s">
        <v>31</v>
      </c>
      <c r="K6773" t="s">
        <v>32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  <c r="R6773">
        <f t="shared" ref="R6773:R6774" si="1090">L6773+M6773+N6773</f>
        <v>180</v>
      </c>
      <c r="S6773" t="str">
        <f t="shared" ref="S6773:S6774" si="1091">IF(I6773="Europe", "Group A", IF(I6773="North America", "Group B", "Group C"))</f>
        <v>Group A</v>
      </c>
    </row>
    <row r="6774" spans="1:19" x14ac:dyDescent="0.45">
      <c r="A6774" s="1">
        <v>45857</v>
      </c>
      <c r="B6774" s="2">
        <v>0.34722222222222221</v>
      </c>
      <c r="C6774" t="s">
        <v>25</v>
      </c>
      <c r="D6774" t="s">
        <v>17</v>
      </c>
      <c r="E6774" t="s">
        <v>876</v>
      </c>
      <c r="F6774" t="s">
        <v>19</v>
      </c>
      <c r="G6774" t="s">
        <v>72</v>
      </c>
      <c r="H6774" t="s">
        <v>73</v>
      </c>
      <c r="I6774" t="s">
        <v>30</v>
      </c>
      <c r="J6774" t="s">
        <v>31</v>
      </c>
      <c r="K6774" t="s">
        <v>32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  <c r="R6774">
        <f t="shared" si="1090"/>
        <v>180</v>
      </c>
      <c r="S6774" t="str">
        <f t="shared" si="1091"/>
        <v>Group A</v>
      </c>
    </row>
    <row r="6775" spans="1:19" hidden="1" x14ac:dyDescent="0.45">
      <c r="A6775" s="1">
        <v>45862</v>
      </c>
      <c r="B6775" s="2">
        <v>0.84305555555555556</v>
      </c>
      <c r="C6775" t="s">
        <v>33</v>
      </c>
      <c r="D6775" t="s">
        <v>17</v>
      </c>
      <c r="E6775" t="s">
        <v>4805</v>
      </c>
      <c r="F6775" t="s">
        <v>19</v>
      </c>
      <c r="G6775" t="s">
        <v>55</v>
      </c>
      <c r="H6775" t="s">
        <v>56</v>
      </c>
      <c r="I6775" t="s">
        <v>57</v>
      </c>
      <c r="J6775" t="s">
        <v>23</v>
      </c>
      <c r="K6775" t="s">
        <v>24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9" x14ac:dyDescent="0.45">
      <c r="A6776" s="1">
        <v>45910</v>
      </c>
      <c r="B6776" s="2">
        <v>0.4284722222222222</v>
      </c>
      <c r="C6776" t="s">
        <v>25</v>
      </c>
      <c r="D6776" t="s">
        <v>17</v>
      </c>
      <c r="E6776" t="s">
        <v>4828</v>
      </c>
      <c r="F6776" t="s">
        <v>19</v>
      </c>
      <c r="G6776" t="s">
        <v>42</v>
      </c>
      <c r="H6776" t="s">
        <v>43</v>
      </c>
      <c r="I6776" t="s">
        <v>30</v>
      </c>
      <c r="J6776" t="s">
        <v>31</v>
      </c>
      <c r="K6776" t="s">
        <v>32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  <c r="R6776">
        <f>L6776+M6776+N6776</f>
        <v>180</v>
      </c>
      <c r="S6776" t="str">
        <f>IF(I6776="Europe", "Group A", IF(I6776="North America", "Group B", "Group C"))</f>
        <v>Group A</v>
      </c>
    </row>
    <row r="6777" spans="1:19" hidden="1" x14ac:dyDescent="0.45">
      <c r="A6777" s="1">
        <v>45766</v>
      </c>
      <c r="B6777" s="2">
        <v>0.9243055555555556</v>
      </c>
      <c r="C6777" t="s">
        <v>33</v>
      </c>
      <c r="D6777" t="s">
        <v>17</v>
      </c>
      <c r="E6777" t="s">
        <v>4829</v>
      </c>
      <c r="F6777" t="s">
        <v>19</v>
      </c>
      <c r="G6777" t="s">
        <v>39</v>
      </c>
      <c r="H6777" t="s">
        <v>40</v>
      </c>
      <c r="I6777" t="s">
        <v>30</v>
      </c>
      <c r="J6777" t="s">
        <v>31</v>
      </c>
      <c r="K6777" t="s">
        <v>32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9" x14ac:dyDescent="0.45">
      <c r="A6778" s="1">
        <v>45851</v>
      </c>
      <c r="B6778" s="2">
        <v>0.35</v>
      </c>
      <c r="C6778" t="s">
        <v>25</v>
      </c>
      <c r="D6778" t="s">
        <v>17</v>
      </c>
      <c r="E6778" t="s">
        <v>4105</v>
      </c>
      <c r="F6778" t="s">
        <v>19</v>
      </c>
      <c r="G6778" t="s">
        <v>123</v>
      </c>
      <c r="H6778" t="s">
        <v>21</v>
      </c>
      <c r="I6778" t="s">
        <v>22</v>
      </c>
      <c r="J6778" t="s">
        <v>23</v>
      </c>
      <c r="K6778" t="s">
        <v>24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  <c r="R6778">
        <f t="shared" ref="R6778:R6779" si="1092">L6778+M6778+N6778</f>
        <v>332</v>
      </c>
      <c r="S6778" t="str">
        <f t="shared" ref="S6778:S6779" si="1093">IF(I6778="Europe", "Group A", IF(I6778="North America", "Group B", "Group C"))</f>
        <v>Group B</v>
      </c>
    </row>
    <row r="6779" spans="1:19" x14ac:dyDescent="0.45">
      <c r="A6779" s="1">
        <v>45810</v>
      </c>
      <c r="B6779" s="2">
        <v>0.2673611111111111</v>
      </c>
      <c r="C6779" t="s">
        <v>25</v>
      </c>
      <c r="D6779" t="s">
        <v>17</v>
      </c>
      <c r="E6779" t="s">
        <v>4830</v>
      </c>
      <c r="F6779" t="s">
        <v>19</v>
      </c>
      <c r="G6779" t="s">
        <v>67</v>
      </c>
      <c r="H6779" t="s">
        <v>68</v>
      </c>
      <c r="I6779" t="s">
        <v>30</v>
      </c>
      <c r="J6779" t="s">
        <v>31</v>
      </c>
      <c r="K6779" t="s">
        <v>32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  <c r="R6779">
        <f t="shared" si="1092"/>
        <v>180</v>
      </c>
      <c r="S6779" t="str">
        <f t="shared" si="1093"/>
        <v>Group A</v>
      </c>
    </row>
    <row r="6780" spans="1:19" hidden="1" x14ac:dyDescent="0.45">
      <c r="A6780" s="1">
        <v>45935</v>
      </c>
      <c r="B6780" s="2">
        <v>0.89513888888888893</v>
      </c>
      <c r="C6780" t="s">
        <v>33</v>
      </c>
      <c r="D6780" t="s">
        <v>17</v>
      </c>
      <c r="E6780" t="s">
        <v>2932</v>
      </c>
      <c r="F6780" t="s">
        <v>19</v>
      </c>
      <c r="G6780" t="s">
        <v>35</v>
      </c>
      <c r="H6780" t="s">
        <v>36</v>
      </c>
      <c r="I6780" t="s">
        <v>30</v>
      </c>
      <c r="J6780" t="s">
        <v>31</v>
      </c>
      <c r="K6780" t="s">
        <v>32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9" x14ac:dyDescent="0.45">
      <c r="A6781" s="1">
        <v>45756</v>
      </c>
      <c r="B6781" s="2">
        <v>0.3263888888888889</v>
      </c>
      <c r="C6781" t="s">
        <v>25</v>
      </c>
      <c r="D6781" t="s">
        <v>17</v>
      </c>
      <c r="E6781" t="s">
        <v>4831</v>
      </c>
      <c r="F6781" t="s">
        <v>19</v>
      </c>
      <c r="G6781" t="s">
        <v>55</v>
      </c>
      <c r="H6781" t="s">
        <v>56</v>
      </c>
      <c r="I6781" t="s">
        <v>57</v>
      </c>
      <c r="J6781" t="s">
        <v>23</v>
      </c>
      <c r="K6781" t="s">
        <v>24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  <c r="R6781">
        <f>L6781+M6781+N6781</f>
        <v>235</v>
      </c>
      <c r="S6781" t="str">
        <f>IF(I6781="Europe", "Group A", IF(I6781="North America", "Group B", "Group C"))</f>
        <v>Group C</v>
      </c>
    </row>
    <row r="6782" spans="1:19" hidden="1" x14ac:dyDescent="0.45">
      <c r="A6782" s="1">
        <v>45876</v>
      </c>
      <c r="B6782" s="2">
        <v>0.56319444444444444</v>
      </c>
      <c r="C6782" t="s">
        <v>47</v>
      </c>
      <c r="D6782" t="s">
        <v>17</v>
      </c>
      <c r="E6782" t="s">
        <v>4832</v>
      </c>
      <c r="F6782" t="s">
        <v>19</v>
      </c>
      <c r="G6782" t="s">
        <v>28</v>
      </c>
      <c r="H6782" t="s">
        <v>29</v>
      </c>
      <c r="I6782" t="s">
        <v>30</v>
      </c>
      <c r="J6782" t="s">
        <v>31</v>
      </c>
      <c r="K6782" t="s">
        <v>32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9" x14ac:dyDescent="0.45">
      <c r="A6783" s="1">
        <v>45798</v>
      </c>
      <c r="B6783" s="2">
        <v>0.34930555555555554</v>
      </c>
      <c r="C6783" t="s">
        <v>25</v>
      </c>
      <c r="D6783" t="s">
        <v>17</v>
      </c>
      <c r="E6783" t="s">
        <v>4208</v>
      </c>
      <c r="F6783" t="s">
        <v>19</v>
      </c>
      <c r="G6783" t="s">
        <v>55</v>
      </c>
      <c r="H6783" t="s">
        <v>56</v>
      </c>
      <c r="I6783" t="s">
        <v>57</v>
      </c>
      <c r="J6783" t="s">
        <v>23</v>
      </c>
      <c r="K6783" t="s">
        <v>24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  <c r="R6783">
        <f t="shared" ref="R6783:R6784" si="1094">L6783+M6783+N6783</f>
        <v>336</v>
      </c>
      <c r="S6783" t="str">
        <f t="shared" ref="S6783:S6784" si="1095">IF(I6783="Europe", "Group A", IF(I6783="North America", "Group B", "Group C"))</f>
        <v>Group C</v>
      </c>
    </row>
    <row r="6784" spans="1:19" x14ac:dyDescent="0.45">
      <c r="A6784" s="1">
        <v>45778</v>
      </c>
      <c r="B6784" s="2">
        <v>0.31597222222222221</v>
      </c>
      <c r="C6784" t="s">
        <v>25</v>
      </c>
      <c r="D6784" t="s">
        <v>17</v>
      </c>
      <c r="E6784" t="s">
        <v>4833</v>
      </c>
      <c r="F6784" t="s">
        <v>19</v>
      </c>
      <c r="G6784" t="s">
        <v>98</v>
      </c>
      <c r="H6784" t="s">
        <v>73</v>
      </c>
      <c r="I6784" t="s">
        <v>30</v>
      </c>
      <c r="J6784" t="s">
        <v>31</v>
      </c>
      <c r="K6784" t="s">
        <v>32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  <c r="R6784">
        <f t="shared" si="1094"/>
        <v>180</v>
      </c>
      <c r="S6784" t="str">
        <f t="shared" si="1095"/>
        <v>Group A</v>
      </c>
    </row>
    <row r="6785" spans="1:19" hidden="1" x14ac:dyDescent="0.45">
      <c r="A6785" s="1">
        <v>45790</v>
      </c>
      <c r="B6785" s="2">
        <v>0.57430555555555551</v>
      </c>
      <c r="C6785" t="s">
        <v>47</v>
      </c>
      <c r="D6785" t="s">
        <v>17</v>
      </c>
      <c r="E6785" t="s">
        <v>4834</v>
      </c>
      <c r="F6785" t="s">
        <v>19</v>
      </c>
      <c r="G6785" t="s">
        <v>67</v>
      </c>
      <c r="H6785" t="s">
        <v>68</v>
      </c>
      <c r="I6785" t="s">
        <v>30</v>
      </c>
      <c r="J6785" t="s">
        <v>31</v>
      </c>
      <c r="K6785" t="s">
        <v>32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9" hidden="1" x14ac:dyDescent="0.45">
      <c r="A6786" s="1">
        <v>45946</v>
      </c>
      <c r="B6786" s="2">
        <v>0.81458333333333333</v>
      </c>
      <c r="C6786" t="s">
        <v>33</v>
      </c>
      <c r="D6786" t="s">
        <v>17</v>
      </c>
      <c r="E6786" t="s">
        <v>4835</v>
      </c>
      <c r="F6786" t="s">
        <v>19</v>
      </c>
      <c r="G6786" t="s">
        <v>72</v>
      </c>
      <c r="H6786" t="s">
        <v>73</v>
      </c>
      <c r="I6786" t="s">
        <v>30</v>
      </c>
      <c r="J6786" t="s">
        <v>31</v>
      </c>
      <c r="K6786" t="s">
        <v>32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9" hidden="1" x14ac:dyDescent="0.45">
      <c r="A6787" s="1">
        <v>45791</v>
      </c>
      <c r="B6787" s="2">
        <v>0.78888888888888886</v>
      </c>
      <c r="C6787" t="s">
        <v>33</v>
      </c>
      <c r="D6787" t="s">
        <v>17</v>
      </c>
      <c r="E6787" t="s">
        <v>3994</v>
      </c>
      <c r="F6787" t="s">
        <v>19</v>
      </c>
      <c r="G6787" t="s">
        <v>75</v>
      </c>
      <c r="H6787" t="s">
        <v>76</v>
      </c>
      <c r="I6787" t="s">
        <v>77</v>
      </c>
      <c r="J6787" t="s">
        <v>23</v>
      </c>
      <c r="K6787" t="s">
        <v>24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9" hidden="1" x14ac:dyDescent="0.45">
      <c r="A6788" s="1">
        <v>45845</v>
      </c>
      <c r="B6788" s="2">
        <v>0.59652777777777777</v>
      </c>
      <c r="C6788" t="s">
        <v>16</v>
      </c>
      <c r="D6788" t="s">
        <v>17</v>
      </c>
      <c r="E6788" t="s">
        <v>310</v>
      </c>
      <c r="F6788" t="s">
        <v>19</v>
      </c>
      <c r="G6788" t="s">
        <v>72</v>
      </c>
      <c r="H6788" t="s">
        <v>73</v>
      </c>
      <c r="I6788" t="s">
        <v>30</v>
      </c>
      <c r="J6788" t="s">
        <v>31</v>
      </c>
      <c r="K6788" t="s">
        <v>32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9" x14ac:dyDescent="0.45">
      <c r="A6789" s="1">
        <v>45820</v>
      </c>
      <c r="B6789" s="2">
        <v>0.30694444444444446</v>
      </c>
      <c r="C6789" t="s">
        <v>25</v>
      </c>
      <c r="D6789" t="s">
        <v>17</v>
      </c>
      <c r="E6789" t="s">
        <v>1902</v>
      </c>
      <c r="F6789" t="s">
        <v>19</v>
      </c>
      <c r="G6789" t="s">
        <v>72</v>
      </c>
      <c r="H6789" t="s">
        <v>73</v>
      </c>
      <c r="I6789" t="s">
        <v>30</v>
      </c>
      <c r="J6789" t="s">
        <v>31</v>
      </c>
      <c r="K6789" t="s">
        <v>32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  <c r="R6789">
        <f t="shared" ref="R6789:R6791" si="1096">L6789+M6789+N6789</f>
        <v>180</v>
      </c>
      <c r="S6789" t="str">
        <f t="shared" ref="S6789:S6791" si="1097">IF(I6789="Europe", "Group A", IF(I6789="North America", "Group B", "Group C"))</f>
        <v>Group A</v>
      </c>
    </row>
    <row r="6790" spans="1:19" x14ac:dyDescent="0.45">
      <c r="A6790" s="1">
        <v>45770</v>
      </c>
      <c r="B6790" s="2">
        <v>0.41041666666666665</v>
      </c>
      <c r="C6790" t="s">
        <v>25</v>
      </c>
      <c r="D6790" t="s">
        <v>17</v>
      </c>
      <c r="E6790" t="s">
        <v>2552</v>
      </c>
      <c r="F6790" t="s">
        <v>19</v>
      </c>
      <c r="G6790" t="s">
        <v>67</v>
      </c>
      <c r="H6790" t="s">
        <v>68</v>
      </c>
      <c r="I6790" t="s">
        <v>30</v>
      </c>
      <c r="J6790" t="s">
        <v>31</v>
      </c>
      <c r="K6790" t="s">
        <v>32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  <c r="R6790">
        <f t="shared" si="1096"/>
        <v>180</v>
      </c>
      <c r="S6790" t="str">
        <f t="shared" si="1097"/>
        <v>Group A</v>
      </c>
    </row>
    <row r="6791" spans="1:19" x14ac:dyDescent="0.45">
      <c r="A6791" s="1">
        <v>45930</v>
      </c>
      <c r="B6791" s="2">
        <v>0.27430555555555558</v>
      </c>
      <c r="C6791" t="s">
        <v>25</v>
      </c>
      <c r="D6791" t="s">
        <v>17</v>
      </c>
      <c r="E6791" t="s">
        <v>4836</v>
      </c>
      <c r="F6791" t="s">
        <v>19</v>
      </c>
      <c r="G6791" t="s">
        <v>42</v>
      </c>
      <c r="H6791" t="s">
        <v>43</v>
      </c>
      <c r="I6791" t="s">
        <v>30</v>
      </c>
      <c r="J6791" t="s">
        <v>31</v>
      </c>
      <c r="K6791" t="s">
        <v>32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  <c r="R6791">
        <f t="shared" si="1096"/>
        <v>180</v>
      </c>
      <c r="S6791" t="str">
        <f t="shared" si="1097"/>
        <v>Group A</v>
      </c>
    </row>
    <row r="6792" spans="1:19" hidden="1" x14ac:dyDescent="0.45">
      <c r="A6792" s="1">
        <v>45942</v>
      </c>
      <c r="B6792" s="2">
        <v>0.9194444444444444</v>
      </c>
      <c r="C6792" t="s">
        <v>33</v>
      </c>
      <c r="D6792" t="s">
        <v>17</v>
      </c>
      <c r="E6792" t="s">
        <v>952</v>
      </c>
      <c r="F6792" t="s">
        <v>19</v>
      </c>
      <c r="G6792" t="s">
        <v>55</v>
      </c>
      <c r="H6792" t="s">
        <v>56</v>
      </c>
      <c r="I6792" t="s">
        <v>57</v>
      </c>
      <c r="J6792" t="s">
        <v>23</v>
      </c>
      <c r="K6792" t="s">
        <v>46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9" hidden="1" x14ac:dyDescent="0.45">
      <c r="A6793" s="1">
        <v>45948</v>
      </c>
      <c r="B6793" s="2">
        <v>0.58958333333333335</v>
      </c>
      <c r="C6793" t="s">
        <v>16</v>
      </c>
      <c r="D6793" t="s">
        <v>17</v>
      </c>
      <c r="E6793" t="s">
        <v>4837</v>
      </c>
      <c r="F6793" t="s">
        <v>19</v>
      </c>
      <c r="G6793" t="s">
        <v>98</v>
      </c>
      <c r="H6793" t="s">
        <v>73</v>
      </c>
      <c r="I6793" t="s">
        <v>30</v>
      </c>
      <c r="J6793" t="s">
        <v>31</v>
      </c>
      <c r="K6793" t="s">
        <v>32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9" x14ac:dyDescent="0.45">
      <c r="A6794" s="1">
        <v>45924</v>
      </c>
      <c r="B6794" s="2">
        <v>0.31736111111111109</v>
      </c>
      <c r="C6794" t="s">
        <v>25</v>
      </c>
      <c r="D6794" t="s">
        <v>17</v>
      </c>
      <c r="E6794" t="s">
        <v>2408</v>
      </c>
      <c r="F6794" t="s">
        <v>19</v>
      </c>
      <c r="G6794" t="s">
        <v>123</v>
      </c>
      <c r="H6794" t="s">
        <v>21</v>
      </c>
      <c r="I6794" t="s">
        <v>22</v>
      </c>
      <c r="J6794" t="s">
        <v>23</v>
      </c>
      <c r="K6794" t="s">
        <v>58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  <c r="R6794">
        <f>L6794+M6794+N6794</f>
        <v>204</v>
      </c>
      <c r="S6794" t="str">
        <f>IF(I6794="Europe", "Group A", IF(I6794="North America", "Group B", "Group C"))</f>
        <v>Group B</v>
      </c>
    </row>
    <row r="6795" spans="1:19" hidden="1" x14ac:dyDescent="0.45">
      <c r="A6795" s="1">
        <v>45875</v>
      </c>
      <c r="B6795" s="2">
        <v>0.51944444444444449</v>
      </c>
      <c r="C6795" t="s">
        <v>47</v>
      </c>
      <c r="D6795" t="s">
        <v>17</v>
      </c>
      <c r="E6795" t="s">
        <v>4838</v>
      </c>
      <c r="F6795" t="s">
        <v>19</v>
      </c>
      <c r="G6795" t="s">
        <v>72</v>
      </c>
      <c r="H6795" t="s">
        <v>73</v>
      </c>
      <c r="I6795" t="s">
        <v>30</v>
      </c>
      <c r="J6795" t="s">
        <v>31</v>
      </c>
      <c r="K6795" t="s">
        <v>32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9" hidden="1" x14ac:dyDescent="0.45">
      <c r="A6796" s="1">
        <v>45861</v>
      </c>
      <c r="B6796" s="2">
        <v>0.55833333333333335</v>
      </c>
      <c r="C6796" t="s">
        <v>47</v>
      </c>
      <c r="D6796" t="s">
        <v>17</v>
      </c>
      <c r="E6796" t="s">
        <v>4839</v>
      </c>
      <c r="F6796" t="s">
        <v>19</v>
      </c>
      <c r="G6796" t="s">
        <v>53</v>
      </c>
      <c r="H6796" t="s">
        <v>29</v>
      </c>
      <c r="I6796" t="s">
        <v>30</v>
      </c>
      <c r="J6796" t="s">
        <v>31</v>
      </c>
      <c r="K6796" t="s">
        <v>32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9" x14ac:dyDescent="0.45">
      <c r="A6797" s="1">
        <v>45798</v>
      </c>
      <c r="B6797" s="2">
        <v>0.44444444444444442</v>
      </c>
      <c r="C6797" t="s">
        <v>25</v>
      </c>
      <c r="D6797" t="s">
        <v>17</v>
      </c>
      <c r="E6797" t="s">
        <v>4840</v>
      </c>
      <c r="F6797" t="s">
        <v>19</v>
      </c>
      <c r="G6797" t="s">
        <v>61</v>
      </c>
      <c r="H6797" t="s">
        <v>62</v>
      </c>
      <c r="I6797" t="s">
        <v>30</v>
      </c>
      <c r="J6797" t="s">
        <v>31</v>
      </c>
      <c r="K6797" t="s">
        <v>32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  <c r="R6797">
        <f t="shared" ref="R6797:R6798" si="1098">L6797+M6797+N6797</f>
        <v>180</v>
      </c>
      <c r="S6797" t="str">
        <f t="shared" ref="S6797:S6798" si="1099">IF(I6797="Europe", "Group A", IF(I6797="North America", "Group B", "Group C"))</f>
        <v>Group A</v>
      </c>
    </row>
    <row r="6798" spans="1:19" x14ac:dyDescent="0.45">
      <c r="A6798" s="1">
        <v>45870</v>
      </c>
      <c r="B6798" s="2">
        <v>0.32013888888888886</v>
      </c>
      <c r="C6798" t="s">
        <v>25</v>
      </c>
      <c r="D6798" t="s">
        <v>17</v>
      </c>
      <c r="E6798" t="s">
        <v>707</v>
      </c>
      <c r="F6798" t="s">
        <v>19</v>
      </c>
      <c r="G6798" t="s">
        <v>61</v>
      </c>
      <c r="H6798" t="s">
        <v>62</v>
      </c>
      <c r="I6798" t="s">
        <v>30</v>
      </c>
      <c r="J6798" t="s">
        <v>31</v>
      </c>
      <c r="K6798" t="s">
        <v>32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  <c r="R6798">
        <f t="shared" si="1098"/>
        <v>180</v>
      </c>
      <c r="S6798" t="str">
        <f t="shared" si="1099"/>
        <v>Group A</v>
      </c>
    </row>
    <row r="6799" spans="1:19" hidden="1" x14ac:dyDescent="0.45">
      <c r="A6799" s="1">
        <v>45754</v>
      </c>
      <c r="B6799" s="2">
        <v>0.74722222222222223</v>
      </c>
      <c r="C6799" t="s">
        <v>16</v>
      </c>
      <c r="D6799" t="s">
        <v>17</v>
      </c>
      <c r="E6799" t="s">
        <v>205</v>
      </c>
      <c r="F6799" t="s">
        <v>19</v>
      </c>
      <c r="G6799" t="s">
        <v>28</v>
      </c>
      <c r="H6799" t="s">
        <v>29</v>
      </c>
      <c r="I6799" t="s">
        <v>30</v>
      </c>
      <c r="J6799" t="s">
        <v>31</v>
      </c>
      <c r="K6799" t="s">
        <v>32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9" hidden="1" x14ac:dyDescent="0.45">
      <c r="A6800" s="1">
        <v>45748</v>
      </c>
      <c r="B6800" s="2">
        <v>0.93680555555555556</v>
      </c>
      <c r="C6800" t="s">
        <v>33</v>
      </c>
      <c r="D6800" t="s">
        <v>17</v>
      </c>
      <c r="E6800" t="s">
        <v>1717</v>
      </c>
      <c r="F6800" t="s">
        <v>19</v>
      </c>
      <c r="G6800" t="s">
        <v>42</v>
      </c>
      <c r="H6800" t="s">
        <v>43</v>
      </c>
      <c r="I6800" t="s">
        <v>30</v>
      </c>
      <c r="J6800" t="s">
        <v>31</v>
      </c>
      <c r="K6800" t="s">
        <v>32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9" hidden="1" x14ac:dyDescent="0.45">
      <c r="A6801" s="1">
        <v>45887</v>
      </c>
      <c r="B6801" s="2">
        <v>0.69513888888888886</v>
      </c>
      <c r="C6801" t="s">
        <v>16</v>
      </c>
      <c r="D6801" t="s">
        <v>17</v>
      </c>
      <c r="E6801" t="s">
        <v>229</v>
      </c>
      <c r="F6801" t="s">
        <v>19</v>
      </c>
      <c r="G6801" t="s">
        <v>42</v>
      </c>
      <c r="H6801" t="s">
        <v>43</v>
      </c>
      <c r="I6801" t="s">
        <v>30</v>
      </c>
      <c r="J6801" t="s">
        <v>31</v>
      </c>
      <c r="K6801" t="s">
        <v>32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9" x14ac:dyDescent="0.45">
      <c r="A6802" s="1">
        <v>45914</v>
      </c>
      <c r="B6802" s="2">
        <v>0.25486111111111109</v>
      </c>
      <c r="C6802" t="s">
        <v>25</v>
      </c>
      <c r="D6802" t="s">
        <v>17</v>
      </c>
      <c r="E6802" t="s">
        <v>364</v>
      </c>
      <c r="F6802" t="s">
        <v>19</v>
      </c>
      <c r="G6802" t="s">
        <v>53</v>
      </c>
      <c r="H6802" t="s">
        <v>29</v>
      </c>
      <c r="I6802" t="s">
        <v>30</v>
      </c>
      <c r="J6802" t="s">
        <v>31</v>
      </c>
      <c r="K6802" t="s">
        <v>32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  <c r="R6802">
        <f t="shared" ref="R6802:R6804" si="1100">L6802+M6802+N6802</f>
        <v>180</v>
      </c>
      <c r="S6802" t="str">
        <f t="shared" ref="S6802:S6804" si="1101">IF(I6802="Europe", "Group A", IF(I6802="North America", "Group B", "Group C"))</f>
        <v>Group A</v>
      </c>
    </row>
    <row r="6803" spans="1:19" x14ac:dyDescent="0.45">
      <c r="A6803" s="1">
        <v>45748</v>
      </c>
      <c r="B6803" s="2">
        <v>0.30555555555555558</v>
      </c>
      <c r="C6803" t="s">
        <v>25</v>
      </c>
      <c r="D6803" t="s">
        <v>17</v>
      </c>
      <c r="E6803" t="s">
        <v>4841</v>
      </c>
      <c r="F6803" t="s">
        <v>19</v>
      </c>
      <c r="G6803" t="s">
        <v>28</v>
      </c>
      <c r="H6803" t="s">
        <v>29</v>
      </c>
      <c r="I6803" t="s">
        <v>30</v>
      </c>
      <c r="J6803" t="s">
        <v>31</v>
      </c>
      <c r="K6803" t="s">
        <v>32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  <c r="R6803">
        <f t="shared" si="1100"/>
        <v>180</v>
      </c>
      <c r="S6803" t="str">
        <f t="shared" si="1101"/>
        <v>Group A</v>
      </c>
    </row>
    <row r="6804" spans="1:19" x14ac:dyDescent="0.45">
      <c r="A6804" s="1">
        <v>45868</v>
      </c>
      <c r="B6804" s="2">
        <v>0.49166666666666664</v>
      </c>
      <c r="C6804" t="s">
        <v>25</v>
      </c>
      <c r="D6804" t="s">
        <v>17</v>
      </c>
      <c r="E6804" t="s">
        <v>278</v>
      </c>
      <c r="F6804" t="s">
        <v>19</v>
      </c>
      <c r="G6804" t="s">
        <v>98</v>
      </c>
      <c r="H6804" t="s">
        <v>73</v>
      </c>
      <c r="I6804" t="s">
        <v>30</v>
      </c>
      <c r="J6804" t="s">
        <v>31</v>
      </c>
      <c r="K6804" t="s">
        <v>32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  <c r="R6804">
        <f t="shared" si="1100"/>
        <v>180</v>
      </c>
      <c r="S6804" t="str">
        <f t="shared" si="1101"/>
        <v>Group A</v>
      </c>
    </row>
    <row r="6805" spans="1:19" hidden="1" x14ac:dyDescent="0.45">
      <c r="A6805" s="1">
        <v>45815</v>
      </c>
      <c r="B6805" s="2">
        <v>0.66805555555555551</v>
      </c>
      <c r="C6805" t="s">
        <v>16</v>
      </c>
      <c r="D6805" t="s">
        <v>17</v>
      </c>
      <c r="E6805" t="s">
        <v>2872</v>
      </c>
      <c r="F6805" t="s">
        <v>19</v>
      </c>
      <c r="G6805" t="s">
        <v>28</v>
      </c>
      <c r="H6805" t="s">
        <v>29</v>
      </c>
      <c r="I6805" t="s">
        <v>30</v>
      </c>
      <c r="J6805" t="s">
        <v>31</v>
      </c>
      <c r="K6805" t="s">
        <v>32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9" hidden="1" x14ac:dyDescent="0.45">
      <c r="A6806" s="1">
        <v>45775</v>
      </c>
      <c r="B6806" s="2">
        <v>0.8354166666666667</v>
      </c>
      <c r="C6806" t="s">
        <v>33</v>
      </c>
      <c r="D6806" t="s">
        <v>17</v>
      </c>
      <c r="E6806" t="s">
        <v>4842</v>
      </c>
      <c r="F6806" t="s">
        <v>19</v>
      </c>
      <c r="G6806" t="s">
        <v>72</v>
      </c>
      <c r="H6806" t="s">
        <v>73</v>
      </c>
      <c r="I6806" t="s">
        <v>30</v>
      </c>
      <c r="J6806" t="s">
        <v>31</v>
      </c>
      <c r="K6806" t="s">
        <v>32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9" x14ac:dyDescent="0.45">
      <c r="A6807" s="1">
        <v>45943</v>
      </c>
      <c r="B6807" s="2">
        <v>0.40486111111111112</v>
      </c>
      <c r="C6807" t="s">
        <v>25</v>
      </c>
      <c r="D6807" t="s">
        <v>17</v>
      </c>
      <c r="E6807" t="s">
        <v>4843</v>
      </c>
      <c r="F6807" t="s">
        <v>19</v>
      </c>
      <c r="G6807" t="s">
        <v>39</v>
      </c>
      <c r="H6807" t="s">
        <v>40</v>
      </c>
      <c r="I6807" t="s">
        <v>30</v>
      </c>
      <c r="J6807" t="s">
        <v>31</v>
      </c>
      <c r="K6807" t="s">
        <v>32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  <c r="R6807">
        <f>L6807+M6807+N6807</f>
        <v>180</v>
      </c>
      <c r="S6807" t="str">
        <f>IF(I6807="Europe", "Group A", IF(I6807="North America", "Group B", "Group C"))</f>
        <v>Group A</v>
      </c>
    </row>
    <row r="6808" spans="1:19" hidden="1" x14ac:dyDescent="0.45">
      <c r="A6808" s="1">
        <v>45908</v>
      </c>
      <c r="B6808" s="2">
        <v>0.50624999999999998</v>
      </c>
      <c r="C6808" t="s">
        <v>47</v>
      </c>
      <c r="D6808" t="s">
        <v>17</v>
      </c>
      <c r="E6808" t="s">
        <v>2940</v>
      </c>
      <c r="F6808" t="s">
        <v>19</v>
      </c>
      <c r="G6808" t="s">
        <v>67</v>
      </c>
      <c r="H6808" t="s">
        <v>68</v>
      </c>
      <c r="I6808" t="s">
        <v>30</v>
      </c>
      <c r="J6808" t="s">
        <v>31</v>
      </c>
      <c r="K6808" t="s">
        <v>32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9" x14ac:dyDescent="0.45">
      <c r="A6809" s="1">
        <v>45802</v>
      </c>
      <c r="B6809" s="2">
        <v>0.49305555555555558</v>
      </c>
      <c r="C6809" t="s">
        <v>25</v>
      </c>
      <c r="D6809" t="s">
        <v>17</v>
      </c>
      <c r="E6809" t="s">
        <v>4844</v>
      </c>
      <c r="F6809" t="s">
        <v>19</v>
      </c>
      <c r="G6809" t="s">
        <v>28</v>
      </c>
      <c r="H6809" t="s">
        <v>29</v>
      </c>
      <c r="I6809" t="s">
        <v>30</v>
      </c>
      <c r="J6809" t="s">
        <v>31</v>
      </c>
      <c r="K6809" t="s">
        <v>32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  <c r="R6809">
        <f>L6809+M6809+N6809</f>
        <v>180</v>
      </c>
      <c r="S6809" t="str">
        <f>IF(I6809="Europe", "Group A", IF(I6809="North America", "Group B", "Group C"))</f>
        <v>Group A</v>
      </c>
    </row>
    <row r="6810" spans="1:19" hidden="1" x14ac:dyDescent="0.45">
      <c r="A6810" s="1">
        <v>45832</v>
      </c>
      <c r="B6810" s="2">
        <v>0.81944444444444442</v>
      </c>
      <c r="C6810" t="s">
        <v>33</v>
      </c>
      <c r="D6810" t="s">
        <v>17</v>
      </c>
      <c r="E6810" t="s">
        <v>4845</v>
      </c>
      <c r="F6810" t="s">
        <v>19</v>
      </c>
      <c r="G6810" t="s">
        <v>39</v>
      </c>
      <c r="H6810" t="s">
        <v>40</v>
      </c>
      <c r="I6810" t="s">
        <v>30</v>
      </c>
      <c r="J6810" t="s">
        <v>31</v>
      </c>
      <c r="K6810" t="s">
        <v>32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9" x14ac:dyDescent="0.45">
      <c r="A6811" s="1">
        <v>45817</v>
      </c>
      <c r="B6811" s="2">
        <v>0.375</v>
      </c>
      <c r="C6811" t="s">
        <v>25</v>
      </c>
      <c r="D6811" t="s">
        <v>17</v>
      </c>
      <c r="E6811" t="s">
        <v>4846</v>
      </c>
      <c r="F6811" t="s">
        <v>19</v>
      </c>
      <c r="G6811" t="s">
        <v>45</v>
      </c>
      <c r="H6811" t="s">
        <v>21</v>
      </c>
      <c r="I6811" t="s">
        <v>22</v>
      </c>
      <c r="J6811" t="s">
        <v>23</v>
      </c>
      <c r="K6811" t="s">
        <v>24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  <c r="R6811">
        <f t="shared" ref="R6811:R6812" si="1102">L6811+M6811+N6811</f>
        <v>332</v>
      </c>
      <c r="S6811" t="str">
        <f t="shared" ref="S6811:S6812" si="1103">IF(I6811="Europe", "Group A", IF(I6811="North America", "Group B", "Group C"))</f>
        <v>Group B</v>
      </c>
    </row>
    <row r="6812" spans="1:19" x14ac:dyDescent="0.45">
      <c r="A6812" s="1">
        <v>45816</v>
      </c>
      <c r="B6812" s="2">
        <v>0.30694444444444446</v>
      </c>
      <c r="C6812" t="s">
        <v>25</v>
      </c>
      <c r="D6812" t="s">
        <v>17</v>
      </c>
      <c r="E6812" t="s">
        <v>3927</v>
      </c>
      <c r="F6812" t="s">
        <v>19</v>
      </c>
      <c r="G6812" t="s">
        <v>55</v>
      </c>
      <c r="H6812" t="s">
        <v>56</v>
      </c>
      <c r="I6812" t="s">
        <v>57</v>
      </c>
      <c r="J6812" t="s">
        <v>23</v>
      </c>
      <c r="K6812" t="s">
        <v>79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  <c r="R6812">
        <f t="shared" si="1102"/>
        <v>469</v>
      </c>
      <c r="S6812" t="str">
        <f t="shared" si="1103"/>
        <v>Group C</v>
      </c>
    </row>
    <row r="6813" spans="1:19" hidden="1" x14ac:dyDescent="0.45">
      <c r="A6813" s="1">
        <v>45791</v>
      </c>
      <c r="B6813" s="2">
        <v>0.68958333333333333</v>
      </c>
      <c r="C6813" t="s">
        <v>16</v>
      </c>
      <c r="D6813" t="s">
        <v>17</v>
      </c>
      <c r="E6813" t="s">
        <v>2069</v>
      </c>
      <c r="F6813" t="s">
        <v>19</v>
      </c>
      <c r="G6813" t="s">
        <v>70</v>
      </c>
      <c r="H6813" t="s">
        <v>21</v>
      </c>
      <c r="I6813" t="s">
        <v>22</v>
      </c>
      <c r="J6813" t="s">
        <v>23</v>
      </c>
      <c r="K6813" t="s">
        <v>24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9" x14ac:dyDescent="0.45">
      <c r="A6814" s="1">
        <v>45940</v>
      </c>
      <c r="B6814" s="2">
        <v>0.39097222222222222</v>
      </c>
      <c r="C6814" t="s">
        <v>25</v>
      </c>
      <c r="D6814" t="s">
        <v>17</v>
      </c>
      <c r="E6814" t="s">
        <v>4847</v>
      </c>
      <c r="F6814" t="s">
        <v>19</v>
      </c>
      <c r="G6814" t="s">
        <v>70</v>
      </c>
      <c r="H6814" t="s">
        <v>21</v>
      </c>
      <c r="I6814" t="s">
        <v>22</v>
      </c>
      <c r="J6814" t="s">
        <v>23</v>
      </c>
      <c r="K6814" t="s">
        <v>58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  <c r="R6814">
        <f>L6814+M6814+N6814</f>
        <v>256</v>
      </c>
      <c r="S6814" t="str">
        <f>IF(I6814="Europe", "Group A", IF(I6814="North America", "Group B", "Group C"))</f>
        <v>Group B</v>
      </c>
    </row>
    <row r="6815" spans="1:19" hidden="1" x14ac:dyDescent="0.45">
      <c r="A6815" s="1">
        <v>45896</v>
      </c>
      <c r="B6815" s="2">
        <v>0.9</v>
      </c>
      <c r="C6815" t="s">
        <v>33</v>
      </c>
      <c r="D6815" t="s">
        <v>17</v>
      </c>
      <c r="E6815" t="s">
        <v>4848</v>
      </c>
      <c r="F6815" t="s">
        <v>19</v>
      </c>
      <c r="G6815" t="s">
        <v>98</v>
      </c>
      <c r="H6815" t="s">
        <v>73</v>
      </c>
      <c r="I6815" t="s">
        <v>30</v>
      </c>
      <c r="J6815" t="s">
        <v>31</v>
      </c>
      <c r="K6815" t="s">
        <v>32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9" hidden="1" x14ac:dyDescent="0.45">
      <c r="A6816" s="1">
        <v>45802</v>
      </c>
      <c r="B6816" s="2">
        <v>0.70625000000000004</v>
      </c>
      <c r="C6816" t="s">
        <v>16</v>
      </c>
      <c r="D6816" t="s">
        <v>17</v>
      </c>
      <c r="E6816" t="s">
        <v>4849</v>
      </c>
      <c r="F6816" t="s">
        <v>19</v>
      </c>
      <c r="G6816" t="s">
        <v>75</v>
      </c>
      <c r="H6816" t="s">
        <v>76</v>
      </c>
      <c r="I6816" t="s">
        <v>77</v>
      </c>
      <c r="J6816" t="s">
        <v>23</v>
      </c>
      <c r="K6816" t="s">
        <v>58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9" hidden="1" x14ac:dyDescent="0.45">
      <c r="A6817" s="1">
        <v>45861</v>
      </c>
      <c r="B6817" s="2">
        <v>0.71944444444444444</v>
      </c>
      <c r="C6817" t="s">
        <v>16</v>
      </c>
      <c r="D6817" t="s">
        <v>17</v>
      </c>
      <c r="E6817" t="s">
        <v>4850</v>
      </c>
      <c r="F6817" t="s">
        <v>19</v>
      </c>
      <c r="G6817" t="s">
        <v>98</v>
      </c>
      <c r="H6817" t="s">
        <v>73</v>
      </c>
      <c r="I6817" t="s">
        <v>30</v>
      </c>
      <c r="J6817" t="s">
        <v>31</v>
      </c>
      <c r="K6817" t="s">
        <v>32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9" x14ac:dyDescent="0.45">
      <c r="A6818" s="1">
        <v>45957</v>
      </c>
      <c r="B6818" s="2">
        <v>0.39930555555555558</v>
      </c>
      <c r="C6818" t="s">
        <v>25</v>
      </c>
      <c r="D6818" t="s">
        <v>17</v>
      </c>
      <c r="E6818" t="s">
        <v>1941</v>
      </c>
      <c r="F6818" t="s">
        <v>19</v>
      </c>
      <c r="G6818" t="s">
        <v>28</v>
      </c>
      <c r="H6818" t="s">
        <v>29</v>
      </c>
      <c r="I6818" t="s">
        <v>30</v>
      </c>
      <c r="J6818" t="s">
        <v>31</v>
      </c>
      <c r="K6818" t="s">
        <v>32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  <c r="R6818">
        <f>L6818+M6818+N6818</f>
        <v>180</v>
      </c>
      <c r="S6818" t="str">
        <f>IF(I6818="Europe", "Group A", IF(I6818="North America", "Group B", "Group C"))</f>
        <v>Group A</v>
      </c>
    </row>
    <row r="6819" spans="1:19" hidden="1" x14ac:dyDescent="0.45">
      <c r="A6819" s="1">
        <v>45946</v>
      </c>
      <c r="B6819" s="2">
        <v>0.86458333333333337</v>
      </c>
      <c r="C6819" t="s">
        <v>33</v>
      </c>
      <c r="D6819" t="s">
        <v>17</v>
      </c>
      <c r="E6819" t="s">
        <v>1101</v>
      </c>
      <c r="F6819" t="s">
        <v>19</v>
      </c>
      <c r="G6819" t="s">
        <v>123</v>
      </c>
      <c r="H6819" t="s">
        <v>21</v>
      </c>
      <c r="I6819" t="s">
        <v>22</v>
      </c>
      <c r="J6819" t="s">
        <v>23</v>
      </c>
      <c r="K6819" t="s">
        <v>58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9" hidden="1" x14ac:dyDescent="0.45">
      <c r="A6820" s="1">
        <v>45848</v>
      </c>
      <c r="B6820" s="2">
        <v>0.58958333333333335</v>
      </c>
      <c r="C6820" t="s">
        <v>16</v>
      </c>
      <c r="D6820" t="s">
        <v>17</v>
      </c>
      <c r="E6820" t="s">
        <v>4851</v>
      </c>
      <c r="F6820" t="s">
        <v>19</v>
      </c>
      <c r="G6820" t="s">
        <v>61</v>
      </c>
      <c r="H6820" t="s">
        <v>62</v>
      </c>
      <c r="I6820" t="s">
        <v>30</v>
      </c>
      <c r="J6820" t="s">
        <v>31</v>
      </c>
      <c r="K6820" t="s">
        <v>32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9" x14ac:dyDescent="0.45">
      <c r="A6821" s="1">
        <v>45897</v>
      </c>
      <c r="B6821" s="2">
        <v>0.36319444444444443</v>
      </c>
      <c r="C6821" t="s">
        <v>25</v>
      </c>
      <c r="D6821" t="s">
        <v>17</v>
      </c>
      <c r="E6821" t="s">
        <v>4074</v>
      </c>
      <c r="F6821" t="s">
        <v>19</v>
      </c>
      <c r="G6821" t="s">
        <v>75</v>
      </c>
      <c r="H6821" t="s">
        <v>76</v>
      </c>
      <c r="I6821" t="s">
        <v>77</v>
      </c>
      <c r="J6821" t="s">
        <v>23</v>
      </c>
      <c r="K6821" t="s">
        <v>58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  <c r="R6821">
        <f>L6821+M6821+N6821</f>
        <v>214</v>
      </c>
      <c r="S6821" t="str">
        <f>IF(I6821="Europe", "Group A", IF(I6821="North America", "Group B", "Group C"))</f>
        <v>Group C</v>
      </c>
    </row>
    <row r="6822" spans="1:19" hidden="1" x14ac:dyDescent="0.45">
      <c r="A6822" s="1">
        <v>45771</v>
      </c>
      <c r="B6822" s="2">
        <v>0.55555555555555558</v>
      </c>
      <c r="C6822" t="s">
        <v>47</v>
      </c>
      <c r="D6822" t="s">
        <v>17</v>
      </c>
      <c r="E6822" t="s">
        <v>4852</v>
      </c>
      <c r="F6822" t="s">
        <v>19</v>
      </c>
      <c r="G6822" t="s">
        <v>28</v>
      </c>
      <c r="H6822" t="s">
        <v>29</v>
      </c>
      <c r="I6822" t="s">
        <v>30</v>
      </c>
      <c r="J6822" t="s">
        <v>31</v>
      </c>
      <c r="K6822" t="s">
        <v>32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9" hidden="1" x14ac:dyDescent="0.45">
      <c r="A6823" s="1">
        <v>45935</v>
      </c>
      <c r="B6823" s="2">
        <v>0.80208333333333337</v>
      </c>
      <c r="C6823" t="s">
        <v>33</v>
      </c>
      <c r="D6823" t="s">
        <v>17</v>
      </c>
      <c r="E6823" t="s">
        <v>4853</v>
      </c>
      <c r="F6823" t="s">
        <v>19</v>
      </c>
      <c r="G6823" t="s">
        <v>98</v>
      </c>
      <c r="H6823" t="s">
        <v>73</v>
      </c>
      <c r="I6823" t="s">
        <v>30</v>
      </c>
      <c r="J6823" t="s">
        <v>31</v>
      </c>
      <c r="K6823" t="s">
        <v>32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9" hidden="1" x14ac:dyDescent="0.45">
      <c r="A6824" s="1">
        <v>45840</v>
      </c>
      <c r="B6824" s="2">
        <v>0.51041666666666663</v>
      </c>
      <c r="C6824" t="s">
        <v>47</v>
      </c>
      <c r="D6824" t="s">
        <v>17</v>
      </c>
      <c r="E6824" t="s">
        <v>4745</v>
      </c>
      <c r="F6824" t="s">
        <v>19</v>
      </c>
      <c r="G6824" t="s">
        <v>72</v>
      </c>
      <c r="H6824" t="s">
        <v>73</v>
      </c>
      <c r="I6824" t="s">
        <v>30</v>
      </c>
      <c r="J6824" t="s">
        <v>31</v>
      </c>
      <c r="K6824" t="s">
        <v>32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9" x14ac:dyDescent="0.45">
      <c r="A6825" s="1">
        <v>45789</v>
      </c>
      <c r="B6825" s="2">
        <v>0.4152777777777778</v>
      </c>
      <c r="C6825" t="s">
        <v>25</v>
      </c>
      <c r="D6825" t="s">
        <v>17</v>
      </c>
      <c r="E6825" t="s">
        <v>4075</v>
      </c>
      <c r="F6825" t="s">
        <v>19</v>
      </c>
      <c r="G6825" t="s">
        <v>123</v>
      </c>
      <c r="H6825" t="s">
        <v>21</v>
      </c>
      <c r="I6825" t="s">
        <v>22</v>
      </c>
      <c r="J6825" t="s">
        <v>23</v>
      </c>
      <c r="K6825" t="s">
        <v>46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  <c r="R6825">
        <f t="shared" ref="R6825:R6828" si="1104">L6825+M6825+N6825</f>
        <v>331</v>
      </c>
      <c r="S6825" t="str">
        <f t="shared" ref="S6825:S6828" si="1105">IF(I6825="Europe", "Group A", IF(I6825="North America", "Group B", "Group C"))</f>
        <v>Group B</v>
      </c>
    </row>
    <row r="6826" spans="1:19" x14ac:dyDescent="0.45">
      <c r="A6826" s="1">
        <v>45800</v>
      </c>
      <c r="B6826" s="2">
        <v>0.37152777777777779</v>
      </c>
      <c r="C6826" t="s">
        <v>25</v>
      </c>
      <c r="D6826" t="s">
        <v>17</v>
      </c>
      <c r="E6826" t="s">
        <v>699</v>
      </c>
      <c r="F6826" t="s">
        <v>19</v>
      </c>
      <c r="G6826" t="s">
        <v>45</v>
      </c>
      <c r="H6826" t="s">
        <v>21</v>
      </c>
      <c r="I6826" t="s">
        <v>22</v>
      </c>
      <c r="J6826" t="s">
        <v>23</v>
      </c>
      <c r="K6826" t="s">
        <v>58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  <c r="R6826">
        <f t="shared" si="1104"/>
        <v>214</v>
      </c>
      <c r="S6826" t="str">
        <f t="shared" si="1105"/>
        <v>Group B</v>
      </c>
    </row>
    <row r="6827" spans="1:19" x14ac:dyDescent="0.45">
      <c r="A6827" s="1">
        <v>45950</v>
      </c>
      <c r="B6827" s="2">
        <v>0.33402777777777776</v>
      </c>
      <c r="C6827" t="s">
        <v>25</v>
      </c>
      <c r="D6827" t="s">
        <v>17</v>
      </c>
      <c r="E6827" t="s">
        <v>4854</v>
      </c>
      <c r="F6827" t="s">
        <v>19</v>
      </c>
      <c r="G6827" t="s">
        <v>67</v>
      </c>
      <c r="H6827" t="s">
        <v>68</v>
      </c>
      <c r="I6827" t="s">
        <v>30</v>
      </c>
      <c r="J6827" t="s">
        <v>31</v>
      </c>
      <c r="K6827" t="s">
        <v>32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  <c r="R6827">
        <f t="shared" si="1104"/>
        <v>180</v>
      </c>
      <c r="S6827" t="str">
        <f t="shared" si="1105"/>
        <v>Group A</v>
      </c>
    </row>
    <row r="6828" spans="1:19" x14ac:dyDescent="0.45">
      <c r="A6828" s="1">
        <v>45754</v>
      </c>
      <c r="B6828" s="2">
        <v>0.3125</v>
      </c>
      <c r="C6828" t="s">
        <v>25</v>
      </c>
      <c r="D6828" t="s">
        <v>17</v>
      </c>
      <c r="E6828" t="s">
        <v>4855</v>
      </c>
      <c r="F6828" t="s">
        <v>19</v>
      </c>
      <c r="G6828" t="s">
        <v>70</v>
      </c>
      <c r="H6828" t="s">
        <v>21</v>
      </c>
      <c r="I6828" t="s">
        <v>22</v>
      </c>
      <c r="J6828" t="s">
        <v>23</v>
      </c>
      <c r="K6828" t="s">
        <v>24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  <c r="R6828">
        <f t="shared" si="1104"/>
        <v>332</v>
      </c>
      <c r="S6828" t="str">
        <f t="shared" si="1105"/>
        <v>Group B</v>
      </c>
    </row>
    <row r="6829" spans="1:19" hidden="1" x14ac:dyDescent="0.45">
      <c r="A6829" s="1">
        <v>45791</v>
      </c>
      <c r="B6829" s="2">
        <v>0.61875000000000002</v>
      </c>
      <c r="C6829" t="s">
        <v>16</v>
      </c>
      <c r="D6829" t="s">
        <v>17</v>
      </c>
      <c r="E6829" t="s">
        <v>3876</v>
      </c>
      <c r="F6829" t="s">
        <v>19</v>
      </c>
      <c r="G6829" t="s">
        <v>70</v>
      </c>
      <c r="H6829" t="s">
        <v>21</v>
      </c>
      <c r="I6829" t="s">
        <v>22</v>
      </c>
      <c r="J6829" t="s">
        <v>23</v>
      </c>
      <c r="K6829" t="s">
        <v>58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9" hidden="1" x14ac:dyDescent="0.45">
      <c r="A6830" s="1">
        <v>45823</v>
      </c>
      <c r="B6830" s="2">
        <v>0.89444444444444449</v>
      </c>
      <c r="C6830" t="s">
        <v>33</v>
      </c>
      <c r="D6830" t="s">
        <v>17</v>
      </c>
      <c r="E6830" t="s">
        <v>2433</v>
      </c>
      <c r="F6830" t="s">
        <v>19</v>
      </c>
      <c r="G6830" t="s">
        <v>61</v>
      </c>
      <c r="H6830" t="s">
        <v>62</v>
      </c>
      <c r="I6830" t="s">
        <v>30</v>
      </c>
      <c r="J6830" t="s">
        <v>31</v>
      </c>
      <c r="K6830" t="s">
        <v>32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9" hidden="1" x14ac:dyDescent="0.45">
      <c r="A6831" s="1">
        <v>45782</v>
      </c>
      <c r="B6831" s="2">
        <v>0.8520833333333333</v>
      </c>
      <c r="C6831" t="s">
        <v>33</v>
      </c>
      <c r="D6831" t="s">
        <v>17</v>
      </c>
      <c r="E6831" t="s">
        <v>4856</v>
      </c>
      <c r="F6831" t="s">
        <v>19</v>
      </c>
      <c r="G6831" t="s">
        <v>20</v>
      </c>
      <c r="H6831" t="s">
        <v>21</v>
      </c>
      <c r="I6831" t="s">
        <v>22</v>
      </c>
      <c r="J6831" t="s">
        <v>23</v>
      </c>
      <c r="K6831" t="s">
        <v>58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9" x14ac:dyDescent="0.45">
      <c r="A6832" s="1">
        <v>45843</v>
      </c>
      <c r="B6832" s="2">
        <v>0.34722222222222221</v>
      </c>
      <c r="C6832" t="s">
        <v>25</v>
      </c>
      <c r="D6832" t="s">
        <v>17</v>
      </c>
      <c r="E6832" t="s">
        <v>4857</v>
      </c>
      <c r="F6832" t="s">
        <v>19</v>
      </c>
      <c r="G6832" t="s">
        <v>98</v>
      </c>
      <c r="H6832" t="s">
        <v>73</v>
      </c>
      <c r="I6832" t="s">
        <v>30</v>
      </c>
      <c r="J6832" t="s">
        <v>31</v>
      </c>
      <c r="K6832" t="s">
        <v>32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  <c r="R6832">
        <f>L6832+M6832+N6832</f>
        <v>180</v>
      </c>
      <c r="S6832" t="str">
        <f>IF(I6832="Europe", "Group A", IF(I6832="North America", "Group B", "Group C"))</f>
        <v>Group A</v>
      </c>
    </row>
    <row r="6833" spans="1:19" hidden="1" x14ac:dyDescent="0.45">
      <c r="A6833" s="1">
        <v>45778</v>
      </c>
      <c r="B6833" s="2">
        <v>0.93125000000000002</v>
      </c>
      <c r="C6833" t="s">
        <v>33</v>
      </c>
      <c r="D6833" t="s">
        <v>17</v>
      </c>
      <c r="E6833" t="s">
        <v>4858</v>
      </c>
      <c r="F6833" t="s">
        <v>19</v>
      </c>
      <c r="G6833" t="s">
        <v>61</v>
      </c>
      <c r="H6833" t="s">
        <v>62</v>
      </c>
      <c r="I6833" t="s">
        <v>30</v>
      </c>
      <c r="J6833" t="s">
        <v>31</v>
      </c>
      <c r="K6833" t="s">
        <v>32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9" hidden="1" x14ac:dyDescent="0.45">
      <c r="A6834" s="1">
        <v>45875</v>
      </c>
      <c r="B6834" s="2">
        <v>0.55833333333333335</v>
      </c>
      <c r="C6834" t="s">
        <v>47</v>
      </c>
      <c r="D6834" t="s">
        <v>17</v>
      </c>
      <c r="E6834" t="s">
        <v>4749</v>
      </c>
      <c r="F6834" t="s">
        <v>19</v>
      </c>
      <c r="G6834" t="s">
        <v>45</v>
      </c>
      <c r="H6834" t="s">
        <v>21</v>
      </c>
      <c r="I6834" t="s">
        <v>22</v>
      </c>
      <c r="J6834" t="s">
        <v>23</v>
      </c>
      <c r="K6834" t="s">
        <v>24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9" x14ac:dyDescent="0.45">
      <c r="A6835" s="1">
        <v>45898</v>
      </c>
      <c r="B6835" s="2">
        <v>0.26597222222222222</v>
      </c>
      <c r="C6835" t="s">
        <v>25</v>
      </c>
      <c r="D6835" t="s">
        <v>17</v>
      </c>
      <c r="E6835" t="s">
        <v>4859</v>
      </c>
      <c r="F6835" t="s">
        <v>19</v>
      </c>
      <c r="G6835" t="s">
        <v>39</v>
      </c>
      <c r="H6835" t="s">
        <v>40</v>
      </c>
      <c r="I6835" t="s">
        <v>30</v>
      </c>
      <c r="J6835" t="s">
        <v>31</v>
      </c>
      <c r="K6835" t="s">
        <v>32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  <c r="R6835">
        <f t="shared" ref="R6835:R6836" si="1106">L6835+M6835+N6835</f>
        <v>180</v>
      </c>
      <c r="S6835" t="str">
        <f t="shared" ref="S6835:S6836" si="1107">IF(I6835="Europe", "Group A", IF(I6835="North America", "Group B", "Group C"))</f>
        <v>Group A</v>
      </c>
    </row>
    <row r="6836" spans="1:19" x14ac:dyDescent="0.45">
      <c r="A6836" s="1">
        <v>45906</v>
      </c>
      <c r="B6836" s="2">
        <v>0.35902777777777778</v>
      </c>
      <c r="C6836" t="s">
        <v>25</v>
      </c>
      <c r="D6836" t="s">
        <v>17</v>
      </c>
      <c r="E6836" t="s">
        <v>4860</v>
      </c>
      <c r="F6836" t="s">
        <v>19</v>
      </c>
      <c r="G6836" t="s">
        <v>45</v>
      </c>
      <c r="H6836" t="s">
        <v>21</v>
      </c>
      <c r="I6836" t="s">
        <v>22</v>
      </c>
      <c r="J6836" t="s">
        <v>23</v>
      </c>
      <c r="K6836" t="s">
        <v>24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  <c r="R6836">
        <f t="shared" si="1106"/>
        <v>235</v>
      </c>
      <c r="S6836" t="str">
        <f t="shared" si="1107"/>
        <v>Group B</v>
      </c>
    </row>
    <row r="6837" spans="1:19" hidden="1" x14ac:dyDescent="0.45">
      <c r="A6837" s="1">
        <v>45915</v>
      </c>
      <c r="B6837" s="2">
        <v>0.7680555555555556</v>
      </c>
      <c r="C6837" t="s">
        <v>33</v>
      </c>
      <c r="D6837" t="s">
        <v>17</v>
      </c>
      <c r="E6837" t="s">
        <v>3818</v>
      </c>
      <c r="F6837" t="s">
        <v>19</v>
      </c>
      <c r="G6837" t="s">
        <v>72</v>
      </c>
      <c r="H6837" t="s">
        <v>73</v>
      </c>
      <c r="I6837" t="s">
        <v>30</v>
      </c>
      <c r="J6837" t="s">
        <v>31</v>
      </c>
      <c r="K6837" t="s">
        <v>32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9" hidden="1" x14ac:dyDescent="0.45">
      <c r="A6838" s="1">
        <v>45878</v>
      </c>
      <c r="B6838" s="2">
        <v>0.64583333333333337</v>
      </c>
      <c r="C6838" t="s">
        <v>16</v>
      </c>
      <c r="D6838" t="s">
        <v>17</v>
      </c>
      <c r="E6838" t="s">
        <v>3414</v>
      </c>
      <c r="F6838" t="s">
        <v>19</v>
      </c>
      <c r="G6838" t="s">
        <v>55</v>
      </c>
      <c r="H6838" t="s">
        <v>56</v>
      </c>
      <c r="I6838" t="s">
        <v>57</v>
      </c>
      <c r="J6838" t="s">
        <v>23</v>
      </c>
      <c r="K6838" t="s">
        <v>79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9" hidden="1" x14ac:dyDescent="0.45">
      <c r="A6839" s="1">
        <v>45928</v>
      </c>
      <c r="B6839" s="2">
        <v>0.70347222222222228</v>
      </c>
      <c r="C6839" t="s">
        <v>16</v>
      </c>
      <c r="D6839" t="s">
        <v>17</v>
      </c>
      <c r="E6839" t="s">
        <v>107</v>
      </c>
      <c r="F6839" t="s">
        <v>19</v>
      </c>
      <c r="G6839" t="s">
        <v>20</v>
      </c>
      <c r="H6839" t="s">
        <v>21</v>
      </c>
      <c r="I6839" t="s">
        <v>22</v>
      </c>
      <c r="J6839" t="s">
        <v>23</v>
      </c>
      <c r="K6839" t="s">
        <v>46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9" x14ac:dyDescent="0.45">
      <c r="A6840" s="1">
        <v>45761</v>
      </c>
      <c r="B6840" s="2">
        <v>0.26874999999999999</v>
      </c>
      <c r="C6840" t="s">
        <v>25</v>
      </c>
      <c r="D6840" t="s">
        <v>17</v>
      </c>
      <c r="E6840" t="s">
        <v>4715</v>
      </c>
      <c r="F6840" t="s">
        <v>19</v>
      </c>
      <c r="G6840" t="s">
        <v>55</v>
      </c>
      <c r="H6840" t="s">
        <v>56</v>
      </c>
      <c r="I6840" t="s">
        <v>57</v>
      </c>
      <c r="J6840" t="s">
        <v>23</v>
      </c>
      <c r="K6840" t="s">
        <v>24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  <c r="R6840">
        <f t="shared" ref="R6840:R6841" si="1108">L6840+M6840+N6840</f>
        <v>332</v>
      </c>
      <c r="S6840" t="str">
        <f t="shared" ref="S6840:S6841" si="1109">IF(I6840="Europe", "Group A", IF(I6840="North America", "Group B", "Group C"))</f>
        <v>Group C</v>
      </c>
    </row>
    <row r="6841" spans="1:19" x14ac:dyDescent="0.45">
      <c r="A6841" s="1">
        <v>45912</v>
      </c>
      <c r="B6841" s="2">
        <v>0.47152777777777777</v>
      </c>
      <c r="C6841" t="s">
        <v>25</v>
      </c>
      <c r="D6841" t="s">
        <v>17</v>
      </c>
      <c r="E6841" t="s">
        <v>4861</v>
      </c>
      <c r="F6841" t="s">
        <v>19</v>
      </c>
      <c r="G6841" t="s">
        <v>53</v>
      </c>
      <c r="H6841" t="s">
        <v>29</v>
      </c>
      <c r="I6841" t="s">
        <v>30</v>
      </c>
      <c r="J6841" t="s">
        <v>31</v>
      </c>
      <c r="K6841" t="s">
        <v>32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  <c r="R6841">
        <f t="shared" si="1108"/>
        <v>180</v>
      </c>
      <c r="S6841" t="str">
        <f t="shared" si="1109"/>
        <v>Group A</v>
      </c>
    </row>
    <row r="6842" spans="1:19" hidden="1" x14ac:dyDescent="0.45">
      <c r="A6842" s="1">
        <v>45772</v>
      </c>
      <c r="B6842" s="2">
        <v>0.77569444444444446</v>
      </c>
      <c r="C6842" t="s">
        <v>33</v>
      </c>
      <c r="D6842" t="s">
        <v>17</v>
      </c>
      <c r="E6842" t="s">
        <v>4862</v>
      </c>
      <c r="F6842" t="s">
        <v>19</v>
      </c>
      <c r="G6842" t="s">
        <v>53</v>
      </c>
      <c r="H6842" t="s">
        <v>29</v>
      </c>
      <c r="I6842" t="s">
        <v>30</v>
      </c>
      <c r="J6842" t="s">
        <v>31</v>
      </c>
      <c r="K6842" t="s">
        <v>32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9" hidden="1" x14ac:dyDescent="0.45">
      <c r="A6843" s="1">
        <v>45934</v>
      </c>
      <c r="B6843" s="2">
        <v>0.5756944444444444</v>
      </c>
      <c r="C6843" t="s">
        <v>47</v>
      </c>
      <c r="D6843" t="s">
        <v>17</v>
      </c>
      <c r="E6843" t="s">
        <v>4863</v>
      </c>
      <c r="F6843" t="s">
        <v>19</v>
      </c>
      <c r="G6843" t="s">
        <v>67</v>
      </c>
      <c r="H6843" t="s">
        <v>68</v>
      </c>
      <c r="I6843" t="s">
        <v>30</v>
      </c>
      <c r="J6843" t="s">
        <v>31</v>
      </c>
      <c r="K6843" t="s">
        <v>32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9" hidden="1" x14ac:dyDescent="0.45">
      <c r="A6844" s="1">
        <v>45902</v>
      </c>
      <c r="B6844" s="2">
        <v>0.86736111111111114</v>
      </c>
      <c r="C6844" t="s">
        <v>33</v>
      </c>
      <c r="D6844" t="s">
        <v>17</v>
      </c>
      <c r="E6844" t="s">
        <v>2862</v>
      </c>
      <c r="F6844" t="s">
        <v>19</v>
      </c>
      <c r="G6844" t="s">
        <v>98</v>
      </c>
      <c r="H6844" t="s">
        <v>73</v>
      </c>
      <c r="I6844" t="s">
        <v>30</v>
      </c>
      <c r="J6844" t="s">
        <v>31</v>
      </c>
      <c r="K6844" t="s">
        <v>32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9" hidden="1" x14ac:dyDescent="0.45">
      <c r="A6845" s="1">
        <v>45811</v>
      </c>
      <c r="B6845" s="2">
        <v>0.6958333333333333</v>
      </c>
      <c r="C6845" t="s">
        <v>16</v>
      </c>
      <c r="D6845" t="s">
        <v>17</v>
      </c>
      <c r="E6845" t="s">
        <v>4864</v>
      </c>
      <c r="F6845" t="s">
        <v>19</v>
      </c>
      <c r="G6845" t="s">
        <v>123</v>
      </c>
      <c r="H6845" t="s">
        <v>21</v>
      </c>
      <c r="I6845" t="s">
        <v>22</v>
      </c>
      <c r="J6845" t="s">
        <v>23</v>
      </c>
      <c r="K6845" t="s">
        <v>24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9" hidden="1" x14ac:dyDescent="0.45">
      <c r="A6846" s="1">
        <v>45788</v>
      </c>
      <c r="B6846" s="2">
        <v>0.95347222222222228</v>
      </c>
      <c r="C6846" t="s">
        <v>33</v>
      </c>
      <c r="D6846" t="s">
        <v>17</v>
      </c>
      <c r="E6846" t="s">
        <v>2428</v>
      </c>
      <c r="F6846" t="s">
        <v>19</v>
      </c>
      <c r="G6846" t="s">
        <v>20</v>
      </c>
      <c r="H6846" t="s">
        <v>21</v>
      </c>
      <c r="I6846" t="s">
        <v>22</v>
      </c>
      <c r="J6846" t="s">
        <v>23</v>
      </c>
      <c r="K6846" t="s">
        <v>24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9" hidden="1" x14ac:dyDescent="0.45">
      <c r="A6847" s="1">
        <v>45756</v>
      </c>
      <c r="B6847" s="2">
        <v>0.78402777777777777</v>
      </c>
      <c r="C6847" t="s">
        <v>33</v>
      </c>
      <c r="D6847" t="s">
        <v>17</v>
      </c>
      <c r="E6847" t="s">
        <v>4865</v>
      </c>
      <c r="F6847" t="s">
        <v>19</v>
      </c>
      <c r="G6847" t="s">
        <v>35</v>
      </c>
      <c r="H6847" t="s">
        <v>36</v>
      </c>
      <c r="I6847" t="s">
        <v>30</v>
      </c>
      <c r="J6847" t="s">
        <v>31</v>
      </c>
      <c r="K6847" t="s">
        <v>32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9" x14ac:dyDescent="0.45">
      <c r="A6848" s="1">
        <v>45856</v>
      </c>
      <c r="B6848" s="2">
        <v>0.41319444444444442</v>
      </c>
      <c r="C6848" t="s">
        <v>25</v>
      </c>
      <c r="D6848" t="s">
        <v>17</v>
      </c>
      <c r="E6848" t="s">
        <v>4866</v>
      </c>
      <c r="F6848" t="s">
        <v>19</v>
      </c>
      <c r="G6848" t="s">
        <v>39</v>
      </c>
      <c r="H6848" t="s">
        <v>40</v>
      </c>
      <c r="I6848" t="s">
        <v>30</v>
      </c>
      <c r="J6848" t="s">
        <v>31</v>
      </c>
      <c r="K6848" t="s">
        <v>32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  <c r="R6848">
        <f>L6848+M6848+N6848</f>
        <v>180</v>
      </c>
      <c r="S6848" t="str">
        <f>IF(I6848="Europe", "Group A", IF(I6848="North America", "Group B", "Group C"))</f>
        <v>Group A</v>
      </c>
    </row>
    <row r="6849" spans="1:19" hidden="1" x14ac:dyDescent="0.45">
      <c r="A6849" s="1">
        <v>45800</v>
      </c>
      <c r="B6849" s="2">
        <v>0.83402777777777781</v>
      </c>
      <c r="C6849" t="s">
        <v>33</v>
      </c>
      <c r="D6849" t="s">
        <v>17</v>
      </c>
      <c r="E6849" t="s">
        <v>4867</v>
      </c>
      <c r="F6849" t="s">
        <v>19</v>
      </c>
      <c r="G6849" t="s">
        <v>55</v>
      </c>
      <c r="H6849" t="s">
        <v>56</v>
      </c>
      <c r="I6849" t="s">
        <v>57</v>
      </c>
      <c r="J6849" t="s">
        <v>23</v>
      </c>
      <c r="K6849" t="s">
        <v>79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9" hidden="1" x14ac:dyDescent="0.45">
      <c r="A6850" s="1">
        <v>45929</v>
      </c>
      <c r="B6850" s="2">
        <v>0.6743055555555556</v>
      </c>
      <c r="C6850" t="s">
        <v>16</v>
      </c>
      <c r="D6850" t="s">
        <v>17</v>
      </c>
      <c r="E6850" t="s">
        <v>3291</v>
      </c>
      <c r="F6850" t="s">
        <v>19</v>
      </c>
      <c r="G6850" t="s">
        <v>67</v>
      </c>
      <c r="H6850" t="s">
        <v>68</v>
      </c>
      <c r="I6850" t="s">
        <v>30</v>
      </c>
      <c r="J6850" t="s">
        <v>31</v>
      </c>
      <c r="K6850" t="s">
        <v>32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9" hidden="1" x14ac:dyDescent="0.45">
      <c r="A6851" s="1">
        <v>45771</v>
      </c>
      <c r="B6851" s="2">
        <v>0.89722222222222225</v>
      </c>
      <c r="C6851" t="s">
        <v>33</v>
      </c>
      <c r="D6851" t="s">
        <v>17</v>
      </c>
      <c r="E6851" t="s">
        <v>3819</v>
      </c>
      <c r="F6851" t="s">
        <v>19</v>
      </c>
      <c r="G6851" t="s">
        <v>39</v>
      </c>
      <c r="H6851" t="s">
        <v>40</v>
      </c>
      <c r="I6851" t="s">
        <v>30</v>
      </c>
      <c r="J6851" t="s">
        <v>31</v>
      </c>
      <c r="K6851" t="s">
        <v>32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9" x14ac:dyDescent="0.45">
      <c r="A6852" s="1">
        <v>45950</v>
      </c>
      <c r="B6852" s="2">
        <v>0.41388888888888886</v>
      </c>
      <c r="C6852" t="s">
        <v>25</v>
      </c>
      <c r="D6852" t="s">
        <v>17</v>
      </c>
      <c r="E6852" t="s">
        <v>3035</v>
      </c>
      <c r="F6852" t="s">
        <v>19</v>
      </c>
      <c r="G6852" t="s">
        <v>35</v>
      </c>
      <c r="H6852" t="s">
        <v>36</v>
      </c>
      <c r="I6852" t="s">
        <v>30</v>
      </c>
      <c r="J6852" t="s">
        <v>31</v>
      </c>
      <c r="K6852" t="s">
        <v>32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  <c r="R6852">
        <f>L6852+M6852+N6852</f>
        <v>180</v>
      </c>
      <c r="S6852" t="str">
        <f>IF(I6852="Europe", "Group A", IF(I6852="North America", "Group B", "Group C"))</f>
        <v>Group A</v>
      </c>
    </row>
    <row r="6853" spans="1:19" hidden="1" x14ac:dyDescent="0.45">
      <c r="A6853" s="1">
        <v>45831</v>
      </c>
      <c r="B6853" s="2">
        <v>0.85486111111111107</v>
      </c>
      <c r="C6853" t="s">
        <v>33</v>
      </c>
      <c r="D6853" t="s">
        <v>17</v>
      </c>
      <c r="E6853" t="s">
        <v>4868</v>
      </c>
      <c r="F6853" t="s">
        <v>19</v>
      </c>
      <c r="G6853" t="s">
        <v>42</v>
      </c>
      <c r="H6853" t="s">
        <v>43</v>
      </c>
      <c r="I6853" t="s">
        <v>30</v>
      </c>
      <c r="J6853" t="s">
        <v>31</v>
      </c>
      <c r="K6853" t="s">
        <v>32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9" x14ac:dyDescent="0.45">
      <c r="A6854" s="1">
        <v>45886</v>
      </c>
      <c r="B6854" s="2">
        <v>0.42291666666666666</v>
      </c>
      <c r="C6854" t="s">
        <v>25</v>
      </c>
      <c r="D6854" t="s">
        <v>17</v>
      </c>
      <c r="E6854" t="s">
        <v>4869</v>
      </c>
      <c r="F6854" t="s">
        <v>19</v>
      </c>
      <c r="G6854" t="s">
        <v>75</v>
      </c>
      <c r="H6854" t="s">
        <v>76</v>
      </c>
      <c r="I6854" t="s">
        <v>77</v>
      </c>
      <c r="J6854" t="s">
        <v>23</v>
      </c>
      <c r="K6854" t="s">
        <v>24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  <c r="R6854">
        <f>L6854+M6854+N6854</f>
        <v>332</v>
      </c>
      <c r="S6854" t="str">
        <f>IF(I6854="Europe", "Group A", IF(I6854="North America", "Group B", "Group C"))</f>
        <v>Group C</v>
      </c>
    </row>
    <row r="6855" spans="1:19" hidden="1" x14ac:dyDescent="0.45">
      <c r="A6855" s="1">
        <v>45816</v>
      </c>
      <c r="B6855" s="2">
        <v>0.89722222222222225</v>
      </c>
      <c r="C6855" t="s">
        <v>33</v>
      </c>
      <c r="D6855" t="s">
        <v>17</v>
      </c>
      <c r="E6855" t="s">
        <v>803</v>
      </c>
      <c r="F6855" t="s">
        <v>19</v>
      </c>
      <c r="G6855" t="s">
        <v>20</v>
      </c>
      <c r="H6855" t="s">
        <v>21</v>
      </c>
      <c r="I6855" t="s">
        <v>22</v>
      </c>
      <c r="J6855" t="s">
        <v>23</v>
      </c>
      <c r="K6855" t="s">
        <v>24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9" x14ac:dyDescent="0.45">
      <c r="A6856" s="1">
        <v>45949</v>
      </c>
      <c r="B6856" s="2">
        <v>0.4465277777777778</v>
      </c>
      <c r="C6856" t="s">
        <v>25</v>
      </c>
      <c r="D6856" t="s">
        <v>17</v>
      </c>
      <c r="E6856" t="s">
        <v>234</v>
      </c>
      <c r="F6856" t="s">
        <v>19</v>
      </c>
      <c r="G6856" t="s">
        <v>28</v>
      </c>
      <c r="H6856" t="s">
        <v>29</v>
      </c>
      <c r="I6856" t="s">
        <v>30</v>
      </c>
      <c r="J6856" t="s">
        <v>31</v>
      </c>
      <c r="K6856" t="s">
        <v>32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  <c r="R6856">
        <f>L6856+M6856+N6856</f>
        <v>180</v>
      </c>
      <c r="S6856" t="str">
        <f>IF(I6856="Europe", "Group A", IF(I6856="North America", "Group B", "Group C"))</f>
        <v>Group A</v>
      </c>
    </row>
    <row r="6857" spans="1:19" hidden="1" x14ac:dyDescent="0.45">
      <c r="A6857" s="1">
        <v>45814</v>
      </c>
      <c r="B6857" s="2">
        <v>0.84444444444444444</v>
      </c>
      <c r="C6857" t="s">
        <v>33</v>
      </c>
      <c r="D6857" t="s">
        <v>17</v>
      </c>
      <c r="E6857" t="s">
        <v>4870</v>
      </c>
      <c r="F6857" t="s">
        <v>19</v>
      </c>
      <c r="G6857" t="s">
        <v>67</v>
      </c>
      <c r="H6857" t="s">
        <v>68</v>
      </c>
      <c r="I6857" t="s">
        <v>30</v>
      </c>
      <c r="J6857" t="s">
        <v>31</v>
      </c>
      <c r="K6857" t="s">
        <v>32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9" hidden="1" x14ac:dyDescent="0.45">
      <c r="A6858" s="1">
        <v>45909</v>
      </c>
      <c r="B6858" s="2">
        <v>0.8520833333333333</v>
      </c>
      <c r="C6858" t="s">
        <v>33</v>
      </c>
      <c r="D6858" t="s">
        <v>17</v>
      </c>
      <c r="E6858" t="s">
        <v>4871</v>
      </c>
      <c r="F6858" t="s">
        <v>19</v>
      </c>
      <c r="G6858" t="s">
        <v>70</v>
      </c>
      <c r="H6858" t="s">
        <v>21</v>
      </c>
      <c r="I6858" t="s">
        <v>22</v>
      </c>
      <c r="J6858" t="s">
        <v>23</v>
      </c>
      <c r="K6858" t="s">
        <v>58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9" x14ac:dyDescent="0.45">
      <c r="A6859" s="1">
        <v>45804</v>
      </c>
      <c r="B6859" s="2">
        <v>0.30972222222222223</v>
      </c>
      <c r="C6859" t="s">
        <v>25</v>
      </c>
      <c r="D6859" t="s">
        <v>17</v>
      </c>
      <c r="E6859" t="s">
        <v>1665</v>
      </c>
      <c r="F6859" t="s">
        <v>19</v>
      </c>
      <c r="G6859" t="s">
        <v>53</v>
      </c>
      <c r="H6859" t="s">
        <v>29</v>
      </c>
      <c r="I6859" t="s">
        <v>30</v>
      </c>
      <c r="J6859" t="s">
        <v>31</v>
      </c>
      <c r="K6859" t="s">
        <v>32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  <c r="R6859">
        <f t="shared" ref="R6859:R6860" si="1110">L6859+M6859+N6859</f>
        <v>180</v>
      </c>
      <c r="S6859" t="str">
        <f t="shared" ref="S6859:S6860" si="1111">IF(I6859="Europe", "Group A", IF(I6859="North America", "Group B", "Group C"))</f>
        <v>Group A</v>
      </c>
    </row>
    <row r="6860" spans="1:19" x14ac:dyDescent="0.45">
      <c r="A6860" s="1">
        <v>45935</v>
      </c>
      <c r="B6860" s="2">
        <v>0.40902777777777777</v>
      </c>
      <c r="C6860" t="s">
        <v>25</v>
      </c>
      <c r="D6860" t="s">
        <v>17</v>
      </c>
      <c r="E6860" t="s">
        <v>2525</v>
      </c>
      <c r="F6860" t="s">
        <v>19</v>
      </c>
      <c r="G6860" t="s">
        <v>67</v>
      </c>
      <c r="H6860" t="s">
        <v>68</v>
      </c>
      <c r="I6860" t="s">
        <v>30</v>
      </c>
      <c r="J6860" t="s">
        <v>31</v>
      </c>
      <c r="K6860" t="s">
        <v>32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  <c r="R6860">
        <f t="shared" si="1110"/>
        <v>180</v>
      </c>
      <c r="S6860" t="str">
        <f t="shared" si="1111"/>
        <v>Group A</v>
      </c>
    </row>
    <row r="6861" spans="1:19" hidden="1" x14ac:dyDescent="0.45">
      <c r="A6861" s="1">
        <v>45930</v>
      </c>
      <c r="B6861" s="2">
        <v>0.88680555555555551</v>
      </c>
      <c r="C6861" t="s">
        <v>33</v>
      </c>
      <c r="D6861" t="s">
        <v>17</v>
      </c>
      <c r="E6861" t="s">
        <v>1921</v>
      </c>
      <c r="F6861" t="s">
        <v>19</v>
      </c>
      <c r="G6861" t="s">
        <v>42</v>
      </c>
      <c r="H6861" t="s">
        <v>43</v>
      </c>
      <c r="I6861" t="s">
        <v>30</v>
      </c>
      <c r="J6861" t="s">
        <v>31</v>
      </c>
      <c r="K6861" t="s">
        <v>32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9" hidden="1" x14ac:dyDescent="0.45">
      <c r="A6862" s="1">
        <v>45763</v>
      </c>
      <c r="B6862" s="2">
        <v>0.78194444444444444</v>
      </c>
      <c r="C6862" t="s">
        <v>33</v>
      </c>
      <c r="D6862" t="s">
        <v>17</v>
      </c>
      <c r="E6862" t="s">
        <v>1460</v>
      </c>
      <c r="F6862" t="s">
        <v>19</v>
      </c>
      <c r="G6862" t="s">
        <v>55</v>
      </c>
      <c r="H6862" t="s">
        <v>56</v>
      </c>
      <c r="I6862" t="s">
        <v>57</v>
      </c>
      <c r="J6862" t="s">
        <v>23</v>
      </c>
      <c r="K6862" t="s">
        <v>58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9" hidden="1" x14ac:dyDescent="0.45">
      <c r="A6863" s="1">
        <v>45765</v>
      </c>
      <c r="B6863" s="2">
        <v>0.64166666666666672</v>
      </c>
      <c r="C6863" t="s">
        <v>16</v>
      </c>
      <c r="D6863" t="s">
        <v>17</v>
      </c>
      <c r="E6863" t="s">
        <v>4872</v>
      </c>
      <c r="F6863" t="s">
        <v>19</v>
      </c>
      <c r="G6863" t="s">
        <v>20</v>
      </c>
      <c r="H6863" t="s">
        <v>21</v>
      </c>
      <c r="I6863" t="s">
        <v>22</v>
      </c>
      <c r="J6863" t="s">
        <v>23</v>
      </c>
      <c r="K6863" t="s">
        <v>46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9" x14ac:dyDescent="0.45">
      <c r="A6864" s="1">
        <v>45791</v>
      </c>
      <c r="B6864" s="2">
        <v>0.33680555555555558</v>
      </c>
      <c r="C6864" t="s">
        <v>25</v>
      </c>
      <c r="D6864" t="s">
        <v>17</v>
      </c>
      <c r="E6864" t="s">
        <v>4873</v>
      </c>
      <c r="F6864" t="s">
        <v>19</v>
      </c>
      <c r="G6864" t="s">
        <v>42</v>
      </c>
      <c r="H6864" t="s">
        <v>43</v>
      </c>
      <c r="I6864" t="s">
        <v>30</v>
      </c>
      <c r="J6864" t="s">
        <v>31</v>
      </c>
      <c r="K6864" t="s">
        <v>32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  <c r="R6864">
        <f>L6864+M6864+N6864</f>
        <v>180</v>
      </c>
      <c r="S6864" t="str">
        <f>IF(I6864="Europe", "Group A", IF(I6864="North America", "Group B", "Group C"))</f>
        <v>Group A</v>
      </c>
    </row>
    <row r="6865" spans="1:19" hidden="1" x14ac:dyDescent="0.45">
      <c r="A6865" s="1">
        <v>45812</v>
      </c>
      <c r="B6865" s="2">
        <v>0.62916666666666665</v>
      </c>
      <c r="C6865" t="s">
        <v>16</v>
      </c>
      <c r="D6865" t="s">
        <v>17</v>
      </c>
      <c r="E6865" t="s">
        <v>4874</v>
      </c>
      <c r="F6865" t="s">
        <v>19</v>
      </c>
      <c r="G6865" t="s">
        <v>70</v>
      </c>
      <c r="H6865" t="s">
        <v>21</v>
      </c>
      <c r="I6865" t="s">
        <v>22</v>
      </c>
      <c r="J6865" t="s">
        <v>23</v>
      </c>
      <c r="K6865" t="s">
        <v>58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9" hidden="1" x14ac:dyDescent="0.45">
      <c r="A6866" s="1">
        <v>45814</v>
      </c>
      <c r="B6866" s="2">
        <v>0.88055555555555554</v>
      </c>
      <c r="C6866" t="s">
        <v>33</v>
      </c>
      <c r="D6866" t="s">
        <v>17</v>
      </c>
      <c r="E6866" t="s">
        <v>1041</v>
      </c>
      <c r="F6866" t="s">
        <v>19</v>
      </c>
      <c r="G6866" t="s">
        <v>55</v>
      </c>
      <c r="H6866" t="s">
        <v>56</v>
      </c>
      <c r="I6866" t="s">
        <v>57</v>
      </c>
      <c r="J6866" t="s">
        <v>23</v>
      </c>
      <c r="K6866" t="s">
        <v>24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9" hidden="1" x14ac:dyDescent="0.45">
      <c r="A6867" s="1">
        <v>45946</v>
      </c>
      <c r="B6867" s="2">
        <v>0.82291666666666663</v>
      </c>
      <c r="C6867" t="s">
        <v>33</v>
      </c>
      <c r="D6867" t="s">
        <v>17</v>
      </c>
      <c r="E6867" t="s">
        <v>4875</v>
      </c>
      <c r="F6867" t="s">
        <v>19</v>
      </c>
      <c r="G6867" t="s">
        <v>70</v>
      </c>
      <c r="H6867" t="s">
        <v>21</v>
      </c>
      <c r="I6867" t="s">
        <v>22</v>
      </c>
      <c r="J6867" t="s">
        <v>23</v>
      </c>
      <c r="K6867" t="s">
        <v>58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9" hidden="1" x14ac:dyDescent="0.45">
      <c r="A6868" s="1">
        <v>45959</v>
      </c>
      <c r="B6868" s="2">
        <v>0.50555555555555554</v>
      </c>
      <c r="C6868" t="s">
        <v>47</v>
      </c>
      <c r="D6868" t="s">
        <v>17</v>
      </c>
      <c r="E6868" t="s">
        <v>4876</v>
      </c>
      <c r="F6868" t="s">
        <v>19</v>
      </c>
      <c r="G6868" t="s">
        <v>98</v>
      </c>
      <c r="H6868" t="s">
        <v>73</v>
      </c>
      <c r="I6868" t="s">
        <v>30</v>
      </c>
      <c r="J6868" t="s">
        <v>31</v>
      </c>
      <c r="K6868" t="s">
        <v>32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9" x14ac:dyDescent="0.45">
      <c r="A6869" s="1">
        <v>45846</v>
      </c>
      <c r="B6869" s="2">
        <v>0.30277777777777776</v>
      </c>
      <c r="C6869" t="s">
        <v>25</v>
      </c>
      <c r="D6869" t="s">
        <v>17</v>
      </c>
      <c r="E6869" t="s">
        <v>4877</v>
      </c>
      <c r="F6869" t="s">
        <v>19</v>
      </c>
      <c r="G6869" t="s">
        <v>45</v>
      </c>
      <c r="H6869" t="s">
        <v>21</v>
      </c>
      <c r="I6869" t="s">
        <v>22</v>
      </c>
      <c r="J6869" t="s">
        <v>23</v>
      </c>
      <c r="K6869" t="s">
        <v>24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  <c r="R6869">
        <f t="shared" ref="R6869:R6870" si="1112">L6869+M6869+N6869</f>
        <v>235</v>
      </c>
      <c r="S6869" t="str">
        <f t="shared" ref="S6869:S6870" si="1113">IF(I6869="Europe", "Group A", IF(I6869="North America", "Group B", "Group C"))</f>
        <v>Group B</v>
      </c>
    </row>
    <row r="6870" spans="1:19" x14ac:dyDescent="0.45">
      <c r="A6870" s="1">
        <v>45749</v>
      </c>
      <c r="B6870" s="2">
        <v>0.45763888888888887</v>
      </c>
      <c r="C6870" t="s">
        <v>25</v>
      </c>
      <c r="D6870" t="s">
        <v>17</v>
      </c>
      <c r="E6870" t="s">
        <v>2854</v>
      </c>
      <c r="F6870" t="s">
        <v>19</v>
      </c>
      <c r="G6870" t="s">
        <v>72</v>
      </c>
      <c r="H6870" t="s">
        <v>73</v>
      </c>
      <c r="I6870" t="s">
        <v>30</v>
      </c>
      <c r="J6870" t="s">
        <v>31</v>
      </c>
      <c r="K6870" t="s">
        <v>32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  <c r="R6870">
        <f t="shared" si="1112"/>
        <v>180</v>
      </c>
      <c r="S6870" t="str">
        <f t="shared" si="1113"/>
        <v>Group A</v>
      </c>
    </row>
    <row r="6871" spans="1:19" hidden="1" x14ac:dyDescent="0.45">
      <c r="A6871" s="1">
        <v>45918</v>
      </c>
      <c r="B6871" s="2">
        <v>0.90208333333333335</v>
      </c>
      <c r="C6871" t="s">
        <v>33</v>
      </c>
      <c r="D6871" t="s">
        <v>17</v>
      </c>
      <c r="E6871" t="s">
        <v>1415</v>
      </c>
      <c r="F6871" t="s">
        <v>19</v>
      </c>
      <c r="G6871" t="s">
        <v>45</v>
      </c>
      <c r="H6871" t="s">
        <v>21</v>
      </c>
      <c r="I6871" t="s">
        <v>22</v>
      </c>
      <c r="J6871" t="s">
        <v>23</v>
      </c>
      <c r="K6871" t="s">
        <v>24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9" x14ac:dyDescent="0.45">
      <c r="A6872" s="1">
        <v>45788</v>
      </c>
      <c r="B6872" s="2">
        <v>0.3215277777777778</v>
      </c>
      <c r="C6872" t="s">
        <v>25</v>
      </c>
      <c r="D6872" t="s">
        <v>17</v>
      </c>
      <c r="E6872" t="s">
        <v>1167</v>
      </c>
      <c r="F6872" t="s">
        <v>19</v>
      </c>
      <c r="G6872" t="s">
        <v>70</v>
      </c>
      <c r="H6872" t="s">
        <v>21</v>
      </c>
      <c r="I6872" t="s">
        <v>22</v>
      </c>
      <c r="J6872" t="s">
        <v>23</v>
      </c>
      <c r="K6872" t="s">
        <v>58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  <c r="R6872">
        <f>L6872+M6872+N6872</f>
        <v>214</v>
      </c>
      <c r="S6872" t="str">
        <f>IF(I6872="Europe", "Group A", IF(I6872="North America", "Group B", "Group C"))</f>
        <v>Group B</v>
      </c>
    </row>
    <row r="6873" spans="1:19" hidden="1" x14ac:dyDescent="0.45">
      <c r="A6873" s="1">
        <v>45937</v>
      </c>
      <c r="B6873" s="2">
        <v>0.64583333333333337</v>
      </c>
      <c r="C6873" t="s">
        <v>16</v>
      </c>
      <c r="D6873" t="s">
        <v>17</v>
      </c>
      <c r="E6873" t="s">
        <v>4878</v>
      </c>
      <c r="F6873" t="s">
        <v>19</v>
      </c>
      <c r="G6873" t="s">
        <v>35</v>
      </c>
      <c r="H6873" t="s">
        <v>36</v>
      </c>
      <c r="I6873" t="s">
        <v>30</v>
      </c>
      <c r="J6873" t="s">
        <v>31</v>
      </c>
      <c r="K6873" t="s">
        <v>32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9" hidden="1" x14ac:dyDescent="0.45">
      <c r="A6874" s="1">
        <v>45935</v>
      </c>
      <c r="B6874" s="2">
        <v>0.8666666666666667</v>
      </c>
      <c r="C6874" t="s">
        <v>33</v>
      </c>
      <c r="D6874" t="s">
        <v>17</v>
      </c>
      <c r="E6874" t="s">
        <v>4879</v>
      </c>
      <c r="F6874" t="s">
        <v>19</v>
      </c>
      <c r="G6874" t="s">
        <v>39</v>
      </c>
      <c r="H6874" t="s">
        <v>40</v>
      </c>
      <c r="I6874" t="s">
        <v>30</v>
      </c>
      <c r="J6874" t="s">
        <v>31</v>
      </c>
      <c r="K6874" t="s">
        <v>32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9" hidden="1" x14ac:dyDescent="0.45">
      <c r="A6875" s="1">
        <v>45799</v>
      </c>
      <c r="B6875" s="2">
        <v>0.51736111111111116</v>
      </c>
      <c r="C6875" t="s">
        <v>47</v>
      </c>
      <c r="D6875" t="s">
        <v>17</v>
      </c>
      <c r="E6875" t="s">
        <v>253</v>
      </c>
      <c r="F6875" t="s">
        <v>19</v>
      </c>
      <c r="G6875" t="s">
        <v>72</v>
      </c>
      <c r="H6875" t="s">
        <v>73</v>
      </c>
      <c r="I6875" t="s">
        <v>30</v>
      </c>
      <c r="J6875" t="s">
        <v>31</v>
      </c>
      <c r="K6875" t="s">
        <v>32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9" hidden="1" x14ac:dyDescent="0.45">
      <c r="A6876" s="1">
        <v>45876</v>
      </c>
      <c r="B6876" s="2">
        <v>0.71111111111111114</v>
      </c>
      <c r="C6876" t="s">
        <v>16</v>
      </c>
      <c r="D6876" t="s">
        <v>17</v>
      </c>
      <c r="E6876" t="s">
        <v>4880</v>
      </c>
      <c r="F6876" t="s">
        <v>19</v>
      </c>
      <c r="G6876" t="s">
        <v>39</v>
      </c>
      <c r="H6876" t="s">
        <v>40</v>
      </c>
      <c r="I6876" t="s">
        <v>30</v>
      </c>
      <c r="J6876" t="s">
        <v>31</v>
      </c>
      <c r="K6876" t="s">
        <v>32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9" hidden="1" x14ac:dyDescent="0.45">
      <c r="A6877" s="1">
        <v>45765</v>
      </c>
      <c r="B6877" s="2">
        <v>0.75416666666666665</v>
      </c>
      <c r="C6877" t="s">
        <v>33</v>
      </c>
      <c r="D6877" t="s">
        <v>17</v>
      </c>
      <c r="E6877" t="s">
        <v>2726</v>
      </c>
      <c r="F6877" t="s">
        <v>19</v>
      </c>
      <c r="G6877" t="s">
        <v>42</v>
      </c>
      <c r="H6877" t="s">
        <v>43</v>
      </c>
      <c r="I6877" t="s">
        <v>30</v>
      </c>
      <c r="J6877" t="s">
        <v>31</v>
      </c>
      <c r="K6877" t="s">
        <v>32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9" hidden="1" x14ac:dyDescent="0.45">
      <c r="A6878" s="1">
        <v>45940</v>
      </c>
      <c r="B6878" s="2">
        <v>0.77569444444444446</v>
      </c>
      <c r="C6878" t="s">
        <v>33</v>
      </c>
      <c r="D6878" t="s">
        <v>17</v>
      </c>
      <c r="E6878" t="s">
        <v>4881</v>
      </c>
      <c r="F6878" t="s">
        <v>19</v>
      </c>
      <c r="G6878" t="s">
        <v>39</v>
      </c>
      <c r="H6878" t="s">
        <v>40</v>
      </c>
      <c r="I6878" t="s">
        <v>30</v>
      </c>
      <c r="J6878" t="s">
        <v>31</v>
      </c>
      <c r="K6878" t="s">
        <v>32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9" x14ac:dyDescent="0.45">
      <c r="A6879" s="1">
        <v>45934</v>
      </c>
      <c r="B6879" s="2">
        <v>0.2986111111111111</v>
      </c>
      <c r="C6879" t="s">
        <v>25</v>
      </c>
      <c r="D6879" t="s">
        <v>17</v>
      </c>
      <c r="E6879" t="s">
        <v>879</v>
      </c>
      <c r="F6879" t="s">
        <v>19</v>
      </c>
      <c r="G6879" t="s">
        <v>72</v>
      </c>
      <c r="H6879" t="s">
        <v>73</v>
      </c>
      <c r="I6879" t="s">
        <v>30</v>
      </c>
      <c r="J6879" t="s">
        <v>31</v>
      </c>
      <c r="K6879" t="s">
        <v>32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  <c r="R6879">
        <f t="shared" ref="R6879:R6880" si="1114">L6879+M6879+N6879</f>
        <v>180</v>
      </c>
      <c r="S6879" t="str">
        <f t="shared" ref="S6879:S6880" si="1115">IF(I6879="Europe", "Group A", IF(I6879="North America", "Group B", "Group C"))</f>
        <v>Group A</v>
      </c>
    </row>
    <row r="6880" spans="1:19" x14ac:dyDescent="0.45">
      <c r="A6880" s="1">
        <v>45797</v>
      </c>
      <c r="B6880" s="2">
        <v>0.43958333333333333</v>
      </c>
      <c r="C6880" t="s">
        <v>25</v>
      </c>
      <c r="D6880" t="s">
        <v>17</v>
      </c>
      <c r="E6880" t="s">
        <v>3721</v>
      </c>
      <c r="F6880" t="s">
        <v>19</v>
      </c>
      <c r="G6880" t="s">
        <v>61</v>
      </c>
      <c r="H6880" t="s">
        <v>62</v>
      </c>
      <c r="I6880" t="s">
        <v>30</v>
      </c>
      <c r="J6880" t="s">
        <v>31</v>
      </c>
      <c r="K6880" t="s">
        <v>32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  <c r="R6880">
        <f t="shared" si="1114"/>
        <v>180</v>
      </c>
      <c r="S6880" t="str">
        <f t="shared" si="1115"/>
        <v>Group A</v>
      </c>
    </row>
    <row r="6881" spans="1:19" hidden="1" x14ac:dyDescent="0.45">
      <c r="A6881" s="1">
        <v>45896</v>
      </c>
      <c r="B6881" s="2">
        <v>0.56527777777777777</v>
      </c>
      <c r="C6881" t="s">
        <v>47</v>
      </c>
      <c r="D6881" t="s">
        <v>17</v>
      </c>
      <c r="E6881" t="s">
        <v>4079</v>
      </c>
      <c r="F6881" t="s">
        <v>19</v>
      </c>
      <c r="G6881" t="s">
        <v>72</v>
      </c>
      <c r="H6881" t="s">
        <v>73</v>
      </c>
      <c r="I6881" t="s">
        <v>30</v>
      </c>
      <c r="J6881" t="s">
        <v>31</v>
      </c>
      <c r="K6881" t="s">
        <v>32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9" hidden="1" x14ac:dyDescent="0.45">
      <c r="A6882" s="1">
        <v>45945</v>
      </c>
      <c r="B6882" s="2">
        <v>0.6958333333333333</v>
      </c>
      <c r="C6882" t="s">
        <v>16</v>
      </c>
      <c r="D6882" t="s">
        <v>17</v>
      </c>
      <c r="E6882" t="s">
        <v>3445</v>
      </c>
      <c r="F6882" t="s">
        <v>19</v>
      </c>
      <c r="G6882" t="s">
        <v>123</v>
      </c>
      <c r="H6882" t="s">
        <v>21</v>
      </c>
      <c r="I6882" t="s">
        <v>22</v>
      </c>
      <c r="J6882" t="s">
        <v>23</v>
      </c>
      <c r="K6882" t="s">
        <v>58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9" x14ac:dyDescent="0.45">
      <c r="A6883" s="1">
        <v>45810</v>
      </c>
      <c r="B6883" s="2">
        <v>0.38055555555555554</v>
      </c>
      <c r="C6883" t="s">
        <v>25</v>
      </c>
      <c r="D6883" t="s">
        <v>17</v>
      </c>
      <c r="E6883" t="s">
        <v>4882</v>
      </c>
      <c r="F6883" t="s">
        <v>19</v>
      </c>
      <c r="G6883" t="s">
        <v>20</v>
      </c>
      <c r="H6883" t="s">
        <v>21</v>
      </c>
      <c r="I6883" t="s">
        <v>22</v>
      </c>
      <c r="J6883" t="s">
        <v>23</v>
      </c>
      <c r="K6883" t="s">
        <v>58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  <c r="R6883">
        <f>L6883+M6883+N6883</f>
        <v>256</v>
      </c>
      <c r="S6883" t="str">
        <f>IF(I6883="Europe", "Group A", IF(I6883="North America", "Group B", "Group C"))</f>
        <v>Group B</v>
      </c>
    </row>
    <row r="6884" spans="1:19" hidden="1" x14ac:dyDescent="0.45">
      <c r="A6884" s="1">
        <v>45803</v>
      </c>
      <c r="B6884" s="2">
        <v>0.83333333333333337</v>
      </c>
      <c r="C6884" t="s">
        <v>33</v>
      </c>
      <c r="D6884" t="s">
        <v>17</v>
      </c>
      <c r="E6884" t="s">
        <v>2277</v>
      </c>
      <c r="F6884" t="s">
        <v>19</v>
      </c>
      <c r="G6884" t="s">
        <v>61</v>
      </c>
      <c r="H6884" t="s">
        <v>62</v>
      </c>
      <c r="I6884" t="s">
        <v>30</v>
      </c>
      <c r="J6884" t="s">
        <v>31</v>
      </c>
      <c r="K6884" t="s">
        <v>32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9" hidden="1" x14ac:dyDescent="0.45">
      <c r="A6885" s="1">
        <v>45882</v>
      </c>
      <c r="B6885" s="2">
        <v>0.66597222222222219</v>
      </c>
      <c r="C6885" t="s">
        <v>16</v>
      </c>
      <c r="D6885" t="s">
        <v>17</v>
      </c>
      <c r="E6885" t="s">
        <v>4883</v>
      </c>
      <c r="F6885" t="s">
        <v>19</v>
      </c>
      <c r="G6885" t="s">
        <v>45</v>
      </c>
      <c r="H6885" t="s">
        <v>21</v>
      </c>
      <c r="I6885" t="s">
        <v>22</v>
      </c>
      <c r="J6885" t="s">
        <v>23</v>
      </c>
      <c r="K6885" t="s">
        <v>24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9" x14ac:dyDescent="0.45">
      <c r="A6886" s="1">
        <v>45801</v>
      </c>
      <c r="B6886" s="2">
        <v>0.36736111111111114</v>
      </c>
      <c r="C6886" t="s">
        <v>25</v>
      </c>
      <c r="D6886" t="s">
        <v>17</v>
      </c>
      <c r="E6886" t="s">
        <v>4884</v>
      </c>
      <c r="F6886" t="s">
        <v>19</v>
      </c>
      <c r="G6886" t="s">
        <v>70</v>
      </c>
      <c r="H6886" t="s">
        <v>21</v>
      </c>
      <c r="I6886" t="s">
        <v>22</v>
      </c>
      <c r="J6886" t="s">
        <v>23</v>
      </c>
      <c r="K6886" t="s">
        <v>58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  <c r="R6886">
        <f>L6886+M6886+N6886</f>
        <v>204</v>
      </c>
      <c r="S6886" t="str">
        <f>IF(I6886="Europe", "Group A", IF(I6886="North America", "Group B", "Group C"))</f>
        <v>Group B</v>
      </c>
    </row>
    <row r="6887" spans="1:19" hidden="1" x14ac:dyDescent="0.45">
      <c r="A6887" s="1">
        <v>45852</v>
      </c>
      <c r="B6887" s="2">
        <v>0.63124999999999998</v>
      </c>
      <c r="C6887" t="s">
        <v>16</v>
      </c>
      <c r="D6887" t="s">
        <v>17</v>
      </c>
      <c r="E6887" t="s">
        <v>4885</v>
      </c>
      <c r="F6887" t="s">
        <v>19</v>
      </c>
      <c r="G6887" t="s">
        <v>123</v>
      </c>
      <c r="H6887" t="s">
        <v>21</v>
      </c>
      <c r="I6887" t="s">
        <v>22</v>
      </c>
      <c r="J6887" t="s">
        <v>23</v>
      </c>
      <c r="K6887" t="s">
        <v>24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9" hidden="1" x14ac:dyDescent="0.45">
      <c r="A6888" s="1">
        <v>45765</v>
      </c>
      <c r="B6888" s="2">
        <v>0.8256944444444444</v>
      </c>
      <c r="C6888" t="s">
        <v>33</v>
      </c>
      <c r="D6888" t="s">
        <v>17</v>
      </c>
      <c r="E6888" t="s">
        <v>4886</v>
      </c>
      <c r="F6888" t="s">
        <v>19</v>
      </c>
      <c r="G6888" t="s">
        <v>72</v>
      </c>
      <c r="H6888" t="s">
        <v>73</v>
      </c>
      <c r="I6888" t="s">
        <v>30</v>
      </c>
      <c r="J6888" t="s">
        <v>31</v>
      </c>
      <c r="K6888" t="s">
        <v>32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9" hidden="1" x14ac:dyDescent="0.45">
      <c r="A6889" s="1">
        <v>45876</v>
      </c>
      <c r="B6889" s="2">
        <v>0.82638888888888884</v>
      </c>
      <c r="C6889" t="s">
        <v>33</v>
      </c>
      <c r="D6889" t="s">
        <v>17</v>
      </c>
      <c r="E6889" t="s">
        <v>1104</v>
      </c>
      <c r="F6889" t="s">
        <v>19</v>
      </c>
      <c r="G6889" t="s">
        <v>35</v>
      </c>
      <c r="H6889" t="s">
        <v>36</v>
      </c>
      <c r="I6889" t="s">
        <v>30</v>
      </c>
      <c r="J6889" t="s">
        <v>31</v>
      </c>
      <c r="K6889" t="s">
        <v>32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9" x14ac:dyDescent="0.45">
      <c r="A6890" s="1">
        <v>45932</v>
      </c>
      <c r="B6890" s="2">
        <v>0.48194444444444445</v>
      </c>
      <c r="C6890" t="s">
        <v>25</v>
      </c>
      <c r="D6890" t="s">
        <v>17</v>
      </c>
      <c r="E6890" t="s">
        <v>1965</v>
      </c>
      <c r="F6890" t="s">
        <v>19</v>
      </c>
      <c r="G6890" t="s">
        <v>42</v>
      </c>
      <c r="H6890" t="s">
        <v>43</v>
      </c>
      <c r="I6890" t="s">
        <v>30</v>
      </c>
      <c r="J6890" t="s">
        <v>31</v>
      </c>
      <c r="K6890" t="s">
        <v>32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  <c r="R6890">
        <f>L6890+M6890+N6890</f>
        <v>180</v>
      </c>
      <c r="S6890" t="str">
        <f>IF(I6890="Europe", "Group A", IF(I6890="North America", "Group B", "Group C"))</f>
        <v>Group A</v>
      </c>
    </row>
    <row r="6891" spans="1:19" hidden="1" x14ac:dyDescent="0.45">
      <c r="A6891" s="1">
        <v>45815</v>
      </c>
      <c r="B6891" s="2">
        <v>0.77847222222222223</v>
      </c>
      <c r="C6891" t="s">
        <v>33</v>
      </c>
      <c r="D6891" t="s">
        <v>17</v>
      </c>
      <c r="E6891" t="s">
        <v>4887</v>
      </c>
      <c r="F6891" t="s">
        <v>19</v>
      </c>
      <c r="G6891" t="s">
        <v>20</v>
      </c>
      <c r="H6891" t="s">
        <v>21</v>
      </c>
      <c r="I6891" t="s">
        <v>22</v>
      </c>
      <c r="J6891" t="s">
        <v>23</v>
      </c>
      <c r="K6891" t="s">
        <v>24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9" x14ac:dyDescent="0.45">
      <c r="A6892" s="1">
        <v>45898</v>
      </c>
      <c r="B6892" s="2">
        <v>0.43958333333333333</v>
      </c>
      <c r="C6892" t="s">
        <v>25</v>
      </c>
      <c r="D6892" t="s">
        <v>17</v>
      </c>
      <c r="E6892" t="s">
        <v>4888</v>
      </c>
      <c r="F6892" t="s">
        <v>19</v>
      </c>
      <c r="G6892" t="s">
        <v>45</v>
      </c>
      <c r="H6892" t="s">
        <v>21</v>
      </c>
      <c r="I6892" t="s">
        <v>22</v>
      </c>
      <c r="J6892" t="s">
        <v>23</v>
      </c>
      <c r="K6892" t="s">
        <v>24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  <c r="R6892">
        <f t="shared" ref="R6892:R6893" si="1116">L6892+M6892+N6892</f>
        <v>336</v>
      </c>
      <c r="S6892" t="str">
        <f t="shared" ref="S6892:S6893" si="1117">IF(I6892="Europe", "Group A", IF(I6892="North America", "Group B", "Group C"))</f>
        <v>Group B</v>
      </c>
    </row>
    <row r="6893" spans="1:19" x14ac:dyDescent="0.45">
      <c r="A6893" s="1">
        <v>45937</v>
      </c>
      <c r="B6893" s="2">
        <v>0.26527777777777778</v>
      </c>
      <c r="C6893" t="s">
        <v>25</v>
      </c>
      <c r="D6893" t="s">
        <v>17</v>
      </c>
      <c r="E6893" t="s">
        <v>4889</v>
      </c>
      <c r="F6893" t="s">
        <v>19</v>
      </c>
      <c r="G6893" t="s">
        <v>53</v>
      </c>
      <c r="H6893" t="s">
        <v>29</v>
      </c>
      <c r="I6893" t="s">
        <v>30</v>
      </c>
      <c r="J6893" t="s">
        <v>31</v>
      </c>
      <c r="K6893" t="s">
        <v>32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  <c r="R6893">
        <f t="shared" si="1116"/>
        <v>180</v>
      </c>
      <c r="S6893" t="str">
        <f t="shared" si="1117"/>
        <v>Group A</v>
      </c>
    </row>
    <row r="6894" spans="1:19" hidden="1" x14ac:dyDescent="0.45">
      <c r="A6894" s="1">
        <v>45836</v>
      </c>
      <c r="B6894" s="2">
        <v>0.77986111111111112</v>
      </c>
      <c r="C6894" t="s">
        <v>33</v>
      </c>
      <c r="D6894" t="s">
        <v>17</v>
      </c>
      <c r="E6894" t="s">
        <v>4890</v>
      </c>
      <c r="F6894" t="s">
        <v>19</v>
      </c>
      <c r="G6894" t="s">
        <v>98</v>
      </c>
      <c r="H6894" t="s">
        <v>73</v>
      </c>
      <c r="I6894" t="s">
        <v>30</v>
      </c>
      <c r="J6894" t="s">
        <v>31</v>
      </c>
      <c r="K6894" t="s">
        <v>32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9" x14ac:dyDescent="0.45">
      <c r="A6895" s="1">
        <v>45767</v>
      </c>
      <c r="B6895" s="2">
        <v>0.3923611111111111</v>
      </c>
      <c r="C6895" t="s">
        <v>25</v>
      </c>
      <c r="D6895" t="s">
        <v>17</v>
      </c>
      <c r="E6895" t="s">
        <v>686</v>
      </c>
      <c r="F6895" t="s">
        <v>19</v>
      </c>
      <c r="G6895" t="s">
        <v>20</v>
      </c>
      <c r="H6895" t="s">
        <v>21</v>
      </c>
      <c r="I6895" t="s">
        <v>22</v>
      </c>
      <c r="J6895" t="s">
        <v>23</v>
      </c>
      <c r="K6895" t="s">
        <v>58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  <c r="R6895">
        <f>L6895+M6895+N6895</f>
        <v>256</v>
      </c>
      <c r="S6895" t="str">
        <f>IF(I6895="Europe", "Group A", IF(I6895="North America", "Group B", "Group C"))</f>
        <v>Group B</v>
      </c>
    </row>
    <row r="6896" spans="1:19" hidden="1" x14ac:dyDescent="0.45">
      <c r="A6896" s="1">
        <v>45800</v>
      </c>
      <c r="B6896" s="2">
        <v>0.77152777777777781</v>
      </c>
      <c r="C6896" t="s">
        <v>33</v>
      </c>
      <c r="D6896" t="s">
        <v>17</v>
      </c>
      <c r="E6896" t="s">
        <v>1750</v>
      </c>
      <c r="F6896" t="s">
        <v>19</v>
      </c>
      <c r="G6896" t="s">
        <v>61</v>
      </c>
      <c r="H6896" t="s">
        <v>62</v>
      </c>
      <c r="I6896" t="s">
        <v>30</v>
      </c>
      <c r="J6896" t="s">
        <v>31</v>
      </c>
      <c r="K6896" t="s">
        <v>32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9" hidden="1" x14ac:dyDescent="0.45">
      <c r="A6897" s="1">
        <v>45913</v>
      </c>
      <c r="B6897" s="2">
        <v>0.5180555555555556</v>
      </c>
      <c r="C6897" t="s">
        <v>47</v>
      </c>
      <c r="D6897" t="s">
        <v>17</v>
      </c>
      <c r="E6897" t="s">
        <v>4452</v>
      </c>
      <c r="F6897" t="s">
        <v>19</v>
      </c>
      <c r="G6897" t="s">
        <v>42</v>
      </c>
      <c r="H6897" t="s">
        <v>43</v>
      </c>
      <c r="I6897" t="s">
        <v>30</v>
      </c>
      <c r="J6897" t="s">
        <v>31</v>
      </c>
      <c r="K6897" t="s">
        <v>32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9" hidden="1" x14ac:dyDescent="0.45">
      <c r="A6898" s="1">
        <v>45760</v>
      </c>
      <c r="B6898" s="2">
        <v>0.85624999999999996</v>
      </c>
      <c r="C6898" t="s">
        <v>33</v>
      </c>
      <c r="D6898" t="s">
        <v>17</v>
      </c>
      <c r="E6898" t="s">
        <v>1526</v>
      </c>
      <c r="F6898" t="s">
        <v>19</v>
      </c>
      <c r="G6898" t="s">
        <v>45</v>
      </c>
      <c r="H6898" t="s">
        <v>21</v>
      </c>
      <c r="I6898" t="s">
        <v>22</v>
      </c>
      <c r="J6898" t="s">
        <v>23</v>
      </c>
      <c r="K6898" t="s">
        <v>46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9" hidden="1" x14ac:dyDescent="0.45">
      <c r="A6899" s="1">
        <v>45910</v>
      </c>
      <c r="B6899" s="2">
        <v>0.875</v>
      </c>
      <c r="C6899" t="s">
        <v>33</v>
      </c>
      <c r="D6899" t="s">
        <v>17</v>
      </c>
      <c r="E6899" t="s">
        <v>1267</v>
      </c>
      <c r="F6899" t="s">
        <v>19</v>
      </c>
      <c r="G6899" t="s">
        <v>45</v>
      </c>
      <c r="H6899" t="s">
        <v>21</v>
      </c>
      <c r="I6899" t="s">
        <v>22</v>
      </c>
      <c r="J6899" t="s">
        <v>23</v>
      </c>
      <c r="K6899" t="s">
        <v>58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9" x14ac:dyDescent="0.45">
      <c r="A6900" s="1">
        <v>45797</v>
      </c>
      <c r="B6900" s="2">
        <v>0.28263888888888888</v>
      </c>
      <c r="C6900" t="s">
        <v>25</v>
      </c>
      <c r="D6900" t="s">
        <v>17</v>
      </c>
      <c r="E6900" t="s">
        <v>1254</v>
      </c>
      <c r="F6900" t="s">
        <v>19</v>
      </c>
      <c r="G6900" t="s">
        <v>42</v>
      </c>
      <c r="H6900" t="s">
        <v>43</v>
      </c>
      <c r="I6900" t="s">
        <v>30</v>
      </c>
      <c r="J6900" t="s">
        <v>31</v>
      </c>
      <c r="K6900" t="s">
        <v>32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  <c r="R6900">
        <f>L6900+M6900+N6900</f>
        <v>180</v>
      </c>
      <c r="S6900" t="str">
        <f>IF(I6900="Europe", "Group A", IF(I6900="North America", "Group B", "Group C"))</f>
        <v>Group A</v>
      </c>
    </row>
    <row r="6901" spans="1:19" hidden="1" x14ac:dyDescent="0.45">
      <c r="A6901" s="1">
        <v>45767</v>
      </c>
      <c r="B6901" s="2">
        <v>0.88888888888888884</v>
      </c>
      <c r="C6901" t="s">
        <v>33</v>
      </c>
      <c r="D6901" t="s">
        <v>17</v>
      </c>
      <c r="E6901" t="s">
        <v>2418</v>
      </c>
      <c r="F6901" t="s">
        <v>19</v>
      </c>
      <c r="G6901" t="s">
        <v>70</v>
      </c>
      <c r="H6901" t="s">
        <v>21</v>
      </c>
      <c r="I6901" t="s">
        <v>22</v>
      </c>
      <c r="J6901" t="s">
        <v>23</v>
      </c>
      <c r="K6901" t="s">
        <v>46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9" hidden="1" x14ac:dyDescent="0.45">
      <c r="A6902" s="1">
        <v>45778</v>
      </c>
      <c r="B6902" s="2">
        <v>0.86805555555555558</v>
      </c>
      <c r="C6902" t="s">
        <v>33</v>
      </c>
      <c r="D6902" t="s">
        <v>17</v>
      </c>
      <c r="E6902" t="s">
        <v>3346</v>
      </c>
      <c r="F6902" t="s">
        <v>19</v>
      </c>
      <c r="G6902" t="s">
        <v>67</v>
      </c>
      <c r="H6902" t="s">
        <v>68</v>
      </c>
      <c r="I6902" t="s">
        <v>30</v>
      </c>
      <c r="J6902" t="s">
        <v>31</v>
      </c>
      <c r="K6902" t="s">
        <v>32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9" hidden="1" x14ac:dyDescent="0.45">
      <c r="A6903" s="1">
        <v>45755</v>
      </c>
      <c r="B6903" s="2">
        <v>0.78819444444444442</v>
      </c>
      <c r="C6903" t="s">
        <v>33</v>
      </c>
      <c r="D6903" t="s">
        <v>17</v>
      </c>
      <c r="E6903" t="s">
        <v>4891</v>
      </c>
      <c r="F6903" t="s">
        <v>19</v>
      </c>
      <c r="G6903" t="s">
        <v>98</v>
      </c>
      <c r="H6903" t="s">
        <v>73</v>
      </c>
      <c r="I6903" t="s">
        <v>30</v>
      </c>
      <c r="J6903" t="s">
        <v>31</v>
      </c>
      <c r="K6903" t="s">
        <v>32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9" hidden="1" x14ac:dyDescent="0.45">
      <c r="A6904" s="1">
        <v>45902</v>
      </c>
      <c r="B6904" s="2">
        <v>0.50972222222222219</v>
      </c>
      <c r="C6904" t="s">
        <v>47</v>
      </c>
      <c r="D6904" t="s">
        <v>17</v>
      </c>
      <c r="E6904" t="s">
        <v>4892</v>
      </c>
      <c r="F6904" t="s">
        <v>19</v>
      </c>
      <c r="G6904" t="s">
        <v>42</v>
      </c>
      <c r="H6904" t="s">
        <v>43</v>
      </c>
      <c r="I6904" t="s">
        <v>30</v>
      </c>
      <c r="J6904" t="s">
        <v>31</v>
      </c>
      <c r="K6904" t="s">
        <v>32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9" hidden="1" x14ac:dyDescent="0.45">
      <c r="A6905" s="1">
        <v>45813</v>
      </c>
      <c r="B6905" s="2">
        <v>0.50555555555555554</v>
      </c>
      <c r="C6905" t="s">
        <v>47</v>
      </c>
      <c r="D6905" t="s">
        <v>17</v>
      </c>
      <c r="E6905" t="s">
        <v>4893</v>
      </c>
      <c r="F6905" t="s">
        <v>19</v>
      </c>
      <c r="G6905" t="s">
        <v>20</v>
      </c>
      <c r="H6905" t="s">
        <v>21</v>
      </c>
      <c r="I6905" t="s">
        <v>22</v>
      </c>
      <c r="J6905" t="s">
        <v>23</v>
      </c>
      <c r="K6905" t="s">
        <v>58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9" hidden="1" x14ac:dyDescent="0.45">
      <c r="A6906" s="1">
        <v>45830</v>
      </c>
      <c r="B6906" s="2">
        <v>0.77430555555555558</v>
      </c>
      <c r="C6906" t="s">
        <v>33</v>
      </c>
      <c r="D6906" t="s">
        <v>17</v>
      </c>
      <c r="E6906" t="s">
        <v>4894</v>
      </c>
      <c r="F6906" t="s">
        <v>19</v>
      </c>
      <c r="G6906" t="s">
        <v>75</v>
      </c>
      <c r="H6906" t="s">
        <v>76</v>
      </c>
      <c r="I6906" t="s">
        <v>77</v>
      </c>
      <c r="J6906" t="s">
        <v>23</v>
      </c>
      <c r="K6906" t="s">
        <v>46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9" x14ac:dyDescent="0.45">
      <c r="A6907" s="1">
        <v>45839</v>
      </c>
      <c r="B6907" s="2">
        <v>0.35347222222222224</v>
      </c>
      <c r="C6907" t="s">
        <v>25</v>
      </c>
      <c r="D6907" t="s">
        <v>17</v>
      </c>
      <c r="E6907" t="s">
        <v>1235</v>
      </c>
      <c r="F6907" t="s">
        <v>19</v>
      </c>
      <c r="G6907" t="s">
        <v>67</v>
      </c>
      <c r="H6907" t="s">
        <v>68</v>
      </c>
      <c r="I6907" t="s">
        <v>30</v>
      </c>
      <c r="J6907" t="s">
        <v>31</v>
      </c>
      <c r="K6907" t="s">
        <v>32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  <c r="R6907">
        <f>L6907+M6907+N6907</f>
        <v>180</v>
      </c>
      <c r="S6907" t="str">
        <f>IF(I6907="Europe", "Group A", IF(I6907="North America", "Group B", "Group C"))</f>
        <v>Group A</v>
      </c>
    </row>
    <row r="6908" spans="1:19" hidden="1" x14ac:dyDescent="0.45">
      <c r="A6908" s="1">
        <v>45922</v>
      </c>
      <c r="B6908" s="2">
        <v>0.56111111111111112</v>
      </c>
      <c r="C6908" t="s">
        <v>47</v>
      </c>
      <c r="D6908" t="s">
        <v>17</v>
      </c>
      <c r="E6908" t="s">
        <v>143</v>
      </c>
      <c r="F6908" t="s">
        <v>19</v>
      </c>
      <c r="G6908" t="s">
        <v>67</v>
      </c>
      <c r="H6908" t="s">
        <v>68</v>
      </c>
      <c r="I6908" t="s">
        <v>30</v>
      </c>
      <c r="J6908" t="s">
        <v>31</v>
      </c>
      <c r="K6908" t="s">
        <v>32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9" x14ac:dyDescent="0.45">
      <c r="A6909" s="1">
        <v>45821</v>
      </c>
      <c r="B6909" s="2">
        <v>0.4236111111111111</v>
      </c>
      <c r="C6909" t="s">
        <v>25</v>
      </c>
      <c r="D6909" t="s">
        <v>17</v>
      </c>
      <c r="E6909" t="s">
        <v>3954</v>
      </c>
      <c r="F6909" t="s">
        <v>19</v>
      </c>
      <c r="G6909" t="s">
        <v>75</v>
      </c>
      <c r="H6909" t="s">
        <v>76</v>
      </c>
      <c r="I6909" t="s">
        <v>77</v>
      </c>
      <c r="J6909" t="s">
        <v>23</v>
      </c>
      <c r="K6909" t="s">
        <v>58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  <c r="R6909">
        <f>L6909+M6909+N6909</f>
        <v>216</v>
      </c>
      <c r="S6909" t="str">
        <f>IF(I6909="Europe", "Group A", IF(I6909="North America", "Group B", "Group C"))</f>
        <v>Group C</v>
      </c>
    </row>
    <row r="6910" spans="1:19" hidden="1" x14ac:dyDescent="0.45">
      <c r="A6910" s="1">
        <v>45784</v>
      </c>
      <c r="B6910" s="2">
        <v>0.63958333333333328</v>
      </c>
      <c r="C6910" t="s">
        <v>16</v>
      </c>
      <c r="D6910" t="s">
        <v>17</v>
      </c>
      <c r="E6910" t="s">
        <v>4895</v>
      </c>
      <c r="F6910" t="s">
        <v>19</v>
      </c>
      <c r="G6910" t="s">
        <v>45</v>
      </c>
      <c r="H6910" t="s">
        <v>21</v>
      </c>
      <c r="I6910" t="s">
        <v>22</v>
      </c>
      <c r="J6910" t="s">
        <v>23</v>
      </c>
      <c r="K6910" t="s">
        <v>24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9" hidden="1" x14ac:dyDescent="0.45">
      <c r="A6911" s="1">
        <v>45922</v>
      </c>
      <c r="B6911" s="2">
        <v>0.54583333333333328</v>
      </c>
      <c r="C6911" t="s">
        <v>47</v>
      </c>
      <c r="D6911" t="s">
        <v>17</v>
      </c>
      <c r="E6911" t="s">
        <v>414</v>
      </c>
      <c r="F6911" t="s">
        <v>19</v>
      </c>
      <c r="G6911" t="s">
        <v>98</v>
      </c>
      <c r="H6911" t="s">
        <v>73</v>
      </c>
      <c r="I6911" t="s">
        <v>30</v>
      </c>
      <c r="J6911" t="s">
        <v>31</v>
      </c>
      <c r="K6911" t="s">
        <v>32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9" hidden="1" x14ac:dyDescent="0.45">
      <c r="A6912" s="1">
        <v>45830</v>
      </c>
      <c r="B6912" s="2">
        <v>0.56597222222222221</v>
      </c>
      <c r="C6912" t="s">
        <v>47</v>
      </c>
      <c r="D6912" t="s">
        <v>17</v>
      </c>
      <c r="E6912" t="s">
        <v>4896</v>
      </c>
      <c r="F6912" t="s">
        <v>19</v>
      </c>
      <c r="G6912" t="s">
        <v>53</v>
      </c>
      <c r="H6912" t="s">
        <v>29</v>
      </c>
      <c r="I6912" t="s">
        <v>30</v>
      </c>
      <c r="J6912" t="s">
        <v>31</v>
      </c>
      <c r="K6912" t="s">
        <v>32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9" hidden="1" x14ac:dyDescent="0.45">
      <c r="A6913" s="1">
        <v>45814</v>
      </c>
      <c r="B6913" s="2">
        <v>0.59583333333333333</v>
      </c>
      <c r="C6913" t="s">
        <v>16</v>
      </c>
      <c r="D6913" t="s">
        <v>17</v>
      </c>
      <c r="E6913" t="s">
        <v>4897</v>
      </c>
      <c r="F6913" t="s">
        <v>19</v>
      </c>
      <c r="G6913" t="s">
        <v>75</v>
      </c>
      <c r="H6913" t="s">
        <v>76</v>
      </c>
      <c r="I6913" t="s">
        <v>77</v>
      </c>
      <c r="J6913" t="s">
        <v>23</v>
      </c>
      <c r="K6913" t="s">
        <v>58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9" hidden="1" x14ac:dyDescent="0.45">
      <c r="A6914" s="1">
        <v>45806</v>
      </c>
      <c r="B6914" s="2">
        <v>0.875</v>
      </c>
      <c r="C6914" t="s">
        <v>33</v>
      </c>
      <c r="D6914" t="s">
        <v>17</v>
      </c>
      <c r="E6914" t="s">
        <v>4898</v>
      </c>
      <c r="F6914" t="s">
        <v>19</v>
      </c>
      <c r="G6914" t="s">
        <v>53</v>
      </c>
      <c r="H6914" t="s">
        <v>29</v>
      </c>
      <c r="I6914" t="s">
        <v>30</v>
      </c>
      <c r="J6914" t="s">
        <v>31</v>
      </c>
      <c r="K6914" t="s">
        <v>32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9" x14ac:dyDescent="0.45">
      <c r="A6915" s="1">
        <v>45923</v>
      </c>
      <c r="B6915" s="2">
        <v>0.37777777777777777</v>
      </c>
      <c r="C6915" t="s">
        <v>25</v>
      </c>
      <c r="D6915" t="s">
        <v>17</v>
      </c>
      <c r="E6915" t="s">
        <v>2226</v>
      </c>
      <c r="F6915" t="s">
        <v>19</v>
      </c>
      <c r="G6915" t="s">
        <v>75</v>
      </c>
      <c r="H6915" t="s">
        <v>76</v>
      </c>
      <c r="I6915" t="s">
        <v>77</v>
      </c>
      <c r="J6915" t="s">
        <v>23</v>
      </c>
      <c r="K6915" t="s">
        <v>24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  <c r="R6915">
        <f t="shared" ref="R6915:R6916" si="1118">L6915+M6915+N6915</f>
        <v>235</v>
      </c>
      <c r="S6915" t="str">
        <f t="shared" ref="S6915:S6916" si="1119">IF(I6915="Europe", "Group A", IF(I6915="North America", "Group B", "Group C"))</f>
        <v>Group C</v>
      </c>
    </row>
    <row r="6916" spans="1:19" x14ac:dyDescent="0.45">
      <c r="A6916" s="1">
        <v>45918</v>
      </c>
      <c r="B6916" s="2">
        <v>0.48055555555555557</v>
      </c>
      <c r="C6916" t="s">
        <v>25</v>
      </c>
      <c r="D6916" t="s">
        <v>17</v>
      </c>
      <c r="E6916" t="s">
        <v>4899</v>
      </c>
      <c r="F6916" t="s">
        <v>19</v>
      </c>
      <c r="G6916" t="s">
        <v>53</v>
      </c>
      <c r="H6916" t="s">
        <v>29</v>
      </c>
      <c r="I6916" t="s">
        <v>30</v>
      </c>
      <c r="J6916" t="s">
        <v>31</v>
      </c>
      <c r="K6916" t="s">
        <v>32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  <c r="R6916">
        <f t="shared" si="1118"/>
        <v>180</v>
      </c>
      <c r="S6916" t="str">
        <f t="shared" si="1119"/>
        <v>Group A</v>
      </c>
    </row>
    <row r="6917" spans="1:19" hidden="1" x14ac:dyDescent="0.45">
      <c r="A6917" s="1">
        <v>45898</v>
      </c>
      <c r="B6917" s="2">
        <v>0.50486111111111109</v>
      </c>
      <c r="C6917" t="s">
        <v>47</v>
      </c>
      <c r="D6917" t="s">
        <v>17</v>
      </c>
      <c r="E6917" t="s">
        <v>1531</v>
      </c>
      <c r="F6917" t="s">
        <v>19</v>
      </c>
      <c r="G6917" t="s">
        <v>70</v>
      </c>
      <c r="H6917" t="s">
        <v>21</v>
      </c>
      <c r="I6917" t="s">
        <v>22</v>
      </c>
      <c r="J6917" t="s">
        <v>23</v>
      </c>
      <c r="K6917" t="s">
        <v>24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9" hidden="1" x14ac:dyDescent="0.45">
      <c r="A6918" s="1">
        <v>45911</v>
      </c>
      <c r="B6918" s="2">
        <v>0.65069444444444446</v>
      </c>
      <c r="C6918" t="s">
        <v>16</v>
      </c>
      <c r="D6918" t="s">
        <v>17</v>
      </c>
      <c r="E6918" t="s">
        <v>4900</v>
      </c>
      <c r="F6918" t="s">
        <v>19</v>
      </c>
      <c r="G6918" t="s">
        <v>72</v>
      </c>
      <c r="H6918" t="s">
        <v>73</v>
      </c>
      <c r="I6918" t="s">
        <v>30</v>
      </c>
      <c r="J6918" t="s">
        <v>31</v>
      </c>
      <c r="K6918" t="s">
        <v>32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9" hidden="1" x14ac:dyDescent="0.45">
      <c r="A6919" s="1">
        <v>45874</v>
      </c>
      <c r="B6919" s="2">
        <v>0.71666666666666667</v>
      </c>
      <c r="C6919" t="s">
        <v>16</v>
      </c>
      <c r="D6919" t="s">
        <v>17</v>
      </c>
      <c r="E6919" t="s">
        <v>360</v>
      </c>
      <c r="F6919" t="s">
        <v>19</v>
      </c>
      <c r="G6919" t="s">
        <v>98</v>
      </c>
      <c r="H6919" t="s">
        <v>73</v>
      </c>
      <c r="I6919" t="s">
        <v>30</v>
      </c>
      <c r="J6919" t="s">
        <v>31</v>
      </c>
      <c r="K6919" t="s">
        <v>32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9" hidden="1" x14ac:dyDescent="0.45">
      <c r="A6920" s="1">
        <v>45797</v>
      </c>
      <c r="B6920" s="2">
        <v>0.67708333333333337</v>
      </c>
      <c r="C6920" t="s">
        <v>16</v>
      </c>
      <c r="D6920" t="s">
        <v>17</v>
      </c>
      <c r="E6920" t="s">
        <v>1309</v>
      </c>
      <c r="F6920" t="s">
        <v>19</v>
      </c>
      <c r="G6920" t="s">
        <v>72</v>
      </c>
      <c r="H6920" t="s">
        <v>73</v>
      </c>
      <c r="I6920" t="s">
        <v>30</v>
      </c>
      <c r="J6920" t="s">
        <v>31</v>
      </c>
      <c r="K6920" t="s">
        <v>32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9" x14ac:dyDescent="0.45">
      <c r="A6921" s="1">
        <v>45763</v>
      </c>
      <c r="B6921" s="2">
        <v>0.43541666666666667</v>
      </c>
      <c r="C6921" t="s">
        <v>25</v>
      </c>
      <c r="D6921" t="s">
        <v>17</v>
      </c>
      <c r="E6921" t="s">
        <v>2322</v>
      </c>
      <c r="F6921" t="s">
        <v>19</v>
      </c>
      <c r="G6921" t="s">
        <v>28</v>
      </c>
      <c r="H6921" t="s">
        <v>29</v>
      </c>
      <c r="I6921" t="s">
        <v>30</v>
      </c>
      <c r="J6921" t="s">
        <v>31</v>
      </c>
      <c r="K6921" t="s">
        <v>32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  <c r="R6921">
        <f>L6921+M6921+N6921</f>
        <v>180</v>
      </c>
      <c r="S6921" t="str">
        <f>IF(I6921="Europe", "Group A", IF(I6921="North America", "Group B", "Group C"))</f>
        <v>Group A</v>
      </c>
    </row>
    <row r="6922" spans="1:19" hidden="1" x14ac:dyDescent="0.45">
      <c r="A6922" s="1">
        <v>45821</v>
      </c>
      <c r="B6922" s="2">
        <v>0.92986111111111114</v>
      </c>
      <c r="C6922" t="s">
        <v>33</v>
      </c>
      <c r="D6922" t="s">
        <v>17</v>
      </c>
      <c r="E6922" t="s">
        <v>1185</v>
      </c>
      <c r="F6922" t="s">
        <v>19</v>
      </c>
      <c r="G6922" t="s">
        <v>123</v>
      </c>
      <c r="H6922" t="s">
        <v>21</v>
      </c>
      <c r="I6922" t="s">
        <v>22</v>
      </c>
      <c r="J6922" t="s">
        <v>23</v>
      </c>
      <c r="K6922" t="s">
        <v>58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9" hidden="1" x14ac:dyDescent="0.45">
      <c r="A6923" s="1">
        <v>45892</v>
      </c>
      <c r="B6923" s="2">
        <v>0.90555555555555556</v>
      </c>
      <c r="C6923" t="s">
        <v>33</v>
      </c>
      <c r="D6923" t="s">
        <v>17</v>
      </c>
      <c r="E6923" t="s">
        <v>3666</v>
      </c>
      <c r="F6923" t="s">
        <v>19</v>
      </c>
      <c r="G6923" t="s">
        <v>123</v>
      </c>
      <c r="H6923" t="s">
        <v>21</v>
      </c>
      <c r="I6923" t="s">
        <v>22</v>
      </c>
      <c r="J6923" t="s">
        <v>23</v>
      </c>
      <c r="K6923" t="s">
        <v>24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9" hidden="1" x14ac:dyDescent="0.45">
      <c r="A6924" s="1">
        <v>45946</v>
      </c>
      <c r="B6924" s="2">
        <v>0.64513888888888893</v>
      </c>
      <c r="C6924" t="s">
        <v>16</v>
      </c>
      <c r="D6924" t="s">
        <v>17</v>
      </c>
      <c r="E6924" t="s">
        <v>4901</v>
      </c>
      <c r="F6924" t="s">
        <v>19</v>
      </c>
      <c r="G6924" t="s">
        <v>55</v>
      </c>
      <c r="H6924" t="s">
        <v>56</v>
      </c>
      <c r="I6924" t="s">
        <v>57</v>
      </c>
      <c r="J6924" t="s">
        <v>23</v>
      </c>
      <c r="K6924" t="s">
        <v>24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9" hidden="1" x14ac:dyDescent="0.45">
      <c r="A6925" s="1">
        <v>45904</v>
      </c>
      <c r="B6925" s="2">
        <v>0.7270833333333333</v>
      </c>
      <c r="C6925" t="s">
        <v>16</v>
      </c>
      <c r="D6925" t="s">
        <v>17</v>
      </c>
      <c r="E6925" t="s">
        <v>3132</v>
      </c>
      <c r="F6925" t="s">
        <v>19</v>
      </c>
      <c r="G6925" t="s">
        <v>75</v>
      </c>
      <c r="H6925" t="s">
        <v>76</v>
      </c>
      <c r="I6925" t="s">
        <v>77</v>
      </c>
      <c r="J6925" t="s">
        <v>23</v>
      </c>
      <c r="K6925" t="s">
        <v>24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9" hidden="1" x14ac:dyDescent="0.45">
      <c r="A6926" s="1">
        <v>45887</v>
      </c>
      <c r="B6926" s="2">
        <v>0.88958333333333328</v>
      </c>
      <c r="C6926" t="s">
        <v>33</v>
      </c>
      <c r="D6926" t="s">
        <v>17</v>
      </c>
      <c r="E6926" t="s">
        <v>4902</v>
      </c>
      <c r="F6926" t="s">
        <v>19</v>
      </c>
      <c r="G6926" t="s">
        <v>75</v>
      </c>
      <c r="H6926" t="s">
        <v>76</v>
      </c>
      <c r="I6926" t="s">
        <v>77</v>
      </c>
      <c r="J6926" t="s">
        <v>23</v>
      </c>
      <c r="K6926" t="s">
        <v>58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9" hidden="1" x14ac:dyDescent="0.45">
      <c r="A6927" s="1">
        <v>45955</v>
      </c>
      <c r="B6927" s="2">
        <v>0.59027777777777779</v>
      </c>
      <c r="C6927" t="s">
        <v>16</v>
      </c>
      <c r="D6927" t="s">
        <v>17</v>
      </c>
      <c r="E6927" t="s">
        <v>1294</v>
      </c>
      <c r="F6927" t="s">
        <v>19</v>
      </c>
      <c r="G6927" t="s">
        <v>28</v>
      </c>
      <c r="H6927" t="s">
        <v>29</v>
      </c>
      <c r="I6927" t="s">
        <v>30</v>
      </c>
      <c r="J6927" t="s">
        <v>31</v>
      </c>
      <c r="K6927" t="s">
        <v>32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9" hidden="1" x14ac:dyDescent="0.45">
      <c r="A6928" s="1">
        <v>45791</v>
      </c>
      <c r="B6928" s="2">
        <v>0.71250000000000002</v>
      </c>
      <c r="C6928" t="s">
        <v>16</v>
      </c>
      <c r="D6928" t="s">
        <v>17</v>
      </c>
      <c r="E6928" t="s">
        <v>2809</v>
      </c>
      <c r="F6928" t="s">
        <v>19</v>
      </c>
      <c r="G6928" t="s">
        <v>75</v>
      </c>
      <c r="H6928" t="s">
        <v>76</v>
      </c>
      <c r="I6928" t="s">
        <v>77</v>
      </c>
      <c r="J6928" t="s">
        <v>23</v>
      </c>
      <c r="K6928" t="s">
        <v>24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9" hidden="1" x14ac:dyDescent="0.45">
      <c r="A6929" s="1">
        <v>45819</v>
      </c>
      <c r="B6929" s="2">
        <v>0.91041666666666665</v>
      </c>
      <c r="C6929" t="s">
        <v>33</v>
      </c>
      <c r="D6929" t="s">
        <v>17</v>
      </c>
      <c r="E6929" t="s">
        <v>1331</v>
      </c>
      <c r="F6929" t="s">
        <v>19</v>
      </c>
      <c r="G6929" t="s">
        <v>42</v>
      </c>
      <c r="H6929" t="s">
        <v>43</v>
      </c>
      <c r="I6929" t="s">
        <v>30</v>
      </c>
      <c r="J6929" t="s">
        <v>31</v>
      </c>
      <c r="K6929" t="s">
        <v>32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9" hidden="1" x14ac:dyDescent="0.45">
      <c r="A6930" s="1">
        <v>45874</v>
      </c>
      <c r="B6930" s="2">
        <v>0.9243055555555556</v>
      </c>
      <c r="C6930" t="s">
        <v>33</v>
      </c>
      <c r="D6930" t="s">
        <v>17</v>
      </c>
      <c r="E6930" t="s">
        <v>3422</v>
      </c>
      <c r="F6930" t="s">
        <v>19</v>
      </c>
      <c r="G6930" t="s">
        <v>20</v>
      </c>
      <c r="H6930" t="s">
        <v>21</v>
      </c>
      <c r="I6930" t="s">
        <v>22</v>
      </c>
      <c r="J6930" t="s">
        <v>23</v>
      </c>
      <c r="K6930" t="s">
        <v>58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9" hidden="1" x14ac:dyDescent="0.45">
      <c r="A6931" s="1">
        <v>45858</v>
      </c>
      <c r="B6931" s="2">
        <v>0.7006944444444444</v>
      </c>
      <c r="C6931" t="s">
        <v>16</v>
      </c>
      <c r="D6931" t="s">
        <v>17</v>
      </c>
      <c r="E6931" t="s">
        <v>1552</v>
      </c>
      <c r="F6931" t="s">
        <v>19</v>
      </c>
      <c r="G6931" t="s">
        <v>75</v>
      </c>
      <c r="H6931" t="s">
        <v>76</v>
      </c>
      <c r="I6931" t="s">
        <v>77</v>
      </c>
      <c r="J6931" t="s">
        <v>23</v>
      </c>
      <c r="K6931" t="s">
        <v>58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9" x14ac:dyDescent="0.45">
      <c r="A6932" s="1">
        <v>45751</v>
      </c>
      <c r="B6932" s="2">
        <v>0.31111111111111112</v>
      </c>
      <c r="C6932" t="s">
        <v>25</v>
      </c>
      <c r="D6932" t="s">
        <v>17</v>
      </c>
      <c r="E6932" t="s">
        <v>1328</v>
      </c>
      <c r="F6932" t="s">
        <v>19</v>
      </c>
      <c r="G6932" t="s">
        <v>72</v>
      </c>
      <c r="H6932" t="s">
        <v>73</v>
      </c>
      <c r="I6932" t="s">
        <v>30</v>
      </c>
      <c r="J6932" t="s">
        <v>31</v>
      </c>
      <c r="K6932" t="s">
        <v>32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  <c r="R6932">
        <f>L6932+M6932+N6932</f>
        <v>180</v>
      </c>
      <c r="S6932" t="str">
        <f>IF(I6932="Europe", "Group A", IF(I6932="North America", "Group B", "Group C"))</f>
        <v>Group A</v>
      </c>
    </row>
    <row r="6933" spans="1:19" hidden="1" x14ac:dyDescent="0.45">
      <c r="A6933" s="1">
        <v>45787</v>
      </c>
      <c r="B6933" s="2">
        <v>0.54305555555555551</v>
      </c>
      <c r="C6933" t="s">
        <v>47</v>
      </c>
      <c r="D6933" t="s">
        <v>17</v>
      </c>
      <c r="E6933" t="s">
        <v>4903</v>
      </c>
      <c r="F6933" t="s">
        <v>19</v>
      </c>
      <c r="G6933" t="s">
        <v>98</v>
      </c>
      <c r="H6933" t="s">
        <v>73</v>
      </c>
      <c r="I6933" t="s">
        <v>30</v>
      </c>
      <c r="J6933" t="s">
        <v>31</v>
      </c>
      <c r="K6933" t="s">
        <v>32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9" x14ac:dyDescent="0.45">
      <c r="A6934" s="1">
        <v>45819</v>
      </c>
      <c r="B6934" s="2">
        <v>0.26944444444444443</v>
      </c>
      <c r="C6934" t="s">
        <v>25</v>
      </c>
      <c r="D6934" t="s">
        <v>17</v>
      </c>
      <c r="E6934" t="s">
        <v>4904</v>
      </c>
      <c r="F6934" t="s">
        <v>19</v>
      </c>
      <c r="G6934" t="s">
        <v>45</v>
      </c>
      <c r="H6934" t="s">
        <v>21</v>
      </c>
      <c r="I6934" t="s">
        <v>22</v>
      </c>
      <c r="J6934" t="s">
        <v>23</v>
      </c>
      <c r="K6934" t="s">
        <v>24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  <c r="R6934">
        <f>L6934+M6934+N6934</f>
        <v>235</v>
      </c>
      <c r="S6934" t="str">
        <f>IF(I6934="Europe", "Group A", IF(I6934="North America", "Group B", "Group C"))</f>
        <v>Group B</v>
      </c>
    </row>
    <row r="6935" spans="1:19" hidden="1" x14ac:dyDescent="0.45">
      <c r="A6935" s="1">
        <v>45846</v>
      </c>
      <c r="B6935" s="2">
        <v>0.72222222222222221</v>
      </c>
      <c r="C6935" t="s">
        <v>16</v>
      </c>
      <c r="D6935" t="s">
        <v>17</v>
      </c>
      <c r="E6935" t="s">
        <v>4290</v>
      </c>
      <c r="F6935" t="s">
        <v>19</v>
      </c>
      <c r="G6935" t="s">
        <v>45</v>
      </c>
      <c r="H6935" t="s">
        <v>21</v>
      </c>
      <c r="I6935" t="s">
        <v>22</v>
      </c>
      <c r="J6935" t="s">
        <v>23</v>
      </c>
      <c r="K6935" t="s">
        <v>46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9" x14ac:dyDescent="0.45">
      <c r="A6936" s="1">
        <v>45798</v>
      </c>
      <c r="B6936" s="2">
        <v>0.31597222222222221</v>
      </c>
      <c r="C6936" t="s">
        <v>25</v>
      </c>
      <c r="D6936" t="s">
        <v>17</v>
      </c>
      <c r="E6936" t="s">
        <v>2227</v>
      </c>
      <c r="F6936" t="s">
        <v>19</v>
      </c>
      <c r="G6936" t="s">
        <v>61</v>
      </c>
      <c r="H6936" t="s">
        <v>62</v>
      </c>
      <c r="I6936" t="s">
        <v>30</v>
      </c>
      <c r="J6936" t="s">
        <v>31</v>
      </c>
      <c r="K6936" t="s">
        <v>32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  <c r="R6936">
        <f>L6936+M6936+N6936</f>
        <v>180</v>
      </c>
      <c r="S6936" t="str">
        <f>IF(I6936="Europe", "Group A", IF(I6936="North America", "Group B", "Group C"))</f>
        <v>Group A</v>
      </c>
    </row>
    <row r="6937" spans="1:19" hidden="1" x14ac:dyDescent="0.45">
      <c r="A6937" s="1">
        <v>45759</v>
      </c>
      <c r="B6937" s="2">
        <v>0.72013888888888888</v>
      </c>
      <c r="C6937" t="s">
        <v>16</v>
      </c>
      <c r="D6937" t="s">
        <v>17</v>
      </c>
      <c r="E6937" t="s">
        <v>3402</v>
      </c>
      <c r="F6937" t="s">
        <v>19</v>
      </c>
      <c r="G6937" t="s">
        <v>67</v>
      </c>
      <c r="H6937" t="s">
        <v>68</v>
      </c>
      <c r="I6937" t="s">
        <v>30</v>
      </c>
      <c r="J6937" t="s">
        <v>31</v>
      </c>
      <c r="K6937" t="s">
        <v>32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9" x14ac:dyDescent="0.45">
      <c r="A6938" s="1">
        <v>45783</v>
      </c>
      <c r="B6938" s="2">
        <v>0.3215277777777778</v>
      </c>
      <c r="C6938" t="s">
        <v>25</v>
      </c>
      <c r="D6938" t="s">
        <v>17</v>
      </c>
      <c r="E6938" t="s">
        <v>4905</v>
      </c>
      <c r="F6938" t="s">
        <v>19</v>
      </c>
      <c r="G6938" t="s">
        <v>39</v>
      </c>
      <c r="H6938" t="s">
        <v>40</v>
      </c>
      <c r="I6938" t="s">
        <v>30</v>
      </c>
      <c r="J6938" t="s">
        <v>31</v>
      </c>
      <c r="K6938" t="s">
        <v>32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  <c r="R6938">
        <f>L6938+M6938+N6938</f>
        <v>180</v>
      </c>
      <c r="S6938" t="str">
        <f>IF(I6938="Europe", "Group A", IF(I6938="North America", "Group B", "Group C"))</f>
        <v>Group A</v>
      </c>
    </row>
    <row r="6939" spans="1:19" hidden="1" x14ac:dyDescent="0.45">
      <c r="A6939" s="1">
        <v>45924</v>
      </c>
      <c r="B6939" s="2">
        <v>0.80694444444444446</v>
      </c>
      <c r="C6939" t="s">
        <v>33</v>
      </c>
      <c r="D6939" t="s">
        <v>17</v>
      </c>
      <c r="E6939" t="s">
        <v>1307</v>
      </c>
      <c r="F6939" t="s">
        <v>19</v>
      </c>
      <c r="G6939" t="s">
        <v>61</v>
      </c>
      <c r="H6939" t="s">
        <v>62</v>
      </c>
      <c r="I6939" t="s">
        <v>30</v>
      </c>
      <c r="J6939" t="s">
        <v>31</v>
      </c>
      <c r="K6939" t="s">
        <v>32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9" hidden="1" x14ac:dyDescent="0.45">
      <c r="A6940" s="1">
        <v>45954</v>
      </c>
      <c r="B6940" s="2">
        <v>0.53819444444444442</v>
      </c>
      <c r="C6940" t="s">
        <v>47</v>
      </c>
      <c r="D6940" t="s">
        <v>17</v>
      </c>
      <c r="E6940" t="s">
        <v>4906</v>
      </c>
      <c r="F6940" t="s">
        <v>19</v>
      </c>
      <c r="G6940" t="s">
        <v>123</v>
      </c>
      <c r="H6940" t="s">
        <v>21</v>
      </c>
      <c r="I6940" t="s">
        <v>22</v>
      </c>
      <c r="J6940" t="s">
        <v>23</v>
      </c>
      <c r="K6940" t="s">
        <v>46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9" hidden="1" x14ac:dyDescent="0.45">
      <c r="A6941" s="1">
        <v>45945</v>
      </c>
      <c r="B6941" s="2">
        <v>0.5756944444444444</v>
      </c>
      <c r="C6941" t="s">
        <v>47</v>
      </c>
      <c r="D6941" t="s">
        <v>17</v>
      </c>
      <c r="E6941" t="s">
        <v>4907</v>
      </c>
      <c r="F6941" t="s">
        <v>19</v>
      </c>
      <c r="G6941" t="s">
        <v>53</v>
      </c>
      <c r="H6941" t="s">
        <v>29</v>
      </c>
      <c r="I6941" t="s">
        <v>30</v>
      </c>
      <c r="J6941" t="s">
        <v>31</v>
      </c>
      <c r="K6941" t="s">
        <v>32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9" hidden="1" x14ac:dyDescent="0.45">
      <c r="A6942" s="1">
        <v>45764</v>
      </c>
      <c r="B6942" s="2">
        <v>0.72986111111111107</v>
      </c>
      <c r="C6942" t="s">
        <v>16</v>
      </c>
      <c r="D6942" t="s">
        <v>17</v>
      </c>
      <c r="E6942" t="s">
        <v>3185</v>
      </c>
      <c r="F6942" t="s">
        <v>19</v>
      </c>
      <c r="G6942" t="s">
        <v>70</v>
      </c>
      <c r="H6942" t="s">
        <v>21</v>
      </c>
      <c r="I6942" t="s">
        <v>22</v>
      </c>
      <c r="J6942" t="s">
        <v>23</v>
      </c>
      <c r="K6942" t="s">
        <v>24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9" hidden="1" x14ac:dyDescent="0.45">
      <c r="A6943" s="1">
        <v>45789</v>
      </c>
      <c r="B6943" s="2">
        <v>0.91527777777777775</v>
      </c>
      <c r="C6943" t="s">
        <v>33</v>
      </c>
      <c r="D6943" t="s">
        <v>17</v>
      </c>
      <c r="E6943" t="s">
        <v>896</v>
      </c>
      <c r="F6943" t="s">
        <v>19</v>
      </c>
      <c r="G6943" t="s">
        <v>45</v>
      </c>
      <c r="H6943" t="s">
        <v>21</v>
      </c>
      <c r="I6943" t="s">
        <v>22</v>
      </c>
      <c r="J6943" t="s">
        <v>23</v>
      </c>
      <c r="K6943" t="s">
        <v>46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9" x14ac:dyDescent="0.45">
      <c r="A6944" s="1">
        <v>45957</v>
      </c>
      <c r="B6944" s="2">
        <v>0.40763888888888888</v>
      </c>
      <c r="C6944" t="s">
        <v>25</v>
      </c>
      <c r="D6944" t="s">
        <v>17</v>
      </c>
      <c r="E6944" t="s">
        <v>4908</v>
      </c>
      <c r="F6944" t="s">
        <v>19</v>
      </c>
      <c r="G6944" t="s">
        <v>28</v>
      </c>
      <c r="H6944" t="s">
        <v>29</v>
      </c>
      <c r="I6944" t="s">
        <v>30</v>
      </c>
      <c r="J6944" t="s">
        <v>31</v>
      </c>
      <c r="K6944" t="s">
        <v>32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  <c r="R6944">
        <f t="shared" ref="R6944:R6945" si="1120">L6944+M6944+N6944</f>
        <v>180</v>
      </c>
      <c r="S6944" t="str">
        <f t="shared" ref="S6944:S6945" si="1121">IF(I6944="Europe", "Group A", IF(I6944="North America", "Group B", "Group C"))</f>
        <v>Group A</v>
      </c>
    </row>
    <row r="6945" spans="1:19" x14ac:dyDescent="0.45">
      <c r="A6945" s="1">
        <v>45812</v>
      </c>
      <c r="B6945" s="2">
        <v>0.42777777777777776</v>
      </c>
      <c r="C6945" t="s">
        <v>25</v>
      </c>
      <c r="D6945" t="s">
        <v>17</v>
      </c>
      <c r="E6945" t="s">
        <v>4909</v>
      </c>
      <c r="F6945" t="s">
        <v>19</v>
      </c>
      <c r="G6945" t="s">
        <v>28</v>
      </c>
      <c r="H6945" t="s">
        <v>29</v>
      </c>
      <c r="I6945" t="s">
        <v>30</v>
      </c>
      <c r="J6945" t="s">
        <v>31</v>
      </c>
      <c r="K6945" t="s">
        <v>32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  <c r="R6945">
        <f t="shared" si="1120"/>
        <v>180</v>
      </c>
      <c r="S6945" t="str">
        <f t="shared" si="1121"/>
        <v>Group A</v>
      </c>
    </row>
    <row r="6946" spans="1:19" hidden="1" x14ac:dyDescent="0.45">
      <c r="A6946" s="1">
        <v>45844</v>
      </c>
      <c r="B6946" s="2">
        <v>0.82847222222222228</v>
      </c>
      <c r="C6946" t="s">
        <v>33</v>
      </c>
      <c r="D6946" t="s">
        <v>17</v>
      </c>
      <c r="E6946" t="s">
        <v>2757</v>
      </c>
      <c r="F6946" t="s">
        <v>19</v>
      </c>
      <c r="G6946" t="s">
        <v>28</v>
      </c>
      <c r="H6946" t="s">
        <v>29</v>
      </c>
      <c r="I6946" t="s">
        <v>30</v>
      </c>
      <c r="J6946" t="s">
        <v>31</v>
      </c>
      <c r="K6946" t="s">
        <v>32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9" hidden="1" x14ac:dyDescent="0.45">
      <c r="A6947" s="1">
        <v>45833</v>
      </c>
      <c r="B6947" s="2">
        <v>0.95416666666666672</v>
      </c>
      <c r="C6947" t="s">
        <v>33</v>
      </c>
      <c r="D6947" t="s">
        <v>17</v>
      </c>
      <c r="E6947" t="s">
        <v>4690</v>
      </c>
      <c r="F6947" t="s">
        <v>19</v>
      </c>
      <c r="G6947" t="s">
        <v>53</v>
      </c>
      <c r="H6947" t="s">
        <v>29</v>
      </c>
      <c r="I6947" t="s">
        <v>30</v>
      </c>
      <c r="J6947" t="s">
        <v>31</v>
      </c>
      <c r="K6947" t="s">
        <v>32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9" hidden="1" x14ac:dyDescent="0.45">
      <c r="A6948" s="1">
        <v>45826</v>
      </c>
      <c r="B6948" s="2">
        <v>0.76041666666666663</v>
      </c>
      <c r="C6948" t="s">
        <v>33</v>
      </c>
      <c r="D6948" t="s">
        <v>17</v>
      </c>
      <c r="E6948" t="s">
        <v>543</v>
      </c>
      <c r="F6948" t="s">
        <v>19</v>
      </c>
      <c r="G6948" t="s">
        <v>35</v>
      </c>
      <c r="H6948" t="s">
        <v>36</v>
      </c>
      <c r="I6948" t="s">
        <v>30</v>
      </c>
      <c r="J6948" t="s">
        <v>31</v>
      </c>
      <c r="K6948" t="s">
        <v>32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9" hidden="1" x14ac:dyDescent="0.45">
      <c r="A6949" s="1">
        <v>45958</v>
      </c>
      <c r="B6949" s="2">
        <v>0.6479166666666667</v>
      </c>
      <c r="C6949" t="s">
        <v>16</v>
      </c>
      <c r="D6949" t="s">
        <v>17</v>
      </c>
      <c r="E6949" t="s">
        <v>2082</v>
      </c>
      <c r="F6949" t="s">
        <v>19</v>
      </c>
      <c r="G6949" t="s">
        <v>45</v>
      </c>
      <c r="H6949" t="s">
        <v>21</v>
      </c>
      <c r="I6949" t="s">
        <v>22</v>
      </c>
      <c r="J6949" t="s">
        <v>23</v>
      </c>
      <c r="K6949" t="s">
        <v>58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9" hidden="1" x14ac:dyDescent="0.45">
      <c r="A6950" s="1">
        <v>45849</v>
      </c>
      <c r="B6950" s="2">
        <v>0.50972222222222219</v>
      </c>
      <c r="C6950" t="s">
        <v>47</v>
      </c>
      <c r="D6950" t="s">
        <v>17</v>
      </c>
      <c r="E6950" t="s">
        <v>4066</v>
      </c>
      <c r="F6950" t="s">
        <v>19</v>
      </c>
      <c r="G6950" t="s">
        <v>70</v>
      </c>
      <c r="H6950" t="s">
        <v>21</v>
      </c>
      <c r="I6950" t="s">
        <v>22</v>
      </c>
      <c r="J6950" t="s">
        <v>23</v>
      </c>
      <c r="K6950" t="s">
        <v>24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9" hidden="1" x14ac:dyDescent="0.45">
      <c r="A6951" s="1">
        <v>45940</v>
      </c>
      <c r="B6951" s="2">
        <v>0.95347222222222228</v>
      </c>
      <c r="C6951" t="s">
        <v>33</v>
      </c>
      <c r="D6951" t="s">
        <v>17</v>
      </c>
      <c r="E6951" t="s">
        <v>1795</v>
      </c>
      <c r="F6951" t="s">
        <v>19</v>
      </c>
      <c r="G6951" t="s">
        <v>45</v>
      </c>
      <c r="H6951" t="s">
        <v>21</v>
      </c>
      <c r="I6951" t="s">
        <v>22</v>
      </c>
      <c r="J6951" t="s">
        <v>23</v>
      </c>
      <c r="K6951" t="s">
        <v>24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9" x14ac:dyDescent="0.45">
      <c r="A6952" s="1">
        <v>45769</v>
      </c>
      <c r="B6952" s="2">
        <v>0.3923611111111111</v>
      </c>
      <c r="C6952" t="s">
        <v>25</v>
      </c>
      <c r="D6952" t="s">
        <v>17</v>
      </c>
      <c r="E6952" t="s">
        <v>3696</v>
      </c>
      <c r="F6952" t="s">
        <v>19</v>
      </c>
      <c r="G6952" t="s">
        <v>20</v>
      </c>
      <c r="H6952" t="s">
        <v>21</v>
      </c>
      <c r="I6952" t="s">
        <v>22</v>
      </c>
      <c r="J6952" t="s">
        <v>23</v>
      </c>
      <c r="K6952" t="s">
        <v>24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  <c r="R6952">
        <f>L6952+M6952+N6952</f>
        <v>235</v>
      </c>
      <c r="S6952" t="str">
        <f>IF(I6952="Europe", "Group A", IF(I6952="North America", "Group B", "Group C"))</f>
        <v>Group B</v>
      </c>
    </row>
    <row r="6953" spans="1:19" hidden="1" x14ac:dyDescent="0.45">
      <c r="A6953" s="1">
        <v>45789</v>
      </c>
      <c r="B6953" s="2">
        <v>0.75416666666666665</v>
      </c>
      <c r="C6953" t="s">
        <v>33</v>
      </c>
      <c r="D6953" t="s">
        <v>17</v>
      </c>
      <c r="E6953" t="s">
        <v>4910</v>
      </c>
      <c r="F6953" t="s">
        <v>19</v>
      </c>
      <c r="G6953" t="s">
        <v>53</v>
      </c>
      <c r="H6953" t="s">
        <v>29</v>
      </c>
      <c r="I6953" t="s">
        <v>30</v>
      </c>
      <c r="J6953" t="s">
        <v>31</v>
      </c>
      <c r="K6953" t="s">
        <v>32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9" hidden="1" x14ac:dyDescent="0.45">
      <c r="A6954" s="1">
        <v>45886</v>
      </c>
      <c r="B6954" s="2">
        <v>0.79722222222222228</v>
      </c>
      <c r="C6954" t="s">
        <v>33</v>
      </c>
      <c r="D6954" t="s">
        <v>17</v>
      </c>
      <c r="E6954" t="s">
        <v>4911</v>
      </c>
      <c r="F6954" t="s">
        <v>19</v>
      </c>
      <c r="G6954" t="s">
        <v>72</v>
      </c>
      <c r="H6954" t="s">
        <v>73</v>
      </c>
      <c r="I6954" t="s">
        <v>30</v>
      </c>
      <c r="J6954" t="s">
        <v>31</v>
      </c>
      <c r="K6954" t="s">
        <v>32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9" hidden="1" x14ac:dyDescent="0.45">
      <c r="A6955" s="1">
        <v>45948</v>
      </c>
      <c r="B6955" s="2">
        <v>0.57222222222222219</v>
      </c>
      <c r="C6955" t="s">
        <v>47</v>
      </c>
      <c r="D6955" t="s">
        <v>17</v>
      </c>
      <c r="E6955" t="s">
        <v>4912</v>
      </c>
      <c r="F6955" t="s">
        <v>19</v>
      </c>
      <c r="G6955" t="s">
        <v>67</v>
      </c>
      <c r="H6955" t="s">
        <v>68</v>
      </c>
      <c r="I6955" t="s">
        <v>30</v>
      </c>
      <c r="J6955" t="s">
        <v>31</v>
      </c>
      <c r="K6955" t="s">
        <v>32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9" x14ac:dyDescent="0.45">
      <c r="A6956" s="1">
        <v>45923</v>
      </c>
      <c r="B6956" s="2">
        <v>0.36736111111111114</v>
      </c>
      <c r="C6956" t="s">
        <v>25</v>
      </c>
      <c r="D6956" t="s">
        <v>17</v>
      </c>
      <c r="E6956" t="s">
        <v>1304</v>
      </c>
      <c r="F6956" t="s">
        <v>19</v>
      </c>
      <c r="G6956" t="s">
        <v>61</v>
      </c>
      <c r="H6956" t="s">
        <v>62</v>
      </c>
      <c r="I6956" t="s">
        <v>30</v>
      </c>
      <c r="J6956" t="s">
        <v>31</v>
      </c>
      <c r="K6956" t="s">
        <v>32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  <c r="R6956">
        <f>L6956+M6956+N6956</f>
        <v>180</v>
      </c>
      <c r="S6956" t="str">
        <f>IF(I6956="Europe", "Group A", IF(I6956="North America", "Group B", "Group C"))</f>
        <v>Group A</v>
      </c>
    </row>
    <row r="6957" spans="1:19" hidden="1" x14ac:dyDescent="0.45">
      <c r="A6957" s="1">
        <v>45782</v>
      </c>
      <c r="B6957" s="2">
        <v>0.58402777777777781</v>
      </c>
      <c r="C6957" t="s">
        <v>16</v>
      </c>
      <c r="D6957" t="s">
        <v>17</v>
      </c>
      <c r="E6957" t="s">
        <v>95</v>
      </c>
      <c r="F6957" t="s">
        <v>19</v>
      </c>
      <c r="G6957" t="s">
        <v>98</v>
      </c>
      <c r="H6957" t="s">
        <v>73</v>
      </c>
      <c r="I6957" t="s">
        <v>30</v>
      </c>
      <c r="J6957" t="s">
        <v>31</v>
      </c>
      <c r="K6957" t="s">
        <v>32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9" hidden="1" x14ac:dyDescent="0.45">
      <c r="A6958" s="1">
        <v>45884</v>
      </c>
      <c r="B6958" s="2">
        <v>0.8354166666666667</v>
      </c>
      <c r="C6958" t="s">
        <v>33</v>
      </c>
      <c r="D6958" t="s">
        <v>17</v>
      </c>
      <c r="E6958" t="s">
        <v>3133</v>
      </c>
      <c r="F6958" t="s">
        <v>19</v>
      </c>
      <c r="G6958" t="s">
        <v>98</v>
      </c>
      <c r="H6958" t="s">
        <v>73</v>
      </c>
      <c r="I6958" t="s">
        <v>30</v>
      </c>
      <c r="J6958" t="s">
        <v>31</v>
      </c>
      <c r="K6958" t="s">
        <v>32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9" x14ac:dyDescent="0.45">
      <c r="A6959" s="1">
        <v>45749</v>
      </c>
      <c r="B6959" s="2">
        <v>0.36875000000000002</v>
      </c>
      <c r="C6959" t="s">
        <v>25</v>
      </c>
      <c r="D6959" t="s">
        <v>17</v>
      </c>
      <c r="E6959" t="s">
        <v>2550</v>
      </c>
      <c r="F6959" t="s">
        <v>19</v>
      </c>
      <c r="G6959" t="s">
        <v>70</v>
      </c>
      <c r="H6959" t="s">
        <v>21</v>
      </c>
      <c r="I6959" t="s">
        <v>22</v>
      </c>
      <c r="J6959" t="s">
        <v>23</v>
      </c>
      <c r="K6959" t="s">
        <v>46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  <c r="R6959">
        <f t="shared" ref="R6959:R6964" si="1122">L6959+M6959+N6959</f>
        <v>331</v>
      </c>
      <c r="S6959" t="str">
        <f t="shared" ref="S6959:S6964" si="1123">IF(I6959="Europe", "Group A", IF(I6959="North America", "Group B", "Group C"))</f>
        <v>Group B</v>
      </c>
    </row>
    <row r="6960" spans="1:19" x14ac:dyDescent="0.45">
      <c r="A6960" s="1">
        <v>45779</v>
      </c>
      <c r="B6960" s="2">
        <v>0.4548611111111111</v>
      </c>
      <c r="C6960" t="s">
        <v>25</v>
      </c>
      <c r="D6960" t="s">
        <v>17</v>
      </c>
      <c r="E6960" t="s">
        <v>1828</v>
      </c>
      <c r="F6960" t="s">
        <v>19</v>
      </c>
      <c r="G6960" t="s">
        <v>123</v>
      </c>
      <c r="H6960" t="s">
        <v>21</v>
      </c>
      <c r="I6960" t="s">
        <v>22</v>
      </c>
      <c r="J6960" t="s">
        <v>23</v>
      </c>
      <c r="K6960" t="s">
        <v>24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  <c r="R6960">
        <f t="shared" si="1122"/>
        <v>332</v>
      </c>
      <c r="S6960" t="str">
        <f t="shared" si="1123"/>
        <v>Group B</v>
      </c>
    </row>
    <row r="6961" spans="1:19" x14ac:dyDescent="0.45">
      <c r="A6961" s="1">
        <v>45764</v>
      </c>
      <c r="B6961" s="2">
        <v>0.25486111111111109</v>
      </c>
      <c r="C6961" t="s">
        <v>25</v>
      </c>
      <c r="D6961" t="s">
        <v>17</v>
      </c>
      <c r="E6961" t="s">
        <v>380</v>
      </c>
      <c r="F6961" t="s">
        <v>19</v>
      </c>
      <c r="G6961" t="s">
        <v>75</v>
      </c>
      <c r="H6961" t="s">
        <v>76</v>
      </c>
      <c r="I6961" t="s">
        <v>77</v>
      </c>
      <c r="J6961" t="s">
        <v>23</v>
      </c>
      <c r="K6961" t="s">
        <v>24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  <c r="R6961">
        <f t="shared" si="1122"/>
        <v>332</v>
      </c>
      <c r="S6961" t="str">
        <f t="shared" si="1123"/>
        <v>Group C</v>
      </c>
    </row>
    <row r="6962" spans="1:19" x14ac:dyDescent="0.45">
      <c r="A6962" s="1">
        <v>45846</v>
      </c>
      <c r="B6962" s="2">
        <v>0.375</v>
      </c>
      <c r="C6962" t="s">
        <v>25</v>
      </c>
      <c r="D6962" t="s">
        <v>17</v>
      </c>
      <c r="E6962" t="s">
        <v>1837</v>
      </c>
      <c r="F6962" t="s">
        <v>19</v>
      </c>
      <c r="G6962" t="s">
        <v>42</v>
      </c>
      <c r="H6962" t="s">
        <v>43</v>
      </c>
      <c r="I6962" t="s">
        <v>30</v>
      </c>
      <c r="J6962" t="s">
        <v>31</v>
      </c>
      <c r="K6962" t="s">
        <v>32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  <c r="R6962">
        <f t="shared" si="1122"/>
        <v>180</v>
      </c>
      <c r="S6962" t="str">
        <f t="shared" si="1123"/>
        <v>Group A</v>
      </c>
    </row>
    <row r="6963" spans="1:19" x14ac:dyDescent="0.45">
      <c r="A6963" s="1">
        <v>45957</v>
      </c>
      <c r="B6963" s="2">
        <v>0.49513888888888891</v>
      </c>
      <c r="C6963" t="s">
        <v>25</v>
      </c>
      <c r="D6963" t="s">
        <v>17</v>
      </c>
      <c r="E6963" t="s">
        <v>4913</v>
      </c>
      <c r="F6963" t="s">
        <v>19</v>
      </c>
      <c r="G6963" t="s">
        <v>35</v>
      </c>
      <c r="H6963" t="s">
        <v>36</v>
      </c>
      <c r="I6963" t="s">
        <v>30</v>
      </c>
      <c r="J6963" t="s">
        <v>31</v>
      </c>
      <c r="K6963" t="s">
        <v>32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  <c r="R6963">
        <f t="shared" si="1122"/>
        <v>180</v>
      </c>
      <c r="S6963" t="str">
        <f t="shared" si="1123"/>
        <v>Group A</v>
      </c>
    </row>
    <row r="6964" spans="1:19" x14ac:dyDescent="0.45">
      <c r="A6964" s="1">
        <v>45756</v>
      </c>
      <c r="B6964" s="2">
        <v>0.34652777777777777</v>
      </c>
      <c r="C6964" t="s">
        <v>25</v>
      </c>
      <c r="D6964" t="s">
        <v>17</v>
      </c>
      <c r="E6964" t="s">
        <v>4914</v>
      </c>
      <c r="F6964" t="s">
        <v>19</v>
      </c>
      <c r="G6964" t="s">
        <v>72</v>
      </c>
      <c r="H6964" t="s">
        <v>73</v>
      </c>
      <c r="I6964" t="s">
        <v>30</v>
      </c>
      <c r="J6964" t="s">
        <v>31</v>
      </c>
      <c r="K6964" t="s">
        <v>32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  <c r="R6964">
        <f t="shared" si="1122"/>
        <v>180</v>
      </c>
      <c r="S6964" t="str">
        <f t="shared" si="1123"/>
        <v>Group A</v>
      </c>
    </row>
    <row r="6965" spans="1:19" hidden="1" x14ac:dyDescent="0.45">
      <c r="A6965" s="1">
        <v>45841</v>
      </c>
      <c r="B6965" s="2">
        <v>0.74444444444444446</v>
      </c>
      <c r="C6965" t="s">
        <v>16</v>
      </c>
      <c r="D6965" t="s">
        <v>17</v>
      </c>
      <c r="E6965" t="s">
        <v>3019</v>
      </c>
      <c r="F6965" t="s">
        <v>19</v>
      </c>
      <c r="G6965" t="s">
        <v>61</v>
      </c>
      <c r="H6965" t="s">
        <v>62</v>
      </c>
      <c r="I6965" t="s">
        <v>30</v>
      </c>
      <c r="J6965" t="s">
        <v>31</v>
      </c>
      <c r="K6965" t="s">
        <v>32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9" hidden="1" x14ac:dyDescent="0.45">
      <c r="A6966" s="1">
        <v>45908</v>
      </c>
      <c r="B6966" s="2">
        <v>0.81944444444444442</v>
      </c>
      <c r="C6966" t="s">
        <v>33</v>
      </c>
      <c r="D6966" t="s">
        <v>17</v>
      </c>
      <c r="E6966" t="s">
        <v>1177</v>
      </c>
      <c r="F6966" t="s">
        <v>19</v>
      </c>
      <c r="G6966" t="s">
        <v>53</v>
      </c>
      <c r="H6966" t="s">
        <v>29</v>
      </c>
      <c r="I6966" t="s">
        <v>30</v>
      </c>
      <c r="J6966" t="s">
        <v>31</v>
      </c>
      <c r="K6966" t="s">
        <v>32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9" x14ac:dyDescent="0.45">
      <c r="A6967" s="1">
        <v>45898</v>
      </c>
      <c r="B6967" s="2">
        <v>0.45694444444444443</v>
      </c>
      <c r="C6967" t="s">
        <v>25</v>
      </c>
      <c r="D6967" t="s">
        <v>17</v>
      </c>
      <c r="E6967" t="s">
        <v>1338</v>
      </c>
      <c r="F6967" t="s">
        <v>19</v>
      </c>
      <c r="G6967" t="s">
        <v>72</v>
      </c>
      <c r="H6967" t="s">
        <v>73</v>
      </c>
      <c r="I6967" t="s">
        <v>30</v>
      </c>
      <c r="J6967" t="s">
        <v>31</v>
      </c>
      <c r="K6967" t="s">
        <v>32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  <c r="R6967">
        <f>L6967+M6967+N6967</f>
        <v>180</v>
      </c>
      <c r="S6967" t="str">
        <f>IF(I6967="Europe", "Group A", IF(I6967="North America", "Group B", "Group C"))</f>
        <v>Group A</v>
      </c>
    </row>
    <row r="6968" spans="1:19" hidden="1" x14ac:dyDescent="0.45">
      <c r="A6968" s="1">
        <v>45878</v>
      </c>
      <c r="B6968" s="2">
        <v>0.90694444444444444</v>
      </c>
      <c r="C6968" t="s">
        <v>33</v>
      </c>
      <c r="D6968" t="s">
        <v>17</v>
      </c>
      <c r="E6968" t="s">
        <v>334</v>
      </c>
      <c r="F6968" t="s">
        <v>19</v>
      </c>
      <c r="G6968" t="s">
        <v>28</v>
      </c>
      <c r="H6968" t="s">
        <v>29</v>
      </c>
      <c r="I6968" t="s">
        <v>30</v>
      </c>
      <c r="J6968" t="s">
        <v>31</v>
      </c>
      <c r="K6968" t="s">
        <v>32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9" x14ac:dyDescent="0.45">
      <c r="A6969" s="1">
        <v>45937</v>
      </c>
      <c r="B6969" s="2">
        <v>0.34930555555555554</v>
      </c>
      <c r="C6969" t="s">
        <v>25</v>
      </c>
      <c r="D6969" t="s">
        <v>17</v>
      </c>
      <c r="E6969" t="s">
        <v>4717</v>
      </c>
      <c r="F6969" t="s">
        <v>19</v>
      </c>
      <c r="G6969" t="s">
        <v>123</v>
      </c>
      <c r="H6969" t="s">
        <v>21</v>
      </c>
      <c r="I6969" t="s">
        <v>22</v>
      </c>
      <c r="J6969" t="s">
        <v>23</v>
      </c>
      <c r="K6969" t="s">
        <v>46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  <c r="R6969">
        <f t="shared" ref="R6969:R6972" si="1124">L6969+M6969+N6969</f>
        <v>331</v>
      </c>
      <c r="S6969" t="str">
        <f t="shared" ref="S6969:S6972" si="1125">IF(I6969="Europe", "Group A", IF(I6969="North America", "Group B", "Group C"))</f>
        <v>Group B</v>
      </c>
    </row>
    <row r="6970" spans="1:19" x14ac:dyDescent="0.45">
      <c r="A6970" s="1">
        <v>45936</v>
      </c>
      <c r="B6970" s="2">
        <v>0.29305555555555557</v>
      </c>
      <c r="C6970" t="s">
        <v>25</v>
      </c>
      <c r="D6970" t="s">
        <v>17</v>
      </c>
      <c r="E6970" t="s">
        <v>4376</v>
      </c>
      <c r="F6970" t="s">
        <v>19</v>
      </c>
      <c r="G6970" t="s">
        <v>61</v>
      </c>
      <c r="H6970" t="s">
        <v>62</v>
      </c>
      <c r="I6970" t="s">
        <v>30</v>
      </c>
      <c r="J6970" t="s">
        <v>31</v>
      </c>
      <c r="K6970" t="s">
        <v>32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  <c r="R6970">
        <f t="shared" si="1124"/>
        <v>180</v>
      </c>
      <c r="S6970" t="str">
        <f t="shared" si="1125"/>
        <v>Group A</v>
      </c>
    </row>
    <row r="6971" spans="1:19" x14ac:dyDescent="0.45">
      <c r="A6971" s="1">
        <v>45953</v>
      </c>
      <c r="B6971" s="2">
        <v>0.29652777777777778</v>
      </c>
      <c r="C6971" t="s">
        <v>25</v>
      </c>
      <c r="D6971" t="s">
        <v>17</v>
      </c>
      <c r="E6971" t="s">
        <v>3322</v>
      </c>
      <c r="F6971" t="s">
        <v>19</v>
      </c>
      <c r="G6971" t="s">
        <v>61</v>
      </c>
      <c r="H6971" t="s">
        <v>62</v>
      </c>
      <c r="I6971" t="s">
        <v>30</v>
      </c>
      <c r="J6971" t="s">
        <v>31</v>
      </c>
      <c r="K6971" t="s">
        <v>32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  <c r="R6971">
        <f t="shared" si="1124"/>
        <v>180</v>
      </c>
      <c r="S6971" t="str">
        <f t="shared" si="1125"/>
        <v>Group A</v>
      </c>
    </row>
    <row r="6972" spans="1:19" x14ac:dyDescent="0.45">
      <c r="A6972" s="1">
        <v>45849</v>
      </c>
      <c r="B6972" s="2">
        <v>0.27916666666666667</v>
      </c>
      <c r="C6972" t="s">
        <v>25</v>
      </c>
      <c r="D6972" t="s">
        <v>17</v>
      </c>
      <c r="E6972" t="s">
        <v>2260</v>
      </c>
      <c r="F6972" t="s">
        <v>19</v>
      </c>
      <c r="G6972" t="s">
        <v>70</v>
      </c>
      <c r="H6972" t="s">
        <v>21</v>
      </c>
      <c r="I6972" t="s">
        <v>22</v>
      </c>
      <c r="J6972" t="s">
        <v>23</v>
      </c>
      <c r="K6972" t="s">
        <v>24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  <c r="R6972">
        <f t="shared" si="1124"/>
        <v>235</v>
      </c>
      <c r="S6972" t="str">
        <f t="shared" si="1125"/>
        <v>Group B</v>
      </c>
    </row>
    <row r="6973" spans="1:19" hidden="1" x14ac:dyDescent="0.45">
      <c r="A6973" s="1">
        <v>45794</v>
      </c>
      <c r="B6973" s="2">
        <v>0.67013888888888884</v>
      </c>
      <c r="C6973" t="s">
        <v>16</v>
      </c>
      <c r="D6973" t="s">
        <v>17</v>
      </c>
      <c r="E6973" t="s">
        <v>1933</v>
      </c>
      <c r="F6973" t="s">
        <v>19</v>
      </c>
      <c r="G6973" t="s">
        <v>75</v>
      </c>
      <c r="H6973" t="s">
        <v>76</v>
      </c>
      <c r="I6973" t="s">
        <v>77</v>
      </c>
      <c r="J6973" t="s">
        <v>23</v>
      </c>
      <c r="K6973" t="s">
        <v>24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9" x14ac:dyDescent="0.45">
      <c r="A6974" s="1">
        <v>45922</v>
      </c>
      <c r="B6974" s="2">
        <v>0.30833333333333335</v>
      </c>
      <c r="C6974" t="s">
        <v>25</v>
      </c>
      <c r="D6974" t="s">
        <v>17</v>
      </c>
      <c r="E6974" t="s">
        <v>3909</v>
      </c>
      <c r="F6974" t="s">
        <v>19</v>
      </c>
      <c r="G6974" t="s">
        <v>70</v>
      </c>
      <c r="H6974" t="s">
        <v>21</v>
      </c>
      <c r="I6974" t="s">
        <v>22</v>
      </c>
      <c r="J6974" t="s">
        <v>23</v>
      </c>
      <c r="K6974" t="s">
        <v>79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  <c r="R6974">
        <f t="shared" ref="R6974:R6975" si="1126">L6974+M6974+N6974</f>
        <v>469</v>
      </c>
      <c r="S6974" t="str">
        <f t="shared" ref="S6974:S6975" si="1127">IF(I6974="Europe", "Group A", IF(I6974="North America", "Group B", "Group C"))</f>
        <v>Group B</v>
      </c>
    </row>
    <row r="6975" spans="1:19" x14ac:dyDescent="0.45">
      <c r="A6975" s="1">
        <v>45913</v>
      </c>
      <c r="B6975" s="2">
        <v>0.30416666666666664</v>
      </c>
      <c r="C6975" t="s">
        <v>25</v>
      </c>
      <c r="D6975" t="s">
        <v>17</v>
      </c>
      <c r="E6975" t="s">
        <v>4915</v>
      </c>
      <c r="F6975" t="s">
        <v>19</v>
      </c>
      <c r="G6975" t="s">
        <v>53</v>
      </c>
      <c r="H6975" t="s">
        <v>29</v>
      </c>
      <c r="I6975" t="s">
        <v>30</v>
      </c>
      <c r="J6975" t="s">
        <v>31</v>
      </c>
      <c r="K6975" t="s">
        <v>32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  <c r="R6975">
        <f t="shared" si="1126"/>
        <v>180</v>
      </c>
      <c r="S6975" t="str">
        <f t="shared" si="1127"/>
        <v>Group A</v>
      </c>
    </row>
    <row r="6976" spans="1:19" hidden="1" x14ac:dyDescent="0.45">
      <c r="A6976" s="1">
        <v>45847</v>
      </c>
      <c r="B6976" s="2">
        <v>0.69930555555555551</v>
      </c>
      <c r="C6976" t="s">
        <v>16</v>
      </c>
      <c r="D6976" t="s">
        <v>17</v>
      </c>
      <c r="E6976" t="s">
        <v>3009</v>
      </c>
      <c r="F6976" t="s">
        <v>19</v>
      </c>
      <c r="G6976" t="s">
        <v>20</v>
      </c>
      <c r="H6976" t="s">
        <v>21</v>
      </c>
      <c r="I6976" t="s">
        <v>22</v>
      </c>
      <c r="J6976" t="s">
        <v>23</v>
      </c>
      <c r="K6976" t="s">
        <v>79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9" hidden="1" x14ac:dyDescent="0.45">
      <c r="A6977" s="1">
        <v>45924</v>
      </c>
      <c r="B6977" s="2">
        <v>0.67361111111111116</v>
      </c>
      <c r="C6977" t="s">
        <v>16</v>
      </c>
      <c r="D6977" t="s">
        <v>17</v>
      </c>
      <c r="E6977" t="s">
        <v>2446</v>
      </c>
      <c r="F6977" t="s">
        <v>19</v>
      </c>
      <c r="G6977" t="s">
        <v>123</v>
      </c>
      <c r="H6977" t="s">
        <v>21</v>
      </c>
      <c r="I6977" t="s">
        <v>22</v>
      </c>
      <c r="J6977" t="s">
        <v>23</v>
      </c>
      <c r="K6977" t="s">
        <v>58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9" hidden="1" x14ac:dyDescent="0.45">
      <c r="A6978" s="1">
        <v>45873</v>
      </c>
      <c r="B6978" s="2">
        <v>0.95208333333333328</v>
      </c>
      <c r="C6978" t="s">
        <v>33</v>
      </c>
      <c r="D6978" t="s">
        <v>17</v>
      </c>
      <c r="E6978" t="s">
        <v>1113</v>
      </c>
      <c r="F6978" t="s">
        <v>19</v>
      </c>
      <c r="G6978" t="s">
        <v>53</v>
      </c>
      <c r="H6978" t="s">
        <v>29</v>
      </c>
      <c r="I6978" t="s">
        <v>30</v>
      </c>
      <c r="J6978" t="s">
        <v>31</v>
      </c>
      <c r="K6978" t="s">
        <v>32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9" x14ac:dyDescent="0.45">
      <c r="A6979" s="1">
        <v>45916</v>
      </c>
      <c r="B6979" s="2">
        <v>0.32777777777777778</v>
      </c>
      <c r="C6979" t="s">
        <v>25</v>
      </c>
      <c r="D6979" t="s">
        <v>17</v>
      </c>
      <c r="E6979" t="s">
        <v>2257</v>
      </c>
      <c r="F6979" t="s">
        <v>19</v>
      </c>
      <c r="G6979" t="s">
        <v>72</v>
      </c>
      <c r="H6979" t="s">
        <v>73</v>
      </c>
      <c r="I6979" t="s">
        <v>30</v>
      </c>
      <c r="J6979" t="s">
        <v>31</v>
      </c>
      <c r="K6979" t="s">
        <v>32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  <c r="R6979">
        <f t="shared" ref="R6979:R6980" si="1128">L6979+M6979+N6979</f>
        <v>180</v>
      </c>
      <c r="S6979" t="str">
        <f t="shared" ref="S6979:S6980" si="1129">IF(I6979="Europe", "Group A", IF(I6979="North America", "Group B", "Group C"))</f>
        <v>Group A</v>
      </c>
    </row>
    <row r="6980" spans="1:19" x14ac:dyDescent="0.45">
      <c r="A6980" s="1">
        <v>45901</v>
      </c>
      <c r="B6980" s="2">
        <v>0.26111111111111113</v>
      </c>
      <c r="C6980" t="s">
        <v>25</v>
      </c>
      <c r="D6980" t="s">
        <v>17</v>
      </c>
      <c r="E6980" t="s">
        <v>4916</v>
      </c>
      <c r="F6980" t="s">
        <v>19</v>
      </c>
      <c r="G6980" t="s">
        <v>35</v>
      </c>
      <c r="H6980" t="s">
        <v>36</v>
      </c>
      <c r="I6980" t="s">
        <v>30</v>
      </c>
      <c r="J6980" t="s">
        <v>31</v>
      </c>
      <c r="K6980" t="s">
        <v>32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  <c r="R6980">
        <f t="shared" si="1128"/>
        <v>180</v>
      </c>
      <c r="S6980" t="str">
        <f t="shared" si="1129"/>
        <v>Group A</v>
      </c>
    </row>
    <row r="6981" spans="1:19" hidden="1" x14ac:dyDescent="0.45">
      <c r="A6981" s="1">
        <v>45851</v>
      </c>
      <c r="B6981" s="2">
        <v>0.54374999999999996</v>
      </c>
      <c r="C6981" t="s">
        <v>47</v>
      </c>
      <c r="D6981" t="s">
        <v>17</v>
      </c>
      <c r="E6981" t="s">
        <v>4917</v>
      </c>
      <c r="F6981" t="s">
        <v>19</v>
      </c>
      <c r="G6981" t="s">
        <v>61</v>
      </c>
      <c r="H6981" t="s">
        <v>62</v>
      </c>
      <c r="I6981" t="s">
        <v>30</v>
      </c>
      <c r="J6981" t="s">
        <v>31</v>
      </c>
      <c r="K6981" t="s">
        <v>32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9" hidden="1" x14ac:dyDescent="0.45">
      <c r="A6982" s="1">
        <v>45860</v>
      </c>
      <c r="B6982" s="2">
        <v>0.84027777777777779</v>
      </c>
      <c r="C6982" t="s">
        <v>33</v>
      </c>
      <c r="D6982" t="s">
        <v>17</v>
      </c>
      <c r="E6982" t="s">
        <v>4716</v>
      </c>
      <c r="F6982" t="s">
        <v>19</v>
      </c>
      <c r="G6982" t="s">
        <v>35</v>
      </c>
      <c r="H6982" t="s">
        <v>36</v>
      </c>
      <c r="I6982" t="s">
        <v>30</v>
      </c>
      <c r="J6982" t="s">
        <v>31</v>
      </c>
      <c r="K6982" t="s">
        <v>32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9" hidden="1" x14ac:dyDescent="0.45">
      <c r="A6983" s="1">
        <v>45859</v>
      </c>
      <c r="B6983" s="2">
        <v>0.84513888888888888</v>
      </c>
      <c r="C6983" t="s">
        <v>33</v>
      </c>
      <c r="D6983" t="s">
        <v>17</v>
      </c>
      <c r="E6983" t="s">
        <v>4918</v>
      </c>
      <c r="F6983" t="s">
        <v>19</v>
      </c>
      <c r="G6983" t="s">
        <v>55</v>
      </c>
      <c r="H6983" t="s">
        <v>56</v>
      </c>
      <c r="I6983" t="s">
        <v>57</v>
      </c>
      <c r="J6983" t="s">
        <v>23</v>
      </c>
      <c r="K6983" t="s">
        <v>58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9" hidden="1" x14ac:dyDescent="0.45">
      <c r="A6984" s="1">
        <v>45774</v>
      </c>
      <c r="B6984" s="2">
        <v>0.78125</v>
      </c>
      <c r="C6984" t="s">
        <v>33</v>
      </c>
      <c r="D6984" t="s">
        <v>17</v>
      </c>
      <c r="E6984" t="s">
        <v>2633</v>
      </c>
      <c r="F6984" t="s">
        <v>19</v>
      </c>
      <c r="G6984" t="s">
        <v>67</v>
      </c>
      <c r="H6984" t="s">
        <v>68</v>
      </c>
      <c r="I6984" t="s">
        <v>30</v>
      </c>
      <c r="J6984" t="s">
        <v>31</v>
      </c>
      <c r="K6984" t="s">
        <v>32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9" hidden="1" x14ac:dyDescent="0.45">
      <c r="A6985" s="1">
        <v>45838</v>
      </c>
      <c r="B6985" s="2">
        <v>0.94166666666666665</v>
      </c>
      <c r="C6985" t="s">
        <v>33</v>
      </c>
      <c r="D6985" t="s">
        <v>17</v>
      </c>
      <c r="E6985" t="s">
        <v>4919</v>
      </c>
      <c r="F6985" t="s">
        <v>19</v>
      </c>
      <c r="G6985" t="s">
        <v>53</v>
      </c>
      <c r="H6985" t="s">
        <v>29</v>
      </c>
      <c r="I6985" t="s">
        <v>30</v>
      </c>
      <c r="J6985" t="s">
        <v>31</v>
      </c>
      <c r="K6985" t="s">
        <v>32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9" hidden="1" x14ac:dyDescent="0.45">
      <c r="A6986" s="1">
        <v>45856</v>
      </c>
      <c r="B6986" s="2">
        <v>0.60138888888888886</v>
      </c>
      <c r="C6986" t="s">
        <v>16</v>
      </c>
      <c r="D6986" t="s">
        <v>17</v>
      </c>
      <c r="E6986" t="s">
        <v>3888</v>
      </c>
      <c r="F6986" t="s">
        <v>19</v>
      </c>
      <c r="G6986" t="s">
        <v>35</v>
      </c>
      <c r="H6986" t="s">
        <v>36</v>
      </c>
      <c r="I6986" t="s">
        <v>30</v>
      </c>
      <c r="J6986" t="s">
        <v>31</v>
      </c>
      <c r="K6986" t="s">
        <v>32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9" hidden="1" x14ac:dyDescent="0.45">
      <c r="A6987" s="1">
        <v>45820</v>
      </c>
      <c r="B6987" s="2">
        <v>0.87222222222222223</v>
      </c>
      <c r="C6987" t="s">
        <v>33</v>
      </c>
      <c r="D6987" t="s">
        <v>17</v>
      </c>
      <c r="E6987" t="s">
        <v>4920</v>
      </c>
      <c r="F6987" t="s">
        <v>19</v>
      </c>
      <c r="G6987" t="s">
        <v>75</v>
      </c>
      <c r="H6987" t="s">
        <v>76</v>
      </c>
      <c r="I6987" t="s">
        <v>77</v>
      </c>
      <c r="J6987" t="s">
        <v>23</v>
      </c>
      <c r="K6987" t="s">
        <v>79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9" hidden="1" x14ac:dyDescent="0.45">
      <c r="A6988" s="1">
        <v>45821</v>
      </c>
      <c r="B6988" s="2">
        <v>0.66041666666666665</v>
      </c>
      <c r="C6988" t="s">
        <v>16</v>
      </c>
      <c r="D6988" t="s">
        <v>17</v>
      </c>
      <c r="E6988" t="s">
        <v>4921</v>
      </c>
      <c r="F6988" t="s">
        <v>19</v>
      </c>
      <c r="G6988" t="s">
        <v>61</v>
      </c>
      <c r="H6988" t="s">
        <v>62</v>
      </c>
      <c r="I6988" t="s">
        <v>30</v>
      </c>
      <c r="J6988" t="s">
        <v>31</v>
      </c>
      <c r="K6988" t="s">
        <v>32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9" hidden="1" x14ac:dyDescent="0.45">
      <c r="A6989" s="1">
        <v>45935</v>
      </c>
      <c r="B6989" s="2">
        <v>0.73333333333333328</v>
      </c>
      <c r="C6989" t="s">
        <v>16</v>
      </c>
      <c r="D6989" t="s">
        <v>17</v>
      </c>
      <c r="E6989" t="s">
        <v>4922</v>
      </c>
      <c r="F6989" t="s">
        <v>19</v>
      </c>
      <c r="G6989" t="s">
        <v>61</v>
      </c>
      <c r="H6989" t="s">
        <v>62</v>
      </c>
      <c r="I6989" t="s">
        <v>30</v>
      </c>
      <c r="J6989" t="s">
        <v>31</v>
      </c>
      <c r="K6989" t="s">
        <v>32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9" x14ac:dyDescent="0.45">
      <c r="A6990" s="1">
        <v>45895</v>
      </c>
      <c r="B6990" s="2">
        <v>0.43680555555555556</v>
      </c>
      <c r="C6990" t="s">
        <v>25</v>
      </c>
      <c r="D6990" t="s">
        <v>17</v>
      </c>
      <c r="E6990" t="s">
        <v>870</v>
      </c>
      <c r="F6990" t="s">
        <v>19</v>
      </c>
      <c r="G6990" t="s">
        <v>45</v>
      </c>
      <c r="H6990" t="s">
        <v>21</v>
      </c>
      <c r="I6990" t="s">
        <v>22</v>
      </c>
      <c r="J6990" t="s">
        <v>23</v>
      </c>
      <c r="K6990" t="s">
        <v>58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  <c r="R6990">
        <f>L6990+M6990+N6990</f>
        <v>204</v>
      </c>
      <c r="S6990" t="str">
        <f>IF(I6990="Europe", "Group A", IF(I6990="North America", "Group B", "Group C"))</f>
        <v>Group B</v>
      </c>
    </row>
    <row r="6991" spans="1:19" hidden="1" x14ac:dyDescent="0.45">
      <c r="A6991" s="1">
        <v>45816</v>
      </c>
      <c r="B6991" s="2">
        <v>0.71111111111111114</v>
      </c>
      <c r="C6991" t="s">
        <v>16</v>
      </c>
      <c r="D6991" t="s">
        <v>17</v>
      </c>
      <c r="E6991" t="s">
        <v>4477</v>
      </c>
      <c r="F6991" t="s">
        <v>19</v>
      </c>
      <c r="G6991" t="s">
        <v>35</v>
      </c>
      <c r="H6991" t="s">
        <v>36</v>
      </c>
      <c r="I6991" t="s">
        <v>30</v>
      </c>
      <c r="J6991" t="s">
        <v>31</v>
      </c>
      <c r="K6991" t="s">
        <v>32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9" hidden="1" x14ac:dyDescent="0.45">
      <c r="A6992" s="1">
        <v>45919</v>
      </c>
      <c r="B6992" s="2">
        <v>0.60416666666666663</v>
      </c>
      <c r="C6992" t="s">
        <v>16</v>
      </c>
      <c r="D6992" t="s">
        <v>17</v>
      </c>
      <c r="E6992" t="s">
        <v>122</v>
      </c>
      <c r="F6992" t="s">
        <v>19</v>
      </c>
      <c r="G6992" t="s">
        <v>35</v>
      </c>
      <c r="H6992" t="s">
        <v>36</v>
      </c>
      <c r="I6992" t="s">
        <v>30</v>
      </c>
      <c r="J6992" t="s">
        <v>31</v>
      </c>
      <c r="K6992" t="s">
        <v>32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9" hidden="1" x14ac:dyDescent="0.45">
      <c r="A6993" s="1">
        <v>45883</v>
      </c>
      <c r="B6993" s="2">
        <v>0.61041666666666672</v>
      </c>
      <c r="C6993" t="s">
        <v>16</v>
      </c>
      <c r="D6993" t="s">
        <v>17</v>
      </c>
      <c r="E6993" t="s">
        <v>4923</v>
      </c>
      <c r="F6993" t="s">
        <v>19</v>
      </c>
      <c r="G6993" t="s">
        <v>70</v>
      </c>
      <c r="H6993" t="s">
        <v>21</v>
      </c>
      <c r="I6993" t="s">
        <v>22</v>
      </c>
      <c r="J6993" t="s">
        <v>23</v>
      </c>
      <c r="K6993" t="s">
        <v>24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9" hidden="1" x14ac:dyDescent="0.45">
      <c r="A6994" s="1">
        <v>45914</v>
      </c>
      <c r="B6994" s="2">
        <v>0.6118055555555556</v>
      </c>
      <c r="C6994" t="s">
        <v>16</v>
      </c>
      <c r="D6994" t="s">
        <v>17</v>
      </c>
      <c r="E6994" t="s">
        <v>4924</v>
      </c>
      <c r="F6994" t="s">
        <v>19</v>
      </c>
      <c r="G6994" t="s">
        <v>72</v>
      </c>
      <c r="H6994" t="s">
        <v>73</v>
      </c>
      <c r="I6994" t="s">
        <v>30</v>
      </c>
      <c r="J6994" t="s">
        <v>31</v>
      </c>
      <c r="K6994" t="s">
        <v>32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9" hidden="1" x14ac:dyDescent="0.45">
      <c r="A6995" s="1">
        <v>45885</v>
      </c>
      <c r="B6995" s="2">
        <v>0.64375000000000004</v>
      </c>
      <c r="C6995" t="s">
        <v>16</v>
      </c>
      <c r="D6995" t="s">
        <v>17</v>
      </c>
      <c r="E6995" t="s">
        <v>459</v>
      </c>
      <c r="F6995" t="s">
        <v>19</v>
      </c>
      <c r="G6995" t="s">
        <v>42</v>
      </c>
      <c r="H6995" t="s">
        <v>43</v>
      </c>
      <c r="I6995" t="s">
        <v>30</v>
      </c>
      <c r="J6995" t="s">
        <v>31</v>
      </c>
      <c r="K6995" t="s">
        <v>32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9" x14ac:dyDescent="0.45">
      <c r="A6996" s="1">
        <v>45956</v>
      </c>
      <c r="B6996" s="2">
        <v>0.32847222222222222</v>
      </c>
      <c r="C6996" t="s">
        <v>25</v>
      </c>
      <c r="D6996" t="s">
        <v>17</v>
      </c>
      <c r="E6996" t="s">
        <v>3528</v>
      </c>
      <c r="F6996" t="s">
        <v>19</v>
      </c>
      <c r="G6996" t="s">
        <v>72</v>
      </c>
      <c r="H6996" t="s">
        <v>73</v>
      </c>
      <c r="I6996" t="s">
        <v>30</v>
      </c>
      <c r="J6996" t="s">
        <v>31</v>
      </c>
      <c r="K6996" t="s">
        <v>32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  <c r="R6996">
        <f>L6996+M6996+N6996</f>
        <v>180</v>
      </c>
      <c r="S6996" t="str">
        <f>IF(I6996="Europe", "Group A", IF(I6996="North America", "Group B", "Group C"))</f>
        <v>Group A</v>
      </c>
    </row>
    <row r="6997" spans="1:19" hidden="1" x14ac:dyDescent="0.45">
      <c r="A6997" s="1">
        <v>45803</v>
      </c>
      <c r="B6997" s="2">
        <v>0.90416666666666667</v>
      </c>
      <c r="C6997" t="s">
        <v>33</v>
      </c>
      <c r="D6997" t="s">
        <v>17</v>
      </c>
      <c r="E6997" t="s">
        <v>486</v>
      </c>
      <c r="F6997" t="s">
        <v>19</v>
      </c>
      <c r="G6997" t="s">
        <v>75</v>
      </c>
      <c r="H6997" t="s">
        <v>76</v>
      </c>
      <c r="I6997" t="s">
        <v>77</v>
      </c>
      <c r="J6997" t="s">
        <v>23</v>
      </c>
      <c r="K6997" t="s">
        <v>24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9" hidden="1" x14ac:dyDescent="0.45">
      <c r="A6998" s="1">
        <v>45930</v>
      </c>
      <c r="B6998" s="2">
        <v>0.95277777777777772</v>
      </c>
      <c r="C6998" t="s">
        <v>33</v>
      </c>
      <c r="D6998" t="s">
        <v>17</v>
      </c>
      <c r="E6998" t="s">
        <v>4925</v>
      </c>
      <c r="F6998" t="s">
        <v>19</v>
      </c>
      <c r="G6998" t="s">
        <v>70</v>
      </c>
      <c r="H6998" t="s">
        <v>21</v>
      </c>
      <c r="I6998" t="s">
        <v>22</v>
      </c>
      <c r="J6998" t="s">
        <v>23</v>
      </c>
      <c r="K6998" t="s">
        <v>24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9" hidden="1" x14ac:dyDescent="0.45">
      <c r="A6999" s="1">
        <v>45761</v>
      </c>
      <c r="B6999" s="2">
        <v>0.82361111111111107</v>
      </c>
      <c r="C6999" t="s">
        <v>33</v>
      </c>
      <c r="D6999" t="s">
        <v>17</v>
      </c>
      <c r="E6999" t="s">
        <v>405</v>
      </c>
      <c r="F6999" t="s">
        <v>19</v>
      </c>
      <c r="G6999" t="s">
        <v>53</v>
      </c>
      <c r="H6999" t="s">
        <v>29</v>
      </c>
      <c r="I6999" t="s">
        <v>30</v>
      </c>
      <c r="J6999" t="s">
        <v>31</v>
      </c>
      <c r="K6999" t="s">
        <v>32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9" hidden="1" x14ac:dyDescent="0.45">
      <c r="A7000" s="1">
        <v>45937</v>
      </c>
      <c r="B7000" s="2">
        <v>0.93472222222222223</v>
      </c>
      <c r="C7000" t="s">
        <v>33</v>
      </c>
      <c r="D7000" t="s">
        <v>17</v>
      </c>
      <c r="E7000" t="s">
        <v>689</v>
      </c>
      <c r="F7000" t="s">
        <v>19</v>
      </c>
      <c r="G7000" t="s">
        <v>42</v>
      </c>
      <c r="H7000" t="s">
        <v>43</v>
      </c>
      <c r="I7000" t="s">
        <v>30</v>
      </c>
      <c r="J7000" t="s">
        <v>31</v>
      </c>
      <c r="K7000" t="s">
        <v>32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9" x14ac:dyDescent="0.45">
      <c r="A7001" s="1">
        <v>45956</v>
      </c>
      <c r="B7001" s="2">
        <v>0.30208333333333331</v>
      </c>
      <c r="C7001" t="s">
        <v>25</v>
      </c>
      <c r="D7001" t="s">
        <v>17</v>
      </c>
      <c r="E7001" t="s">
        <v>4926</v>
      </c>
      <c r="F7001" t="s">
        <v>19</v>
      </c>
      <c r="G7001" t="s">
        <v>55</v>
      </c>
      <c r="H7001" t="s">
        <v>56</v>
      </c>
      <c r="I7001" t="s">
        <v>57</v>
      </c>
      <c r="J7001" t="s">
        <v>23</v>
      </c>
      <c r="K7001" t="s">
        <v>24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  <c r="R7001">
        <f t="shared" ref="R7001:R7002" si="1130">L7001+M7001+N7001</f>
        <v>235</v>
      </c>
      <c r="S7001" t="str">
        <f t="shared" ref="S7001:S7002" si="1131">IF(I7001="Europe", "Group A", IF(I7001="North America", "Group B", "Group C"))</f>
        <v>Group C</v>
      </c>
    </row>
    <row r="7002" spans="1:19" x14ac:dyDescent="0.45">
      <c r="A7002" s="1">
        <v>45880</v>
      </c>
      <c r="B7002" s="2">
        <v>0.25069444444444444</v>
      </c>
      <c r="C7002" t="s">
        <v>25</v>
      </c>
      <c r="D7002" t="s">
        <v>17</v>
      </c>
      <c r="E7002" t="s">
        <v>4927</v>
      </c>
      <c r="F7002" t="s">
        <v>19</v>
      </c>
      <c r="G7002" t="s">
        <v>98</v>
      </c>
      <c r="H7002" t="s">
        <v>73</v>
      </c>
      <c r="I7002" t="s">
        <v>30</v>
      </c>
      <c r="J7002" t="s">
        <v>31</v>
      </c>
      <c r="K7002" t="s">
        <v>32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  <c r="R7002">
        <f t="shared" si="1130"/>
        <v>180</v>
      </c>
      <c r="S7002" t="str">
        <f t="shared" si="1131"/>
        <v>Group A</v>
      </c>
    </row>
    <row r="7003" spans="1:19" hidden="1" x14ac:dyDescent="0.45">
      <c r="A7003" s="1">
        <v>45758</v>
      </c>
      <c r="B7003" s="2">
        <v>0.87916666666666665</v>
      </c>
      <c r="C7003" t="s">
        <v>33</v>
      </c>
      <c r="D7003" t="s">
        <v>17</v>
      </c>
      <c r="E7003" t="s">
        <v>1850</v>
      </c>
      <c r="F7003" t="s">
        <v>19</v>
      </c>
      <c r="G7003" t="s">
        <v>45</v>
      </c>
      <c r="H7003" t="s">
        <v>21</v>
      </c>
      <c r="I7003" t="s">
        <v>22</v>
      </c>
      <c r="J7003" t="s">
        <v>23</v>
      </c>
      <c r="K7003" t="s">
        <v>58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9" hidden="1" x14ac:dyDescent="0.45">
      <c r="A7004" s="1">
        <v>45750</v>
      </c>
      <c r="B7004" s="2">
        <v>0.74513888888888891</v>
      </c>
      <c r="C7004" t="s">
        <v>16</v>
      </c>
      <c r="D7004" t="s">
        <v>17</v>
      </c>
      <c r="E7004" t="s">
        <v>1811</v>
      </c>
      <c r="F7004" t="s">
        <v>19</v>
      </c>
      <c r="G7004" t="s">
        <v>72</v>
      </c>
      <c r="H7004" t="s">
        <v>73</v>
      </c>
      <c r="I7004" t="s">
        <v>30</v>
      </c>
      <c r="J7004" t="s">
        <v>31</v>
      </c>
      <c r="K7004" t="s">
        <v>32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9" hidden="1" x14ac:dyDescent="0.45">
      <c r="A7005" s="1">
        <v>45774</v>
      </c>
      <c r="B7005" s="2">
        <v>0.86250000000000004</v>
      </c>
      <c r="C7005" t="s">
        <v>33</v>
      </c>
      <c r="D7005" t="s">
        <v>17</v>
      </c>
      <c r="E7005" t="s">
        <v>4928</v>
      </c>
      <c r="F7005" t="s">
        <v>19</v>
      </c>
      <c r="G7005" t="s">
        <v>45</v>
      </c>
      <c r="H7005" t="s">
        <v>21</v>
      </c>
      <c r="I7005" t="s">
        <v>22</v>
      </c>
      <c r="J7005" t="s">
        <v>23</v>
      </c>
      <c r="K7005" t="s">
        <v>58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9" hidden="1" x14ac:dyDescent="0.45">
      <c r="A7006" s="1">
        <v>45925</v>
      </c>
      <c r="B7006" s="2">
        <v>0.56597222222222221</v>
      </c>
      <c r="C7006" t="s">
        <v>47</v>
      </c>
      <c r="D7006" t="s">
        <v>17</v>
      </c>
      <c r="E7006" t="s">
        <v>4929</v>
      </c>
      <c r="F7006" t="s">
        <v>19</v>
      </c>
      <c r="G7006" t="s">
        <v>55</v>
      </c>
      <c r="H7006" t="s">
        <v>56</v>
      </c>
      <c r="I7006" t="s">
        <v>57</v>
      </c>
      <c r="J7006" t="s">
        <v>23</v>
      </c>
      <c r="K7006" t="s">
        <v>24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9" hidden="1" x14ac:dyDescent="0.45">
      <c r="A7007" s="1">
        <v>45822</v>
      </c>
      <c r="B7007" s="2">
        <v>0.51180555555555551</v>
      </c>
      <c r="C7007" t="s">
        <v>47</v>
      </c>
      <c r="D7007" t="s">
        <v>17</v>
      </c>
      <c r="E7007" t="s">
        <v>4541</v>
      </c>
      <c r="F7007" t="s">
        <v>19</v>
      </c>
      <c r="G7007" t="s">
        <v>53</v>
      </c>
      <c r="H7007" t="s">
        <v>29</v>
      </c>
      <c r="I7007" t="s">
        <v>30</v>
      </c>
      <c r="J7007" t="s">
        <v>31</v>
      </c>
      <c r="K7007" t="s">
        <v>32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9" hidden="1" x14ac:dyDescent="0.45">
      <c r="A7008" s="1">
        <v>45802</v>
      </c>
      <c r="B7008" s="2">
        <v>0.87847222222222221</v>
      </c>
      <c r="C7008" t="s">
        <v>33</v>
      </c>
      <c r="D7008" t="s">
        <v>17</v>
      </c>
      <c r="E7008" t="s">
        <v>3211</v>
      </c>
      <c r="F7008" t="s">
        <v>19</v>
      </c>
      <c r="G7008" t="s">
        <v>55</v>
      </c>
      <c r="H7008" t="s">
        <v>56</v>
      </c>
      <c r="I7008" t="s">
        <v>57</v>
      </c>
      <c r="J7008" t="s">
        <v>23</v>
      </c>
      <c r="K7008" t="s">
        <v>58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9" x14ac:dyDescent="0.45">
      <c r="A7009" s="1">
        <v>45960</v>
      </c>
      <c r="B7009" s="2">
        <v>0.41666666666666669</v>
      </c>
      <c r="C7009" t="s">
        <v>25</v>
      </c>
      <c r="D7009" t="s">
        <v>17</v>
      </c>
      <c r="E7009" t="s">
        <v>4930</v>
      </c>
      <c r="F7009" t="s">
        <v>19</v>
      </c>
      <c r="G7009" t="s">
        <v>70</v>
      </c>
      <c r="H7009" t="s">
        <v>21</v>
      </c>
      <c r="I7009" t="s">
        <v>22</v>
      </c>
      <c r="J7009" t="s">
        <v>23</v>
      </c>
      <c r="K7009" t="s">
        <v>46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  <c r="R7009">
        <f t="shared" ref="R7009:R7015" si="1132">L7009+M7009+N7009</f>
        <v>331</v>
      </c>
      <c r="S7009" t="str">
        <f t="shared" ref="S7009:S7015" si="1133">IF(I7009="Europe", "Group A", IF(I7009="North America", "Group B", "Group C"))</f>
        <v>Group B</v>
      </c>
    </row>
    <row r="7010" spans="1:19" x14ac:dyDescent="0.45">
      <c r="A7010" s="1">
        <v>45928</v>
      </c>
      <c r="B7010" s="2">
        <v>0.47083333333333333</v>
      </c>
      <c r="C7010" t="s">
        <v>25</v>
      </c>
      <c r="D7010" t="s">
        <v>17</v>
      </c>
      <c r="E7010" t="s">
        <v>2900</v>
      </c>
      <c r="F7010" t="s">
        <v>19</v>
      </c>
      <c r="G7010" t="s">
        <v>45</v>
      </c>
      <c r="H7010" t="s">
        <v>21</v>
      </c>
      <c r="I7010" t="s">
        <v>22</v>
      </c>
      <c r="J7010" t="s">
        <v>23</v>
      </c>
      <c r="K7010" t="s">
        <v>46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  <c r="R7010">
        <f t="shared" si="1132"/>
        <v>331</v>
      </c>
      <c r="S7010" t="str">
        <f t="shared" si="1133"/>
        <v>Group B</v>
      </c>
    </row>
    <row r="7011" spans="1:19" x14ac:dyDescent="0.45">
      <c r="A7011" s="1">
        <v>45862</v>
      </c>
      <c r="B7011" s="2">
        <v>0.38124999999999998</v>
      </c>
      <c r="C7011" t="s">
        <v>25</v>
      </c>
      <c r="D7011" t="s">
        <v>17</v>
      </c>
      <c r="E7011" t="s">
        <v>4931</v>
      </c>
      <c r="F7011" t="s">
        <v>19</v>
      </c>
      <c r="G7011" t="s">
        <v>42</v>
      </c>
      <c r="H7011" t="s">
        <v>43</v>
      </c>
      <c r="I7011" t="s">
        <v>30</v>
      </c>
      <c r="J7011" t="s">
        <v>31</v>
      </c>
      <c r="K7011" t="s">
        <v>32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  <c r="R7011">
        <f t="shared" si="1132"/>
        <v>180</v>
      </c>
      <c r="S7011" t="str">
        <f t="shared" si="1133"/>
        <v>Group A</v>
      </c>
    </row>
    <row r="7012" spans="1:19" x14ac:dyDescent="0.45">
      <c r="A7012" s="1">
        <v>45871</v>
      </c>
      <c r="B7012" s="2">
        <v>0.31458333333333333</v>
      </c>
      <c r="C7012" t="s">
        <v>25</v>
      </c>
      <c r="D7012" t="s">
        <v>17</v>
      </c>
      <c r="E7012" t="s">
        <v>4932</v>
      </c>
      <c r="F7012" t="s">
        <v>19</v>
      </c>
      <c r="G7012" t="s">
        <v>123</v>
      </c>
      <c r="H7012" t="s">
        <v>21</v>
      </c>
      <c r="I7012" t="s">
        <v>22</v>
      </c>
      <c r="J7012" t="s">
        <v>23</v>
      </c>
      <c r="K7012" t="s">
        <v>24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  <c r="R7012">
        <f t="shared" si="1132"/>
        <v>272</v>
      </c>
      <c r="S7012" t="str">
        <f t="shared" si="1133"/>
        <v>Group B</v>
      </c>
    </row>
    <row r="7013" spans="1:19" x14ac:dyDescent="0.45">
      <c r="A7013" s="1">
        <v>45787</v>
      </c>
      <c r="B7013" s="2">
        <v>0.4777777777777778</v>
      </c>
      <c r="C7013" t="s">
        <v>25</v>
      </c>
      <c r="D7013" t="s">
        <v>17</v>
      </c>
      <c r="E7013" t="s">
        <v>4933</v>
      </c>
      <c r="F7013" t="s">
        <v>19</v>
      </c>
      <c r="G7013" t="s">
        <v>42</v>
      </c>
      <c r="H7013" t="s">
        <v>43</v>
      </c>
      <c r="I7013" t="s">
        <v>30</v>
      </c>
      <c r="J7013" t="s">
        <v>31</v>
      </c>
      <c r="K7013" t="s">
        <v>32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  <c r="R7013">
        <f t="shared" si="1132"/>
        <v>180</v>
      </c>
      <c r="S7013" t="str">
        <f t="shared" si="1133"/>
        <v>Group A</v>
      </c>
    </row>
    <row r="7014" spans="1:19" x14ac:dyDescent="0.45">
      <c r="A7014" s="1">
        <v>45791</v>
      </c>
      <c r="B7014" s="2">
        <v>0.42083333333333334</v>
      </c>
      <c r="C7014" t="s">
        <v>25</v>
      </c>
      <c r="D7014" t="s">
        <v>17</v>
      </c>
      <c r="E7014" t="s">
        <v>3879</v>
      </c>
      <c r="F7014" t="s">
        <v>19</v>
      </c>
      <c r="G7014" t="s">
        <v>28</v>
      </c>
      <c r="H7014" t="s">
        <v>29</v>
      </c>
      <c r="I7014" t="s">
        <v>30</v>
      </c>
      <c r="J7014" t="s">
        <v>31</v>
      </c>
      <c r="K7014" t="s">
        <v>32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  <c r="R7014">
        <f t="shared" si="1132"/>
        <v>180</v>
      </c>
      <c r="S7014" t="str">
        <f t="shared" si="1133"/>
        <v>Group A</v>
      </c>
    </row>
    <row r="7015" spans="1:19" x14ac:dyDescent="0.45">
      <c r="A7015" s="1">
        <v>45941</v>
      </c>
      <c r="B7015" s="2">
        <v>0.49513888888888891</v>
      </c>
      <c r="C7015" t="s">
        <v>25</v>
      </c>
      <c r="D7015" t="s">
        <v>17</v>
      </c>
      <c r="E7015" t="s">
        <v>4934</v>
      </c>
      <c r="F7015" t="s">
        <v>19</v>
      </c>
      <c r="G7015" t="s">
        <v>28</v>
      </c>
      <c r="H7015" t="s">
        <v>29</v>
      </c>
      <c r="I7015" t="s">
        <v>30</v>
      </c>
      <c r="J7015" t="s">
        <v>31</v>
      </c>
      <c r="K7015" t="s">
        <v>32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  <c r="R7015">
        <f t="shared" si="1132"/>
        <v>180</v>
      </c>
      <c r="S7015" t="str">
        <f t="shared" si="1133"/>
        <v>Group A</v>
      </c>
    </row>
    <row r="7016" spans="1:19" hidden="1" x14ac:dyDescent="0.45">
      <c r="A7016" s="1">
        <v>45956</v>
      </c>
      <c r="B7016" s="2">
        <v>0.51736111111111116</v>
      </c>
      <c r="C7016" t="s">
        <v>47</v>
      </c>
      <c r="D7016" t="s">
        <v>17</v>
      </c>
      <c r="E7016" t="s">
        <v>2200</v>
      </c>
      <c r="F7016" t="s">
        <v>19</v>
      </c>
      <c r="G7016" t="s">
        <v>61</v>
      </c>
      <c r="H7016" t="s">
        <v>62</v>
      </c>
      <c r="I7016" t="s">
        <v>30</v>
      </c>
      <c r="J7016" t="s">
        <v>31</v>
      </c>
      <c r="K7016" t="s">
        <v>32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9" x14ac:dyDescent="0.45">
      <c r="A7017" s="1">
        <v>45799</v>
      </c>
      <c r="B7017" s="2">
        <v>0.42222222222222222</v>
      </c>
      <c r="C7017" t="s">
        <v>25</v>
      </c>
      <c r="D7017" t="s">
        <v>17</v>
      </c>
      <c r="E7017" t="s">
        <v>4792</v>
      </c>
      <c r="F7017" t="s">
        <v>19</v>
      </c>
      <c r="G7017" t="s">
        <v>39</v>
      </c>
      <c r="H7017" t="s">
        <v>40</v>
      </c>
      <c r="I7017" t="s">
        <v>30</v>
      </c>
      <c r="J7017" t="s">
        <v>31</v>
      </c>
      <c r="K7017" t="s">
        <v>32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  <c r="R7017">
        <f>L7017+M7017+N7017</f>
        <v>180</v>
      </c>
      <c r="S7017" t="str">
        <f>IF(I7017="Europe", "Group A", IF(I7017="North America", "Group B", "Group C"))</f>
        <v>Group A</v>
      </c>
    </row>
    <row r="7018" spans="1:19" hidden="1" x14ac:dyDescent="0.45">
      <c r="A7018" s="1">
        <v>45889</v>
      </c>
      <c r="B7018" s="2">
        <v>0.75763888888888886</v>
      </c>
      <c r="C7018" t="s">
        <v>33</v>
      </c>
      <c r="D7018" t="s">
        <v>17</v>
      </c>
      <c r="E7018" t="s">
        <v>3336</v>
      </c>
      <c r="F7018" t="s">
        <v>19</v>
      </c>
      <c r="G7018" t="s">
        <v>53</v>
      </c>
      <c r="H7018" t="s">
        <v>29</v>
      </c>
      <c r="I7018" t="s">
        <v>30</v>
      </c>
      <c r="J7018" t="s">
        <v>31</v>
      </c>
      <c r="K7018" t="s">
        <v>32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9" x14ac:dyDescent="0.45">
      <c r="A7019" s="1">
        <v>45872</v>
      </c>
      <c r="B7019" s="2">
        <v>0.28749999999999998</v>
      </c>
      <c r="C7019" t="s">
        <v>25</v>
      </c>
      <c r="D7019" t="s">
        <v>17</v>
      </c>
      <c r="E7019" t="s">
        <v>4935</v>
      </c>
      <c r="F7019" t="s">
        <v>19</v>
      </c>
      <c r="G7019" t="s">
        <v>20</v>
      </c>
      <c r="H7019" t="s">
        <v>21</v>
      </c>
      <c r="I7019" t="s">
        <v>22</v>
      </c>
      <c r="J7019" t="s">
        <v>23</v>
      </c>
      <c r="K7019" t="s">
        <v>46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  <c r="R7019">
        <f>L7019+M7019+N7019</f>
        <v>331</v>
      </c>
      <c r="S7019" t="str">
        <f>IF(I7019="Europe", "Group A", IF(I7019="North America", "Group B", "Group C"))</f>
        <v>Group B</v>
      </c>
    </row>
    <row r="7020" spans="1:19" hidden="1" x14ac:dyDescent="0.45">
      <c r="A7020" s="1">
        <v>45818</v>
      </c>
      <c r="B7020" s="2">
        <v>0.8833333333333333</v>
      </c>
      <c r="C7020" t="s">
        <v>33</v>
      </c>
      <c r="D7020" t="s">
        <v>17</v>
      </c>
      <c r="E7020" t="s">
        <v>1893</v>
      </c>
      <c r="F7020" t="s">
        <v>19</v>
      </c>
      <c r="G7020" t="s">
        <v>55</v>
      </c>
      <c r="H7020" t="s">
        <v>56</v>
      </c>
      <c r="I7020" t="s">
        <v>57</v>
      </c>
      <c r="J7020" t="s">
        <v>23</v>
      </c>
      <c r="K7020" t="s">
        <v>58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9" hidden="1" x14ac:dyDescent="0.45">
      <c r="A7021" s="1">
        <v>45851</v>
      </c>
      <c r="B7021" s="2">
        <v>0.7944444444444444</v>
      </c>
      <c r="C7021" t="s">
        <v>33</v>
      </c>
      <c r="D7021" t="s">
        <v>17</v>
      </c>
      <c r="E7021" t="s">
        <v>767</v>
      </c>
      <c r="F7021" t="s">
        <v>19</v>
      </c>
      <c r="G7021" t="s">
        <v>123</v>
      </c>
      <c r="H7021" t="s">
        <v>21</v>
      </c>
      <c r="I7021" t="s">
        <v>22</v>
      </c>
      <c r="J7021" t="s">
        <v>23</v>
      </c>
      <c r="K7021" t="s">
        <v>24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9" hidden="1" x14ac:dyDescent="0.45">
      <c r="A7022" s="1">
        <v>45861</v>
      </c>
      <c r="B7022" s="2">
        <v>0.85555555555555551</v>
      </c>
      <c r="C7022" t="s">
        <v>33</v>
      </c>
      <c r="D7022" t="s">
        <v>17</v>
      </c>
      <c r="E7022" t="s">
        <v>3009</v>
      </c>
      <c r="F7022" t="s">
        <v>19</v>
      </c>
      <c r="G7022" t="s">
        <v>61</v>
      </c>
      <c r="H7022" t="s">
        <v>62</v>
      </c>
      <c r="I7022" t="s">
        <v>30</v>
      </c>
      <c r="J7022" t="s">
        <v>31</v>
      </c>
      <c r="K7022" t="s">
        <v>32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9" x14ac:dyDescent="0.45">
      <c r="A7023" s="1">
        <v>45821</v>
      </c>
      <c r="B7023" s="2">
        <v>0.27500000000000002</v>
      </c>
      <c r="C7023" t="s">
        <v>25</v>
      </c>
      <c r="D7023" t="s">
        <v>17</v>
      </c>
      <c r="E7023" t="s">
        <v>2179</v>
      </c>
      <c r="F7023" t="s">
        <v>19</v>
      </c>
      <c r="G7023" t="s">
        <v>67</v>
      </c>
      <c r="H7023" t="s">
        <v>68</v>
      </c>
      <c r="I7023" t="s">
        <v>30</v>
      </c>
      <c r="J7023" t="s">
        <v>31</v>
      </c>
      <c r="K7023" t="s">
        <v>32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  <c r="R7023">
        <f>L7023+M7023+N7023</f>
        <v>180</v>
      </c>
      <c r="S7023" t="str">
        <f>IF(I7023="Europe", "Group A", IF(I7023="North America", "Group B", "Group C"))</f>
        <v>Group A</v>
      </c>
    </row>
    <row r="7024" spans="1:19" hidden="1" x14ac:dyDescent="0.45">
      <c r="A7024" s="1">
        <v>45922</v>
      </c>
      <c r="B7024" s="2">
        <v>0.87361111111111112</v>
      </c>
      <c r="C7024" t="s">
        <v>33</v>
      </c>
      <c r="D7024" t="s">
        <v>17</v>
      </c>
      <c r="E7024" t="s">
        <v>3447</v>
      </c>
      <c r="F7024" t="s">
        <v>19</v>
      </c>
      <c r="G7024" t="s">
        <v>42</v>
      </c>
      <c r="H7024" t="s">
        <v>43</v>
      </c>
      <c r="I7024" t="s">
        <v>30</v>
      </c>
      <c r="J7024" t="s">
        <v>31</v>
      </c>
      <c r="K7024" t="s">
        <v>32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9" hidden="1" x14ac:dyDescent="0.45">
      <c r="A7025" s="1">
        <v>45948</v>
      </c>
      <c r="B7025" s="2">
        <v>0.79722222222222228</v>
      </c>
      <c r="C7025" t="s">
        <v>33</v>
      </c>
      <c r="D7025" t="s">
        <v>17</v>
      </c>
      <c r="E7025" t="s">
        <v>4936</v>
      </c>
      <c r="F7025" t="s">
        <v>19</v>
      </c>
      <c r="G7025" t="s">
        <v>67</v>
      </c>
      <c r="H7025" t="s">
        <v>68</v>
      </c>
      <c r="I7025" t="s">
        <v>30</v>
      </c>
      <c r="J7025" t="s">
        <v>31</v>
      </c>
      <c r="K7025" t="s">
        <v>32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9" x14ac:dyDescent="0.45">
      <c r="A7026" s="1">
        <v>45880</v>
      </c>
      <c r="B7026" s="2">
        <v>0.42569444444444443</v>
      </c>
      <c r="C7026" t="s">
        <v>25</v>
      </c>
      <c r="D7026" t="s">
        <v>17</v>
      </c>
      <c r="E7026" t="s">
        <v>683</v>
      </c>
      <c r="F7026" t="s">
        <v>19</v>
      </c>
      <c r="G7026" t="s">
        <v>61</v>
      </c>
      <c r="H7026" t="s">
        <v>62</v>
      </c>
      <c r="I7026" t="s">
        <v>30</v>
      </c>
      <c r="J7026" t="s">
        <v>31</v>
      </c>
      <c r="K7026" t="s">
        <v>32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  <c r="R7026">
        <f t="shared" ref="R7026:R7027" si="1134">L7026+M7026+N7026</f>
        <v>180</v>
      </c>
      <c r="S7026" t="str">
        <f t="shared" ref="S7026:S7027" si="1135">IF(I7026="Europe", "Group A", IF(I7026="North America", "Group B", "Group C"))</f>
        <v>Group A</v>
      </c>
    </row>
    <row r="7027" spans="1:19" x14ac:dyDescent="0.45">
      <c r="A7027" s="1">
        <v>45886</v>
      </c>
      <c r="B7027" s="2">
        <v>0.34583333333333333</v>
      </c>
      <c r="C7027" t="s">
        <v>25</v>
      </c>
      <c r="D7027" t="s">
        <v>17</v>
      </c>
      <c r="E7027" t="s">
        <v>4937</v>
      </c>
      <c r="F7027" t="s">
        <v>19</v>
      </c>
      <c r="G7027" t="s">
        <v>28</v>
      </c>
      <c r="H7027" t="s">
        <v>29</v>
      </c>
      <c r="I7027" t="s">
        <v>30</v>
      </c>
      <c r="J7027" t="s">
        <v>31</v>
      </c>
      <c r="K7027" t="s">
        <v>32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  <c r="R7027">
        <f t="shared" si="1134"/>
        <v>180</v>
      </c>
      <c r="S7027" t="str">
        <f t="shared" si="1135"/>
        <v>Group A</v>
      </c>
    </row>
    <row r="7028" spans="1:19" hidden="1" x14ac:dyDescent="0.45">
      <c r="A7028" s="1">
        <v>45790</v>
      </c>
      <c r="B7028" s="2">
        <v>0.94097222222222221</v>
      </c>
      <c r="C7028" t="s">
        <v>33</v>
      </c>
      <c r="D7028" t="s">
        <v>17</v>
      </c>
      <c r="E7028" t="s">
        <v>2190</v>
      </c>
      <c r="F7028" t="s">
        <v>19</v>
      </c>
      <c r="G7028" t="s">
        <v>28</v>
      </c>
      <c r="H7028" t="s">
        <v>29</v>
      </c>
      <c r="I7028" t="s">
        <v>30</v>
      </c>
      <c r="J7028" t="s">
        <v>31</v>
      </c>
      <c r="K7028" t="s">
        <v>32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9" hidden="1" x14ac:dyDescent="0.45">
      <c r="A7029" s="1">
        <v>45880</v>
      </c>
      <c r="B7029" s="2">
        <v>0.70972222222222225</v>
      </c>
      <c r="C7029" t="s">
        <v>16</v>
      </c>
      <c r="D7029" t="s">
        <v>17</v>
      </c>
      <c r="E7029" t="s">
        <v>4938</v>
      </c>
      <c r="F7029" t="s">
        <v>19</v>
      </c>
      <c r="G7029" t="s">
        <v>67</v>
      </c>
      <c r="H7029" t="s">
        <v>68</v>
      </c>
      <c r="I7029" t="s">
        <v>30</v>
      </c>
      <c r="J7029" t="s">
        <v>31</v>
      </c>
      <c r="K7029" t="s">
        <v>32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9" hidden="1" x14ac:dyDescent="0.45">
      <c r="A7030" s="1">
        <v>45885</v>
      </c>
      <c r="B7030" s="2">
        <v>0.70486111111111116</v>
      </c>
      <c r="C7030" t="s">
        <v>16</v>
      </c>
      <c r="D7030" t="s">
        <v>17</v>
      </c>
      <c r="E7030" t="s">
        <v>4939</v>
      </c>
      <c r="F7030" t="s">
        <v>19</v>
      </c>
      <c r="G7030" t="s">
        <v>55</v>
      </c>
      <c r="H7030" t="s">
        <v>56</v>
      </c>
      <c r="I7030" t="s">
        <v>57</v>
      </c>
      <c r="J7030" t="s">
        <v>23</v>
      </c>
      <c r="K7030" t="s">
        <v>24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9" x14ac:dyDescent="0.45">
      <c r="A7031" s="1">
        <v>45762</v>
      </c>
      <c r="B7031" s="2">
        <v>0.44027777777777777</v>
      </c>
      <c r="C7031" t="s">
        <v>25</v>
      </c>
      <c r="D7031" t="s">
        <v>17</v>
      </c>
      <c r="E7031" t="s">
        <v>4737</v>
      </c>
      <c r="F7031" t="s">
        <v>19</v>
      </c>
      <c r="G7031" t="s">
        <v>98</v>
      </c>
      <c r="H7031" t="s">
        <v>73</v>
      </c>
      <c r="I7031" t="s">
        <v>30</v>
      </c>
      <c r="J7031" t="s">
        <v>31</v>
      </c>
      <c r="K7031" t="s">
        <v>32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  <c r="R7031">
        <f>L7031+M7031+N7031</f>
        <v>180</v>
      </c>
      <c r="S7031" t="str">
        <f>IF(I7031="Europe", "Group A", IF(I7031="North America", "Group B", "Group C"))</f>
        <v>Group A</v>
      </c>
    </row>
    <row r="7032" spans="1:19" hidden="1" x14ac:dyDescent="0.45">
      <c r="A7032" s="1">
        <v>45960</v>
      </c>
      <c r="B7032" s="2">
        <v>0.56666666666666665</v>
      </c>
      <c r="C7032" t="s">
        <v>47</v>
      </c>
      <c r="D7032" t="s">
        <v>17</v>
      </c>
      <c r="E7032" t="s">
        <v>4940</v>
      </c>
      <c r="F7032" t="s">
        <v>19</v>
      </c>
      <c r="G7032" t="s">
        <v>45</v>
      </c>
      <c r="H7032" t="s">
        <v>21</v>
      </c>
      <c r="I7032" t="s">
        <v>22</v>
      </c>
      <c r="J7032" t="s">
        <v>23</v>
      </c>
      <c r="K7032" t="s">
        <v>58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9" hidden="1" x14ac:dyDescent="0.45">
      <c r="A7033" s="1">
        <v>45749</v>
      </c>
      <c r="B7033" s="2">
        <v>0.7006944444444444</v>
      </c>
      <c r="C7033" t="s">
        <v>16</v>
      </c>
      <c r="D7033" t="s">
        <v>17</v>
      </c>
      <c r="E7033" t="s">
        <v>480</v>
      </c>
      <c r="F7033" t="s">
        <v>19</v>
      </c>
      <c r="G7033" t="s">
        <v>42</v>
      </c>
      <c r="H7033" t="s">
        <v>43</v>
      </c>
      <c r="I7033" t="s">
        <v>30</v>
      </c>
      <c r="J7033" t="s">
        <v>31</v>
      </c>
      <c r="K7033" t="s">
        <v>32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9" hidden="1" x14ac:dyDescent="0.45">
      <c r="A7034" s="1">
        <v>45894</v>
      </c>
      <c r="B7034" s="2">
        <v>0.73541666666666672</v>
      </c>
      <c r="C7034" t="s">
        <v>16</v>
      </c>
      <c r="D7034" t="s">
        <v>17</v>
      </c>
      <c r="E7034" t="s">
        <v>4941</v>
      </c>
      <c r="F7034" t="s">
        <v>19</v>
      </c>
      <c r="G7034" t="s">
        <v>55</v>
      </c>
      <c r="H7034" t="s">
        <v>56</v>
      </c>
      <c r="I7034" t="s">
        <v>57</v>
      </c>
      <c r="J7034" t="s">
        <v>23</v>
      </c>
      <c r="K7034" t="s">
        <v>46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9" x14ac:dyDescent="0.45">
      <c r="A7035" s="1">
        <v>45891</v>
      </c>
      <c r="B7035" s="2">
        <v>0.30694444444444446</v>
      </c>
      <c r="C7035" t="s">
        <v>25</v>
      </c>
      <c r="D7035" t="s">
        <v>17</v>
      </c>
      <c r="E7035" t="s">
        <v>127</v>
      </c>
      <c r="F7035" t="s">
        <v>19</v>
      </c>
      <c r="G7035" t="s">
        <v>67</v>
      </c>
      <c r="H7035" t="s">
        <v>68</v>
      </c>
      <c r="I7035" t="s">
        <v>30</v>
      </c>
      <c r="J7035" t="s">
        <v>31</v>
      </c>
      <c r="K7035" t="s">
        <v>32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  <c r="R7035">
        <f>L7035+M7035+N7035</f>
        <v>180</v>
      </c>
      <c r="S7035" t="str">
        <f>IF(I7035="Europe", "Group A", IF(I7035="North America", "Group B", "Group C"))</f>
        <v>Group A</v>
      </c>
    </row>
    <row r="7036" spans="1:19" hidden="1" x14ac:dyDescent="0.45">
      <c r="A7036" s="1">
        <v>45757</v>
      </c>
      <c r="B7036" s="2">
        <v>0.70972222222222225</v>
      </c>
      <c r="C7036" t="s">
        <v>16</v>
      </c>
      <c r="D7036" t="s">
        <v>17</v>
      </c>
      <c r="E7036" t="s">
        <v>4942</v>
      </c>
      <c r="F7036" t="s">
        <v>19</v>
      </c>
      <c r="G7036" t="s">
        <v>35</v>
      </c>
      <c r="H7036" t="s">
        <v>36</v>
      </c>
      <c r="I7036" t="s">
        <v>30</v>
      </c>
      <c r="J7036" t="s">
        <v>31</v>
      </c>
      <c r="K7036" t="s">
        <v>32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9" x14ac:dyDescent="0.45">
      <c r="A7037" s="1">
        <v>45858</v>
      </c>
      <c r="B7037" s="2">
        <v>0.30763888888888891</v>
      </c>
      <c r="C7037" t="s">
        <v>25</v>
      </c>
      <c r="D7037" t="s">
        <v>17</v>
      </c>
      <c r="E7037" t="s">
        <v>3479</v>
      </c>
      <c r="F7037" t="s">
        <v>19</v>
      </c>
      <c r="G7037" t="s">
        <v>42</v>
      </c>
      <c r="H7037" t="s">
        <v>43</v>
      </c>
      <c r="I7037" t="s">
        <v>30</v>
      </c>
      <c r="J7037" t="s">
        <v>31</v>
      </c>
      <c r="K7037" t="s">
        <v>32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  <c r="R7037">
        <f>L7037+M7037+N7037</f>
        <v>180</v>
      </c>
      <c r="S7037" t="str">
        <f>IF(I7037="Europe", "Group A", IF(I7037="North America", "Group B", "Group C"))</f>
        <v>Group A</v>
      </c>
    </row>
    <row r="7038" spans="1:19" hidden="1" x14ac:dyDescent="0.45">
      <c r="A7038" s="1">
        <v>45779</v>
      </c>
      <c r="B7038" s="2">
        <v>0.55763888888888891</v>
      </c>
      <c r="C7038" t="s">
        <v>47</v>
      </c>
      <c r="D7038" t="s">
        <v>17</v>
      </c>
      <c r="E7038" t="s">
        <v>4943</v>
      </c>
      <c r="F7038" t="s">
        <v>19</v>
      </c>
      <c r="G7038" t="s">
        <v>67</v>
      </c>
      <c r="H7038" t="s">
        <v>68</v>
      </c>
      <c r="I7038" t="s">
        <v>30</v>
      </c>
      <c r="J7038" t="s">
        <v>31</v>
      </c>
      <c r="K7038" t="s">
        <v>32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9" hidden="1" x14ac:dyDescent="0.45">
      <c r="A7039" s="1">
        <v>45867</v>
      </c>
      <c r="B7039" s="2">
        <v>0.50416666666666665</v>
      </c>
      <c r="C7039" t="s">
        <v>47</v>
      </c>
      <c r="D7039" t="s">
        <v>17</v>
      </c>
      <c r="E7039" t="s">
        <v>4944</v>
      </c>
      <c r="F7039" t="s">
        <v>19</v>
      </c>
      <c r="G7039" t="s">
        <v>67</v>
      </c>
      <c r="H7039" t="s">
        <v>68</v>
      </c>
      <c r="I7039" t="s">
        <v>30</v>
      </c>
      <c r="J7039" t="s">
        <v>31</v>
      </c>
      <c r="K7039" t="s">
        <v>32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9" hidden="1" x14ac:dyDescent="0.45">
      <c r="A7040" s="1">
        <v>45774</v>
      </c>
      <c r="B7040" s="2">
        <v>0.55694444444444446</v>
      </c>
      <c r="C7040" t="s">
        <v>47</v>
      </c>
      <c r="D7040" t="s">
        <v>17</v>
      </c>
      <c r="E7040" t="s">
        <v>3198</v>
      </c>
      <c r="F7040" t="s">
        <v>19</v>
      </c>
      <c r="G7040" t="s">
        <v>35</v>
      </c>
      <c r="H7040" t="s">
        <v>36</v>
      </c>
      <c r="I7040" t="s">
        <v>30</v>
      </c>
      <c r="J7040" t="s">
        <v>31</v>
      </c>
      <c r="K7040" t="s">
        <v>32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9" hidden="1" x14ac:dyDescent="0.45">
      <c r="A7041" s="1">
        <v>45792</v>
      </c>
      <c r="B7041" s="2">
        <v>0.53472222222222221</v>
      </c>
      <c r="C7041" t="s">
        <v>47</v>
      </c>
      <c r="D7041" t="s">
        <v>17</v>
      </c>
      <c r="E7041" t="s">
        <v>4945</v>
      </c>
      <c r="F7041" t="s">
        <v>19</v>
      </c>
      <c r="G7041" t="s">
        <v>42</v>
      </c>
      <c r="H7041" t="s">
        <v>43</v>
      </c>
      <c r="I7041" t="s">
        <v>30</v>
      </c>
      <c r="J7041" t="s">
        <v>31</v>
      </c>
      <c r="K7041" t="s">
        <v>32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9" x14ac:dyDescent="0.45">
      <c r="A7042" s="1">
        <v>45897</v>
      </c>
      <c r="B7042" s="2">
        <v>0.39583333333333331</v>
      </c>
      <c r="C7042" t="s">
        <v>25</v>
      </c>
      <c r="D7042" t="s">
        <v>17</v>
      </c>
      <c r="E7042" t="s">
        <v>2381</v>
      </c>
      <c r="F7042" t="s">
        <v>19</v>
      </c>
      <c r="G7042" t="s">
        <v>42</v>
      </c>
      <c r="H7042" t="s">
        <v>43</v>
      </c>
      <c r="I7042" t="s">
        <v>30</v>
      </c>
      <c r="J7042" t="s">
        <v>31</v>
      </c>
      <c r="K7042" t="s">
        <v>32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  <c r="R7042">
        <f t="shared" ref="R7042:R7044" si="1136">L7042+M7042+N7042</f>
        <v>180</v>
      </c>
      <c r="S7042" t="str">
        <f t="shared" ref="S7042:S7044" si="1137">IF(I7042="Europe", "Group A", IF(I7042="North America", "Group B", "Group C"))</f>
        <v>Group A</v>
      </c>
    </row>
    <row r="7043" spans="1:19" x14ac:dyDescent="0.45">
      <c r="A7043" s="1">
        <v>45777</v>
      </c>
      <c r="B7043" s="2">
        <v>0.36180555555555555</v>
      </c>
      <c r="C7043" t="s">
        <v>25</v>
      </c>
      <c r="D7043" t="s">
        <v>17</v>
      </c>
      <c r="E7043" t="s">
        <v>2407</v>
      </c>
      <c r="F7043" t="s">
        <v>19</v>
      </c>
      <c r="G7043" t="s">
        <v>55</v>
      </c>
      <c r="H7043" t="s">
        <v>56</v>
      </c>
      <c r="I7043" t="s">
        <v>57</v>
      </c>
      <c r="J7043" t="s">
        <v>23</v>
      </c>
      <c r="K7043" t="s">
        <v>24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  <c r="R7043">
        <f t="shared" si="1136"/>
        <v>332</v>
      </c>
      <c r="S7043" t="str">
        <f t="shared" si="1137"/>
        <v>Group C</v>
      </c>
    </row>
    <row r="7044" spans="1:19" x14ac:dyDescent="0.45">
      <c r="A7044" s="1">
        <v>45751</v>
      </c>
      <c r="B7044" s="2">
        <v>0.3576388888888889</v>
      </c>
      <c r="C7044" t="s">
        <v>25</v>
      </c>
      <c r="D7044" t="s">
        <v>17</v>
      </c>
      <c r="E7044" t="s">
        <v>4946</v>
      </c>
      <c r="F7044" t="s">
        <v>19</v>
      </c>
      <c r="G7044" t="s">
        <v>61</v>
      </c>
      <c r="H7044" t="s">
        <v>62</v>
      </c>
      <c r="I7044" t="s">
        <v>30</v>
      </c>
      <c r="J7044" t="s">
        <v>31</v>
      </c>
      <c r="K7044" t="s">
        <v>32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  <c r="R7044">
        <f t="shared" si="1136"/>
        <v>180</v>
      </c>
      <c r="S7044" t="str">
        <f t="shared" si="1137"/>
        <v>Group A</v>
      </c>
    </row>
    <row r="7045" spans="1:19" hidden="1" x14ac:dyDescent="0.45">
      <c r="A7045" s="1">
        <v>45951</v>
      </c>
      <c r="B7045" s="2">
        <v>0.77638888888888891</v>
      </c>
      <c r="C7045" t="s">
        <v>33</v>
      </c>
      <c r="D7045" t="s">
        <v>17</v>
      </c>
      <c r="E7045" t="s">
        <v>4236</v>
      </c>
      <c r="F7045" t="s">
        <v>19</v>
      </c>
      <c r="G7045" t="s">
        <v>39</v>
      </c>
      <c r="H7045" t="s">
        <v>40</v>
      </c>
      <c r="I7045" t="s">
        <v>30</v>
      </c>
      <c r="J7045" t="s">
        <v>31</v>
      </c>
      <c r="K7045" t="s">
        <v>32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9" hidden="1" x14ac:dyDescent="0.45">
      <c r="A7046" s="1">
        <v>45819</v>
      </c>
      <c r="B7046" s="2">
        <v>0.80625000000000002</v>
      </c>
      <c r="C7046" t="s">
        <v>33</v>
      </c>
      <c r="D7046" t="s">
        <v>17</v>
      </c>
      <c r="E7046" t="s">
        <v>4947</v>
      </c>
      <c r="F7046" t="s">
        <v>19</v>
      </c>
      <c r="G7046" t="s">
        <v>98</v>
      </c>
      <c r="H7046" t="s">
        <v>73</v>
      </c>
      <c r="I7046" t="s">
        <v>30</v>
      </c>
      <c r="J7046" t="s">
        <v>31</v>
      </c>
      <c r="K7046" t="s">
        <v>32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9" hidden="1" x14ac:dyDescent="0.45">
      <c r="A7047" s="1">
        <v>45758</v>
      </c>
      <c r="B7047" s="2">
        <v>0.55138888888888893</v>
      </c>
      <c r="C7047" t="s">
        <v>47</v>
      </c>
      <c r="D7047" t="s">
        <v>17</v>
      </c>
      <c r="E7047" t="s">
        <v>1033</v>
      </c>
      <c r="F7047" t="s">
        <v>19</v>
      </c>
      <c r="G7047" t="s">
        <v>39</v>
      </c>
      <c r="H7047" t="s">
        <v>40</v>
      </c>
      <c r="I7047" t="s">
        <v>30</v>
      </c>
      <c r="J7047" t="s">
        <v>31</v>
      </c>
      <c r="K7047" t="s">
        <v>32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9" x14ac:dyDescent="0.45">
      <c r="A7048" s="1">
        <v>45878</v>
      </c>
      <c r="B7048" s="2">
        <v>0.30486111111111114</v>
      </c>
      <c r="C7048" t="s">
        <v>25</v>
      </c>
      <c r="D7048" t="s">
        <v>17</v>
      </c>
      <c r="E7048" t="s">
        <v>4948</v>
      </c>
      <c r="F7048" t="s">
        <v>19</v>
      </c>
      <c r="G7048" t="s">
        <v>98</v>
      </c>
      <c r="H7048" t="s">
        <v>73</v>
      </c>
      <c r="I7048" t="s">
        <v>30</v>
      </c>
      <c r="J7048" t="s">
        <v>31</v>
      </c>
      <c r="K7048" t="s">
        <v>32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  <c r="R7048">
        <f t="shared" ref="R7048:R7049" si="1138">L7048+M7048+N7048</f>
        <v>180</v>
      </c>
      <c r="S7048" t="str">
        <f t="shared" ref="S7048:S7049" si="1139">IF(I7048="Europe", "Group A", IF(I7048="North America", "Group B", "Group C"))</f>
        <v>Group A</v>
      </c>
    </row>
    <row r="7049" spans="1:19" x14ac:dyDescent="0.45">
      <c r="A7049" s="1">
        <v>45942</v>
      </c>
      <c r="B7049" s="2">
        <v>0.44374999999999998</v>
      </c>
      <c r="C7049" t="s">
        <v>25</v>
      </c>
      <c r="D7049" t="s">
        <v>17</v>
      </c>
      <c r="E7049" t="s">
        <v>347</v>
      </c>
      <c r="F7049" t="s">
        <v>19</v>
      </c>
      <c r="G7049" t="s">
        <v>53</v>
      </c>
      <c r="H7049" t="s">
        <v>29</v>
      </c>
      <c r="I7049" t="s">
        <v>30</v>
      </c>
      <c r="J7049" t="s">
        <v>31</v>
      </c>
      <c r="K7049" t="s">
        <v>32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  <c r="R7049">
        <f t="shared" si="1138"/>
        <v>180</v>
      </c>
      <c r="S7049" t="str">
        <f t="shared" si="1139"/>
        <v>Group A</v>
      </c>
    </row>
    <row r="7050" spans="1:19" hidden="1" x14ac:dyDescent="0.45">
      <c r="A7050" s="1">
        <v>45754</v>
      </c>
      <c r="B7050" s="2">
        <v>0.74791666666666667</v>
      </c>
      <c r="C7050" t="s">
        <v>16</v>
      </c>
      <c r="D7050" t="s">
        <v>17</v>
      </c>
      <c r="E7050" t="s">
        <v>4949</v>
      </c>
      <c r="F7050" t="s">
        <v>19</v>
      </c>
      <c r="G7050" t="s">
        <v>39</v>
      </c>
      <c r="H7050" t="s">
        <v>40</v>
      </c>
      <c r="I7050" t="s">
        <v>30</v>
      </c>
      <c r="J7050" t="s">
        <v>31</v>
      </c>
      <c r="K7050" t="s">
        <v>32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9" x14ac:dyDescent="0.45">
      <c r="A7051" s="1">
        <v>45827</v>
      </c>
      <c r="B7051" s="2">
        <v>0.47916666666666669</v>
      </c>
      <c r="C7051" t="s">
        <v>25</v>
      </c>
      <c r="D7051" t="s">
        <v>17</v>
      </c>
      <c r="E7051" t="s">
        <v>312</v>
      </c>
      <c r="F7051" t="s">
        <v>19</v>
      </c>
      <c r="G7051" t="s">
        <v>53</v>
      </c>
      <c r="H7051" t="s">
        <v>29</v>
      </c>
      <c r="I7051" t="s">
        <v>30</v>
      </c>
      <c r="J7051" t="s">
        <v>31</v>
      </c>
      <c r="K7051" t="s">
        <v>32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  <c r="R7051">
        <f>L7051+M7051+N7051</f>
        <v>180</v>
      </c>
      <c r="S7051" t="str">
        <f>IF(I7051="Europe", "Group A", IF(I7051="North America", "Group B", "Group C"))</f>
        <v>Group A</v>
      </c>
    </row>
    <row r="7052" spans="1:19" hidden="1" x14ac:dyDescent="0.45">
      <c r="A7052" s="1">
        <v>45778</v>
      </c>
      <c r="B7052" s="2">
        <v>0.81597222222222221</v>
      </c>
      <c r="C7052" t="s">
        <v>33</v>
      </c>
      <c r="D7052" t="s">
        <v>17</v>
      </c>
      <c r="E7052" t="s">
        <v>3661</v>
      </c>
      <c r="F7052" t="s">
        <v>19</v>
      </c>
      <c r="G7052" t="s">
        <v>72</v>
      </c>
      <c r="H7052" t="s">
        <v>73</v>
      </c>
      <c r="I7052" t="s">
        <v>30</v>
      </c>
      <c r="J7052" t="s">
        <v>31</v>
      </c>
      <c r="K7052" t="s">
        <v>32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9" hidden="1" x14ac:dyDescent="0.45">
      <c r="A7053" s="1">
        <v>45883</v>
      </c>
      <c r="B7053" s="2">
        <v>0.57152777777777775</v>
      </c>
      <c r="C7053" t="s">
        <v>47</v>
      </c>
      <c r="D7053" t="s">
        <v>17</v>
      </c>
      <c r="E7053" t="s">
        <v>3795</v>
      </c>
      <c r="F7053" t="s">
        <v>19</v>
      </c>
      <c r="G7053" t="s">
        <v>70</v>
      </c>
      <c r="H7053" t="s">
        <v>21</v>
      </c>
      <c r="I7053" t="s">
        <v>22</v>
      </c>
      <c r="J7053" t="s">
        <v>23</v>
      </c>
      <c r="K7053" t="s">
        <v>58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9" x14ac:dyDescent="0.45">
      <c r="A7054" s="1">
        <v>45854</v>
      </c>
      <c r="B7054" s="2">
        <v>0.45069444444444445</v>
      </c>
      <c r="C7054" t="s">
        <v>25</v>
      </c>
      <c r="D7054" t="s">
        <v>17</v>
      </c>
      <c r="E7054" t="s">
        <v>4950</v>
      </c>
      <c r="F7054" t="s">
        <v>19</v>
      </c>
      <c r="G7054" t="s">
        <v>42</v>
      </c>
      <c r="H7054" t="s">
        <v>43</v>
      </c>
      <c r="I7054" t="s">
        <v>30</v>
      </c>
      <c r="J7054" t="s">
        <v>31</v>
      </c>
      <c r="K7054" t="s">
        <v>32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  <c r="R7054">
        <f t="shared" ref="R7054:R7056" si="1140">L7054+M7054+N7054</f>
        <v>180</v>
      </c>
      <c r="S7054" t="str">
        <f t="shared" ref="S7054:S7056" si="1141">IF(I7054="Europe", "Group A", IF(I7054="North America", "Group B", "Group C"))</f>
        <v>Group A</v>
      </c>
    </row>
    <row r="7055" spans="1:19" x14ac:dyDescent="0.45">
      <c r="A7055" s="1">
        <v>45879</v>
      </c>
      <c r="B7055" s="2">
        <v>0.47638888888888886</v>
      </c>
      <c r="C7055" t="s">
        <v>25</v>
      </c>
      <c r="D7055" t="s">
        <v>17</v>
      </c>
      <c r="E7055" t="s">
        <v>3018</v>
      </c>
      <c r="F7055" t="s">
        <v>19</v>
      </c>
      <c r="G7055" t="s">
        <v>35</v>
      </c>
      <c r="H7055" t="s">
        <v>36</v>
      </c>
      <c r="I7055" t="s">
        <v>30</v>
      </c>
      <c r="J7055" t="s">
        <v>31</v>
      </c>
      <c r="K7055" t="s">
        <v>32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  <c r="R7055">
        <f t="shared" si="1140"/>
        <v>180</v>
      </c>
      <c r="S7055" t="str">
        <f t="shared" si="1141"/>
        <v>Group A</v>
      </c>
    </row>
    <row r="7056" spans="1:19" x14ac:dyDescent="0.45">
      <c r="A7056" s="1">
        <v>45789</v>
      </c>
      <c r="B7056" s="2">
        <v>0.46944444444444444</v>
      </c>
      <c r="C7056" t="s">
        <v>25</v>
      </c>
      <c r="D7056" t="s">
        <v>17</v>
      </c>
      <c r="E7056" t="s">
        <v>1198</v>
      </c>
      <c r="F7056" t="s">
        <v>19</v>
      </c>
      <c r="G7056" t="s">
        <v>20</v>
      </c>
      <c r="H7056" t="s">
        <v>21</v>
      </c>
      <c r="I7056" t="s">
        <v>22</v>
      </c>
      <c r="J7056" t="s">
        <v>23</v>
      </c>
      <c r="K7056" t="s">
        <v>58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  <c r="R7056">
        <f t="shared" si="1140"/>
        <v>256</v>
      </c>
      <c r="S7056" t="str">
        <f t="shared" si="1141"/>
        <v>Group B</v>
      </c>
    </row>
    <row r="7057" spans="1:19" hidden="1" x14ac:dyDescent="0.45">
      <c r="A7057" s="1">
        <v>45910</v>
      </c>
      <c r="B7057" s="2">
        <v>0.61111111111111116</v>
      </c>
      <c r="C7057" t="s">
        <v>16</v>
      </c>
      <c r="D7057" t="s">
        <v>17</v>
      </c>
      <c r="E7057" t="s">
        <v>633</v>
      </c>
      <c r="F7057" t="s">
        <v>19</v>
      </c>
      <c r="G7057" t="s">
        <v>70</v>
      </c>
      <c r="H7057" t="s">
        <v>21</v>
      </c>
      <c r="I7057" t="s">
        <v>22</v>
      </c>
      <c r="J7057" t="s">
        <v>23</v>
      </c>
      <c r="K7057" t="s">
        <v>79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9" x14ac:dyDescent="0.45">
      <c r="A7058" s="1">
        <v>45939</v>
      </c>
      <c r="B7058" s="2">
        <v>0.3972222222222222</v>
      </c>
      <c r="C7058" t="s">
        <v>25</v>
      </c>
      <c r="D7058" t="s">
        <v>17</v>
      </c>
      <c r="E7058" t="s">
        <v>4951</v>
      </c>
      <c r="F7058" t="s">
        <v>19</v>
      </c>
      <c r="G7058" t="s">
        <v>61</v>
      </c>
      <c r="H7058" t="s">
        <v>62</v>
      </c>
      <c r="I7058" t="s">
        <v>30</v>
      </c>
      <c r="J7058" t="s">
        <v>31</v>
      </c>
      <c r="K7058" t="s">
        <v>32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  <c r="R7058">
        <f>L7058+M7058+N7058</f>
        <v>180</v>
      </c>
      <c r="S7058" t="str">
        <f>IF(I7058="Europe", "Group A", IF(I7058="North America", "Group B", "Group C"))</f>
        <v>Group A</v>
      </c>
    </row>
    <row r="7059" spans="1:19" hidden="1" x14ac:dyDescent="0.45">
      <c r="A7059" s="1">
        <v>45756</v>
      </c>
      <c r="B7059" s="2">
        <v>0.62361111111111112</v>
      </c>
      <c r="C7059" t="s">
        <v>16</v>
      </c>
      <c r="D7059" t="s">
        <v>17</v>
      </c>
      <c r="E7059" t="s">
        <v>3893</v>
      </c>
      <c r="F7059" t="s">
        <v>19</v>
      </c>
      <c r="G7059" t="s">
        <v>20</v>
      </c>
      <c r="H7059" t="s">
        <v>21</v>
      </c>
      <c r="I7059" t="s">
        <v>22</v>
      </c>
      <c r="J7059" t="s">
        <v>23</v>
      </c>
      <c r="K7059" t="s">
        <v>58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9" hidden="1" x14ac:dyDescent="0.45">
      <c r="A7060" s="1">
        <v>45893</v>
      </c>
      <c r="B7060" s="2">
        <v>0.76527777777777772</v>
      </c>
      <c r="C7060" t="s">
        <v>33</v>
      </c>
      <c r="D7060" t="s">
        <v>17</v>
      </c>
      <c r="E7060" t="s">
        <v>4952</v>
      </c>
      <c r="F7060" t="s">
        <v>19</v>
      </c>
      <c r="G7060" t="s">
        <v>28</v>
      </c>
      <c r="H7060" t="s">
        <v>29</v>
      </c>
      <c r="I7060" t="s">
        <v>30</v>
      </c>
      <c r="J7060" t="s">
        <v>31</v>
      </c>
      <c r="K7060" t="s">
        <v>32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9" hidden="1" x14ac:dyDescent="0.45">
      <c r="A7061" s="1">
        <v>45842</v>
      </c>
      <c r="B7061" s="2">
        <v>0.64513888888888893</v>
      </c>
      <c r="C7061" t="s">
        <v>16</v>
      </c>
      <c r="D7061" t="s">
        <v>17</v>
      </c>
      <c r="E7061" t="s">
        <v>2657</v>
      </c>
      <c r="F7061" t="s">
        <v>19</v>
      </c>
      <c r="G7061" t="s">
        <v>67</v>
      </c>
      <c r="H7061" t="s">
        <v>68</v>
      </c>
      <c r="I7061" t="s">
        <v>30</v>
      </c>
      <c r="J7061" t="s">
        <v>31</v>
      </c>
      <c r="K7061" t="s">
        <v>32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9" hidden="1" x14ac:dyDescent="0.45">
      <c r="A7062" s="1">
        <v>45849</v>
      </c>
      <c r="B7062" s="2">
        <v>0.92013888888888884</v>
      </c>
      <c r="C7062" t="s">
        <v>33</v>
      </c>
      <c r="D7062" t="s">
        <v>17</v>
      </c>
      <c r="E7062" t="s">
        <v>4428</v>
      </c>
      <c r="F7062" t="s">
        <v>19</v>
      </c>
      <c r="G7062" t="s">
        <v>20</v>
      </c>
      <c r="H7062" t="s">
        <v>21</v>
      </c>
      <c r="I7062" t="s">
        <v>22</v>
      </c>
      <c r="J7062" t="s">
        <v>23</v>
      </c>
      <c r="K7062" t="s">
        <v>24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9" hidden="1" x14ac:dyDescent="0.45">
      <c r="A7063" s="1">
        <v>45917</v>
      </c>
      <c r="B7063" s="2">
        <v>0.95486111111111116</v>
      </c>
      <c r="C7063" t="s">
        <v>33</v>
      </c>
      <c r="D7063" t="s">
        <v>17</v>
      </c>
      <c r="E7063" t="s">
        <v>2546</v>
      </c>
      <c r="F7063" t="s">
        <v>19</v>
      </c>
      <c r="G7063" t="s">
        <v>42</v>
      </c>
      <c r="H7063" t="s">
        <v>43</v>
      </c>
      <c r="I7063" t="s">
        <v>30</v>
      </c>
      <c r="J7063" t="s">
        <v>31</v>
      </c>
      <c r="K7063" t="s">
        <v>32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9" x14ac:dyDescent="0.45">
      <c r="A7064" s="1">
        <v>45902</v>
      </c>
      <c r="B7064" s="2">
        <v>0.34166666666666667</v>
      </c>
      <c r="C7064" t="s">
        <v>25</v>
      </c>
      <c r="D7064" t="s">
        <v>17</v>
      </c>
      <c r="E7064" t="s">
        <v>4953</v>
      </c>
      <c r="F7064" t="s">
        <v>19</v>
      </c>
      <c r="G7064" t="s">
        <v>75</v>
      </c>
      <c r="H7064" t="s">
        <v>76</v>
      </c>
      <c r="I7064" t="s">
        <v>77</v>
      </c>
      <c r="J7064" t="s">
        <v>23</v>
      </c>
      <c r="K7064" t="s">
        <v>58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  <c r="R7064">
        <f t="shared" ref="R7064:R7066" si="1142">L7064+M7064+N7064</f>
        <v>204</v>
      </c>
      <c r="S7064" t="str">
        <f t="shared" ref="S7064:S7066" si="1143">IF(I7064="Europe", "Group A", IF(I7064="North America", "Group B", "Group C"))</f>
        <v>Group C</v>
      </c>
    </row>
    <row r="7065" spans="1:19" x14ac:dyDescent="0.45">
      <c r="A7065" s="1">
        <v>45937</v>
      </c>
      <c r="B7065" s="2">
        <v>0.29791666666666666</v>
      </c>
      <c r="C7065" t="s">
        <v>25</v>
      </c>
      <c r="D7065" t="s">
        <v>17</v>
      </c>
      <c r="E7065" t="s">
        <v>4954</v>
      </c>
      <c r="F7065" t="s">
        <v>19</v>
      </c>
      <c r="G7065" t="s">
        <v>98</v>
      </c>
      <c r="H7065" t="s">
        <v>73</v>
      </c>
      <c r="I7065" t="s">
        <v>30</v>
      </c>
      <c r="J7065" t="s">
        <v>31</v>
      </c>
      <c r="K7065" t="s">
        <v>32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  <c r="R7065">
        <f t="shared" si="1142"/>
        <v>180</v>
      </c>
      <c r="S7065" t="str">
        <f t="shared" si="1143"/>
        <v>Group A</v>
      </c>
    </row>
    <row r="7066" spans="1:19" x14ac:dyDescent="0.45">
      <c r="A7066" s="1">
        <v>45751</v>
      </c>
      <c r="B7066" s="2">
        <v>0.33194444444444443</v>
      </c>
      <c r="C7066" t="s">
        <v>25</v>
      </c>
      <c r="D7066" t="s">
        <v>17</v>
      </c>
      <c r="E7066" t="s">
        <v>3733</v>
      </c>
      <c r="F7066" t="s">
        <v>19</v>
      </c>
      <c r="G7066" t="s">
        <v>123</v>
      </c>
      <c r="H7066" t="s">
        <v>21</v>
      </c>
      <c r="I7066" t="s">
        <v>22</v>
      </c>
      <c r="J7066" t="s">
        <v>23</v>
      </c>
      <c r="K7066" t="s">
        <v>24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  <c r="R7066">
        <f t="shared" si="1142"/>
        <v>332</v>
      </c>
      <c r="S7066" t="str">
        <f t="shared" si="1143"/>
        <v>Group B</v>
      </c>
    </row>
    <row r="7067" spans="1:19" hidden="1" x14ac:dyDescent="0.45">
      <c r="A7067" s="1">
        <v>45945</v>
      </c>
      <c r="B7067" s="2">
        <v>0.94652777777777775</v>
      </c>
      <c r="C7067" t="s">
        <v>33</v>
      </c>
      <c r="D7067" t="s">
        <v>17</v>
      </c>
      <c r="E7067" t="s">
        <v>2055</v>
      </c>
      <c r="F7067" t="s">
        <v>19</v>
      </c>
      <c r="G7067" t="s">
        <v>35</v>
      </c>
      <c r="H7067" t="s">
        <v>36</v>
      </c>
      <c r="I7067" t="s">
        <v>30</v>
      </c>
      <c r="J7067" t="s">
        <v>31</v>
      </c>
      <c r="K7067" t="s">
        <v>32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9" hidden="1" x14ac:dyDescent="0.45">
      <c r="A7068" s="1">
        <v>45813</v>
      </c>
      <c r="B7068" s="2">
        <v>0.76458333333333328</v>
      </c>
      <c r="C7068" t="s">
        <v>33</v>
      </c>
      <c r="D7068" t="s">
        <v>17</v>
      </c>
      <c r="E7068" t="s">
        <v>4955</v>
      </c>
      <c r="F7068" t="s">
        <v>19</v>
      </c>
      <c r="G7068" t="s">
        <v>28</v>
      </c>
      <c r="H7068" t="s">
        <v>29</v>
      </c>
      <c r="I7068" t="s">
        <v>30</v>
      </c>
      <c r="J7068" t="s">
        <v>31</v>
      </c>
      <c r="K7068" t="s">
        <v>32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9" x14ac:dyDescent="0.45">
      <c r="A7069" s="1">
        <v>45857</v>
      </c>
      <c r="B7069" s="2">
        <v>0.44583333333333336</v>
      </c>
      <c r="C7069" t="s">
        <v>25</v>
      </c>
      <c r="D7069" t="s">
        <v>17</v>
      </c>
      <c r="E7069" t="s">
        <v>4342</v>
      </c>
      <c r="F7069" t="s">
        <v>19</v>
      </c>
      <c r="G7069" t="s">
        <v>98</v>
      </c>
      <c r="H7069" t="s">
        <v>73</v>
      </c>
      <c r="I7069" t="s">
        <v>30</v>
      </c>
      <c r="J7069" t="s">
        <v>31</v>
      </c>
      <c r="K7069" t="s">
        <v>32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  <c r="R7069">
        <f>L7069+M7069+N7069</f>
        <v>180</v>
      </c>
      <c r="S7069" t="str">
        <f>IF(I7069="Europe", "Group A", IF(I7069="North America", "Group B", "Group C"))</f>
        <v>Group A</v>
      </c>
    </row>
    <row r="7070" spans="1:19" hidden="1" x14ac:dyDescent="0.45">
      <c r="A7070" s="1">
        <v>45926</v>
      </c>
      <c r="B7070" s="2">
        <v>0.63680555555555551</v>
      </c>
      <c r="C7070" t="s">
        <v>16</v>
      </c>
      <c r="D7070" t="s">
        <v>17</v>
      </c>
      <c r="E7070" t="s">
        <v>4956</v>
      </c>
      <c r="F7070" t="s">
        <v>19</v>
      </c>
      <c r="G7070" t="s">
        <v>75</v>
      </c>
      <c r="H7070" t="s">
        <v>76</v>
      </c>
      <c r="I7070" t="s">
        <v>77</v>
      </c>
      <c r="J7070" t="s">
        <v>23</v>
      </c>
      <c r="K7070" t="s">
        <v>24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9" hidden="1" x14ac:dyDescent="0.45">
      <c r="A7071" s="1">
        <v>45809</v>
      </c>
      <c r="B7071" s="2">
        <v>0.56666666666666665</v>
      </c>
      <c r="C7071" t="s">
        <v>47</v>
      </c>
      <c r="D7071" t="s">
        <v>17</v>
      </c>
      <c r="E7071" t="s">
        <v>4957</v>
      </c>
      <c r="F7071" t="s">
        <v>19</v>
      </c>
      <c r="G7071" t="s">
        <v>67</v>
      </c>
      <c r="H7071" t="s">
        <v>68</v>
      </c>
      <c r="I7071" t="s">
        <v>30</v>
      </c>
      <c r="J7071" t="s">
        <v>31</v>
      </c>
      <c r="K7071" t="s">
        <v>32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9" x14ac:dyDescent="0.45">
      <c r="A7072" s="1">
        <v>45818</v>
      </c>
      <c r="B7072" s="2">
        <v>0.27986111111111112</v>
      </c>
      <c r="C7072" t="s">
        <v>25</v>
      </c>
      <c r="D7072" t="s">
        <v>17</v>
      </c>
      <c r="E7072" t="s">
        <v>4958</v>
      </c>
      <c r="F7072" t="s">
        <v>19</v>
      </c>
      <c r="G7072" t="s">
        <v>123</v>
      </c>
      <c r="H7072" t="s">
        <v>21</v>
      </c>
      <c r="I7072" t="s">
        <v>22</v>
      </c>
      <c r="J7072" t="s">
        <v>23</v>
      </c>
      <c r="K7072" t="s">
        <v>58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  <c r="R7072">
        <f>L7072+M7072+N7072</f>
        <v>216</v>
      </c>
      <c r="S7072" t="str">
        <f>IF(I7072="Europe", "Group A", IF(I7072="North America", "Group B", "Group C"))</f>
        <v>Group B</v>
      </c>
    </row>
    <row r="7073" spans="1:19" hidden="1" x14ac:dyDescent="0.45">
      <c r="A7073" s="1">
        <v>45778</v>
      </c>
      <c r="B7073" s="2">
        <v>0.7319444444444444</v>
      </c>
      <c r="C7073" t="s">
        <v>16</v>
      </c>
      <c r="D7073" t="s">
        <v>17</v>
      </c>
      <c r="E7073" t="s">
        <v>4959</v>
      </c>
      <c r="F7073" t="s">
        <v>19</v>
      </c>
      <c r="G7073" t="s">
        <v>42</v>
      </c>
      <c r="H7073" t="s">
        <v>43</v>
      </c>
      <c r="I7073" t="s">
        <v>30</v>
      </c>
      <c r="J7073" t="s">
        <v>31</v>
      </c>
      <c r="K7073" t="s">
        <v>32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9" hidden="1" x14ac:dyDescent="0.45">
      <c r="A7074" s="1">
        <v>45771</v>
      </c>
      <c r="B7074" s="2">
        <v>0.83472222222222225</v>
      </c>
      <c r="C7074" t="s">
        <v>33</v>
      </c>
      <c r="D7074" t="s">
        <v>17</v>
      </c>
      <c r="E7074" t="s">
        <v>4960</v>
      </c>
      <c r="F7074" t="s">
        <v>19</v>
      </c>
      <c r="G7074" t="s">
        <v>45</v>
      </c>
      <c r="H7074" t="s">
        <v>21</v>
      </c>
      <c r="I7074" t="s">
        <v>22</v>
      </c>
      <c r="J7074" t="s">
        <v>23</v>
      </c>
      <c r="K7074" t="s">
        <v>79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9" hidden="1" x14ac:dyDescent="0.45">
      <c r="A7075" s="1">
        <v>45855</v>
      </c>
      <c r="B7075" s="2">
        <v>0.64930555555555558</v>
      </c>
      <c r="C7075" t="s">
        <v>16</v>
      </c>
      <c r="D7075" t="s">
        <v>17</v>
      </c>
      <c r="E7075" t="s">
        <v>4181</v>
      </c>
      <c r="F7075" t="s">
        <v>19</v>
      </c>
      <c r="G7075" t="s">
        <v>28</v>
      </c>
      <c r="H7075" t="s">
        <v>29</v>
      </c>
      <c r="I7075" t="s">
        <v>30</v>
      </c>
      <c r="J7075" t="s">
        <v>31</v>
      </c>
      <c r="K7075" t="s">
        <v>32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9" x14ac:dyDescent="0.45">
      <c r="A7076" s="1">
        <v>45854</v>
      </c>
      <c r="B7076" s="2">
        <v>0.35</v>
      </c>
      <c r="C7076" t="s">
        <v>25</v>
      </c>
      <c r="D7076" t="s">
        <v>17</v>
      </c>
      <c r="E7076" t="s">
        <v>4961</v>
      </c>
      <c r="F7076" t="s">
        <v>19</v>
      </c>
      <c r="G7076" t="s">
        <v>53</v>
      </c>
      <c r="H7076" t="s">
        <v>29</v>
      </c>
      <c r="I7076" t="s">
        <v>30</v>
      </c>
      <c r="J7076" t="s">
        <v>31</v>
      </c>
      <c r="K7076" t="s">
        <v>32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  <c r="R7076">
        <f>L7076+M7076+N7076</f>
        <v>180</v>
      </c>
      <c r="S7076" t="str">
        <f>IF(I7076="Europe", "Group A", IF(I7076="North America", "Group B", "Group C"))</f>
        <v>Group A</v>
      </c>
    </row>
    <row r="7077" spans="1:19" hidden="1" x14ac:dyDescent="0.45">
      <c r="A7077" s="1">
        <v>45946</v>
      </c>
      <c r="B7077" s="2">
        <v>0.91319444444444442</v>
      </c>
      <c r="C7077" t="s">
        <v>33</v>
      </c>
      <c r="D7077" t="s">
        <v>17</v>
      </c>
      <c r="E7077" t="s">
        <v>1963</v>
      </c>
      <c r="F7077" t="s">
        <v>19</v>
      </c>
      <c r="G7077" t="s">
        <v>42</v>
      </c>
      <c r="H7077" t="s">
        <v>43</v>
      </c>
      <c r="I7077" t="s">
        <v>30</v>
      </c>
      <c r="J7077" t="s">
        <v>31</v>
      </c>
      <c r="K7077" t="s">
        <v>32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9" hidden="1" x14ac:dyDescent="0.45">
      <c r="A7078" s="1">
        <v>45844</v>
      </c>
      <c r="B7078" s="2">
        <v>0.89444444444444449</v>
      </c>
      <c r="C7078" t="s">
        <v>33</v>
      </c>
      <c r="D7078" t="s">
        <v>17</v>
      </c>
      <c r="E7078" t="s">
        <v>3662</v>
      </c>
      <c r="F7078" t="s">
        <v>19</v>
      </c>
      <c r="G7078" t="s">
        <v>28</v>
      </c>
      <c r="H7078" t="s">
        <v>29</v>
      </c>
      <c r="I7078" t="s">
        <v>30</v>
      </c>
      <c r="J7078" t="s">
        <v>31</v>
      </c>
      <c r="K7078" t="s">
        <v>32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9" x14ac:dyDescent="0.45">
      <c r="A7079" s="1">
        <v>45773</v>
      </c>
      <c r="B7079" s="2">
        <v>0.31874999999999998</v>
      </c>
      <c r="C7079" t="s">
        <v>25</v>
      </c>
      <c r="D7079" t="s">
        <v>17</v>
      </c>
      <c r="E7079" t="s">
        <v>3269</v>
      </c>
      <c r="F7079" t="s">
        <v>19</v>
      </c>
      <c r="G7079" t="s">
        <v>20</v>
      </c>
      <c r="H7079" t="s">
        <v>21</v>
      </c>
      <c r="I7079" t="s">
        <v>22</v>
      </c>
      <c r="J7079" t="s">
        <v>23</v>
      </c>
      <c r="K7079" t="s">
        <v>58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  <c r="R7079">
        <f>L7079+M7079+N7079</f>
        <v>256</v>
      </c>
      <c r="S7079" t="str">
        <f>IF(I7079="Europe", "Group A", IF(I7079="North America", "Group B", "Group C"))</f>
        <v>Group B</v>
      </c>
    </row>
    <row r="7080" spans="1:19" hidden="1" x14ac:dyDescent="0.45">
      <c r="A7080" s="1">
        <v>45862</v>
      </c>
      <c r="B7080" s="2">
        <v>0.75694444444444442</v>
      </c>
      <c r="C7080" t="s">
        <v>33</v>
      </c>
      <c r="D7080" t="s">
        <v>17</v>
      </c>
      <c r="E7080" t="s">
        <v>4962</v>
      </c>
      <c r="F7080" t="s">
        <v>19</v>
      </c>
      <c r="G7080" t="s">
        <v>123</v>
      </c>
      <c r="H7080" t="s">
        <v>21</v>
      </c>
      <c r="I7080" t="s">
        <v>22</v>
      </c>
      <c r="J7080" t="s">
        <v>23</v>
      </c>
      <c r="K7080" t="s">
        <v>46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9" hidden="1" x14ac:dyDescent="0.45">
      <c r="A7081" s="1">
        <v>45750</v>
      </c>
      <c r="B7081" s="2">
        <v>0.8256944444444444</v>
      </c>
      <c r="C7081" t="s">
        <v>33</v>
      </c>
      <c r="D7081" t="s">
        <v>17</v>
      </c>
      <c r="E7081" t="s">
        <v>2303</v>
      </c>
      <c r="F7081" t="s">
        <v>19</v>
      </c>
      <c r="G7081" t="s">
        <v>28</v>
      </c>
      <c r="H7081" t="s">
        <v>29</v>
      </c>
      <c r="I7081" t="s">
        <v>30</v>
      </c>
      <c r="J7081" t="s">
        <v>31</v>
      </c>
      <c r="K7081" t="s">
        <v>32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9" x14ac:dyDescent="0.45">
      <c r="A7082" s="1">
        <v>45910</v>
      </c>
      <c r="B7082" s="2">
        <v>0.28194444444444444</v>
      </c>
      <c r="C7082" t="s">
        <v>25</v>
      </c>
      <c r="D7082" t="s">
        <v>17</v>
      </c>
      <c r="E7082" t="s">
        <v>4963</v>
      </c>
      <c r="F7082" t="s">
        <v>19</v>
      </c>
      <c r="G7082" t="s">
        <v>72</v>
      </c>
      <c r="H7082" t="s">
        <v>73</v>
      </c>
      <c r="I7082" t="s">
        <v>30</v>
      </c>
      <c r="J7082" t="s">
        <v>31</v>
      </c>
      <c r="K7082" t="s">
        <v>32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  <c r="R7082">
        <f>L7082+M7082+N7082</f>
        <v>180</v>
      </c>
      <c r="S7082" t="str">
        <f>IF(I7082="Europe", "Group A", IF(I7082="North America", "Group B", "Group C"))</f>
        <v>Group A</v>
      </c>
    </row>
    <row r="7083" spans="1:19" hidden="1" x14ac:dyDescent="0.45">
      <c r="A7083" s="1">
        <v>45935</v>
      </c>
      <c r="B7083" s="2">
        <v>0.71527777777777779</v>
      </c>
      <c r="C7083" t="s">
        <v>16</v>
      </c>
      <c r="D7083" t="s">
        <v>17</v>
      </c>
      <c r="E7083" t="s">
        <v>4964</v>
      </c>
      <c r="F7083" t="s">
        <v>19</v>
      </c>
      <c r="G7083" t="s">
        <v>20</v>
      </c>
      <c r="H7083" t="s">
        <v>21</v>
      </c>
      <c r="I7083" t="s">
        <v>22</v>
      </c>
      <c r="J7083" t="s">
        <v>23</v>
      </c>
      <c r="K7083" t="s">
        <v>58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9" hidden="1" x14ac:dyDescent="0.45">
      <c r="A7084" s="1">
        <v>45773</v>
      </c>
      <c r="B7084" s="2">
        <v>0.50347222222222221</v>
      </c>
      <c r="C7084" t="s">
        <v>47</v>
      </c>
      <c r="D7084" t="s">
        <v>17</v>
      </c>
      <c r="E7084" t="s">
        <v>4965</v>
      </c>
      <c r="F7084" t="s">
        <v>19</v>
      </c>
      <c r="G7084" t="s">
        <v>123</v>
      </c>
      <c r="H7084" t="s">
        <v>21</v>
      </c>
      <c r="I7084" t="s">
        <v>22</v>
      </c>
      <c r="J7084" t="s">
        <v>23</v>
      </c>
      <c r="K7084" t="s">
        <v>24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9" x14ac:dyDescent="0.45">
      <c r="A7085" s="1">
        <v>45756</v>
      </c>
      <c r="B7085" s="2">
        <v>0.42569444444444443</v>
      </c>
      <c r="C7085" t="s">
        <v>25</v>
      </c>
      <c r="D7085" t="s">
        <v>17</v>
      </c>
      <c r="E7085" t="s">
        <v>2043</v>
      </c>
      <c r="F7085" t="s">
        <v>19</v>
      </c>
      <c r="G7085" t="s">
        <v>55</v>
      </c>
      <c r="H7085" t="s">
        <v>56</v>
      </c>
      <c r="I7085" t="s">
        <v>57</v>
      </c>
      <c r="J7085" t="s">
        <v>23</v>
      </c>
      <c r="K7085" t="s">
        <v>24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  <c r="R7085">
        <f>L7085+M7085+N7085</f>
        <v>332</v>
      </c>
      <c r="S7085" t="str">
        <f>IF(I7085="Europe", "Group A", IF(I7085="North America", "Group B", "Group C"))</f>
        <v>Group C</v>
      </c>
    </row>
    <row r="7086" spans="1:19" hidden="1" x14ac:dyDescent="0.45">
      <c r="A7086" s="1">
        <v>45893</v>
      </c>
      <c r="B7086" s="2">
        <v>0.67361111111111116</v>
      </c>
      <c r="C7086" t="s">
        <v>16</v>
      </c>
      <c r="D7086" t="s">
        <v>17</v>
      </c>
      <c r="E7086" t="s">
        <v>342</v>
      </c>
      <c r="F7086" t="s">
        <v>19</v>
      </c>
      <c r="G7086" t="s">
        <v>39</v>
      </c>
      <c r="H7086" t="s">
        <v>40</v>
      </c>
      <c r="I7086" t="s">
        <v>30</v>
      </c>
      <c r="J7086" t="s">
        <v>31</v>
      </c>
      <c r="K7086" t="s">
        <v>32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9" hidden="1" x14ac:dyDescent="0.45">
      <c r="A7087" s="1">
        <v>45884</v>
      </c>
      <c r="B7087" s="2">
        <v>0.84166666666666667</v>
      </c>
      <c r="C7087" t="s">
        <v>33</v>
      </c>
      <c r="D7087" t="s">
        <v>17</v>
      </c>
      <c r="E7087" t="s">
        <v>4966</v>
      </c>
      <c r="F7087" t="s">
        <v>19</v>
      </c>
      <c r="G7087" t="s">
        <v>67</v>
      </c>
      <c r="H7087" t="s">
        <v>68</v>
      </c>
      <c r="I7087" t="s">
        <v>30</v>
      </c>
      <c r="J7087" t="s">
        <v>31</v>
      </c>
      <c r="K7087" t="s">
        <v>32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9" hidden="1" x14ac:dyDescent="0.45">
      <c r="A7088" s="1">
        <v>45884</v>
      </c>
      <c r="B7088" s="2">
        <v>0.81388888888888888</v>
      </c>
      <c r="C7088" t="s">
        <v>33</v>
      </c>
      <c r="D7088" t="s">
        <v>17</v>
      </c>
      <c r="E7088" t="s">
        <v>4967</v>
      </c>
      <c r="F7088" t="s">
        <v>19</v>
      </c>
      <c r="G7088" t="s">
        <v>45</v>
      </c>
      <c r="H7088" t="s">
        <v>21</v>
      </c>
      <c r="I7088" t="s">
        <v>22</v>
      </c>
      <c r="J7088" t="s">
        <v>23</v>
      </c>
      <c r="K7088" t="s">
        <v>58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9" hidden="1" x14ac:dyDescent="0.45">
      <c r="A7089" s="1">
        <v>45930</v>
      </c>
      <c r="B7089" s="2">
        <v>0.54861111111111116</v>
      </c>
      <c r="C7089" t="s">
        <v>47</v>
      </c>
      <c r="D7089" t="s">
        <v>17</v>
      </c>
      <c r="E7089" t="s">
        <v>1045</v>
      </c>
      <c r="F7089" t="s">
        <v>19</v>
      </c>
      <c r="G7089" t="s">
        <v>123</v>
      </c>
      <c r="H7089" t="s">
        <v>21</v>
      </c>
      <c r="I7089" t="s">
        <v>22</v>
      </c>
      <c r="J7089" t="s">
        <v>23</v>
      </c>
      <c r="K7089" t="s">
        <v>58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9" x14ac:dyDescent="0.45">
      <c r="A7090" s="1">
        <v>45815</v>
      </c>
      <c r="B7090" s="2">
        <v>0.38333333333333336</v>
      </c>
      <c r="C7090" t="s">
        <v>25</v>
      </c>
      <c r="D7090" t="s">
        <v>17</v>
      </c>
      <c r="E7090" t="s">
        <v>2589</v>
      </c>
      <c r="F7090" t="s">
        <v>19</v>
      </c>
      <c r="G7090" t="s">
        <v>39</v>
      </c>
      <c r="H7090" t="s">
        <v>40</v>
      </c>
      <c r="I7090" t="s">
        <v>30</v>
      </c>
      <c r="J7090" t="s">
        <v>31</v>
      </c>
      <c r="K7090" t="s">
        <v>32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  <c r="R7090">
        <f t="shared" ref="R7090:R7091" si="1144">L7090+M7090+N7090</f>
        <v>180</v>
      </c>
      <c r="S7090" t="str">
        <f t="shared" ref="S7090:S7091" si="1145">IF(I7090="Europe", "Group A", IF(I7090="North America", "Group B", "Group C"))</f>
        <v>Group A</v>
      </c>
    </row>
    <row r="7091" spans="1:19" x14ac:dyDescent="0.45">
      <c r="A7091" s="1">
        <v>45944</v>
      </c>
      <c r="B7091" s="2">
        <v>0.30902777777777779</v>
      </c>
      <c r="C7091" t="s">
        <v>25</v>
      </c>
      <c r="D7091" t="s">
        <v>17</v>
      </c>
      <c r="E7091" t="s">
        <v>233</v>
      </c>
      <c r="F7091" t="s">
        <v>19</v>
      </c>
      <c r="G7091" t="s">
        <v>45</v>
      </c>
      <c r="H7091" t="s">
        <v>21</v>
      </c>
      <c r="I7091" t="s">
        <v>22</v>
      </c>
      <c r="J7091" t="s">
        <v>23</v>
      </c>
      <c r="K7091" t="s">
        <v>46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  <c r="R7091">
        <f t="shared" si="1144"/>
        <v>331</v>
      </c>
      <c r="S7091" t="str">
        <f t="shared" si="1145"/>
        <v>Group B</v>
      </c>
    </row>
    <row r="7092" spans="1:19" hidden="1" x14ac:dyDescent="0.45">
      <c r="A7092" s="1">
        <v>45800</v>
      </c>
      <c r="B7092" s="2">
        <v>0.86458333333333337</v>
      </c>
      <c r="C7092" t="s">
        <v>33</v>
      </c>
      <c r="D7092" t="s">
        <v>17</v>
      </c>
      <c r="E7092" t="s">
        <v>4968</v>
      </c>
      <c r="F7092" t="s">
        <v>19</v>
      </c>
      <c r="G7092" t="s">
        <v>39</v>
      </c>
      <c r="H7092" t="s">
        <v>40</v>
      </c>
      <c r="I7092" t="s">
        <v>30</v>
      </c>
      <c r="J7092" t="s">
        <v>31</v>
      </c>
      <c r="K7092" t="s">
        <v>32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9" hidden="1" x14ac:dyDescent="0.45">
      <c r="A7093" s="1">
        <v>45760</v>
      </c>
      <c r="B7093" s="2">
        <v>0.76944444444444449</v>
      </c>
      <c r="C7093" t="s">
        <v>33</v>
      </c>
      <c r="D7093" t="s">
        <v>17</v>
      </c>
      <c r="E7093" t="s">
        <v>4969</v>
      </c>
      <c r="F7093" t="s">
        <v>19</v>
      </c>
      <c r="G7093" t="s">
        <v>42</v>
      </c>
      <c r="H7093" t="s">
        <v>43</v>
      </c>
      <c r="I7093" t="s">
        <v>30</v>
      </c>
      <c r="J7093" t="s">
        <v>31</v>
      </c>
      <c r="K7093" t="s">
        <v>32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9" hidden="1" x14ac:dyDescent="0.45">
      <c r="A7094" s="1">
        <v>45816</v>
      </c>
      <c r="B7094" s="2">
        <v>0.83194444444444449</v>
      </c>
      <c r="C7094" t="s">
        <v>33</v>
      </c>
      <c r="D7094" t="s">
        <v>17</v>
      </c>
      <c r="E7094" t="s">
        <v>4970</v>
      </c>
      <c r="F7094" t="s">
        <v>19</v>
      </c>
      <c r="G7094" t="s">
        <v>55</v>
      </c>
      <c r="H7094" t="s">
        <v>56</v>
      </c>
      <c r="I7094" t="s">
        <v>57</v>
      </c>
      <c r="J7094" t="s">
        <v>23</v>
      </c>
      <c r="K7094" t="s">
        <v>58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9" x14ac:dyDescent="0.45">
      <c r="A7095" s="1">
        <v>45919</v>
      </c>
      <c r="B7095" s="2">
        <v>0.43611111111111112</v>
      </c>
      <c r="C7095" t="s">
        <v>25</v>
      </c>
      <c r="D7095" t="s">
        <v>17</v>
      </c>
      <c r="E7095" t="s">
        <v>4971</v>
      </c>
      <c r="F7095" t="s">
        <v>19</v>
      </c>
      <c r="G7095" t="s">
        <v>61</v>
      </c>
      <c r="H7095" t="s">
        <v>62</v>
      </c>
      <c r="I7095" t="s">
        <v>30</v>
      </c>
      <c r="J7095" t="s">
        <v>31</v>
      </c>
      <c r="K7095" t="s">
        <v>32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  <c r="R7095">
        <f>L7095+M7095+N7095</f>
        <v>180</v>
      </c>
      <c r="S7095" t="str">
        <f>IF(I7095="Europe", "Group A", IF(I7095="North America", "Group B", "Group C"))</f>
        <v>Group A</v>
      </c>
    </row>
    <row r="7096" spans="1:19" hidden="1" x14ac:dyDescent="0.45">
      <c r="A7096" s="1">
        <v>45935</v>
      </c>
      <c r="B7096" s="2">
        <v>0.57222222222222219</v>
      </c>
      <c r="C7096" t="s">
        <v>47</v>
      </c>
      <c r="D7096" t="s">
        <v>17</v>
      </c>
      <c r="E7096" t="s">
        <v>3931</v>
      </c>
      <c r="F7096" t="s">
        <v>19</v>
      </c>
      <c r="G7096" t="s">
        <v>75</v>
      </c>
      <c r="H7096" t="s">
        <v>76</v>
      </c>
      <c r="I7096" t="s">
        <v>77</v>
      </c>
      <c r="J7096" t="s">
        <v>23</v>
      </c>
      <c r="K7096" t="s">
        <v>24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9" hidden="1" x14ac:dyDescent="0.45">
      <c r="A7097" s="1">
        <v>45867</v>
      </c>
      <c r="B7097" s="2">
        <v>0.63402777777777775</v>
      </c>
      <c r="C7097" t="s">
        <v>16</v>
      </c>
      <c r="D7097" t="s">
        <v>17</v>
      </c>
      <c r="E7097" t="s">
        <v>1053</v>
      </c>
      <c r="F7097" t="s">
        <v>19</v>
      </c>
      <c r="G7097" t="s">
        <v>35</v>
      </c>
      <c r="H7097" t="s">
        <v>36</v>
      </c>
      <c r="I7097" t="s">
        <v>30</v>
      </c>
      <c r="J7097" t="s">
        <v>31</v>
      </c>
      <c r="K7097" t="s">
        <v>32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9" x14ac:dyDescent="0.45">
      <c r="A7098" s="1">
        <v>45907</v>
      </c>
      <c r="B7098" s="2">
        <v>0.26944444444444443</v>
      </c>
      <c r="C7098" t="s">
        <v>25</v>
      </c>
      <c r="D7098" t="s">
        <v>17</v>
      </c>
      <c r="E7098" t="s">
        <v>3995</v>
      </c>
      <c r="F7098" t="s">
        <v>19</v>
      </c>
      <c r="G7098" t="s">
        <v>70</v>
      </c>
      <c r="H7098" t="s">
        <v>21</v>
      </c>
      <c r="I7098" t="s">
        <v>22</v>
      </c>
      <c r="J7098" t="s">
        <v>23</v>
      </c>
      <c r="K7098" t="s">
        <v>24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  <c r="R7098">
        <f>L7098+M7098+N7098</f>
        <v>336</v>
      </c>
      <c r="S7098" t="str">
        <f>IF(I7098="Europe", "Group A", IF(I7098="North America", "Group B", "Group C"))</f>
        <v>Group B</v>
      </c>
    </row>
    <row r="7099" spans="1:19" hidden="1" x14ac:dyDescent="0.45">
      <c r="A7099" s="1">
        <v>45875</v>
      </c>
      <c r="B7099" s="2">
        <v>0.78194444444444444</v>
      </c>
      <c r="C7099" t="s">
        <v>33</v>
      </c>
      <c r="D7099" t="s">
        <v>17</v>
      </c>
      <c r="E7099" t="s">
        <v>3514</v>
      </c>
      <c r="F7099" t="s">
        <v>19</v>
      </c>
      <c r="G7099" t="s">
        <v>20</v>
      </c>
      <c r="H7099" t="s">
        <v>21</v>
      </c>
      <c r="I7099" t="s">
        <v>22</v>
      </c>
      <c r="J7099" t="s">
        <v>23</v>
      </c>
      <c r="K7099" t="s">
        <v>58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9" hidden="1" x14ac:dyDescent="0.45">
      <c r="A7100" s="1">
        <v>45760</v>
      </c>
      <c r="B7100" s="2">
        <v>0.66736111111111107</v>
      </c>
      <c r="C7100" t="s">
        <v>16</v>
      </c>
      <c r="D7100" t="s">
        <v>17</v>
      </c>
      <c r="E7100" t="s">
        <v>4972</v>
      </c>
      <c r="F7100" t="s">
        <v>19</v>
      </c>
      <c r="G7100" t="s">
        <v>55</v>
      </c>
      <c r="H7100" t="s">
        <v>56</v>
      </c>
      <c r="I7100" t="s">
        <v>57</v>
      </c>
      <c r="J7100" t="s">
        <v>23</v>
      </c>
      <c r="K7100" t="s">
        <v>79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9" hidden="1" x14ac:dyDescent="0.45">
      <c r="A7101" s="1">
        <v>45933</v>
      </c>
      <c r="B7101" s="2">
        <v>0.8</v>
      </c>
      <c r="C7101" t="s">
        <v>33</v>
      </c>
      <c r="D7101" t="s">
        <v>17</v>
      </c>
      <c r="E7101" t="s">
        <v>3795</v>
      </c>
      <c r="F7101" t="s">
        <v>19</v>
      </c>
      <c r="G7101" t="s">
        <v>61</v>
      </c>
      <c r="H7101" t="s">
        <v>62</v>
      </c>
      <c r="I7101" t="s">
        <v>30</v>
      </c>
      <c r="J7101" t="s">
        <v>31</v>
      </c>
      <c r="K7101" t="s">
        <v>32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9" hidden="1" x14ac:dyDescent="0.45">
      <c r="A7102" s="1">
        <v>45920</v>
      </c>
      <c r="B7102" s="2">
        <v>0.50069444444444444</v>
      </c>
      <c r="C7102" t="s">
        <v>47</v>
      </c>
      <c r="D7102" t="s">
        <v>17</v>
      </c>
      <c r="E7102" t="s">
        <v>4973</v>
      </c>
      <c r="F7102" t="s">
        <v>19</v>
      </c>
      <c r="G7102" t="s">
        <v>72</v>
      </c>
      <c r="H7102" t="s">
        <v>73</v>
      </c>
      <c r="I7102" t="s">
        <v>30</v>
      </c>
      <c r="J7102" t="s">
        <v>31</v>
      </c>
      <c r="K7102" t="s">
        <v>32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9" hidden="1" x14ac:dyDescent="0.45">
      <c r="A7103" s="1">
        <v>45846</v>
      </c>
      <c r="B7103" s="2">
        <v>0.61458333333333337</v>
      </c>
      <c r="C7103" t="s">
        <v>16</v>
      </c>
      <c r="D7103" t="s">
        <v>17</v>
      </c>
      <c r="E7103" t="s">
        <v>2034</v>
      </c>
      <c r="F7103" t="s">
        <v>19</v>
      </c>
      <c r="G7103" t="s">
        <v>123</v>
      </c>
      <c r="H7103" t="s">
        <v>21</v>
      </c>
      <c r="I7103" t="s">
        <v>22</v>
      </c>
      <c r="J7103" t="s">
        <v>23</v>
      </c>
      <c r="K7103" t="s">
        <v>58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9" hidden="1" x14ac:dyDescent="0.45">
      <c r="A7104" s="1">
        <v>45923</v>
      </c>
      <c r="B7104" s="2">
        <v>0.6743055555555556</v>
      </c>
      <c r="C7104" t="s">
        <v>16</v>
      </c>
      <c r="D7104" t="s">
        <v>17</v>
      </c>
      <c r="E7104" t="s">
        <v>4974</v>
      </c>
      <c r="F7104" t="s">
        <v>19</v>
      </c>
      <c r="G7104" t="s">
        <v>123</v>
      </c>
      <c r="H7104" t="s">
        <v>21</v>
      </c>
      <c r="I7104" t="s">
        <v>22</v>
      </c>
      <c r="J7104" t="s">
        <v>23</v>
      </c>
      <c r="K7104" t="s">
        <v>24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9" hidden="1" x14ac:dyDescent="0.45">
      <c r="A7105" s="1">
        <v>45781</v>
      </c>
      <c r="B7105" s="2">
        <v>0.55694444444444446</v>
      </c>
      <c r="C7105" t="s">
        <v>47</v>
      </c>
      <c r="D7105" t="s">
        <v>17</v>
      </c>
      <c r="E7105" t="s">
        <v>1838</v>
      </c>
      <c r="F7105" t="s">
        <v>19</v>
      </c>
      <c r="G7105" t="s">
        <v>70</v>
      </c>
      <c r="H7105" t="s">
        <v>21</v>
      </c>
      <c r="I7105" t="s">
        <v>22</v>
      </c>
      <c r="J7105" t="s">
        <v>23</v>
      </c>
      <c r="K7105" t="s">
        <v>58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9" hidden="1" x14ac:dyDescent="0.45">
      <c r="A7106" s="1">
        <v>45801</v>
      </c>
      <c r="B7106" s="2">
        <v>0.56666666666666665</v>
      </c>
      <c r="C7106" t="s">
        <v>47</v>
      </c>
      <c r="D7106" t="s">
        <v>17</v>
      </c>
      <c r="E7106" t="s">
        <v>4975</v>
      </c>
      <c r="F7106" t="s">
        <v>19</v>
      </c>
      <c r="G7106" t="s">
        <v>28</v>
      </c>
      <c r="H7106" t="s">
        <v>29</v>
      </c>
      <c r="I7106" t="s">
        <v>30</v>
      </c>
      <c r="J7106" t="s">
        <v>31</v>
      </c>
      <c r="K7106" t="s">
        <v>32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9" x14ac:dyDescent="0.45">
      <c r="A7107" s="1">
        <v>45774</v>
      </c>
      <c r="B7107" s="2">
        <v>0.31666666666666665</v>
      </c>
      <c r="C7107" t="s">
        <v>25</v>
      </c>
      <c r="D7107" t="s">
        <v>17</v>
      </c>
      <c r="E7107" t="s">
        <v>4976</v>
      </c>
      <c r="F7107" t="s">
        <v>19</v>
      </c>
      <c r="G7107" t="s">
        <v>28</v>
      </c>
      <c r="H7107" t="s">
        <v>29</v>
      </c>
      <c r="I7107" t="s">
        <v>30</v>
      </c>
      <c r="J7107" t="s">
        <v>31</v>
      </c>
      <c r="K7107" t="s">
        <v>32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  <c r="R7107">
        <f t="shared" ref="R7107:R7108" si="1146">L7107+M7107+N7107</f>
        <v>180</v>
      </c>
      <c r="S7107" t="str">
        <f t="shared" ref="S7107:S7108" si="1147">IF(I7107="Europe", "Group A", IF(I7107="North America", "Group B", "Group C"))</f>
        <v>Group A</v>
      </c>
    </row>
    <row r="7108" spans="1:19" x14ac:dyDescent="0.45">
      <c r="A7108" s="1">
        <v>45750</v>
      </c>
      <c r="B7108" s="2">
        <v>0.32500000000000001</v>
      </c>
      <c r="C7108" t="s">
        <v>25</v>
      </c>
      <c r="D7108" t="s">
        <v>17</v>
      </c>
      <c r="E7108" t="s">
        <v>4977</v>
      </c>
      <c r="F7108" t="s">
        <v>19</v>
      </c>
      <c r="G7108" t="s">
        <v>28</v>
      </c>
      <c r="H7108" t="s">
        <v>29</v>
      </c>
      <c r="I7108" t="s">
        <v>30</v>
      </c>
      <c r="J7108" t="s">
        <v>31</v>
      </c>
      <c r="K7108" t="s">
        <v>32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  <c r="R7108">
        <f t="shared" si="1146"/>
        <v>180</v>
      </c>
      <c r="S7108" t="str">
        <f t="shared" si="1147"/>
        <v>Group A</v>
      </c>
    </row>
    <row r="7109" spans="1:19" hidden="1" x14ac:dyDescent="0.45">
      <c r="A7109" s="1">
        <v>45858</v>
      </c>
      <c r="B7109" s="2">
        <v>0.77013888888888893</v>
      </c>
      <c r="C7109" t="s">
        <v>33</v>
      </c>
      <c r="D7109" t="s">
        <v>17</v>
      </c>
      <c r="E7109" t="s">
        <v>4978</v>
      </c>
      <c r="F7109" t="s">
        <v>19</v>
      </c>
      <c r="G7109" t="s">
        <v>61</v>
      </c>
      <c r="H7109" t="s">
        <v>62</v>
      </c>
      <c r="I7109" t="s">
        <v>30</v>
      </c>
      <c r="J7109" t="s">
        <v>31</v>
      </c>
      <c r="K7109" t="s">
        <v>32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9" hidden="1" x14ac:dyDescent="0.45">
      <c r="A7110" s="1">
        <v>45927</v>
      </c>
      <c r="B7110" s="2">
        <v>0.92569444444444449</v>
      </c>
      <c r="C7110" t="s">
        <v>33</v>
      </c>
      <c r="D7110" t="s">
        <v>17</v>
      </c>
      <c r="E7110" t="s">
        <v>530</v>
      </c>
      <c r="F7110" t="s">
        <v>19</v>
      </c>
      <c r="G7110" t="s">
        <v>35</v>
      </c>
      <c r="H7110" t="s">
        <v>36</v>
      </c>
      <c r="I7110" t="s">
        <v>30</v>
      </c>
      <c r="J7110" t="s">
        <v>31</v>
      </c>
      <c r="K7110" t="s">
        <v>32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9" hidden="1" x14ac:dyDescent="0.45">
      <c r="A7111" s="1">
        <v>45798</v>
      </c>
      <c r="B7111" s="2">
        <v>0.52430555555555558</v>
      </c>
      <c r="C7111" t="s">
        <v>47</v>
      </c>
      <c r="D7111" t="s">
        <v>17</v>
      </c>
      <c r="E7111" t="s">
        <v>3227</v>
      </c>
      <c r="F7111" t="s">
        <v>19</v>
      </c>
      <c r="G7111" t="s">
        <v>42</v>
      </c>
      <c r="H7111" t="s">
        <v>43</v>
      </c>
      <c r="I7111" t="s">
        <v>30</v>
      </c>
      <c r="J7111" t="s">
        <v>31</v>
      </c>
      <c r="K7111" t="s">
        <v>32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9" hidden="1" x14ac:dyDescent="0.45">
      <c r="A7112" s="1">
        <v>45780</v>
      </c>
      <c r="B7112" s="2">
        <v>0.82847222222222228</v>
      </c>
      <c r="C7112" t="s">
        <v>33</v>
      </c>
      <c r="D7112" t="s">
        <v>17</v>
      </c>
      <c r="E7112" t="s">
        <v>3347</v>
      </c>
      <c r="F7112" t="s">
        <v>19</v>
      </c>
      <c r="G7112" t="s">
        <v>42</v>
      </c>
      <c r="H7112" t="s">
        <v>43</v>
      </c>
      <c r="I7112" t="s">
        <v>30</v>
      </c>
      <c r="J7112" t="s">
        <v>31</v>
      </c>
      <c r="K7112" t="s">
        <v>32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9" x14ac:dyDescent="0.45">
      <c r="A7113" s="1">
        <v>45839</v>
      </c>
      <c r="B7113" s="2">
        <v>0.33888888888888891</v>
      </c>
      <c r="C7113" t="s">
        <v>25</v>
      </c>
      <c r="D7113" t="s">
        <v>17</v>
      </c>
      <c r="E7113" t="s">
        <v>4979</v>
      </c>
      <c r="F7113" t="s">
        <v>19</v>
      </c>
      <c r="G7113" t="s">
        <v>28</v>
      </c>
      <c r="H7113" t="s">
        <v>29</v>
      </c>
      <c r="I7113" t="s">
        <v>30</v>
      </c>
      <c r="J7113" t="s">
        <v>31</v>
      </c>
      <c r="K7113" t="s">
        <v>32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  <c r="R7113">
        <f t="shared" ref="R7113:R7114" si="1148">L7113+M7113+N7113</f>
        <v>180</v>
      </c>
      <c r="S7113" t="str">
        <f t="shared" ref="S7113:S7114" si="1149">IF(I7113="Europe", "Group A", IF(I7113="North America", "Group B", "Group C"))</f>
        <v>Group A</v>
      </c>
    </row>
    <row r="7114" spans="1:19" x14ac:dyDescent="0.45">
      <c r="A7114" s="1">
        <v>45926</v>
      </c>
      <c r="B7114" s="2">
        <v>0.49722222222222223</v>
      </c>
      <c r="C7114" t="s">
        <v>25</v>
      </c>
      <c r="D7114" t="s">
        <v>17</v>
      </c>
      <c r="E7114" t="s">
        <v>1629</v>
      </c>
      <c r="F7114" t="s">
        <v>19</v>
      </c>
      <c r="G7114" t="s">
        <v>72</v>
      </c>
      <c r="H7114" t="s">
        <v>73</v>
      </c>
      <c r="I7114" t="s">
        <v>30</v>
      </c>
      <c r="J7114" t="s">
        <v>31</v>
      </c>
      <c r="K7114" t="s">
        <v>32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  <c r="R7114">
        <f t="shared" si="1148"/>
        <v>180</v>
      </c>
      <c r="S7114" t="str">
        <f t="shared" si="1149"/>
        <v>Group A</v>
      </c>
    </row>
    <row r="7115" spans="1:19" hidden="1" x14ac:dyDescent="0.45">
      <c r="A7115" s="1">
        <v>45946</v>
      </c>
      <c r="B7115" s="2">
        <v>0.69236111111111109</v>
      </c>
      <c r="C7115" t="s">
        <v>16</v>
      </c>
      <c r="D7115" t="s">
        <v>17</v>
      </c>
      <c r="E7115" t="s">
        <v>3114</v>
      </c>
      <c r="F7115" t="s">
        <v>19</v>
      </c>
      <c r="G7115" t="s">
        <v>98</v>
      </c>
      <c r="H7115" t="s">
        <v>73</v>
      </c>
      <c r="I7115" t="s">
        <v>30</v>
      </c>
      <c r="J7115" t="s">
        <v>31</v>
      </c>
      <c r="K7115" t="s">
        <v>32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9" x14ac:dyDescent="0.45">
      <c r="A7116" s="1">
        <v>45892</v>
      </c>
      <c r="B7116" s="2">
        <v>0.3527777777777778</v>
      </c>
      <c r="C7116" t="s">
        <v>25</v>
      </c>
      <c r="D7116" t="s">
        <v>17</v>
      </c>
      <c r="E7116" t="s">
        <v>4980</v>
      </c>
      <c r="F7116" t="s">
        <v>19</v>
      </c>
      <c r="G7116" t="s">
        <v>39</v>
      </c>
      <c r="H7116" t="s">
        <v>40</v>
      </c>
      <c r="I7116" t="s">
        <v>30</v>
      </c>
      <c r="J7116" t="s">
        <v>31</v>
      </c>
      <c r="K7116" t="s">
        <v>32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  <c r="R7116">
        <f>L7116+M7116+N7116</f>
        <v>180</v>
      </c>
      <c r="S7116" t="str">
        <f>IF(I7116="Europe", "Group A", IF(I7116="North America", "Group B", "Group C"))</f>
        <v>Group A</v>
      </c>
    </row>
    <row r="7117" spans="1:19" hidden="1" x14ac:dyDescent="0.45">
      <c r="A7117" s="1">
        <v>45893</v>
      </c>
      <c r="B7117" s="2">
        <v>0.71736111111111112</v>
      </c>
      <c r="C7117" t="s">
        <v>16</v>
      </c>
      <c r="D7117" t="s">
        <v>17</v>
      </c>
      <c r="E7117" t="s">
        <v>1559</v>
      </c>
      <c r="F7117" t="s">
        <v>19</v>
      </c>
      <c r="G7117" t="s">
        <v>123</v>
      </c>
      <c r="H7117" t="s">
        <v>21</v>
      </c>
      <c r="I7117" t="s">
        <v>22</v>
      </c>
      <c r="J7117" t="s">
        <v>23</v>
      </c>
      <c r="K7117" t="s">
        <v>46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9" hidden="1" x14ac:dyDescent="0.45">
      <c r="A7118" s="1">
        <v>45891</v>
      </c>
      <c r="B7118" s="2">
        <v>0.78611111111111109</v>
      </c>
      <c r="C7118" t="s">
        <v>33</v>
      </c>
      <c r="D7118" t="s">
        <v>17</v>
      </c>
      <c r="E7118" t="s">
        <v>1623</v>
      </c>
      <c r="F7118" t="s">
        <v>19</v>
      </c>
      <c r="G7118" t="s">
        <v>75</v>
      </c>
      <c r="H7118" t="s">
        <v>76</v>
      </c>
      <c r="I7118" t="s">
        <v>77</v>
      </c>
      <c r="J7118" t="s">
        <v>23</v>
      </c>
      <c r="K7118" t="s">
        <v>46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9" hidden="1" x14ac:dyDescent="0.45">
      <c r="A7119" s="1">
        <v>45781</v>
      </c>
      <c r="B7119" s="2">
        <v>0.8666666666666667</v>
      </c>
      <c r="C7119" t="s">
        <v>33</v>
      </c>
      <c r="D7119" t="s">
        <v>17</v>
      </c>
      <c r="E7119" t="s">
        <v>3729</v>
      </c>
      <c r="F7119" t="s">
        <v>19</v>
      </c>
      <c r="G7119" t="s">
        <v>53</v>
      </c>
      <c r="H7119" t="s">
        <v>29</v>
      </c>
      <c r="I7119" t="s">
        <v>30</v>
      </c>
      <c r="J7119" t="s">
        <v>31</v>
      </c>
      <c r="K7119" t="s">
        <v>32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9" x14ac:dyDescent="0.45">
      <c r="A7120" s="1">
        <v>45947</v>
      </c>
      <c r="B7120" s="2">
        <v>0.44722222222222224</v>
      </c>
      <c r="C7120" t="s">
        <v>25</v>
      </c>
      <c r="D7120" t="s">
        <v>17</v>
      </c>
      <c r="E7120" t="s">
        <v>4981</v>
      </c>
      <c r="F7120" t="s">
        <v>19</v>
      </c>
      <c r="G7120" t="s">
        <v>98</v>
      </c>
      <c r="H7120" t="s">
        <v>73</v>
      </c>
      <c r="I7120" t="s">
        <v>30</v>
      </c>
      <c r="J7120" t="s">
        <v>31</v>
      </c>
      <c r="K7120" t="s">
        <v>32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  <c r="R7120">
        <f>L7120+M7120+N7120</f>
        <v>180</v>
      </c>
      <c r="S7120" t="str">
        <f>IF(I7120="Europe", "Group A", IF(I7120="North America", "Group B", "Group C"))</f>
        <v>Group A</v>
      </c>
    </row>
    <row r="7121" spans="1:19" hidden="1" x14ac:dyDescent="0.45">
      <c r="A7121" s="1">
        <v>45765</v>
      </c>
      <c r="B7121" s="2">
        <v>0.56041666666666667</v>
      </c>
      <c r="C7121" t="s">
        <v>47</v>
      </c>
      <c r="D7121" t="s">
        <v>17</v>
      </c>
      <c r="E7121" t="s">
        <v>1779</v>
      </c>
      <c r="F7121" t="s">
        <v>19</v>
      </c>
      <c r="G7121" t="s">
        <v>67</v>
      </c>
      <c r="H7121" t="s">
        <v>68</v>
      </c>
      <c r="I7121" t="s">
        <v>30</v>
      </c>
      <c r="J7121" t="s">
        <v>31</v>
      </c>
      <c r="K7121" t="s">
        <v>32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9" x14ac:dyDescent="0.45">
      <c r="A7122" s="1">
        <v>45851</v>
      </c>
      <c r="B7122" s="2">
        <v>0.41458333333333336</v>
      </c>
      <c r="C7122" t="s">
        <v>25</v>
      </c>
      <c r="D7122" t="s">
        <v>17</v>
      </c>
      <c r="E7122" t="s">
        <v>4982</v>
      </c>
      <c r="F7122" t="s">
        <v>19</v>
      </c>
      <c r="G7122" t="s">
        <v>75</v>
      </c>
      <c r="H7122" t="s">
        <v>76</v>
      </c>
      <c r="I7122" t="s">
        <v>77</v>
      </c>
      <c r="J7122" t="s">
        <v>23</v>
      </c>
      <c r="K7122" t="s">
        <v>24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  <c r="R7122">
        <f>L7122+M7122+N7122</f>
        <v>332</v>
      </c>
      <c r="S7122" t="str">
        <f>IF(I7122="Europe", "Group A", IF(I7122="North America", "Group B", "Group C"))</f>
        <v>Group C</v>
      </c>
    </row>
    <row r="7123" spans="1:19" hidden="1" x14ac:dyDescent="0.45">
      <c r="A7123" s="1">
        <v>45792</v>
      </c>
      <c r="B7123" s="2">
        <v>0.70486111111111116</v>
      </c>
      <c r="C7123" t="s">
        <v>16</v>
      </c>
      <c r="D7123" t="s">
        <v>17</v>
      </c>
      <c r="E7123" t="s">
        <v>4983</v>
      </c>
      <c r="F7123" t="s">
        <v>19</v>
      </c>
      <c r="G7123" t="s">
        <v>20</v>
      </c>
      <c r="H7123" t="s">
        <v>21</v>
      </c>
      <c r="I7123" t="s">
        <v>22</v>
      </c>
      <c r="J7123" t="s">
        <v>23</v>
      </c>
      <c r="K7123" t="s">
        <v>24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9" hidden="1" x14ac:dyDescent="0.45">
      <c r="A7124" s="1">
        <v>45938</v>
      </c>
      <c r="B7124" s="2">
        <v>0.51249999999999996</v>
      </c>
      <c r="C7124" t="s">
        <v>47</v>
      </c>
      <c r="D7124" t="s">
        <v>17</v>
      </c>
      <c r="E7124" t="s">
        <v>3301</v>
      </c>
      <c r="F7124" t="s">
        <v>19</v>
      </c>
      <c r="G7124" t="s">
        <v>20</v>
      </c>
      <c r="H7124" t="s">
        <v>21</v>
      </c>
      <c r="I7124" t="s">
        <v>22</v>
      </c>
      <c r="J7124" t="s">
        <v>23</v>
      </c>
      <c r="K7124" t="s">
        <v>24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9" hidden="1" x14ac:dyDescent="0.45">
      <c r="A7125" s="1">
        <v>45753</v>
      </c>
      <c r="B7125" s="2">
        <v>0.6743055555555556</v>
      </c>
      <c r="C7125" t="s">
        <v>16</v>
      </c>
      <c r="D7125" t="s">
        <v>17</v>
      </c>
      <c r="E7125" t="s">
        <v>4984</v>
      </c>
      <c r="F7125" t="s">
        <v>19</v>
      </c>
      <c r="G7125" t="s">
        <v>53</v>
      </c>
      <c r="H7125" t="s">
        <v>29</v>
      </c>
      <c r="I7125" t="s">
        <v>30</v>
      </c>
      <c r="J7125" t="s">
        <v>31</v>
      </c>
      <c r="K7125" t="s">
        <v>32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9" x14ac:dyDescent="0.45">
      <c r="A7126" s="1">
        <v>45760</v>
      </c>
      <c r="B7126" s="2">
        <v>0.44444444444444442</v>
      </c>
      <c r="C7126" t="s">
        <v>25</v>
      </c>
      <c r="D7126" t="s">
        <v>17</v>
      </c>
      <c r="E7126" t="s">
        <v>4985</v>
      </c>
      <c r="F7126" t="s">
        <v>19</v>
      </c>
      <c r="G7126" t="s">
        <v>53</v>
      </c>
      <c r="H7126" t="s">
        <v>29</v>
      </c>
      <c r="I7126" t="s">
        <v>30</v>
      </c>
      <c r="J7126" t="s">
        <v>31</v>
      </c>
      <c r="K7126" t="s">
        <v>32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  <c r="R7126">
        <f t="shared" ref="R7126:R7127" si="1150">L7126+M7126+N7126</f>
        <v>180</v>
      </c>
      <c r="S7126" t="str">
        <f t="shared" ref="S7126:S7127" si="1151">IF(I7126="Europe", "Group A", IF(I7126="North America", "Group B", "Group C"))</f>
        <v>Group A</v>
      </c>
    </row>
    <row r="7127" spans="1:19" x14ac:dyDescent="0.45">
      <c r="A7127" s="1">
        <v>45864</v>
      </c>
      <c r="B7127" s="2">
        <v>0.48680555555555555</v>
      </c>
      <c r="C7127" t="s">
        <v>25</v>
      </c>
      <c r="D7127" t="s">
        <v>17</v>
      </c>
      <c r="E7127" t="s">
        <v>4986</v>
      </c>
      <c r="F7127" t="s">
        <v>19</v>
      </c>
      <c r="G7127" t="s">
        <v>39</v>
      </c>
      <c r="H7127" t="s">
        <v>40</v>
      </c>
      <c r="I7127" t="s">
        <v>30</v>
      </c>
      <c r="J7127" t="s">
        <v>31</v>
      </c>
      <c r="K7127" t="s">
        <v>32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  <c r="R7127">
        <f t="shared" si="1150"/>
        <v>180</v>
      </c>
      <c r="S7127" t="str">
        <f t="shared" si="1151"/>
        <v>Group A</v>
      </c>
    </row>
    <row r="7128" spans="1:19" hidden="1" x14ac:dyDescent="0.45">
      <c r="A7128" s="1">
        <v>45770</v>
      </c>
      <c r="B7128" s="2">
        <v>0.66666666666666663</v>
      </c>
      <c r="C7128" t="s">
        <v>16</v>
      </c>
      <c r="D7128" t="s">
        <v>17</v>
      </c>
      <c r="E7128" t="s">
        <v>4987</v>
      </c>
      <c r="F7128" t="s">
        <v>19</v>
      </c>
      <c r="G7128" t="s">
        <v>75</v>
      </c>
      <c r="H7128" t="s">
        <v>76</v>
      </c>
      <c r="I7128" t="s">
        <v>77</v>
      </c>
      <c r="J7128" t="s">
        <v>23</v>
      </c>
      <c r="K7128" t="s">
        <v>24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9" hidden="1" x14ac:dyDescent="0.45">
      <c r="A7129" s="1">
        <v>45775</v>
      </c>
      <c r="B7129" s="2">
        <v>0.82777777777777772</v>
      </c>
      <c r="C7129" t="s">
        <v>33</v>
      </c>
      <c r="D7129" t="s">
        <v>17</v>
      </c>
      <c r="E7129" t="s">
        <v>3195</v>
      </c>
      <c r="F7129" t="s">
        <v>19</v>
      </c>
      <c r="G7129" t="s">
        <v>61</v>
      </c>
      <c r="H7129" t="s">
        <v>62</v>
      </c>
      <c r="I7129" t="s">
        <v>30</v>
      </c>
      <c r="J7129" t="s">
        <v>31</v>
      </c>
      <c r="K7129" t="s">
        <v>32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9" x14ac:dyDescent="0.45">
      <c r="A7130" s="1">
        <v>45919</v>
      </c>
      <c r="B7130" s="2">
        <v>0.33402777777777776</v>
      </c>
      <c r="C7130" t="s">
        <v>25</v>
      </c>
      <c r="D7130" t="s">
        <v>17</v>
      </c>
      <c r="E7130" t="s">
        <v>2945</v>
      </c>
      <c r="F7130" t="s">
        <v>19</v>
      </c>
      <c r="G7130" t="s">
        <v>20</v>
      </c>
      <c r="H7130" t="s">
        <v>21</v>
      </c>
      <c r="I7130" t="s">
        <v>22</v>
      </c>
      <c r="J7130" t="s">
        <v>23</v>
      </c>
      <c r="K7130" t="s">
        <v>46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  <c r="R7130">
        <f>L7130+M7130+N7130</f>
        <v>331</v>
      </c>
      <c r="S7130" t="str">
        <f>IF(I7130="Europe", "Group A", IF(I7130="North America", "Group B", "Group C"))</f>
        <v>Group B</v>
      </c>
    </row>
    <row r="7131" spans="1:19" hidden="1" x14ac:dyDescent="0.45">
      <c r="A7131" s="1">
        <v>45814</v>
      </c>
      <c r="B7131" s="2">
        <v>0.71805555555555556</v>
      </c>
      <c r="C7131" t="s">
        <v>16</v>
      </c>
      <c r="D7131" t="s">
        <v>17</v>
      </c>
      <c r="E7131" t="s">
        <v>4988</v>
      </c>
      <c r="F7131" t="s">
        <v>19</v>
      </c>
      <c r="G7131" t="s">
        <v>72</v>
      </c>
      <c r="H7131" t="s">
        <v>73</v>
      </c>
      <c r="I7131" t="s">
        <v>30</v>
      </c>
      <c r="J7131" t="s">
        <v>31</v>
      </c>
      <c r="K7131" t="s">
        <v>32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9" hidden="1" x14ac:dyDescent="0.45">
      <c r="A7132" s="1">
        <v>45876</v>
      </c>
      <c r="B7132" s="2">
        <v>0.56666666666666665</v>
      </c>
      <c r="C7132" t="s">
        <v>47</v>
      </c>
      <c r="D7132" t="s">
        <v>17</v>
      </c>
      <c r="E7132" t="s">
        <v>4989</v>
      </c>
      <c r="F7132" t="s">
        <v>19</v>
      </c>
      <c r="G7132" t="s">
        <v>123</v>
      </c>
      <c r="H7132" t="s">
        <v>21</v>
      </c>
      <c r="I7132" t="s">
        <v>22</v>
      </c>
      <c r="J7132" t="s">
        <v>23</v>
      </c>
      <c r="K7132" t="s">
        <v>24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9" hidden="1" x14ac:dyDescent="0.45">
      <c r="A7133" s="1">
        <v>45872</v>
      </c>
      <c r="B7133" s="2">
        <v>0.63680555555555551</v>
      </c>
      <c r="C7133" t="s">
        <v>16</v>
      </c>
      <c r="D7133" t="s">
        <v>17</v>
      </c>
      <c r="E7133" t="s">
        <v>4990</v>
      </c>
      <c r="F7133" t="s">
        <v>19</v>
      </c>
      <c r="G7133" t="s">
        <v>53</v>
      </c>
      <c r="H7133" t="s">
        <v>29</v>
      </c>
      <c r="I7133" t="s">
        <v>30</v>
      </c>
      <c r="J7133" t="s">
        <v>31</v>
      </c>
      <c r="K7133" t="s">
        <v>32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9" x14ac:dyDescent="0.45">
      <c r="A7134" s="1">
        <v>45945</v>
      </c>
      <c r="B7134" s="2">
        <v>0.46250000000000002</v>
      </c>
      <c r="C7134" t="s">
        <v>25</v>
      </c>
      <c r="D7134" t="s">
        <v>17</v>
      </c>
      <c r="E7134" t="s">
        <v>4882</v>
      </c>
      <c r="F7134" t="s">
        <v>19</v>
      </c>
      <c r="G7134" t="s">
        <v>61</v>
      </c>
      <c r="H7134" t="s">
        <v>62</v>
      </c>
      <c r="I7134" t="s">
        <v>30</v>
      </c>
      <c r="J7134" t="s">
        <v>31</v>
      </c>
      <c r="K7134" t="s">
        <v>32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  <c r="R7134">
        <f>L7134+M7134+N7134</f>
        <v>180</v>
      </c>
      <c r="S7134" t="str">
        <f>IF(I7134="Europe", "Group A", IF(I7134="North America", "Group B", "Group C"))</f>
        <v>Group A</v>
      </c>
    </row>
    <row r="7135" spans="1:19" hidden="1" x14ac:dyDescent="0.45">
      <c r="A7135" s="1">
        <v>45835</v>
      </c>
      <c r="B7135" s="2">
        <v>0.73541666666666672</v>
      </c>
      <c r="C7135" t="s">
        <v>16</v>
      </c>
      <c r="D7135" t="s">
        <v>17</v>
      </c>
      <c r="E7135" t="s">
        <v>4991</v>
      </c>
      <c r="F7135" t="s">
        <v>19</v>
      </c>
      <c r="G7135" t="s">
        <v>20</v>
      </c>
      <c r="H7135" t="s">
        <v>21</v>
      </c>
      <c r="I7135" t="s">
        <v>22</v>
      </c>
      <c r="J7135" t="s">
        <v>23</v>
      </c>
      <c r="K7135" t="s">
        <v>24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9" x14ac:dyDescent="0.45">
      <c r="A7136" s="1">
        <v>45776</v>
      </c>
      <c r="B7136" s="2">
        <v>0.27777777777777779</v>
      </c>
      <c r="C7136" t="s">
        <v>25</v>
      </c>
      <c r="D7136" t="s">
        <v>17</v>
      </c>
      <c r="E7136" t="s">
        <v>4992</v>
      </c>
      <c r="F7136" t="s">
        <v>19</v>
      </c>
      <c r="G7136" t="s">
        <v>35</v>
      </c>
      <c r="H7136" t="s">
        <v>36</v>
      </c>
      <c r="I7136" t="s">
        <v>30</v>
      </c>
      <c r="J7136" t="s">
        <v>31</v>
      </c>
      <c r="K7136" t="s">
        <v>32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  <c r="R7136">
        <f>L7136+M7136+N7136</f>
        <v>180</v>
      </c>
      <c r="S7136" t="str">
        <f>IF(I7136="Europe", "Group A", IF(I7136="North America", "Group B", "Group C"))</f>
        <v>Group A</v>
      </c>
    </row>
    <row r="7137" spans="1:19" hidden="1" x14ac:dyDescent="0.45">
      <c r="A7137" s="1">
        <v>45840</v>
      </c>
      <c r="B7137" s="2">
        <v>0.88958333333333328</v>
      </c>
      <c r="C7137" t="s">
        <v>33</v>
      </c>
      <c r="D7137" t="s">
        <v>17</v>
      </c>
      <c r="E7137" t="s">
        <v>4993</v>
      </c>
      <c r="F7137" t="s">
        <v>19</v>
      </c>
      <c r="G7137" t="s">
        <v>55</v>
      </c>
      <c r="H7137" t="s">
        <v>56</v>
      </c>
      <c r="I7137" t="s">
        <v>57</v>
      </c>
      <c r="J7137" t="s">
        <v>23</v>
      </c>
      <c r="K7137" t="s">
        <v>24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9" hidden="1" x14ac:dyDescent="0.45">
      <c r="A7138" s="1">
        <v>45819</v>
      </c>
      <c r="B7138" s="2">
        <v>0.65902777777777777</v>
      </c>
      <c r="C7138" t="s">
        <v>16</v>
      </c>
      <c r="D7138" t="s">
        <v>17</v>
      </c>
      <c r="E7138" t="s">
        <v>4143</v>
      </c>
      <c r="F7138" t="s">
        <v>19</v>
      </c>
      <c r="G7138" t="s">
        <v>70</v>
      </c>
      <c r="H7138" t="s">
        <v>21</v>
      </c>
      <c r="I7138" t="s">
        <v>22</v>
      </c>
      <c r="J7138" t="s">
        <v>23</v>
      </c>
      <c r="K7138" t="s">
        <v>58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9" hidden="1" x14ac:dyDescent="0.45">
      <c r="A7139" s="1">
        <v>45913</v>
      </c>
      <c r="B7139" s="2">
        <v>0.59027777777777779</v>
      </c>
      <c r="C7139" t="s">
        <v>16</v>
      </c>
      <c r="D7139" t="s">
        <v>17</v>
      </c>
      <c r="E7139" t="s">
        <v>4994</v>
      </c>
      <c r="F7139" t="s">
        <v>19</v>
      </c>
      <c r="G7139" t="s">
        <v>39</v>
      </c>
      <c r="H7139" t="s">
        <v>40</v>
      </c>
      <c r="I7139" t="s">
        <v>30</v>
      </c>
      <c r="J7139" t="s">
        <v>31</v>
      </c>
      <c r="K7139" t="s">
        <v>32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9" hidden="1" x14ac:dyDescent="0.45">
      <c r="A7140" s="1">
        <v>45848</v>
      </c>
      <c r="B7140" s="2">
        <v>0.63958333333333328</v>
      </c>
      <c r="C7140" t="s">
        <v>16</v>
      </c>
      <c r="D7140" t="s">
        <v>17</v>
      </c>
      <c r="E7140" t="s">
        <v>4995</v>
      </c>
      <c r="F7140" t="s">
        <v>19</v>
      </c>
      <c r="G7140" t="s">
        <v>98</v>
      </c>
      <c r="H7140" t="s">
        <v>73</v>
      </c>
      <c r="I7140" t="s">
        <v>30</v>
      </c>
      <c r="J7140" t="s">
        <v>31</v>
      </c>
      <c r="K7140" t="s">
        <v>32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9" hidden="1" x14ac:dyDescent="0.45">
      <c r="A7141" s="1">
        <v>45829</v>
      </c>
      <c r="B7141" s="2">
        <v>0.90486111111111112</v>
      </c>
      <c r="C7141" t="s">
        <v>33</v>
      </c>
      <c r="D7141" t="s">
        <v>17</v>
      </c>
      <c r="E7141" t="s">
        <v>4996</v>
      </c>
      <c r="F7141" t="s">
        <v>19</v>
      </c>
      <c r="G7141" t="s">
        <v>75</v>
      </c>
      <c r="H7141" t="s">
        <v>76</v>
      </c>
      <c r="I7141" t="s">
        <v>77</v>
      </c>
      <c r="J7141" t="s">
        <v>23</v>
      </c>
      <c r="K7141" t="s">
        <v>46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9" x14ac:dyDescent="0.45">
      <c r="A7142" s="1">
        <v>45864</v>
      </c>
      <c r="B7142" s="2">
        <v>0.49583333333333335</v>
      </c>
      <c r="C7142" t="s">
        <v>25</v>
      </c>
      <c r="D7142" t="s">
        <v>17</v>
      </c>
      <c r="E7142" t="s">
        <v>4622</v>
      </c>
      <c r="F7142" t="s">
        <v>19</v>
      </c>
      <c r="G7142" t="s">
        <v>55</v>
      </c>
      <c r="H7142" t="s">
        <v>56</v>
      </c>
      <c r="I7142" t="s">
        <v>57</v>
      </c>
      <c r="J7142" t="s">
        <v>23</v>
      </c>
      <c r="K7142" t="s">
        <v>24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  <c r="R7142">
        <f>L7142+M7142+N7142</f>
        <v>235</v>
      </c>
      <c r="S7142" t="str">
        <f>IF(I7142="Europe", "Group A", IF(I7142="North America", "Group B", "Group C"))</f>
        <v>Group C</v>
      </c>
    </row>
    <row r="7143" spans="1:19" hidden="1" x14ac:dyDescent="0.45">
      <c r="A7143" s="1">
        <v>45807</v>
      </c>
      <c r="B7143" s="2">
        <v>0.57152777777777775</v>
      </c>
      <c r="C7143" t="s">
        <v>47</v>
      </c>
      <c r="D7143" t="s">
        <v>17</v>
      </c>
      <c r="E7143" t="s">
        <v>4388</v>
      </c>
      <c r="F7143" t="s">
        <v>19</v>
      </c>
      <c r="G7143" t="s">
        <v>42</v>
      </c>
      <c r="H7143" t="s">
        <v>43</v>
      </c>
      <c r="I7143" t="s">
        <v>30</v>
      </c>
      <c r="J7143" t="s">
        <v>31</v>
      </c>
      <c r="K7143" t="s">
        <v>32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9" x14ac:dyDescent="0.45">
      <c r="A7144" s="1">
        <v>45757</v>
      </c>
      <c r="B7144" s="2">
        <v>0.3576388888888889</v>
      </c>
      <c r="C7144" t="s">
        <v>25</v>
      </c>
      <c r="D7144" t="s">
        <v>17</v>
      </c>
      <c r="E7144" t="s">
        <v>4997</v>
      </c>
      <c r="F7144" t="s">
        <v>19</v>
      </c>
      <c r="G7144" t="s">
        <v>123</v>
      </c>
      <c r="H7144" t="s">
        <v>21</v>
      </c>
      <c r="I7144" t="s">
        <v>22</v>
      </c>
      <c r="J7144" t="s">
        <v>23</v>
      </c>
      <c r="K7144" t="s">
        <v>24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  <c r="R7144">
        <f>L7144+M7144+N7144</f>
        <v>332</v>
      </c>
      <c r="S7144" t="str">
        <f>IF(I7144="Europe", "Group A", IF(I7144="North America", "Group B", "Group C"))</f>
        <v>Group B</v>
      </c>
    </row>
    <row r="7145" spans="1:19" hidden="1" x14ac:dyDescent="0.45">
      <c r="A7145" s="1">
        <v>45771</v>
      </c>
      <c r="B7145" s="2">
        <v>0.76458333333333328</v>
      </c>
      <c r="C7145" t="s">
        <v>33</v>
      </c>
      <c r="D7145" t="s">
        <v>17</v>
      </c>
      <c r="E7145" t="s">
        <v>172</v>
      </c>
      <c r="F7145" t="s">
        <v>19</v>
      </c>
      <c r="G7145" t="s">
        <v>35</v>
      </c>
      <c r="H7145" t="s">
        <v>36</v>
      </c>
      <c r="I7145" t="s">
        <v>30</v>
      </c>
      <c r="J7145" t="s">
        <v>31</v>
      </c>
      <c r="K7145" t="s">
        <v>32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9" x14ac:dyDescent="0.45">
      <c r="A7146" s="1">
        <v>45768</v>
      </c>
      <c r="B7146" s="2">
        <v>0.44583333333333336</v>
      </c>
      <c r="C7146" t="s">
        <v>25</v>
      </c>
      <c r="D7146" t="s">
        <v>17</v>
      </c>
      <c r="E7146" t="s">
        <v>1028</v>
      </c>
      <c r="F7146" t="s">
        <v>19</v>
      </c>
      <c r="G7146" t="s">
        <v>70</v>
      </c>
      <c r="H7146" t="s">
        <v>21</v>
      </c>
      <c r="I7146" t="s">
        <v>22</v>
      </c>
      <c r="J7146" t="s">
        <v>23</v>
      </c>
      <c r="K7146" t="s">
        <v>24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  <c r="R7146">
        <f t="shared" ref="R7146:R7147" si="1152">L7146+M7146+N7146</f>
        <v>235</v>
      </c>
      <c r="S7146" t="str">
        <f t="shared" ref="S7146:S7147" si="1153">IF(I7146="Europe", "Group A", IF(I7146="North America", "Group B", "Group C"))</f>
        <v>Group B</v>
      </c>
    </row>
    <row r="7147" spans="1:19" x14ac:dyDescent="0.45">
      <c r="A7147" s="1">
        <v>45781</v>
      </c>
      <c r="B7147" s="2">
        <v>0.34513888888888888</v>
      </c>
      <c r="C7147" t="s">
        <v>25</v>
      </c>
      <c r="D7147" t="s">
        <v>17</v>
      </c>
      <c r="E7147" t="s">
        <v>1104</v>
      </c>
      <c r="F7147" t="s">
        <v>19</v>
      </c>
      <c r="G7147" t="s">
        <v>72</v>
      </c>
      <c r="H7147" t="s">
        <v>73</v>
      </c>
      <c r="I7147" t="s">
        <v>30</v>
      </c>
      <c r="J7147" t="s">
        <v>31</v>
      </c>
      <c r="K7147" t="s">
        <v>32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  <c r="R7147">
        <f t="shared" si="1152"/>
        <v>180</v>
      </c>
      <c r="S7147" t="str">
        <f t="shared" si="1153"/>
        <v>Group A</v>
      </c>
    </row>
    <row r="7148" spans="1:19" hidden="1" x14ac:dyDescent="0.45">
      <c r="A7148" s="1">
        <v>45865</v>
      </c>
      <c r="B7148" s="2">
        <v>0.94930555555555551</v>
      </c>
      <c r="C7148" t="s">
        <v>33</v>
      </c>
      <c r="D7148" t="s">
        <v>17</v>
      </c>
      <c r="E7148" t="s">
        <v>4998</v>
      </c>
      <c r="F7148" t="s">
        <v>19</v>
      </c>
      <c r="G7148" t="s">
        <v>53</v>
      </c>
      <c r="H7148" t="s">
        <v>29</v>
      </c>
      <c r="I7148" t="s">
        <v>30</v>
      </c>
      <c r="J7148" t="s">
        <v>31</v>
      </c>
      <c r="K7148" t="s">
        <v>32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9" hidden="1" x14ac:dyDescent="0.45">
      <c r="A7149" s="1">
        <v>45942</v>
      </c>
      <c r="B7149" s="2">
        <v>0.92500000000000004</v>
      </c>
      <c r="C7149" t="s">
        <v>33</v>
      </c>
      <c r="D7149" t="s">
        <v>17</v>
      </c>
      <c r="E7149" t="s">
        <v>206</v>
      </c>
      <c r="F7149" t="s">
        <v>19</v>
      </c>
      <c r="G7149" t="s">
        <v>35</v>
      </c>
      <c r="H7149" t="s">
        <v>36</v>
      </c>
      <c r="I7149" t="s">
        <v>30</v>
      </c>
      <c r="J7149" t="s">
        <v>31</v>
      </c>
      <c r="K7149" t="s">
        <v>32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9" x14ac:dyDescent="0.45">
      <c r="A7150" s="1">
        <v>45942</v>
      </c>
      <c r="B7150" s="2">
        <v>0.37847222222222221</v>
      </c>
      <c r="C7150" t="s">
        <v>25</v>
      </c>
      <c r="D7150" t="s">
        <v>17</v>
      </c>
      <c r="E7150" t="s">
        <v>1744</v>
      </c>
      <c r="F7150" t="s">
        <v>19</v>
      </c>
      <c r="G7150" t="s">
        <v>53</v>
      </c>
      <c r="H7150" t="s">
        <v>29</v>
      </c>
      <c r="I7150" t="s">
        <v>30</v>
      </c>
      <c r="J7150" t="s">
        <v>31</v>
      </c>
      <c r="K7150" t="s">
        <v>32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  <c r="R7150">
        <f>L7150+M7150+N7150</f>
        <v>180</v>
      </c>
      <c r="S7150" t="str">
        <f>IF(I7150="Europe", "Group A", IF(I7150="North America", "Group B", "Group C"))</f>
        <v>Group A</v>
      </c>
    </row>
    <row r="7151" spans="1:19" hidden="1" x14ac:dyDescent="0.45">
      <c r="A7151" s="1">
        <v>45940</v>
      </c>
      <c r="B7151" s="2">
        <v>0.62916666666666665</v>
      </c>
      <c r="C7151" t="s">
        <v>16</v>
      </c>
      <c r="D7151" t="s">
        <v>17</v>
      </c>
      <c r="E7151" t="s">
        <v>4999</v>
      </c>
      <c r="F7151" t="s">
        <v>19</v>
      </c>
      <c r="G7151" t="s">
        <v>53</v>
      </c>
      <c r="H7151" t="s">
        <v>29</v>
      </c>
      <c r="I7151" t="s">
        <v>30</v>
      </c>
      <c r="J7151" t="s">
        <v>31</v>
      </c>
      <c r="K7151" t="s">
        <v>32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9" x14ac:dyDescent="0.45">
      <c r="A7152" s="1">
        <v>45748</v>
      </c>
      <c r="B7152" s="2">
        <v>0.43333333333333335</v>
      </c>
      <c r="C7152" t="s">
        <v>25</v>
      </c>
      <c r="D7152" t="s">
        <v>17</v>
      </c>
      <c r="E7152" t="s">
        <v>5000</v>
      </c>
      <c r="F7152" t="s">
        <v>19</v>
      </c>
      <c r="G7152" t="s">
        <v>35</v>
      </c>
      <c r="H7152" t="s">
        <v>36</v>
      </c>
      <c r="I7152" t="s">
        <v>30</v>
      </c>
      <c r="J7152" t="s">
        <v>31</v>
      </c>
      <c r="K7152" t="s">
        <v>32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  <c r="R7152">
        <f>L7152+M7152+N7152</f>
        <v>180</v>
      </c>
      <c r="S7152" t="str">
        <f>IF(I7152="Europe", "Group A", IF(I7152="North America", "Group B", "Group C"))</f>
        <v>Group A</v>
      </c>
    </row>
    <row r="7153" spans="1:19" hidden="1" x14ac:dyDescent="0.45">
      <c r="A7153" s="1">
        <v>45891</v>
      </c>
      <c r="B7153" s="2">
        <v>0.78888888888888886</v>
      </c>
      <c r="C7153" t="s">
        <v>33</v>
      </c>
      <c r="D7153" t="s">
        <v>17</v>
      </c>
      <c r="E7153" t="s">
        <v>5001</v>
      </c>
      <c r="F7153" t="s">
        <v>19</v>
      </c>
      <c r="G7153" t="s">
        <v>39</v>
      </c>
      <c r="H7153" t="s">
        <v>40</v>
      </c>
      <c r="I7153" t="s">
        <v>30</v>
      </c>
      <c r="J7153" t="s">
        <v>31</v>
      </c>
      <c r="K7153" t="s">
        <v>32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9" x14ac:dyDescent="0.45">
      <c r="A7154" s="1">
        <v>45825</v>
      </c>
      <c r="B7154" s="2">
        <v>0.26250000000000001</v>
      </c>
      <c r="C7154" t="s">
        <v>25</v>
      </c>
      <c r="D7154" t="s">
        <v>17</v>
      </c>
      <c r="E7154" t="s">
        <v>1234</v>
      </c>
      <c r="F7154" t="s">
        <v>19</v>
      </c>
      <c r="G7154" t="s">
        <v>75</v>
      </c>
      <c r="H7154" t="s">
        <v>76</v>
      </c>
      <c r="I7154" t="s">
        <v>77</v>
      </c>
      <c r="J7154" t="s">
        <v>23</v>
      </c>
      <c r="K7154" t="s">
        <v>24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  <c r="R7154">
        <f>L7154+M7154+N7154</f>
        <v>332</v>
      </c>
      <c r="S7154" t="str">
        <f>IF(I7154="Europe", "Group A", IF(I7154="North America", "Group B", "Group C"))</f>
        <v>Group C</v>
      </c>
    </row>
    <row r="7155" spans="1:19" hidden="1" x14ac:dyDescent="0.45">
      <c r="A7155" s="1">
        <v>45956</v>
      </c>
      <c r="B7155" s="2">
        <v>0.69930555555555551</v>
      </c>
      <c r="C7155" t="s">
        <v>16</v>
      </c>
      <c r="D7155" t="s">
        <v>17</v>
      </c>
      <c r="E7155" t="s">
        <v>3452</v>
      </c>
      <c r="F7155" t="s">
        <v>19</v>
      </c>
      <c r="G7155" t="s">
        <v>39</v>
      </c>
      <c r="H7155" t="s">
        <v>40</v>
      </c>
      <c r="I7155" t="s">
        <v>30</v>
      </c>
      <c r="J7155" t="s">
        <v>31</v>
      </c>
      <c r="K7155" t="s">
        <v>32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9" hidden="1" x14ac:dyDescent="0.45">
      <c r="A7156" s="1">
        <v>45788</v>
      </c>
      <c r="B7156" s="2">
        <v>0.58819444444444446</v>
      </c>
      <c r="C7156" t="s">
        <v>16</v>
      </c>
      <c r="D7156" t="s">
        <v>17</v>
      </c>
      <c r="E7156" t="s">
        <v>3930</v>
      </c>
      <c r="F7156" t="s">
        <v>19</v>
      </c>
      <c r="G7156" t="s">
        <v>39</v>
      </c>
      <c r="H7156" t="s">
        <v>40</v>
      </c>
      <c r="I7156" t="s">
        <v>30</v>
      </c>
      <c r="J7156" t="s">
        <v>31</v>
      </c>
      <c r="K7156" t="s">
        <v>32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9" hidden="1" x14ac:dyDescent="0.45">
      <c r="A7157" s="1">
        <v>45905</v>
      </c>
      <c r="B7157" s="2">
        <v>0.88541666666666663</v>
      </c>
      <c r="C7157" t="s">
        <v>33</v>
      </c>
      <c r="D7157" t="s">
        <v>17</v>
      </c>
      <c r="E7157" t="s">
        <v>5002</v>
      </c>
      <c r="F7157" t="s">
        <v>19</v>
      </c>
      <c r="G7157" t="s">
        <v>123</v>
      </c>
      <c r="H7157" t="s">
        <v>21</v>
      </c>
      <c r="I7157" t="s">
        <v>22</v>
      </c>
      <c r="J7157" t="s">
        <v>23</v>
      </c>
      <c r="K7157" t="s">
        <v>58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9" x14ac:dyDescent="0.45">
      <c r="A7158" s="1">
        <v>45909</v>
      </c>
      <c r="B7158" s="2">
        <v>0.28333333333333333</v>
      </c>
      <c r="C7158" t="s">
        <v>25</v>
      </c>
      <c r="D7158" t="s">
        <v>17</v>
      </c>
      <c r="E7158" t="s">
        <v>5003</v>
      </c>
      <c r="F7158" t="s">
        <v>19</v>
      </c>
      <c r="G7158" t="s">
        <v>20</v>
      </c>
      <c r="H7158" t="s">
        <v>21</v>
      </c>
      <c r="I7158" t="s">
        <v>22</v>
      </c>
      <c r="J7158" t="s">
        <v>23</v>
      </c>
      <c r="K7158" t="s">
        <v>24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  <c r="R7158">
        <f t="shared" ref="R7158:R7159" si="1154">L7158+M7158+N7158</f>
        <v>332</v>
      </c>
      <c r="S7158" t="str">
        <f t="shared" ref="S7158:S7159" si="1155">IF(I7158="Europe", "Group A", IF(I7158="North America", "Group B", "Group C"))</f>
        <v>Group B</v>
      </c>
    </row>
    <row r="7159" spans="1:19" x14ac:dyDescent="0.45">
      <c r="A7159" s="1">
        <v>45800</v>
      </c>
      <c r="B7159" s="2">
        <v>0.29652777777777778</v>
      </c>
      <c r="C7159" t="s">
        <v>25</v>
      </c>
      <c r="D7159" t="s">
        <v>17</v>
      </c>
      <c r="E7159" t="s">
        <v>1249</v>
      </c>
      <c r="F7159" t="s">
        <v>19</v>
      </c>
      <c r="G7159" t="s">
        <v>53</v>
      </c>
      <c r="H7159" t="s">
        <v>29</v>
      </c>
      <c r="I7159" t="s">
        <v>30</v>
      </c>
      <c r="J7159" t="s">
        <v>31</v>
      </c>
      <c r="K7159" t="s">
        <v>32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  <c r="R7159">
        <f t="shared" si="1154"/>
        <v>180</v>
      </c>
      <c r="S7159" t="str">
        <f t="shared" si="1155"/>
        <v>Group A</v>
      </c>
    </row>
    <row r="7160" spans="1:19" hidden="1" x14ac:dyDescent="0.45">
      <c r="A7160" s="1">
        <v>45948</v>
      </c>
      <c r="B7160" s="2">
        <v>0.79374999999999996</v>
      </c>
      <c r="C7160" t="s">
        <v>33</v>
      </c>
      <c r="D7160" t="s">
        <v>17</v>
      </c>
      <c r="E7160" t="s">
        <v>5004</v>
      </c>
      <c r="F7160" t="s">
        <v>19</v>
      </c>
      <c r="G7160" t="s">
        <v>28</v>
      </c>
      <c r="H7160" t="s">
        <v>29</v>
      </c>
      <c r="I7160" t="s">
        <v>30</v>
      </c>
      <c r="J7160" t="s">
        <v>31</v>
      </c>
      <c r="K7160" t="s">
        <v>32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9" hidden="1" x14ac:dyDescent="0.45">
      <c r="A7161" s="1">
        <v>45923</v>
      </c>
      <c r="B7161" s="2">
        <v>0.66597222222222219</v>
      </c>
      <c r="C7161" t="s">
        <v>16</v>
      </c>
      <c r="D7161" t="s">
        <v>17</v>
      </c>
      <c r="E7161" t="s">
        <v>5005</v>
      </c>
      <c r="F7161" t="s">
        <v>19</v>
      </c>
      <c r="G7161" t="s">
        <v>61</v>
      </c>
      <c r="H7161" t="s">
        <v>62</v>
      </c>
      <c r="I7161" t="s">
        <v>30</v>
      </c>
      <c r="J7161" t="s">
        <v>31</v>
      </c>
      <c r="K7161" t="s">
        <v>32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9" x14ac:dyDescent="0.45">
      <c r="A7162" s="1">
        <v>45820</v>
      </c>
      <c r="B7162" s="2">
        <v>0.25486111111111109</v>
      </c>
      <c r="C7162" t="s">
        <v>25</v>
      </c>
      <c r="D7162" t="s">
        <v>17</v>
      </c>
      <c r="E7162" t="s">
        <v>2379</v>
      </c>
      <c r="F7162" t="s">
        <v>19</v>
      </c>
      <c r="G7162" t="s">
        <v>70</v>
      </c>
      <c r="H7162" t="s">
        <v>21</v>
      </c>
      <c r="I7162" t="s">
        <v>22</v>
      </c>
      <c r="J7162" t="s">
        <v>23</v>
      </c>
      <c r="K7162" t="s">
        <v>58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  <c r="R7162">
        <f>L7162+M7162+N7162</f>
        <v>256</v>
      </c>
      <c r="S7162" t="str">
        <f>IF(I7162="Europe", "Group A", IF(I7162="North America", "Group B", "Group C"))</f>
        <v>Group B</v>
      </c>
    </row>
    <row r="7163" spans="1:19" hidden="1" x14ac:dyDescent="0.45">
      <c r="A7163" s="1">
        <v>45854</v>
      </c>
      <c r="B7163" s="2">
        <v>0.60555555555555551</v>
      </c>
      <c r="C7163" t="s">
        <v>16</v>
      </c>
      <c r="D7163" t="s">
        <v>17</v>
      </c>
      <c r="E7163" t="s">
        <v>5006</v>
      </c>
      <c r="F7163" t="s">
        <v>19</v>
      </c>
      <c r="G7163" t="s">
        <v>53</v>
      </c>
      <c r="H7163" t="s">
        <v>29</v>
      </c>
      <c r="I7163" t="s">
        <v>30</v>
      </c>
      <c r="J7163" t="s">
        <v>31</v>
      </c>
      <c r="K7163" t="s">
        <v>32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9" x14ac:dyDescent="0.45">
      <c r="A7164" s="1">
        <v>45953</v>
      </c>
      <c r="B7164" s="2">
        <v>0.34305555555555556</v>
      </c>
      <c r="C7164" t="s">
        <v>25</v>
      </c>
      <c r="D7164" t="s">
        <v>17</v>
      </c>
      <c r="E7164" t="s">
        <v>3869</v>
      </c>
      <c r="F7164" t="s">
        <v>19</v>
      </c>
      <c r="G7164" t="s">
        <v>70</v>
      </c>
      <c r="H7164" t="s">
        <v>21</v>
      </c>
      <c r="I7164" t="s">
        <v>22</v>
      </c>
      <c r="J7164" t="s">
        <v>23</v>
      </c>
      <c r="K7164" t="s">
        <v>46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  <c r="R7164">
        <f>L7164+M7164+N7164</f>
        <v>331</v>
      </c>
      <c r="S7164" t="str">
        <f>IF(I7164="Europe", "Group A", IF(I7164="North America", "Group B", "Group C"))</f>
        <v>Group B</v>
      </c>
    </row>
    <row r="7165" spans="1:19" hidden="1" x14ac:dyDescent="0.45">
      <c r="A7165" s="1">
        <v>45789</v>
      </c>
      <c r="B7165" s="2">
        <v>0.84027777777777779</v>
      </c>
      <c r="C7165" t="s">
        <v>33</v>
      </c>
      <c r="D7165" t="s">
        <v>17</v>
      </c>
      <c r="E7165" t="s">
        <v>5007</v>
      </c>
      <c r="F7165" t="s">
        <v>19</v>
      </c>
      <c r="G7165" t="s">
        <v>70</v>
      </c>
      <c r="H7165" t="s">
        <v>21</v>
      </c>
      <c r="I7165" t="s">
        <v>22</v>
      </c>
      <c r="J7165" t="s">
        <v>23</v>
      </c>
      <c r="K7165" t="s">
        <v>58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9" hidden="1" x14ac:dyDescent="0.45">
      <c r="A7166" s="1">
        <v>45932</v>
      </c>
      <c r="B7166" s="2">
        <v>0.72222222222222221</v>
      </c>
      <c r="C7166" t="s">
        <v>16</v>
      </c>
      <c r="D7166" t="s">
        <v>17</v>
      </c>
      <c r="E7166" t="s">
        <v>3634</v>
      </c>
      <c r="F7166" t="s">
        <v>19</v>
      </c>
      <c r="G7166" t="s">
        <v>45</v>
      </c>
      <c r="H7166" t="s">
        <v>21</v>
      </c>
      <c r="I7166" t="s">
        <v>22</v>
      </c>
      <c r="J7166" t="s">
        <v>23</v>
      </c>
      <c r="K7166" t="s">
        <v>24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9" x14ac:dyDescent="0.45">
      <c r="A7167" s="1">
        <v>45750</v>
      </c>
      <c r="B7167" s="2">
        <v>0.38333333333333336</v>
      </c>
      <c r="C7167" t="s">
        <v>25</v>
      </c>
      <c r="D7167" t="s">
        <v>17</v>
      </c>
      <c r="E7167" t="s">
        <v>5008</v>
      </c>
      <c r="F7167" t="s">
        <v>19</v>
      </c>
      <c r="G7167" t="s">
        <v>55</v>
      </c>
      <c r="H7167" t="s">
        <v>56</v>
      </c>
      <c r="I7167" t="s">
        <v>57</v>
      </c>
      <c r="J7167" t="s">
        <v>23</v>
      </c>
      <c r="K7167" t="s">
        <v>24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  <c r="R7167">
        <f>L7167+M7167+N7167</f>
        <v>235</v>
      </c>
      <c r="S7167" t="str">
        <f>IF(I7167="Europe", "Group A", IF(I7167="North America", "Group B", "Group C"))</f>
        <v>Group C</v>
      </c>
    </row>
    <row r="7168" spans="1:19" hidden="1" x14ac:dyDescent="0.45">
      <c r="A7168" s="1">
        <v>45921</v>
      </c>
      <c r="B7168" s="2">
        <v>0.93680555555555556</v>
      </c>
      <c r="C7168" t="s">
        <v>33</v>
      </c>
      <c r="D7168" t="s">
        <v>17</v>
      </c>
      <c r="E7168" t="s">
        <v>3560</v>
      </c>
      <c r="F7168" t="s">
        <v>19</v>
      </c>
      <c r="G7168" t="s">
        <v>45</v>
      </c>
      <c r="H7168" t="s">
        <v>21</v>
      </c>
      <c r="I7168" t="s">
        <v>22</v>
      </c>
      <c r="J7168" t="s">
        <v>23</v>
      </c>
      <c r="K7168" t="s">
        <v>58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9" hidden="1" x14ac:dyDescent="0.45">
      <c r="A7169" s="1">
        <v>45925</v>
      </c>
      <c r="B7169" s="2">
        <v>0.67083333333333328</v>
      </c>
      <c r="C7169" t="s">
        <v>16</v>
      </c>
      <c r="D7169" t="s">
        <v>17</v>
      </c>
      <c r="E7169" t="s">
        <v>5009</v>
      </c>
      <c r="F7169" t="s">
        <v>19</v>
      </c>
      <c r="G7169" t="s">
        <v>28</v>
      </c>
      <c r="H7169" t="s">
        <v>29</v>
      </c>
      <c r="I7169" t="s">
        <v>30</v>
      </c>
      <c r="J7169" t="s">
        <v>31</v>
      </c>
      <c r="K7169" t="s">
        <v>32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9" x14ac:dyDescent="0.45">
      <c r="A7170" s="1">
        <v>45861</v>
      </c>
      <c r="B7170" s="2">
        <v>0.39930555555555558</v>
      </c>
      <c r="C7170" t="s">
        <v>25</v>
      </c>
      <c r="D7170" t="s">
        <v>17</v>
      </c>
      <c r="E7170" t="s">
        <v>2601</v>
      </c>
      <c r="F7170" t="s">
        <v>19</v>
      </c>
      <c r="G7170" t="s">
        <v>123</v>
      </c>
      <c r="H7170" t="s">
        <v>21</v>
      </c>
      <c r="I7170" t="s">
        <v>22</v>
      </c>
      <c r="J7170" t="s">
        <v>23</v>
      </c>
      <c r="K7170" t="s">
        <v>58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  <c r="R7170">
        <f>L7170+M7170+N7170</f>
        <v>204</v>
      </c>
      <c r="S7170" t="str">
        <f>IF(I7170="Europe", "Group A", IF(I7170="North America", "Group B", "Group C"))</f>
        <v>Group B</v>
      </c>
    </row>
    <row r="7171" spans="1:19" hidden="1" x14ac:dyDescent="0.45">
      <c r="A7171" s="1">
        <v>45899</v>
      </c>
      <c r="B7171" s="2">
        <v>0.71527777777777779</v>
      </c>
      <c r="C7171" t="s">
        <v>16</v>
      </c>
      <c r="D7171" t="s">
        <v>17</v>
      </c>
      <c r="E7171" t="s">
        <v>5010</v>
      </c>
      <c r="F7171" t="s">
        <v>19</v>
      </c>
      <c r="G7171" t="s">
        <v>28</v>
      </c>
      <c r="H7171" t="s">
        <v>29</v>
      </c>
      <c r="I7171" t="s">
        <v>30</v>
      </c>
      <c r="J7171" t="s">
        <v>31</v>
      </c>
      <c r="K7171" t="s">
        <v>32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9" hidden="1" x14ac:dyDescent="0.45">
      <c r="A7172" s="1">
        <v>45874</v>
      </c>
      <c r="B7172" s="2">
        <v>0.79027777777777775</v>
      </c>
      <c r="C7172" t="s">
        <v>33</v>
      </c>
      <c r="D7172" t="s">
        <v>17</v>
      </c>
      <c r="E7172" t="s">
        <v>3367</v>
      </c>
      <c r="F7172" t="s">
        <v>19</v>
      </c>
      <c r="G7172" t="s">
        <v>61</v>
      </c>
      <c r="H7172" t="s">
        <v>62</v>
      </c>
      <c r="I7172" t="s">
        <v>30</v>
      </c>
      <c r="J7172" t="s">
        <v>31</v>
      </c>
      <c r="K7172" t="s">
        <v>32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9" hidden="1" x14ac:dyDescent="0.45">
      <c r="A7173" s="1">
        <v>45912</v>
      </c>
      <c r="B7173" s="2">
        <v>0.91597222222222219</v>
      </c>
      <c r="C7173" t="s">
        <v>33</v>
      </c>
      <c r="D7173" t="s">
        <v>17</v>
      </c>
      <c r="E7173" t="s">
        <v>1300</v>
      </c>
      <c r="F7173" t="s">
        <v>19</v>
      </c>
      <c r="G7173" t="s">
        <v>75</v>
      </c>
      <c r="H7173" t="s">
        <v>76</v>
      </c>
      <c r="I7173" t="s">
        <v>77</v>
      </c>
      <c r="J7173" t="s">
        <v>23</v>
      </c>
      <c r="K7173" t="s">
        <v>24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9" x14ac:dyDescent="0.45">
      <c r="A7174" s="1">
        <v>45778</v>
      </c>
      <c r="B7174" s="2">
        <v>0.46250000000000002</v>
      </c>
      <c r="C7174" t="s">
        <v>25</v>
      </c>
      <c r="D7174" t="s">
        <v>17</v>
      </c>
      <c r="E7174" t="s">
        <v>5011</v>
      </c>
      <c r="F7174" t="s">
        <v>19</v>
      </c>
      <c r="G7174" t="s">
        <v>67</v>
      </c>
      <c r="H7174" t="s">
        <v>68</v>
      </c>
      <c r="I7174" t="s">
        <v>30</v>
      </c>
      <c r="J7174" t="s">
        <v>31</v>
      </c>
      <c r="K7174" t="s">
        <v>32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  <c r="R7174">
        <f>L7174+M7174+N7174</f>
        <v>180</v>
      </c>
      <c r="S7174" t="str">
        <f>IF(I7174="Europe", "Group A", IF(I7174="North America", "Group B", "Group C"))</f>
        <v>Group A</v>
      </c>
    </row>
    <row r="7175" spans="1:19" hidden="1" x14ac:dyDescent="0.45">
      <c r="A7175" s="1">
        <v>45757</v>
      </c>
      <c r="B7175" s="2">
        <v>0.67500000000000004</v>
      </c>
      <c r="C7175" t="s">
        <v>16</v>
      </c>
      <c r="D7175" t="s">
        <v>17</v>
      </c>
      <c r="E7175" t="s">
        <v>2491</v>
      </c>
      <c r="F7175" t="s">
        <v>19</v>
      </c>
      <c r="G7175" t="s">
        <v>55</v>
      </c>
      <c r="H7175" t="s">
        <v>56</v>
      </c>
      <c r="I7175" t="s">
        <v>57</v>
      </c>
      <c r="J7175" t="s">
        <v>23</v>
      </c>
      <c r="K7175" t="s">
        <v>58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9" hidden="1" x14ac:dyDescent="0.45">
      <c r="A7176" s="1">
        <v>45953</v>
      </c>
      <c r="B7176" s="2">
        <v>0.50972222222222219</v>
      </c>
      <c r="C7176" t="s">
        <v>47</v>
      </c>
      <c r="D7176" t="s">
        <v>17</v>
      </c>
      <c r="E7176" t="s">
        <v>5012</v>
      </c>
      <c r="F7176" t="s">
        <v>19</v>
      </c>
      <c r="G7176" t="s">
        <v>42</v>
      </c>
      <c r="H7176" t="s">
        <v>43</v>
      </c>
      <c r="I7176" t="s">
        <v>30</v>
      </c>
      <c r="J7176" t="s">
        <v>31</v>
      </c>
      <c r="K7176" t="s">
        <v>32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9" hidden="1" x14ac:dyDescent="0.45">
      <c r="A7177" s="1">
        <v>45942</v>
      </c>
      <c r="B7177" s="2">
        <v>0.5131944444444444</v>
      </c>
      <c r="C7177" t="s">
        <v>47</v>
      </c>
      <c r="D7177" t="s">
        <v>17</v>
      </c>
      <c r="E7177" t="s">
        <v>5013</v>
      </c>
      <c r="F7177" t="s">
        <v>19</v>
      </c>
      <c r="G7177" t="s">
        <v>28</v>
      </c>
      <c r="H7177" t="s">
        <v>29</v>
      </c>
      <c r="I7177" t="s">
        <v>30</v>
      </c>
      <c r="J7177" t="s">
        <v>31</v>
      </c>
      <c r="K7177" t="s">
        <v>32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9" hidden="1" x14ac:dyDescent="0.45">
      <c r="A7178" s="1">
        <v>45902</v>
      </c>
      <c r="B7178" s="2">
        <v>0.63055555555555554</v>
      </c>
      <c r="C7178" t="s">
        <v>16</v>
      </c>
      <c r="D7178" t="s">
        <v>17</v>
      </c>
      <c r="E7178" t="s">
        <v>5014</v>
      </c>
      <c r="F7178" t="s">
        <v>19</v>
      </c>
      <c r="G7178" t="s">
        <v>45</v>
      </c>
      <c r="H7178" t="s">
        <v>21</v>
      </c>
      <c r="I7178" t="s">
        <v>22</v>
      </c>
      <c r="J7178" t="s">
        <v>23</v>
      </c>
      <c r="K7178" t="s">
        <v>24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9" hidden="1" x14ac:dyDescent="0.45">
      <c r="A7179" s="1">
        <v>45814</v>
      </c>
      <c r="B7179" s="2">
        <v>0.51249999999999996</v>
      </c>
      <c r="C7179" t="s">
        <v>47</v>
      </c>
      <c r="D7179" t="s">
        <v>17</v>
      </c>
      <c r="E7179" t="s">
        <v>5015</v>
      </c>
      <c r="F7179" t="s">
        <v>19</v>
      </c>
      <c r="G7179" t="s">
        <v>61</v>
      </c>
      <c r="H7179" t="s">
        <v>62</v>
      </c>
      <c r="I7179" t="s">
        <v>30</v>
      </c>
      <c r="J7179" t="s">
        <v>31</v>
      </c>
      <c r="K7179" t="s">
        <v>32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9" hidden="1" x14ac:dyDescent="0.45">
      <c r="A7180" s="1">
        <v>45956</v>
      </c>
      <c r="B7180" s="2">
        <v>0.80486111111111114</v>
      </c>
      <c r="C7180" t="s">
        <v>33</v>
      </c>
      <c r="D7180" t="s">
        <v>17</v>
      </c>
      <c r="E7180" t="s">
        <v>5016</v>
      </c>
      <c r="F7180" t="s">
        <v>19</v>
      </c>
      <c r="G7180" t="s">
        <v>35</v>
      </c>
      <c r="H7180" t="s">
        <v>36</v>
      </c>
      <c r="I7180" t="s">
        <v>30</v>
      </c>
      <c r="J7180" t="s">
        <v>31</v>
      </c>
      <c r="K7180" t="s">
        <v>32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9" x14ac:dyDescent="0.45">
      <c r="A7181" s="1">
        <v>45879</v>
      </c>
      <c r="B7181" s="2">
        <v>0.39027777777777778</v>
      </c>
      <c r="C7181" t="s">
        <v>25</v>
      </c>
      <c r="D7181" t="s">
        <v>17</v>
      </c>
      <c r="E7181" t="s">
        <v>3312</v>
      </c>
      <c r="F7181" t="s">
        <v>19</v>
      </c>
      <c r="G7181" t="s">
        <v>123</v>
      </c>
      <c r="H7181" t="s">
        <v>21</v>
      </c>
      <c r="I7181" t="s">
        <v>22</v>
      </c>
      <c r="J7181" t="s">
        <v>23</v>
      </c>
      <c r="K7181" t="s">
        <v>24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  <c r="R7181">
        <f>L7181+M7181+N7181</f>
        <v>336</v>
      </c>
      <c r="S7181" t="str">
        <f>IF(I7181="Europe", "Group A", IF(I7181="North America", "Group B", "Group C"))</f>
        <v>Group B</v>
      </c>
    </row>
    <row r="7182" spans="1:19" hidden="1" x14ac:dyDescent="0.45">
      <c r="A7182" s="1">
        <v>45785</v>
      </c>
      <c r="B7182" s="2">
        <v>0.68958333333333333</v>
      </c>
      <c r="C7182" t="s">
        <v>16</v>
      </c>
      <c r="D7182" t="s">
        <v>17</v>
      </c>
      <c r="E7182" t="s">
        <v>5017</v>
      </c>
      <c r="F7182" t="s">
        <v>19</v>
      </c>
      <c r="G7182" t="s">
        <v>75</v>
      </c>
      <c r="H7182" t="s">
        <v>76</v>
      </c>
      <c r="I7182" t="s">
        <v>77</v>
      </c>
      <c r="J7182" t="s">
        <v>23</v>
      </c>
      <c r="K7182" t="s">
        <v>24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9" hidden="1" x14ac:dyDescent="0.45">
      <c r="A7183" s="1">
        <v>45886</v>
      </c>
      <c r="B7183" s="2">
        <v>0.92569444444444449</v>
      </c>
      <c r="C7183" t="s">
        <v>33</v>
      </c>
      <c r="D7183" t="s">
        <v>17</v>
      </c>
      <c r="E7183" t="s">
        <v>4916</v>
      </c>
      <c r="F7183" t="s">
        <v>19</v>
      </c>
      <c r="G7183" t="s">
        <v>28</v>
      </c>
      <c r="H7183" t="s">
        <v>29</v>
      </c>
      <c r="I7183" t="s">
        <v>30</v>
      </c>
      <c r="J7183" t="s">
        <v>31</v>
      </c>
      <c r="K7183" t="s">
        <v>32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9" x14ac:dyDescent="0.45">
      <c r="A7184" s="1">
        <v>45912</v>
      </c>
      <c r="B7184" s="2">
        <v>0.46944444444444444</v>
      </c>
      <c r="C7184" t="s">
        <v>25</v>
      </c>
      <c r="D7184" t="s">
        <v>17</v>
      </c>
      <c r="E7184" t="s">
        <v>4489</v>
      </c>
      <c r="F7184" t="s">
        <v>19</v>
      </c>
      <c r="G7184" t="s">
        <v>35</v>
      </c>
      <c r="H7184" t="s">
        <v>36</v>
      </c>
      <c r="I7184" t="s">
        <v>30</v>
      </c>
      <c r="J7184" t="s">
        <v>31</v>
      </c>
      <c r="K7184" t="s">
        <v>32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  <c r="R7184">
        <f>L7184+M7184+N7184</f>
        <v>180</v>
      </c>
      <c r="S7184" t="str">
        <f>IF(I7184="Europe", "Group A", IF(I7184="North America", "Group B", "Group C"))</f>
        <v>Group A</v>
      </c>
    </row>
    <row r="7185" spans="1:19" hidden="1" x14ac:dyDescent="0.45">
      <c r="A7185" s="1">
        <v>45901</v>
      </c>
      <c r="B7185" s="2">
        <v>0.5229166666666667</v>
      </c>
      <c r="C7185" t="s">
        <v>47</v>
      </c>
      <c r="D7185" t="s">
        <v>17</v>
      </c>
      <c r="E7185" t="s">
        <v>5018</v>
      </c>
      <c r="F7185" t="s">
        <v>19</v>
      </c>
      <c r="G7185" t="s">
        <v>39</v>
      </c>
      <c r="H7185" t="s">
        <v>40</v>
      </c>
      <c r="I7185" t="s">
        <v>30</v>
      </c>
      <c r="J7185" t="s">
        <v>31</v>
      </c>
      <c r="K7185" t="s">
        <v>32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9" hidden="1" x14ac:dyDescent="0.45">
      <c r="A7186" s="1">
        <v>45904</v>
      </c>
      <c r="B7186" s="2">
        <v>0.60486111111111107</v>
      </c>
      <c r="C7186" t="s">
        <v>16</v>
      </c>
      <c r="D7186" t="s">
        <v>17</v>
      </c>
      <c r="E7186" t="s">
        <v>2107</v>
      </c>
      <c r="F7186" t="s">
        <v>19</v>
      </c>
      <c r="G7186" t="s">
        <v>67</v>
      </c>
      <c r="H7186" t="s">
        <v>68</v>
      </c>
      <c r="I7186" t="s">
        <v>30</v>
      </c>
      <c r="J7186" t="s">
        <v>31</v>
      </c>
      <c r="K7186" t="s">
        <v>32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9" x14ac:dyDescent="0.45">
      <c r="A7187" s="1">
        <v>45846</v>
      </c>
      <c r="B7187" s="2">
        <v>0.4236111111111111</v>
      </c>
      <c r="C7187" t="s">
        <v>25</v>
      </c>
      <c r="D7187" t="s">
        <v>17</v>
      </c>
      <c r="E7187" t="s">
        <v>5019</v>
      </c>
      <c r="F7187" t="s">
        <v>19</v>
      </c>
      <c r="G7187" t="s">
        <v>55</v>
      </c>
      <c r="H7187" t="s">
        <v>56</v>
      </c>
      <c r="I7187" t="s">
        <v>57</v>
      </c>
      <c r="J7187" t="s">
        <v>23</v>
      </c>
      <c r="K7187" t="s">
        <v>58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  <c r="R7187">
        <f>L7187+M7187+N7187</f>
        <v>214</v>
      </c>
      <c r="S7187" t="str">
        <f>IF(I7187="Europe", "Group A", IF(I7187="North America", "Group B", "Group C"))</f>
        <v>Group C</v>
      </c>
    </row>
    <row r="7188" spans="1:19" hidden="1" x14ac:dyDescent="0.45">
      <c r="A7188" s="1">
        <v>45907</v>
      </c>
      <c r="B7188" s="2">
        <v>0.89930555555555558</v>
      </c>
      <c r="C7188" t="s">
        <v>33</v>
      </c>
      <c r="D7188" t="s">
        <v>17</v>
      </c>
      <c r="E7188" t="s">
        <v>4266</v>
      </c>
      <c r="F7188" t="s">
        <v>19</v>
      </c>
      <c r="G7188" t="s">
        <v>72</v>
      </c>
      <c r="H7188" t="s">
        <v>73</v>
      </c>
      <c r="I7188" t="s">
        <v>30</v>
      </c>
      <c r="J7188" t="s">
        <v>31</v>
      </c>
      <c r="K7188" t="s">
        <v>32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9" hidden="1" x14ac:dyDescent="0.45">
      <c r="A7189" s="1">
        <v>45821</v>
      </c>
      <c r="B7189" s="2">
        <v>0.91111111111111109</v>
      </c>
      <c r="C7189" t="s">
        <v>33</v>
      </c>
      <c r="D7189" t="s">
        <v>17</v>
      </c>
      <c r="E7189" t="s">
        <v>4579</v>
      </c>
      <c r="F7189" t="s">
        <v>19</v>
      </c>
      <c r="G7189" t="s">
        <v>35</v>
      </c>
      <c r="H7189" t="s">
        <v>36</v>
      </c>
      <c r="I7189" t="s">
        <v>30</v>
      </c>
      <c r="J7189" t="s">
        <v>31</v>
      </c>
      <c r="K7189" t="s">
        <v>32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9" hidden="1" x14ac:dyDescent="0.45">
      <c r="A7190" s="1">
        <v>45766</v>
      </c>
      <c r="B7190" s="2">
        <v>0.8305555555555556</v>
      </c>
      <c r="C7190" t="s">
        <v>33</v>
      </c>
      <c r="D7190" t="s">
        <v>17</v>
      </c>
      <c r="E7190" t="s">
        <v>5020</v>
      </c>
      <c r="F7190" t="s">
        <v>19</v>
      </c>
      <c r="G7190" t="s">
        <v>67</v>
      </c>
      <c r="H7190" t="s">
        <v>68</v>
      </c>
      <c r="I7190" t="s">
        <v>30</v>
      </c>
      <c r="J7190" t="s">
        <v>31</v>
      </c>
      <c r="K7190" t="s">
        <v>32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9" hidden="1" x14ac:dyDescent="0.45">
      <c r="A7191" s="1">
        <v>45809</v>
      </c>
      <c r="B7191" s="2">
        <v>0.69513888888888886</v>
      </c>
      <c r="C7191" t="s">
        <v>16</v>
      </c>
      <c r="D7191" t="s">
        <v>17</v>
      </c>
      <c r="E7191" t="s">
        <v>3532</v>
      </c>
      <c r="F7191" t="s">
        <v>19</v>
      </c>
      <c r="G7191" t="s">
        <v>98</v>
      </c>
      <c r="H7191" t="s">
        <v>73</v>
      </c>
      <c r="I7191" t="s">
        <v>30</v>
      </c>
      <c r="J7191" t="s">
        <v>31</v>
      </c>
      <c r="K7191" t="s">
        <v>32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9" hidden="1" x14ac:dyDescent="0.45">
      <c r="A7192" s="1">
        <v>45784</v>
      </c>
      <c r="B7192" s="2">
        <v>0.58333333333333337</v>
      </c>
      <c r="C7192" t="s">
        <v>16</v>
      </c>
      <c r="D7192" t="s">
        <v>17</v>
      </c>
      <c r="E7192" t="s">
        <v>4056</v>
      </c>
      <c r="F7192" t="s">
        <v>19</v>
      </c>
      <c r="G7192" t="s">
        <v>45</v>
      </c>
      <c r="H7192" t="s">
        <v>21</v>
      </c>
      <c r="I7192" t="s">
        <v>22</v>
      </c>
      <c r="J7192" t="s">
        <v>23</v>
      </c>
      <c r="K7192" t="s">
        <v>46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9" hidden="1" x14ac:dyDescent="0.45">
      <c r="A7193" s="1">
        <v>45906</v>
      </c>
      <c r="B7193" s="2">
        <v>0.82152777777777775</v>
      </c>
      <c r="C7193" t="s">
        <v>33</v>
      </c>
      <c r="D7193" t="s">
        <v>17</v>
      </c>
      <c r="E7193" t="s">
        <v>5021</v>
      </c>
      <c r="F7193" t="s">
        <v>19</v>
      </c>
      <c r="G7193" t="s">
        <v>45</v>
      </c>
      <c r="H7193" t="s">
        <v>21</v>
      </c>
      <c r="I7193" t="s">
        <v>22</v>
      </c>
      <c r="J7193" t="s">
        <v>23</v>
      </c>
      <c r="K7193" t="s">
        <v>58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9" hidden="1" x14ac:dyDescent="0.45">
      <c r="A7194" s="1">
        <v>45793</v>
      </c>
      <c r="B7194" s="2">
        <v>0.68125000000000002</v>
      </c>
      <c r="C7194" t="s">
        <v>16</v>
      </c>
      <c r="D7194" t="s">
        <v>17</v>
      </c>
      <c r="E7194" t="s">
        <v>344</v>
      </c>
      <c r="F7194" t="s">
        <v>19</v>
      </c>
      <c r="G7194" t="s">
        <v>42</v>
      </c>
      <c r="H7194" t="s">
        <v>43</v>
      </c>
      <c r="I7194" t="s">
        <v>30</v>
      </c>
      <c r="J7194" t="s">
        <v>31</v>
      </c>
      <c r="K7194" t="s">
        <v>32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9" x14ac:dyDescent="0.45">
      <c r="A7195" s="1">
        <v>45824</v>
      </c>
      <c r="B7195" s="2">
        <v>0.33124999999999999</v>
      </c>
      <c r="C7195" t="s">
        <v>25</v>
      </c>
      <c r="D7195" t="s">
        <v>17</v>
      </c>
      <c r="E7195" t="s">
        <v>4094</v>
      </c>
      <c r="F7195" t="s">
        <v>19</v>
      </c>
      <c r="G7195" t="s">
        <v>98</v>
      </c>
      <c r="H7195" t="s">
        <v>73</v>
      </c>
      <c r="I7195" t="s">
        <v>30</v>
      </c>
      <c r="J7195" t="s">
        <v>31</v>
      </c>
      <c r="K7195" t="s">
        <v>32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  <c r="R7195">
        <f>L7195+M7195+N7195</f>
        <v>180</v>
      </c>
      <c r="S7195" t="str">
        <f>IF(I7195="Europe", "Group A", IF(I7195="North America", "Group B", "Group C"))</f>
        <v>Group A</v>
      </c>
    </row>
    <row r="7196" spans="1:19" hidden="1" x14ac:dyDescent="0.45">
      <c r="A7196" s="1">
        <v>45856</v>
      </c>
      <c r="B7196" s="2">
        <v>0.55138888888888893</v>
      </c>
      <c r="C7196" t="s">
        <v>47</v>
      </c>
      <c r="D7196" t="s">
        <v>17</v>
      </c>
      <c r="E7196" t="s">
        <v>5022</v>
      </c>
      <c r="F7196" t="s">
        <v>19</v>
      </c>
      <c r="G7196" t="s">
        <v>123</v>
      </c>
      <c r="H7196" t="s">
        <v>21</v>
      </c>
      <c r="I7196" t="s">
        <v>22</v>
      </c>
      <c r="J7196" t="s">
        <v>23</v>
      </c>
      <c r="K7196" t="s">
        <v>24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9" hidden="1" x14ac:dyDescent="0.45">
      <c r="A7197" s="1">
        <v>45748</v>
      </c>
      <c r="B7197" s="2">
        <v>0.62916666666666665</v>
      </c>
      <c r="C7197" t="s">
        <v>16</v>
      </c>
      <c r="D7197" t="s">
        <v>17</v>
      </c>
      <c r="E7197" t="s">
        <v>1658</v>
      </c>
      <c r="F7197" t="s">
        <v>19</v>
      </c>
      <c r="G7197" t="s">
        <v>45</v>
      </c>
      <c r="H7197" t="s">
        <v>21</v>
      </c>
      <c r="I7197" t="s">
        <v>22</v>
      </c>
      <c r="J7197" t="s">
        <v>23</v>
      </c>
      <c r="K7197" t="s">
        <v>24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9" x14ac:dyDescent="0.45">
      <c r="A7198" s="1">
        <v>45882</v>
      </c>
      <c r="B7198" s="2">
        <v>0.28402777777777777</v>
      </c>
      <c r="C7198" t="s">
        <v>25</v>
      </c>
      <c r="D7198" t="s">
        <v>17</v>
      </c>
      <c r="E7198" t="s">
        <v>5023</v>
      </c>
      <c r="F7198" t="s">
        <v>19</v>
      </c>
      <c r="G7198" t="s">
        <v>70</v>
      </c>
      <c r="H7198" t="s">
        <v>21</v>
      </c>
      <c r="I7198" t="s">
        <v>22</v>
      </c>
      <c r="J7198" t="s">
        <v>23</v>
      </c>
      <c r="K7198" t="s">
        <v>58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  <c r="R7198">
        <f>L7198+M7198+N7198</f>
        <v>214</v>
      </c>
      <c r="S7198" t="str">
        <f>IF(I7198="Europe", "Group A", IF(I7198="North America", "Group B", "Group C"))</f>
        <v>Group B</v>
      </c>
    </row>
    <row r="7199" spans="1:19" hidden="1" x14ac:dyDescent="0.45">
      <c r="A7199" s="1">
        <v>45929</v>
      </c>
      <c r="B7199" s="2">
        <v>0.54027777777777775</v>
      </c>
      <c r="C7199" t="s">
        <v>47</v>
      </c>
      <c r="D7199" t="s">
        <v>17</v>
      </c>
      <c r="E7199" t="s">
        <v>5024</v>
      </c>
      <c r="F7199" t="s">
        <v>19</v>
      </c>
      <c r="G7199" t="s">
        <v>72</v>
      </c>
      <c r="H7199" t="s">
        <v>73</v>
      </c>
      <c r="I7199" t="s">
        <v>30</v>
      </c>
      <c r="J7199" t="s">
        <v>31</v>
      </c>
      <c r="K7199" t="s">
        <v>32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9" hidden="1" x14ac:dyDescent="0.45">
      <c r="A7200" s="1">
        <v>45950</v>
      </c>
      <c r="B7200" s="2">
        <v>0.66736111111111107</v>
      </c>
      <c r="C7200" t="s">
        <v>16</v>
      </c>
      <c r="D7200" t="s">
        <v>17</v>
      </c>
      <c r="E7200" t="s">
        <v>5025</v>
      </c>
      <c r="F7200" t="s">
        <v>19</v>
      </c>
      <c r="G7200" t="s">
        <v>72</v>
      </c>
      <c r="H7200" t="s">
        <v>73</v>
      </c>
      <c r="I7200" t="s">
        <v>30</v>
      </c>
      <c r="J7200" t="s">
        <v>31</v>
      </c>
      <c r="K7200" t="s">
        <v>32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9" x14ac:dyDescent="0.45">
      <c r="A7201" s="1">
        <v>45916</v>
      </c>
      <c r="B7201" s="2">
        <v>0.4236111111111111</v>
      </c>
      <c r="C7201" t="s">
        <v>25</v>
      </c>
      <c r="D7201" t="s">
        <v>17</v>
      </c>
      <c r="E7201" t="s">
        <v>225</v>
      </c>
      <c r="F7201" t="s">
        <v>19</v>
      </c>
      <c r="G7201" t="s">
        <v>53</v>
      </c>
      <c r="H7201" t="s">
        <v>29</v>
      </c>
      <c r="I7201" t="s">
        <v>30</v>
      </c>
      <c r="J7201" t="s">
        <v>31</v>
      </c>
      <c r="K7201" t="s">
        <v>32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  <c r="R7201">
        <f>L7201+M7201+N7201</f>
        <v>180</v>
      </c>
      <c r="S7201" t="str">
        <f>IF(I7201="Europe", "Group A", IF(I7201="North America", "Group B", "Group C"))</f>
        <v>Group A</v>
      </c>
    </row>
    <row r="7202" spans="1:19" hidden="1" x14ac:dyDescent="0.45">
      <c r="A7202" s="1">
        <v>45902</v>
      </c>
      <c r="B7202" s="2">
        <v>0.94791666666666663</v>
      </c>
      <c r="C7202" t="s">
        <v>33</v>
      </c>
      <c r="D7202" t="s">
        <v>17</v>
      </c>
      <c r="E7202" t="s">
        <v>3293</v>
      </c>
      <c r="F7202" t="s">
        <v>19</v>
      </c>
      <c r="G7202" t="s">
        <v>45</v>
      </c>
      <c r="H7202" t="s">
        <v>21</v>
      </c>
      <c r="I7202" t="s">
        <v>22</v>
      </c>
      <c r="J7202" t="s">
        <v>23</v>
      </c>
      <c r="K7202" t="s">
        <v>58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9" hidden="1" x14ac:dyDescent="0.45">
      <c r="A7203" s="1">
        <v>45934</v>
      </c>
      <c r="B7203" s="2">
        <v>0.63749999999999996</v>
      </c>
      <c r="C7203" t="s">
        <v>16</v>
      </c>
      <c r="D7203" t="s">
        <v>17</v>
      </c>
      <c r="E7203" t="s">
        <v>5026</v>
      </c>
      <c r="F7203" t="s">
        <v>19</v>
      </c>
      <c r="G7203" t="s">
        <v>20</v>
      </c>
      <c r="H7203" t="s">
        <v>21</v>
      </c>
      <c r="I7203" t="s">
        <v>22</v>
      </c>
      <c r="J7203" t="s">
        <v>23</v>
      </c>
      <c r="K7203" t="s">
        <v>58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9" hidden="1" x14ac:dyDescent="0.45">
      <c r="A7204" s="1">
        <v>45810</v>
      </c>
      <c r="B7204" s="2">
        <v>0.93125000000000002</v>
      </c>
      <c r="C7204" t="s">
        <v>33</v>
      </c>
      <c r="D7204" t="s">
        <v>17</v>
      </c>
      <c r="E7204" t="s">
        <v>3273</v>
      </c>
      <c r="F7204" t="s">
        <v>19</v>
      </c>
      <c r="G7204" t="s">
        <v>98</v>
      </c>
      <c r="H7204" t="s">
        <v>73</v>
      </c>
      <c r="I7204" t="s">
        <v>30</v>
      </c>
      <c r="J7204" t="s">
        <v>31</v>
      </c>
      <c r="K7204" t="s">
        <v>32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9" x14ac:dyDescent="0.45">
      <c r="A7205" s="1">
        <v>45958</v>
      </c>
      <c r="B7205" s="2">
        <v>0.31597222222222221</v>
      </c>
      <c r="C7205" t="s">
        <v>25</v>
      </c>
      <c r="D7205" t="s">
        <v>17</v>
      </c>
      <c r="E7205" t="s">
        <v>3432</v>
      </c>
      <c r="F7205" t="s">
        <v>19</v>
      </c>
      <c r="G7205" t="s">
        <v>123</v>
      </c>
      <c r="H7205" t="s">
        <v>21</v>
      </c>
      <c r="I7205" t="s">
        <v>22</v>
      </c>
      <c r="J7205" t="s">
        <v>23</v>
      </c>
      <c r="K7205" t="s">
        <v>58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  <c r="R7205">
        <f>L7205+M7205+N7205</f>
        <v>204</v>
      </c>
      <c r="S7205" t="str">
        <f>IF(I7205="Europe", "Group A", IF(I7205="North America", "Group B", "Group C"))</f>
        <v>Group B</v>
      </c>
    </row>
    <row r="7206" spans="1:19" hidden="1" x14ac:dyDescent="0.45">
      <c r="A7206" s="1">
        <v>45820</v>
      </c>
      <c r="B7206" s="2">
        <v>0.63402777777777775</v>
      </c>
      <c r="C7206" t="s">
        <v>16</v>
      </c>
      <c r="D7206" t="s">
        <v>17</v>
      </c>
      <c r="E7206" t="s">
        <v>4710</v>
      </c>
      <c r="F7206" t="s">
        <v>19</v>
      </c>
      <c r="G7206" t="s">
        <v>55</v>
      </c>
      <c r="H7206" t="s">
        <v>56</v>
      </c>
      <c r="I7206" t="s">
        <v>57</v>
      </c>
      <c r="J7206" t="s">
        <v>23</v>
      </c>
      <c r="K7206" t="s">
        <v>46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9" x14ac:dyDescent="0.45">
      <c r="A7207" s="1">
        <v>45954</v>
      </c>
      <c r="B7207" s="2">
        <v>0.41180555555555554</v>
      </c>
      <c r="C7207" t="s">
        <v>25</v>
      </c>
      <c r="D7207" t="s">
        <v>17</v>
      </c>
      <c r="E7207" t="s">
        <v>1779</v>
      </c>
      <c r="F7207" t="s">
        <v>19</v>
      </c>
      <c r="G7207" t="s">
        <v>72</v>
      </c>
      <c r="H7207" t="s">
        <v>73</v>
      </c>
      <c r="I7207" t="s">
        <v>30</v>
      </c>
      <c r="J7207" t="s">
        <v>31</v>
      </c>
      <c r="K7207" t="s">
        <v>32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  <c r="R7207">
        <f>L7207+M7207+N7207</f>
        <v>180</v>
      </c>
      <c r="S7207" t="str">
        <f>IF(I7207="Europe", "Group A", IF(I7207="North America", "Group B", "Group C"))</f>
        <v>Group A</v>
      </c>
    </row>
    <row r="7208" spans="1:19" hidden="1" x14ac:dyDescent="0.45">
      <c r="A7208" s="1">
        <v>45886</v>
      </c>
      <c r="B7208" s="2">
        <v>0.75277777777777777</v>
      </c>
      <c r="C7208" t="s">
        <v>33</v>
      </c>
      <c r="D7208" t="s">
        <v>17</v>
      </c>
      <c r="E7208" t="s">
        <v>1426</v>
      </c>
      <c r="F7208" t="s">
        <v>19</v>
      </c>
      <c r="G7208" t="s">
        <v>39</v>
      </c>
      <c r="H7208" t="s">
        <v>40</v>
      </c>
      <c r="I7208" t="s">
        <v>30</v>
      </c>
      <c r="J7208" t="s">
        <v>31</v>
      </c>
      <c r="K7208" t="s">
        <v>32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9" hidden="1" x14ac:dyDescent="0.45">
      <c r="A7209" s="1">
        <v>45770</v>
      </c>
      <c r="B7209" s="2">
        <v>0.56458333333333333</v>
      </c>
      <c r="C7209" t="s">
        <v>47</v>
      </c>
      <c r="D7209" t="s">
        <v>17</v>
      </c>
      <c r="E7209" t="s">
        <v>3934</v>
      </c>
      <c r="F7209" t="s">
        <v>19</v>
      </c>
      <c r="G7209" t="s">
        <v>61</v>
      </c>
      <c r="H7209" t="s">
        <v>62</v>
      </c>
      <c r="I7209" t="s">
        <v>30</v>
      </c>
      <c r="J7209" t="s">
        <v>31</v>
      </c>
      <c r="K7209" t="s">
        <v>32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9" hidden="1" x14ac:dyDescent="0.45">
      <c r="A7210" s="1">
        <v>45858</v>
      </c>
      <c r="B7210" s="2">
        <v>0.89375000000000004</v>
      </c>
      <c r="C7210" t="s">
        <v>33</v>
      </c>
      <c r="D7210" t="s">
        <v>17</v>
      </c>
      <c r="E7210" t="s">
        <v>753</v>
      </c>
      <c r="F7210" t="s">
        <v>19</v>
      </c>
      <c r="G7210" t="s">
        <v>39</v>
      </c>
      <c r="H7210" t="s">
        <v>40</v>
      </c>
      <c r="I7210" t="s">
        <v>30</v>
      </c>
      <c r="J7210" t="s">
        <v>31</v>
      </c>
      <c r="K7210" t="s">
        <v>32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9" hidden="1" x14ac:dyDescent="0.45">
      <c r="A7211" s="1">
        <v>45818</v>
      </c>
      <c r="B7211" s="2">
        <v>0.77430555555555558</v>
      </c>
      <c r="C7211" t="s">
        <v>33</v>
      </c>
      <c r="D7211" t="s">
        <v>17</v>
      </c>
      <c r="E7211" t="s">
        <v>5027</v>
      </c>
      <c r="F7211" t="s">
        <v>19</v>
      </c>
      <c r="G7211" t="s">
        <v>55</v>
      </c>
      <c r="H7211" t="s">
        <v>56</v>
      </c>
      <c r="I7211" t="s">
        <v>57</v>
      </c>
      <c r="J7211" t="s">
        <v>23</v>
      </c>
      <c r="K7211" t="s">
        <v>79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9" x14ac:dyDescent="0.45">
      <c r="A7212" s="1">
        <v>45810</v>
      </c>
      <c r="B7212" s="2">
        <v>0.25347222222222221</v>
      </c>
      <c r="C7212" t="s">
        <v>25</v>
      </c>
      <c r="D7212" t="s">
        <v>17</v>
      </c>
      <c r="E7212" t="s">
        <v>5028</v>
      </c>
      <c r="F7212" t="s">
        <v>19</v>
      </c>
      <c r="G7212" t="s">
        <v>20</v>
      </c>
      <c r="H7212" t="s">
        <v>21</v>
      </c>
      <c r="I7212" t="s">
        <v>22</v>
      </c>
      <c r="J7212" t="s">
        <v>23</v>
      </c>
      <c r="K7212" t="s">
        <v>79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  <c r="R7212">
        <f>L7212+M7212+N7212</f>
        <v>469</v>
      </c>
      <c r="S7212" t="str">
        <f>IF(I7212="Europe", "Group A", IF(I7212="North America", "Group B", "Group C"))</f>
        <v>Group B</v>
      </c>
    </row>
    <row r="7213" spans="1:19" hidden="1" x14ac:dyDescent="0.45">
      <c r="A7213" s="1">
        <v>45925</v>
      </c>
      <c r="B7213" s="2">
        <v>0.73958333333333337</v>
      </c>
      <c r="C7213" t="s">
        <v>16</v>
      </c>
      <c r="D7213" t="s">
        <v>17</v>
      </c>
      <c r="E7213" t="s">
        <v>5029</v>
      </c>
      <c r="F7213" t="s">
        <v>19</v>
      </c>
      <c r="G7213" t="s">
        <v>20</v>
      </c>
      <c r="H7213" t="s">
        <v>21</v>
      </c>
      <c r="I7213" t="s">
        <v>22</v>
      </c>
      <c r="J7213" t="s">
        <v>23</v>
      </c>
      <c r="K7213" t="s">
        <v>24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9" x14ac:dyDescent="0.45">
      <c r="A7214" s="1">
        <v>45928</v>
      </c>
      <c r="B7214" s="2">
        <v>0.37916666666666665</v>
      </c>
      <c r="C7214" t="s">
        <v>25</v>
      </c>
      <c r="D7214" t="s">
        <v>17</v>
      </c>
      <c r="E7214" t="s">
        <v>4397</v>
      </c>
      <c r="F7214" t="s">
        <v>19</v>
      </c>
      <c r="G7214" t="s">
        <v>98</v>
      </c>
      <c r="H7214" t="s">
        <v>73</v>
      </c>
      <c r="I7214" t="s">
        <v>30</v>
      </c>
      <c r="J7214" t="s">
        <v>31</v>
      </c>
      <c r="K7214" t="s">
        <v>32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  <c r="R7214">
        <f>L7214+M7214+N7214</f>
        <v>180</v>
      </c>
      <c r="S7214" t="str">
        <f>IF(I7214="Europe", "Group A", IF(I7214="North America", "Group B", "Group C"))</f>
        <v>Group A</v>
      </c>
    </row>
    <row r="7215" spans="1:19" hidden="1" x14ac:dyDescent="0.45">
      <c r="A7215" s="1">
        <v>45934</v>
      </c>
      <c r="B7215" s="2">
        <v>0.87083333333333335</v>
      </c>
      <c r="C7215" t="s">
        <v>33</v>
      </c>
      <c r="D7215" t="s">
        <v>17</v>
      </c>
      <c r="E7215" t="s">
        <v>5030</v>
      </c>
      <c r="F7215" t="s">
        <v>19</v>
      </c>
      <c r="G7215" t="s">
        <v>35</v>
      </c>
      <c r="H7215" t="s">
        <v>36</v>
      </c>
      <c r="I7215" t="s">
        <v>30</v>
      </c>
      <c r="J7215" t="s">
        <v>31</v>
      </c>
      <c r="K7215" t="s">
        <v>32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9" hidden="1" x14ac:dyDescent="0.45">
      <c r="A7216" s="1">
        <v>45774</v>
      </c>
      <c r="B7216" s="2">
        <v>0.92152777777777772</v>
      </c>
      <c r="C7216" t="s">
        <v>33</v>
      </c>
      <c r="D7216" t="s">
        <v>17</v>
      </c>
      <c r="E7216" t="s">
        <v>724</v>
      </c>
      <c r="F7216" t="s">
        <v>19</v>
      </c>
      <c r="G7216" t="s">
        <v>45</v>
      </c>
      <c r="H7216" t="s">
        <v>21</v>
      </c>
      <c r="I7216" t="s">
        <v>22</v>
      </c>
      <c r="J7216" t="s">
        <v>23</v>
      </c>
      <c r="K7216" t="s">
        <v>79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9" hidden="1" x14ac:dyDescent="0.45">
      <c r="A7217" s="1">
        <v>45909</v>
      </c>
      <c r="B7217" s="2">
        <v>0.75902777777777775</v>
      </c>
      <c r="C7217" t="s">
        <v>33</v>
      </c>
      <c r="D7217" t="s">
        <v>17</v>
      </c>
      <c r="E7217" t="s">
        <v>5031</v>
      </c>
      <c r="F7217" t="s">
        <v>19</v>
      </c>
      <c r="G7217" t="s">
        <v>98</v>
      </c>
      <c r="H7217" t="s">
        <v>73</v>
      </c>
      <c r="I7217" t="s">
        <v>30</v>
      </c>
      <c r="J7217" t="s">
        <v>31</v>
      </c>
      <c r="K7217" t="s">
        <v>32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9" hidden="1" x14ac:dyDescent="0.45">
      <c r="A7218" s="1">
        <v>45885</v>
      </c>
      <c r="B7218" s="2">
        <v>0.68958333333333333</v>
      </c>
      <c r="C7218" t="s">
        <v>16</v>
      </c>
      <c r="D7218" t="s">
        <v>17</v>
      </c>
      <c r="E7218" t="s">
        <v>3677</v>
      </c>
      <c r="F7218" t="s">
        <v>19</v>
      </c>
      <c r="G7218" t="s">
        <v>39</v>
      </c>
      <c r="H7218" t="s">
        <v>40</v>
      </c>
      <c r="I7218" t="s">
        <v>30</v>
      </c>
      <c r="J7218" t="s">
        <v>31</v>
      </c>
      <c r="K7218" t="s">
        <v>32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9" hidden="1" x14ac:dyDescent="0.45">
      <c r="A7219" s="1">
        <v>45773</v>
      </c>
      <c r="B7219" s="2">
        <v>0.95694444444444449</v>
      </c>
      <c r="C7219" t="s">
        <v>33</v>
      </c>
      <c r="D7219" t="s">
        <v>17</v>
      </c>
      <c r="E7219" t="s">
        <v>3931</v>
      </c>
      <c r="F7219" t="s">
        <v>19</v>
      </c>
      <c r="G7219" t="s">
        <v>55</v>
      </c>
      <c r="H7219" t="s">
        <v>56</v>
      </c>
      <c r="I7219" t="s">
        <v>57</v>
      </c>
      <c r="J7219" t="s">
        <v>23</v>
      </c>
      <c r="K7219" t="s">
        <v>46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9" hidden="1" x14ac:dyDescent="0.45">
      <c r="A7220" s="1">
        <v>45842</v>
      </c>
      <c r="B7220" s="2">
        <v>0.65347222222222223</v>
      </c>
      <c r="C7220" t="s">
        <v>16</v>
      </c>
      <c r="D7220" t="s">
        <v>17</v>
      </c>
      <c r="E7220" t="s">
        <v>3176</v>
      </c>
      <c r="F7220" t="s">
        <v>19</v>
      </c>
      <c r="G7220" t="s">
        <v>45</v>
      </c>
      <c r="H7220" t="s">
        <v>21</v>
      </c>
      <c r="I7220" t="s">
        <v>22</v>
      </c>
      <c r="J7220" t="s">
        <v>23</v>
      </c>
      <c r="K7220" t="s">
        <v>58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9" hidden="1" x14ac:dyDescent="0.45">
      <c r="A7221" s="1">
        <v>45753</v>
      </c>
      <c r="B7221" s="2">
        <v>0.59097222222222223</v>
      </c>
      <c r="C7221" t="s">
        <v>16</v>
      </c>
      <c r="D7221" t="s">
        <v>17</v>
      </c>
      <c r="E7221" t="s">
        <v>5032</v>
      </c>
      <c r="F7221" t="s">
        <v>19</v>
      </c>
      <c r="G7221" t="s">
        <v>61</v>
      </c>
      <c r="H7221" t="s">
        <v>62</v>
      </c>
      <c r="I7221" t="s">
        <v>30</v>
      </c>
      <c r="J7221" t="s">
        <v>31</v>
      </c>
      <c r="K7221" t="s">
        <v>32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9" x14ac:dyDescent="0.45">
      <c r="A7222" s="1">
        <v>45761</v>
      </c>
      <c r="B7222" s="2">
        <v>0.35972222222222222</v>
      </c>
      <c r="C7222" t="s">
        <v>25</v>
      </c>
      <c r="D7222" t="s">
        <v>17</v>
      </c>
      <c r="E7222" t="s">
        <v>4703</v>
      </c>
      <c r="F7222" t="s">
        <v>19</v>
      </c>
      <c r="G7222" t="s">
        <v>53</v>
      </c>
      <c r="H7222" t="s">
        <v>29</v>
      </c>
      <c r="I7222" t="s">
        <v>30</v>
      </c>
      <c r="J7222" t="s">
        <v>31</v>
      </c>
      <c r="K7222" t="s">
        <v>32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  <c r="R7222">
        <f>L7222+M7222+N7222</f>
        <v>180</v>
      </c>
      <c r="S7222" t="str">
        <f>IF(I7222="Europe", "Group A", IF(I7222="North America", "Group B", "Group C"))</f>
        <v>Group A</v>
      </c>
    </row>
    <row r="7223" spans="1:19" hidden="1" x14ac:dyDescent="0.45">
      <c r="A7223" s="1">
        <v>45930</v>
      </c>
      <c r="B7223" s="2">
        <v>0.72499999999999998</v>
      </c>
      <c r="C7223" t="s">
        <v>16</v>
      </c>
      <c r="D7223" t="s">
        <v>17</v>
      </c>
      <c r="E7223" t="s">
        <v>3854</v>
      </c>
      <c r="F7223" t="s">
        <v>19</v>
      </c>
      <c r="G7223" t="s">
        <v>42</v>
      </c>
      <c r="H7223" t="s">
        <v>43</v>
      </c>
      <c r="I7223" t="s">
        <v>30</v>
      </c>
      <c r="J7223" t="s">
        <v>31</v>
      </c>
      <c r="K7223" t="s">
        <v>32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9" hidden="1" x14ac:dyDescent="0.45">
      <c r="A7224" s="1">
        <v>45892</v>
      </c>
      <c r="B7224" s="2">
        <v>0.56736111111111109</v>
      </c>
      <c r="C7224" t="s">
        <v>47</v>
      </c>
      <c r="D7224" t="s">
        <v>17</v>
      </c>
      <c r="E7224" t="s">
        <v>5033</v>
      </c>
      <c r="F7224" t="s">
        <v>19</v>
      </c>
      <c r="G7224" t="s">
        <v>53</v>
      </c>
      <c r="H7224" t="s">
        <v>29</v>
      </c>
      <c r="I7224" t="s">
        <v>30</v>
      </c>
      <c r="J7224" t="s">
        <v>31</v>
      </c>
      <c r="K7224" t="s">
        <v>32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9" hidden="1" x14ac:dyDescent="0.45">
      <c r="A7225" s="1">
        <v>45902</v>
      </c>
      <c r="B7225" s="2">
        <v>0.61111111111111116</v>
      </c>
      <c r="C7225" t="s">
        <v>16</v>
      </c>
      <c r="D7225" t="s">
        <v>17</v>
      </c>
      <c r="E7225" t="s">
        <v>5034</v>
      </c>
      <c r="F7225" t="s">
        <v>19</v>
      </c>
      <c r="G7225" t="s">
        <v>72</v>
      </c>
      <c r="H7225" t="s">
        <v>73</v>
      </c>
      <c r="I7225" t="s">
        <v>30</v>
      </c>
      <c r="J7225" t="s">
        <v>31</v>
      </c>
      <c r="K7225" t="s">
        <v>32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9" hidden="1" x14ac:dyDescent="0.45">
      <c r="A7226" s="1">
        <v>45809</v>
      </c>
      <c r="B7226" s="2">
        <v>0.87569444444444444</v>
      </c>
      <c r="C7226" t="s">
        <v>33</v>
      </c>
      <c r="D7226" t="s">
        <v>17</v>
      </c>
      <c r="E7226" t="s">
        <v>2291</v>
      </c>
      <c r="F7226" t="s">
        <v>19</v>
      </c>
      <c r="G7226" t="s">
        <v>28</v>
      </c>
      <c r="H7226" t="s">
        <v>29</v>
      </c>
      <c r="I7226" t="s">
        <v>30</v>
      </c>
      <c r="J7226" t="s">
        <v>31</v>
      </c>
      <c r="K7226" t="s">
        <v>32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9" hidden="1" x14ac:dyDescent="0.45">
      <c r="A7227" s="1">
        <v>45753</v>
      </c>
      <c r="B7227" s="2">
        <v>0.92291666666666672</v>
      </c>
      <c r="C7227" t="s">
        <v>33</v>
      </c>
      <c r="D7227" t="s">
        <v>17</v>
      </c>
      <c r="E7227" t="s">
        <v>5035</v>
      </c>
      <c r="F7227" t="s">
        <v>19</v>
      </c>
      <c r="G7227" t="s">
        <v>61</v>
      </c>
      <c r="H7227" t="s">
        <v>62</v>
      </c>
      <c r="I7227" t="s">
        <v>30</v>
      </c>
      <c r="J7227" t="s">
        <v>31</v>
      </c>
      <c r="K7227" t="s">
        <v>32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9" x14ac:dyDescent="0.45">
      <c r="A7228" s="1">
        <v>45781</v>
      </c>
      <c r="B7228" s="2">
        <v>0.38333333333333336</v>
      </c>
      <c r="C7228" t="s">
        <v>25</v>
      </c>
      <c r="D7228" t="s">
        <v>17</v>
      </c>
      <c r="E7228" t="s">
        <v>701</v>
      </c>
      <c r="F7228" t="s">
        <v>19</v>
      </c>
      <c r="G7228" t="s">
        <v>35</v>
      </c>
      <c r="H7228" t="s">
        <v>36</v>
      </c>
      <c r="I7228" t="s">
        <v>30</v>
      </c>
      <c r="J7228" t="s">
        <v>31</v>
      </c>
      <c r="K7228" t="s">
        <v>32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  <c r="R7228">
        <f>L7228+M7228+N7228</f>
        <v>180</v>
      </c>
      <c r="S7228" t="str">
        <f>IF(I7228="Europe", "Group A", IF(I7228="North America", "Group B", "Group C"))</f>
        <v>Group A</v>
      </c>
    </row>
    <row r="7229" spans="1:19" hidden="1" x14ac:dyDescent="0.45">
      <c r="A7229" s="1">
        <v>45859</v>
      </c>
      <c r="B7229" s="2">
        <v>0.93680555555555556</v>
      </c>
      <c r="C7229" t="s">
        <v>33</v>
      </c>
      <c r="D7229" t="s">
        <v>17</v>
      </c>
      <c r="E7229" t="s">
        <v>4600</v>
      </c>
      <c r="F7229" t="s">
        <v>19</v>
      </c>
      <c r="G7229" t="s">
        <v>20</v>
      </c>
      <c r="H7229" t="s">
        <v>21</v>
      </c>
      <c r="I7229" t="s">
        <v>22</v>
      </c>
      <c r="J7229" t="s">
        <v>23</v>
      </c>
      <c r="K7229" t="s">
        <v>46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9" hidden="1" x14ac:dyDescent="0.45">
      <c r="A7230" s="1">
        <v>45865</v>
      </c>
      <c r="B7230" s="2">
        <v>0.85416666666666663</v>
      </c>
      <c r="C7230" t="s">
        <v>33</v>
      </c>
      <c r="D7230" t="s">
        <v>17</v>
      </c>
      <c r="E7230" t="s">
        <v>2092</v>
      </c>
      <c r="F7230" t="s">
        <v>19</v>
      </c>
      <c r="G7230" t="s">
        <v>53</v>
      </c>
      <c r="H7230" t="s">
        <v>29</v>
      </c>
      <c r="I7230" t="s">
        <v>30</v>
      </c>
      <c r="J7230" t="s">
        <v>31</v>
      </c>
      <c r="K7230" t="s">
        <v>32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9" hidden="1" x14ac:dyDescent="0.45">
      <c r="A7231" s="1">
        <v>45772</v>
      </c>
      <c r="B7231" s="2">
        <v>0.70833333333333337</v>
      </c>
      <c r="C7231" t="s">
        <v>16</v>
      </c>
      <c r="D7231" t="s">
        <v>17</v>
      </c>
      <c r="E7231" t="s">
        <v>1238</v>
      </c>
      <c r="F7231" t="s">
        <v>19</v>
      </c>
      <c r="G7231" t="s">
        <v>35</v>
      </c>
      <c r="H7231" t="s">
        <v>36</v>
      </c>
      <c r="I7231" t="s">
        <v>30</v>
      </c>
      <c r="J7231" t="s">
        <v>31</v>
      </c>
      <c r="K7231" t="s">
        <v>32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9" hidden="1" x14ac:dyDescent="0.45">
      <c r="A7232" s="1">
        <v>45819</v>
      </c>
      <c r="B7232" s="2">
        <v>0.92361111111111116</v>
      </c>
      <c r="C7232" t="s">
        <v>33</v>
      </c>
      <c r="D7232" t="s">
        <v>17</v>
      </c>
      <c r="E7232" t="s">
        <v>1790</v>
      </c>
      <c r="F7232" t="s">
        <v>19</v>
      </c>
      <c r="G7232" t="s">
        <v>20</v>
      </c>
      <c r="H7232" t="s">
        <v>21</v>
      </c>
      <c r="I7232" t="s">
        <v>22</v>
      </c>
      <c r="J7232" t="s">
        <v>23</v>
      </c>
      <c r="K7232" t="s">
        <v>24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9" hidden="1" x14ac:dyDescent="0.45">
      <c r="A7233" s="1">
        <v>45908</v>
      </c>
      <c r="B7233" s="2">
        <v>0.93194444444444446</v>
      </c>
      <c r="C7233" t="s">
        <v>33</v>
      </c>
      <c r="D7233" t="s">
        <v>17</v>
      </c>
      <c r="E7233" t="s">
        <v>2119</v>
      </c>
      <c r="F7233" t="s">
        <v>19</v>
      </c>
      <c r="G7233" t="s">
        <v>55</v>
      </c>
      <c r="H7233" t="s">
        <v>56</v>
      </c>
      <c r="I7233" t="s">
        <v>57</v>
      </c>
      <c r="J7233" t="s">
        <v>23</v>
      </c>
      <c r="K7233" t="s">
        <v>58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9" hidden="1" x14ac:dyDescent="0.45">
      <c r="A7234" s="1">
        <v>45760</v>
      </c>
      <c r="B7234" s="2">
        <v>0.7416666666666667</v>
      </c>
      <c r="C7234" t="s">
        <v>16</v>
      </c>
      <c r="D7234" t="s">
        <v>17</v>
      </c>
      <c r="E7234" t="s">
        <v>892</v>
      </c>
      <c r="F7234" t="s">
        <v>19</v>
      </c>
      <c r="G7234" t="s">
        <v>20</v>
      </c>
      <c r="H7234" t="s">
        <v>21</v>
      </c>
      <c r="I7234" t="s">
        <v>22</v>
      </c>
      <c r="J7234" t="s">
        <v>23</v>
      </c>
      <c r="K7234" t="s">
        <v>58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9" hidden="1" x14ac:dyDescent="0.45">
      <c r="A7235" s="1">
        <v>45800</v>
      </c>
      <c r="B7235" s="2">
        <v>0.57777777777777772</v>
      </c>
      <c r="C7235" t="s">
        <v>47</v>
      </c>
      <c r="D7235" t="s">
        <v>17</v>
      </c>
      <c r="E7235" t="s">
        <v>2928</v>
      </c>
      <c r="F7235" t="s">
        <v>19</v>
      </c>
      <c r="G7235" t="s">
        <v>45</v>
      </c>
      <c r="H7235" t="s">
        <v>21</v>
      </c>
      <c r="I7235" t="s">
        <v>22</v>
      </c>
      <c r="J7235" t="s">
        <v>23</v>
      </c>
      <c r="K7235" t="s">
        <v>58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9" x14ac:dyDescent="0.45">
      <c r="A7236" s="1">
        <v>45796</v>
      </c>
      <c r="B7236" s="2">
        <v>0.33402777777777776</v>
      </c>
      <c r="C7236" t="s">
        <v>25</v>
      </c>
      <c r="D7236" t="s">
        <v>17</v>
      </c>
      <c r="E7236" t="s">
        <v>5036</v>
      </c>
      <c r="F7236" t="s">
        <v>19</v>
      </c>
      <c r="G7236" t="s">
        <v>75</v>
      </c>
      <c r="H7236" t="s">
        <v>76</v>
      </c>
      <c r="I7236" t="s">
        <v>77</v>
      </c>
      <c r="J7236" t="s">
        <v>23</v>
      </c>
      <c r="K7236" t="s">
        <v>24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  <c r="R7236">
        <f t="shared" ref="R7236:R7238" si="1156">L7236+M7236+N7236</f>
        <v>332</v>
      </c>
      <c r="S7236" t="str">
        <f t="shared" ref="S7236:S7238" si="1157">IF(I7236="Europe", "Group A", IF(I7236="North America", "Group B", "Group C"))</f>
        <v>Group C</v>
      </c>
    </row>
    <row r="7237" spans="1:19" x14ac:dyDescent="0.45">
      <c r="A7237" s="1">
        <v>45924</v>
      </c>
      <c r="B7237" s="2">
        <v>0.39374999999999999</v>
      </c>
      <c r="C7237" t="s">
        <v>25</v>
      </c>
      <c r="D7237" t="s">
        <v>17</v>
      </c>
      <c r="E7237" t="s">
        <v>3307</v>
      </c>
      <c r="F7237" t="s">
        <v>19</v>
      </c>
      <c r="G7237" t="s">
        <v>28</v>
      </c>
      <c r="H7237" t="s">
        <v>29</v>
      </c>
      <c r="I7237" t="s">
        <v>30</v>
      </c>
      <c r="J7237" t="s">
        <v>31</v>
      </c>
      <c r="K7237" t="s">
        <v>32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  <c r="R7237">
        <f t="shared" si="1156"/>
        <v>180</v>
      </c>
      <c r="S7237" t="str">
        <f t="shared" si="1157"/>
        <v>Group A</v>
      </c>
    </row>
    <row r="7238" spans="1:19" x14ac:dyDescent="0.45">
      <c r="A7238" s="1">
        <v>45813</v>
      </c>
      <c r="B7238" s="2">
        <v>0.39305555555555555</v>
      </c>
      <c r="C7238" t="s">
        <v>25</v>
      </c>
      <c r="D7238" t="s">
        <v>17</v>
      </c>
      <c r="E7238" t="s">
        <v>5037</v>
      </c>
      <c r="F7238" t="s">
        <v>19</v>
      </c>
      <c r="G7238" t="s">
        <v>61</v>
      </c>
      <c r="H7238" t="s">
        <v>62</v>
      </c>
      <c r="I7238" t="s">
        <v>30</v>
      </c>
      <c r="J7238" t="s">
        <v>31</v>
      </c>
      <c r="K7238" t="s">
        <v>32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  <c r="R7238">
        <f t="shared" si="1156"/>
        <v>180</v>
      </c>
      <c r="S7238" t="str">
        <f t="shared" si="1157"/>
        <v>Group A</v>
      </c>
    </row>
    <row r="7239" spans="1:19" hidden="1" x14ac:dyDescent="0.45">
      <c r="A7239" s="1">
        <v>45876</v>
      </c>
      <c r="B7239" s="2">
        <v>0.79722222222222228</v>
      </c>
      <c r="C7239" t="s">
        <v>33</v>
      </c>
      <c r="D7239" t="s">
        <v>17</v>
      </c>
      <c r="E7239" t="s">
        <v>3883</v>
      </c>
      <c r="F7239" t="s">
        <v>19</v>
      </c>
      <c r="G7239" t="s">
        <v>20</v>
      </c>
      <c r="H7239" t="s">
        <v>21</v>
      </c>
      <c r="I7239" t="s">
        <v>22</v>
      </c>
      <c r="J7239" t="s">
        <v>23</v>
      </c>
      <c r="K7239" t="s">
        <v>58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9" x14ac:dyDescent="0.45">
      <c r="A7240" s="1">
        <v>45944</v>
      </c>
      <c r="B7240" s="2">
        <v>0.40833333333333333</v>
      </c>
      <c r="C7240" t="s">
        <v>25</v>
      </c>
      <c r="D7240" t="s">
        <v>17</v>
      </c>
      <c r="E7240" t="s">
        <v>5038</v>
      </c>
      <c r="F7240" t="s">
        <v>19</v>
      </c>
      <c r="G7240" t="s">
        <v>28</v>
      </c>
      <c r="H7240" t="s">
        <v>29</v>
      </c>
      <c r="I7240" t="s">
        <v>30</v>
      </c>
      <c r="J7240" t="s">
        <v>31</v>
      </c>
      <c r="K7240" t="s">
        <v>32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  <c r="R7240">
        <f>L7240+M7240+N7240</f>
        <v>180</v>
      </c>
      <c r="S7240" t="str">
        <f>IF(I7240="Europe", "Group A", IF(I7240="North America", "Group B", "Group C"))</f>
        <v>Group A</v>
      </c>
    </row>
    <row r="7241" spans="1:19" hidden="1" x14ac:dyDescent="0.45">
      <c r="A7241" s="1">
        <v>45762</v>
      </c>
      <c r="B7241" s="2">
        <v>0.66319444444444442</v>
      </c>
      <c r="C7241" t="s">
        <v>16</v>
      </c>
      <c r="D7241" t="s">
        <v>17</v>
      </c>
      <c r="E7241" t="s">
        <v>5039</v>
      </c>
      <c r="F7241" t="s">
        <v>19</v>
      </c>
      <c r="G7241" t="s">
        <v>72</v>
      </c>
      <c r="H7241" t="s">
        <v>73</v>
      </c>
      <c r="I7241" t="s">
        <v>30</v>
      </c>
      <c r="J7241" t="s">
        <v>31</v>
      </c>
      <c r="K7241" t="s">
        <v>32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9" x14ac:dyDescent="0.45">
      <c r="A7242" s="1">
        <v>45754</v>
      </c>
      <c r="B7242" s="2">
        <v>0.26319444444444445</v>
      </c>
      <c r="C7242" t="s">
        <v>25</v>
      </c>
      <c r="D7242" t="s">
        <v>17</v>
      </c>
      <c r="E7242" t="s">
        <v>796</v>
      </c>
      <c r="F7242" t="s">
        <v>19</v>
      </c>
      <c r="G7242" t="s">
        <v>72</v>
      </c>
      <c r="H7242" t="s">
        <v>73</v>
      </c>
      <c r="I7242" t="s">
        <v>30</v>
      </c>
      <c r="J7242" t="s">
        <v>31</v>
      </c>
      <c r="K7242" t="s">
        <v>32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  <c r="R7242">
        <f t="shared" ref="R7242:R7246" si="1158">L7242+M7242+N7242</f>
        <v>180</v>
      </c>
      <c r="S7242" t="str">
        <f t="shared" ref="S7242:S7246" si="1159">IF(I7242="Europe", "Group A", IF(I7242="North America", "Group B", "Group C"))</f>
        <v>Group A</v>
      </c>
    </row>
    <row r="7243" spans="1:19" x14ac:dyDescent="0.45">
      <c r="A7243" s="1">
        <v>45845</v>
      </c>
      <c r="B7243" s="2">
        <v>0.36458333333333331</v>
      </c>
      <c r="C7243" t="s">
        <v>25</v>
      </c>
      <c r="D7243" t="s">
        <v>17</v>
      </c>
      <c r="E7243" t="s">
        <v>590</v>
      </c>
      <c r="F7243" t="s">
        <v>19</v>
      </c>
      <c r="G7243" t="s">
        <v>28</v>
      </c>
      <c r="H7243" t="s">
        <v>29</v>
      </c>
      <c r="I7243" t="s">
        <v>30</v>
      </c>
      <c r="J7243" t="s">
        <v>31</v>
      </c>
      <c r="K7243" t="s">
        <v>32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  <c r="R7243">
        <f t="shared" si="1158"/>
        <v>180</v>
      </c>
      <c r="S7243" t="str">
        <f t="shared" si="1159"/>
        <v>Group A</v>
      </c>
    </row>
    <row r="7244" spans="1:19" x14ac:dyDescent="0.45">
      <c r="A7244" s="1">
        <v>45893</v>
      </c>
      <c r="B7244" s="2">
        <v>0.36249999999999999</v>
      </c>
      <c r="C7244" t="s">
        <v>25</v>
      </c>
      <c r="D7244" t="s">
        <v>17</v>
      </c>
      <c r="E7244" t="s">
        <v>5010</v>
      </c>
      <c r="F7244" t="s">
        <v>19</v>
      </c>
      <c r="G7244" t="s">
        <v>45</v>
      </c>
      <c r="H7244" t="s">
        <v>21</v>
      </c>
      <c r="I7244" t="s">
        <v>22</v>
      </c>
      <c r="J7244" t="s">
        <v>23</v>
      </c>
      <c r="K7244" t="s">
        <v>58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  <c r="R7244">
        <f t="shared" si="1158"/>
        <v>214</v>
      </c>
      <c r="S7244" t="str">
        <f t="shared" si="1159"/>
        <v>Group B</v>
      </c>
    </row>
    <row r="7245" spans="1:19" x14ac:dyDescent="0.45">
      <c r="A7245" s="1">
        <v>45929</v>
      </c>
      <c r="B7245" s="2">
        <v>0.39652777777777776</v>
      </c>
      <c r="C7245" t="s">
        <v>25</v>
      </c>
      <c r="D7245" t="s">
        <v>17</v>
      </c>
      <c r="E7245" t="s">
        <v>5040</v>
      </c>
      <c r="F7245" t="s">
        <v>19</v>
      </c>
      <c r="G7245" t="s">
        <v>42</v>
      </c>
      <c r="H7245" t="s">
        <v>43</v>
      </c>
      <c r="I7245" t="s">
        <v>30</v>
      </c>
      <c r="J7245" t="s">
        <v>31</v>
      </c>
      <c r="K7245" t="s">
        <v>32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  <c r="R7245">
        <f t="shared" si="1158"/>
        <v>180</v>
      </c>
      <c r="S7245" t="str">
        <f t="shared" si="1159"/>
        <v>Group A</v>
      </c>
    </row>
    <row r="7246" spans="1:19" x14ac:dyDescent="0.45">
      <c r="A7246" s="1">
        <v>45904</v>
      </c>
      <c r="B7246" s="2">
        <v>0.3263888888888889</v>
      </c>
      <c r="C7246" t="s">
        <v>25</v>
      </c>
      <c r="D7246" t="s">
        <v>17</v>
      </c>
      <c r="E7246" t="s">
        <v>5041</v>
      </c>
      <c r="F7246" t="s">
        <v>19</v>
      </c>
      <c r="G7246" t="s">
        <v>45</v>
      </c>
      <c r="H7246" t="s">
        <v>21</v>
      </c>
      <c r="I7246" t="s">
        <v>22</v>
      </c>
      <c r="J7246" t="s">
        <v>23</v>
      </c>
      <c r="K7246" t="s">
        <v>46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  <c r="R7246">
        <f t="shared" si="1158"/>
        <v>331</v>
      </c>
      <c r="S7246" t="str">
        <f t="shared" si="1159"/>
        <v>Group B</v>
      </c>
    </row>
    <row r="7247" spans="1:19" hidden="1" x14ac:dyDescent="0.45">
      <c r="A7247" s="1">
        <v>45887</v>
      </c>
      <c r="B7247" s="2">
        <v>0.95694444444444449</v>
      </c>
      <c r="C7247" t="s">
        <v>33</v>
      </c>
      <c r="D7247" t="s">
        <v>17</v>
      </c>
      <c r="E7247" t="s">
        <v>5042</v>
      </c>
      <c r="F7247" t="s">
        <v>19</v>
      </c>
      <c r="G7247" t="s">
        <v>70</v>
      </c>
      <c r="H7247" t="s">
        <v>21</v>
      </c>
      <c r="I7247" t="s">
        <v>22</v>
      </c>
      <c r="J7247" t="s">
        <v>23</v>
      </c>
      <c r="K7247" t="s">
        <v>58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9" x14ac:dyDescent="0.45">
      <c r="A7248" s="1">
        <v>45772</v>
      </c>
      <c r="B7248" s="2">
        <v>0.40625</v>
      </c>
      <c r="C7248" t="s">
        <v>25</v>
      </c>
      <c r="D7248" t="s">
        <v>17</v>
      </c>
      <c r="E7248" t="s">
        <v>4452</v>
      </c>
      <c r="F7248" t="s">
        <v>19</v>
      </c>
      <c r="G7248" t="s">
        <v>67</v>
      </c>
      <c r="H7248" t="s">
        <v>68</v>
      </c>
      <c r="I7248" t="s">
        <v>30</v>
      </c>
      <c r="J7248" t="s">
        <v>31</v>
      </c>
      <c r="K7248" t="s">
        <v>32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  <c r="R7248">
        <f>L7248+M7248+N7248</f>
        <v>180</v>
      </c>
      <c r="S7248" t="str">
        <f>IF(I7248="Europe", "Group A", IF(I7248="North America", "Group B", "Group C"))</f>
        <v>Group A</v>
      </c>
    </row>
    <row r="7249" spans="1:19" hidden="1" x14ac:dyDescent="0.45">
      <c r="A7249" s="1">
        <v>45857</v>
      </c>
      <c r="B7249" s="2">
        <v>0.625</v>
      </c>
      <c r="C7249" t="s">
        <v>16</v>
      </c>
      <c r="D7249" t="s">
        <v>17</v>
      </c>
      <c r="E7249" t="s">
        <v>425</v>
      </c>
      <c r="F7249" t="s">
        <v>19</v>
      </c>
      <c r="G7249" t="s">
        <v>98</v>
      </c>
      <c r="H7249" t="s">
        <v>73</v>
      </c>
      <c r="I7249" t="s">
        <v>30</v>
      </c>
      <c r="J7249" t="s">
        <v>31</v>
      </c>
      <c r="K7249" t="s">
        <v>32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9" x14ac:dyDescent="0.45">
      <c r="A7250" s="1">
        <v>45897</v>
      </c>
      <c r="B7250" s="2">
        <v>0.46111111111111114</v>
      </c>
      <c r="C7250" t="s">
        <v>25</v>
      </c>
      <c r="D7250" t="s">
        <v>17</v>
      </c>
      <c r="E7250" t="s">
        <v>5043</v>
      </c>
      <c r="F7250" t="s">
        <v>19</v>
      </c>
      <c r="G7250" t="s">
        <v>55</v>
      </c>
      <c r="H7250" t="s">
        <v>56</v>
      </c>
      <c r="I7250" t="s">
        <v>57</v>
      </c>
      <c r="J7250" t="s">
        <v>23</v>
      </c>
      <c r="K7250" t="s">
        <v>24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  <c r="R7250">
        <f>L7250+M7250+N7250</f>
        <v>336</v>
      </c>
      <c r="S7250" t="str">
        <f>IF(I7250="Europe", "Group A", IF(I7250="North America", "Group B", "Group C"))</f>
        <v>Group C</v>
      </c>
    </row>
    <row r="7251" spans="1:19" hidden="1" x14ac:dyDescent="0.45">
      <c r="A7251" s="1">
        <v>45855</v>
      </c>
      <c r="B7251" s="2">
        <v>0.72222222222222221</v>
      </c>
      <c r="C7251" t="s">
        <v>16</v>
      </c>
      <c r="D7251" t="s">
        <v>17</v>
      </c>
      <c r="E7251" t="s">
        <v>4315</v>
      </c>
      <c r="F7251" t="s">
        <v>19</v>
      </c>
      <c r="G7251" t="s">
        <v>20</v>
      </c>
      <c r="H7251" t="s">
        <v>21</v>
      </c>
      <c r="I7251" t="s">
        <v>22</v>
      </c>
      <c r="J7251" t="s">
        <v>23</v>
      </c>
      <c r="K7251" t="s">
        <v>79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9" x14ac:dyDescent="0.45">
      <c r="A7252" s="1">
        <v>45797</v>
      </c>
      <c r="B7252" s="2">
        <v>0.48888888888888887</v>
      </c>
      <c r="C7252" t="s">
        <v>25</v>
      </c>
      <c r="D7252" t="s">
        <v>17</v>
      </c>
      <c r="E7252" t="s">
        <v>3229</v>
      </c>
      <c r="F7252" t="s">
        <v>19</v>
      </c>
      <c r="G7252" t="s">
        <v>35</v>
      </c>
      <c r="H7252" t="s">
        <v>36</v>
      </c>
      <c r="I7252" t="s">
        <v>30</v>
      </c>
      <c r="J7252" t="s">
        <v>31</v>
      </c>
      <c r="K7252" t="s">
        <v>32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  <c r="R7252">
        <f>L7252+M7252+N7252</f>
        <v>180</v>
      </c>
      <c r="S7252" t="str">
        <f>IF(I7252="Europe", "Group A", IF(I7252="North America", "Group B", "Group C"))</f>
        <v>Group A</v>
      </c>
    </row>
    <row r="7253" spans="1:19" hidden="1" x14ac:dyDescent="0.45">
      <c r="A7253" s="1">
        <v>45856</v>
      </c>
      <c r="B7253" s="2">
        <v>0.67013888888888884</v>
      </c>
      <c r="C7253" t="s">
        <v>16</v>
      </c>
      <c r="D7253" t="s">
        <v>17</v>
      </c>
      <c r="E7253" t="s">
        <v>3999</v>
      </c>
      <c r="F7253" t="s">
        <v>19</v>
      </c>
      <c r="G7253" t="s">
        <v>75</v>
      </c>
      <c r="H7253" t="s">
        <v>76</v>
      </c>
      <c r="I7253" t="s">
        <v>77</v>
      </c>
      <c r="J7253" t="s">
        <v>23</v>
      </c>
      <c r="K7253" t="s">
        <v>24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9" x14ac:dyDescent="0.45">
      <c r="A7254" s="1">
        <v>45798</v>
      </c>
      <c r="B7254" s="2">
        <v>0.32222222222222224</v>
      </c>
      <c r="C7254" t="s">
        <v>25</v>
      </c>
      <c r="D7254" t="s">
        <v>17</v>
      </c>
      <c r="E7254" t="s">
        <v>5044</v>
      </c>
      <c r="F7254" t="s">
        <v>19</v>
      </c>
      <c r="G7254" t="s">
        <v>72</v>
      </c>
      <c r="H7254" t="s">
        <v>73</v>
      </c>
      <c r="I7254" t="s">
        <v>30</v>
      </c>
      <c r="J7254" t="s">
        <v>31</v>
      </c>
      <c r="K7254" t="s">
        <v>32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  <c r="R7254">
        <f>L7254+M7254+N7254</f>
        <v>180</v>
      </c>
      <c r="S7254" t="str">
        <f>IF(I7254="Europe", "Group A", IF(I7254="North America", "Group B", "Group C"))</f>
        <v>Group A</v>
      </c>
    </row>
    <row r="7255" spans="1:19" hidden="1" x14ac:dyDescent="0.45">
      <c r="A7255" s="1">
        <v>45955</v>
      </c>
      <c r="B7255" s="2">
        <v>0.5180555555555556</v>
      </c>
      <c r="C7255" t="s">
        <v>47</v>
      </c>
      <c r="D7255" t="s">
        <v>17</v>
      </c>
      <c r="E7255" t="s">
        <v>5045</v>
      </c>
      <c r="F7255" t="s">
        <v>19</v>
      </c>
      <c r="G7255" t="s">
        <v>98</v>
      </c>
      <c r="H7255" t="s">
        <v>73</v>
      </c>
      <c r="I7255" t="s">
        <v>30</v>
      </c>
      <c r="J7255" t="s">
        <v>31</v>
      </c>
      <c r="K7255" t="s">
        <v>32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9" x14ac:dyDescent="0.45">
      <c r="A7256" s="1">
        <v>45767</v>
      </c>
      <c r="B7256" s="2">
        <v>0.31041666666666667</v>
      </c>
      <c r="C7256" t="s">
        <v>25</v>
      </c>
      <c r="D7256" t="s">
        <v>17</v>
      </c>
      <c r="E7256" t="s">
        <v>214</v>
      </c>
      <c r="F7256" t="s">
        <v>19</v>
      </c>
      <c r="G7256" t="s">
        <v>53</v>
      </c>
      <c r="H7256" t="s">
        <v>29</v>
      </c>
      <c r="I7256" t="s">
        <v>30</v>
      </c>
      <c r="J7256" t="s">
        <v>31</v>
      </c>
      <c r="K7256" t="s">
        <v>32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  <c r="R7256">
        <f>L7256+M7256+N7256</f>
        <v>180</v>
      </c>
      <c r="S7256" t="str">
        <f>IF(I7256="Europe", "Group A", IF(I7256="North America", "Group B", "Group C"))</f>
        <v>Group A</v>
      </c>
    </row>
    <row r="7257" spans="1:19" hidden="1" x14ac:dyDescent="0.45">
      <c r="A7257" s="1">
        <v>45805</v>
      </c>
      <c r="B7257" s="2">
        <v>0.93194444444444446</v>
      </c>
      <c r="C7257" t="s">
        <v>33</v>
      </c>
      <c r="D7257" t="s">
        <v>17</v>
      </c>
      <c r="E7257" t="s">
        <v>5046</v>
      </c>
      <c r="F7257" t="s">
        <v>19</v>
      </c>
      <c r="G7257" t="s">
        <v>123</v>
      </c>
      <c r="H7257" t="s">
        <v>21</v>
      </c>
      <c r="I7257" t="s">
        <v>22</v>
      </c>
      <c r="J7257" t="s">
        <v>23</v>
      </c>
      <c r="K7257" t="s">
        <v>58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9" hidden="1" x14ac:dyDescent="0.45">
      <c r="A7258" s="1">
        <v>45916</v>
      </c>
      <c r="B7258" s="2">
        <v>0.61458333333333337</v>
      </c>
      <c r="C7258" t="s">
        <v>16</v>
      </c>
      <c r="D7258" t="s">
        <v>17</v>
      </c>
      <c r="E7258" t="s">
        <v>1687</v>
      </c>
      <c r="F7258" t="s">
        <v>19</v>
      </c>
      <c r="G7258" t="s">
        <v>53</v>
      </c>
      <c r="H7258" t="s">
        <v>29</v>
      </c>
      <c r="I7258" t="s">
        <v>30</v>
      </c>
      <c r="J7258" t="s">
        <v>31</v>
      </c>
      <c r="K7258" t="s">
        <v>32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9" x14ac:dyDescent="0.45">
      <c r="A7259" s="1">
        <v>45931</v>
      </c>
      <c r="B7259" s="2">
        <v>0.25208333333333333</v>
      </c>
      <c r="C7259" t="s">
        <v>25</v>
      </c>
      <c r="D7259" t="s">
        <v>17</v>
      </c>
      <c r="E7259" t="s">
        <v>849</v>
      </c>
      <c r="F7259" t="s">
        <v>19</v>
      </c>
      <c r="G7259" t="s">
        <v>35</v>
      </c>
      <c r="H7259" t="s">
        <v>36</v>
      </c>
      <c r="I7259" t="s">
        <v>30</v>
      </c>
      <c r="J7259" t="s">
        <v>31</v>
      </c>
      <c r="K7259" t="s">
        <v>32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  <c r="R7259">
        <f t="shared" ref="R7259:R7261" si="1160">L7259+M7259+N7259</f>
        <v>180</v>
      </c>
      <c r="S7259" t="str">
        <f t="shared" ref="S7259:S7261" si="1161">IF(I7259="Europe", "Group A", IF(I7259="North America", "Group B", "Group C"))</f>
        <v>Group A</v>
      </c>
    </row>
    <row r="7260" spans="1:19" x14ac:dyDescent="0.45">
      <c r="A7260" s="1">
        <v>45774</v>
      </c>
      <c r="B7260" s="2">
        <v>0.33888888888888891</v>
      </c>
      <c r="C7260" t="s">
        <v>25</v>
      </c>
      <c r="D7260" t="s">
        <v>17</v>
      </c>
      <c r="E7260" t="s">
        <v>3263</v>
      </c>
      <c r="F7260" t="s">
        <v>19</v>
      </c>
      <c r="G7260" t="s">
        <v>35</v>
      </c>
      <c r="H7260" t="s">
        <v>36</v>
      </c>
      <c r="I7260" t="s">
        <v>30</v>
      </c>
      <c r="J7260" t="s">
        <v>31</v>
      </c>
      <c r="K7260" t="s">
        <v>32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  <c r="R7260">
        <f t="shared" si="1160"/>
        <v>180</v>
      </c>
      <c r="S7260" t="str">
        <f t="shared" si="1161"/>
        <v>Group A</v>
      </c>
    </row>
    <row r="7261" spans="1:19" x14ac:dyDescent="0.45">
      <c r="A7261" s="1">
        <v>45882</v>
      </c>
      <c r="B7261" s="2">
        <v>0.34236111111111112</v>
      </c>
      <c r="C7261" t="s">
        <v>25</v>
      </c>
      <c r="D7261" t="s">
        <v>17</v>
      </c>
      <c r="E7261" t="s">
        <v>1713</v>
      </c>
      <c r="F7261" t="s">
        <v>19</v>
      </c>
      <c r="G7261" t="s">
        <v>55</v>
      </c>
      <c r="H7261" t="s">
        <v>56</v>
      </c>
      <c r="I7261" t="s">
        <v>57</v>
      </c>
      <c r="J7261" t="s">
        <v>23</v>
      </c>
      <c r="K7261" t="s">
        <v>46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  <c r="R7261">
        <f t="shared" si="1160"/>
        <v>331</v>
      </c>
      <c r="S7261" t="str">
        <f t="shared" si="1161"/>
        <v>Group C</v>
      </c>
    </row>
    <row r="7262" spans="1:19" hidden="1" x14ac:dyDescent="0.45">
      <c r="A7262" s="1">
        <v>45896</v>
      </c>
      <c r="B7262" s="2">
        <v>0.50069444444444444</v>
      </c>
      <c r="C7262" t="s">
        <v>47</v>
      </c>
      <c r="D7262" t="s">
        <v>17</v>
      </c>
      <c r="E7262" t="s">
        <v>4064</v>
      </c>
      <c r="F7262" t="s">
        <v>19</v>
      </c>
      <c r="G7262" t="s">
        <v>98</v>
      </c>
      <c r="H7262" t="s">
        <v>73</v>
      </c>
      <c r="I7262" t="s">
        <v>30</v>
      </c>
      <c r="J7262" t="s">
        <v>31</v>
      </c>
      <c r="K7262" t="s">
        <v>32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9" hidden="1" x14ac:dyDescent="0.45">
      <c r="A7263" s="1">
        <v>45957</v>
      </c>
      <c r="B7263" s="2">
        <v>0.90486111111111112</v>
      </c>
      <c r="C7263" t="s">
        <v>33</v>
      </c>
      <c r="D7263" t="s">
        <v>17</v>
      </c>
      <c r="E7263" t="s">
        <v>697</v>
      </c>
      <c r="F7263" t="s">
        <v>19</v>
      </c>
      <c r="G7263" t="s">
        <v>28</v>
      </c>
      <c r="H7263" t="s">
        <v>29</v>
      </c>
      <c r="I7263" t="s">
        <v>30</v>
      </c>
      <c r="J7263" t="s">
        <v>31</v>
      </c>
      <c r="K7263" t="s">
        <v>32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9" hidden="1" x14ac:dyDescent="0.45">
      <c r="A7264" s="1">
        <v>45834</v>
      </c>
      <c r="B7264" s="2">
        <v>0.89444444444444449</v>
      </c>
      <c r="C7264" t="s">
        <v>33</v>
      </c>
      <c r="D7264" t="s">
        <v>17</v>
      </c>
      <c r="E7264" t="s">
        <v>317</v>
      </c>
      <c r="F7264" t="s">
        <v>19</v>
      </c>
      <c r="G7264" t="s">
        <v>98</v>
      </c>
      <c r="H7264" t="s">
        <v>73</v>
      </c>
      <c r="I7264" t="s">
        <v>30</v>
      </c>
      <c r="J7264" t="s">
        <v>31</v>
      </c>
      <c r="K7264" t="s">
        <v>32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9" hidden="1" x14ac:dyDescent="0.45">
      <c r="A7265" s="1">
        <v>45922</v>
      </c>
      <c r="B7265" s="2">
        <v>0.92569444444444449</v>
      </c>
      <c r="C7265" t="s">
        <v>33</v>
      </c>
      <c r="D7265" t="s">
        <v>17</v>
      </c>
      <c r="E7265" t="s">
        <v>5047</v>
      </c>
      <c r="F7265" t="s">
        <v>19</v>
      </c>
      <c r="G7265" t="s">
        <v>39</v>
      </c>
      <c r="H7265" t="s">
        <v>40</v>
      </c>
      <c r="I7265" t="s">
        <v>30</v>
      </c>
      <c r="J7265" t="s">
        <v>31</v>
      </c>
      <c r="K7265" t="s">
        <v>32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9" hidden="1" x14ac:dyDescent="0.45">
      <c r="A7266" s="1">
        <v>45866</v>
      </c>
      <c r="B7266" s="2">
        <v>0.81874999999999998</v>
      </c>
      <c r="C7266" t="s">
        <v>33</v>
      </c>
      <c r="D7266" t="s">
        <v>17</v>
      </c>
      <c r="E7266" t="s">
        <v>5048</v>
      </c>
      <c r="F7266" t="s">
        <v>19</v>
      </c>
      <c r="G7266" t="s">
        <v>45</v>
      </c>
      <c r="H7266" t="s">
        <v>21</v>
      </c>
      <c r="I7266" t="s">
        <v>22</v>
      </c>
      <c r="J7266" t="s">
        <v>23</v>
      </c>
      <c r="K7266" t="s">
        <v>58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9" hidden="1" x14ac:dyDescent="0.45">
      <c r="A7267" s="1">
        <v>45781</v>
      </c>
      <c r="B7267" s="2">
        <v>0.84097222222222223</v>
      </c>
      <c r="C7267" t="s">
        <v>33</v>
      </c>
      <c r="D7267" t="s">
        <v>17</v>
      </c>
      <c r="E7267" t="s">
        <v>858</v>
      </c>
      <c r="F7267" t="s">
        <v>19</v>
      </c>
      <c r="G7267" t="s">
        <v>42</v>
      </c>
      <c r="H7267" t="s">
        <v>43</v>
      </c>
      <c r="I7267" t="s">
        <v>30</v>
      </c>
      <c r="J7267" t="s">
        <v>31</v>
      </c>
      <c r="K7267" t="s">
        <v>32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9" hidden="1" x14ac:dyDescent="0.45">
      <c r="A7268" s="1">
        <v>45848</v>
      </c>
      <c r="B7268" s="2">
        <v>0.57847222222222228</v>
      </c>
      <c r="C7268" t="s">
        <v>47</v>
      </c>
      <c r="D7268" t="s">
        <v>17</v>
      </c>
      <c r="E7268" t="s">
        <v>5049</v>
      </c>
      <c r="F7268" t="s">
        <v>19</v>
      </c>
      <c r="G7268" t="s">
        <v>72</v>
      </c>
      <c r="H7268" t="s">
        <v>73</v>
      </c>
      <c r="I7268" t="s">
        <v>30</v>
      </c>
      <c r="J7268" t="s">
        <v>31</v>
      </c>
      <c r="K7268" t="s">
        <v>32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9" x14ac:dyDescent="0.45">
      <c r="A7269" s="1">
        <v>45929</v>
      </c>
      <c r="B7269" s="2">
        <v>0.27152777777777776</v>
      </c>
      <c r="C7269" t="s">
        <v>25</v>
      </c>
      <c r="D7269" t="s">
        <v>17</v>
      </c>
      <c r="E7269" t="s">
        <v>5050</v>
      </c>
      <c r="F7269" t="s">
        <v>19</v>
      </c>
      <c r="G7269" t="s">
        <v>28</v>
      </c>
      <c r="H7269" t="s">
        <v>29</v>
      </c>
      <c r="I7269" t="s">
        <v>30</v>
      </c>
      <c r="J7269" t="s">
        <v>31</v>
      </c>
      <c r="K7269" t="s">
        <v>32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  <c r="R7269">
        <f>L7269+M7269+N7269</f>
        <v>180</v>
      </c>
      <c r="S7269" t="str">
        <f>IF(I7269="Europe", "Group A", IF(I7269="North America", "Group B", "Group C"))</f>
        <v>Group A</v>
      </c>
    </row>
    <row r="7270" spans="1:19" hidden="1" x14ac:dyDescent="0.45">
      <c r="A7270" s="1">
        <v>45915</v>
      </c>
      <c r="B7270" s="2">
        <v>0.51666666666666672</v>
      </c>
      <c r="C7270" t="s">
        <v>47</v>
      </c>
      <c r="D7270" t="s">
        <v>17</v>
      </c>
      <c r="E7270" t="s">
        <v>5051</v>
      </c>
      <c r="F7270" t="s">
        <v>19</v>
      </c>
      <c r="G7270" t="s">
        <v>28</v>
      </c>
      <c r="H7270" t="s">
        <v>29</v>
      </c>
      <c r="I7270" t="s">
        <v>30</v>
      </c>
      <c r="J7270" t="s">
        <v>31</v>
      </c>
      <c r="K7270" t="s">
        <v>32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9" x14ac:dyDescent="0.45">
      <c r="A7271" s="1">
        <v>45839</v>
      </c>
      <c r="B7271" s="2">
        <v>0.30833333333333335</v>
      </c>
      <c r="C7271" t="s">
        <v>25</v>
      </c>
      <c r="D7271" t="s">
        <v>17</v>
      </c>
      <c r="E7271" t="s">
        <v>5052</v>
      </c>
      <c r="F7271" t="s">
        <v>19</v>
      </c>
      <c r="G7271" t="s">
        <v>45</v>
      </c>
      <c r="H7271" t="s">
        <v>21</v>
      </c>
      <c r="I7271" t="s">
        <v>22</v>
      </c>
      <c r="J7271" t="s">
        <v>23</v>
      </c>
      <c r="K7271" t="s">
        <v>24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  <c r="R7271">
        <f>L7271+M7271+N7271</f>
        <v>332</v>
      </c>
      <c r="S7271" t="str">
        <f>IF(I7271="Europe", "Group A", IF(I7271="North America", "Group B", "Group C"))</f>
        <v>Group B</v>
      </c>
    </row>
    <row r="7272" spans="1:19" hidden="1" x14ac:dyDescent="0.45">
      <c r="A7272" s="1">
        <v>45776</v>
      </c>
      <c r="B7272" s="2">
        <v>0.88402777777777775</v>
      </c>
      <c r="C7272" t="s">
        <v>33</v>
      </c>
      <c r="D7272" t="s">
        <v>17</v>
      </c>
      <c r="E7272" t="s">
        <v>4004</v>
      </c>
      <c r="F7272" t="s">
        <v>19</v>
      </c>
      <c r="G7272" t="s">
        <v>61</v>
      </c>
      <c r="H7272" t="s">
        <v>62</v>
      </c>
      <c r="I7272" t="s">
        <v>30</v>
      </c>
      <c r="J7272" t="s">
        <v>31</v>
      </c>
      <c r="K7272" t="s">
        <v>32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9" hidden="1" x14ac:dyDescent="0.45">
      <c r="A7273" s="1">
        <v>45906</v>
      </c>
      <c r="B7273" s="2">
        <v>0.62708333333333333</v>
      </c>
      <c r="C7273" t="s">
        <v>16</v>
      </c>
      <c r="D7273" t="s">
        <v>17</v>
      </c>
      <c r="E7273" t="s">
        <v>5053</v>
      </c>
      <c r="F7273" t="s">
        <v>19</v>
      </c>
      <c r="G7273" t="s">
        <v>55</v>
      </c>
      <c r="H7273" t="s">
        <v>56</v>
      </c>
      <c r="I7273" t="s">
        <v>57</v>
      </c>
      <c r="J7273" t="s">
        <v>23</v>
      </c>
      <c r="K7273" t="s">
        <v>24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9" x14ac:dyDescent="0.45">
      <c r="A7274" s="1">
        <v>45823</v>
      </c>
      <c r="B7274" s="2">
        <v>0.43402777777777779</v>
      </c>
      <c r="C7274" t="s">
        <v>25</v>
      </c>
      <c r="D7274" t="s">
        <v>17</v>
      </c>
      <c r="E7274" t="s">
        <v>221</v>
      </c>
      <c r="F7274" t="s">
        <v>19</v>
      </c>
      <c r="G7274" t="s">
        <v>20</v>
      </c>
      <c r="H7274" t="s">
        <v>21</v>
      </c>
      <c r="I7274" t="s">
        <v>22</v>
      </c>
      <c r="J7274" t="s">
        <v>23</v>
      </c>
      <c r="K7274" t="s">
        <v>58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  <c r="R7274">
        <f>L7274+M7274+N7274</f>
        <v>204</v>
      </c>
      <c r="S7274" t="str">
        <f>IF(I7274="Europe", "Group A", IF(I7274="North America", "Group B", "Group C"))</f>
        <v>Group B</v>
      </c>
    </row>
    <row r="7275" spans="1:19" hidden="1" x14ac:dyDescent="0.45">
      <c r="A7275" s="1">
        <v>45848</v>
      </c>
      <c r="B7275" s="2">
        <v>0.84791666666666665</v>
      </c>
      <c r="C7275" t="s">
        <v>33</v>
      </c>
      <c r="D7275" t="s">
        <v>17</v>
      </c>
      <c r="E7275" t="s">
        <v>516</v>
      </c>
      <c r="F7275" t="s">
        <v>19</v>
      </c>
      <c r="G7275" t="s">
        <v>70</v>
      </c>
      <c r="H7275" t="s">
        <v>21</v>
      </c>
      <c r="I7275" t="s">
        <v>22</v>
      </c>
      <c r="J7275" t="s">
        <v>23</v>
      </c>
      <c r="K7275" t="s">
        <v>58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9" hidden="1" x14ac:dyDescent="0.45">
      <c r="A7276" s="1">
        <v>45858</v>
      </c>
      <c r="B7276" s="2">
        <v>0.79236111111111107</v>
      </c>
      <c r="C7276" t="s">
        <v>33</v>
      </c>
      <c r="D7276" t="s">
        <v>17</v>
      </c>
      <c r="E7276" t="s">
        <v>5054</v>
      </c>
      <c r="F7276" t="s">
        <v>19</v>
      </c>
      <c r="G7276" t="s">
        <v>72</v>
      </c>
      <c r="H7276" t="s">
        <v>73</v>
      </c>
      <c r="I7276" t="s">
        <v>30</v>
      </c>
      <c r="J7276" t="s">
        <v>31</v>
      </c>
      <c r="K7276" t="s">
        <v>32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9" x14ac:dyDescent="0.45">
      <c r="A7277" s="1">
        <v>45834</v>
      </c>
      <c r="B7277" s="2">
        <v>0.27986111111111112</v>
      </c>
      <c r="C7277" t="s">
        <v>25</v>
      </c>
      <c r="D7277" t="s">
        <v>17</v>
      </c>
      <c r="E7277" t="s">
        <v>589</v>
      </c>
      <c r="F7277" t="s">
        <v>19</v>
      </c>
      <c r="G7277" t="s">
        <v>67</v>
      </c>
      <c r="H7277" t="s">
        <v>68</v>
      </c>
      <c r="I7277" t="s">
        <v>30</v>
      </c>
      <c r="J7277" t="s">
        <v>31</v>
      </c>
      <c r="K7277" t="s">
        <v>32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  <c r="R7277">
        <f t="shared" ref="R7277:R7281" si="1162">L7277+M7277+N7277</f>
        <v>180</v>
      </c>
      <c r="S7277" t="str">
        <f t="shared" ref="S7277:S7281" si="1163">IF(I7277="Europe", "Group A", IF(I7277="North America", "Group B", "Group C"))</f>
        <v>Group A</v>
      </c>
    </row>
    <row r="7278" spans="1:19" x14ac:dyDescent="0.45">
      <c r="A7278" s="1">
        <v>45804</v>
      </c>
      <c r="B7278" s="2">
        <v>0.2722222222222222</v>
      </c>
      <c r="C7278" t="s">
        <v>25</v>
      </c>
      <c r="D7278" t="s">
        <v>17</v>
      </c>
      <c r="E7278" t="s">
        <v>5055</v>
      </c>
      <c r="F7278" t="s">
        <v>19</v>
      </c>
      <c r="G7278" t="s">
        <v>98</v>
      </c>
      <c r="H7278" t="s">
        <v>73</v>
      </c>
      <c r="I7278" t="s">
        <v>30</v>
      </c>
      <c r="J7278" t="s">
        <v>31</v>
      </c>
      <c r="K7278" t="s">
        <v>32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  <c r="R7278">
        <f t="shared" si="1162"/>
        <v>180</v>
      </c>
      <c r="S7278" t="str">
        <f t="shared" si="1163"/>
        <v>Group A</v>
      </c>
    </row>
    <row r="7279" spans="1:19" x14ac:dyDescent="0.45">
      <c r="A7279" s="1">
        <v>45786</v>
      </c>
      <c r="B7279" s="2">
        <v>0.33750000000000002</v>
      </c>
      <c r="C7279" t="s">
        <v>25</v>
      </c>
      <c r="D7279" t="s">
        <v>17</v>
      </c>
      <c r="E7279" t="s">
        <v>5056</v>
      </c>
      <c r="F7279" t="s">
        <v>19</v>
      </c>
      <c r="G7279" t="s">
        <v>98</v>
      </c>
      <c r="H7279" t="s">
        <v>73</v>
      </c>
      <c r="I7279" t="s">
        <v>30</v>
      </c>
      <c r="J7279" t="s">
        <v>31</v>
      </c>
      <c r="K7279" t="s">
        <v>32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  <c r="R7279">
        <f t="shared" si="1162"/>
        <v>180</v>
      </c>
      <c r="S7279" t="str">
        <f t="shared" si="1163"/>
        <v>Group A</v>
      </c>
    </row>
    <row r="7280" spans="1:19" x14ac:dyDescent="0.45">
      <c r="A7280" s="1">
        <v>45779</v>
      </c>
      <c r="B7280" s="2">
        <v>0.49583333333333335</v>
      </c>
      <c r="C7280" t="s">
        <v>25</v>
      </c>
      <c r="D7280" t="s">
        <v>17</v>
      </c>
      <c r="E7280" t="s">
        <v>5057</v>
      </c>
      <c r="F7280" t="s">
        <v>19</v>
      </c>
      <c r="G7280" t="s">
        <v>39</v>
      </c>
      <c r="H7280" t="s">
        <v>40</v>
      </c>
      <c r="I7280" t="s">
        <v>30</v>
      </c>
      <c r="J7280" t="s">
        <v>31</v>
      </c>
      <c r="K7280" t="s">
        <v>32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  <c r="R7280">
        <f t="shared" si="1162"/>
        <v>180</v>
      </c>
      <c r="S7280" t="str">
        <f t="shared" si="1163"/>
        <v>Group A</v>
      </c>
    </row>
    <row r="7281" spans="1:19" x14ac:dyDescent="0.45">
      <c r="A7281" s="1">
        <v>45885</v>
      </c>
      <c r="B7281" s="2">
        <v>0.28055555555555556</v>
      </c>
      <c r="C7281" t="s">
        <v>25</v>
      </c>
      <c r="D7281" t="s">
        <v>17</v>
      </c>
      <c r="E7281" t="s">
        <v>724</v>
      </c>
      <c r="F7281" t="s">
        <v>19</v>
      </c>
      <c r="G7281" t="s">
        <v>123</v>
      </c>
      <c r="H7281" t="s">
        <v>21</v>
      </c>
      <c r="I7281" t="s">
        <v>22</v>
      </c>
      <c r="J7281" t="s">
        <v>23</v>
      </c>
      <c r="K7281" t="s">
        <v>24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  <c r="R7281">
        <f t="shared" si="1162"/>
        <v>336</v>
      </c>
      <c r="S7281" t="str">
        <f t="shared" si="1163"/>
        <v>Group B</v>
      </c>
    </row>
    <row r="7282" spans="1:19" hidden="1" x14ac:dyDescent="0.45">
      <c r="A7282" s="1">
        <v>45870</v>
      </c>
      <c r="B7282" s="2">
        <v>0.59722222222222221</v>
      </c>
      <c r="C7282" t="s">
        <v>16</v>
      </c>
      <c r="D7282" t="s">
        <v>17</v>
      </c>
      <c r="E7282" t="s">
        <v>1531</v>
      </c>
      <c r="F7282" t="s">
        <v>19</v>
      </c>
      <c r="G7282" t="s">
        <v>45</v>
      </c>
      <c r="H7282" t="s">
        <v>21</v>
      </c>
      <c r="I7282" t="s">
        <v>22</v>
      </c>
      <c r="J7282" t="s">
        <v>23</v>
      </c>
      <c r="K7282" t="s">
        <v>58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9" hidden="1" x14ac:dyDescent="0.45">
      <c r="A7283" s="1">
        <v>45934</v>
      </c>
      <c r="B7283" s="2">
        <v>0.84305555555555556</v>
      </c>
      <c r="C7283" t="s">
        <v>33</v>
      </c>
      <c r="D7283" t="s">
        <v>17</v>
      </c>
      <c r="E7283" t="s">
        <v>3281</v>
      </c>
      <c r="F7283" t="s">
        <v>19</v>
      </c>
      <c r="G7283" t="s">
        <v>55</v>
      </c>
      <c r="H7283" t="s">
        <v>56</v>
      </c>
      <c r="I7283" t="s">
        <v>57</v>
      </c>
      <c r="J7283" t="s">
        <v>23</v>
      </c>
      <c r="K7283" t="s">
        <v>24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9" hidden="1" x14ac:dyDescent="0.45">
      <c r="A7284" s="1">
        <v>45794</v>
      </c>
      <c r="B7284" s="2">
        <v>0.87430555555555556</v>
      </c>
      <c r="C7284" t="s">
        <v>33</v>
      </c>
      <c r="D7284" t="s">
        <v>17</v>
      </c>
      <c r="E7284" t="s">
        <v>1625</v>
      </c>
      <c r="F7284" t="s">
        <v>19</v>
      </c>
      <c r="G7284" t="s">
        <v>45</v>
      </c>
      <c r="H7284" t="s">
        <v>21</v>
      </c>
      <c r="I7284" t="s">
        <v>22</v>
      </c>
      <c r="J7284" t="s">
        <v>23</v>
      </c>
      <c r="K7284" t="s">
        <v>58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9" x14ac:dyDescent="0.45">
      <c r="A7285" s="1">
        <v>45948</v>
      </c>
      <c r="B7285" s="2">
        <v>0.27777777777777779</v>
      </c>
      <c r="C7285" t="s">
        <v>25</v>
      </c>
      <c r="D7285" t="s">
        <v>17</v>
      </c>
      <c r="E7285" t="s">
        <v>5058</v>
      </c>
      <c r="F7285" t="s">
        <v>19</v>
      </c>
      <c r="G7285" t="s">
        <v>39</v>
      </c>
      <c r="H7285" t="s">
        <v>40</v>
      </c>
      <c r="I7285" t="s">
        <v>30</v>
      </c>
      <c r="J7285" t="s">
        <v>31</v>
      </c>
      <c r="K7285" t="s">
        <v>32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  <c r="R7285">
        <f t="shared" ref="R7285:R7286" si="1164">L7285+M7285+N7285</f>
        <v>180</v>
      </c>
      <c r="S7285" t="str">
        <f t="shared" ref="S7285:S7286" si="1165">IF(I7285="Europe", "Group A", IF(I7285="North America", "Group B", "Group C"))</f>
        <v>Group A</v>
      </c>
    </row>
    <row r="7286" spans="1:19" x14ac:dyDescent="0.45">
      <c r="A7286" s="1">
        <v>45824</v>
      </c>
      <c r="B7286" s="2">
        <v>0.46250000000000002</v>
      </c>
      <c r="C7286" t="s">
        <v>25</v>
      </c>
      <c r="D7286" t="s">
        <v>17</v>
      </c>
      <c r="E7286" t="s">
        <v>5059</v>
      </c>
      <c r="F7286" t="s">
        <v>19</v>
      </c>
      <c r="G7286" t="s">
        <v>55</v>
      </c>
      <c r="H7286" t="s">
        <v>56</v>
      </c>
      <c r="I7286" t="s">
        <v>57</v>
      </c>
      <c r="J7286" t="s">
        <v>23</v>
      </c>
      <c r="K7286" t="s">
        <v>24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  <c r="R7286">
        <f t="shared" si="1164"/>
        <v>332</v>
      </c>
      <c r="S7286" t="str">
        <f t="shared" si="1165"/>
        <v>Group C</v>
      </c>
    </row>
    <row r="7287" spans="1:19" hidden="1" x14ac:dyDescent="0.45">
      <c r="A7287" s="1">
        <v>45884</v>
      </c>
      <c r="B7287" s="2">
        <v>0.69374999999999998</v>
      </c>
      <c r="C7287" t="s">
        <v>16</v>
      </c>
      <c r="D7287" t="s">
        <v>17</v>
      </c>
      <c r="E7287" t="s">
        <v>2710</v>
      </c>
      <c r="F7287" t="s">
        <v>19</v>
      </c>
      <c r="G7287" t="s">
        <v>42</v>
      </c>
      <c r="H7287" t="s">
        <v>43</v>
      </c>
      <c r="I7287" t="s">
        <v>30</v>
      </c>
      <c r="J7287" t="s">
        <v>31</v>
      </c>
      <c r="K7287" t="s">
        <v>32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9" hidden="1" x14ac:dyDescent="0.45">
      <c r="A7288" s="1">
        <v>45844</v>
      </c>
      <c r="B7288" s="2">
        <v>0.69444444444444442</v>
      </c>
      <c r="C7288" t="s">
        <v>16</v>
      </c>
      <c r="D7288" t="s">
        <v>17</v>
      </c>
      <c r="E7288" t="s">
        <v>3468</v>
      </c>
      <c r="F7288" t="s">
        <v>19</v>
      </c>
      <c r="G7288" t="s">
        <v>67</v>
      </c>
      <c r="H7288" t="s">
        <v>68</v>
      </c>
      <c r="I7288" t="s">
        <v>30</v>
      </c>
      <c r="J7288" t="s">
        <v>31</v>
      </c>
      <c r="K7288" t="s">
        <v>32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9" hidden="1" x14ac:dyDescent="0.45">
      <c r="A7289" s="1">
        <v>45779</v>
      </c>
      <c r="B7289" s="2">
        <v>0.50624999999999998</v>
      </c>
      <c r="C7289" t="s">
        <v>47</v>
      </c>
      <c r="D7289" t="s">
        <v>17</v>
      </c>
      <c r="E7289" t="s">
        <v>5060</v>
      </c>
      <c r="F7289" t="s">
        <v>19</v>
      </c>
      <c r="G7289" t="s">
        <v>67</v>
      </c>
      <c r="H7289" t="s">
        <v>68</v>
      </c>
      <c r="I7289" t="s">
        <v>30</v>
      </c>
      <c r="J7289" t="s">
        <v>31</v>
      </c>
      <c r="K7289" t="s">
        <v>32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9" x14ac:dyDescent="0.45">
      <c r="A7290" s="1">
        <v>45797</v>
      </c>
      <c r="B7290" s="2">
        <v>0.39097222222222222</v>
      </c>
      <c r="C7290" t="s">
        <v>25</v>
      </c>
      <c r="D7290" t="s">
        <v>17</v>
      </c>
      <c r="E7290" t="s">
        <v>3929</v>
      </c>
      <c r="F7290" t="s">
        <v>19</v>
      </c>
      <c r="G7290" t="s">
        <v>20</v>
      </c>
      <c r="H7290" t="s">
        <v>21</v>
      </c>
      <c r="I7290" t="s">
        <v>22</v>
      </c>
      <c r="J7290" t="s">
        <v>23</v>
      </c>
      <c r="K7290" t="s">
        <v>79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  <c r="R7290">
        <f>L7290+M7290+N7290</f>
        <v>469</v>
      </c>
      <c r="S7290" t="str">
        <f>IF(I7290="Europe", "Group A", IF(I7290="North America", "Group B", "Group C"))</f>
        <v>Group B</v>
      </c>
    </row>
    <row r="7291" spans="1:19" hidden="1" x14ac:dyDescent="0.45">
      <c r="A7291" s="1">
        <v>45756</v>
      </c>
      <c r="B7291" s="2">
        <v>0.8354166666666667</v>
      </c>
      <c r="C7291" t="s">
        <v>33</v>
      </c>
      <c r="D7291" t="s">
        <v>17</v>
      </c>
      <c r="E7291" t="s">
        <v>5061</v>
      </c>
      <c r="F7291" t="s">
        <v>19</v>
      </c>
      <c r="G7291" t="s">
        <v>28</v>
      </c>
      <c r="H7291" t="s">
        <v>29</v>
      </c>
      <c r="I7291" t="s">
        <v>30</v>
      </c>
      <c r="J7291" t="s">
        <v>31</v>
      </c>
      <c r="K7291" t="s">
        <v>32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9" x14ac:dyDescent="0.45">
      <c r="A7292" s="1">
        <v>45753</v>
      </c>
      <c r="B7292" s="2">
        <v>0.27430555555555558</v>
      </c>
      <c r="C7292" t="s">
        <v>25</v>
      </c>
      <c r="D7292" t="s">
        <v>17</v>
      </c>
      <c r="E7292" t="s">
        <v>1291</v>
      </c>
      <c r="F7292" t="s">
        <v>19</v>
      </c>
      <c r="G7292" t="s">
        <v>61</v>
      </c>
      <c r="H7292" t="s">
        <v>62</v>
      </c>
      <c r="I7292" t="s">
        <v>30</v>
      </c>
      <c r="J7292" t="s">
        <v>31</v>
      </c>
      <c r="K7292" t="s">
        <v>32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  <c r="R7292">
        <f>L7292+M7292+N7292</f>
        <v>180</v>
      </c>
      <c r="S7292" t="str">
        <f>IF(I7292="Europe", "Group A", IF(I7292="North America", "Group B", "Group C"))</f>
        <v>Group A</v>
      </c>
    </row>
    <row r="7293" spans="1:19" hidden="1" x14ac:dyDescent="0.45">
      <c r="A7293" s="1">
        <v>45871</v>
      </c>
      <c r="B7293" s="2">
        <v>0.69374999999999998</v>
      </c>
      <c r="C7293" t="s">
        <v>16</v>
      </c>
      <c r="D7293" t="s">
        <v>17</v>
      </c>
      <c r="E7293" t="s">
        <v>4199</v>
      </c>
      <c r="F7293" t="s">
        <v>19</v>
      </c>
      <c r="G7293" t="s">
        <v>98</v>
      </c>
      <c r="H7293" t="s">
        <v>73</v>
      </c>
      <c r="I7293" t="s">
        <v>30</v>
      </c>
      <c r="J7293" t="s">
        <v>31</v>
      </c>
      <c r="K7293" t="s">
        <v>32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9" x14ac:dyDescent="0.45">
      <c r="A7294" s="1">
        <v>45930</v>
      </c>
      <c r="B7294" s="2">
        <v>0.40555555555555556</v>
      </c>
      <c r="C7294" t="s">
        <v>25</v>
      </c>
      <c r="D7294" t="s">
        <v>17</v>
      </c>
      <c r="E7294" t="s">
        <v>2242</v>
      </c>
      <c r="F7294" t="s">
        <v>19</v>
      </c>
      <c r="G7294" t="s">
        <v>35</v>
      </c>
      <c r="H7294" t="s">
        <v>36</v>
      </c>
      <c r="I7294" t="s">
        <v>30</v>
      </c>
      <c r="J7294" t="s">
        <v>31</v>
      </c>
      <c r="K7294" t="s">
        <v>32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  <c r="R7294">
        <f>L7294+M7294+N7294</f>
        <v>180</v>
      </c>
      <c r="S7294" t="str">
        <f>IF(I7294="Europe", "Group A", IF(I7294="North America", "Group B", "Group C"))</f>
        <v>Group A</v>
      </c>
    </row>
    <row r="7295" spans="1:19" hidden="1" x14ac:dyDescent="0.45">
      <c r="A7295" s="1">
        <v>45933</v>
      </c>
      <c r="B7295" s="2">
        <v>0.75347222222222221</v>
      </c>
      <c r="C7295" t="s">
        <v>33</v>
      </c>
      <c r="D7295" t="s">
        <v>17</v>
      </c>
      <c r="E7295" t="s">
        <v>3386</v>
      </c>
      <c r="F7295" t="s">
        <v>19</v>
      </c>
      <c r="G7295" t="s">
        <v>45</v>
      </c>
      <c r="H7295" t="s">
        <v>21</v>
      </c>
      <c r="I7295" t="s">
        <v>22</v>
      </c>
      <c r="J7295" t="s">
        <v>23</v>
      </c>
      <c r="K7295" t="s">
        <v>46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9" hidden="1" x14ac:dyDescent="0.45">
      <c r="A7296" s="1">
        <v>45778</v>
      </c>
      <c r="B7296" s="2">
        <v>0.51597222222222228</v>
      </c>
      <c r="C7296" t="s">
        <v>47</v>
      </c>
      <c r="D7296" t="s">
        <v>17</v>
      </c>
      <c r="E7296" t="s">
        <v>5062</v>
      </c>
      <c r="F7296" t="s">
        <v>19</v>
      </c>
      <c r="G7296" t="s">
        <v>61</v>
      </c>
      <c r="H7296" t="s">
        <v>62</v>
      </c>
      <c r="I7296" t="s">
        <v>30</v>
      </c>
      <c r="J7296" t="s">
        <v>31</v>
      </c>
      <c r="K7296" t="s">
        <v>32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9" hidden="1" x14ac:dyDescent="0.45">
      <c r="A7297" s="1">
        <v>45956</v>
      </c>
      <c r="B7297" s="2">
        <v>0.70763888888888893</v>
      </c>
      <c r="C7297" t="s">
        <v>16</v>
      </c>
      <c r="D7297" t="s">
        <v>17</v>
      </c>
      <c r="E7297" t="s">
        <v>5063</v>
      </c>
      <c r="F7297" t="s">
        <v>19</v>
      </c>
      <c r="G7297" t="s">
        <v>35</v>
      </c>
      <c r="H7297" t="s">
        <v>36</v>
      </c>
      <c r="I7297" t="s">
        <v>30</v>
      </c>
      <c r="J7297" t="s">
        <v>31</v>
      </c>
      <c r="K7297" t="s">
        <v>32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9" x14ac:dyDescent="0.45">
      <c r="A7298" s="1">
        <v>45899</v>
      </c>
      <c r="B7298" s="2">
        <v>0.37083333333333335</v>
      </c>
      <c r="C7298" t="s">
        <v>25</v>
      </c>
      <c r="D7298" t="s">
        <v>17</v>
      </c>
      <c r="E7298" t="s">
        <v>4496</v>
      </c>
      <c r="F7298" t="s">
        <v>19</v>
      </c>
      <c r="G7298" t="s">
        <v>75</v>
      </c>
      <c r="H7298" t="s">
        <v>76</v>
      </c>
      <c r="I7298" t="s">
        <v>77</v>
      </c>
      <c r="J7298" t="s">
        <v>23</v>
      </c>
      <c r="K7298" t="s">
        <v>46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  <c r="R7298">
        <f t="shared" ref="R7298:R7299" si="1166">L7298+M7298+N7298</f>
        <v>331</v>
      </c>
      <c r="S7298" t="str">
        <f t="shared" ref="S7298:S7299" si="1167">IF(I7298="Europe", "Group A", IF(I7298="North America", "Group B", "Group C"))</f>
        <v>Group C</v>
      </c>
    </row>
    <row r="7299" spans="1:19" x14ac:dyDescent="0.45">
      <c r="A7299" s="1">
        <v>45836</v>
      </c>
      <c r="B7299" s="2">
        <v>0.33958333333333335</v>
      </c>
      <c r="C7299" t="s">
        <v>25</v>
      </c>
      <c r="D7299" t="s">
        <v>17</v>
      </c>
      <c r="E7299" t="s">
        <v>1867</v>
      </c>
      <c r="F7299" t="s">
        <v>19</v>
      </c>
      <c r="G7299" t="s">
        <v>39</v>
      </c>
      <c r="H7299" t="s">
        <v>40</v>
      </c>
      <c r="I7299" t="s">
        <v>30</v>
      </c>
      <c r="J7299" t="s">
        <v>31</v>
      </c>
      <c r="K7299" t="s">
        <v>32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  <c r="R7299">
        <f t="shared" si="1166"/>
        <v>180</v>
      </c>
      <c r="S7299" t="str">
        <f t="shared" si="1167"/>
        <v>Group A</v>
      </c>
    </row>
    <row r="7300" spans="1:19" hidden="1" x14ac:dyDescent="0.45">
      <c r="A7300" s="1">
        <v>45797</v>
      </c>
      <c r="B7300" s="2">
        <v>0.5180555555555556</v>
      </c>
      <c r="C7300" t="s">
        <v>47</v>
      </c>
      <c r="D7300" t="s">
        <v>17</v>
      </c>
      <c r="E7300" t="s">
        <v>1158</v>
      </c>
      <c r="F7300" t="s">
        <v>19</v>
      </c>
      <c r="G7300" t="s">
        <v>53</v>
      </c>
      <c r="H7300" t="s">
        <v>29</v>
      </c>
      <c r="I7300" t="s">
        <v>30</v>
      </c>
      <c r="J7300" t="s">
        <v>31</v>
      </c>
      <c r="K7300" t="s">
        <v>32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9" x14ac:dyDescent="0.45">
      <c r="A7301" s="1">
        <v>45922</v>
      </c>
      <c r="B7301" s="2">
        <v>0.34097222222222223</v>
      </c>
      <c r="C7301" t="s">
        <v>25</v>
      </c>
      <c r="D7301" t="s">
        <v>17</v>
      </c>
      <c r="E7301" t="s">
        <v>5064</v>
      </c>
      <c r="F7301" t="s">
        <v>19</v>
      </c>
      <c r="G7301" t="s">
        <v>75</v>
      </c>
      <c r="H7301" t="s">
        <v>76</v>
      </c>
      <c r="I7301" t="s">
        <v>77</v>
      </c>
      <c r="J7301" t="s">
        <v>23</v>
      </c>
      <c r="K7301" t="s">
        <v>24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  <c r="R7301">
        <f>L7301+M7301+N7301</f>
        <v>336</v>
      </c>
      <c r="S7301" t="str">
        <f>IF(I7301="Europe", "Group A", IF(I7301="North America", "Group B", "Group C"))</f>
        <v>Group C</v>
      </c>
    </row>
    <row r="7302" spans="1:19" hidden="1" x14ac:dyDescent="0.45">
      <c r="A7302" s="1">
        <v>45752</v>
      </c>
      <c r="B7302" s="2">
        <v>0.90555555555555556</v>
      </c>
      <c r="C7302" t="s">
        <v>33</v>
      </c>
      <c r="D7302" t="s">
        <v>17</v>
      </c>
      <c r="E7302" t="s">
        <v>4188</v>
      </c>
      <c r="F7302" t="s">
        <v>19</v>
      </c>
      <c r="G7302" t="s">
        <v>42</v>
      </c>
      <c r="H7302" t="s">
        <v>43</v>
      </c>
      <c r="I7302" t="s">
        <v>30</v>
      </c>
      <c r="J7302" t="s">
        <v>31</v>
      </c>
      <c r="K7302" t="s">
        <v>32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9" hidden="1" x14ac:dyDescent="0.45">
      <c r="A7303" s="1">
        <v>45890</v>
      </c>
      <c r="B7303" s="2">
        <v>0.71180555555555558</v>
      </c>
      <c r="C7303" t="s">
        <v>16</v>
      </c>
      <c r="D7303" t="s">
        <v>17</v>
      </c>
      <c r="E7303" t="s">
        <v>3756</v>
      </c>
      <c r="F7303" t="s">
        <v>19</v>
      </c>
      <c r="G7303" t="s">
        <v>20</v>
      </c>
      <c r="H7303" t="s">
        <v>21</v>
      </c>
      <c r="I7303" t="s">
        <v>22</v>
      </c>
      <c r="J7303" t="s">
        <v>23</v>
      </c>
      <c r="K7303" t="s">
        <v>24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9" hidden="1" x14ac:dyDescent="0.45">
      <c r="A7304" s="1">
        <v>45827</v>
      </c>
      <c r="B7304" s="2">
        <v>0.93680555555555556</v>
      </c>
      <c r="C7304" t="s">
        <v>33</v>
      </c>
      <c r="D7304" t="s">
        <v>17</v>
      </c>
      <c r="E7304" t="s">
        <v>5065</v>
      </c>
      <c r="F7304" t="s">
        <v>19</v>
      </c>
      <c r="G7304" t="s">
        <v>55</v>
      </c>
      <c r="H7304" t="s">
        <v>56</v>
      </c>
      <c r="I7304" t="s">
        <v>57</v>
      </c>
      <c r="J7304" t="s">
        <v>23</v>
      </c>
      <c r="K7304" t="s">
        <v>58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9" hidden="1" x14ac:dyDescent="0.45">
      <c r="A7305" s="1">
        <v>45817</v>
      </c>
      <c r="B7305" s="2">
        <v>0.8208333333333333</v>
      </c>
      <c r="C7305" t="s">
        <v>33</v>
      </c>
      <c r="D7305" t="s">
        <v>17</v>
      </c>
      <c r="E7305" t="s">
        <v>2724</v>
      </c>
      <c r="F7305" t="s">
        <v>19</v>
      </c>
      <c r="G7305" t="s">
        <v>39</v>
      </c>
      <c r="H7305" t="s">
        <v>40</v>
      </c>
      <c r="I7305" t="s">
        <v>30</v>
      </c>
      <c r="J7305" t="s">
        <v>31</v>
      </c>
      <c r="K7305" t="s">
        <v>32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9" hidden="1" x14ac:dyDescent="0.45">
      <c r="A7306" s="1">
        <v>45749</v>
      </c>
      <c r="B7306" s="2">
        <v>0.64513888888888893</v>
      </c>
      <c r="C7306" t="s">
        <v>16</v>
      </c>
      <c r="D7306" t="s">
        <v>17</v>
      </c>
      <c r="E7306" t="s">
        <v>2729</v>
      </c>
      <c r="F7306" t="s">
        <v>19</v>
      </c>
      <c r="G7306" t="s">
        <v>123</v>
      </c>
      <c r="H7306" t="s">
        <v>21</v>
      </c>
      <c r="I7306" t="s">
        <v>22</v>
      </c>
      <c r="J7306" t="s">
        <v>23</v>
      </c>
      <c r="K7306" t="s">
        <v>24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9" x14ac:dyDescent="0.45">
      <c r="A7307" s="1">
        <v>45817</v>
      </c>
      <c r="B7307" s="2">
        <v>0.25833333333333336</v>
      </c>
      <c r="C7307" t="s">
        <v>25</v>
      </c>
      <c r="D7307" t="s">
        <v>17</v>
      </c>
      <c r="E7307" t="s">
        <v>4669</v>
      </c>
      <c r="F7307" t="s">
        <v>19</v>
      </c>
      <c r="G7307" t="s">
        <v>75</v>
      </c>
      <c r="H7307" t="s">
        <v>76</v>
      </c>
      <c r="I7307" t="s">
        <v>77</v>
      </c>
      <c r="J7307" t="s">
        <v>23</v>
      </c>
      <c r="K7307" t="s">
        <v>58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  <c r="R7307">
        <f t="shared" ref="R7307:R7308" si="1168">L7307+M7307+N7307</f>
        <v>216</v>
      </c>
      <c r="S7307" t="str">
        <f t="shared" ref="S7307:S7308" si="1169">IF(I7307="Europe", "Group A", IF(I7307="North America", "Group B", "Group C"))</f>
        <v>Group C</v>
      </c>
    </row>
    <row r="7308" spans="1:19" x14ac:dyDescent="0.45">
      <c r="A7308" s="1">
        <v>45791</v>
      </c>
      <c r="B7308" s="2">
        <v>0.49444444444444446</v>
      </c>
      <c r="C7308" t="s">
        <v>25</v>
      </c>
      <c r="D7308" t="s">
        <v>17</v>
      </c>
      <c r="E7308" t="s">
        <v>5066</v>
      </c>
      <c r="F7308" t="s">
        <v>19</v>
      </c>
      <c r="G7308" t="s">
        <v>72</v>
      </c>
      <c r="H7308" t="s">
        <v>73</v>
      </c>
      <c r="I7308" t="s">
        <v>30</v>
      </c>
      <c r="J7308" t="s">
        <v>31</v>
      </c>
      <c r="K7308" t="s">
        <v>32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  <c r="R7308">
        <f t="shared" si="1168"/>
        <v>180</v>
      </c>
      <c r="S7308" t="str">
        <f t="shared" si="1169"/>
        <v>Group A</v>
      </c>
    </row>
    <row r="7309" spans="1:19" hidden="1" x14ac:dyDescent="0.45">
      <c r="A7309" s="1">
        <v>45937</v>
      </c>
      <c r="B7309" s="2">
        <v>0.81388888888888888</v>
      </c>
      <c r="C7309" t="s">
        <v>33</v>
      </c>
      <c r="D7309" t="s">
        <v>17</v>
      </c>
      <c r="E7309" t="s">
        <v>1203</v>
      </c>
      <c r="F7309" t="s">
        <v>19</v>
      </c>
      <c r="G7309" t="s">
        <v>75</v>
      </c>
      <c r="H7309" t="s">
        <v>76</v>
      </c>
      <c r="I7309" t="s">
        <v>77</v>
      </c>
      <c r="J7309" t="s">
        <v>23</v>
      </c>
      <c r="K7309" t="s">
        <v>24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9" hidden="1" x14ac:dyDescent="0.45">
      <c r="A7310" s="1">
        <v>45814</v>
      </c>
      <c r="B7310" s="2">
        <v>0.86944444444444446</v>
      </c>
      <c r="C7310" t="s">
        <v>33</v>
      </c>
      <c r="D7310" t="s">
        <v>17</v>
      </c>
      <c r="E7310" t="s">
        <v>1955</v>
      </c>
      <c r="F7310" t="s">
        <v>19</v>
      </c>
      <c r="G7310" t="s">
        <v>61</v>
      </c>
      <c r="H7310" t="s">
        <v>62</v>
      </c>
      <c r="I7310" t="s">
        <v>30</v>
      </c>
      <c r="J7310" t="s">
        <v>31</v>
      </c>
      <c r="K7310" t="s">
        <v>32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9" hidden="1" x14ac:dyDescent="0.45">
      <c r="A7311" s="1">
        <v>45913</v>
      </c>
      <c r="B7311" s="2">
        <v>0.92013888888888884</v>
      </c>
      <c r="C7311" t="s">
        <v>33</v>
      </c>
      <c r="D7311" t="s">
        <v>17</v>
      </c>
      <c r="E7311" t="s">
        <v>930</v>
      </c>
      <c r="F7311" t="s">
        <v>19</v>
      </c>
      <c r="G7311" t="s">
        <v>67</v>
      </c>
      <c r="H7311" t="s">
        <v>68</v>
      </c>
      <c r="I7311" t="s">
        <v>30</v>
      </c>
      <c r="J7311" t="s">
        <v>31</v>
      </c>
      <c r="K7311" t="s">
        <v>32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9" hidden="1" x14ac:dyDescent="0.45">
      <c r="A7312" s="1">
        <v>45754</v>
      </c>
      <c r="B7312" s="2">
        <v>0.90208333333333335</v>
      </c>
      <c r="C7312" t="s">
        <v>33</v>
      </c>
      <c r="D7312" t="s">
        <v>17</v>
      </c>
      <c r="E7312" t="s">
        <v>5067</v>
      </c>
      <c r="F7312" t="s">
        <v>19</v>
      </c>
      <c r="G7312" t="s">
        <v>42</v>
      </c>
      <c r="H7312" t="s">
        <v>43</v>
      </c>
      <c r="I7312" t="s">
        <v>30</v>
      </c>
      <c r="J7312" t="s">
        <v>31</v>
      </c>
      <c r="K7312" t="s">
        <v>32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9" hidden="1" x14ac:dyDescent="0.45">
      <c r="A7313" s="1">
        <v>45768</v>
      </c>
      <c r="B7313" s="2">
        <v>0.86250000000000004</v>
      </c>
      <c r="C7313" t="s">
        <v>33</v>
      </c>
      <c r="D7313" t="s">
        <v>17</v>
      </c>
      <c r="E7313" t="s">
        <v>5068</v>
      </c>
      <c r="F7313" t="s">
        <v>19</v>
      </c>
      <c r="G7313" t="s">
        <v>98</v>
      </c>
      <c r="H7313" t="s">
        <v>73</v>
      </c>
      <c r="I7313" t="s">
        <v>30</v>
      </c>
      <c r="J7313" t="s">
        <v>31</v>
      </c>
      <c r="K7313" t="s">
        <v>32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9" x14ac:dyDescent="0.45">
      <c r="A7314" s="1">
        <v>45930</v>
      </c>
      <c r="B7314" s="2">
        <v>0.38819444444444445</v>
      </c>
      <c r="C7314" t="s">
        <v>25</v>
      </c>
      <c r="D7314" t="s">
        <v>17</v>
      </c>
      <c r="E7314" t="s">
        <v>1189</v>
      </c>
      <c r="F7314" t="s">
        <v>19</v>
      </c>
      <c r="G7314" t="s">
        <v>39</v>
      </c>
      <c r="H7314" t="s">
        <v>40</v>
      </c>
      <c r="I7314" t="s">
        <v>30</v>
      </c>
      <c r="J7314" t="s">
        <v>31</v>
      </c>
      <c r="K7314" t="s">
        <v>32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  <c r="R7314">
        <f>L7314+M7314+N7314</f>
        <v>180</v>
      </c>
      <c r="S7314" t="str">
        <f>IF(I7314="Europe", "Group A", IF(I7314="North America", "Group B", "Group C"))</f>
        <v>Group A</v>
      </c>
    </row>
    <row r="7315" spans="1:19" hidden="1" x14ac:dyDescent="0.45">
      <c r="A7315" s="1">
        <v>45826</v>
      </c>
      <c r="B7315" s="2">
        <v>0.81041666666666667</v>
      </c>
      <c r="C7315" t="s">
        <v>33</v>
      </c>
      <c r="D7315" t="s">
        <v>17</v>
      </c>
      <c r="E7315" t="s">
        <v>2597</v>
      </c>
      <c r="F7315" t="s">
        <v>19</v>
      </c>
      <c r="G7315" t="s">
        <v>70</v>
      </c>
      <c r="H7315" t="s">
        <v>21</v>
      </c>
      <c r="I7315" t="s">
        <v>22</v>
      </c>
      <c r="J7315" t="s">
        <v>23</v>
      </c>
      <c r="K7315" t="s">
        <v>24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9" x14ac:dyDescent="0.45">
      <c r="A7316" s="1">
        <v>45825</v>
      </c>
      <c r="B7316" s="2">
        <v>0.46597222222222223</v>
      </c>
      <c r="C7316" t="s">
        <v>25</v>
      </c>
      <c r="D7316" t="s">
        <v>17</v>
      </c>
      <c r="E7316" t="s">
        <v>1759</v>
      </c>
      <c r="F7316" t="s">
        <v>19</v>
      </c>
      <c r="G7316" t="s">
        <v>39</v>
      </c>
      <c r="H7316" t="s">
        <v>40</v>
      </c>
      <c r="I7316" t="s">
        <v>30</v>
      </c>
      <c r="J7316" t="s">
        <v>31</v>
      </c>
      <c r="K7316" t="s">
        <v>32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  <c r="R7316">
        <f>L7316+M7316+N7316</f>
        <v>180</v>
      </c>
      <c r="S7316" t="str">
        <f>IF(I7316="Europe", "Group A", IF(I7316="North America", "Group B", "Group C"))</f>
        <v>Group A</v>
      </c>
    </row>
    <row r="7317" spans="1:19" hidden="1" x14ac:dyDescent="0.45">
      <c r="A7317" s="1">
        <v>45837</v>
      </c>
      <c r="B7317" s="2">
        <v>0.64375000000000004</v>
      </c>
      <c r="C7317" t="s">
        <v>16</v>
      </c>
      <c r="D7317" t="s">
        <v>17</v>
      </c>
      <c r="E7317" t="s">
        <v>999</v>
      </c>
      <c r="F7317" t="s">
        <v>19</v>
      </c>
      <c r="G7317" t="s">
        <v>20</v>
      </c>
      <c r="H7317" t="s">
        <v>21</v>
      </c>
      <c r="I7317" t="s">
        <v>22</v>
      </c>
      <c r="J7317" t="s">
        <v>23</v>
      </c>
      <c r="K7317" t="s">
        <v>24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9" x14ac:dyDescent="0.45">
      <c r="A7318" s="1">
        <v>45889</v>
      </c>
      <c r="B7318" s="2">
        <v>0.36458333333333331</v>
      </c>
      <c r="C7318" t="s">
        <v>25</v>
      </c>
      <c r="D7318" t="s">
        <v>17</v>
      </c>
      <c r="E7318" t="s">
        <v>5069</v>
      </c>
      <c r="F7318" t="s">
        <v>19</v>
      </c>
      <c r="G7318" t="s">
        <v>61</v>
      </c>
      <c r="H7318" t="s">
        <v>62</v>
      </c>
      <c r="I7318" t="s">
        <v>30</v>
      </c>
      <c r="J7318" t="s">
        <v>31</v>
      </c>
      <c r="K7318" t="s">
        <v>32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  <c r="R7318">
        <f>L7318+M7318+N7318</f>
        <v>180</v>
      </c>
      <c r="S7318" t="str">
        <f>IF(I7318="Europe", "Group A", IF(I7318="North America", "Group B", "Group C"))</f>
        <v>Group A</v>
      </c>
    </row>
    <row r="7319" spans="1:19" hidden="1" x14ac:dyDescent="0.45">
      <c r="A7319" s="1">
        <v>45872</v>
      </c>
      <c r="B7319" s="2">
        <v>0.79861111111111116</v>
      </c>
      <c r="C7319" t="s">
        <v>33</v>
      </c>
      <c r="D7319" t="s">
        <v>17</v>
      </c>
      <c r="E7319" t="s">
        <v>1325</v>
      </c>
      <c r="F7319" t="s">
        <v>19</v>
      </c>
      <c r="G7319" t="s">
        <v>53</v>
      </c>
      <c r="H7319" t="s">
        <v>29</v>
      </c>
      <c r="I7319" t="s">
        <v>30</v>
      </c>
      <c r="J7319" t="s">
        <v>31</v>
      </c>
      <c r="K7319" t="s">
        <v>32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9" hidden="1" x14ac:dyDescent="0.45">
      <c r="A7320" s="1">
        <v>45903</v>
      </c>
      <c r="B7320" s="2">
        <v>0.9194444444444444</v>
      </c>
      <c r="C7320" t="s">
        <v>33</v>
      </c>
      <c r="D7320" t="s">
        <v>17</v>
      </c>
      <c r="E7320" t="s">
        <v>1027</v>
      </c>
      <c r="F7320" t="s">
        <v>19</v>
      </c>
      <c r="G7320" t="s">
        <v>70</v>
      </c>
      <c r="H7320" t="s">
        <v>21</v>
      </c>
      <c r="I7320" t="s">
        <v>22</v>
      </c>
      <c r="J7320" t="s">
        <v>23</v>
      </c>
      <c r="K7320" t="s">
        <v>46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9" hidden="1" x14ac:dyDescent="0.45">
      <c r="A7321" s="1">
        <v>45836</v>
      </c>
      <c r="B7321" s="2">
        <v>0.56041666666666667</v>
      </c>
      <c r="C7321" t="s">
        <v>47</v>
      </c>
      <c r="D7321" t="s">
        <v>17</v>
      </c>
      <c r="E7321" t="s">
        <v>3385</v>
      </c>
      <c r="F7321" t="s">
        <v>19</v>
      </c>
      <c r="G7321" t="s">
        <v>39</v>
      </c>
      <c r="H7321" t="s">
        <v>40</v>
      </c>
      <c r="I7321" t="s">
        <v>30</v>
      </c>
      <c r="J7321" t="s">
        <v>31</v>
      </c>
      <c r="K7321" t="s">
        <v>32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9" hidden="1" x14ac:dyDescent="0.45">
      <c r="A7322" s="1">
        <v>45834</v>
      </c>
      <c r="B7322" s="2">
        <v>0.52916666666666667</v>
      </c>
      <c r="C7322" t="s">
        <v>47</v>
      </c>
      <c r="D7322" t="s">
        <v>17</v>
      </c>
      <c r="E7322" t="s">
        <v>2258</v>
      </c>
      <c r="F7322" t="s">
        <v>19</v>
      </c>
      <c r="G7322" t="s">
        <v>123</v>
      </c>
      <c r="H7322" t="s">
        <v>21</v>
      </c>
      <c r="I7322" t="s">
        <v>22</v>
      </c>
      <c r="J7322" t="s">
        <v>23</v>
      </c>
      <c r="K7322" t="s">
        <v>46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9" hidden="1" x14ac:dyDescent="0.45">
      <c r="A7323" s="1">
        <v>45937</v>
      </c>
      <c r="B7323" s="2">
        <v>0.50555555555555554</v>
      </c>
      <c r="C7323" t="s">
        <v>47</v>
      </c>
      <c r="D7323" t="s">
        <v>17</v>
      </c>
      <c r="E7323" t="s">
        <v>5070</v>
      </c>
      <c r="F7323" t="s">
        <v>19</v>
      </c>
      <c r="G7323" t="s">
        <v>35</v>
      </c>
      <c r="H7323" t="s">
        <v>36</v>
      </c>
      <c r="I7323" t="s">
        <v>30</v>
      </c>
      <c r="J7323" t="s">
        <v>31</v>
      </c>
      <c r="K7323" t="s">
        <v>32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9" hidden="1" x14ac:dyDescent="0.45">
      <c r="A7324" s="1">
        <v>45870</v>
      </c>
      <c r="B7324" s="2">
        <v>0.66666666666666663</v>
      </c>
      <c r="C7324" t="s">
        <v>16</v>
      </c>
      <c r="D7324" t="s">
        <v>17</v>
      </c>
      <c r="E7324" t="s">
        <v>2141</v>
      </c>
      <c r="F7324" t="s">
        <v>19</v>
      </c>
      <c r="G7324" t="s">
        <v>20</v>
      </c>
      <c r="H7324" t="s">
        <v>21</v>
      </c>
      <c r="I7324" t="s">
        <v>22</v>
      </c>
      <c r="J7324" t="s">
        <v>23</v>
      </c>
      <c r="K7324" t="s">
        <v>46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9" hidden="1" x14ac:dyDescent="0.45">
      <c r="A7325" s="1">
        <v>45772</v>
      </c>
      <c r="B7325" s="2">
        <v>0.52152777777777781</v>
      </c>
      <c r="C7325" t="s">
        <v>47</v>
      </c>
      <c r="D7325" t="s">
        <v>17</v>
      </c>
      <c r="E7325" t="s">
        <v>5071</v>
      </c>
      <c r="F7325" t="s">
        <v>19</v>
      </c>
      <c r="G7325" t="s">
        <v>72</v>
      </c>
      <c r="H7325" t="s">
        <v>73</v>
      </c>
      <c r="I7325" t="s">
        <v>30</v>
      </c>
      <c r="J7325" t="s">
        <v>31</v>
      </c>
      <c r="K7325" t="s">
        <v>32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9" x14ac:dyDescent="0.45">
      <c r="A7326" s="1">
        <v>45856</v>
      </c>
      <c r="B7326" s="2">
        <v>0.33819444444444446</v>
      </c>
      <c r="C7326" t="s">
        <v>25</v>
      </c>
      <c r="D7326" t="s">
        <v>17</v>
      </c>
      <c r="E7326" t="s">
        <v>5072</v>
      </c>
      <c r="F7326" t="s">
        <v>19</v>
      </c>
      <c r="G7326" t="s">
        <v>123</v>
      </c>
      <c r="H7326" t="s">
        <v>21</v>
      </c>
      <c r="I7326" t="s">
        <v>22</v>
      </c>
      <c r="J7326" t="s">
        <v>23</v>
      </c>
      <c r="K7326" t="s">
        <v>24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  <c r="R7326">
        <f>L7326+M7326+N7326</f>
        <v>332</v>
      </c>
      <c r="S7326" t="str">
        <f>IF(I7326="Europe", "Group A", IF(I7326="North America", "Group B", "Group C"))</f>
        <v>Group B</v>
      </c>
    </row>
    <row r="7327" spans="1:19" hidden="1" x14ac:dyDescent="0.45">
      <c r="A7327" s="1">
        <v>45788</v>
      </c>
      <c r="B7327" s="2">
        <v>0.83333333333333337</v>
      </c>
      <c r="C7327" t="s">
        <v>33</v>
      </c>
      <c r="D7327" t="s">
        <v>17</v>
      </c>
      <c r="E7327" t="s">
        <v>5073</v>
      </c>
      <c r="F7327" t="s">
        <v>19</v>
      </c>
      <c r="G7327" t="s">
        <v>70</v>
      </c>
      <c r="H7327" t="s">
        <v>21</v>
      </c>
      <c r="I7327" t="s">
        <v>22</v>
      </c>
      <c r="J7327" t="s">
        <v>23</v>
      </c>
      <c r="K7327" t="s">
        <v>24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9" hidden="1" x14ac:dyDescent="0.45">
      <c r="A7328" s="1">
        <v>45938</v>
      </c>
      <c r="B7328" s="2">
        <v>0.58125000000000004</v>
      </c>
      <c r="C7328" t="s">
        <v>47</v>
      </c>
      <c r="D7328" t="s">
        <v>17</v>
      </c>
      <c r="E7328" t="s">
        <v>5074</v>
      </c>
      <c r="F7328" t="s">
        <v>19</v>
      </c>
      <c r="G7328" t="s">
        <v>61</v>
      </c>
      <c r="H7328" t="s">
        <v>62</v>
      </c>
      <c r="I7328" t="s">
        <v>30</v>
      </c>
      <c r="J7328" t="s">
        <v>31</v>
      </c>
      <c r="K7328" t="s">
        <v>32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9" x14ac:dyDescent="0.45">
      <c r="A7329" s="1">
        <v>45924</v>
      </c>
      <c r="B7329" s="2">
        <v>0.33055555555555555</v>
      </c>
      <c r="C7329" t="s">
        <v>25</v>
      </c>
      <c r="D7329" t="s">
        <v>17</v>
      </c>
      <c r="E7329" t="s">
        <v>5075</v>
      </c>
      <c r="F7329" t="s">
        <v>19</v>
      </c>
      <c r="G7329" t="s">
        <v>61</v>
      </c>
      <c r="H7329" t="s">
        <v>62</v>
      </c>
      <c r="I7329" t="s">
        <v>30</v>
      </c>
      <c r="J7329" t="s">
        <v>31</v>
      </c>
      <c r="K7329" t="s">
        <v>32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  <c r="R7329">
        <f>L7329+M7329+N7329</f>
        <v>180</v>
      </c>
      <c r="S7329" t="str">
        <f>IF(I7329="Europe", "Group A", IF(I7329="North America", "Group B", "Group C"))</f>
        <v>Group A</v>
      </c>
    </row>
    <row r="7330" spans="1:19" hidden="1" x14ac:dyDescent="0.45">
      <c r="A7330" s="1">
        <v>45795</v>
      </c>
      <c r="B7330" s="2">
        <v>0.86597222222222225</v>
      </c>
      <c r="C7330" t="s">
        <v>33</v>
      </c>
      <c r="D7330" t="s">
        <v>17</v>
      </c>
      <c r="E7330" t="s">
        <v>1390</v>
      </c>
      <c r="F7330" t="s">
        <v>19</v>
      </c>
      <c r="G7330" t="s">
        <v>72</v>
      </c>
      <c r="H7330" t="s">
        <v>73</v>
      </c>
      <c r="I7330" t="s">
        <v>30</v>
      </c>
      <c r="J7330" t="s">
        <v>31</v>
      </c>
      <c r="K7330" t="s">
        <v>32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9" hidden="1" x14ac:dyDescent="0.45">
      <c r="A7331" s="1">
        <v>45927</v>
      </c>
      <c r="B7331" s="2">
        <v>0.61041666666666672</v>
      </c>
      <c r="C7331" t="s">
        <v>16</v>
      </c>
      <c r="D7331" t="s">
        <v>17</v>
      </c>
      <c r="E7331" t="s">
        <v>3553</v>
      </c>
      <c r="F7331" t="s">
        <v>19</v>
      </c>
      <c r="G7331" t="s">
        <v>53</v>
      </c>
      <c r="H7331" t="s">
        <v>29</v>
      </c>
      <c r="I7331" t="s">
        <v>30</v>
      </c>
      <c r="J7331" t="s">
        <v>31</v>
      </c>
      <c r="K7331" t="s">
        <v>32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9" hidden="1" x14ac:dyDescent="0.45">
      <c r="A7332" s="1">
        <v>45785</v>
      </c>
      <c r="B7332" s="2">
        <v>0.50694444444444442</v>
      </c>
      <c r="C7332" t="s">
        <v>47</v>
      </c>
      <c r="D7332" t="s">
        <v>17</v>
      </c>
      <c r="E7332" t="s">
        <v>5076</v>
      </c>
      <c r="F7332" t="s">
        <v>19</v>
      </c>
      <c r="G7332" t="s">
        <v>72</v>
      </c>
      <c r="H7332" t="s">
        <v>73</v>
      </c>
      <c r="I7332" t="s">
        <v>30</v>
      </c>
      <c r="J7332" t="s">
        <v>31</v>
      </c>
      <c r="K7332" t="s">
        <v>32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9" hidden="1" x14ac:dyDescent="0.45">
      <c r="A7333" s="1">
        <v>45885</v>
      </c>
      <c r="B7333" s="2">
        <v>0.8208333333333333</v>
      </c>
      <c r="C7333" t="s">
        <v>33</v>
      </c>
      <c r="D7333" t="s">
        <v>17</v>
      </c>
      <c r="E7333" t="s">
        <v>5077</v>
      </c>
      <c r="F7333" t="s">
        <v>19</v>
      </c>
      <c r="G7333" t="s">
        <v>67</v>
      </c>
      <c r="H7333" t="s">
        <v>68</v>
      </c>
      <c r="I7333" t="s">
        <v>30</v>
      </c>
      <c r="J7333" t="s">
        <v>31</v>
      </c>
      <c r="K7333" t="s">
        <v>32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9" hidden="1" x14ac:dyDescent="0.45">
      <c r="A7334" s="1">
        <v>45878</v>
      </c>
      <c r="B7334" s="2">
        <v>0.91388888888888886</v>
      </c>
      <c r="C7334" t="s">
        <v>33</v>
      </c>
      <c r="D7334" t="s">
        <v>17</v>
      </c>
      <c r="E7334" t="s">
        <v>1803</v>
      </c>
      <c r="F7334" t="s">
        <v>19</v>
      </c>
      <c r="G7334" t="s">
        <v>35</v>
      </c>
      <c r="H7334" t="s">
        <v>36</v>
      </c>
      <c r="I7334" t="s">
        <v>30</v>
      </c>
      <c r="J7334" t="s">
        <v>31</v>
      </c>
      <c r="K7334" t="s">
        <v>32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9" x14ac:dyDescent="0.45">
      <c r="A7335" s="1">
        <v>45877</v>
      </c>
      <c r="B7335" s="2">
        <v>0.40763888888888888</v>
      </c>
      <c r="C7335" t="s">
        <v>25</v>
      </c>
      <c r="D7335" t="s">
        <v>17</v>
      </c>
      <c r="E7335" t="s">
        <v>4419</v>
      </c>
      <c r="F7335" t="s">
        <v>19</v>
      </c>
      <c r="G7335" t="s">
        <v>70</v>
      </c>
      <c r="H7335" t="s">
        <v>21</v>
      </c>
      <c r="I7335" t="s">
        <v>22</v>
      </c>
      <c r="J7335" t="s">
        <v>23</v>
      </c>
      <c r="K7335" t="s">
        <v>58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  <c r="R7335">
        <f>L7335+M7335+N7335</f>
        <v>214</v>
      </c>
      <c r="S7335" t="str">
        <f>IF(I7335="Europe", "Group A", IF(I7335="North America", "Group B", "Group C"))</f>
        <v>Group B</v>
      </c>
    </row>
    <row r="7336" spans="1:19" hidden="1" x14ac:dyDescent="0.45">
      <c r="A7336" s="1">
        <v>45906</v>
      </c>
      <c r="B7336" s="2">
        <v>0.82013888888888886</v>
      </c>
      <c r="C7336" t="s">
        <v>33</v>
      </c>
      <c r="D7336" t="s">
        <v>17</v>
      </c>
      <c r="E7336" t="s">
        <v>1879</v>
      </c>
      <c r="F7336" t="s">
        <v>19</v>
      </c>
      <c r="G7336" t="s">
        <v>39</v>
      </c>
      <c r="H7336" t="s">
        <v>40</v>
      </c>
      <c r="I7336" t="s">
        <v>30</v>
      </c>
      <c r="J7336" t="s">
        <v>31</v>
      </c>
      <c r="K7336" t="s">
        <v>32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9" hidden="1" x14ac:dyDescent="0.45">
      <c r="A7337" s="1">
        <v>45884</v>
      </c>
      <c r="B7337" s="2">
        <v>0.5493055555555556</v>
      </c>
      <c r="C7337" t="s">
        <v>47</v>
      </c>
      <c r="D7337" t="s">
        <v>17</v>
      </c>
      <c r="E7337" t="s">
        <v>4897</v>
      </c>
      <c r="F7337" t="s">
        <v>19</v>
      </c>
      <c r="G7337" t="s">
        <v>28</v>
      </c>
      <c r="H7337" t="s">
        <v>29</v>
      </c>
      <c r="I7337" t="s">
        <v>30</v>
      </c>
      <c r="J7337" t="s">
        <v>31</v>
      </c>
      <c r="K7337" t="s">
        <v>32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9" hidden="1" x14ac:dyDescent="0.45">
      <c r="A7338" s="1">
        <v>45904</v>
      </c>
      <c r="B7338" s="2">
        <v>0.59375</v>
      </c>
      <c r="C7338" t="s">
        <v>16</v>
      </c>
      <c r="D7338" t="s">
        <v>17</v>
      </c>
      <c r="E7338" t="s">
        <v>3656</v>
      </c>
      <c r="F7338" t="s">
        <v>19</v>
      </c>
      <c r="G7338" t="s">
        <v>39</v>
      </c>
      <c r="H7338" t="s">
        <v>40</v>
      </c>
      <c r="I7338" t="s">
        <v>30</v>
      </c>
      <c r="J7338" t="s">
        <v>31</v>
      </c>
      <c r="K7338" t="s">
        <v>32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9" hidden="1" x14ac:dyDescent="0.45">
      <c r="A7339" s="1">
        <v>45959</v>
      </c>
      <c r="B7339" s="2">
        <v>0.65763888888888888</v>
      </c>
      <c r="C7339" t="s">
        <v>16</v>
      </c>
      <c r="D7339" t="s">
        <v>17</v>
      </c>
      <c r="E7339" t="s">
        <v>5078</v>
      </c>
      <c r="F7339" t="s">
        <v>19</v>
      </c>
      <c r="G7339" t="s">
        <v>98</v>
      </c>
      <c r="H7339" t="s">
        <v>73</v>
      </c>
      <c r="I7339" t="s">
        <v>30</v>
      </c>
      <c r="J7339" t="s">
        <v>31</v>
      </c>
      <c r="K7339" t="s">
        <v>32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9" x14ac:dyDescent="0.45">
      <c r="A7340" s="1">
        <v>45956</v>
      </c>
      <c r="B7340" s="2">
        <v>0.27013888888888887</v>
      </c>
      <c r="C7340" t="s">
        <v>25</v>
      </c>
      <c r="D7340" t="s">
        <v>17</v>
      </c>
      <c r="E7340" t="s">
        <v>5079</v>
      </c>
      <c r="F7340" t="s">
        <v>19</v>
      </c>
      <c r="G7340" t="s">
        <v>70</v>
      </c>
      <c r="H7340" t="s">
        <v>21</v>
      </c>
      <c r="I7340" t="s">
        <v>22</v>
      </c>
      <c r="J7340" t="s">
        <v>23</v>
      </c>
      <c r="K7340" t="s">
        <v>24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  <c r="R7340">
        <f>L7340+M7340+N7340</f>
        <v>272</v>
      </c>
      <c r="S7340" t="str">
        <f>IF(I7340="Europe", "Group A", IF(I7340="North America", "Group B", "Group C"))</f>
        <v>Group B</v>
      </c>
    </row>
    <row r="7341" spans="1:19" hidden="1" x14ac:dyDescent="0.45">
      <c r="A7341" s="1">
        <v>45769</v>
      </c>
      <c r="B7341" s="2">
        <v>0.55277777777777781</v>
      </c>
      <c r="C7341" t="s">
        <v>47</v>
      </c>
      <c r="D7341" t="s">
        <v>17</v>
      </c>
      <c r="E7341" t="s">
        <v>634</v>
      </c>
      <c r="F7341" t="s">
        <v>19</v>
      </c>
      <c r="G7341" t="s">
        <v>70</v>
      </c>
      <c r="H7341" t="s">
        <v>21</v>
      </c>
      <c r="I7341" t="s">
        <v>22</v>
      </c>
      <c r="J7341" t="s">
        <v>23</v>
      </c>
      <c r="K7341" t="s">
        <v>79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9" x14ac:dyDescent="0.45">
      <c r="A7342" s="1">
        <v>45749</v>
      </c>
      <c r="B7342" s="2">
        <v>0.31041666666666667</v>
      </c>
      <c r="C7342" t="s">
        <v>25</v>
      </c>
      <c r="D7342" t="s">
        <v>17</v>
      </c>
      <c r="E7342" t="s">
        <v>5080</v>
      </c>
      <c r="F7342" t="s">
        <v>19</v>
      </c>
      <c r="G7342" t="s">
        <v>70</v>
      </c>
      <c r="H7342" t="s">
        <v>21</v>
      </c>
      <c r="I7342" t="s">
        <v>22</v>
      </c>
      <c r="J7342" t="s">
        <v>23</v>
      </c>
      <c r="K7342" t="s">
        <v>46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  <c r="R7342">
        <f t="shared" ref="R7342:R7343" si="1170">L7342+M7342+N7342</f>
        <v>331</v>
      </c>
      <c r="S7342" t="str">
        <f t="shared" ref="S7342:S7343" si="1171">IF(I7342="Europe", "Group A", IF(I7342="North America", "Group B", "Group C"))</f>
        <v>Group B</v>
      </c>
    </row>
    <row r="7343" spans="1:19" x14ac:dyDescent="0.45">
      <c r="A7343" s="1">
        <v>45911</v>
      </c>
      <c r="B7343" s="2">
        <v>0.25486111111111109</v>
      </c>
      <c r="C7343" t="s">
        <v>25</v>
      </c>
      <c r="D7343" t="s">
        <v>17</v>
      </c>
      <c r="E7343" t="s">
        <v>4075</v>
      </c>
      <c r="F7343" t="s">
        <v>19</v>
      </c>
      <c r="G7343" t="s">
        <v>20</v>
      </c>
      <c r="H7343" t="s">
        <v>21</v>
      </c>
      <c r="I7343" t="s">
        <v>22</v>
      </c>
      <c r="J7343" t="s">
        <v>23</v>
      </c>
      <c r="K7343" t="s">
        <v>58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  <c r="R7343">
        <f t="shared" si="1170"/>
        <v>256</v>
      </c>
      <c r="S7343" t="str">
        <f t="shared" si="1171"/>
        <v>Group B</v>
      </c>
    </row>
    <row r="7344" spans="1:19" hidden="1" x14ac:dyDescent="0.45">
      <c r="A7344" s="1">
        <v>45756</v>
      </c>
      <c r="B7344" s="2">
        <v>0.57013888888888886</v>
      </c>
      <c r="C7344" t="s">
        <v>47</v>
      </c>
      <c r="D7344" t="s">
        <v>17</v>
      </c>
      <c r="E7344" t="s">
        <v>4507</v>
      </c>
      <c r="F7344" t="s">
        <v>19</v>
      </c>
      <c r="G7344" t="s">
        <v>35</v>
      </c>
      <c r="H7344" t="s">
        <v>36</v>
      </c>
      <c r="I7344" t="s">
        <v>30</v>
      </c>
      <c r="J7344" t="s">
        <v>31</v>
      </c>
      <c r="K7344" t="s">
        <v>32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9" hidden="1" x14ac:dyDescent="0.45">
      <c r="A7345" s="1">
        <v>45809</v>
      </c>
      <c r="B7345" s="2">
        <v>0.84305555555555556</v>
      </c>
      <c r="C7345" t="s">
        <v>33</v>
      </c>
      <c r="D7345" t="s">
        <v>17</v>
      </c>
      <c r="E7345" t="s">
        <v>5081</v>
      </c>
      <c r="F7345" t="s">
        <v>19</v>
      </c>
      <c r="G7345" t="s">
        <v>67</v>
      </c>
      <c r="H7345" t="s">
        <v>68</v>
      </c>
      <c r="I7345" t="s">
        <v>30</v>
      </c>
      <c r="J7345" t="s">
        <v>31</v>
      </c>
      <c r="K7345" t="s">
        <v>32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9" hidden="1" x14ac:dyDescent="0.45">
      <c r="A7346" s="1">
        <v>45777</v>
      </c>
      <c r="B7346" s="2">
        <v>0.85555555555555551</v>
      </c>
      <c r="C7346" t="s">
        <v>33</v>
      </c>
      <c r="D7346" t="s">
        <v>17</v>
      </c>
      <c r="E7346" t="s">
        <v>2473</v>
      </c>
      <c r="F7346" t="s">
        <v>19</v>
      </c>
      <c r="G7346" t="s">
        <v>35</v>
      </c>
      <c r="H7346" t="s">
        <v>36</v>
      </c>
      <c r="I7346" t="s">
        <v>30</v>
      </c>
      <c r="J7346" t="s">
        <v>31</v>
      </c>
      <c r="K7346" t="s">
        <v>32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9" x14ac:dyDescent="0.45">
      <c r="A7347" s="1">
        <v>45946</v>
      </c>
      <c r="B7347" s="2">
        <v>0.42152777777777778</v>
      </c>
      <c r="C7347" t="s">
        <v>25</v>
      </c>
      <c r="D7347" t="s">
        <v>17</v>
      </c>
      <c r="E7347" t="s">
        <v>5082</v>
      </c>
      <c r="F7347" t="s">
        <v>19</v>
      </c>
      <c r="G7347" t="s">
        <v>42</v>
      </c>
      <c r="H7347" t="s">
        <v>43</v>
      </c>
      <c r="I7347" t="s">
        <v>30</v>
      </c>
      <c r="J7347" t="s">
        <v>31</v>
      </c>
      <c r="K7347" t="s">
        <v>32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  <c r="R7347">
        <f t="shared" ref="R7347:R7348" si="1172">L7347+M7347+N7347</f>
        <v>180</v>
      </c>
      <c r="S7347" t="str">
        <f t="shared" ref="S7347:S7348" si="1173">IF(I7347="Europe", "Group A", IF(I7347="North America", "Group B", "Group C"))</f>
        <v>Group A</v>
      </c>
    </row>
    <row r="7348" spans="1:19" x14ac:dyDescent="0.45">
      <c r="A7348" s="1">
        <v>45783</v>
      </c>
      <c r="B7348" s="2">
        <v>0.43125000000000002</v>
      </c>
      <c r="C7348" t="s">
        <v>25</v>
      </c>
      <c r="D7348" t="s">
        <v>17</v>
      </c>
      <c r="E7348" t="s">
        <v>4640</v>
      </c>
      <c r="F7348" t="s">
        <v>19</v>
      </c>
      <c r="G7348" t="s">
        <v>20</v>
      </c>
      <c r="H7348" t="s">
        <v>21</v>
      </c>
      <c r="I7348" t="s">
        <v>22</v>
      </c>
      <c r="J7348" t="s">
        <v>23</v>
      </c>
      <c r="K7348" t="s">
        <v>24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  <c r="R7348">
        <f t="shared" si="1172"/>
        <v>336</v>
      </c>
      <c r="S7348" t="str">
        <f t="shared" si="1173"/>
        <v>Group B</v>
      </c>
    </row>
    <row r="7349" spans="1:19" hidden="1" x14ac:dyDescent="0.45">
      <c r="A7349" s="1">
        <v>45823</v>
      </c>
      <c r="B7349" s="2">
        <v>0.79722222222222228</v>
      </c>
      <c r="C7349" t="s">
        <v>33</v>
      </c>
      <c r="D7349" t="s">
        <v>17</v>
      </c>
      <c r="E7349" t="s">
        <v>5083</v>
      </c>
      <c r="F7349" t="s">
        <v>19</v>
      </c>
      <c r="G7349" t="s">
        <v>20</v>
      </c>
      <c r="H7349" t="s">
        <v>21</v>
      </c>
      <c r="I7349" t="s">
        <v>22</v>
      </c>
      <c r="J7349" t="s">
        <v>23</v>
      </c>
      <c r="K7349" t="s">
        <v>58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9" x14ac:dyDescent="0.45">
      <c r="A7350" s="1">
        <v>45833</v>
      </c>
      <c r="B7350" s="2">
        <v>0.47013888888888888</v>
      </c>
      <c r="C7350" t="s">
        <v>25</v>
      </c>
      <c r="D7350" t="s">
        <v>17</v>
      </c>
      <c r="E7350" t="s">
        <v>2167</v>
      </c>
      <c r="F7350" t="s">
        <v>19</v>
      </c>
      <c r="G7350" t="s">
        <v>70</v>
      </c>
      <c r="H7350" t="s">
        <v>21</v>
      </c>
      <c r="I7350" t="s">
        <v>22</v>
      </c>
      <c r="J7350" t="s">
        <v>23</v>
      </c>
      <c r="K7350" t="s">
        <v>58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  <c r="R7350">
        <f>L7350+M7350+N7350</f>
        <v>256</v>
      </c>
      <c r="S7350" t="str">
        <f>IF(I7350="Europe", "Group A", IF(I7350="North America", "Group B", "Group C"))</f>
        <v>Group B</v>
      </c>
    </row>
    <row r="7351" spans="1:19" hidden="1" x14ac:dyDescent="0.45">
      <c r="A7351" s="1">
        <v>45886</v>
      </c>
      <c r="B7351" s="2">
        <v>0.82222222222222219</v>
      </c>
      <c r="C7351" t="s">
        <v>33</v>
      </c>
      <c r="D7351" t="s">
        <v>17</v>
      </c>
      <c r="E7351" t="s">
        <v>3927</v>
      </c>
      <c r="F7351" t="s">
        <v>19</v>
      </c>
      <c r="G7351" t="s">
        <v>61</v>
      </c>
      <c r="H7351" t="s">
        <v>62</v>
      </c>
      <c r="I7351" t="s">
        <v>30</v>
      </c>
      <c r="J7351" t="s">
        <v>31</v>
      </c>
      <c r="K7351" t="s">
        <v>32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9" hidden="1" x14ac:dyDescent="0.45">
      <c r="A7352" s="1">
        <v>45910</v>
      </c>
      <c r="B7352" s="2">
        <v>0.90625</v>
      </c>
      <c r="C7352" t="s">
        <v>33</v>
      </c>
      <c r="D7352" t="s">
        <v>17</v>
      </c>
      <c r="E7352" t="s">
        <v>5084</v>
      </c>
      <c r="F7352" t="s">
        <v>19</v>
      </c>
      <c r="G7352" t="s">
        <v>67</v>
      </c>
      <c r="H7352" t="s">
        <v>68</v>
      </c>
      <c r="I7352" t="s">
        <v>30</v>
      </c>
      <c r="J7352" t="s">
        <v>31</v>
      </c>
      <c r="K7352" t="s">
        <v>32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9" x14ac:dyDescent="0.45">
      <c r="A7353" s="1">
        <v>45898</v>
      </c>
      <c r="B7353" s="2">
        <v>0.30138888888888887</v>
      </c>
      <c r="C7353" t="s">
        <v>25</v>
      </c>
      <c r="D7353" t="s">
        <v>17</v>
      </c>
      <c r="E7353" t="s">
        <v>4020</v>
      </c>
      <c r="F7353" t="s">
        <v>19</v>
      </c>
      <c r="G7353" t="s">
        <v>67</v>
      </c>
      <c r="H7353" t="s">
        <v>68</v>
      </c>
      <c r="I7353" t="s">
        <v>30</v>
      </c>
      <c r="J7353" t="s">
        <v>31</v>
      </c>
      <c r="K7353" t="s">
        <v>32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  <c r="R7353">
        <f>L7353+M7353+N7353</f>
        <v>180</v>
      </c>
      <c r="S7353" t="str">
        <f>IF(I7353="Europe", "Group A", IF(I7353="North America", "Group B", "Group C"))</f>
        <v>Group A</v>
      </c>
    </row>
    <row r="7354" spans="1:19" hidden="1" x14ac:dyDescent="0.45">
      <c r="A7354" s="1">
        <v>45793</v>
      </c>
      <c r="B7354" s="2">
        <v>0.82152777777777775</v>
      </c>
      <c r="C7354" t="s">
        <v>33</v>
      </c>
      <c r="D7354" t="s">
        <v>17</v>
      </c>
      <c r="E7354" t="s">
        <v>4574</v>
      </c>
      <c r="F7354" t="s">
        <v>19</v>
      </c>
      <c r="G7354" t="s">
        <v>72</v>
      </c>
      <c r="H7354" t="s">
        <v>73</v>
      </c>
      <c r="I7354" t="s">
        <v>30</v>
      </c>
      <c r="J7354" t="s">
        <v>31</v>
      </c>
      <c r="K7354" t="s">
        <v>32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9" x14ac:dyDescent="0.45">
      <c r="A7355" s="1">
        <v>45815</v>
      </c>
      <c r="B7355" s="2">
        <v>0.43958333333333333</v>
      </c>
      <c r="C7355" t="s">
        <v>25</v>
      </c>
      <c r="D7355" t="s">
        <v>17</v>
      </c>
      <c r="E7355" t="s">
        <v>5085</v>
      </c>
      <c r="F7355" t="s">
        <v>19</v>
      </c>
      <c r="G7355" t="s">
        <v>61</v>
      </c>
      <c r="H7355" t="s">
        <v>62</v>
      </c>
      <c r="I7355" t="s">
        <v>30</v>
      </c>
      <c r="J7355" t="s">
        <v>31</v>
      </c>
      <c r="K7355" t="s">
        <v>32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  <c r="R7355">
        <f>L7355+M7355+N7355</f>
        <v>180</v>
      </c>
      <c r="S7355" t="str">
        <f>IF(I7355="Europe", "Group A", IF(I7355="North America", "Group B", "Group C"))</f>
        <v>Group A</v>
      </c>
    </row>
    <row r="7356" spans="1:19" hidden="1" x14ac:dyDescent="0.45">
      <c r="A7356" s="1">
        <v>45813</v>
      </c>
      <c r="B7356" s="2">
        <v>0.84861111111111109</v>
      </c>
      <c r="C7356" t="s">
        <v>33</v>
      </c>
      <c r="D7356" t="s">
        <v>17</v>
      </c>
      <c r="E7356" t="s">
        <v>5086</v>
      </c>
      <c r="F7356" t="s">
        <v>19</v>
      </c>
      <c r="G7356" t="s">
        <v>75</v>
      </c>
      <c r="H7356" t="s">
        <v>76</v>
      </c>
      <c r="I7356" t="s">
        <v>77</v>
      </c>
      <c r="J7356" t="s">
        <v>23</v>
      </c>
      <c r="K7356" t="s">
        <v>58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9" hidden="1" x14ac:dyDescent="0.45">
      <c r="A7357" s="1">
        <v>45929</v>
      </c>
      <c r="B7357" s="2">
        <v>0.65833333333333333</v>
      </c>
      <c r="C7357" t="s">
        <v>16</v>
      </c>
      <c r="D7357" t="s">
        <v>17</v>
      </c>
      <c r="E7357" t="s">
        <v>2031</v>
      </c>
      <c r="F7357" t="s">
        <v>19</v>
      </c>
      <c r="G7357" t="s">
        <v>123</v>
      </c>
      <c r="H7357" t="s">
        <v>21</v>
      </c>
      <c r="I7357" t="s">
        <v>22</v>
      </c>
      <c r="J7357" t="s">
        <v>23</v>
      </c>
      <c r="K7357" t="s">
        <v>58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9" hidden="1" x14ac:dyDescent="0.45">
      <c r="A7358" s="1">
        <v>45897</v>
      </c>
      <c r="B7358" s="2">
        <v>0.54166666666666663</v>
      </c>
      <c r="C7358" t="s">
        <v>47</v>
      </c>
      <c r="D7358" t="s">
        <v>17</v>
      </c>
      <c r="E7358" t="s">
        <v>1412</v>
      </c>
      <c r="F7358" t="s">
        <v>19</v>
      </c>
      <c r="G7358" t="s">
        <v>42</v>
      </c>
      <c r="H7358" t="s">
        <v>43</v>
      </c>
      <c r="I7358" t="s">
        <v>30</v>
      </c>
      <c r="J7358" t="s">
        <v>31</v>
      </c>
      <c r="K7358" t="s">
        <v>32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9" x14ac:dyDescent="0.45">
      <c r="A7359" s="1">
        <v>45777</v>
      </c>
      <c r="B7359" s="2">
        <v>0.47291666666666665</v>
      </c>
      <c r="C7359" t="s">
        <v>25</v>
      </c>
      <c r="D7359" t="s">
        <v>17</v>
      </c>
      <c r="E7359" t="s">
        <v>5087</v>
      </c>
      <c r="F7359" t="s">
        <v>19</v>
      </c>
      <c r="G7359" t="s">
        <v>42</v>
      </c>
      <c r="H7359" t="s">
        <v>43</v>
      </c>
      <c r="I7359" t="s">
        <v>30</v>
      </c>
      <c r="J7359" t="s">
        <v>31</v>
      </c>
      <c r="K7359" t="s">
        <v>32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  <c r="R7359">
        <f>L7359+M7359+N7359</f>
        <v>180</v>
      </c>
      <c r="S7359" t="str">
        <f>IF(I7359="Europe", "Group A", IF(I7359="North America", "Group B", "Group C"))</f>
        <v>Group A</v>
      </c>
    </row>
    <row r="7360" spans="1:19" hidden="1" x14ac:dyDescent="0.45">
      <c r="A7360" s="1">
        <v>45787</v>
      </c>
      <c r="B7360" s="2">
        <v>0.50972222222222219</v>
      </c>
      <c r="C7360" t="s">
        <v>47</v>
      </c>
      <c r="D7360" t="s">
        <v>17</v>
      </c>
      <c r="E7360" t="s">
        <v>5088</v>
      </c>
      <c r="F7360" t="s">
        <v>19</v>
      </c>
      <c r="G7360" t="s">
        <v>70</v>
      </c>
      <c r="H7360" t="s">
        <v>21</v>
      </c>
      <c r="I7360" t="s">
        <v>22</v>
      </c>
      <c r="J7360" t="s">
        <v>23</v>
      </c>
      <c r="K7360" t="s">
        <v>46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9" hidden="1" x14ac:dyDescent="0.45">
      <c r="A7361" s="1">
        <v>45885</v>
      </c>
      <c r="B7361" s="2">
        <v>0.85277777777777775</v>
      </c>
      <c r="C7361" t="s">
        <v>33</v>
      </c>
      <c r="D7361" t="s">
        <v>17</v>
      </c>
      <c r="E7361" t="s">
        <v>4820</v>
      </c>
      <c r="F7361" t="s">
        <v>19</v>
      </c>
      <c r="G7361" t="s">
        <v>67</v>
      </c>
      <c r="H7361" t="s">
        <v>68</v>
      </c>
      <c r="I7361" t="s">
        <v>30</v>
      </c>
      <c r="J7361" t="s">
        <v>31</v>
      </c>
      <c r="K7361" t="s">
        <v>32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9" hidden="1" x14ac:dyDescent="0.45">
      <c r="A7362" s="1">
        <v>45865</v>
      </c>
      <c r="B7362" s="2">
        <v>0.89097222222222228</v>
      </c>
      <c r="C7362" t="s">
        <v>33</v>
      </c>
      <c r="D7362" t="s">
        <v>17</v>
      </c>
      <c r="E7362" t="s">
        <v>5089</v>
      </c>
      <c r="F7362" t="s">
        <v>19</v>
      </c>
      <c r="G7362" t="s">
        <v>55</v>
      </c>
      <c r="H7362" t="s">
        <v>56</v>
      </c>
      <c r="I7362" t="s">
        <v>57</v>
      </c>
      <c r="J7362" t="s">
        <v>23</v>
      </c>
      <c r="K7362" t="s">
        <v>79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9" hidden="1" x14ac:dyDescent="0.45">
      <c r="A7363" s="1">
        <v>45842</v>
      </c>
      <c r="B7363" s="2">
        <v>0.82638888888888884</v>
      </c>
      <c r="C7363" t="s">
        <v>33</v>
      </c>
      <c r="D7363" t="s">
        <v>17</v>
      </c>
      <c r="E7363" t="s">
        <v>3320</v>
      </c>
      <c r="F7363" t="s">
        <v>19</v>
      </c>
      <c r="G7363" t="s">
        <v>98</v>
      </c>
      <c r="H7363" t="s">
        <v>73</v>
      </c>
      <c r="I7363" t="s">
        <v>30</v>
      </c>
      <c r="J7363" t="s">
        <v>31</v>
      </c>
      <c r="K7363" t="s">
        <v>32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9" hidden="1" x14ac:dyDescent="0.45">
      <c r="A7364" s="1">
        <v>45789</v>
      </c>
      <c r="B7364" s="2">
        <v>0.67847222222222225</v>
      </c>
      <c r="C7364" t="s">
        <v>16</v>
      </c>
      <c r="D7364" t="s">
        <v>17</v>
      </c>
      <c r="E7364" t="s">
        <v>5090</v>
      </c>
      <c r="F7364" t="s">
        <v>19</v>
      </c>
      <c r="G7364" t="s">
        <v>67</v>
      </c>
      <c r="H7364" t="s">
        <v>68</v>
      </c>
      <c r="I7364" t="s">
        <v>30</v>
      </c>
      <c r="J7364" t="s">
        <v>31</v>
      </c>
      <c r="K7364" t="s">
        <v>32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9" x14ac:dyDescent="0.45">
      <c r="A7365" s="1">
        <v>45915</v>
      </c>
      <c r="B7365" s="2">
        <v>0.44027777777777777</v>
      </c>
      <c r="C7365" t="s">
        <v>25</v>
      </c>
      <c r="D7365" t="s">
        <v>17</v>
      </c>
      <c r="E7365" t="s">
        <v>3139</v>
      </c>
      <c r="F7365" t="s">
        <v>19</v>
      </c>
      <c r="G7365" t="s">
        <v>55</v>
      </c>
      <c r="H7365" t="s">
        <v>56</v>
      </c>
      <c r="I7365" t="s">
        <v>57</v>
      </c>
      <c r="J7365" t="s">
        <v>23</v>
      </c>
      <c r="K7365" t="s">
        <v>24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  <c r="R7365">
        <f t="shared" ref="R7365:R7366" si="1174">L7365+M7365+N7365</f>
        <v>235</v>
      </c>
      <c r="S7365" t="str">
        <f t="shared" ref="S7365:S7366" si="1175">IF(I7365="Europe", "Group A", IF(I7365="North America", "Group B", "Group C"))</f>
        <v>Group C</v>
      </c>
    </row>
    <row r="7366" spans="1:19" x14ac:dyDescent="0.45">
      <c r="A7366" s="1">
        <v>45935</v>
      </c>
      <c r="B7366" s="2">
        <v>0.4201388888888889</v>
      </c>
      <c r="C7366" t="s">
        <v>25</v>
      </c>
      <c r="D7366" t="s">
        <v>17</v>
      </c>
      <c r="E7366" t="s">
        <v>166</v>
      </c>
      <c r="F7366" t="s">
        <v>19</v>
      </c>
      <c r="G7366" t="s">
        <v>20</v>
      </c>
      <c r="H7366" t="s">
        <v>21</v>
      </c>
      <c r="I7366" t="s">
        <v>22</v>
      </c>
      <c r="J7366" t="s">
        <v>23</v>
      </c>
      <c r="K7366" t="s">
        <v>24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  <c r="R7366">
        <f t="shared" si="1174"/>
        <v>235</v>
      </c>
      <c r="S7366" t="str">
        <f t="shared" si="1175"/>
        <v>Group B</v>
      </c>
    </row>
    <row r="7367" spans="1:19" hidden="1" x14ac:dyDescent="0.45">
      <c r="A7367" s="1">
        <v>45827</v>
      </c>
      <c r="B7367" s="2">
        <v>0.93680555555555556</v>
      </c>
      <c r="C7367" t="s">
        <v>33</v>
      </c>
      <c r="D7367" t="s">
        <v>17</v>
      </c>
      <c r="E7367" t="s">
        <v>5091</v>
      </c>
      <c r="F7367" t="s">
        <v>19</v>
      </c>
      <c r="G7367" t="s">
        <v>61</v>
      </c>
      <c r="H7367" t="s">
        <v>62</v>
      </c>
      <c r="I7367" t="s">
        <v>30</v>
      </c>
      <c r="J7367" t="s">
        <v>31</v>
      </c>
      <c r="K7367" t="s">
        <v>32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9" x14ac:dyDescent="0.45">
      <c r="A7368" s="1">
        <v>45892</v>
      </c>
      <c r="B7368" s="2">
        <v>0.43611111111111112</v>
      </c>
      <c r="C7368" t="s">
        <v>25</v>
      </c>
      <c r="D7368" t="s">
        <v>17</v>
      </c>
      <c r="E7368" t="s">
        <v>2543</v>
      </c>
      <c r="F7368" t="s">
        <v>19</v>
      </c>
      <c r="G7368" t="s">
        <v>45</v>
      </c>
      <c r="H7368" t="s">
        <v>21</v>
      </c>
      <c r="I7368" t="s">
        <v>22</v>
      </c>
      <c r="J7368" t="s">
        <v>23</v>
      </c>
      <c r="K7368" t="s">
        <v>24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  <c r="R7368">
        <f>L7368+M7368+N7368</f>
        <v>332</v>
      </c>
      <c r="S7368" t="str">
        <f>IF(I7368="Europe", "Group A", IF(I7368="North America", "Group B", "Group C"))</f>
        <v>Group B</v>
      </c>
    </row>
    <row r="7369" spans="1:19" hidden="1" x14ac:dyDescent="0.45">
      <c r="A7369" s="1">
        <v>45829</v>
      </c>
      <c r="B7369" s="2">
        <v>0.67152777777777772</v>
      </c>
      <c r="C7369" t="s">
        <v>16</v>
      </c>
      <c r="D7369" t="s">
        <v>17</v>
      </c>
      <c r="E7369" t="s">
        <v>5092</v>
      </c>
      <c r="F7369" t="s">
        <v>19</v>
      </c>
      <c r="G7369" t="s">
        <v>70</v>
      </c>
      <c r="H7369" t="s">
        <v>21</v>
      </c>
      <c r="I7369" t="s">
        <v>22</v>
      </c>
      <c r="J7369" t="s">
        <v>23</v>
      </c>
      <c r="K7369" t="s">
        <v>46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9" hidden="1" x14ac:dyDescent="0.45">
      <c r="A7370" s="1">
        <v>45959</v>
      </c>
      <c r="B7370" s="2">
        <v>0.65972222222222221</v>
      </c>
      <c r="C7370" t="s">
        <v>16</v>
      </c>
      <c r="D7370" t="s">
        <v>17</v>
      </c>
      <c r="E7370" t="s">
        <v>1765</v>
      </c>
      <c r="F7370" t="s">
        <v>19</v>
      </c>
      <c r="G7370" t="s">
        <v>70</v>
      </c>
      <c r="H7370" t="s">
        <v>21</v>
      </c>
      <c r="I7370" t="s">
        <v>22</v>
      </c>
      <c r="J7370" t="s">
        <v>23</v>
      </c>
      <c r="K7370" t="s">
        <v>24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9" hidden="1" x14ac:dyDescent="0.45">
      <c r="A7371" s="1">
        <v>45885</v>
      </c>
      <c r="B7371" s="2">
        <v>0.69236111111111109</v>
      </c>
      <c r="C7371" t="s">
        <v>16</v>
      </c>
      <c r="D7371" t="s">
        <v>17</v>
      </c>
      <c r="E7371" t="s">
        <v>5093</v>
      </c>
      <c r="F7371" t="s">
        <v>19</v>
      </c>
      <c r="G7371" t="s">
        <v>70</v>
      </c>
      <c r="H7371" t="s">
        <v>21</v>
      </c>
      <c r="I7371" t="s">
        <v>22</v>
      </c>
      <c r="J7371" t="s">
        <v>23</v>
      </c>
      <c r="K7371" t="s">
        <v>24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9" x14ac:dyDescent="0.45">
      <c r="A7372" s="1">
        <v>45860</v>
      </c>
      <c r="B7372" s="2">
        <v>0.3840277777777778</v>
      </c>
      <c r="C7372" t="s">
        <v>25</v>
      </c>
      <c r="D7372" t="s">
        <v>17</v>
      </c>
      <c r="E7372" t="s">
        <v>5094</v>
      </c>
      <c r="F7372" t="s">
        <v>19</v>
      </c>
      <c r="G7372" t="s">
        <v>61</v>
      </c>
      <c r="H7372" t="s">
        <v>62</v>
      </c>
      <c r="I7372" t="s">
        <v>30</v>
      </c>
      <c r="J7372" t="s">
        <v>31</v>
      </c>
      <c r="K7372" t="s">
        <v>32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  <c r="R7372">
        <f>L7372+M7372+N7372</f>
        <v>180</v>
      </c>
      <c r="S7372" t="str">
        <f>IF(I7372="Europe", "Group A", IF(I7372="North America", "Group B", "Group C"))</f>
        <v>Group A</v>
      </c>
    </row>
    <row r="7373" spans="1:19" hidden="1" x14ac:dyDescent="0.45">
      <c r="A7373" s="1">
        <v>45952</v>
      </c>
      <c r="B7373" s="2">
        <v>0.73055555555555551</v>
      </c>
      <c r="C7373" t="s">
        <v>16</v>
      </c>
      <c r="D7373" t="s">
        <v>17</v>
      </c>
      <c r="E7373" t="s">
        <v>5095</v>
      </c>
      <c r="F7373" t="s">
        <v>19</v>
      </c>
      <c r="G7373" t="s">
        <v>20</v>
      </c>
      <c r="H7373" t="s">
        <v>21</v>
      </c>
      <c r="I7373" t="s">
        <v>22</v>
      </c>
      <c r="J7373" t="s">
        <v>23</v>
      </c>
      <c r="K7373" t="s">
        <v>79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9" x14ac:dyDescent="0.45">
      <c r="A7374" s="1">
        <v>45814</v>
      </c>
      <c r="B7374" s="2">
        <v>0.29583333333333334</v>
      </c>
      <c r="C7374" t="s">
        <v>25</v>
      </c>
      <c r="D7374" t="s">
        <v>17</v>
      </c>
      <c r="E7374" t="s">
        <v>5096</v>
      </c>
      <c r="F7374" t="s">
        <v>19</v>
      </c>
      <c r="G7374" t="s">
        <v>72</v>
      </c>
      <c r="H7374" t="s">
        <v>73</v>
      </c>
      <c r="I7374" t="s">
        <v>30</v>
      </c>
      <c r="J7374" t="s">
        <v>31</v>
      </c>
      <c r="K7374" t="s">
        <v>32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  <c r="R7374">
        <f>L7374+M7374+N7374</f>
        <v>180</v>
      </c>
      <c r="S7374" t="str">
        <f>IF(I7374="Europe", "Group A", IF(I7374="North America", "Group B", "Group C"))</f>
        <v>Group A</v>
      </c>
    </row>
    <row r="7375" spans="1:19" hidden="1" x14ac:dyDescent="0.45">
      <c r="A7375" s="1">
        <v>45807</v>
      </c>
      <c r="B7375" s="2">
        <v>0.57986111111111116</v>
      </c>
      <c r="C7375" t="s">
        <v>47</v>
      </c>
      <c r="D7375" t="s">
        <v>17</v>
      </c>
      <c r="E7375" t="s">
        <v>1428</v>
      </c>
      <c r="F7375" t="s">
        <v>19</v>
      </c>
      <c r="G7375" t="s">
        <v>55</v>
      </c>
      <c r="H7375" t="s">
        <v>56</v>
      </c>
      <c r="I7375" t="s">
        <v>57</v>
      </c>
      <c r="J7375" t="s">
        <v>23</v>
      </c>
      <c r="K7375" t="s">
        <v>24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9" hidden="1" x14ac:dyDescent="0.45">
      <c r="A7376" s="1">
        <v>45952</v>
      </c>
      <c r="B7376" s="2">
        <v>0.77777777777777779</v>
      </c>
      <c r="C7376" t="s">
        <v>33</v>
      </c>
      <c r="D7376" t="s">
        <v>17</v>
      </c>
      <c r="E7376" t="s">
        <v>5097</v>
      </c>
      <c r="F7376" t="s">
        <v>19</v>
      </c>
      <c r="G7376" t="s">
        <v>45</v>
      </c>
      <c r="H7376" t="s">
        <v>21</v>
      </c>
      <c r="I7376" t="s">
        <v>22</v>
      </c>
      <c r="J7376" t="s">
        <v>23</v>
      </c>
      <c r="K7376" t="s">
        <v>24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9" x14ac:dyDescent="0.45">
      <c r="A7377" s="1">
        <v>45839</v>
      </c>
      <c r="B7377" s="2">
        <v>0.30972222222222223</v>
      </c>
      <c r="C7377" t="s">
        <v>25</v>
      </c>
      <c r="D7377" t="s">
        <v>17</v>
      </c>
      <c r="E7377" t="s">
        <v>5098</v>
      </c>
      <c r="F7377" t="s">
        <v>19</v>
      </c>
      <c r="G7377" t="s">
        <v>42</v>
      </c>
      <c r="H7377" t="s">
        <v>43</v>
      </c>
      <c r="I7377" t="s">
        <v>30</v>
      </c>
      <c r="J7377" t="s">
        <v>31</v>
      </c>
      <c r="K7377" t="s">
        <v>32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  <c r="R7377">
        <f t="shared" ref="R7377:R7378" si="1176">L7377+M7377+N7377</f>
        <v>180</v>
      </c>
      <c r="S7377" t="str">
        <f t="shared" ref="S7377:S7378" si="1177">IF(I7377="Europe", "Group A", IF(I7377="North America", "Group B", "Group C"))</f>
        <v>Group A</v>
      </c>
    </row>
    <row r="7378" spans="1:19" x14ac:dyDescent="0.45">
      <c r="A7378" s="1">
        <v>45904</v>
      </c>
      <c r="B7378" s="2">
        <v>0.27361111111111114</v>
      </c>
      <c r="C7378" t="s">
        <v>25</v>
      </c>
      <c r="D7378" t="s">
        <v>17</v>
      </c>
      <c r="E7378" t="s">
        <v>248</v>
      </c>
      <c r="F7378" t="s">
        <v>19</v>
      </c>
      <c r="G7378" t="s">
        <v>35</v>
      </c>
      <c r="H7378" t="s">
        <v>36</v>
      </c>
      <c r="I7378" t="s">
        <v>30</v>
      </c>
      <c r="J7378" t="s">
        <v>31</v>
      </c>
      <c r="K7378" t="s">
        <v>32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  <c r="R7378">
        <f t="shared" si="1176"/>
        <v>180</v>
      </c>
      <c r="S7378" t="str">
        <f t="shared" si="1177"/>
        <v>Group A</v>
      </c>
    </row>
    <row r="7379" spans="1:19" hidden="1" x14ac:dyDescent="0.45">
      <c r="A7379" s="1">
        <v>45748</v>
      </c>
      <c r="B7379" s="2">
        <v>0.57986111111111116</v>
      </c>
      <c r="C7379" t="s">
        <v>47</v>
      </c>
      <c r="D7379" t="s">
        <v>17</v>
      </c>
      <c r="E7379" t="s">
        <v>4494</v>
      </c>
      <c r="F7379" t="s">
        <v>19</v>
      </c>
      <c r="G7379" t="s">
        <v>75</v>
      </c>
      <c r="H7379" t="s">
        <v>76</v>
      </c>
      <c r="I7379" t="s">
        <v>77</v>
      </c>
      <c r="J7379" t="s">
        <v>23</v>
      </c>
      <c r="K7379" t="s">
        <v>58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9" x14ac:dyDescent="0.45">
      <c r="A7380" s="1">
        <v>45888</v>
      </c>
      <c r="B7380" s="2">
        <v>0.35208333333333336</v>
      </c>
      <c r="C7380" t="s">
        <v>25</v>
      </c>
      <c r="D7380" t="s">
        <v>17</v>
      </c>
      <c r="E7380" t="s">
        <v>727</v>
      </c>
      <c r="F7380" t="s">
        <v>19</v>
      </c>
      <c r="G7380" t="s">
        <v>28</v>
      </c>
      <c r="H7380" t="s">
        <v>29</v>
      </c>
      <c r="I7380" t="s">
        <v>30</v>
      </c>
      <c r="J7380" t="s">
        <v>31</v>
      </c>
      <c r="K7380" t="s">
        <v>32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  <c r="R7380">
        <f>L7380+M7380+N7380</f>
        <v>180</v>
      </c>
      <c r="S7380" t="str">
        <f>IF(I7380="Europe", "Group A", IF(I7380="North America", "Group B", "Group C"))</f>
        <v>Group A</v>
      </c>
    </row>
    <row r="7381" spans="1:19" hidden="1" x14ac:dyDescent="0.45">
      <c r="A7381" s="1">
        <v>45838</v>
      </c>
      <c r="B7381" s="2">
        <v>0.77777777777777779</v>
      </c>
      <c r="C7381" t="s">
        <v>33</v>
      </c>
      <c r="D7381" t="s">
        <v>17</v>
      </c>
      <c r="E7381" t="s">
        <v>4103</v>
      </c>
      <c r="F7381" t="s">
        <v>19</v>
      </c>
      <c r="G7381" t="s">
        <v>67</v>
      </c>
      <c r="H7381" t="s">
        <v>68</v>
      </c>
      <c r="I7381" t="s">
        <v>30</v>
      </c>
      <c r="J7381" t="s">
        <v>31</v>
      </c>
      <c r="K7381" t="s">
        <v>32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9" hidden="1" x14ac:dyDescent="0.45">
      <c r="A7382" s="1">
        <v>45780</v>
      </c>
      <c r="B7382" s="2">
        <v>0.74097222222222225</v>
      </c>
      <c r="C7382" t="s">
        <v>16</v>
      </c>
      <c r="D7382" t="s">
        <v>17</v>
      </c>
      <c r="E7382" t="s">
        <v>4805</v>
      </c>
      <c r="F7382" t="s">
        <v>19</v>
      </c>
      <c r="G7382" t="s">
        <v>67</v>
      </c>
      <c r="H7382" t="s">
        <v>68</v>
      </c>
      <c r="I7382" t="s">
        <v>30</v>
      </c>
      <c r="J7382" t="s">
        <v>31</v>
      </c>
      <c r="K7382" t="s">
        <v>32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9" hidden="1" x14ac:dyDescent="0.45">
      <c r="A7383" s="1">
        <v>45878</v>
      </c>
      <c r="B7383" s="2">
        <v>0.86041666666666672</v>
      </c>
      <c r="C7383" t="s">
        <v>33</v>
      </c>
      <c r="D7383" t="s">
        <v>17</v>
      </c>
      <c r="E7383" t="s">
        <v>1197</v>
      </c>
      <c r="F7383" t="s">
        <v>19</v>
      </c>
      <c r="G7383" t="s">
        <v>42</v>
      </c>
      <c r="H7383" t="s">
        <v>43</v>
      </c>
      <c r="I7383" t="s">
        <v>30</v>
      </c>
      <c r="J7383" t="s">
        <v>31</v>
      </c>
      <c r="K7383" t="s">
        <v>32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9" hidden="1" x14ac:dyDescent="0.45">
      <c r="A7384" s="1">
        <v>45932</v>
      </c>
      <c r="B7384" s="2">
        <v>0.65138888888888891</v>
      </c>
      <c r="C7384" t="s">
        <v>16</v>
      </c>
      <c r="D7384" t="s">
        <v>17</v>
      </c>
      <c r="E7384" t="s">
        <v>4736</v>
      </c>
      <c r="F7384" t="s">
        <v>19</v>
      </c>
      <c r="G7384" t="s">
        <v>70</v>
      </c>
      <c r="H7384" t="s">
        <v>21</v>
      </c>
      <c r="I7384" t="s">
        <v>22</v>
      </c>
      <c r="J7384" t="s">
        <v>23</v>
      </c>
      <c r="K7384" t="s">
        <v>24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9" x14ac:dyDescent="0.45">
      <c r="A7385" s="1">
        <v>45763</v>
      </c>
      <c r="B7385" s="2">
        <v>0.27916666666666667</v>
      </c>
      <c r="C7385" t="s">
        <v>25</v>
      </c>
      <c r="D7385" t="s">
        <v>17</v>
      </c>
      <c r="E7385" t="s">
        <v>5099</v>
      </c>
      <c r="F7385" t="s">
        <v>19</v>
      </c>
      <c r="G7385" t="s">
        <v>70</v>
      </c>
      <c r="H7385" t="s">
        <v>21</v>
      </c>
      <c r="I7385" t="s">
        <v>22</v>
      </c>
      <c r="J7385" t="s">
        <v>23</v>
      </c>
      <c r="K7385" t="s">
        <v>24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  <c r="R7385">
        <f t="shared" ref="R7385:R7387" si="1178">L7385+M7385+N7385</f>
        <v>272</v>
      </c>
      <c r="S7385" t="str">
        <f t="shared" ref="S7385:S7387" si="1179">IF(I7385="Europe", "Group A", IF(I7385="North America", "Group B", "Group C"))</f>
        <v>Group B</v>
      </c>
    </row>
    <row r="7386" spans="1:19" x14ac:dyDescent="0.45">
      <c r="A7386" s="1">
        <v>45852</v>
      </c>
      <c r="B7386" s="2">
        <v>0.40277777777777779</v>
      </c>
      <c r="C7386" t="s">
        <v>25</v>
      </c>
      <c r="D7386" t="s">
        <v>17</v>
      </c>
      <c r="E7386" t="s">
        <v>5100</v>
      </c>
      <c r="F7386" t="s">
        <v>19</v>
      </c>
      <c r="G7386" t="s">
        <v>42</v>
      </c>
      <c r="H7386" t="s">
        <v>43</v>
      </c>
      <c r="I7386" t="s">
        <v>30</v>
      </c>
      <c r="J7386" t="s">
        <v>31</v>
      </c>
      <c r="K7386" t="s">
        <v>32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  <c r="R7386">
        <f t="shared" si="1178"/>
        <v>180</v>
      </c>
      <c r="S7386" t="str">
        <f t="shared" si="1179"/>
        <v>Group A</v>
      </c>
    </row>
    <row r="7387" spans="1:19" x14ac:dyDescent="0.45">
      <c r="A7387" s="1">
        <v>45943</v>
      </c>
      <c r="B7387" s="2">
        <v>0.45069444444444445</v>
      </c>
      <c r="C7387" t="s">
        <v>25</v>
      </c>
      <c r="D7387" t="s">
        <v>17</v>
      </c>
      <c r="E7387" t="s">
        <v>5101</v>
      </c>
      <c r="F7387" t="s">
        <v>19</v>
      </c>
      <c r="G7387" t="s">
        <v>45</v>
      </c>
      <c r="H7387" t="s">
        <v>21</v>
      </c>
      <c r="I7387" t="s">
        <v>22</v>
      </c>
      <c r="J7387" t="s">
        <v>23</v>
      </c>
      <c r="K7387" t="s">
        <v>24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  <c r="R7387">
        <f t="shared" si="1178"/>
        <v>336</v>
      </c>
      <c r="S7387" t="str">
        <f t="shared" si="1179"/>
        <v>Group B</v>
      </c>
    </row>
    <row r="7388" spans="1:19" hidden="1" x14ac:dyDescent="0.45">
      <c r="A7388" s="1">
        <v>45749</v>
      </c>
      <c r="B7388" s="2">
        <v>0.61458333333333337</v>
      </c>
      <c r="C7388" t="s">
        <v>16</v>
      </c>
      <c r="D7388" t="s">
        <v>17</v>
      </c>
      <c r="E7388" t="s">
        <v>592</v>
      </c>
      <c r="F7388" t="s">
        <v>19</v>
      </c>
      <c r="G7388" t="s">
        <v>70</v>
      </c>
      <c r="H7388" t="s">
        <v>21</v>
      </c>
      <c r="I7388" t="s">
        <v>22</v>
      </c>
      <c r="J7388" t="s">
        <v>23</v>
      </c>
      <c r="K7388" t="s">
        <v>46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9" hidden="1" x14ac:dyDescent="0.45">
      <c r="A7389" s="1">
        <v>45903</v>
      </c>
      <c r="B7389" s="2">
        <v>0.71527777777777779</v>
      </c>
      <c r="C7389" t="s">
        <v>16</v>
      </c>
      <c r="D7389" t="s">
        <v>17</v>
      </c>
      <c r="E7389" t="s">
        <v>5102</v>
      </c>
      <c r="F7389" t="s">
        <v>19</v>
      </c>
      <c r="G7389" t="s">
        <v>55</v>
      </c>
      <c r="H7389" t="s">
        <v>56</v>
      </c>
      <c r="I7389" t="s">
        <v>57</v>
      </c>
      <c r="J7389" t="s">
        <v>23</v>
      </c>
      <c r="K7389" t="s">
        <v>24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9" hidden="1" x14ac:dyDescent="0.45">
      <c r="A7390" s="1">
        <v>45871</v>
      </c>
      <c r="B7390" s="2">
        <v>0.67222222222222228</v>
      </c>
      <c r="C7390" t="s">
        <v>16</v>
      </c>
      <c r="D7390" t="s">
        <v>17</v>
      </c>
      <c r="E7390" t="s">
        <v>5103</v>
      </c>
      <c r="F7390" t="s">
        <v>19</v>
      </c>
      <c r="G7390" t="s">
        <v>39</v>
      </c>
      <c r="H7390" t="s">
        <v>40</v>
      </c>
      <c r="I7390" t="s">
        <v>30</v>
      </c>
      <c r="J7390" t="s">
        <v>31</v>
      </c>
      <c r="K7390" t="s">
        <v>32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9" x14ac:dyDescent="0.45">
      <c r="A7391" s="1">
        <v>45895</v>
      </c>
      <c r="B7391" s="2">
        <v>0.36875000000000002</v>
      </c>
      <c r="C7391" t="s">
        <v>25</v>
      </c>
      <c r="D7391" t="s">
        <v>17</v>
      </c>
      <c r="E7391" t="s">
        <v>3733</v>
      </c>
      <c r="F7391" t="s">
        <v>19</v>
      </c>
      <c r="G7391" t="s">
        <v>45</v>
      </c>
      <c r="H7391" t="s">
        <v>21</v>
      </c>
      <c r="I7391" t="s">
        <v>22</v>
      </c>
      <c r="J7391" t="s">
        <v>23</v>
      </c>
      <c r="K7391" t="s">
        <v>79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  <c r="R7391">
        <f>L7391+M7391+N7391</f>
        <v>469</v>
      </c>
      <c r="S7391" t="str">
        <f>IF(I7391="Europe", "Group A", IF(I7391="North America", "Group B", "Group C"))</f>
        <v>Group B</v>
      </c>
    </row>
    <row r="7392" spans="1:19" hidden="1" x14ac:dyDescent="0.45">
      <c r="A7392" s="1">
        <v>45853</v>
      </c>
      <c r="B7392" s="2">
        <v>0.50763888888888886</v>
      </c>
      <c r="C7392" t="s">
        <v>47</v>
      </c>
      <c r="D7392" t="s">
        <v>17</v>
      </c>
      <c r="E7392" t="s">
        <v>1627</v>
      </c>
      <c r="F7392" t="s">
        <v>19</v>
      </c>
      <c r="G7392" t="s">
        <v>70</v>
      </c>
      <c r="H7392" t="s">
        <v>21</v>
      </c>
      <c r="I7392" t="s">
        <v>22</v>
      </c>
      <c r="J7392" t="s">
        <v>23</v>
      </c>
      <c r="K7392" t="s">
        <v>24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9" x14ac:dyDescent="0.45">
      <c r="A7393" s="1">
        <v>45877</v>
      </c>
      <c r="B7393" s="2">
        <v>0.49375000000000002</v>
      </c>
      <c r="C7393" t="s">
        <v>25</v>
      </c>
      <c r="D7393" t="s">
        <v>17</v>
      </c>
      <c r="E7393" t="s">
        <v>1954</v>
      </c>
      <c r="F7393" t="s">
        <v>19</v>
      </c>
      <c r="G7393" t="s">
        <v>70</v>
      </c>
      <c r="H7393" t="s">
        <v>21</v>
      </c>
      <c r="I7393" t="s">
        <v>22</v>
      </c>
      <c r="J7393" t="s">
        <v>23</v>
      </c>
      <c r="K7393" t="s">
        <v>79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  <c r="R7393">
        <f t="shared" ref="R7393:R7394" si="1180">L7393+M7393+N7393</f>
        <v>469</v>
      </c>
      <c r="S7393" t="str">
        <f t="shared" ref="S7393:S7394" si="1181">IF(I7393="Europe", "Group A", IF(I7393="North America", "Group B", "Group C"))</f>
        <v>Group B</v>
      </c>
    </row>
    <row r="7394" spans="1:19" x14ac:dyDescent="0.45">
      <c r="A7394" s="1">
        <v>45753</v>
      </c>
      <c r="B7394" s="2">
        <v>0.37708333333333333</v>
      </c>
      <c r="C7394" t="s">
        <v>25</v>
      </c>
      <c r="D7394" t="s">
        <v>17</v>
      </c>
      <c r="E7394" t="s">
        <v>2071</v>
      </c>
      <c r="F7394" t="s">
        <v>19</v>
      </c>
      <c r="G7394" t="s">
        <v>67</v>
      </c>
      <c r="H7394" t="s">
        <v>68</v>
      </c>
      <c r="I7394" t="s">
        <v>30</v>
      </c>
      <c r="J7394" t="s">
        <v>31</v>
      </c>
      <c r="K7394" t="s">
        <v>32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  <c r="R7394">
        <f t="shared" si="1180"/>
        <v>180</v>
      </c>
      <c r="S7394" t="str">
        <f t="shared" si="1181"/>
        <v>Group A</v>
      </c>
    </row>
    <row r="7395" spans="1:19" hidden="1" x14ac:dyDescent="0.45">
      <c r="A7395" s="1">
        <v>45847</v>
      </c>
      <c r="B7395" s="2">
        <v>0.7729166666666667</v>
      </c>
      <c r="C7395" t="s">
        <v>33</v>
      </c>
      <c r="D7395" t="s">
        <v>17</v>
      </c>
      <c r="E7395" t="s">
        <v>5104</v>
      </c>
      <c r="F7395" t="s">
        <v>19</v>
      </c>
      <c r="G7395" t="s">
        <v>55</v>
      </c>
      <c r="H7395" t="s">
        <v>56</v>
      </c>
      <c r="I7395" t="s">
        <v>57</v>
      </c>
      <c r="J7395" t="s">
        <v>23</v>
      </c>
      <c r="K7395" t="s">
        <v>58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9" x14ac:dyDescent="0.45">
      <c r="A7396" s="1">
        <v>45960</v>
      </c>
      <c r="B7396" s="2">
        <v>0.43611111111111112</v>
      </c>
      <c r="C7396" t="s">
        <v>25</v>
      </c>
      <c r="D7396" t="s">
        <v>17</v>
      </c>
      <c r="E7396" t="s">
        <v>1857</v>
      </c>
      <c r="F7396" t="s">
        <v>19</v>
      </c>
      <c r="G7396" t="s">
        <v>70</v>
      </c>
      <c r="H7396" t="s">
        <v>21</v>
      </c>
      <c r="I7396" t="s">
        <v>22</v>
      </c>
      <c r="J7396" t="s">
        <v>23</v>
      </c>
      <c r="K7396" t="s">
        <v>24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  <c r="R7396">
        <f>L7396+M7396+N7396</f>
        <v>332</v>
      </c>
      <c r="S7396" t="str">
        <f>IF(I7396="Europe", "Group A", IF(I7396="North America", "Group B", "Group C"))</f>
        <v>Group B</v>
      </c>
    </row>
    <row r="7397" spans="1:19" hidden="1" x14ac:dyDescent="0.45">
      <c r="A7397" s="1">
        <v>45933</v>
      </c>
      <c r="B7397" s="2">
        <v>0.7368055555555556</v>
      </c>
      <c r="C7397" t="s">
        <v>16</v>
      </c>
      <c r="D7397" t="s">
        <v>17</v>
      </c>
      <c r="E7397" t="s">
        <v>5105</v>
      </c>
      <c r="F7397" t="s">
        <v>19</v>
      </c>
      <c r="G7397" t="s">
        <v>67</v>
      </c>
      <c r="H7397" t="s">
        <v>68</v>
      </c>
      <c r="I7397" t="s">
        <v>30</v>
      </c>
      <c r="J7397" t="s">
        <v>31</v>
      </c>
      <c r="K7397" t="s">
        <v>32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9" hidden="1" x14ac:dyDescent="0.45">
      <c r="A7398" s="1">
        <v>45857</v>
      </c>
      <c r="B7398" s="2">
        <v>0.73333333333333328</v>
      </c>
      <c r="C7398" t="s">
        <v>16</v>
      </c>
      <c r="D7398" t="s">
        <v>17</v>
      </c>
      <c r="E7398" t="s">
        <v>5106</v>
      </c>
      <c r="F7398" t="s">
        <v>19</v>
      </c>
      <c r="G7398" t="s">
        <v>123</v>
      </c>
      <c r="H7398" t="s">
        <v>21</v>
      </c>
      <c r="I7398" t="s">
        <v>22</v>
      </c>
      <c r="J7398" t="s">
        <v>23</v>
      </c>
      <c r="K7398" t="s">
        <v>58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9" x14ac:dyDescent="0.45">
      <c r="A7399" s="1">
        <v>45841</v>
      </c>
      <c r="B7399" s="2">
        <v>0.38055555555555554</v>
      </c>
      <c r="C7399" t="s">
        <v>25</v>
      </c>
      <c r="D7399" t="s">
        <v>17</v>
      </c>
      <c r="E7399" t="s">
        <v>5107</v>
      </c>
      <c r="F7399" t="s">
        <v>19</v>
      </c>
      <c r="G7399" t="s">
        <v>72</v>
      </c>
      <c r="H7399" t="s">
        <v>73</v>
      </c>
      <c r="I7399" t="s">
        <v>30</v>
      </c>
      <c r="J7399" t="s">
        <v>31</v>
      </c>
      <c r="K7399" t="s">
        <v>32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  <c r="R7399">
        <f>L7399+M7399+N7399</f>
        <v>180</v>
      </c>
      <c r="S7399" t="str">
        <f>IF(I7399="Europe", "Group A", IF(I7399="North America", "Group B", "Group C"))</f>
        <v>Group A</v>
      </c>
    </row>
    <row r="7400" spans="1:19" hidden="1" x14ac:dyDescent="0.45">
      <c r="A7400" s="1">
        <v>45899</v>
      </c>
      <c r="B7400" s="2">
        <v>0.72152777777777777</v>
      </c>
      <c r="C7400" t="s">
        <v>16</v>
      </c>
      <c r="D7400" t="s">
        <v>17</v>
      </c>
      <c r="E7400" t="s">
        <v>1174</v>
      </c>
      <c r="F7400" t="s">
        <v>19</v>
      </c>
      <c r="G7400" t="s">
        <v>45</v>
      </c>
      <c r="H7400" t="s">
        <v>21</v>
      </c>
      <c r="I7400" t="s">
        <v>22</v>
      </c>
      <c r="J7400" t="s">
        <v>23</v>
      </c>
      <c r="K7400" t="s">
        <v>58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9" hidden="1" x14ac:dyDescent="0.45">
      <c r="A7401" s="1">
        <v>45938</v>
      </c>
      <c r="B7401" s="2">
        <v>0.81666666666666665</v>
      </c>
      <c r="C7401" t="s">
        <v>33</v>
      </c>
      <c r="D7401" t="s">
        <v>17</v>
      </c>
      <c r="E7401" t="s">
        <v>5108</v>
      </c>
      <c r="F7401" t="s">
        <v>19</v>
      </c>
      <c r="G7401" t="s">
        <v>28</v>
      </c>
      <c r="H7401" t="s">
        <v>29</v>
      </c>
      <c r="I7401" t="s">
        <v>30</v>
      </c>
      <c r="J7401" t="s">
        <v>31</v>
      </c>
      <c r="K7401" t="s">
        <v>32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9" hidden="1" x14ac:dyDescent="0.45">
      <c r="A7402" s="1">
        <v>45815</v>
      </c>
      <c r="B7402" s="2">
        <v>0.82777777777777772</v>
      </c>
      <c r="C7402" t="s">
        <v>33</v>
      </c>
      <c r="D7402" t="s">
        <v>17</v>
      </c>
      <c r="E7402" t="s">
        <v>5109</v>
      </c>
      <c r="F7402" t="s">
        <v>19</v>
      </c>
      <c r="G7402" t="s">
        <v>45</v>
      </c>
      <c r="H7402" t="s">
        <v>21</v>
      </c>
      <c r="I7402" t="s">
        <v>22</v>
      </c>
      <c r="J7402" t="s">
        <v>23</v>
      </c>
      <c r="K7402" t="s">
        <v>24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9" x14ac:dyDescent="0.45">
      <c r="A7403" s="1">
        <v>45835</v>
      </c>
      <c r="B7403" s="2">
        <v>0.32083333333333336</v>
      </c>
      <c r="C7403" t="s">
        <v>25</v>
      </c>
      <c r="D7403" t="s">
        <v>17</v>
      </c>
      <c r="E7403" t="s">
        <v>3255</v>
      </c>
      <c r="F7403" t="s">
        <v>19</v>
      </c>
      <c r="G7403" t="s">
        <v>72</v>
      </c>
      <c r="H7403" t="s">
        <v>73</v>
      </c>
      <c r="I7403" t="s">
        <v>30</v>
      </c>
      <c r="J7403" t="s">
        <v>31</v>
      </c>
      <c r="K7403" t="s">
        <v>32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  <c r="R7403">
        <f>L7403+M7403+N7403</f>
        <v>180</v>
      </c>
      <c r="S7403" t="str">
        <f>IF(I7403="Europe", "Group A", IF(I7403="North America", "Group B", "Group C"))</f>
        <v>Group A</v>
      </c>
    </row>
    <row r="7404" spans="1:19" hidden="1" x14ac:dyDescent="0.45">
      <c r="A7404" s="1">
        <v>45828</v>
      </c>
      <c r="B7404" s="2">
        <v>0.72291666666666665</v>
      </c>
      <c r="C7404" t="s">
        <v>16</v>
      </c>
      <c r="D7404" t="s">
        <v>17</v>
      </c>
      <c r="E7404" t="s">
        <v>1399</v>
      </c>
      <c r="F7404" t="s">
        <v>19</v>
      </c>
      <c r="G7404" t="s">
        <v>75</v>
      </c>
      <c r="H7404" t="s">
        <v>76</v>
      </c>
      <c r="I7404" t="s">
        <v>77</v>
      </c>
      <c r="J7404" t="s">
        <v>23</v>
      </c>
      <c r="K7404" t="s">
        <v>58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9" x14ac:dyDescent="0.45">
      <c r="A7405" s="1">
        <v>45760</v>
      </c>
      <c r="B7405" s="2">
        <v>0.28125</v>
      </c>
      <c r="C7405" t="s">
        <v>25</v>
      </c>
      <c r="D7405" t="s">
        <v>17</v>
      </c>
      <c r="E7405" t="s">
        <v>5110</v>
      </c>
      <c r="F7405" t="s">
        <v>19</v>
      </c>
      <c r="G7405" t="s">
        <v>61</v>
      </c>
      <c r="H7405" t="s">
        <v>62</v>
      </c>
      <c r="I7405" t="s">
        <v>30</v>
      </c>
      <c r="J7405" t="s">
        <v>31</v>
      </c>
      <c r="K7405" t="s">
        <v>32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  <c r="R7405">
        <f>L7405+M7405+N7405</f>
        <v>180</v>
      </c>
      <c r="S7405" t="str">
        <f>IF(I7405="Europe", "Group A", IF(I7405="North America", "Group B", "Group C"))</f>
        <v>Group A</v>
      </c>
    </row>
    <row r="7406" spans="1:19" hidden="1" x14ac:dyDescent="0.45">
      <c r="A7406" s="1">
        <v>45916</v>
      </c>
      <c r="B7406" s="2">
        <v>0.69722222222222219</v>
      </c>
      <c r="C7406" t="s">
        <v>16</v>
      </c>
      <c r="D7406" t="s">
        <v>17</v>
      </c>
      <c r="E7406" t="s">
        <v>595</v>
      </c>
      <c r="F7406" t="s">
        <v>19</v>
      </c>
      <c r="G7406" t="s">
        <v>67</v>
      </c>
      <c r="H7406" t="s">
        <v>68</v>
      </c>
      <c r="I7406" t="s">
        <v>30</v>
      </c>
      <c r="J7406" t="s">
        <v>31</v>
      </c>
      <c r="K7406" t="s">
        <v>32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9" hidden="1" x14ac:dyDescent="0.45">
      <c r="A7407" s="1">
        <v>45818</v>
      </c>
      <c r="B7407" s="2">
        <v>0.60972222222222228</v>
      </c>
      <c r="C7407" t="s">
        <v>16</v>
      </c>
      <c r="D7407" t="s">
        <v>17</v>
      </c>
      <c r="E7407" t="s">
        <v>1075</v>
      </c>
      <c r="F7407" t="s">
        <v>19</v>
      </c>
      <c r="G7407" t="s">
        <v>45</v>
      </c>
      <c r="H7407" t="s">
        <v>21</v>
      </c>
      <c r="I7407" t="s">
        <v>22</v>
      </c>
      <c r="J7407" t="s">
        <v>23</v>
      </c>
      <c r="K7407" t="s">
        <v>58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9" hidden="1" x14ac:dyDescent="0.45">
      <c r="A7408" s="1">
        <v>45903</v>
      </c>
      <c r="B7408" s="2">
        <v>0.90972222222222221</v>
      </c>
      <c r="C7408" t="s">
        <v>33</v>
      </c>
      <c r="D7408" t="s">
        <v>17</v>
      </c>
      <c r="E7408" t="s">
        <v>1585</v>
      </c>
      <c r="F7408" t="s">
        <v>19</v>
      </c>
      <c r="G7408" t="s">
        <v>72</v>
      </c>
      <c r="H7408" t="s">
        <v>73</v>
      </c>
      <c r="I7408" t="s">
        <v>30</v>
      </c>
      <c r="J7408" t="s">
        <v>31</v>
      </c>
      <c r="K7408" t="s">
        <v>32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9" hidden="1" x14ac:dyDescent="0.45">
      <c r="A7409" s="1">
        <v>45753</v>
      </c>
      <c r="B7409" s="2">
        <v>0.60833333333333328</v>
      </c>
      <c r="C7409" t="s">
        <v>16</v>
      </c>
      <c r="D7409" t="s">
        <v>17</v>
      </c>
      <c r="E7409" t="s">
        <v>846</v>
      </c>
      <c r="F7409" t="s">
        <v>19</v>
      </c>
      <c r="G7409" t="s">
        <v>123</v>
      </c>
      <c r="H7409" t="s">
        <v>21</v>
      </c>
      <c r="I7409" t="s">
        <v>22</v>
      </c>
      <c r="J7409" t="s">
        <v>23</v>
      </c>
      <c r="K7409" t="s">
        <v>46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9" x14ac:dyDescent="0.45">
      <c r="A7410" s="1">
        <v>45852</v>
      </c>
      <c r="B7410" s="2">
        <v>0.45069444444444445</v>
      </c>
      <c r="C7410" t="s">
        <v>25</v>
      </c>
      <c r="D7410" t="s">
        <v>17</v>
      </c>
      <c r="E7410" t="s">
        <v>5111</v>
      </c>
      <c r="F7410" t="s">
        <v>19</v>
      </c>
      <c r="G7410" t="s">
        <v>61</v>
      </c>
      <c r="H7410" t="s">
        <v>62</v>
      </c>
      <c r="I7410" t="s">
        <v>30</v>
      </c>
      <c r="J7410" t="s">
        <v>31</v>
      </c>
      <c r="K7410" t="s">
        <v>32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  <c r="R7410">
        <f>L7410+M7410+N7410</f>
        <v>180</v>
      </c>
      <c r="S7410" t="str">
        <f>IF(I7410="Europe", "Group A", IF(I7410="North America", "Group B", "Group C"))</f>
        <v>Group A</v>
      </c>
    </row>
    <row r="7411" spans="1:19" hidden="1" x14ac:dyDescent="0.45">
      <c r="A7411" s="1">
        <v>45796</v>
      </c>
      <c r="B7411" s="2">
        <v>0.88680555555555551</v>
      </c>
      <c r="C7411" t="s">
        <v>33</v>
      </c>
      <c r="D7411" t="s">
        <v>17</v>
      </c>
      <c r="E7411" t="s">
        <v>3609</v>
      </c>
      <c r="F7411" t="s">
        <v>19</v>
      </c>
      <c r="G7411" t="s">
        <v>53</v>
      </c>
      <c r="H7411" t="s">
        <v>29</v>
      </c>
      <c r="I7411" t="s">
        <v>30</v>
      </c>
      <c r="J7411" t="s">
        <v>31</v>
      </c>
      <c r="K7411" t="s">
        <v>32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9" x14ac:dyDescent="0.45">
      <c r="A7412" s="1">
        <v>45872</v>
      </c>
      <c r="B7412" s="2">
        <v>0.44513888888888886</v>
      </c>
      <c r="C7412" t="s">
        <v>25</v>
      </c>
      <c r="D7412" t="s">
        <v>17</v>
      </c>
      <c r="E7412" t="s">
        <v>5112</v>
      </c>
      <c r="F7412" t="s">
        <v>19</v>
      </c>
      <c r="G7412" t="s">
        <v>55</v>
      </c>
      <c r="H7412" t="s">
        <v>56</v>
      </c>
      <c r="I7412" t="s">
        <v>57</v>
      </c>
      <c r="J7412" t="s">
        <v>23</v>
      </c>
      <c r="K7412" t="s">
        <v>58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  <c r="R7412">
        <f>L7412+M7412+N7412</f>
        <v>214</v>
      </c>
      <c r="S7412" t="str">
        <f>IF(I7412="Europe", "Group A", IF(I7412="North America", "Group B", "Group C"))</f>
        <v>Group C</v>
      </c>
    </row>
    <row r="7413" spans="1:19" hidden="1" x14ac:dyDescent="0.45">
      <c r="A7413" s="1">
        <v>45958</v>
      </c>
      <c r="B7413" s="2">
        <v>0.85</v>
      </c>
      <c r="C7413" t="s">
        <v>33</v>
      </c>
      <c r="D7413" t="s">
        <v>17</v>
      </c>
      <c r="E7413" t="s">
        <v>1798</v>
      </c>
      <c r="F7413" t="s">
        <v>19</v>
      </c>
      <c r="G7413" t="s">
        <v>35</v>
      </c>
      <c r="H7413" t="s">
        <v>36</v>
      </c>
      <c r="I7413" t="s">
        <v>30</v>
      </c>
      <c r="J7413" t="s">
        <v>31</v>
      </c>
      <c r="K7413" t="s">
        <v>32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9" hidden="1" x14ac:dyDescent="0.45">
      <c r="A7414" s="1">
        <v>45778</v>
      </c>
      <c r="B7414" s="2">
        <v>0.74027777777777781</v>
      </c>
      <c r="C7414" t="s">
        <v>16</v>
      </c>
      <c r="D7414" t="s">
        <v>17</v>
      </c>
      <c r="E7414" t="s">
        <v>1904</v>
      </c>
      <c r="F7414" t="s">
        <v>19</v>
      </c>
      <c r="G7414" t="s">
        <v>28</v>
      </c>
      <c r="H7414" t="s">
        <v>29</v>
      </c>
      <c r="I7414" t="s">
        <v>30</v>
      </c>
      <c r="J7414" t="s">
        <v>31</v>
      </c>
      <c r="K7414" t="s">
        <v>32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9" x14ac:dyDescent="0.45">
      <c r="A7415" s="1">
        <v>45785</v>
      </c>
      <c r="B7415" s="2">
        <v>0.35694444444444445</v>
      </c>
      <c r="C7415" t="s">
        <v>25</v>
      </c>
      <c r="D7415" t="s">
        <v>17</v>
      </c>
      <c r="E7415" t="s">
        <v>2131</v>
      </c>
      <c r="F7415" t="s">
        <v>19</v>
      </c>
      <c r="G7415" t="s">
        <v>72</v>
      </c>
      <c r="H7415" t="s">
        <v>73</v>
      </c>
      <c r="I7415" t="s">
        <v>30</v>
      </c>
      <c r="J7415" t="s">
        <v>31</v>
      </c>
      <c r="K7415" t="s">
        <v>32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  <c r="R7415">
        <f t="shared" ref="R7415:R7416" si="1182">L7415+M7415+N7415</f>
        <v>180</v>
      </c>
      <c r="S7415" t="str">
        <f t="shared" ref="S7415:S7416" si="1183">IF(I7415="Europe", "Group A", IF(I7415="North America", "Group B", "Group C"))</f>
        <v>Group A</v>
      </c>
    </row>
    <row r="7416" spans="1:19" x14ac:dyDescent="0.45">
      <c r="A7416" s="1">
        <v>45872</v>
      </c>
      <c r="B7416" s="2">
        <v>0.39166666666666666</v>
      </c>
      <c r="C7416" t="s">
        <v>25</v>
      </c>
      <c r="D7416" t="s">
        <v>17</v>
      </c>
      <c r="E7416" t="s">
        <v>5113</v>
      </c>
      <c r="F7416" t="s">
        <v>19</v>
      </c>
      <c r="G7416" t="s">
        <v>98</v>
      </c>
      <c r="H7416" t="s">
        <v>73</v>
      </c>
      <c r="I7416" t="s">
        <v>30</v>
      </c>
      <c r="J7416" t="s">
        <v>31</v>
      </c>
      <c r="K7416" t="s">
        <v>32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  <c r="R7416">
        <f t="shared" si="1182"/>
        <v>180</v>
      </c>
      <c r="S7416" t="str">
        <f t="shared" si="1183"/>
        <v>Group A</v>
      </c>
    </row>
    <row r="7417" spans="1:19" hidden="1" x14ac:dyDescent="0.45">
      <c r="A7417" s="1">
        <v>45764</v>
      </c>
      <c r="B7417" s="2">
        <v>0.59027777777777779</v>
      </c>
      <c r="C7417" t="s">
        <v>16</v>
      </c>
      <c r="D7417" t="s">
        <v>17</v>
      </c>
      <c r="E7417" t="s">
        <v>2135</v>
      </c>
      <c r="F7417" t="s">
        <v>19</v>
      </c>
      <c r="G7417" t="s">
        <v>39</v>
      </c>
      <c r="H7417" t="s">
        <v>40</v>
      </c>
      <c r="I7417" t="s">
        <v>30</v>
      </c>
      <c r="J7417" t="s">
        <v>31</v>
      </c>
      <c r="K7417" t="s">
        <v>32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9" x14ac:dyDescent="0.45">
      <c r="A7418" s="1">
        <v>45841</v>
      </c>
      <c r="B7418" s="2">
        <v>0.25694444444444442</v>
      </c>
      <c r="C7418" t="s">
        <v>25</v>
      </c>
      <c r="D7418" t="s">
        <v>17</v>
      </c>
      <c r="E7418" t="s">
        <v>1481</v>
      </c>
      <c r="F7418" t="s">
        <v>19</v>
      </c>
      <c r="G7418" t="s">
        <v>123</v>
      </c>
      <c r="H7418" t="s">
        <v>21</v>
      </c>
      <c r="I7418" t="s">
        <v>22</v>
      </c>
      <c r="J7418" t="s">
        <v>23</v>
      </c>
      <c r="K7418" t="s">
        <v>58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  <c r="R7418">
        <f>L7418+M7418+N7418</f>
        <v>256</v>
      </c>
      <c r="S7418" t="str">
        <f>IF(I7418="Europe", "Group A", IF(I7418="North America", "Group B", "Group C"))</f>
        <v>Group B</v>
      </c>
    </row>
    <row r="7419" spans="1:19" hidden="1" x14ac:dyDescent="0.45">
      <c r="A7419" s="1">
        <v>45825</v>
      </c>
      <c r="B7419" s="2">
        <v>0.64652777777777781</v>
      </c>
      <c r="C7419" t="s">
        <v>16</v>
      </c>
      <c r="D7419" t="s">
        <v>17</v>
      </c>
      <c r="E7419" t="s">
        <v>2581</v>
      </c>
      <c r="F7419" t="s">
        <v>19</v>
      </c>
      <c r="G7419" t="s">
        <v>53</v>
      </c>
      <c r="H7419" t="s">
        <v>29</v>
      </c>
      <c r="I7419" t="s">
        <v>30</v>
      </c>
      <c r="J7419" t="s">
        <v>31</v>
      </c>
      <c r="K7419" t="s">
        <v>32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9" hidden="1" x14ac:dyDescent="0.45">
      <c r="A7420" s="1">
        <v>45899</v>
      </c>
      <c r="B7420" s="2">
        <v>0.85833333333333328</v>
      </c>
      <c r="C7420" t="s">
        <v>33</v>
      </c>
      <c r="D7420" t="s">
        <v>17</v>
      </c>
      <c r="E7420" t="s">
        <v>3018</v>
      </c>
      <c r="F7420" t="s">
        <v>19</v>
      </c>
      <c r="G7420" t="s">
        <v>28</v>
      </c>
      <c r="H7420" t="s">
        <v>29</v>
      </c>
      <c r="I7420" t="s">
        <v>30</v>
      </c>
      <c r="J7420" t="s">
        <v>31</v>
      </c>
      <c r="K7420" t="s">
        <v>32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9" hidden="1" x14ac:dyDescent="0.45">
      <c r="A7421" s="1">
        <v>45764</v>
      </c>
      <c r="B7421" s="2">
        <v>0.77222222222222225</v>
      </c>
      <c r="C7421" t="s">
        <v>33</v>
      </c>
      <c r="D7421" t="s">
        <v>17</v>
      </c>
      <c r="E7421" t="s">
        <v>5114</v>
      </c>
      <c r="F7421" t="s">
        <v>19</v>
      </c>
      <c r="G7421" t="s">
        <v>72</v>
      </c>
      <c r="H7421" t="s">
        <v>73</v>
      </c>
      <c r="I7421" t="s">
        <v>30</v>
      </c>
      <c r="J7421" t="s">
        <v>31</v>
      </c>
      <c r="K7421" t="s">
        <v>32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9" x14ac:dyDescent="0.45">
      <c r="A7422" s="1">
        <v>45868</v>
      </c>
      <c r="B7422" s="2">
        <v>0.375</v>
      </c>
      <c r="C7422" t="s">
        <v>25</v>
      </c>
      <c r="D7422" t="s">
        <v>17</v>
      </c>
      <c r="E7422" t="s">
        <v>2566</v>
      </c>
      <c r="F7422" t="s">
        <v>19</v>
      </c>
      <c r="G7422" t="s">
        <v>61</v>
      </c>
      <c r="H7422" t="s">
        <v>62</v>
      </c>
      <c r="I7422" t="s">
        <v>30</v>
      </c>
      <c r="J7422" t="s">
        <v>31</v>
      </c>
      <c r="K7422" t="s">
        <v>32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  <c r="R7422">
        <f>L7422+M7422+N7422</f>
        <v>180</v>
      </c>
      <c r="S7422" t="str">
        <f>IF(I7422="Europe", "Group A", IF(I7422="North America", "Group B", "Group C"))</f>
        <v>Group A</v>
      </c>
    </row>
    <row r="7423" spans="1:19" hidden="1" x14ac:dyDescent="0.45">
      <c r="A7423" s="1">
        <v>45755</v>
      </c>
      <c r="B7423" s="2">
        <v>0.875</v>
      </c>
      <c r="C7423" t="s">
        <v>33</v>
      </c>
      <c r="D7423" t="s">
        <v>17</v>
      </c>
      <c r="E7423" t="s">
        <v>4085</v>
      </c>
      <c r="F7423" t="s">
        <v>19</v>
      </c>
      <c r="G7423" t="s">
        <v>42</v>
      </c>
      <c r="H7423" t="s">
        <v>43</v>
      </c>
      <c r="I7423" t="s">
        <v>30</v>
      </c>
      <c r="J7423" t="s">
        <v>31</v>
      </c>
      <c r="K7423" t="s">
        <v>32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9" hidden="1" x14ac:dyDescent="0.45">
      <c r="A7424" s="1">
        <v>45756</v>
      </c>
      <c r="B7424" s="2">
        <v>0.50972222222222219</v>
      </c>
      <c r="C7424" t="s">
        <v>47</v>
      </c>
      <c r="D7424" t="s">
        <v>17</v>
      </c>
      <c r="E7424" t="s">
        <v>814</v>
      </c>
      <c r="F7424" t="s">
        <v>19</v>
      </c>
      <c r="G7424" t="s">
        <v>75</v>
      </c>
      <c r="H7424" t="s">
        <v>76</v>
      </c>
      <c r="I7424" t="s">
        <v>77</v>
      </c>
      <c r="J7424" t="s">
        <v>23</v>
      </c>
      <c r="K7424" t="s">
        <v>24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9" x14ac:dyDescent="0.45">
      <c r="A7425" s="1">
        <v>45902</v>
      </c>
      <c r="B7425" s="2">
        <v>0.44930555555555557</v>
      </c>
      <c r="C7425" t="s">
        <v>25</v>
      </c>
      <c r="D7425" t="s">
        <v>17</v>
      </c>
      <c r="E7425" t="s">
        <v>4793</v>
      </c>
      <c r="F7425" t="s">
        <v>19</v>
      </c>
      <c r="G7425" t="s">
        <v>98</v>
      </c>
      <c r="H7425" t="s">
        <v>73</v>
      </c>
      <c r="I7425" t="s">
        <v>30</v>
      </c>
      <c r="J7425" t="s">
        <v>31</v>
      </c>
      <c r="K7425" t="s">
        <v>32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  <c r="R7425">
        <f t="shared" ref="R7425:R7427" si="1184">L7425+M7425+N7425</f>
        <v>180</v>
      </c>
      <c r="S7425" t="str">
        <f t="shared" ref="S7425:S7427" si="1185">IF(I7425="Europe", "Group A", IF(I7425="North America", "Group B", "Group C"))</f>
        <v>Group A</v>
      </c>
    </row>
    <row r="7426" spans="1:19" x14ac:dyDescent="0.45">
      <c r="A7426" s="1">
        <v>45878</v>
      </c>
      <c r="B7426" s="2">
        <v>0.40902777777777777</v>
      </c>
      <c r="C7426" t="s">
        <v>25</v>
      </c>
      <c r="D7426" t="s">
        <v>17</v>
      </c>
      <c r="E7426" t="s">
        <v>4903</v>
      </c>
      <c r="F7426" t="s">
        <v>19</v>
      </c>
      <c r="G7426" t="s">
        <v>123</v>
      </c>
      <c r="H7426" t="s">
        <v>21</v>
      </c>
      <c r="I7426" t="s">
        <v>22</v>
      </c>
      <c r="J7426" t="s">
        <v>23</v>
      </c>
      <c r="K7426" t="s">
        <v>24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  <c r="R7426">
        <f t="shared" si="1184"/>
        <v>235</v>
      </c>
      <c r="S7426" t="str">
        <f t="shared" si="1185"/>
        <v>Group B</v>
      </c>
    </row>
    <row r="7427" spans="1:19" x14ac:dyDescent="0.45">
      <c r="A7427" s="1">
        <v>45885</v>
      </c>
      <c r="B7427" s="2">
        <v>0.49861111111111112</v>
      </c>
      <c r="C7427" t="s">
        <v>25</v>
      </c>
      <c r="D7427" t="s">
        <v>17</v>
      </c>
      <c r="E7427" t="s">
        <v>3086</v>
      </c>
      <c r="F7427" t="s">
        <v>19</v>
      </c>
      <c r="G7427" t="s">
        <v>39</v>
      </c>
      <c r="H7427" t="s">
        <v>40</v>
      </c>
      <c r="I7427" t="s">
        <v>30</v>
      </c>
      <c r="J7427" t="s">
        <v>31</v>
      </c>
      <c r="K7427" t="s">
        <v>32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  <c r="R7427">
        <f t="shared" si="1184"/>
        <v>180</v>
      </c>
      <c r="S7427" t="str">
        <f t="shared" si="1185"/>
        <v>Group A</v>
      </c>
    </row>
    <row r="7428" spans="1:19" hidden="1" x14ac:dyDescent="0.45">
      <c r="A7428" s="1">
        <v>45898</v>
      </c>
      <c r="B7428" s="2">
        <v>0.55486111111111114</v>
      </c>
      <c r="C7428" t="s">
        <v>47</v>
      </c>
      <c r="D7428" t="s">
        <v>17</v>
      </c>
      <c r="E7428" t="s">
        <v>2502</v>
      </c>
      <c r="F7428" t="s">
        <v>19</v>
      </c>
      <c r="G7428" t="s">
        <v>39</v>
      </c>
      <c r="H7428" t="s">
        <v>40</v>
      </c>
      <c r="I7428" t="s">
        <v>30</v>
      </c>
      <c r="J7428" t="s">
        <v>31</v>
      </c>
      <c r="K7428" t="s">
        <v>32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9" x14ac:dyDescent="0.45">
      <c r="A7429" s="1">
        <v>45784</v>
      </c>
      <c r="B7429" s="2">
        <v>0.35138888888888886</v>
      </c>
      <c r="C7429" t="s">
        <v>25</v>
      </c>
      <c r="D7429" t="s">
        <v>17</v>
      </c>
      <c r="E7429" t="s">
        <v>5115</v>
      </c>
      <c r="F7429" t="s">
        <v>19</v>
      </c>
      <c r="G7429" t="s">
        <v>28</v>
      </c>
      <c r="H7429" t="s">
        <v>29</v>
      </c>
      <c r="I7429" t="s">
        <v>30</v>
      </c>
      <c r="J7429" t="s">
        <v>31</v>
      </c>
      <c r="K7429" t="s">
        <v>32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  <c r="R7429">
        <f>L7429+M7429+N7429</f>
        <v>180</v>
      </c>
      <c r="S7429" t="str">
        <f>IF(I7429="Europe", "Group A", IF(I7429="North America", "Group B", "Group C"))</f>
        <v>Group A</v>
      </c>
    </row>
    <row r="7430" spans="1:19" hidden="1" x14ac:dyDescent="0.45">
      <c r="A7430" s="1">
        <v>45895</v>
      </c>
      <c r="B7430" s="2">
        <v>0.51597222222222228</v>
      </c>
      <c r="C7430" t="s">
        <v>47</v>
      </c>
      <c r="D7430" t="s">
        <v>17</v>
      </c>
      <c r="E7430" t="s">
        <v>4464</v>
      </c>
      <c r="F7430" t="s">
        <v>19</v>
      </c>
      <c r="G7430" t="s">
        <v>35</v>
      </c>
      <c r="H7430" t="s">
        <v>36</v>
      </c>
      <c r="I7430" t="s">
        <v>30</v>
      </c>
      <c r="J7430" t="s">
        <v>31</v>
      </c>
      <c r="K7430" t="s">
        <v>32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9" hidden="1" x14ac:dyDescent="0.45">
      <c r="A7431" s="1">
        <v>45960</v>
      </c>
      <c r="B7431" s="2">
        <v>0.59166666666666667</v>
      </c>
      <c r="C7431" t="s">
        <v>16</v>
      </c>
      <c r="D7431" t="s">
        <v>17</v>
      </c>
      <c r="E7431" t="s">
        <v>5116</v>
      </c>
      <c r="F7431" t="s">
        <v>19</v>
      </c>
      <c r="G7431" t="s">
        <v>55</v>
      </c>
      <c r="H7431" t="s">
        <v>56</v>
      </c>
      <c r="I7431" t="s">
        <v>57</v>
      </c>
      <c r="J7431" t="s">
        <v>23</v>
      </c>
      <c r="K7431" t="s">
        <v>24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9" hidden="1" x14ac:dyDescent="0.45">
      <c r="A7432" s="1">
        <v>45767</v>
      </c>
      <c r="B7432" s="2">
        <v>0.90972222222222221</v>
      </c>
      <c r="C7432" t="s">
        <v>33</v>
      </c>
      <c r="D7432" t="s">
        <v>17</v>
      </c>
      <c r="E7432" t="s">
        <v>5117</v>
      </c>
      <c r="F7432" t="s">
        <v>19</v>
      </c>
      <c r="G7432" t="s">
        <v>75</v>
      </c>
      <c r="H7432" t="s">
        <v>76</v>
      </c>
      <c r="I7432" t="s">
        <v>77</v>
      </c>
      <c r="J7432" t="s">
        <v>23</v>
      </c>
      <c r="K7432" t="s">
        <v>24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9" hidden="1" x14ac:dyDescent="0.45">
      <c r="A7433" s="1">
        <v>45762</v>
      </c>
      <c r="B7433" s="2">
        <v>0.80763888888888891</v>
      </c>
      <c r="C7433" t="s">
        <v>33</v>
      </c>
      <c r="D7433" t="s">
        <v>17</v>
      </c>
      <c r="E7433" t="s">
        <v>5052</v>
      </c>
      <c r="F7433" t="s">
        <v>19</v>
      </c>
      <c r="G7433" t="s">
        <v>67</v>
      </c>
      <c r="H7433" t="s">
        <v>68</v>
      </c>
      <c r="I7433" t="s">
        <v>30</v>
      </c>
      <c r="J7433" t="s">
        <v>31</v>
      </c>
      <c r="K7433" t="s">
        <v>32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9" x14ac:dyDescent="0.45">
      <c r="A7434" s="1">
        <v>45804</v>
      </c>
      <c r="B7434" s="2">
        <v>0.2951388888888889</v>
      </c>
      <c r="C7434" t="s">
        <v>25</v>
      </c>
      <c r="D7434" t="s">
        <v>17</v>
      </c>
      <c r="E7434" t="s">
        <v>2843</v>
      </c>
      <c r="F7434" t="s">
        <v>19</v>
      </c>
      <c r="G7434" t="s">
        <v>98</v>
      </c>
      <c r="H7434" t="s">
        <v>73</v>
      </c>
      <c r="I7434" t="s">
        <v>30</v>
      </c>
      <c r="J7434" t="s">
        <v>31</v>
      </c>
      <c r="K7434" t="s">
        <v>32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  <c r="R7434">
        <f>L7434+M7434+N7434</f>
        <v>180</v>
      </c>
      <c r="S7434" t="str">
        <f>IF(I7434="Europe", "Group A", IF(I7434="North America", "Group B", "Group C"))</f>
        <v>Group A</v>
      </c>
    </row>
    <row r="7435" spans="1:19" hidden="1" x14ac:dyDescent="0.45">
      <c r="A7435" s="1">
        <v>45905</v>
      </c>
      <c r="B7435" s="2">
        <v>0.84236111111111112</v>
      </c>
      <c r="C7435" t="s">
        <v>33</v>
      </c>
      <c r="D7435" t="s">
        <v>17</v>
      </c>
      <c r="E7435" t="s">
        <v>3871</v>
      </c>
      <c r="F7435" t="s">
        <v>19</v>
      </c>
      <c r="G7435" t="s">
        <v>72</v>
      </c>
      <c r="H7435" t="s">
        <v>73</v>
      </c>
      <c r="I7435" t="s">
        <v>30</v>
      </c>
      <c r="J7435" t="s">
        <v>31</v>
      </c>
      <c r="K7435" t="s">
        <v>32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9" x14ac:dyDescent="0.45">
      <c r="A7436" s="1">
        <v>45833</v>
      </c>
      <c r="B7436" s="2">
        <v>0.46388888888888891</v>
      </c>
      <c r="C7436" t="s">
        <v>25</v>
      </c>
      <c r="D7436" t="s">
        <v>17</v>
      </c>
      <c r="E7436" t="s">
        <v>4601</v>
      </c>
      <c r="F7436" t="s">
        <v>19</v>
      </c>
      <c r="G7436" t="s">
        <v>20</v>
      </c>
      <c r="H7436" t="s">
        <v>21</v>
      </c>
      <c r="I7436" t="s">
        <v>22</v>
      </c>
      <c r="J7436" t="s">
        <v>23</v>
      </c>
      <c r="K7436" t="s">
        <v>79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  <c r="R7436">
        <f>L7436+M7436+N7436</f>
        <v>469</v>
      </c>
      <c r="S7436" t="str">
        <f>IF(I7436="Europe", "Group A", IF(I7436="North America", "Group B", "Group C"))</f>
        <v>Group B</v>
      </c>
    </row>
    <row r="7437" spans="1:19" hidden="1" x14ac:dyDescent="0.45">
      <c r="A7437" s="1">
        <v>45861</v>
      </c>
      <c r="B7437" s="2">
        <v>0.72083333333333333</v>
      </c>
      <c r="C7437" t="s">
        <v>16</v>
      </c>
      <c r="D7437" t="s">
        <v>17</v>
      </c>
      <c r="E7437" t="s">
        <v>2503</v>
      </c>
      <c r="F7437" t="s">
        <v>19</v>
      </c>
      <c r="G7437" t="s">
        <v>39</v>
      </c>
      <c r="H7437" t="s">
        <v>40</v>
      </c>
      <c r="I7437" t="s">
        <v>30</v>
      </c>
      <c r="J7437" t="s">
        <v>31</v>
      </c>
      <c r="K7437" t="s">
        <v>32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9" hidden="1" x14ac:dyDescent="0.45">
      <c r="A7438" s="1">
        <v>45801</v>
      </c>
      <c r="B7438" s="2">
        <v>0.83402777777777781</v>
      </c>
      <c r="C7438" t="s">
        <v>33</v>
      </c>
      <c r="D7438" t="s">
        <v>17</v>
      </c>
      <c r="E7438" t="s">
        <v>5118</v>
      </c>
      <c r="F7438" t="s">
        <v>19</v>
      </c>
      <c r="G7438" t="s">
        <v>70</v>
      </c>
      <c r="H7438" t="s">
        <v>21</v>
      </c>
      <c r="I7438" t="s">
        <v>22</v>
      </c>
      <c r="J7438" t="s">
        <v>23</v>
      </c>
      <c r="K7438" t="s">
        <v>46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9" hidden="1" x14ac:dyDescent="0.45">
      <c r="A7439" s="1">
        <v>45857</v>
      </c>
      <c r="B7439" s="2">
        <v>0.89097222222222228</v>
      </c>
      <c r="C7439" t="s">
        <v>33</v>
      </c>
      <c r="D7439" t="s">
        <v>17</v>
      </c>
      <c r="E7439" t="s">
        <v>1331</v>
      </c>
      <c r="F7439" t="s">
        <v>19</v>
      </c>
      <c r="G7439" t="s">
        <v>39</v>
      </c>
      <c r="H7439" t="s">
        <v>40</v>
      </c>
      <c r="I7439" t="s">
        <v>30</v>
      </c>
      <c r="J7439" t="s">
        <v>31</v>
      </c>
      <c r="K7439" t="s">
        <v>32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9" hidden="1" x14ac:dyDescent="0.45">
      <c r="A7440" s="1">
        <v>45876</v>
      </c>
      <c r="B7440" s="2">
        <v>0.81597222222222221</v>
      </c>
      <c r="C7440" t="s">
        <v>33</v>
      </c>
      <c r="D7440" t="s">
        <v>17</v>
      </c>
      <c r="E7440" t="s">
        <v>4830</v>
      </c>
      <c r="F7440" t="s">
        <v>19</v>
      </c>
      <c r="G7440" t="s">
        <v>72</v>
      </c>
      <c r="H7440" t="s">
        <v>73</v>
      </c>
      <c r="I7440" t="s">
        <v>30</v>
      </c>
      <c r="J7440" t="s">
        <v>31</v>
      </c>
      <c r="K7440" t="s">
        <v>32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9" x14ac:dyDescent="0.45">
      <c r="A7441" s="1">
        <v>45910</v>
      </c>
      <c r="B7441" s="2">
        <v>0.37638888888888888</v>
      </c>
      <c r="C7441" t="s">
        <v>25</v>
      </c>
      <c r="D7441" t="s">
        <v>17</v>
      </c>
      <c r="E7441" t="s">
        <v>5119</v>
      </c>
      <c r="F7441" t="s">
        <v>19</v>
      </c>
      <c r="G7441" t="s">
        <v>42</v>
      </c>
      <c r="H7441" t="s">
        <v>43</v>
      </c>
      <c r="I7441" t="s">
        <v>30</v>
      </c>
      <c r="J7441" t="s">
        <v>31</v>
      </c>
      <c r="K7441" t="s">
        <v>32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  <c r="R7441">
        <f t="shared" ref="R7441:R7442" si="1186">L7441+M7441+N7441</f>
        <v>180</v>
      </c>
      <c r="S7441" t="str">
        <f t="shared" ref="S7441:S7442" si="1187">IF(I7441="Europe", "Group A", IF(I7441="North America", "Group B", "Group C"))</f>
        <v>Group A</v>
      </c>
    </row>
    <row r="7442" spans="1:19" x14ac:dyDescent="0.45">
      <c r="A7442" s="1">
        <v>45912</v>
      </c>
      <c r="B7442" s="2">
        <v>0.32083333333333336</v>
      </c>
      <c r="C7442" t="s">
        <v>25</v>
      </c>
      <c r="D7442" t="s">
        <v>17</v>
      </c>
      <c r="E7442" t="s">
        <v>5120</v>
      </c>
      <c r="F7442" t="s">
        <v>19</v>
      </c>
      <c r="G7442" t="s">
        <v>67</v>
      </c>
      <c r="H7442" t="s">
        <v>68</v>
      </c>
      <c r="I7442" t="s">
        <v>30</v>
      </c>
      <c r="J7442" t="s">
        <v>31</v>
      </c>
      <c r="K7442" t="s">
        <v>32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  <c r="R7442">
        <f t="shared" si="1186"/>
        <v>180</v>
      </c>
      <c r="S7442" t="str">
        <f t="shared" si="1187"/>
        <v>Group A</v>
      </c>
    </row>
    <row r="7443" spans="1:19" hidden="1" x14ac:dyDescent="0.45">
      <c r="A7443" s="1">
        <v>45796</v>
      </c>
      <c r="B7443" s="2">
        <v>0.71319444444444446</v>
      </c>
      <c r="C7443" t="s">
        <v>16</v>
      </c>
      <c r="D7443" t="s">
        <v>17</v>
      </c>
      <c r="E7443" t="s">
        <v>5043</v>
      </c>
      <c r="F7443" t="s">
        <v>19</v>
      </c>
      <c r="G7443" t="s">
        <v>45</v>
      </c>
      <c r="H7443" t="s">
        <v>21</v>
      </c>
      <c r="I7443" t="s">
        <v>22</v>
      </c>
      <c r="J7443" t="s">
        <v>23</v>
      </c>
      <c r="K7443" t="s">
        <v>24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9" hidden="1" x14ac:dyDescent="0.45">
      <c r="A7444" s="1">
        <v>45786</v>
      </c>
      <c r="B7444" s="2">
        <v>0.64722222222222225</v>
      </c>
      <c r="C7444" t="s">
        <v>16</v>
      </c>
      <c r="D7444" t="s">
        <v>17</v>
      </c>
      <c r="E7444" t="s">
        <v>5121</v>
      </c>
      <c r="F7444" t="s">
        <v>19</v>
      </c>
      <c r="G7444" t="s">
        <v>45</v>
      </c>
      <c r="H7444" t="s">
        <v>21</v>
      </c>
      <c r="I7444" t="s">
        <v>22</v>
      </c>
      <c r="J7444" t="s">
        <v>23</v>
      </c>
      <c r="K7444" t="s">
        <v>46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9" hidden="1" x14ac:dyDescent="0.45">
      <c r="A7445" s="1">
        <v>45893</v>
      </c>
      <c r="B7445" s="2">
        <v>0.70625000000000004</v>
      </c>
      <c r="C7445" t="s">
        <v>16</v>
      </c>
      <c r="D7445" t="s">
        <v>17</v>
      </c>
      <c r="E7445" t="s">
        <v>479</v>
      </c>
      <c r="F7445" t="s">
        <v>19</v>
      </c>
      <c r="G7445" t="s">
        <v>42</v>
      </c>
      <c r="H7445" t="s">
        <v>43</v>
      </c>
      <c r="I7445" t="s">
        <v>30</v>
      </c>
      <c r="J7445" t="s">
        <v>31</v>
      </c>
      <c r="K7445" t="s">
        <v>32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9" hidden="1" x14ac:dyDescent="0.45">
      <c r="A7446" s="1">
        <v>45950</v>
      </c>
      <c r="B7446" s="2">
        <v>0.91249999999999998</v>
      </c>
      <c r="C7446" t="s">
        <v>33</v>
      </c>
      <c r="D7446" t="s">
        <v>17</v>
      </c>
      <c r="E7446" t="s">
        <v>5122</v>
      </c>
      <c r="F7446" t="s">
        <v>19</v>
      </c>
      <c r="G7446" t="s">
        <v>67</v>
      </c>
      <c r="H7446" t="s">
        <v>68</v>
      </c>
      <c r="I7446" t="s">
        <v>30</v>
      </c>
      <c r="J7446" t="s">
        <v>31</v>
      </c>
      <c r="K7446" t="s">
        <v>32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9" hidden="1" x14ac:dyDescent="0.45">
      <c r="A7447" s="1">
        <v>45948</v>
      </c>
      <c r="B7447" s="2">
        <v>0.72430555555555554</v>
      </c>
      <c r="C7447" t="s">
        <v>16</v>
      </c>
      <c r="D7447" t="s">
        <v>17</v>
      </c>
      <c r="E7447" t="s">
        <v>5123</v>
      </c>
      <c r="F7447" t="s">
        <v>19</v>
      </c>
      <c r="G7447" t="s">
        <v>70</v>
      </c>
      <c r="H7447" t="s">
        <v>21</v>
      </c>
      <c r="I7447" t="s">
        <v>22</v>
      </c>
      <c r="J7447" t="s">
        <v>23</v>
      </c>
      <c r="K7447" t="s">
        <v>58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9" hidden="1" x14ac:dyDescent="0.45">
      <c r="A7448" s="1">
        <v>45941</v>
      </c>
      <c r="B7448" s="2">
        <v>0.94374999999999998</v>
      </c>
      <c r="C7448" t="s">
        <v>33</v>
      </c>
      <c r="D7448" t="s">
        <v>17</v>
      </c>
      <c r="E7448" t="s">
        <v>1103</v>
      </c>
      <c r="F7448" t="s">
        <v>19</v>
      </c>
      <c r="G7448" t="s">
        <v>55</v>
      </c>
      <c r="H7448" t="s">
        <v>56</v>
      </c>
      <c r="I7448" t="s">
        <v>57</v>
      </c>
      <c r="J7448" t="s">
        <v>23</v>
      </c>
      <c r="K7448" t="s">
        <v>24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9" hidden="1" x14ac:dyDescent="0.45">
      <c r="A7449" s="1">
        <v>45749</v>
      </c>
      <c r="B7449" s="2">
        <v>0.80902777777777779</v>
      </c>
      <c r="C7449" t="s">
        <v>33</v>
      </c>
      <c r="D7449" t="s">
        <v>17</v>
      </c>
      <c r="E7449" t="s">
        <v>5124</v>
      </c>
      <c r="F7449" t="s">
        <v>19</v>
      </c>
      <c r="G7449" t="s">
        <v>39</v>
      </c>
      <c r="H7449" t="s">
        <v>40</v>
      </c>
      <c r="I7449" t="s">
        <v>30</v>
      </c>
      <c r="J7449" t="s">
        <v>31</v>
      </c>
      <c r="K7449" t="s">
        <v>32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9" hidden="1" x14ac:dyDescent="0.45">
      <c r="A7450" s="1">
        <v>45797</v>
      </c>
      <c r="B7450" s="2">
        <v>0.61944444444444446</v>
      </c>
      <c r="C7450" t="s">
        <v>16</v>
      </c>
      <c r="D7450" t="s">
        <v>17</v>
      </c>
      <c r="E7450" t="s">
        <v>625</v>
      </c>
      <c r="F7450" t="s">
        <v>19</v>
      </c>
      <c r="G7450" t="s">
        <v>70</v>
      </c>
      <c r="H7450" t="s">
        <v>21</v>
      </c>
      <c r="I7450" t="s">
        <v>22</v>
      </c>
      <c r="J7450" t="s">
        <v>23</v>
      </c>
      <c r="K7450" t="s">
        <v>79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9" hidden="1" x14ac:dyDescent="0.45">
      <c r="A7451" s="1">
        <v>45883</v>
      </c>
      <c r="B7451" s="2">
        <v>0.67638888888888893</v>
      </c>
      <c r="C7451" t="s">
        <v>16</v>
      </c>
      <c r="D7451" t="s">
        <v>17</v>
      </c>
      <c r="E7451" t="s">
        <v>5125</v>
      </c>
      <c r="F7451" t="s">
        <v>19</v>
      </c>
      <c r="G7451" t="s">
        <v>39</v>
      </c>
      <c r="H7451" t="s">
        <v>40</v>
      </c>
      <c r="I7451" t="s">
        <v>30</v>
      </c>
      <c r="J7451" t="s">
        <v>31</v>
      </c>
      <c r="K7451" t="s">
        <v>32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9" hidden="1" x14ac:dyDescent="0.45">
      <c r="A7452" s="1">
        <v>45886</v>
      </c>
      <c r="B7452" s="2">
        <v>0.77569444444444446</v>
      </c>
      <c r="C7452" t="s">
        <v>33</v>
      </c>
      <c r="D7452" t="s">
        <v>17</v>
      </c>
      <c r="E7452" t="s">
        <v>3714</v>
      </c>
      <c r="F7452" t="s">
        <v>19</v>
      </c>
      <c r="G7452" t="s">
        <v>67</v>
      </c>
      <c r="H7452" t="s">
        <v>68</v>
      </c>
      <c r="I7452" t="s">
        <v>30</v>
      </c>
      <c r="J7452" t="s">
        <v>31</v>
      </c>
      <c r="K7452" t="s">
        <v>32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9" hidden="1" x14ac:dyDescent="0.45">
      <c r="A7453" s="1">
        <v>45954</v>
      </c>
      <c r="B7453" s="2">
        <v>0.69791666666666663</v>
      </c>
      <c r="C7453" t="s">
        <v>16</v>
      </c>
      <c r="D7453" t="s">
        <v>17</v>
      </c>
      <c r="E7453" t="s">
        <v>1689</v>
      </c>
      <c r="F7453" t="s">
        <v>19</v>
      </c>
      <c r="G7453" t="s">
        <v>67</v>
      </c>
      <c r="H7453" t="s">
        <v>68</v>
      </c>
      <c r="I7453" t="s">
        <v>30</v>
      </c>
      <c r="J7453" t="s">
        <v>31</v>
      </c>
      <c r="K7453" t="s">
        <v>32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9" hidden="1" x14ac:dyDescent="0.45">
      <c r="A7454" s="1">
        <v>45780</v>
      </c>
      <c r="B7454" s="2">
        <v>0.73611111111111116</v>
      </c>
      <c r="C7454" t="s">
        <v>16</v>
      </c>
      <c r="D7454" t="s">
        <v>17</v>
      </c>
      <c r="E7454" t="s">
        <v>5126</v>
      </c>
      <c r="F7454" t="s">
        <v>19</v>
      </c>
      <c r="G7454" t="s">
        <v>28</v>
      </c>
      <c r="H7454" t="s">
        <v>29</v>
      </c>
      <c r="I7454" t="s">
        <v>30</v>
      </c>
      <c r="J7454" t="s">
        <v>31</v>
      </c>
      <c r="K7454" t="s">
        <v>32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9" x14ac:dyDescent="0.45">
      <c r="A7455" s="1">
        <v>45774</v>
      </c>
      <c r="B7455" s="2">
        <v>0.40416666666666667</v>
      </c>
      <c r="C7455" t="s">
        <v>25</v>
      </c>
      <c r="D7455" t="s">
        <v>17</v>
      </c>
      <c r="E7455" t="s">
        <v>5127</v>
      </c>
      <c r="F7455" t="s">
        <v>19</v>
      </c>
      <c r="G7455" t="s">
        <v>75</v>
      </c>
      <c r="H7455" t="s">
        <v>76</v>
      </c>
      <c r="I7455" t="s">
        <v>77</v>
      </c>
      <c r="J7455" t="s">
        <v>23</v>
      </c>
      <c r="K7455" t="s">
        <v>24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  <c r="R7455">
        <f>L7455+M7455+N7455</f>
        <v>235</v>
      </c>
      <c r="S7455" t="str">
        <f>IF(I7455="Europe", "Group A", IF(I7455="North America", "Group B", "Group C"))</f>
        <v>Group C</v>
      </c>
    </row>
    <row r="7456" spans="1:19" hidden="1" x14ac:dyDescent="0.45">
      <c r="A7456" s="1">
        <v>45892</v>
      </c>
      <c r="B7456" s="2">
        <v>0.72361111111111109</v>
      </c>
      <c r="C7456" t="s">
        <v>16</v>
      </c>
      <c r="D7456" t="s">
        <v>17</v>
      </c>
      <c r="E7456" t="s">
        <v>2209</v>
      </c>
      <c r="F7456" t="s">
        <v>19</v>
      </c>
      <c r="G7456" t="s">
        <v>39</v>
      </c>
      <c r="H7456" t="s">
        <v>40</v>
      </c>
      <c r="I7456" t="s">
        <v>30</v>
      </c>
      <c r="J7456" t="s">
        <v>31</v>
      </c>
      <c r="K7456" t="s">
        <v>32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9" x14ac:dyDescent="0.45">
      <c r="A7457" s="1">
        <v>45758</v>
      </c>
      <c r="B7457" s="2">
        <v>0.44583333333333336</v>
      </c>
      <c r="C7457" t="s">
        <v>25</v>
      </c>
      <c r="D7457" t="s">
        <v>17</v>
      </c>
      <c r="E7457" t="s">
        <v>1128</v>
      </c>
      <c r="F7457" t="s">
        <v>19</v>
      </c>
      <c r="G7457" t="s">
        <v>45</v>
      </c>
      <c r="H7457" t="s">
        <v>21</v>
      </c>
      <c r="I7457" t="s">
        <v>22</v>
      </c>
      <c r="J7457" t="s">
        <v>23</v>
      </c>
      <c r="K7457" t="s">
        <v>24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  <c r="R7457">
        <f>L7457+M7457+N7457</f>
        <v>336</v>
      </c>
      <c r="S7457" t="str">
        <f>IF(I7457="Europe", "Group A", IF(I7457="North America", "Group B", "Group C"))</f>
        <v>Group B</v>
      </c>
    </row>
    <row r="7458" spans="1:19" hidden="1" x14ac:dyDescent="0.45">
      <c r="A7458" s="1">
        <v>45807</v>
      </c>
      <c r="B7458" s="2">
        <v>0.76875000000000004</v>
      </c>
      <c r="C7458" t="s">
        <v>33</v>
      </c>
      <c r="D7458" t="s">
        <v>17</v>
      </c>
      <c r="E7458" t="s">
        <v>2945</v>
      </c>
      <c r="F7458" t="s">
        <v>19</v>
      </c>
      <c r="G7458" t="s">
        <v>70</v>
      </c>
      <c r="H7458" t="s">
        <v>21</v>
      </c>
      <c r="I7458" t="s">
        <v>22</v>
      </c>
      <c r="J7458" t="s">
        <v>23</v>
      </c>
      <c r="K7458" t="s">
        <v>79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9" hidden="1" x14ac:dyDescent="0.45">
      <c r="A7459" s="1">
        <v>45953</v>
      </c>
      <c r="B7459" s="2">
        <v>0.71388888888888891</v>
      </c>
      <c r="C7459" t="s">
        <v>16</v>
      </c>
      <c r="D7459" t="s">
        <v>17</v>
      </c>
      <c r="E7459" t="s">
        <v>5128</v>
      </c>
      <c r="F7459" t="s">
        <v>19</v>
      </c>
      <c r="G7459" t="s">
        <v>45</v>
      </c>
      <c r="H7459" t="s">
        <v>21</v>
      </c>
      <c r="I7459" t="s">
        <v>22</v>
      </c>
      <c r="J7459" t="s">
        <v>23</v>
      </c>
      <c r="K7459" t="s">
        <v>46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9" hidden="1" x14ac:dyDescent="0.45">
      <c r="A7460" s="1">
        <v>45956</v>
      </c>
      <c r="B7460" s="2">
        <v>0.53888888888888886</v>
      </c>
      <c r="C7460" t="s">
        <v>47</v>
      </c>
      <c r="D7460" t="s">
        <v>17</v>
      </c>
      <c r="E7460" t="s">
        <v>5129</v>
      </c>
      <c r="F7460" t="s">
        <v>19</v>
      </c>
      <c r="G7460" t="s">
        <v>61</v>
      </c>
      <c r="H7460" t="s">
        <v>62</v>
      </c>
      <c r="I7460" t="s">
        <v>30</v>
      </c>
      <c r="J7460" t="s">
        <v>31</v>
      </c>
      <c r="K7460" t="s">
        <v>32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9" hidden="1" x14ac:dyDescent="0.45">
      <c r="A7461" s="1">
        <v>45756</v>
      </c>
      <c r="B7461" s="2">
        <v>0.63402777777777775</v>
      </c>
      <c r="C7461" t="s">
        <v>16</v>
      </c>
      <c r="D7461" t="s">
        <v>17</v>
      </c>
      <c r="E7461" t="s">
        <v>5130</v>
      </c>
      <c r="F7461" t="s">
        <v>19</v>
      </c>
      <c r="G7461" t="s">
        <v>20</v>
      </c>
      <c r="H7461" t="s">
        <v>21</v>
      </c>
      <c r="I7461" t="s">
        <v>22</v>
      </c>
      <c r="J7461" t="s">
        <v>23</v>
      </c>
      <c r="K7461" t="s">
        <v>79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9" x14ac:dyDescent="0.45">
      <c r="A7462" s="1">
        <v>45829</v>
      </c>
      <c r="B7462" s="2">
        <v>0.37986111111111109</v>
      </c>
      <c r="C7462" t="s">
        <v>25</v>
      </c>
      <c r="D7462" t="s">
        <v>17</v>
      </c>
      <c r="E7462" t="s">
        <v>5131</v>
      </c>
      <c r="F7462" t="s">
        <v>19</v>
      </c>
      <c r="G7462" t="s">
        <v>72</v>
      </c>
      <c r="H7462" t="s">
        <v>73</v>
      </c>
      <c r="I7462" t="s">
        <v>30</v>
      </c>
      <c r="J7462" t="s">
        <v>31</v>
      </c>
      <c r="K7462" t="s">
        <v>32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  <c r="R7462">
        <f>L7462+M7462+N7462</f>
        <v>180</v>
      </c>
      <c r="S7462" t="str">
        <f>IF(I7462="Europe", "Group A", IF(I7462="North America", "Group B", "Group C"))</f>
        <v>Group A</v>
      </c>
    </row>
    <row r="7463" spans="1:19" hidden="1" x14ac:dyDescent="0.45">
      <c r="A7463" s="1">
        <v>45873</v>
      </c>
      <c r="B7463" s="2">
        <v>0.56527777777777777</v>
      </c>
      <c r="C7463" t="s">
        <v>47</v>
      </c>
      <c r="D7463" t="s">
        <v>17</v>
      </c>
      <c r="E7463" t="s">
        <v>5132</v>
      </c>
      <c r="F7463" t="s">
        <v>19</v>
      </c>
      <c r="G7463" t="s">
        <v>72</v>
      </c>
      <c r="H7463" t="s">
        <v>73</v>
      </c>
      <c r="I7463" t="s">
        <v>30</v>
      </c>
      <c r="J7463" t="s">
        <v>31</v>
      </c>
      <c r="K7463" t="s">
        <v>32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9" hidden="1" x14ac:dyDescent="0.45">
      <c r="A7464" s="1">
        <v>45943</v>
      </c>
      <c r="B7464" s="2">
        <v>0.50069444444444444</v>
      </c>
      <c r="C7464" t="s">
        <v>47</v>
      </c>
      <c r="D7464" t="s">
        <v>17</v>
      </c>
      <c r="E7464" t="s">
        <v>2039</v>
      </c>
      <c r="F7464" t="s">
        <v>19</v>
      </c>
      <c r="G7464" t="s">
        <v>39</v>
      </c>
      <c r="H7464" t="s">
        <v>40</v>
      </c>
      <c r="I7464" t="s">
        <v>30</v>
      </c>
      <c r="J7464" t="s">
        <v>31</v>
      </c>
      <c r="K7464" t="s">
        <v>32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9" hidden="1" x14ac:dyDescent="0.45">
      <c r="A7465" s="1">
        <v>45849</v>
      </c>
      <c r="B7465" s="2">
        <v>0.75277777777777777</v>
      </c>
      <c r="C7465" t="s">
        <v>33</v>
      </c>
      <c r="D7465" t="s">
        <v>17</v>
      </c>
      <c r="E7465" t="s">
        <v>780</v>
      </c>
      <c r="F7465" t="s">
        <v>19</v>
      </c>
      <c r="G7465" t="s">
        <v>20</v>
      </c>
      <c r="H7465" t="s">
        <v>21</v>
      </c>
      <c r="I7465" t="s">
        <v>22</v>
      </c>
      <c r="J7465" t="s">
        <v>23</v>
      </c>
      <c r="K7465" t="s">
        <v>24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9" x14ac:dyDescent="0.45">
      <c r="A7466" s="1">
        <v>45847</v>
      </c>
      <c r="B7466" s="2">
        <v>0.47291666666666665</v>
      </c>
      <c r="C7466" t="s">
        <v>25</v>
      </c>
      <c r="D7466" t="s">
        <v>17</v>
      </c>
      <c r="E7466" t="s">
        <v>4492</v>
      </c>
      <c r="F7466" t="s">
        <v>19</v>
      </c>
      <c r="G7466" t="s">
        <v>45</v>
      </c>
      <c r="H7466" t="s">
        <v>21</v>
      </c>
      <c r="I7466" t="s">
        <v>22</v>
      </c>
      <c r="J7466" t="s">
        <v>23</v>
      </c>
      <c r="K7466" t="s">
        <v>58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  <c r="R7466">
        <f>L7466+M7466+N7466</f>
        <v>256</v>
      </c>
      <c r="S7466" t="str">
        <f>IF(I7466="Europe", "Group A", IF(I7466="North America", "Group B", "Group C"))</f>
        <v>Group B</v>
      </c>
    </row>
    <row r="7467" spans="1:19" hidden="1" x14ac:dyDescent="0.45">
      <c r="A7467" s="1">
        <v>45936</v>
      </c>
      <c r="B7467" s="2">
        <v>0.87847222222222221</v>
      </c>
      <c r="C7467" t="s">
        <v>33</v>
      </c>
      <c r="D7467" t="s">
        <v>17</v>
      </c>
      <c r="E7467" t="s">
        <v>3688</v>
      </c>
      <c r="F7467" t="s">
        <v>19</v>
      </c>
      <c r="G7467" t="s">
        <v>98</v>
      </c>
      <c r="H7467" t="s">
        <v>73</v>
      </c>
      <c r="I7467" t="s">
        <v>30</v>
      </c>
      <c r="J7467" t="s">
        <v>31</v>
      </c>
      <c r="K7467" t="s">
        <v>32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9" hidden="1" x14ac:dyDescent="0.45">
      <c r="A7468" s="1">
        <v>45782</v>
      </c>
      <c r="B7468" s="2">
        <v>0.74305555555555558</v>
      </c>
      <c r="C7468" t="s">
        <v>16</v>
      </c>
      <c r="D7468" t="s">
        <v>17</v>
      </c>
      <c r="E7468" t="s">
        <v>5133</v>
      </c>
      <c r="F7468" t="s">
        <v>19</v>
      </c>
      <c r="G7468" t="s">
        <v>53</v>
      </c>
      <c r="H7468" t="s">
        <v>29</v>
      </c>
      <c r="I7468" t="s">
        <v>30</v>
      </c>
      <c r="J7468" t="s">
        <v>31</v>
      </c>
      <c r="K7468" t="s">
        <v>32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9" hidden="1" x14ac:dyDescent="0.45">
      <c r="A7469" s="1">
        <v>45887</v>
      </c>
      <c r="B7469" s="2">
        <v>0.74513888888888891</v>
      </c>
      <c r="C7469" t="s">
        <v>16</v>
      </c>
      <c r="D7469" t="s">
        <v>17</v>
      </c>
      <c r="E7469" t="s">
        <v>5134</v>
      </c>
      <c r="F7469" t="s">
        <v>19</v>
      </c>
      <c r="G7469" t="s">
        <v>53</v>
      </c>
      <c r="H7469" t="s">
        <v>29</v>
      </c>
      <c r="I7469" t="s">
        <v>30</v>
      </c>
      <c r="J7469" t="s">
        <v>31</v>
      </c>
      <c r="K7469" t="s">
        <v>32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9" hidden="1" x14ac:dyDescent="0.45">
      <c r="A7470" s="1">
        <v>45796</v>
      </c>
      <c r="B7470" s="2">
        <v>0.80486111111111114</v>
      </c>
      <c r="C7470" t="s">
        <v>33</v>
      </c>
      <c r="D7470" t="s">
        <v>17</v>
      </c>
      <c r="E7470" t="s">
        <v>4271</v>
      </c>
      <c r="F7470" t="s">
        <v>19</v>
      </c>
      <c r="G7470" t="s">
        <v>61</v>
      </c>
      <c r="H7470" t="s">
        <v>62</v>
      </c>
      <c r="I7470" t="s">
        <v>30</v>
      </c>
      <c r="J7470" t="s">
        <v>31</v>
      </c>
      <c r="K7470" t="s">
        <v>32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9" x14ac:dyDescent="0.45">
      <c r="A7471" s="1">
        <v>45954</v>
      </c>
      <c r="B7471" s="2">
        <v>0.25763888888888886</v>
      </c>
      <c r="C7471" t="s">
        <v>25</v>
      </c>
      <c r="D7471" t="s">
        <v>17</v>
      </c>
      <c r="E7471" t="s">
        <v>1849</v>
      </c>
      <c r="F7471" t="s">
        <v>19</v>
      </c>
      <c r="G7471" t="s">
        <v>123</v>
      </c>
      <c r="H7471" t="s">
        <v>21</v>
      </c>
      <c r="I7471" t="s">
        <v>22</v>
      </c>
      <c r="J7471" t="s">
        <v>23</v>
      </c>
      <c r="K7471" t="s">
        <v>58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  <c r="R7471">
        <f>L7471+M7471+N7471</f>
        <v>256</v>
      </c>
      <c r="S7471" t="str">
        <f>IF(I7471="Europe", "Group A", IF(I7471="North America", "Group B", "Group C"))</f>
        <v>Group B</v>
      </c>
    </row>
    <row r="7472" spans="1:19" hidden="1" x14ac:dyDescent="0.45">
      <c r="A7472" s="1">
        <v>45871</v>
      </c>
      <c r="B7472" s="2">
        <v>0.78263888888888888</v>
      </c>
      <c r="C7472" t="s">
        <v>33</v>
      </c>
      <c r="D7472" t="s">
        <v>17</v>
      </c>
      <c r="E7472" t="s">
        <v>3403</v>
      </c>
      <c r="F7472" t="s">
        <v>19</v>
      </c>
      <c r="G7472" t="s">
        <v>28</v>
      </c>
      <c r="H7472" t="s">
        <v>29</v>
      </c>
      <c r="I7472" t="s">
        <v>30</v>
      </c>
      <c r="J7472" t="s">
        <v>31</v>
      </c>
      <c r="K7472" t="s">
        <v>32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9" x14ac:dyDescent="0.45">
      <c r="A7473" s="1">
        <v>45949</v>
      </c>
      <c r="B7473" s="2">
        <v>0.26527777777777778</v>
      </c>
      <c r="C7473" t="s">
        <v>25</v>
      </c>
      <c r="D7473" t="s">
        <v>17</v>
      </c>
      <c r="E7473" t="s">
        <v>5135</v>
      </c>
      <c r="F7473" t="s">
        <v>19</v>
      </c>
      <c r="G7473" t="s">
        <v>35</v>
      </c>
      <c r="H7473" t="s">
        <v>36</v>
      </c>
      <c r="I7473" t="s">
        <v>30</v>
      </c>
      <c r="J7473" t="s">
        <v>31</v>
      </c>
      <c r="K7473" t="s">
        <v>32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  <c r="R7473">
        <f>L7473+M7473+N7473</f>
        <v>180</v>
      </c>
      <c r="S7473" t="str">
        <f>IF(I7473="Europe", "Group A", IF(I7473="North America", "Group B", "Group C"))</f>
        <v>Group A</v>
      </c>
    </row>
    <row r="7474" spans="1:19" hidden="1" x14ac:dyDescent="0.45">
      <c r="A7474" s="1">
        <v>45876</v>
      </c>
      <c r="B7474" s="2">
        <v>0.8930555555555556</v>
      </c>
      <c r="C7474" t="s">
        <v>33</v>
      </c>
      <c r="D7474" t="s">
        <v>17</v>
      </c>
      <c r="E7474" t="s">
        <v>4289</v>
      </c>
      <c r="F7474" t="s">
        <v>19</v>
      </c>
      <c r="G7474" t="s">
        <v>55</v>
      </c>
      <c r="H7474" t="s">
        <v>56</v>
      </c>
      <c r="I7474" t="s">
        <v>57</v>
      </c>
      <c r="J7474" t="s">
        <v>23</v>
      </c>
      <c r="K7474" t="s">
        <v>24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9" hidden="1" x14ac:dyDescent="0.45">
      <c r="A7475" s="1">
        <v>45884</v>
      </c>
      <c r="B7475" s="2">
        <v>0.76875000000000004</v>
      </c>
      <c r="C7475" t="s">
        <v>33</v>
      </c>
      <c r="D7475" t="s">
        <v>17</v>
      </c>
      <c r="E7475" t="s">
        <v>5136</v>
      </c>
      <c r="F7475" t="s">
        <v>19</v>
      </c>
      <c r="G7475" t="s">
        <v>98</v>
      </c>
      <c r="H7475" t="s">
        <v>73</v>
      </c>
      <c r="I7475" t="s">
        <v>30</v>
      </c>
      <c r="J7475" t="s">
        <v>31</v>
      </c>
      <c r="K7475" t="s">
        <v>32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9" hidden="1" x14ac:dyDescent="0.45">
      <c r="A7476" s="1">
        <v>45892</v>
      </c>
      <c r="B7476" s="2">
        <v>0.59305555555555556</v>
      </c>
      <c r="C7476" t="s">
        <v>16</v>
      </c>
      <c r="D7476" t="s">
        <v>17</v>
      </c>
      <c r="E7476" t="s">
        <v>1336</v>
      </c>
      <c r="F7476" t="s">
        <v>19</v>
      </c>
      <c r="G7476" t="s">
        <v>61</v>
      </c>
      <c r="H7476" t="s">
        <v>62</v>
      </c>
      <c r="I7476" t="s">
        <v>30</v>
      </c>
      <c r="J7476" t="s">
        <v>31</v>
      </c>
      <c r="K7476" t="s">
        <v>32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9" hidden="1" x14ac:dyDescent="0.45">
      <c r="A7477" s="1">
        <v>45852</v>
      </c>
      <c r="B7477" s="2">
        <v>0.8305555555555556</v>
      </c>
      <c r="C7477" t="s">
        <v>33</v>
      </c>
      <c r="D7477" t="s">
        <v>17</v>
      </c>
      <c r="E7477" t="s">
        <v>5137</v>
      </c>
      <c r="F7477" t="s">
        <v>19</v>
      </c>
      <c r="G7477" t="s">
        <v>28</v>
      </c>
      <c r="H7477" t="s">
        <v>29</v>
      </c>
      <c r="I7477" t="s">
        <v>30</v>
      </c>
      <c r="J7477" t="s">
        <v>31</v>
      </c>
      <c r="K7477" t="s">
        <v>32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9" x14ac:dyDescent="0.45">
      <c r="A7478" s="1">
        <v>45800</v>
      </c>
      <c r="B7478" s="2">
        <v>0.32569444444444445</v>
      </c>
      <c r="C7478" t="s">
        <v>25</v>
      </c>
      <c r="D7478" t="s">
        <v>17</v>
      </c>
      <c r="E7478" t="s">
        <v>2851</v>
      </c>
      <c r="F7478" t="s">
        <v>19</v>
      </c>
      <c r="G7478" t="s">
        <v>70</v>
      </c>
      <c r="H7478" t="s">
        <v>21</v>
      </c>
      <c r="I7478" t="s">
        <v>22</v>
      </c>
      <c r="J7478" t="s">
        <v>23</v>
      </c>
      <c r="K7478" t="s">
        <v>46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  <c r="R7478">
        <f>L7478+M7478+N7478</f>
        <v>331</v>
      </c>
      <c r="S7478" t="str">
        <f>IF(I7478="Europe", "Group A", IF(I7478="North America", "Group B", "Group C"))</f>
        <v>Group B</v>
      </c>
    </row>
    <row r="7479" spans="1:19" hidden="1" x14ac:dyDescent="0.45">
      <c r="A7479" s="1">
        <v>45753</v>
      </c>
      <c r="B7479" s="2">
        <v>0.66041666666666665</v>
      </c>
      <c r="C7479" t="s">
        <v>16</v>
      </c>
      <c r="D7479" t="s">
        <v>17</v>
      </c>
      <c r="E7479" t="s">
        <v>5138</v>
      </c>
      <c r="F7479" t="s">
        <v>19</v>
      </c>
      <c r="G7479" t="s">
        <v>72</v>
      </c>
      <c r="H7479" t="s">
        <v>73</v>
      </c>
      <c r="I7479" t="s">
        <v>30</v>
      </c>
      <c r="J7479" t="s">
        <v>31</v>
      </c>
      <c r="K7479" t="s">
        <v>32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9" x14ac:dyDescent="0.45">
      <c r="A7480" s="1">
        <v>45805</v>
      </c>
      <c r="B7480" s="2">
        <v>0.40763888888888888</v>
      </c>
      <c r="C7480" t="s">
        <v>25</v>
      </c>
      <c r="D7480" t="s">
        <v>17</v>
      </c>
      <c r="E7480" t="s">
        <v>204</v>
      </c>
      <c r="F7480" t="s">
        <v>19</v>
      </c>
      <c r="G7480" t="s">
        <v>53</v>
      </c>
      <c r="H7480" t="s">
        <v>29</v>
      </c>
      <c r="I7480" t="s">
        <v>30</v>
      </c>
      <c r="J7480" t="s">
        <v>31</v>
      </c>
      <c r="K7480" t="s">
        <v>32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  <c r="R7480">
        <f>L7480+M7480+N7480</f>
        <v>180</v>
      </c>
      <c r="S7480" t="str">
        <f>IF(I7480="Europe", "Group A", IF(I7480="North America", "Group B", "Group C"))</f>
        <v>Group A</v>
      </c>
    </row>
    <row r="7481" spans="1:19" hidden="1" x14ac:dyDescent="0.45">
      <c r="A7481" s="1">
        <v>45948</v>
      </c>
      <c r="B7481" s="2">
        <v>0.68055555555555558</v>
      </c>
      <c r="C7481" t="s">
        <v>16</v>
      </c>
      <c r="D7481" t="s">
        <v>17</v>
      </c>
      <c r="E7481" t="s">
        <v>5139</v>
      </c>
      <c r="F7481" t="s">
        <v>19</v>
      </c>
      <c r="G7481" t="s">
        <v>42</v>
      </c>
      <c r="H7481" t="s">
        <v>43</v>
      </c>
      <c r="I7481" t="s">
        <v>30</v>
      </c>
      <c r="J7481" t="s">
        <v>31</v>
      </c>
      <c r="K7481" t="s">
        <v>32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9" hidden="1" x14ac:dyDescent="0.45">
      <c r="A7482" s="1">
        <v>45783</v>
      </c>
      <c r="B7482" s="2">
        <v>0.69374999999999998</v>
      </c>
      <c r="C7482" t="s">
        <v>16</v>
      </c>
      <c r="D7482" t="s">
        <v>17</v>
      </c>
      <c r="E7482" t="s">
        <v>1115</v>
      </c>
      <c r="F7482" t="s">
        <v>19</v>
      </c>
      <c r="G7482" t="s">
        <v>28</v>
      </c>
      <c r="H7482" t="s">
        <v>29</v>
      </c>
      <c r="I7482" t="s">
        <v>30</v>
      </c>
      <c r="J7482" t="s">
        <v>31</v>
      </c>
      <c r="K7482" t="s">
        <v>32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9" hidden="1" x14ac:dyDescent="0.45">
      <c r="A7483" s="1">
        <v>45812</v>
      </c>
      <c r="B7483" s="2">
        <v>0.84722222222222221</v>
      </c>
      <c r="C7483" t="s">
        <v>33</v>
      </c>
      <c r="D7483" t="s">
        <v>17</v>
      </c>
      <c r="E7483" t="s">
        <v>5140</v>
      </c>
      <c r="F7483" t="s">
        <v>19</v>
      </c>
      <c r="G7483" t="s">
        <v>75</v>
      </c>
      <c r="H7483" t="s">
        <v>76</v>
      </c>
      <c r="I7483" t="s">
        <v>77</v>
      </c>
      <c r="J7483" t="s">
        <v>23</v>
      </c>
      <c r="K7483" t="s">
        <v>46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9" hidden="1" x14ac:dyDescent="0.45">
      <c r="A7484" s="1">
        <v>45762</v>
      </c>
      <c r="B7484" s="2">
        <v>0.7680555555555556</v>
      </c>
      <c r="C7484" t="s">
        <v>33</v>
      </c>
      <c r="D7484" t="s">
        <v>17</v>
      </c>
      <c r="E7484" t="s">
        <v>5141</v>
      </c>
      <c r="F7484" t="s">
        <v>19</v>
      </c>
      <c r="G7484" t="s">
        <v>35</v>
      </c>
      <c r="H7484" t="s">
        <v>36</v>
      </c>
      <c r="I7484" t="s">
        <v>30</v>
      </c>
      <c r="J7484" t="s">
        <v>31</v>
      </c>
      <c r="K7484" t="s">
        <v>32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9" x14ac:dyDescent="0.45">
      <c r="A7485" s="1">
        <v>45957</v>
      </c>
      <c r="B7485" s="2">
        <v>0.49444444444444446</v>
      </c>
      <c r="C7485" t="s">
        <v>25</v>
      </c>
      <c r="D7485" t="s">
        <v>17</v>
      </c>
      <c r="E7485" t="s">
        <v>5142</v>
      </c>
      <c r="F7485" t="s">
        <v>19</v>
      </c>
      <c r="G7485" t="s">
        <v>28</v>
      </c>
      <c r="H7485" t="s">
        <v>29</v>
      </c>
      <c r="I7485" t="s">
        <v>30</v>
      </c>
      <c r="J7485" t="s">
        <v>31</v>
      </c>
      <c r="K7485" t="s">
        <v>32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  <c r="R7485">
        <f>L7485+M7485+N7485</f>
        <v>180</v>
      </c>
      <c r="S7485" t="str">
        <f>IF(I7485="Europe", "Group A", IF(I7485="North America", "Group B", "Group C"))</f>
        <v>Group A</v>
      </c>
    </row>
    <row r="7486" spans="1:19" hidden="1" x14ac:dyDescent="0.45">
      <c r="A7486" s="1">
        <v>45839</v>
      </c>
      <c r="B7486" s="2">
        <v>0.66527777777777775</v>
      </c>
      <c r="C7486" t="s">
        <v>16</v>
      </c>
      <c r="D7486" t="s">
        <v>17</v>
      </c>
      <c r="E7486" t="s">
        <v>5143</v>
      </c>
      <c r="F7486" t="s">
        <v>19</v>
      </c>
      <c r="G7486" t="s">
        <v>75</v>
      </c>
      <c r="H7486" t="s">
        <v>76</v>
      </c>
      <c r="I7486" t="s">
        <v>77</v>
      </c>
      <c r="J7486" t="s">
        <v>23</v>
      </c>
      <c r="K7486" t="s">
        <v>46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9" x14ac:dyDescent="0.45">
      <c r="A7487" s="1">
        <v>45879</v>
      </c>
      <c r="B7487" s="2">
        <v>0.31874999999999998</v>
      </c>
      <c r="C7487" t="s">
        <v>25</v>
      </c>
      <c r="D7487" t="s">
        <v>17</v>
      </c>
      <c r="E7487" t="s">
        <v>4791</v>
      </c>
      <c r="F7487" t="s">
        <v>19</v>
      </c>
      <c r="G7487" t="s">
        <v>67</v>
      </c>
      <c r="H7487" t="s">
        <v>68</v>
      </c>
      <c r="I7487" t="s">
        <v>30</v>
      </c>
      <c r="J7487" t="s">
        <v>31</v>
      </c>
      <c r="K7487" t="s">
        <v>32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  <c r="R7487">
        <f>L7487+M7487+N7487</f>
        <v>180</v>
      </c>
      <c r="S7487" t="str">
        <f>IF(I7487="Europe", "Group A", IF(I7487="North America", "Group B", "Group C"))</f>
        <v>Group A</v>
      </c>
    </row>
    <row r="7488" spans="1:19" hidden="1" x14ac:dyDescent="0.45">
      <c r="A7488" s="1">
        <v>45907</v>
      </c>
      <c r="B7488" s="2">
        <v>0.50347222222222221</v>
      </c>
      <c r="C7488" t="s">
        <v>47</v>
      </c>
      <c r="D7488" t="s">
        <v>17</v>
      </c>
      <c r="E7488" t="s">
        <v>191</v>
      </c>
      <c r="F7488" t="s">
        <v>19</v>
      </c>
      <c r="G7488" t="s">
        <v>53</v>
      </c>
      <c r="H7488" t="s">
        <v>29</v>
      </c>
      <c r="I7488" t="s">
        <v>30</v>
      </c>
      <c r="J7488" t="s">
        <v>31</v>
      </c>
      <c r="K7488" t="s">
        <v>32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9" hidden="1" x14ac:dyDescent="0.45">
      <c r="A7489" s="1">
        <v>45769</v>
      </c>
      <c r="B7489" s="2">
        <v>0.60555555555555551</v>
      </c>
      <c r="C7489" t="s">
        <v>16</v>
      </c>
      <c r="D7489" t="s">
        <v>17</v>
      </c>
      <c r="E7489" t="s">
        <v>470</v>
      </c>
      <c r="F7489" t="s">
        <v>19</v>
      </c>
      <c r="G7489" t="s">
        <v>35</v>
      </c>
      <c r="H7489" t="s">
        <v>36</v>
      </c>
      <c r="I7489" t="s">
        <v>30</v>
      </c>
      <c r="J7489" t="s">
        <v>31</v>
      </c>
      <c r="K7489" t="s">
        <v>32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9" hidden="1" x14ac:dyDescent="0.45">
      <c r="A7490" s="1">
        <v>45772</v>
      </c>
      <c r="B7490" s="2">
        <v>0.52847222222222223</v>
      </c>
      <c r="C7490" t="s">
        <v>47</v>
      </c>
      <c r="D7490" t="s">
        <v>17</v>
      </c>
      <c r="E7490" t="s">
        <v>3011</v>
      </c>
      <c r="F7490" t="s">
        <v>19</v>
      </c>
      <c r="G7490" t="s">
        <v>53</v>
      </c>
      <c r="H7490" t="s">
        <v>29</v>
      </c>
      <c r="I7490" t="s">
        <v>30</v>
      </c>
      <c r="J7490" t="s">
        <v>31</v>
      </c>
      <c r="K7490" t="s">
        <v>32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9" hidden="1" x14ac:dyDescent="0.45">
      <c r="A7491" s="1">
        <v>45771</v>
      </c>
      <c r="B7491" s="2">
        <v>0.64930555555555558</v>
      </c>
      <c r="C7491" t="s">
        <v>16</v>
      </c>
      <c r="D7491" t="s">
        <v>17</v>
      </c>
      <c r="E7491" t="s">
        <v>4616</v>
      </c>
      <c r="F7491" t="s">
        <v>19</v>
      </c>
      <c r="G7491" t="s">
        <v>35</v>
      </c>
      <c r="H7491" t="s">
        <v>36</v>
      </c>
      <c r="I7491" t="s">
        <v>30</v>
      </c>
      <c r="J7491" t="s">
        <v>31</v>
      </c>
      <c r="K7491" t="s">
        <v>32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9" hidden="1" x14ac:dyDescent="0.45">
      <c r="A7492" s="1">
        <v>45833</v>
      </c>
      <c r="B7492" s="2">
        <v>0.73888888888888893</v>
      </c>
      <c r="C7492" t="s">
        <v>16</v>
      </c>
      <c r="D7492" t="s">
        <v>17</v>
      </c>
      <c r="E7492" t="s">
        <v>2611</v>
      </c>
      <c r="F7492" t="s">
        <v>19</v>
      </c>
      <c r="G7492" t="s">
        <v>61</v>
      </c>
      <c r="H7492" t="s">
        <v>62</v>
      </c>
      <c r="I7492" t="s">
        <v>30</v>
      </c>
      <c r="J7492" t="s">
        <v>31</v>
      </c>
      <c r="K7492" t="s">
        <v>32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9" hidden="1" x14ac:dyDescent="0.45">
      <c r="A7493" s="1">
        <v>45840</v>
      </c>
      <c r="B7493" s="2">
        <v>0.6069444444444444</v>
      </c>
      <c r="C7493" t="s">
        <v>16</v>
      </c>
      <c r="D7493" t="s">
        <v>17</v>
      </c>
      <c r="E7493" t="s">
        <v>4135</v>
      </c>
      <c r="F7493" t="s">
        <v>19</v>
      </c>
      <c r="G7493" t="s">
        <v>45</v>
      </c>
      <c r="H7493" t="s">
        <v>21</v>
      </c>
      <c r="I7493" t="s">
        <v>22</v>
      </c>
      <c r="J7493" t="s">
        <v>23</v>
      </c>
      <c r="K7493" t="s">
        <v>58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9" hidden="1" x14ac:dyDescent="0.45">
      <c r="A7494" s="1">
        <v>45771</v>
      </c>
      <c r="B7494" s="2">
        <v>0.9458333333333333</v>
      </c>
      <c r="C7494" t="s">
        <v>33</v>
      </c>
      <c r="D7494" t="s">
        <v>17</v>
      </c>
      <c r="E7494" t="s">
        <v>5144</v>
      </c>
      <c r="F7494" t="s">
        <v>19</v>
      </c>
      <c r="G7494" t="s">
        <v>20</v>
      </c>
      <c r="H7494" t="s">
        <v>21</v>
      </c>
      <c r="I7494" t="s">
        <v>22</v>
      </c>
      <c r="J7494" t="s">
        <v>23</v>
      </c>
      <c r="K7494" t="s">
        <v>58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9" hidden="1" x14ac:dyDescent="0.45">
      <c r="A7495" s="1">
        <v>45804</v>
      </c>
      <c r="B7495" s="2">
        <v>0.85069444444444442</v>
      </c>
      <c r="C7495" t="s">
        <v>33</v>
      </c>
      <c r="D7495" t="s">
        <v>17</v>
      </c>
      <c r="E7495" t="s">
        <v>3345</v>
      </c>
      <c r="F7495" t="s">
        <v>19</v>
      </c>
      <c r="G7495" t="s">
        <v>123</v>
      </c>
      <c r="H7495" t="s">
        <v>21</v>
      </c>
      <c r="I7495" t="s">
        <v>22</v>
      </c>
      <c r="J7495" t="s">
        <v>23</v>
      </c>
      <c r="K7495" t="s">
        <v>24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9" x14ac:dyDescent="0.45">
      <c r="A7496" s="1">
        <v>45772</v>
      </c>
      <c r="B7496" s="2">
        <v>0.47222222222222221</v>
      </c>
      <c r="C7496" t="s">
        <v>25</v>
      </c>
      <c r="D7496" t="s">
        <v>17</v>
      </c>
      <c r="E7496" t="s">
        <v>5145</v>
      </c>
      <c r="F7496" t="s">
        <v>19</v>
      </c>
      <c r="G7496" t="s">
        <v>55</v>
      </c>
      <c r="H7496" t="s">
        <v>56</v>
      </c>
      <c r="I7496" t="s">
        <v>57</v>
      </c>
      <c r="J7496" t="s">
        <v>23</v>
      </c>
      <c r="K7496" t="s">
        <v>58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  <c r="R7496">
        <f>L7496+M7496+N7496</f>
        <v>204</v>
      </c>
      <c r="S7496" t="str">
        <f>IF(I7496="Europe", "Group A", IF(I7496="North America", "Group B", "Group C"))</f>
        <v>Group C</v>
      </c>
    </row>
    <row r="7497" spans="1:19" hidden="1" x14ac:dyDescent="0.45">
      <c r="A7497" s="1">
        <v>45879</v>
      </c>
      <c r="B7497" s="2">
        <v>0.58402777777777781</v>
      </c>
      <c r="C7497" t="s">
        <v>16</v>
      </c>
      <c r="D7497" t="s">
        <v>17</v>
      </c>
      <c r="E7497" t="s">
        <v>2900</v>
      </c>
      <c r="F7497" t="s">
        <v>19</v>
      </c>
      <c r="G7497" t="s">
        <v>67</v>
      </c>
      <c r="H7497" t="s">
        <v>68</v>
      </c>
      <c r="I7497" t="s">
        <v>30</v>
      </c>
      <c r="J7497" t="s">
        <v>31</v>
      </c>
      <c r="K7497" t="s">
        <v>32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9" hidden="1" x14ac:dyDescent="0.45">
      <c r="A7498" s="1">
        <v>45917</v>
      </c>
      <c r="B7498" s="2">
        <v>0.62152777777777779</v>
      </c>
      <c r="C7498" t="s">
        <v>16</v>
      </c>
      <c r="D7498" t="s">
        <v>17</v>
      </c>
      <c r="E7498" t="s">
        <v>3610</v>
      </c>
      <c r="F7498" t="s">
        <v>19</v>
      </c>
      <c r="G7498" t="s">
        <v>123</v>
      </c>
      <c r="H7498" t="s">
        <v>21</v>
      </c>
      <c r="I7498" t="s">
        <v>22</v>
      </c>
      <c r="J7498" t="s">
        <v>23</v>
      </c>
      <c r="K7498" t="s">
        <v>58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9" hidden="1" x14ac:dyDescent="0.45">
      <c r="A7499" s="1">
        <v>45822</v>
      </c>
      <c r="B7499" s="2">
        <v>0.70347222222222228</v>
      </c>
      <c r="C7499" t="s">
        <v>16</v>
      </c>
      <c r="D7499" t="s">
        <v>17</v>
      </c>
      <c r="E7499" t="s">
        <v>4570</v>
      </c>
      <c r="F7499" t="s">
        <v>19</v>
      </c>
      <c r="G7499" t="s">
        <v>98</v>
      </c>
      <c r="H7499" t="s">
        <v>73</v>
      </c>
      <c r="I7499" t="s">
        <v>30</v>
      </c>
      <c r="J7499" t="s">
        <v>31</v>
      </c>
      <c r="K7499" t="s">
        <v>32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9" hidden="1" x14ac:dyDescent="0.45">
      <c r="A7500" s="1">
        <v>45916</v>
      </c>
      <c r="B7500" s="2">
        <v>0.71458333333333335</v>
      </c>
      <c r="C7500" t="s">
        <v>16</v>
      </c>
      <c r="D7500" t="s">
        <v>17</v>
      </c>
      <c r="E7500" t="s">
        <v>5146</v>
      </c>
      <c r="F7500" t="s">
        <v>19</v>
      </c>
      <c r="G7500" t="s">
        <v>28</v>
      </c>
      <c r="H7500" t="s">
        <v>29</v>
      </c>
      <c r="I7500" t="s">
        <v>30</v>
      </c>
      <c r="J7500" t="s">
        <v>31</v>
      </c>
      <c r="K7500" t="s">
        <v>32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9" x14ac:dyDescent="0.45">
      <c r="A7501" s="1">
        <v>45868</v>
      </c>
      <c r="B7501" s="2">
        <v>0.49305555555555558</v>
      </c>
      <c r="C7501" t="s">
        <v>25</v>
      </c>
      <c r="D7501" t="s">
        <v>17</v>
      </c>
      <c r="E7501" t="s">
        <v>2103</v>
      </c>
      <c r="F7501" t="s">
        <v>19</v>
      </c>
      <c r="G7501" t="s">
        <v>53</v>
      </c>
      <c r="H7501" t="s">
        <v>29</v>
      </c>
      <c r="I7501" t="s">
        <v>30</v>
      </c>
      <c r="J7501" t="s">
        <v>31</v>
      </c>
      <c r="K7501" t="s">
        <v>32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  <c r="R7501">
        <f>L7501+M7501+N7501</f>
        <v>180</v>
      </c>
      <c r="S7501" t="str">
        <f>IF(I7501="Europe", "Group A", IF(I7501="North America", "Group B", "Group C"))</f>
        <v>Group A</v>
      </c>
    </row>
    <row r="7502" spans="1:19" hidden="1" x14ac:dyDescent="0.45">
      <c r="A7502" s="1">
        <v>45911</v>
      </c>
      <c r="B7502" s="2">
        <v>0.84444444444444444</v>
      </c>
      <c r="C7502" t="s">
        <v>33</v>
      </c>
      <c r="D7502" t="s">
        <v>17</v>
      </c>
      <c r="E7502" t="s">
        <v>4325</v>
      </c>
      <c r="F7502" t="s">
        <v>19</v>
      </c>
      <c r="G7502" t="s">
        <v>20</v>
      </c>
      <c r="H7502" t="s">
        <v>21</v>
      </c>
      <c r="I7502" t="s">
        <v>22</v>
      </c>
      <c r="J7502" t="s">
        <v>23</v>
      </c>
      <c r="K7502" t="s">
        <v>24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9" hidden="1" x14ac:dyDescent="0.45">
      <c r="A7503" s="1">
        <v>45816</v>
      </c>
      <c r="B7503" s="2">
        <v>0.86944444444444446</v>
      </c>
      <c r="C7503" t="s">
        <v>33</v>
      </c>
      <c r="D7503" t="s">
        <v>17</v>
      </c>
      <c r="E7503" t="s">
        <v>5147</v>
      </c>
      <c r="F7503" t="s">
        <v>19</v>
      </c>
      <c r="G7503" t="s">
        <v>72</v>
      </c>
      <c r="H7503" t="s">
        <v>73</v>
      </c>
      <c r="I7503" t="s">
        <v>30</v>
      </c>
      <c r="J7503" t="s">
        <v>31</v>
      </c>
      <c r="K7503" t="s">
        <v>32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9" x14ac:dyDescent="0.45">
      <c r="A7504" s="1">
        <v>45946</v>
      </c>
      <c r="B7504" s="2">
        <v>0.25416666666666665</v>
      </c>
      <c r="C7504" t="s">
        <v>25</v>
      </c>
      <c r="D7504" t="s">
        <v>17</v>
      </c>
      <c r="E7504" t="s">
        <v>5148</v>
      </c>
      <c r="F7504" t="s">
        <v>19</v>
      </c>
      <c r="G7504" t="s">
        <v>20</v>
      </c>
      <c r="H7504" t="s">
        <v>21</v>
      </c>
      <c r="I7504" t="s">
        <v>22</v>
      </c>
      <c r="J7504" t="s">
        <v>23</v>
      </c>
      <c r="K7504" t="s">
        <v>58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  <c r="R7504">
        <f t="shared" ref="R7504:R7505" si="1188">L7504+M7504+N7504</f>
        <v>216</v>
      </c>
      <c r="S7504" t="str">
        <f t="shared" ref="S7504:S7505" si="1189">IF(I7504="Europe", "Group A", IF(I7504="North America", "Group B", "Group C"))</f>
        <v>Group B</v>
      </c>
    </row>
    <row r="7505" spans="1:19" x14ac:dyDescent="0.45">
      <c r="A7505" s="1">
        <v>45958</v>
      </c>
      <c r="B7505" s="2">
        <v>0.43263888888888891</v>
      </c>
      <c r="C7505" t="s">
        <v>25</v>
      </c>
      <c r="D7505" t="s">
        <v>17</v>
      </c>
      <c r="E7505" t="s">
        <v>1143</v>
      </c>
      <c r="F7505" t="s">
        <v>19</v>
      </c>
      <c r="G7505" t="s">
        <v>75</v>
      </c>
      <c r="H7505" t="s">
        <v>76</v>
      </c>
      <c r="I7505" t="s">
        <v>77</v>
      </c>
      <c r="J7505" t="s">
        <v>23</v>
      </c>
      <c r="K7505" t="s">
        <v>24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  <c r="R7505">
        <f t="shared" si="1188"/>
        <v>235</v>
      </c>
      <c r="S7505" t="str">
        <f t="shared" si="1189"/>
        <v>Group C</v>
      </c>
    </row>
    <row r="7506" spans="1:19" hidden="1" x14ac:dyDescent="0.45">
      <c r="A7506" s="1">
        <v>45871</v>
      </c>
      <c r="B7506" s="2">
        <v>0.61805555555555558</v>
      </c>
      <c r="C7506" t="s">
        <v>16</v>
      </c>
      <c r="D7506" t="s">
        <v>17</v>
      </c>
      <c r="E7506" t="s">
        <v>5149</v>
      </c>
      <c r="F7506" t="s">
        <v>19</v>
      </c>
      <c r="G7506" t="s">
        <v>75</v>
      </c>
      <c r="H7506" t="s">
        <v>76</v>
      </c>
      <c r="I7506" t="s">
        <v>77</v>
      </c>
      <c r="J7506" t="s">
        <v>23</v>
      </c>
      <c r="K7506" t="s">
        <v>79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9" hidden="1" x14ac:dyDescent="0.45">
      <c r="A7507" s="1">
        <v>45931</v>
      </c>
      <c r="B7507" s="2">
        <v>0.6743055555555556</v>
      </c>
      <c r="C7507" t="s">
        <v>16</v>
      </c>
      <c r="D7507" t="s">
        <v>17</v>
      </c>
      <c r="E7507" t="s">
        <v>3854</v>
      </c>
      <c r="F7507" t="s">
        <v>19</v>
      </c>
      <c r="G7507" t="s">
        <v>75</v>
      </c>
      <c r="H7507" t="s">
        <v>76</v>
      </c>
      <c r="I7507" t="s">
        <v>77</v>
      </c>
      <c r="J7507" t="s">
        <v>23</v>
      </c>
      <c r="K7507" t="s">
        <v>46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9" x14ac:dyDescent="0.45">
      <c r="A7508" s="1">
        <v>45854</v>
      </c>
      <c r="B7508" s="2">
        <v>0.26041666666666669</v>
      </c>
      <c r="C7508" t="s">
        <v>25</v>
      </c>
      <c r="D7508" t="s">
        <v>17</v>
      </c>
      <c r="E7508" t="s">
        <v>5150</v>
      </c>
      <c r="F7508" t="s">
        <v>19</v>
      </c>
      <c r="G7508" t="s">
        <v>98</v>
      </c>
      <c r="H7508" t="s">
        <v>73</v>
      </c>
      <c r="I7508" t="s">
        <v>30</v>
      </c>
      <c r="J7508" t="s">
        <v>31</v>
      </c>
      <c r="K7508" t="s">
        <v>32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  <c r="R7508">
        <f>L7508+M7508+N7508</f>
        <v>180</v>
      </c>
      <c r="S7508" t="str">
        <f>IF(I7508="Europe", "Group A", IF(I7508="North America", "Group B", "Group C"))</f>
        <v>Group A</v>
      </c>
    </row>
    <row r="7509" spans="1:19" hidden="1" x14ac:dyDescent="0.45">
      <c r="A7509" s="1">
        <v>45760</v>
      </c>
      <c r="B7509" s="2">
        <v>0.86458333333333337</v>
      </c>
      <c r="C7509" t="s">
        <v>33</v>
      </c>
      <c r="D7509" t="s">
        <v>17</v>
      </c>
      <c r="E7509" t="s">
        <v>5151</v>
      </c>
      <c r="F7509" t="s">
        <v>19</v>
      </c>
      <c r="G7509" t="s">
        <v>123</v>
      </c>
      <c r="H7509" t="s">
        <v>21</v>
      </c>
      <c r="I7509" t="s">
        <v>22</v>
      </c>
      <c r="J7509" t="s">
        <v>23</v>
      </c>
      <c r="K7509" t="s">
        <v>79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9" x14ac:dyDescent="0.45">
      <c r="A7510" s="1">
        <v>45800</v>
      </c>
      <c r="B7510" s="2">
        <v>0.29236111111111113</v>
      </c>
      <c r="C7510" t="s">
        <v>25</v>
      </c>
      <c r="D7510" t="s">
        <v>17</v>
      </c>
      <c r="E7510" t="s">
        <v>2520</v>
      </c>
      <c r="F7510" t="s">
        <v>19</v>
      </c>
      <c r="G7510" t="s">
        <v>28</v>
      </c>
      <c r="H7510" t="s">
        <v>29</v>
      </c>
      <c r="I7510" t="s">
        <v>30</v>
      </c>
      <c r="J7510" t="s">
        <v>31</v>
      </c>
      <c r="K7510" t="s">
        <v>32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  <c r="R7510">
        <f>L7510+M7510+N7510</f>
        <v>180</v>
      </c>
      <c r="S7510" t="str">
        <f>IF(I7510="Europe", "Group A", IF(I7510="North America", "Group B", "Group C"))</f>
        <v>Group A</v>
      </c>
    </row>
    <row r="7511" spans="1:19" hidden="1" x14ac:dyDescent="0.45">
      <c r="A7511" s="1">
        <v>45939</v>
      </c>
      <c r="B7511" s="2">
        <v>0.59930555555555554</v>
      </c>
      <c r="C7511" t="s">
        <v>16</v>
      </c>
      <c r="D7511" t="s">
        <v>17</v>
      </c>
      <c r="E7511" t="s">
        <v>5038</v>
      </c>
      <c r="F7511" t="s">
        <v>19</v>
      </c>
      <c r="G7511" t="s">
        <v>67</v>
      </c>
      <c r="H7511" t="s">
        <v>68</v>
      </c>
      <c r="I7511" t="s">
        <v>30</v>
      </c>
      <c r="J7511" t="s">
        <v>31</v>
      </c>
      <c r="K7511" t="s">
        <v>32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9" x14ac:dyDescent="0.45">
      <c r="A7512" s="1">
        <v>45928</v>
      </c>
      <c r="B7512" s="2">
        <v>0.30833333333333335</v>
      </c>
      <c r="C7512" t="s">
        <v>25</v>
      </c>
      <c r="D7512" t="s">
        <v>17</v>
      </c>
      <c r="E7512" t="s">
        <v>443</v>
      </c>
      <c r="F7512" t="s">
        <v>19</v>
      </c>
      <c r="G7512" t="s">
        <v>61</v>
      </c>
      <c r="H7512" t="s">
        <v>62</v>
      </c>
      <c r="I7512" t="s">
        <v>30</v>
      </c>
      <c r="J7512" t="s">
        <v>31</v>
      </c>
      <c r="K7512" t="s">
        <v>32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  <c r="R7512">
        <f t="shared" ref="R7512:R7513" si="1190">L7512+M7512+N7512</f>
        <v>180</v>
      </c>
      <c r="S7512" t="str">
        <f t="shared" ref="S7512:S7513" si="1191">IF(I7512="Europe", "Group A", IF(I7512="North America", "Group B", "Group C"))</f>
        <v>Group A</v>
      </c>
    </row>
    <row r="7513" spans="1:19" x14ac:dyDescent="0.45">
      <c r="A7513" s="1">
        <v>45829</v>
      </c>
      <c r="B7513" s="2">
        <v>0.2673611111111111</v>
      </c>
      <c r="C7513" t="s">
        <v>25</v>
      </c>
      <c r="D7513" t="s">
        <v>17</v>
      </c>
      <c r="E7513" t="s">
        <v>3480</v>
      </c>
      <c r="F7513" t="s">
        <v>19</v>
      </c>
      <c r="G7513" t="s">
        <v>39</v>
      </c>
      <c r="H7513" t="s">
        <v>40</v>
      </c>
      <c r="I7513" t="s">
        <v>30</v>
      </c>
      <c r="J7513" t="s">
        <v>31</v>
      </c>
      <c r="K7513" t="s">
        <v>32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  <c r="R7513">
        <f t="shared" si="1190"/>
        <v>180</v>
      </c>
      <c r="S7513" t="str">
        <f t="shared" si="1191"/>
        <v>Group A</v>
      </c>
    </row>
    <row r="7514" spans="1:19" hidden="1" x14ac:dyDescent="0.45">
      <c r="A7514" s="1">
        <v>45820</v>
      </c>
      <c r="B7514" s="2">
        <v>0.68055555555555558</v>
      </c>
      <c r="C7514" t="s">
        <v>16</v>
      </c>
      <c r="D7514" t="s">
        <v>17</v>
      </c>
      <c r="E7514" t="s">
        <v>5152</v>
      </c>
      <c r="F7514" t="s">
        <v>19</v>
      </c>
      <c r="G7514" t="s">
        <v>72</v>
      </c>
      <c r="H7514" t="s">
        <v>73</v>
      </c>
      <c r="I7514" t="s">
        <v>30</v>
      </c>
      <c r="J7514" t="s">
        <v>31</v>
      </c>
      <c r="K7514" t="s">
        <v>32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9" x14ac:dyDescent="0.45">
      <c r="A7515" s="1">
        <v>45780</v>
      </c>
      <c r="B7515" s="2">
        <v>0.44444444444444442</v>
      </c>
      <c r="C7515" t="s">
        <v>25</v>
      </c>
      <c r="D7515" t="s">
        <v>17</v>
      </c>
      <c r="E7515" t="s">
        <v>1223</v>
      </c>
      <c r="F7515" t="s">
        <v>19</v>
      </c>
      <c r="G7515" t="s">
        <v>45</v>
      </c>
      <c r="H7515" t="s">
        <v>21</v>
      </c>
      <c r="I7515" t="s">
        <v>22</v>
      </c>
      <c r="J7515" t="s">
        <v>23</v>
      </c>
      <c r="K7515" t="s">
        <v>79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  <c r="R7515">
        <f>L7515+M7515+N7515</f>
        <v>469</v>
      </c>
      <c r="S7515" t="str">
        <f>IF(I7515="Europe", "Group A", IF(I7515="North America", "Group B", "Group C"))</f>
        <v>Group B</v>
      </c>
    </row>
    <row r="7516" spans="1:19" hidden="1" x14ac:dyDescent="0.45">
      <c r="A7516" s="1">
        <v>45894</v>
      </c>
      <c r="B7516" s="2">
        <v>0.79027777777777775</v>
      </c>
      <c r="C7516" t="s">
        <v>33</v>
      </c>
      <c r="D7516" t="s">
        <v>17</v>
      </c>
      <c r="E7516" t="s">
        <v>3022</v>
      </c>
      <c r="F7516" t="s">
        <v>19</v>
      </c>
      <c r="G7516" t="s">
        <v>123</v>
      </c>
      <c r="H7516" t="s">
        <v>21</v>
      </c>
      <c r="I7516" t="s">
        <v>22</v>
      </c>
      <c r="J7516" t="s">
        <v>23</v>
      </c>
      <c r="K7516" t="s">
        <v>46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9" x14ac:dyDescent="0.45">
      <c r="A7517" s="1">
        <v>45947</v>
      </c>
      <c r="B7517" s="2">
        <v>0.45624999999999999</v>
      </c>
      <c r="C7517" t="s">
        <v>25</v>
      </c>
      <c r="D7517" t="s">
        <v>17</v>
      </c>
      <c r="E7517" t="s">
        <v>1049</v>
      </c>
      <c r="F7517" t="s">
        <v>19</v>
      </c>
      <c r="G7517" t="s">
        <v>67</v>
      </c>
      <c r="H7517" t="s">
        <v>68</v>
      </c>
      <c r="I7517" t="s">
        <v>30</v>
      </c>
      <c r="J7517" t="s">
        <v>31</v>
      </c>
      <c r="K7517" t="s">
        <v>32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  <c r="R7517">
        <f>L7517+M7517+N7517</f>
        <v>180</v>
      </c>
      <c r="S7517" t="str">
        <f>IF(I7517="Europe", "Group A", IF(I7517="North America", "Group B", "Group C"))</f>
        <v>Group A</v>
      </c>
    </row>
    <row r="7518" spans="1:19" hidden="1" x14ac:dyDescent="0.45">
      <c r="A7518" s="1">
        <v>45862</v>
      </c>
      <c r="B7518" s="2">
        <v>0.88402777777777775</v>
      </c>
      <c r="C7518" t="s">
        <v>33</v>
      </c>
      <c r="D7518" t="s">
        <v>17</v>
      </c>
      <c r="E7518" t="s">
        <v>4631</v>
      </c>
      <c r="F7518" t="s">
        <v>19</v>
      </c>
      <c r="G7518" t="s">
        <v>20</v>
      </c>
      <c r="H7518" t="s">
        <v>21</v>
      </c>
      <c r="I7518" t="s">
        <v>22</v>
      </c>
      <c r="J7518" t="s">
        <v>23</v>
      </c>
      <c r="K7518" t="s">
        <v>24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9" x14ac:dyDescent="0.45">
      <c r="A7519" s="1">
        <v>45954</v>
      </c>
      <c r="B7519" s="2">
        <v>0.41944444444444445</v>
      </c>
      <c r="C7519" t="s">
        <v>25</v>
      </c>
      <c r="D7519" t="s">
        <v>17</v>
      </c>
      <c r="E7519" t="s">
        <v>778</v>
      </c>
      <c r="F7519" t="s">
        <v>19</v>
      </c>
      <c r="G7519" t="s">
        <v>45</v>
      </c>
      <c r="H7519" t="s">
        <v>21</v>
      </c>
      <c r="I7519" t="s">
        <v>22</v>
      </c>
      <c r="J7519" t="s">
        <v>23</v>
      </c>
      <c r="K7519" t="s">
        <v>79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  <c r="R7519">
        <f t="shared" ref="R7519:R7520" si="1192">L7519+M7519+N7519</f>
        <v>469</v>
      </c>
      <c r="S7519" t="str">
        <f t="shared" ref="S7519:S7520" si="1193">IF(I7519="Europe", "Group A", IF(I7519="North America", "Group B", "Group C"))</f>
        <v>Group B</v>
      </c>
    </row>
    <row r="7520" spans="1:19" x14ac:dyDescent="0.45">
      <c r="A7520" s="1">
        <v>45932</v>
      </c>
      <c r="B7520" s="2">
        <v>0.4</v>
      </c>
      <c r="C7520" t="s">
        <v>25</v>
      </c>
      <c r="D7520" t="s">
        <v>17</v>
      </c>
      <c r="E7520" t="s">
        <v>5153</v>
      </c>
      <c r="F7520" t="s">
        <v>19</v>
      </c>
      <c r="G7520" t="s">
        <v>53</v>
      </c>
      <c r="H7520" t="s">
        <v>29</v>
      </c>
      <c r="I7520" t="s">
        <v>30</v>
      </c>
      <c r="J7520" t="s">
        <v>31</v>
      </c>
      <c r="K7520" t="s">
        <v>32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  <c r="R7520">
        <f t="shared" si="1192"/>
        <v>180</v>
      </c>
      <c r="S7520" t="str">
        <f t="shared" si="1193"/>
        <v>Group A</v>
      </c>
    </row>
    <row r="7521" spans="1:19" hidden="1" x14ac:dyDescent="0.45">
      <c r="A7521" s="1">
        <v>45748</v>
      </c>
      <c r="B7521" s="2">
        <v>0.88611111111111107</v>
      </c>
      <c r="C7521" t="s">
        <v>33</v>
      </c>
      <c r="D7521" t="s">
        <v>17</v>
      </c>
      <c r="E7521" t="s">
        <v>5154</v>
      </c>
      <c r="F7521" t="s">
        <v>19</v>
      </c>
      <c r="G7521" t="s">
        <v>45</v>
      </c>
      <c r="H7521" t="s">
        <v>21</v>
      </c>
      <c r="I7521" t="s">
        <v>22</v>
      </c>
      <c r="J7521" t="s">
        <v>23</v>
      </c>
      <c r="K7521" t="s">
        <v>24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9" hidden="1" x14ac:dyDescent="0.45">
      <c r="A7522" s="1">
        <v>45902</v>
      </c>
      <c r="B7522" s="2">
        <v>0.66597222222222219</v>
      </c>
      <c r="C7522" t="s">
        <v>16</v>
      </c>
      <c r="D7522" t="s">
        <v>17</v>
      </c>
      <c r="E7522" t="s">
        <v>902</v>
      </c>
      <c r="F7522" t="s">
        <v>19</v>
      </c>
      <c r="G7522" t="s">
        <v>61</v>
      </c>
      <c r="H7522" t="s">
        <v>62</v>
      </c>
      <c r="I7522" t="s">
        <v>30</v>
      </c>
      <c r="J7522" t="s">
        <v>31</v>
      </c>
      <c r="K7522" t="s">
        <v>32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9" hidden="1" x14ac:dyDescent="0.45">
      <c r="A7523" s="1">
        <v>45785</v>
      </c>
      <c r="B7523" s="2">
        <v>0.73333333333333328</v>
      </c>
      <c r="C7523" t="s">
        <v>16</v>
      </c>
      <c r="D7523" t="s">
        <v>17</v>
      </c>
      <c r="E7523" t="s">
        <v>5155</v>
      </c>
      <c r="F7523" t="s">
        <v>19</v>
      </c>
      <c r="G7523" t="s">
        <v>123</v>
      </c>
      <c r="H7523" t="s">
        <v>21</v>
      </c>
      <c r="I7523" t="s">
        <v>22</v>
      </c>
      <c r="J7523" t="s">
        <v>23</v>
      </c>
      <c r="K7523" t="s">
        <v>46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9" hidden="1" x14ac:dyDescent="0.45">
      <c r="A7524" s="1">
        <v>45955</v>
      </c>
      <c r="B7524" s="2">
        <v>0.77777777777777779</v>
      </c>
      <c r="C7524" t="s">
        <v>33</v>
      </c>
      <c r="D7524" t="s">
        <v>17</v>
      </c>
      <c r="E7524" t="s">
        <v>5018</v>
      </c>
      <c r="F7524" t="s">
        <v>19</v>
      </c>
      <c r="G7524" t="s">
        <v>61</v>
      </c>
      <c r="H7524" t="s">
        <v>62</v>
      </c>
      <c r="I7524" t="s">
        <v>30</v>
      </c>
      <c r="J7524" t="s">
        <v>31</v>
      </c>
      <c r="K7524" t="s">
        <v>32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9" hidden="1" x14ac:dyDescent="0.45">
      <c r="A7525" s="1">
        <v>45854</v>
      </c>
      <c r="B7525" s="2">
        <v>0.75</v>
      </c>
      <c r="C7525" t="s">
        <v>33</v>
      </c>
      <c r="D7525" t="s">
        <v>17</v>
      </c>
      <c r="E7525" t="s">
        <v>5156</v>
      </c>
      <c r="F7525" t="s">
        <v>19</v>
      </c>
      <c r="G7525" t="s">
        <v>42</v>
      </c>
      <c r="H7525" t="s">
        <v>43</v>
      </c>
      <c r="I7525" t="s">
        <v>30</v>
      </c>
      <c r="J7525" t="s">
        <v>31</v>
      </c>
      <c r="K7525" t="s">
        <v>32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9" x14ac:dyDescent="0.45">
      <c r="A7526" s="1">
        <v>45784</v>
      </c>
      <c r="B7526" s="2">
        <v>0.49166666666666664</v>
      </c>
      <c r="C7526" t="s">
        <v>25</v>
      </c>
      <c r="D7526" t="s">
        <v>17</v>
      </c>
      <c r="E7526" t="s">
        <v>3456</v>
      </c>
      <c r="F7526" t="s">
        <v>19</v>
      </c>
      <c r="G7526" t="s">
        <v>35</v>
      </c>
      <c r="H7526" t="s">
        <v>36</v>
      </c>
      <c r="I7526" t="s">
        <v>30</v>
      </c>
      <c r="J7526" t="s">
        <v>31</v>
      </c>
      <c r="K7526" t="s">
        <v>32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  <c r="R7526">
        <f>L7526+M7526+N7526</f>
        <v>180</v>
      </c>
      <c r="S7526" t="str">
        <f>IF(I7526="Europe", "Group A", IF(I7526="North America", "Group B", "Group C"))</f>
        <v>Group A</v>
      </c>
    </row>
    <row r="7527" spans="1:19" hidden="1" x14ac:dyDescent="0.45">
      <c r="A7527" s="1">
        <v>45855</v>
      </c>
      <c r="B7527" s="2">
        <v>0.54583333333333328</v>
      </c>
      <c r="C7527" t="s">
        <v>47</v>
      </c>
      <c r="D7527" t="s">
        <v>17</v>
      </c>
      <c r="E7527" t="s">
        <v>2005</v>
      </c>
      <c r="F7527" t="s">
        <v>19</v>
      </c>
      <c r="G7527" t="s">
        <v>45</v>
      </c>
      <c r="H7527" t="s">
        <v>21</v>
      </c>
      <c r="I7527" t="s">
        <v>22</v>
      </c>
      <c r="J7527" t="s">
        <v>23</v>
      </c>
      <c r="K7527" t="s">
        <v>58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9" hidden="1" x14ac:dyDescent="0.45">
      <c r="A7528" s="1">
        <v>45920</v>
      </c>
      <c r="B7528" s="2">
        <v>0.62083333333333335</v>
      </c>
      <c r="C7528" t="s">
        <v>16</v>
      </c>
      <c r="D7528" t="s">
        <v>17</v>
      </c>
      <c r="E7528" t="s">
        <v>5157</v>
      </c>
      <c r="F7528" t="s">
        <v>19</v>
      </c>
      <c r="G7528" t="s">
        <v>72</v>
      </c>
      <c r="H7528" t="s">
        <v>73</v>
      </c>
      <c r="I7528" t="s">
        <v>30</v>
      </c>
      <c r="J7528" t="s">
        <v>31</v>
      </c>
      <c r="K7528" t="s">
        <v>32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9" x14ac:dyDescent="0.45">
      <c r="A7529" s="1">
        <v>45871</v>
      </c>
      <c r="B7529" s="2">
        <v>0.39513888888888887</v>
      </c>
      <c r="C7529" t="s">
        <v>25</v>
      </c>
      <c r="D7529" t="s">
        <v>17</v>
      </c>
      <c r="E7529" t="s">
        <v>2683</v>
      </c>
      <c r="F7529" t="s">
        <v>19</v>
      </c>
      <c r="G7529" t="s">
        <v>67</v>
      </c>
      <c r="H7529" t="s">
        <v>68</v>
      </c>
      <c r="I7529" t="s">
        <v>30</v>
      </c>
      <c r="J7529" t="s">
        <v>31</v>
      </c>
      <c r="K7529" t="s">
        <v>32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  <c r="R7529">
        <f>L7529+M7529+N7529</f>
        <v>180</v>
      </c>
      <c r="S7529" t="str">
        <f>IF(I7529="Europe", "Group A", IF(I7529="North America", "Group B", "Group C"))</f>
        <v>Group A</v>
      </c>
    </row>
    <row r="7530" spans="1:19" hidden="1" x14ac:dyDescent="0.45">
      <c r="A7530" s="1">
        <v>45892</v>
      </c>
      <c r="B7530" s="2">
        <v>0.88194444444444442</v>
      </c>
      <c r="C7530" t="s">
        <v>33</v>
      </c>
      <c r="D7530" t="s">
        <v>17</v>
      </c>
      <c r="E7530" t="s">
        <v>5158</v>
      </c>
      <c r="F7530" t="s">
        <v>19</v>
      </c>
      <c r="G7530" t="s">
        <v>55</v>
      </c>
      <c r="H7530" t="s">
        <v>56</v>
      </c>
      <c r="I7530" t="s">
        <v>57</v>
      </c>
      <c r="J7530" t="s">
        <v>23</v>
      </c>
      <c r="K7530" t="s">
        <v>24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9" hidden="1" x14ac:dyDescent="0.45">
      <c r="A7531" s="1">
        <v>45779</v>
      </c>
      <c r="B7531" s="2">
        <v>0.76736111111111116</v>
      </c>
      <c r="C7531" t="s">
        <v>33</v>
      </c>
      <c r="D7531" t="s">
        <v>17</v>
      </c>
      <c r="E7531" t="s">
        <v>1746</v>
      </c>
      <c r="F7531" t="s">
        <v>19</v>
      </c>
      <c r="G7531" t="s">
        <v>98</v>
      </c>
      <c r="H7531" t="s">
        <v>73</v>
      </c>
      <c r="I7531" t="s">
        <v>30</v>
      </c>
      <c r="J7531" t="s">
        <v>31</v>
      </c>
      <c r="K7531" t="s">
        <v>32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9" hidden="1" x14ac:dyDescent="0.45">
      <c r="A7532" s="1">
        <v>45810</v>
      </c>
      <c r="B7532" s="2">
        <v>0.87222222222222223</v>
      </c>
      <c r="C7532" t="s">
        <v>33</v>
      </c>
      <c r="D7532" t="s">
        <v>17</v>
      </c>
      <c r="E7532" t="s">
        <v>785</v>
      </c>
      <c r="F7532" t="s">
        <v>19</v>
      </c>
      <c r="G7532" t="s">
        <v>28</v>
      </c>
      <c r="H7532" t="s">
        <v>29</v>
      </c>
      <c r="I7532" t="s">
        <v>30</v>
      </c>
      <c r="J7532" t="s">
        <v>31</v>
      </c>
      <c r="K7532" t="s">
        <v>32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9" hidden="1" x14ac:dyDescent="0.45">
      <c r="A7533" s="1">
        <v>45929</v>
      </c>
      <c r="B7533" s="2">
        <v>0.78611111111111109</v>
      </c>
      <c r="C7533" t="s">
        <v>33</v>
      </c>
      <c r="D7533" t="s">
        <v>17</v>
      </c>
      <c r="E7533" t="s">
        <v>5159</v>
      </c>
      <c r="F7533" t="s">
        <v>19</v>
      </c>
      <c r="G7533" t="s">
        <v>98</v>
      </c>
      <c r="H7533" t="s">
        <v>73</v>
      </c>
      <c r="I7533" t="s">
        <v>30</v>
      </c>
      <c r="J7533" t="s">
        <v>31</v>
      </c>
      <c r="K7533" t="s">
        <v>32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9" x14ac:dyDescent="0.45">
      <c r="A7534" s="1">
        <v>45852</v>
      </c>
      <c r="B7534" s="2">
        <v>0.33055555555555555</v>
      </c>
      <c r="C7534" t="s">
        <v>25</v>
      </c>
      <c r="D7534" t="s">
        <v>17</v>
      </c>
      <c r="E7534" t="s">
        <v>5160</v>
      </c>
      <c r="F7534" t="s">
        <v>19</v>
      </c>
      <c r="G7534" t="s">
        <v>75</v>
      </c>
      <c r="H7534" t="s">
        <v>76</v>
      </c>
      <c r="I7534" t="s">
        <v>77</v>
      </c>
      <c r="J7534" t="s">
        <v>23</v>
      </c>
      <c r="K7534" t="s">
        <v>24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  <c r="R7534">
        <f>L7534+M7534+N7534</f>
        <v>336</v>
      </c>
      <c r="S7534" t="str">
        <f>IF(I7534="Europe", "Group A", IF(I7534="North America", "Group B", "Group C"))</f>
        <v>Group C</v>
      </c>
    </row>
    <row r="7535" spans="1:19" hidden="1" x14ac:dyDescent="0.45">
      <c r="A7535" s="1">
        <v>45901</v>
      </c>
      <c r="B7535" s="2">
        <v>0.72916666666666663</v>
      </c>
      <c r="C7535" t="s">
        <v>16</v>
      </c>
      <c r="D7535" t="s">
        <v>17</v>
      </c>
      <c r="E7535" t="s">
        <v>476</v>
      </c>
      <c r="F7535" t="s">
        <v>19</v>
      </c>
      <c r="G7535" t="s">
        <v>98</v>
      </c>
      <c r="H7535" t="s">
        <v>73</v>
      </c>
      <c r="I7535" t="s">
        <v>30</v>
      </c>
      <c r="J7535" t="s">
        <v>31</v>
      </c>
      <c r="K7535" t="s">
        <v>32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9" x14ac:dyDescent="0.45">
      <c r="A7536" s="1">
        <v>45748</v>
      </c>
      <c r="B7536" s="2">
        <v>0.31874999999999998</v>
      </c>
      <c r="C7536" t="s">
        <v>25</v>
      </c>
      <c r="D7536" t="s">
        <v>17</v>
      </c>
      <c r="E7536" t="s">
        <v>3539</v>
      </c>
      <c r="F7536" t="s">
        <v>19</v>
      </c>
      <c r="G7536" t="s">
        <v>72</v>
      </c>
      <c r="H7536" t="s">
        <v>73</v>
      </c>
      <c r="I7536" t="s">
        <v>30</v>
      </c>
      <c r="J7536" t="s">
        <v>31</v>
      </c>
      <c r="K7536" t="s">
        <v>32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  <c r="R7536">
        <f t="shared" ref="R7536:R7537" si="1194">L7536+M7536+N7536</f>
        <v>180</v>
      </c>
      <c r="S7536" t="str">
        <f t="shared" ref="S7536:S7537" si="1195">IF(I7536="Europe", "Group A", IF(I7536="North America", "Group B", "Group C"))</f>
        <v>Group A</v>
      </c>
    </row>
    <row r="7537" spans="1:19" x14ac:dyDescent="0.45">
      <c r="A7537" s="1">
        <v>45790</v>
      </c>
      <c r="B7537" s="2">
        <v>0.35833333333333334</v>
      </c>
      <c r="C7537" t="s">
        <v>25</v>
      </c>
      <c r="D7537" t="s">
        <v>17</v>
      </c>
      <c r="E7537" t="s">
        <v>5161</v>
      </c>
      <c r="F7537" t="s">
        <v>19</v>
      </c>
      <c r="G7537" t="s">
        <v>55</v>
      </c>
      <c r="H7537" t="s">
        <v>56</v>
      </c>
      <c r="I7537" t="s">
        <v>57</v>
      </c>
      <c r="J7537" t="s">
        <v>23</v>
      </c>
      <c r="K7537" t="s">
        <v>24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  <c r="R7537">
        <f t="shared" si="1194"/>
        <v>235</v>
      </c>
      <c r="S7537" t="str">
        <f t="shared" si="1195"/>
        <v>Group C</v>
      </c>
    </row>
    <row r="7538" spans="1:19" hidden="1" x14ac:dyDescent="0.45">
      <c r="A7538" s="1">
        <v>45785</v>
      </c>
      <c r="B7538" s="2">
        <v>0.81319444444444444</v>
      </c>
      <c r="C7538" t="s">
        <v>33</v>
      </c>
      <c r="D7538" t="s">
        <v>17</v>
      </c>
      <c r="E7538" t="s">
        <v>5162</v>
      </c>
      <c r="F7538" t="s">
        <v>19</v>
      </c>
      <c r="G7538" t="s">
        <v>75</v>
      </c>
      <c r="H7538" t="s">
        <v>76</v>
      </c>
      <c r="I7538" t="s">
        <v>77</v>
      </c>
      <c r="J7538" t="s">
        <v>23</v>
      </c>
      <c r="K7538" t="s">
        <v>24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9" hidden="1" x14ac:dyDescent="0.45">
      <c r="A7539" s="1">
        <v>45960</v>
      </c>
      <c r="B7539" s="2">
        <v>0.55555555555555558</v>
      </c>
      <c r="C7539" t="s">
        <v>47</v>
      </c>
      <c r="D7539" t="s">
        <v>17</v>
      </c>
      <c r="E7539" t="s">
        <v>3984</v>
      </c>
      <c r="F7539" t="s">
        <v>19</v>
      </c>
      <c r="G7539" t="s">
        <v>61</v>
      </c>
      <c r="H7539" t="s">
        <v>62</v>
      </c>
      <c r="I7539" t="s">
        <v>30</v>
      </c>
      <c r="J7539" t="s">
        <v>31</v>
      </c>
      <c r="K7539" t="s">
        <v>32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9" hidden="1" x14ac:dyDescent="0.45">
      <c r="A7540" s="1">
        <v>45901</v>
      </c>
      <c r="B7540" s="2">
        <v>0.7055555555555556</v>
      </c>
      <c r="C7540" t="s">
        <v>16</v>
      </c>
      <c r="D7540" t="s">
        <v>17</v>
      </c>
      <c r="E7540" t="s">
        <v>5163</v>
      </c>
      <c r="F7540" t="s">
        <v>19</v>
      </c>
      <c r="G7540" t="s">
        <v>45</v>
      </c>
      <c r="H7540" t="s">
        <v>21</v>
      </c>
      <c r="I7540" t="s">
        <v>22</v>
      </c>
      <c r="J7540" t="s">
        <v>23</v>
      </c>
      <c r="K7540" t="s">
        <v>46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9" hidden="1" x14ac:dyDescent="0.45">
      <c r="A7541" s="1">
        <v>45839</v>
      </c>
      <c r="B7541" s="2">
        <v>0.7631944444444444</v>
      </c>
      <c r="C7541" t="s">
        <v>33</v>
      </c>
      <c r="D7541" t="s">
        <v>17</v>
      </c>
      <c r="E7541" t="s">
        <v>925</v>
      </c>
      <c r="F7541" t="s">
        <v>19</v>
      </c>
      <c r="G7541" t="s">
        <v>20</v>
      </c>
      <c r="H7541" t="s">
        <v>21</v>
      </c>
      <c r="I7541" t="s">
        <v>22</v>
      </c>
      <c r="J7541" t="s">
        <v>23</v>
      </c>
      <c r="K7541" t="s">
        <v>24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9" hidden="1" x14ac:dyDescent="0.45">
      <c r="A7542" s="1">
        <v>45748</v>
      </c>
      <c r="B7542" s="2">
        <v>0.94305555555555554</v>
      </c>
      <c r="C7542" t="s">
        <v>33</v>
      </c>
      <c r="D7542" t="s">
        <v>17</v>
      </c>
      <c r="E7542" t="s">
        <v>5164</v>
      </c>
      <c r="F7542" t="s">
        <v>19</v>
      </c>
      <c r="G7542" t="s">
        <v>61</v>
      </c>
      <c r="H7542" t="s">
        <v>62</v>
      </c>
      <c r="I7542" t="s">
        <v>30</v>
      </c>
      <c r="J7542" t="s">
        <v>31</v>
      </c>
      <c r="K7542" t="s">
        <v>32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9" hidden="1" x14ac:dyDescent="0.45">
      <c r="A7543" s="1">
        <v>45843</v>
      </c>
      <c r="B7543" s="2">
        <v>0.94791666666666663</v>
      </c>
      <c r="C7543" t="s">
        <v>33</v>
      </c>
      <c r="D7543" t="s">
        <v>17</v>
      </c>
      <c r="E7543" t="s">
        <v>4411</v>
      </c>
      <c r="F7543" t="s">
        <v>19</v>
      </c>
      <c r="G7543" t="s">
        <v>20</v>
      </c>
      <c r="H7543" t="s">
        <v>21</v>
      </c>
      <c r="I7543" t="s">
        <v>22</v>
      </c>
      <c r="J7543" t="s">
        <v>23</v>
      </c>
      <c r="K7543" t="s">
        <v>24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9" x14ac:dyDescent="0.45">
      <c r="A7544" s="1">
        <v>45931</v>
      </c>
      <c r="B7544" s="2">
        <v>0.28402777777777777</v>
      </c>
      <c r="C7544" t="s">
        <v>25</v>
      </c>
      <c r="D7544" t="s">
        <v>17</v>
      </c>
      <c r="E7544" t="s">
        <v>2719</v>
      </c>
      <c r="F7544" t="s">
        <v>19</v>
      </c>
      <c r="G7544" t="s">
        <v>42</v>
      </c>
      <c r="H7544" t="s">
        <v>43</v>
      </c>
      <c r="I7544" t="s">
        <v>30</v>
      </c>
      <c r="J7544" t="s">
        <v>31</v>
      </c>
      <c r="K7544" t="s">
        <v>32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  <c r="R7544">
        <f t="shared" ref="R7544:R7545" si="1196">L7544+M7544+N7544</f>
        <v>180</v>
      </c>
      <c r="S7544" t="str">
        <f t="shared" ref="S7544:S7545" si="1197">IF(I7544="Europe", "Group A", IF(I7544="North America", "Group B", "Group C"))</f>
        <v>Group A</v>
      </c>
    </row>
    <row r="7545" spans="1:19" x14ac:dyDescent="0.45">
      <c r="A7545" s="1">
        <v>45937</v>
      </c>
      <c r="B7545" s="2">
        <v>0.4513888888888889</v>
      </c>
      <c r="C7545" t="s">
        <v>25</v>
      </c>
      <c r="D7545" t="s">
        <v>17</v>
      </c>
      <c r="E7545" t="s">
        <v>5044</v>
      </c>
      <c r="F7545" t="s">
        <v>19</v>
      </c>
      <c r="G7545" t="s">
        <v>67</v>
      </c>
      <c r="H7545" t="s">
        <v>68</v>
      </c>
      <c r="I7545" t="s">
        <v>30</v>
      </c>
      <c r="J7545" t="s">
        <v>31</v>
      </c>
      <c r="K7545" t="s">
        <v>32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  <c r="R7545">
        <f t="shared" si="1196"/>
        <v>180</v>
      </c>
      <c r="S7545" t="str">
        <f t="shared" si="1197"/>
        <v>Group A</v>
      </c>
    </row>
    <row r="7546" spans="1:19" hidden="1" x14ac:dyDescent="0.45">
      <c r="A7546" s="1">
        <v>45953</v>
      </c>
      <c r="B7546" s="2">
        <v>0.57777777777777772</v>
      </c>
      <c r="C7546" t="s">
        <v>47</v>
      </c>
      <c r="D7546" t="s">
        <v>17</v>
      </c>
      <c r="E7546" t="s">
        <v>4658</v>
      </c>
      <c r="F7546" t="s">
        <v>19</v>
      </c>
      <c r="G7546" t="s">
        <v>98</v>
      </c>
      <c r="H7546" t="s">
        <v>73</v>
      </c>
      <c r="I7546" t="s">
        <v>30</v>
      </c>
      <c r="J7546" t="s">
        <v>31</v>
      </c>
      <c r="K7546" t="s">
        <v>32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9" x14ac:dyDescent="0.45">
      <c r="A7547" s="1">
        <v>45952</v>
      </c>
      <c r="B7547" s="2">
        <v>0.46875</v>
      </c>
      <c r="C7547" t="s">
        <v>25</v>
      </c>
      <c r="D7547" t="s">
        <v>17</v>
      </c>
      <c r="E7547" t="s">
        <v>444</v>
      </c>
      <c r="F7547" t="s">
        <v>19</v>
      </c>
      <c r="G7547" t="s">
        <v>61</v>
      </c>
      <c r="H7547" t="s">
        <v>62</v>
      </c>
      <c r="I7547" t="s">
        <v>30</v>
      </c>
      <c r="J7547" t="s">
        <v>31</v>
      </c>
      <c r="K7547" t="s">
        <v>32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  <c r="R7547">
        <f>L7547+M7547+N7547</f>
        <v>180</v>
      </c>
      <c r="S7547" t="str">
        <f>IF(I7547="Europe", "Group A", IF(I7547="North America", "Group B", "Group C"))</f>
        <v>Group A</v>
      </c>
    </row>
    <row r="7548" spans="1:19" hidden="1" x14ac:dyDescent="0.45">
      <c r="A7548" s="1">
        <v>45789</v>
      </c>
      <c r="B7548" s="2">
        <v>0.92569444444444449</v>
      </c>
      <c r="C7548" t="s">
        <v>33</v>
      </c>
      <c r="D7548" t="s">
        <v>17</v>
      </c>
      <c r="E7548" t="s">
        <v>5165</v>
      </c>
      <c r="F7548" t="s">
        <v>19</v>
      </c>
      <c r="G7548" t="s">
        <v>70</v>
      </c>
      <c r="H7548" t="s">
        <v>21</v>
      </c>
      <c r="I7548" t="s">
        <v>22</v>
      </c>
      <c r="J7548" t="s">
        <v>23</v>
      </c>
      <c r="K7548" t="s">
        <v>46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9" hidden="1" x14ac:dyDescent="0.45">
      <c r="A7549" s="1">
        <v>45826</v>
      </c>
      <c r="B7549" s="2">
        <v>0.59027777777777779</v>
      </c>
      <c r="C7549" t="s">
        <v>16</v>
      </c>
      <c r="D7549" t="s">
        <v>17</v>
      </c>
      <c r="E7549" t="s">
        <v>5166</v>
      </c>
      <c r="F7549" t="s">
        <v>19</v>
      </c>
      <c r="G7549" t="s">
        <v>123</v>
      </c>
      <c r="H7549" t="s">
        <v>21</v>
      </c>
      <c r="I7549" t="s">
        <v>22</v>
      </c>
      <c r="J7549" t="s">
        <v>23</v>
      </c>
      <c r="K7549" t="s">
        <v>58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9" x14ac:dyDescent="0.45">
      <c r="A7550" s="1">
        <v>45899</v>
      </c>
      <c r="B7550" s="2">
        <v>0.46666666666666667</v>
      </c>
      <c r="C7550" t="s">
        <v>25</v>
      </c>
      <c r="D7550" t="s">
        <v>17</v>
      </c>
      <c r="E7550" t="s">
        <v>4141</v>
      </c>
      <c r="F7550" t="s">
        <v>19</v>
      </c>
      <c r="G7550" t="s">
        <v>39</v>
      </c>
      <c r="H7550" t="s">
        <v>40</v>
      </c>
      <c r="I7550" t="s">
        <v>30</v>
      </c>
      <c r="J7550" t="s">
        <v>31</v>
      </c>
      <c r="K7550" t="s">
        <v>32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  <c r="R7550">
        <f>L7550+M7550+N7550</f>
        <v>180</v>
      </c>
      <c r="S7550" t="str">
        <f>IF(I7550="Europe", "Group A", IF(I7550="North America", "Group B", "Group C"))</f>
        <v>Group A</v>
      </c>
    </row>
    <row r="7551" spans="1:19" hidden="1" x14ac:dyDescent="0.45">
      <c r="A7551" s="1">
        <v>45901</v>
      </c>
      <c r="B7551" s="2">
        <v>0.53819444444444442</v>
      </c>
      <c r="C7551" t="s">
        <v>47</v>
      </c>
      <c r="D7551" t="s">
        <v>17</v>
      </c>
      <c r="E7551" t="s">
        <v>4026</v>
      </c>
      <c r="F7551" t="s">
        <v>19</v>
      </c>
      <c r="G7551" t="s">
        <v>123</v>
      </c>
      <c r="H7551" t="s">
        <v>21</v>
      </c>
      <c r="I7551" t="s">
        <v>22</v>
      </c>
      <c r="J7551" t="s">
        <v>23</v>
      </c>
      <c r="K7551" t="s">
        <v>46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9" hidden="1" x14ac:dyDescent="0.45">
      <c r="A7552" s="1">
        <v>45959</v>
      </c>
      <c r="B7552" s="2">
        <v>0.56180555555555556</v>
      </c>
      <c r="C7552" t="s">
        <v>47</v>
      </c>
      <c r="D7552" t="s">
        <v>17</v>
      </c>
      <c r="E7552" t="s">
        <v>4537</v>
      </c>
      <c r="F7552" t="s">
        <v>19</v>
      </c>
      <c r="G7552" t="s">
        <v>45</v>
      </c>
      <c r="H7552" t="s">
        <v>21</v>
      </c>
      <c r="I7552" t="s">
        <v>22</v>
      </c>
      <c r="J7552" t="s">
        <v>23</v>
      </c>
      <c r="K7552" t="s">
        <v>79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9" hidden="1" x14ac:dyDescent="0.45">
      <c r="A7553" s="1">
        <v>45834</v>
      </c>
      <c r="B7553" s="2">
        <v>0.89097222222222228</v>
      </c>
      <c r="C7553" t="s">
        <v>33</v>
      </c>
      <c r="D7553" t="s">
        <v>17</v>
      </c>
      <c r="E7553" t="s">
        <v>5167</v>
      </c>
      <c r="F7553" t="s">
        <v>19</v>
      </c>
      <c r="G7553" t="s">
        <v>75</v>
      </c>
      <c r="H7553" t="s">
        <v>76</v>
      </c>
      <c r="I7553" t="s">
        <v>77</v>
      </c>
      <c r="J7553" t="s">
        <v>23</v>
      </c>
      <c r="K7553" t="s">
        <v>58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9" hidden="1" x14ac:dyDescent="0.45">
      <c r="A7554" s="1">
        <v>45899</v>
      </c>
      <c r="B7554" s="2">
        <v>0.52361111111111114</v>
      </c>
      <c r="C7554" t="s">
        <v>47</v>
      </c>
      <c r="D7554" t="s">
        <v>17</v>
      </c>
      <c r="E7554" t="s">
        <v>5168</v>
      </c>
      <c r="F7554" t="s">
        <v>19</v>
      </c>
      <c r="G7554" t="s">
        <v>123</v>
      </c>
      <c r="H7554" t="s">
        <v>21</v>
      </c>
      <c r="I7554" t="s">
        <v>22</v>
      </c>
      <c r="J7554" t="s">
        <v>23</v>
      </c>
      <c r="K7554" t="s">
        <v>24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9" hidden="1" x14ac:dyDescent="0.45">
      <c r="A7555" s="1">
        <v>45779</v>
      </c>
      <c r="B7555" s="2">
        <v>0.6166666666666667</v>
      </c>
      <c r="C7555" t="s">
        <v>16</v>
      </c>
      <c r="D7555" t="s">
        <v>17</v>
      </c>
      <c r="E7555" t="s">
        <v>3063</v>
      </c>
      <c r="F7555" t="s">
        <v>19</v>
      </c>
      <c r="G7555" t="s">
        <v>35</v>
      </c>
      <c r="H7555" t="s">
        <v>36</v>
      </c>
      <c r="I7555" t="s">
        <v>30</v>
      </c>
      <c r="J7555" t="s">
        <v>31</v>
      </c>
      <c r="K7555" t="s">
        <v>32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9" hidden="1" x14ac:dyDescent="0.45">
      <c r="A7556" s="1">
        <v>45763</v>
      </c>
      <c r="B7556" s="2">
        <v>0.95486111111111116</v>
      </c>
      <c r="C7556" t="s">
        <v>33</v>
      </c>
      <c r="D7556" t="s">
        <v>17</v>
      </c>
      <c r="E7556" t="s">
        <v>4507</v>
      </c>
      <c r="F7556" t="s">
        <v>19</v>
      </c>
      <c r="G7556" t="s">
        <v>98</v>
      </c>
      <c r="H7556" t="s">
        <v>73</v>
      </c>
      <c r="I7556" t="s">
        <v>30</v>
      </c>
      <c r="J7556" t="s">
        <v>31</v>
      </c>
      <c r="K7556" t="s">
        <v>32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9" hidden="1" x14ac:dyDescent="0.45">
      <c r="A7557" s="1">
        <v>45955</v>
      </c>
      <c r="B7557" s="2">
        <v>0.68680555555555556</v>
      </c>
      <c r="C7557" t="s">
        <v>16</v>
      </c>
      <c r="D7557" t="s">
        <v>17</v>
      </c>
      <c r="E7557" t="s">
        <v>588</v>
      </c>
      <c r="F7557" t="s">
        <v>19</v>
      </c>
      <c r="G7557" t="s">
        <v>53</v>
      </c>
      <c r="H7557" t="s">
        <v>29</v>
      </c>
      <c r="I7557" t="s">
        <v>30</v>
      </c>
      <c r="J7557" t="s">
        <v>31</v>
      </c>
      <c r="K7557" t="s">
        <v>32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9" x14ac:dyDescent="0.45">
      <c r="A7558" s="1">
        <v>45957</v>
      </c>
      <c r="B7558" s="2">
        <v>0.30902777777777779</v>
      </c>
      <c r="C7558" t="s">
        <v>25</v>
      </c>
      <c r="D7558" t="s">
        <v>17</v>
      </c>
      <c r="E7558" t="s">
        <v>5169</v>
      </c>
      <c r="F7558" t="s">
        <v>19</v>
      </c>
      <c r="G7558" t="s">
        <v>61</v>
      </c>
      <c r="H7558" t="s">
        <v>62</v>
      </c>
      <c r="I7558" t="s">
        <v>30</v>
      </c>
      <c r="J7558" t="s">
        <v>31</v>
      </c>
      <c r="K7558" t="s">
        <v>32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  <c r="R7558">
        <f>L7558+M7558+N7558</f>
        <v>180</v>
      </c>
      <c r="S7558" t="str">
        <f>IF(I7558="Europe", "Group A", IF(I7558="North America", "Group B", "Group C"))</f>
        <v>Group A</v>
      </c>
    </row>
    <row r="7559" spans="1:19" hidden="1" x14ac:dyDescent="0.45">
      <c r="A7559" s="1">
        <v>45858</v>
      </c>
      <c r="B7559" s="2">
        <v>0.77777777777777779</v>
      </c>
      <c r="C7559" t="s">
        <v>33</v>
      </c>
      <c r="D7559" t="s">
        <v>17</v>
      </c>
      <c r="E7559" t="s">
        <v>5170</v>
      </c>
      <c r="F7559" t="s">
        <v>19</v>
      </c>
      <c r="G7559" t="s">
        <v>53</v>
      </c>
      <c r="H7559" t="s">
        <v>29</v>
      </c>
      <c r="I7559" t="s">
        <v>30</v>
      </c>
      <c r="J7559" t="s">
        <v>31</v>
      </c>
      <c r="K7559" t="s">
        <v>32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9" hidden="1" x14ac:dyDescent="0.45">
      <c r="A7560" s="1">
        <v>45783</v>
      </c>
      <c r="B7560" s="2">
        <v>0.66249999999999998</v>
      </c>
      <c r="C7560" t="s">
        <v>16</v>
      </c>
      <c r="D7560" t="s">
        <v>17</v>
      </c>
      <c r="E7560" t="s">
        <v>5126</v>
      </c>
      <c r="F7560" t="s">
        <v>19</v>
      </c>
      <c r="G7560" t="s">
        <v>123</v>
      </c>
      <c r="H7560" t="s">
        <v>21</v>
      </c>
      <c r="I7560" t="s">
        <v>22</v>
      </c>
      <c r="J7560" t="s">
        <v>23</v>
      </c>
      <c r="K7560" t="s">
        <v>24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9" x14ac:dyDescent="0.45">
      <c r="A7561" s="1">
        <v>45761</v>
      </c>
      <c r="B7561" s="2">
        <v>0.32708333333333334</v>
      </c>
      <c r="C7561" t="s">
        <v>25</v>
      </c>
      <c r="D7561" t="s">
        <v>17</v>
      </c>
      <c r="E7561" t="s">
        <v>1033</v>
      </c>
      <c r="F7561" t="s">
        <v>19</v>
      </c>
      <c r="G7561" t="s">
        <v>35</v>
      </c>
      <c r="H7561" t="s">
        <v>36</v>
      </c>
      <c r="I7561" t="s">
        <v>30</v>
      </c>
      <c r="J7561" t="s">
        <v>31</v>
      </c>
      <c r="K7561" t="s">
        <v>32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  <c r="R7561">
        <f t="shared" ref="R7561:R7562" si="1198">L7561+M7561+N7561</f>
        <v>180</v>
      </c>
      <c r="S7561" t="str">
        <f t="shared" ref="S7561:S7562" si="1199">IF(I7561="Europe", "Group A", IF(I7561="North America", "Group B", "Group C"))</f>
        <v>Group A</v>
      </c>
    </row>
    <row r="7562" spans="1:19" x14ac:dyDescent="0.45">
      <c r="A7562" s="1">
        <v>45940</v>
      </c>
      <c r="B7562" s="2">
        <v>0.2590277777777778</v>
      </c>
      <c r="C7562" t="s">
        <v>25</v>
      </c>
      <c r="D7562" t="s">
        <v>17</v>
      </c>
      <c r="E7562" t="s">
        <v>5171</v>
      </c>
      <c r="F7562" t="s">
        <v>19</v>
      </c>
      <c r="G7562" t="s">
        <v>39</v>
      </c>
      <c r="H7562" t="s">
        <v>40</v>
      </c>
      <c r="I7562" t="s">
        <v>30</v>
      </c>
      <c r="J7562" t="s">
        <v>31</v>
      </c>
      <c r="K7562" t="s">
        <v>32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  <c r="R7562">
        <f t="shared" si="1198"/>
        <v>180</v>
      </c>
      <c r="S7562" t="str">
        <f t="shared" si="1199"/>
        <v>Group A</v>
      </c>
    </row>
    <row r="7563" spans="1:19" hidden="1" x14ac:dyDescent="0.45">
      <c r="A7563" s="1">
        <v>45842</v>
      </c>
      <c r="B7563" s="2">
        <v>0.93958333333333333</v>
      </c>
      <c r="C7563" t="s">
        <v>33</v>
      </c>
      <c r="D7563" t="s">
        <v>17</v>
      </c>
      <c r="E7563" t="s">
        <v>5172</v>
      </c>
      <c r="F7563" t="s">
        <v>19</v>
      </c>
      <c r="G7563" t="s">
        <v>45</v>
      </c>
      <c r="H7563" t="s">
        <v>21</v>
      </c>
      <c r="I7563" t="s">
        <v>22</v>
      </c>
      <c r="J7563" t="s">
        <v>23</v>
      </c>
      <c r="K7563" t="s">
        <v>24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9" hidden="1" x14ac:dyDescent="0.45">
      <c r="A7564" s="1">
        <v>45885</v>
      </c>
      <c r="B7564" s="2">
        <v>0.76944444444444449</v>
      </c>
      <c r="C7564" t="s">
        <v>33</v>
      </c>
      <c r="D7564" t="s">
        <v>17</v>
      </c>
      <c r="E7564" t="s">
        <v>5173</v>
      </c>
      <c r="F7564" t="s">
        <v>19</v>
      </c>
      <c r="G7564" t="s">
        <v>53</v>
      </c>
      <c r="H7564" t="s">
        <v>29</v>
      </c>
      <c r="I7564" t="s">
        <v>30</v>
      </c>
      <c r="J7564" t="s">
        <v>31</v>
      </c>
      <c r="K7564" t="s">
        <v>32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9" hidden="1" x14ac:dyDescent="0.45">
      <c r="A7565" s="1">
        <v>45924</v>
      </c>
      <c r="B7565" s="2">
        <v>0.83472222222222225</v>
      </c>
      <c r="C7565" t="s">
        <v>33</v>
      </c>
      <c r="D7565" t="s">
        <v>17</v>
      </c>
      <c r="E7565" t="s">
        <v>4896</v>
      </c>
      <c r="F7565" t="s">
        <v>19</v>
      </c>
      <c r="G7565" t="s">
        <v>39</v>
      </c>
      <c r="H7565" t="s">
        <v>40</v>
      </c>
      <c r="I7565" t="s">
        <v>30</v>
      </c>
      <c r="J7565" t="s">
        <v>31</v>
      </c>
      <c r="K7565" t="s">
        <v>32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9" x14ac:dyDescent="0.45">
      <c r="A7566" s="1">
        <v>45947</v>
      </c>
      <c r="B7566" s="2">
        <v>0.48472222222222222</v>
      </c>
      <c r="C7566" t="s">
        <v>25</v>
      </c>
      <c r="D7566" t="s">
        <v>17</v>
      </c>
      <c r="E7566" t="s">
        <v>3903</v>
      </c>
      <c r="F7566" t="s">
        <v>19</v>
      </c>
      <c r="G7566" t="s">
        <v>98</v>
      </c>
      <c r="H7566" t="s">
        <v>73</v>
      </c>
      <c r="I7566" t="s">
        <v>30</v>
      </c>
      <c r="J7566" t="s">
        <v>31</v>
      </c>
      <c r="K7566" t="s">
        <v>32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  <c r="R7566">
        <f t="shared" ref="R7566:R7567" si="1200">L7566+M7566+N7566</f>
        <v>180</v>
      </c>
      <c r="S7566" t="str">
        <f t="shared" ref="S7566:S7567" si="1201">IF(I7566="Europe", "Group A", IF(I7566="North America", "Group B", "Group C"))</f>
        <v>Group A</v>
      </c>
    </row>
    <row r="7567" spans="1:19" x14ac:dyDescent="0.45">
      <c r="A7567" s="1">
        <v>45845</v>
      </c>
      <c r="B7567" s="2">
        <v>0.45624999999999999</v>
      </c>
      <c r="C7567" t="s">
        <v>25</v>
      </c>
      <c r="D7567" t="s">
        <v>17</v>
      </c>
      <c r="E7567" t="s">
        <v>5174</v>
      </c>
      <c r="F7567" t="s">
        <v>19</v>
      </c>
      <c r="G7567" t="s">
        <v>53</v>
      </c>
      <c r="H7567" t="s">
        <v>29</v>
      </c>
      <c r="I7567" t="s">
        <v>30</v>
      </c>
      <c r="J7567" t="s">
        <v>31</v>
      </c>
      <c r="K7567" t="s">
        <v>32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  <c r="R7567">
        <f t="shared" si="1200"/>
        <v>180</v>
      </c>
      <c r="S7567" t="str">
        <f t="shared" si="1201"/>
        <v>Group A</v>
      </c>
    </row>
    <row r="7568" spans="1:19" hidden="1" x14ac:dyDescent="0.45">
      <c r="A7568" s="1">
        <v>45935</v>
      </c>
      <c r="B7568" s="2">
        <v>0.70902777777777781</v>
      </c>
      <c r="C7568" t="s">
        <v>16</v>
      </c>
      <c r="D7568" t="s">
        <v>17</v>
      </c>
      <c r="E7568" t="s">
        <v>5175</v>
      </c>
      <c r="F7568" t="s">
        <v>19</v>
      </c>
      <c r="G7568" t="s">
        <v>61</v>
      </c>
      <c r="H7568" t="s">
        <v>62</v>
      </c>
      <c r="I7568" t="s">
        <v>30</v>
      </c>
      <c r="J7568" t="s">
        <v>31</v>
      </c>
      <c r="K7568" t="s">
        <v>32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9" hidden="1" x14ac:dyDescent="0.45">
      <c r="A7569" s="1">
        <v>45902</v>
      </c>
      <c r="B7569" s="2">
        <v>0.90416666666666667</v>
      </c>
      <c r="C7569" t="s">
        <v>33</v>
      </c>
      <c r="D7569" t="s">
        <v>17</v>
      </c>
      <c r="E7569" t="s">
        <v>4586</v>
      </c>
      <c r="F7569" t="s">
        <v>19</v>
      </c>
      <c r="G7569" t="s">
        <v>123</v>
      </c>
      <c r="H7569" t="s">
        <v>21</v>
      </c>
      <c r="I7569" t="s">
        <v>22</v>
      </c>
      <c r="J7569" t="s">
        <v>23</v>
      </c>
      <c r="K7569" t="s">
        <v>79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9" hidden="1" x14ac:dyDescent="0.45">
      <c r="A7570" s="1">
        <v>45867</v>
      </c>
      <c r="B7570" s="2">
        <v>0.81458333333333333</v>
      </c>
      <c r="C7570" t="s">
        <v>33</v>
      </c>
      <c r="D7570" t="s">
        <v>17</v>
      </c>
      <c r="E7570" t="s">
        <v>5176</v>
      </c>
      <c r="F7570" t="s">
        <v>19</v>
      </c>
      <c r="G7570" t="s">
        <v>123</v>
      </c>
      <c r="H7570" t="s">
        <v>21</v>
      </c>
      <c r="I7570" t="s">
        <v>22</v>
      </c>
      <c r="J7570" t="s">
        <v>23</v>
      </c>
      <c r="K7570" t="s">
        <v>58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9" hidden="1" x14ac:dyDescent="0.45">
      <c r="A7571" s="1">
        <v>45793</v>
      </c>
      <c r="B7571" s="2">
        <v>0.51875000000000004</v>
      </c>
      <c r="C7571" t="s">
        <v>47</v>
      </c>
      <c r="D7571" t="s">
        <v>17</v>
      </c>
      <c r="E7571" t="s">
        <v>4233</v>
      </c>
      <c r="F7571" t="s">
        <v>19</v>
      </c>
      <c r="G7571" t="s">
        <v>67</v>
      </c>
      <c r="H7571" t="s">
        <v>68</v>
      </c>
      <c r="I7571" t="s">
        <v>30</v>
      </c>
      <c r="J7571" t="s">
        <v>31</v>
      </c>
      <c r="K7571" t="s">
        <v>32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9" hidden="1" x14ac:dyDescent="0.45">
      <c r="A7572" s="1">
        <v>45751</v>
      </c>
      <c r="B7572" s="2">
        <v>0.6381944444444444</v>
      </c>
      <c r="C7572" t="s">
        <v>16</v>
      </c>
      <c r="D7572" t="s">
        <v>17</v>
      </c>
      <c r="E7572" t="s">
        <v>2081</v>
      </c>
      <c r="F7572" t="s">
        <v>19</v>
      </c>
      <c r="G7572" t="s">
        <v>55</v>
      </c>
      <c r="H7572" t="s">
        <v>56</v>
      </c>
      <c r="I7572" t="s">
        <v>57</v>
      </c>
      <c r="J7572" t="s">
        <v>23</v>
      </c>
      <c r="K7572" t="s">
        <v>24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9" hidden="1" x14ac:dyDescent="0.45">
      <c r="A7573" s="1">
        <v>45860</v>
      </c>
      <c r="B7573" s="2">
        <v>0.75</v>
      </c>
      <c r="C7573" t="s">
        <v>33</v>
      </c>
      <c r="D7573" t="s">
        <v>17</v>
      </c>
      <c r="E7573" t="s">
        <v>4133</v>
      </c>
      <c r="F7573" t="s">
        <v>19</v>
      </c>
      <c r="G7573" t="s">
        <v>55</v>
      </c>
      <c r="H7573" t="s">
        <v>56</v>
      </c>
      <c r="I7573" t="s">
        <v>57</v>
      </c>
      <c r="J7573" t="s">
        <v>23</v>
      </c>
      <c r="K7573" t="s">
        <v>58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9" x14ac:dyDescent="0.45">
      <c r="A7574" s="1">
        <v>45885</v>
      </c>
      <c r="B7574" s="2">
        <v>0.34236111111111112</v>
      </c>
      <c r="C7574" t="s">
        <v>25</v>
      </c>
      <c r="D7574" t="s">
        <v>17</v>
      </c>
      <c r="E7574" t="s">
        <v>2298</v>
      </c>
      <c r="F7574" t="s">
        <v>19</v>
      </c>
      <c r="G7574" t="s">
        <v>28</v>
      </c>
      <c r="H7574" t="s">
        <v>29</v>
      </c>
      <c r="I7574" t="s">
        <v>30</v>
      </c>
      <c r="J7574" t="s">
        <v>31</v>
      </c>
      <c r="K7574" t="s">
        <v>32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  <c r="R7574">
        <f t="shared" ref="R7574:R7575" si="1202">L7574+M7574+N7574</f>
        <v>180</v>
      </c>
      <c r="S7574" t="str">
        <f t="shared" ref="S7574:S7575" si="1203">IF(I7574="Europe", "Group A", IF(I7574="North America", "Group B", "Group C"))</f>
        <v>Group A</v>
      </c>
    </row>
    <row r="7575" spans="1:19" x14ac:dyDescent="0.45">
      <c r="A7575" s="1">
        <v>45852</v>
      </c>
      <c r="B7575" s="2">
        <v>0.32847222222222222</v>
      </c>
      <c r="C7575" t="s">
        <v>25</v>
      </c>
      <c r="D7575" t="s">
        <v>17</v>
      </c>
      <c r="E7575" t="s">
        <v>5177</v>
      </c>
      <c r="F7575" t="s">
        <v>19</v>
      </c>
      <c r="G7575" t="s">
        <v>70</v>
      </c>
      <c r="H7575" t="s">
        <v>21</v>
      </c>
      <c r="I7575" t="s">
        <v>22</v>
      </c>
      <c r="J7575" t="s">
        <v>23</v>
      </c>
      <c r="K7575" t="s">
        <v>24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  <c r="R7575">
        <f t="shared" si="1202"/>
        <v>332</v>
      </c>
      <c r="S7575" t="str">
        <f t="shared" si="1203"/>
        <v>Group B</v>
      </c>
    </row>
    <row r="7576" spans="1:19" hidden="1" x14ac:dyDescent="0.45">
      <c r="A7576" s="1">
        <v>45902</v>
      </c>
      <c r="B7576" s="2">
        <v>0.67638888888888893</v>
      </c>
      <c r="C7576" t="s">
        <v>16</v>
      </c>
      <c r="D7576" t="s">
        <v>17</v>
      </c>
      <c r="E7576" t="s">
        <v>5178</v>
      </c>
      <c r="F7576" t="s">
        <v>19</v>
      </c>
      <c r="G7576" t="s">
        <v>55</v>
      </c>
      <c r="H7576" t="s">
        <v>56</v>
      </c>
      <c r="I7576" t="s">
        <v>57</v>
      </c>
      <c r="J7576" t="s">
        <v>23</v>
      </c>
      <c r="K7576" t="s">
        <v>24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9" hidden="1" x14ac:dyDescent="0.45">
      <c r="A7577" s="1">
        <v>45945</v>
      </c>
      <c r="B7577" s="2">
        <v>0.84861111111111109</v>
      </c>
      <c r="C7577" t="s">
        <v>33</v>
      </c>
      <c r="D7577" t="s">
        <v>17</v>
      </c>
      <c r="E7577" t="s">
        <v>5179</v>
      </c>
      <c r="F7577" t="s">
        <v>19</v>
      </c>
      <c r="G7577" t="s">
        <v>39</v>
      </c>
      <c r="H7577" t="s">
        <v>40</v>
      </c>
      <c r="I7577" t="s">
        <v>30</v>
      </c>
      <c r="J7577" t="s">
        <v>31</v>
      </c>
      <c r="K7577" t="s">
        <v>32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9" hidden="1" x14ac:dyDescent="0.45">
      <c r="A7578" s="1">
        <v>45924</v>
      </c>
      <c r="B7578" s="2">
        <v>0.59652777777777777</v>
      </c>
      <c r="C7578" t="s">
        <v>16</v>
      </c>
      <c r="D7578" t="s">
        <v>17</v>
      </c>
      <c r="E7578" t="s">
        <v>5180</v>
      </c>
      <c r="F7578" t="s">
        <v>19</v>
      </c>
      <c r="G7578" t="s">
        <v>98</v>
      </c>
      <c r="H7578" t="s">
        <v>73</v>
      </c>
      <c r="I7578" t="s">
        <v>30</v>
      </c>
      <c r="J7578" t="s">
        <v>31</v>
      </c>
      <c r="K7578" t="s">
        <v>32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9" x14ac:dyDescent="0.45">
      <c r="A7579" s="1">
        <v>45771</v>
      </c>
      <c r="B7579" s="2">
        <v>0.35486111111111113</v>
      </c>
      <c r="C7579" t="s">
        <v>25</v>
      </c>
      <c r="D7579" t="s">
        <v>17</v>
      </c>
      <c r="E7579" t="s">
        <v>5181</v>
      </c>
      <c r="F7579" t="s">
        <v>19</v>
      </c>
      <c r="G7579" t="s">
        <v>98</v>
      </c>
      <c r="H7579" t="s">
        <v>73</v>
      </c>
      <c r="I7579" t="s">
        <v>30</v>
      </c>
      <c r="J7579" t="s">
        <v>31</v>
      </c>
      <c r="K7579" t="s">
        <v>32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  <c r="R7579">
        <f>L7579+M7579+N7579</f>
        <v>180</v>
      </c>
      <c r="S7579" t="str">
        <f>IF(I7579="Europe", "Group A", IF(I7579="North America", "Group B", "Group C"))</f>
        <v>Group A</v>
      </c>
    </row>
    <row r="7580" spans="1:19" hidden="1" x14ac:dyDescent="0.45">
      <c r="A7580" s="1">
        <v>45923</v>
      </c>
      <c r="B7580" s="2">
        <v>0.79652777777777772</v>
      </c>
      <c r="C7580" t="s">
        <v>33</v>
      </c>
      <c r="D7580" t="s">
        <v>17</v>
      </c>
      <c r="E7580" t="s">
        <v>5182</v>
      </c>
      <c r="F7580" t="s">
        <v>19</v>
      </c>
      <c r="G7580" t="s">
        <v>72</v>
      </c>
      <c r="H7580" t="s">
        <v>73</v>
      </c>
      <c r="I7580" t="s">
        <v>30</v>
      </c>
      <c r="J7580" t="s">
        <v>31</v>
      </c>
      <c r="K7580" t="s">
        <v>32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9" x14ac:dyDescent="0.45">
      <c r="A7581" s="1">
        <v>45810</v>
      </c>
      <c r="B7581" s="2">
        <v>0.4861111111111111</v>
      </c>
      <c r="C7581" t="s">
        <v>25</v>
      </c>
      <c r="D7581" t="s">
        <v>17</v>
      </c>
      <c r="E7581" t="s">
        <v>3188</v>
      </c>
      <c r="F7581" t="s">
        <v>19</v>
      </c>
      <c r="G7581" t="s">
        <v>42</v>
      </c>
      <c r="H7581" t="s">
        <v>43</v>
      </c>
      <c r="I7581" t="s">
        <v>30</v>
      </c>
      <c r="J7581" t="s">
        <v>31</v>
      </c>
      <c r="K7581" t="s">
        <v>32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  <c r="R7581">
        <f>L7581+M7581+N7581</f>
        <v>180</v>
      </c>
      <c r="S7581" t="str">
        <f>IF(I7581="Europe", "Group A", IF(I7581="North America", "Group B", "Group C"))</f>
        <v>Group A</v>
      </c>
    </row>
    <row r="7582" spans="1:19" hidden="1" x14ac:dyDescent="0.45">
      <c r="A7582" s="1">
        <v>45910</v>
      </c>
      <c r="B7582" s="2">
        <v>0.8</v>
      </c>
      <c r="C7582" t="s">
        <v>33</v>
      </c>
      <c r="D7582" t="s">
        <v>17</v>
      </c>
      <c r="E7582" t="s">
        <v>3055</v>
      </c>
      <c r="F7582" t="s">
        <v>19</v>
      </c>
      <c r="G7582" t="s">
        <v>45</v>
      </c>
      <c r="H7582" t="s">
        <v>21</v>
      </c>
      <c r="I7582" t="s">
        <v>22</v>
      </c>
      <c r="J7582" t="s">
        <v>23</v>
      </c>
      <c r="K7582" t="s">
        <v>24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9" hidden="1" x14ac:dyDescent="0.45">
      <c r="A7583" s="1">
        <v>45819</v>
      </c>
      <c r="B7583" s="2">
        <v>0.93958333333333333</v>
      </c>
      <c r="C7583" t="s">
        <v>33</v>
      </c>
      <c r="D7583" t="s">
        <v>17</v>
      </c>
      <c r="E7583" t="s">
        <v>5075</v>
      </c>
      <c r="F7583" t="s">
        <v>19</v>
      </c>
      <c r="G7583" t="s">
        <v>28</v>
      </c>
      <c r="H7583" t="s">
        <v>29</v>
      </c>
      <c r="I7583" t="s">
        <v>30</v>
      </c>
      <c r="J7583" t="s">
        <v>31</v>
      </c>
      <c r="K7583" t="s">
        <v>32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9" hidden="1" x14ac:dyDescent="0.45">
      <c r="A7584" s="1">
        <v>45922</v>
      </c>
      <c r="B7584" s="2">
        <v>0.70694444444444449</v>
      </c>
      <c r="C7584" t="s">
        <v>16</v>
      </c>
      <c r="D7584" t="s">
        <v>17</v>
      </c>
      <c r="E7584" t="s">
        <v>4906</v>
      </c>
      <c r="F7584" t="s">
        <v>19</v>
      </c>
      <c r="G7584" t="s">
        <v>42</v>
      </c>
      <c r="H7584" t="s">
        <v>43</v>
      </c>
      <c r="I7584" t="s">
        <v>30</v>
      </c>
      <c r="J7584" t="s">
        <v>31</v>
      </c>
      <c r="K7584" t="s">
        <v>32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9" hidden="1" x14ac:dyDescent="0.45">
      <c r="A7585" s="1">
        <v>45884</v>
      </c>
      <c r="B7585" s="2">
        <v>0.72847222222222219</v>
      </c>
      <c r="C7585" t="s">
        <v>16</v>
      </c>
      <c r="D7585" t="s">
        <v>17</v>
      </c>
      <c r="E7585" t="s">
        <v>2841</v>
      </c>
      <c r="F7585" t="s">
        <v>19</v>
      </c>
      <c r="G7585" t="s">
        <v>75</v>
      </c>
      <c r="H7585" t="s">
        <v>76</v>
      </c>
      <c r="I7585" t="s">
        <v>77</v>
      </c>
      <c r="J7585" t="s">
        <v>23</v>
      </c>
      <c r="K7585" t="s">
        <v>24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9" hidden="1" x14ac:dyDescent="0.45">
      <c r="A7586" s="1">
        <v>45885</v>
      </c>
      <c r="B7586" s="2">
        <v>0.90138888888888891</v>
      </c>
      <c r="C7586" t="s">
        <v>33</v>
      </c>
      <c r="D7586" t="s">
        <v>17</v>
      </c>
      <c r="E7586" t="s">
        <v>5183</v>
      </c>
      <c r="F7586" t="s">
        <v>19</v>
      </c>
      <c r="G7586" t="s">
        <v>42</v>
      </c>
      <c r="H7586" t="s">
        <v>43</v>
      </c>
      <c r="I7586" t="s">
        <v>30</v>
      </c>
      <c r="J7586" t="s">
        <v>31</v>
      </c>
      <c r="K7586" t="s">
        <v>32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9" hidden="1" x14ac:dyDescent="0.45">
      <c r="A7587" s="1">
        <v>45758</v>
      </c>
      <c r="B7587" s="2">
        <v>0.88958333333333328</v>
      </c>
      <c r="C7587" t="s">
        <v>33</v>
      </c>
      <c r="D7587" t="s">
        <v>17</v>
      </c>
      <c r="E7587" t="s">
        <v>5184</v>
      </c>
      <c r="F7587" t="s">
        <v>19</v>
      </c>
      <c r="G7587" t="s">
        <v>53</v>
      </c>
      <c r="H7587" t="s">
        <v>29</v>
      </c>
      <c r="I7587" t="s">
        <v>30</v>
      </c>
      <c r="J7587" t="s">
        <v>31</v>
      </c>
      <c r="K7587" t="s">
        <v>32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9" hidden="1" x14ac:dyDescent="0.45">
      <c r="A7588" s="1">
        <v>45757</v>
      </c>
      <c r="B7588" s="2">
        <v>0.78472222222222221</v>
      </c>
      <c r="C7588" t="s">
        <v>33</v>
      </c>
      <c r="D7588" t="s">
        <v>17</v>
      </c>
      <c r="E7588" t="s">
        <v>3048</v>
      </c>
      <c r="F7588" t="s">
        <v>19</v>
      </c>
      <c r="G7588" t="s">
        <v>28</v>
      </c>
      <c r="H7588" t="s">
        <v>29</v>
      </c>
      <c r="I7588" t="s">
        <v>30</v>
      </c>
      <c r="J7588" t="s">
        <v>31</v>
      </c>
      <c r="K7588" t="s">
        <v>32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9" hidden="1" x14ac:dyDescent="0.45">
      <c r="A7589" s="1">
        <v>45802</v>
      </c>
      <c r="B7589" s="2">
        <v>0.85763888888888884</v>
      </c>
      <c r="C7589" t="s">
        <v>33</v>
      </c>
      <c r="D7589" t="s">
        <v>17</v>
      </c>
      <c r="E7589" t="s">
        <v>2675</v>
      </c>
      <c r="F7589" t="s">
        <v>19</v>
      </c>
      <c r="G7589" t="s">
        <v>70</v>
      </c>
      <c r="H7589" t="s">
        <v>21</v>
      </c>
      <c r="I7589" t="s">
        <v>22</v>
      </c>
      <c r="J7589" t="s">
        <v>23</v>
      </c>
      <c r="K7589" t="s">
        <v>79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9" hidden="1" x14ac:dyDescent="0.45">
      <c r="A7590" s="1">
        <v>45803</v>
      </c>
      <c r="B7590" s="2">
        <v>0.74722222222222223</v>
      </c>
      <c r="C7590" t="s">
        <v>16</v>
      </c>
      <c r="D7590" t="s">
        <v>17</v>
      </c>
      <c r="E7590" t="s">
        <v>447</v>
      </c>
      <c r="F7590" t="s">
        <v>19</v>
      </c>
      <c r="G7590" t="s">
        <v>42</v>
      </c>
      <c r="H7590" t="s">
        <v>43</v>
      </c>
      <c r="I7590" t="s">
        <v>30</v>
      </c>
      <c r="J7590" t="s">
        <v>31</v>
      </c>
      <c r="K7590" t="s">
        <v>32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9" hidden="1" x14ac:dyDescent="0.45">
      <c r="A7591" s="1">
        <v>45793</v>
      </c>
      <c r="B7591" s="2">
        <v>0.84027777777777779</v>
      </c>
      <c r="C7591" t="s">
        <v>33</v>
      </c>
      <c r="D7591" t="s">
        <v>17</v>
      </c>
      <c r="E7591" t="s">
        <v>3775</v>
      </c>
      <c r="F7591" t="s">
        <v>19</v>
      </c>
      <c r="G7591" t="s">
        <v>20</v>
      </c>
      <c r="H7591" t="s">
        <v>21</v>
      </c>
      <c r="I7591" t="s">
        <v>22</v>
      </c>
      <c r="J7591" t="s">
        <v>23</v>
      </c>
      <c r="K7591" t="s">
        <v>24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9" hidden="1" x14ac:dyDescent="0.45">
      <c r="A7592" s="1">
        <v>45910</v>
      </c>
      <c r="B7592" s="2">
        <v>0.63124999999999998</v>
      </c>
      <c r="C7592" t="s">
        <v>16</v>
      </c>
      <c r="D7592" t="s">
        <v>17</v>
      </c>
      <c r="E7592" t="s">
        <v>2549</v>
      </c>
      <c r="F7592" t="s">
        <v>19</v>
      </c>
      <c r="G7592" t="s">
        <v>67</v>
      </c>
      <c r="H7592" t="s">
        <v>68</v>
      </c>
      <c r="I7592" t="s">
        <v>30</v>
      </c>
      <c r="J7592" t="s">
        <v>31</v>
      </c>
      <c r="K7592" t="s">
        <v>32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9" x14ac:dyDescent="0.45">
      <c r="A7593" s="1">
        <v>45903</v>
      </c>
      <c r="B7593" s="2">
        <v>0.44861111111111113</v>
      </c>
      <c r="C7593" t="s">
        <v>25</v>
      </c>
      <c r="D7593" t="s">
        <v>17</v>
      </c>
      <c r="E7593" t="s">
        <v>2050</v>
      </c>
      <c r="F7593" t="s">
        <v>19</v>
      </c>
      <c r="G7593" t="s">
        <v>70</v>
      </c>
      <c r="H7593" t="s">
        <v>21</v>
      </c>
      <c r="I7593" t="s">
        <v>22</v>
      </c>
      <c r="J7593" t="s">
        <v>23</v>
      </c>
      <c r="K7593" t="s">
        <v>24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  <c r="R7593">
        <f>L7593+M7593+N7593</f>
        <v>272</v>
      </c>
      <c r="S7593" t="str">
        <f>IF(I7593="Europe", "Group A", IF(I7593="North America", "Group B", "Group C"))</f>
        <v>Group B</v>
      </c>
    </row>
    <row r="7594" spans="1:19" hidden="1" x14ac:dyDescent="0.45">
      <c r="A7594" s="1">
        <v>45885</v>
      </c>
      <c r="B7594" s="2">
        <v>0.62222222222222223</v>
      </c>
      <c r="C7594" t="s">
        <v>16</v>
      </c>
      <c r="D7594" t="s">
        <v>17</v>
      </c>
      <c r="E7594" t="s">
        <v>2135</v>
      </c>
      <c r="F7594" t="s">
        <v>19</v>
      </c>
      <c r="G7594" t="s">
        <v>42</v>
      </c>
      <c r="H7594" t="s">
        <v>43</v>
      </c>
      <c r="I7594" t="s">
        <v>30</v>
      </c>
      <c r="J7594" t="s">
        <v>31</v>
      </c>
      <c r="K7594" t="s">
        <v>32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9" hidden="1" x14ac:dyDescent="0.45">
      <c r="A7595" s="1">
        <v>45830</v>
      </c>
      <c r="B7595" s="2">
        <v>0.54513888888888884</v>
      </c>
      <c r="C7595" t="s">
        <v>47</v>
      </c>
      <c r="D7595" t="s">
        <v>17</v>
      </c>
      <c r="E7595" t="s">
        <v>5185</v>
      </c>
      <c r="F7595" t="s">
        <v>19</v>
      </c>
      <c r="G7595" t="s">
        <v>28</v>
      </c>
      <c r="H7595" t="s">
        <v>29</v>
      </c>
      <c r="I7595" t="s">
        <v>30</v>
      </c>
      <c r="J7595" t="s">
        <v>31</v>
      </c>
      <c r="K7595" t="s">
        <v>32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9" hidden="1" x14ac:dyDescent="0.45">
      <c r="A7596" s="1">
        <v>45764</v>
      </c>
      <c r="B7596" s="2">
        <v>0.67500000000000004</v>
      </c>
      <c r="C7596" t="s">
        <v>16</v>
      </c>
      <c r="D7596" t="s">
        <v>17</v>
      </c>
      <c r="E7596" t="s">
        <v>2620</v>
      </c>
      <c r="F7596" t="s">
        <v>19</v>
      </c>
      <c r="G7596" t="s">
        <v>67</v>
      </c>
      <c r="H7596" t="s">
        <v>68</v>
      </c>
      <c r="I7596" t="s">
        <v>30</v>
      </c>
      <c r="J7596" t="s">
        <v>31</v>
      </c>
      <c r="K7596" t="s">
        <v>32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9" x14ac:dyDescent="0.45">
      <c r="A7597" s="1">
        <v>45958</v>
      </c>
      <c r="B7597" s="2">
        <v>0.37013888888888891</v>
      </c>
      <c r="C7597" t="s">
        <v>25</v>
      </c>
      <c r="D7597" t="s">
        <v>17</v>
      </c>
      <c r="E7597" t="s">
        <v>2444</v>
      </c>
      <c r="F7597" t="s">
        <v>19</v>
      </c>
      <c r="G7597" t="s">
        <v>55</v>
      </c>
      <c r="H7597" t="s">
        <v>56</v>
      </c>
      <c r="I7597" t="s">
        <v>57</v>
      </c>
      <c r="J7597" t="s">
        <v>23</v>
      </c>
      <c r="K7597" t="s">
        <v>24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  <c r="R7597">
        <f>L7597+M7597+N7597</f>
        <v>235</v>
      </c>
      <c r="S7597" t="str">
        <f>IF(I7597="Europe", "Group A", IF(I7597="North America", "Group B", "Group C"))</f>
        <v>Group C</v>
      </c>
    </row>
    <row r="7598" spans="1:19" hidden="1" x14ac:dyDescent="0.45">
      <c r="A7598" s="1">
        <v>45810</v>
      </c>
      <c r="B7598" s="2">
        <v>0.60069444444444442</v>
      </c>
      <c r="C7598" t="s">
        <v>16</v>
      </c>
      <c r="D7598" t="s">
        <v>17</v>
      </c>
      <c r="E7598" t="s">
        <v>5061</v>
      </c>
      <c r="F7598" t="s">
        <v>19</v>
      </c>
      <c r="G7598" t="s">
        <v>39</v>
      </c>
      <c r="H7598" t="s">
        <v>40</v>
      </c>
      <c r="I7598" t="s">
        <v>30</v>
      </c>
      <c r="J7598" t="s">
        <v>31</v>
      </c>
      <c r="K7598" t="s">
        <v>32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9" hidden="1" x14ac:dyDescent="0.45">
      <c r="A7599" s="1">
        <v>45874</v>
      </c>
      <c r="B7599" s="2">
        <v>0.87847222222222221</v>
      </c>
      <c r="C7599" t="s">
        <v>33</v>
      </c>
      <c r="D7599" t="s">
        <v>17</v>
      </c>
      <c r="E7599" t="s">
        <v>5186</v>
      </c>
      <c r="F7599" t="s">
        <v>19</v>
      </c>
      <c r="G7599" t="s">
        <v>55</v>
      </c>
      <c r="H7599" t="s">
        <v>56</v>
      </c>
      <c r="I7599" t="s">
        <v>57</v>
      </c>
      <c r="J7599" t="s">
        <v>23</v>
      </c>
      <c r="K7599" t="s">
        <v>79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9" x14ac:dyDescent="0.45">
      <c r="A7600" s="1">
        <v>45934</v>
      </c>
      <c r="B7600" s="2">
        <v>0.32430555555555557</v>
      </c>
      <c r="C7600" t="s">
        <v>25</v>
      </c>
      <c r="D7600" t="s">
        <v>17</v>
      </c>
      <c r="E7600" t="s">
        <v>4409</v>
      </c>
      <c r="F7600" t="s">
        <v>19</v>
      </c>
      <c r="G7600" t="s">
        <v>28</v>
      </c>
      <c r="H7600" t="s">
        <v>29</v>
      </c>
      <c r="I7600" t="s">
        <v>30</v>
      </c>
      <c r="J7600" t="s">
        <v>31</v>
      </c>
      <c r="K7600" t="s">
        <v>32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  <c r="R7600">
        <f>L7600+M7600+N7600</f>
        <v>180</v>
      </c>
      <c r="S7600" t="str">
        <f>IF(I7600="Europe", "Group A", IF(I7600="North America", "Group B", "Group C"))</f>
        <v>Group A</v>
      </c>
    </row>
    <row r="7601" spans="1:19" hidden="1" x14ac:dyDescent="0.45">
      <c r="A7601" s="1">
        <v>45902</v>
      </c>
      <c r="B7601" s="2">
        <v>0.625</v>
      </c>
      <c r="C7601" t="s">
        <v>16</v>
      </c>
      <c r="D7601" t="s">
        <v>17</v>
      </c>
      <c r="E7601" t="s">
        <v>5187</v>
      </c>
      <c r="F7601" t="s">
        <v>19</v>
      </c>
      <c r="G7601" t="s">
        <v>42</v>
      </c>
      <c r="H7601" t="s">
        <v>43</v>
      </c>
      <c r="I7601" t="s">
        <v>30</v>
      </c>
      <c r="J7601" t="s">
        <v>31</v>
      </c>
      <c r="K7601" t="s">
        <v>32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9" hidden="1" x14ac:dyDescent="0.45">
      <c r="A7602" s="1">
        <v>45753</v>
      </c>
      <c r="B7602" s="2">
        <v>0.74583333333333335</v>
      </c>
      <c r="C7602" t="s">
        <v>16</v>
      </c>
      <c r="D7602" t="s">
        <v>17</v>
      </c>
      <c r="E7602" t="s">
        <v>1073</v>
      </c>
      <c r="F7602" t="s">
        <v>19</v>
      </c>
      <c r="G7602" t="s">
        <v>70</v>
      </c>
      <c r="H7602" t="s">
        <v>21</v>
      </c>
      <c r="I7602" t="s">
        <v>22</v>
      </c>
      <c r="J7602" t="s">
        <v>23</v>
      </c>
      <c r="K7602" t="s">
        <v>58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9" hidden="1" x14ac:dyDescent="0.45">
      <c r="A7603" s="1">
        <v>45803</v>
      </c>
      <c r="B7603" s="2">
        <v>0.89722222222222225</v>
      </c>
      <c r="C7603" t="s">
        <v>33</v>
      </c>
      <c r="D7603" t="s">
        <v>17</v>
      </c>
      <c r="E7603" t="s">
        <v>5188</v>
      </c>
      <c r="F7603" t="s">
        <v>19</v>
      </c>
      <c r="G7603" t="s">
        <v>35</v>
      </c>
      <c r="H7603" t="s">
        <v>36</v>
      </c>
      <c r="I7603" t="s">
        <v>30</v>
      </c>
      <c r="J7603" t="s">
        <v>31</v>
      </c>
      <c r="K7603" t="s">
        <v>32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9" hidden="1" x14ac:dyDescent="0.45">
      <c r="A7604" s="1">
        <v>45764</v>
      </c>
      <c r="B7604" s="2">
        <v>0.73541666666666672</v>
      </c>
      <c r="C7604" t="s">
        <v>16</v>
      </c>
      <c r="D7604" t="s">
        <v>17</v>
      </c>
      <c r="E7604" t="s">
        <v>2848</v>
      </c>
      <c r="F7604" t="s">
        <v>19</v>
      </c>
      <c r="G7604" t="s">
        <v>39</v>
      </c>
      <c r="H7604" t="s">
        <v>40</v>
      </c>
      <c r="I7604" t="s">
        <v>30</v>
      </c>
      <c r="J7604" t="s">
        <v>31</v>
      </c>
      <c r="K7604" t="s">
        <v>32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9" hidden="1" x14ac:dyDescent="0.45">
      <c r="A7605" s="1">
        <v>45857</v>
      </c>
      <c r="B7605" s="2">
        <v>0.73124999999999996</v>
      </c>
      <c r="C7605" t="s">
        <v>16</v>
      </c>
      <c r="D7605" t="s">
        <v>17</v>
      </c>
      <c r="E7605" t="s">
        <v>5189</v>
      </c>
      <c r="F7605" t="s">
        <v>19</v>
      </c>
      <c r="G7605" t="s">
        <v>123</v>
      </c>
      <c r="H7605" t="s">
        <v>21</v>
      </c>
      <c r="I7605" t="s">
        <v>22</v>
      </c>
      <c r="J7605" t="s">
        <v>23</v>
      </c>
      <c r="K7605" t="s">
        <v>46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9" hidden="1" x14ac:dyDescent="0.45">
      <c r="A7606" s="1">
        <v>45861</v>
      </c>
      <c r="B7606" s="2">
        <v>0.90069444444444446</v>
      </c>
      <c r="C7606" t="s">
        <v>33</v>
      </c>
      <c r="D7606" t="s">
        <v>17</v>
      </c>
      <c r="E7606" t="s">
        <v>5190</v>
      </c>
      <c r="F7606" t="s">
        <v>19</v>
      </c>
      <c r="G7606" t="s">
        <v>42</v>
      </c>
      <c r="H7606" t="s">
        <v>43</v>
      </c>
      <c r="I7606" t="s">
        <v>30</v>
      </c>
      <c r="J7606" t="s">
        <v>31</v>
      </c>
      <c r="K7606" t="s">
        <v>32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9" x14ac:dyDescent="0.45">
      <c r="A7607" s="1">
        <v>45872</v>
      </c>
      <c r="B7607" s="2">
        <v>0.45833333333333331</v>
      </c>
      <c r="C7607" t="s">
        <v>25</v>
      </c>
      <c r="D7607" t="s">
        <v>17</v>
      </c>
      <c r="E7607" t="s">
        <v>1969</v>
      </c>
      <c r="F7607" t="s">
        <v>19</v>
      </c>
      <c r="G7607" t="s">
        <v>70</v>
      </c>
      <c r="H7607" t="s">
        <v>21</v>
      </c>
      <c r="I7607" t="s">
        <v>22</v>
      </c>
      <c r="J7607" t="s">
        <v>23</v>
      </c>
      <c r="K7607" t="s">
        <v>24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  <c r="R7607">
        <f>L7607+M7607+N7607</f>
        <v>272</v>
      </c>
      <c r="S7607" t="str">
        <f>IF(I7607="Europe", "Group A", IF(I7607="North America", "Group B", "Group C"))</f>
        <v>Group B</v>
      </c>
    </row>
    <row r="7608" spans="1:19" hidden="1" x14ac:dyDescent="0.45">
      <c r="A7608" s="1">
        <v>45767</v>
      </c>
      <c r="B7608" s="2">
        <v>0.84652777777777777</v>
      </c>
      <c r="C7608" t="s">
        <v>33</v>
      </c>
      <c r="D7608" t="s">
        <v>17</v>
      </c>
      <c r="E7608" t="s">
        <v>1597</v>
      </c>
      <c r="F7608" t="s">
        <v>19</v>
      </c>
      <c r="G7608" t="s">
        <v>28</v>
      </c>
      <c r="H7608" t="s">
        <v>29</v>
      </c>
      <c r="I7608" t="s">
        <v>30</v>
      </c>
      <c r="J7608" t="s">
        <v>31</v>
      </c>
      <c r="K7608" t="s">
        <v>32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9" x14ac:dyDescent="0.45">
      <c r="A7609" s="1">
        <v>45899</v>
      </c>
      <c r="B7609" s="2">
        <v>0.48472222222222222</v>
      </c>
      <c r="C7609" t="s">
        <v>25</v>
      </c>
      <c r="D7609" t="s">
        <v>17</v>
      </c>
      <c r="E7609" t="s">
        <v>5108</v>
      </c>
      <c r="F7609" t="s">
        <v>19</v>
      </c>
      <c r="G7609" t="s">
        <v>39</v>
      </c>
      <c r="H7609" t="s">
        <v>40</v>
      </c>
      <c r="I7609" t="s">
        <v>30</v>
      </c>
      <c r="J7609" t="s">
        <v>31</v>
      </c>
      <c r="K7609" t="s">
        <v>32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  <c r="R7609">
        <f t="shared" ref="R7609:R7610" si="1204">L7609+M7609+N7609</f>
        <v>180</v>
      </c>
      <c r="S7609" t="str">
        <f t="shared" ref="S7609:S7610" si="1205">IF(I7609="Europe", "Group A", IF(I7609="North America", "Group B", "Group C"))</f>
        <v>Group A</v>
      </c>
    </row>
    <row r="7610" spans="1:19" x14ac:dyDescent="0.45">
      <c r="A7610" s="1">
        <v>45846</v>
      </c>
      <c r="B7610" s="2">
        <v>0.42569444444444443</v>
      </c>
      <c r="C7610" t="s">
        <v>25</v>
      </c>
      <c r="D7610" t="s">
        <v>17</v>
      </c>
      <c r="E7610" t="s">
        <v>1776</v>
      </c>
      <c r="F7610" t="s">
        <v>19</v>
      </c>
      <c r="G7610" t="s">
        <v>70</v>
      </c>
      <c r="H7610" t="s">
        <v>21</v>
      </c>
      <c r="I7610" t="s">
        <v>22</v>
      </c>
      <c r="J7610" t="s">
        <v>23</v>
      </c>
      <c r="K7610" t="s">
        <v>58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  <c r="R7610">
        <f t="shared" si="1204"/>
        <v>204</v>
      </c>
      <c r="S7610" t="str">
        <f t="shared" si="1205"/>
        <v>Group B</v>
      </c>
    </row>
    <row r="7611" spans="1:19" hidden="1" x14ac:dyDescent="0.45">
      <c r="A7611" s="1">
        <v>45907</v>
      </c>
      <c r="B7611" s="2">
        <v>0.62777777777777777</v>
      </c>
      <c r="C7611" t="s">
        <v>16</v>
      </c>
      <c r="D7611" t="s">
        <v>17</v>
      </c>
      <c r="E7611" t="s">
        <v>3341</v>
      </c>
      <c r="F7611" t="s">
        <v>19</v>
      </c>
      <c r="G7611" t="s">
        <v>72</v>
      </c>
      <c r="H7611" t="s">
        <v>73</v>
      </c>
      <c r="I7611" t="s">
        <v>30</v>
      </c>
      <c r="J7611" t="s">
        <v>31</v>
      </c>
      <c r="K7611" t="s">
        <v>32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9" hidden="1" x14ac:dyDescent="0.45">
      <c r="A7612" s="1">
        <v>45922</v>
      </c>
      <c r="B7612" s="2">
        <v>0.93194444444444446</v>
      </c>
      <c r="C7612" t="s">
        <v>33</v>
      </c>
      <c r="D7612" t="s">
        <v>17</v>
      </c>
      <c r="E7612" t="s">
        <v>2013</v>
      </c>
      <c r="F7612" t="s">
        <v>19</v>
      </c>
      <c r="G7612" t="s">
        <v>70</v>
      </c>
      <c r="H7612" t="s">
        <v>21</v>
      </c>
      <c r="I7612" t="s">
        <v>22</v>
      </c>
      <c r="J7612" t="s">
        <v>23</v>
      </c>
      <c r="K7612" t="s">
        <v>24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9" x14ac:dyDescent="0.45">
      <c r="A7613" s="1">
        <v>45812</v>
      </c>
      <c r="B7613" s="2">
        <v>0.44097222222222221</v>
      </c>
      <c r="C7613" t="s">
        <v>25</v>
      </c>
      <c r="D7613" t="s">
        <v>17</v>
      </c>
      <c r="E7613" t="s">
        <v>5191</v>
      </c>
      <c r="F7613" t="s">
        <v>19</v>
      </c>
      <c r="G7613" t="s">
        <v>53</v>
      </c>
      <c r="H7613" t="s">
        <v>29</v>
      </c>
      <c r="I7613" t="s">
        <v>30</v>
      </c>
      <c r="J7613" t="s">
        <v>31</v>
      </c>
      <c r="K7613" t="s">
        <v>32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  <c r="R7613">
        <f>L7613+M7613+N7613</f>
        <v>180</v>
      </c>
      <c r="S7613" t="str">
        <f>IF(I7613="Europe", "Group A", IF(I7613="North America", "Group B", "Group C"))</f>
        <v>Group A</v>
      </c>
    </row>
    <row r="7614" spans="1:19" hidden="1" x14ac:dyDescent="0.45">
      <c r="A7614" s="1">
        <v>45776</v>
      </c>
      <c r="B7614" s="2">
        <v>0.75416666666666665</v>
      </c>
      <c r="C7614" t="s">
        <v>33</v>
      </c>
      <c r="D7614" t="s">
        <v>17</v>
      </c>
      <c r="E7614" t="s">
        <v>1025</v>
      </c>
      <c r="F7614" t="s">
        <v>19</v>
      </c>
      <c r="G7614" t="s">
        <v>20</v>
      </c>
      <c r="H7614" t="s">
        <v>21</v>
      </c>
      <c r="I7614" t="s">
        <v>22</v>
      </c>
      <c r="J7614" t="s">
        <v>23</v>
      </c>
      <c r="K7614" t="s">
        <v>24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9" hidden="1" x14ac:dyDescent="0.45">
      <c r="A7615" s="1">
        <v>45937</v>
      </c>
      <c r="B7615" s="2">
        <v>0.86875000000000002</v>
      </c>
      <c r="C7615" t="s">
        <v>33</v>
      </c>
      <c r="D7615" t="s">
        <v>17</v>
      </c>
      <c r="E7615" t="s">
        <v>5192</v>
      </c>
      <c r="F7615" t="s">
        <v>19</v>
      </c>
      <c r="G7615" t="s">
        <v>39</v>
      </c>
      <c r="H7615" t="s">
        <v>40</v>
      </c>
      <c r="I7615" t="s">
        <v>30</v>
      </c>
      <c r="J7615" t="s">
        <v>31</v>
      </c>
      <c r="K7615" t="s">
        <v>32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9" hidden="1" x14ac:dyDescent="0.45">
      <c r="A7616" s="1">
        <v>45885</v>
      </c>
      <c r="B7616" s="2">
        <v>0.82986111111111116</v>
      </c>
      <c r="C7616" t="s">
        <v>33</v>
      </c>
      <c r="D7616" t="s">
        <v>17</v>
      </c>
      <c r="E7616" t="s">
        <v>5193</v>
      </c>
      <c r="F7616" t="s">
        <v>19</v>
      </c>
      <c r="G7616" t="s">
        <v>70</v>
      </c>
      <c r="H7616" t="s">
        <v>21</v>
      </c>
      <c r="I7616" t="s">
        <v>22</v>
      </c>
      <c r="J7616" t="s">
        <v>23</v>
      </c>
      <c r="K7616" t="s">
        <v>58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9" hidden="1" x14ac:dyDescent="0.45">
      <c r="A7617" s="1">
        <v>45842</v>
      </c>
      <c r="B7617" s="2">
        <v>0.75138888888888888</v>
      </c>
      <c r="C7617" t="s">
        <v>33</v>
      </c>
      <c r="D7617" t="s">
        <v>17</v>
      </c>
      <c r="E7617" t="s">
        <v>599</v>
      </c>
      <c r="F7617" t="s">
        <v>19</v>
      </c>
      <c r="G7617" t="s">
        <v>42</v>
      </c>
      <c r="H7617" t="s">
        <v>43</v>
      </c>
      <c r="I7617" t="s">
        <v>30</v>
      </c>
      <c r="J7617" t="s">
        <v>31</v>
      </c>
      <c r="K7617" t="s">
        <v>32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9" hidden="1" x14ac:dyDescent="0.45">
      <c r="A7618" s="1">
        <v>45757</v>
      </c>
      <c r="B7618" s="2">
        <v>0.81180555555555556</v>
      </c>
      <c r="C7618" t="s">
        <v>33</v>
      </c>
      <c r="D7618" t="s">
        <v>17</v>
      </c>
      <c r="E7618" t="s">
        <v>3606</v>
      </c>
      <c r="F7618" t="s">
        <v>19</v>
      </c>
      <c r="G7618" t="s">
        <v>72</v>
      </c>
      <c r="H7618" t="s">
        <v>73</v>
      </c>
      <c r="I7618" t="s">
        <v>30</v>
      </c>
      <c r="J7618" t="s">
        <v>31</v>
      </c>
      <c r="K7618" t="s">
        <v>32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9" x14ac:dyDescent="0.45">
      <c r="A7619" s="1">
        <v>45776</v>
      </c>
      <c r="B7619" s="2">
        <v>0.35902777777777778</v>
      </c>
      <c r="C7619" t="s">
        <v>25</v>
      </c>
      <c r="D7619" t="s">
        <v>17</v>
      </c>
      <c r="E7619" t="s">
        <v>4387</v>
      </c>
      <c r="F7619" t="s">
        <v>19</v>
      </c>
      <c r="G7619" t="s">
        <v>55</v>
      </c>
      <c r="H7619" t="s">
        <v>56</v>
      </c>
      <c r="I7619" t="s">
        <v>57</v>
      </c>
      <c r="J7619" t="s">
        <v>23</v>
      </c>
      <c r="K7619" t="s">
        <v>58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  <c r="R7619">
        <f>L7619+M7619+N7619</f>
        <v>256</v>
      </c>
      <c r="S7619" t="str">
        <f>IF(I7619="Europe", "Group A", IF(I7619="North America", "Group B", "Group C"))</f>
        <v>Group C</v>
      </c>
    </row>
    <row r="7620" spans="1:19" hidden="1" x14ac:dyDescent="0.45">
      <c r="A7620" s="1">
        <v>45898</v>
      </c>
      <c r="B7620" s="2">
        <v>0.56458333333333333</v>
      </c>
      <c r="C7620" t="s">
        <v>47</v>
      </c>
      <c r="D7620" t="s">
        <v>17</v>
      </c>
      <c r="E7620" t="s">
        <v>331</v>
      </c>
      <c r="F7620" t="s">
        <v>19</v>
      </c>
      <c r="G7620" t="s">
        <v>98</v>
      </c>
      <c r="H7620" t="s">
        <v>73</v>
      </c>
      <c r="I7620" t="s">
        <v>30</v>
      </c>
      <c r="J7620" t="s">
        <v>31</v>
      </c>
      <c r="K7620" t="s">
        <v>32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9" hidden="1" x14ac:dyDescent="0.45">
      <c r="A7621" s="1">
        <v>45851</v>
      </c>
      <c r="B7621" s="2">
        <v>0.54305555555555551</v>
      </c>
      <c r="C7621" t="s">
        <v>47</v>
      </c>
      <c r="D7621" t="s">
        <v>17</v>
      </c>
      <c r="E7621" t="s">
        <v>4382</v>
      </c>
      <c r="F7621" t="s">
        <v>19</v>
      </c>
      <c r="G7621" t="s">
        <v>123</v>
      </c>
      <c r="H7621" t="s">
        <v>21</v>
      </c>
      <c r="I7621" t="s">
        <v>22</v>
      </c>
      <c r="J7621" t="s">
        <v>23</v>
      </c>
      <c r="K7621" t="s">
        <v>24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9" hidden="1" x14ac:dyDescent="0.45">
      <c r="A7622" s="1">
        <v>45791</v>
      </c>
      <c r="B7622" s="2">
        <v>0.88680555555555551</v>
      </c>
      <c r="C7622" t="s">
        <v>33</v>
      </c>
      <c r="D7622" t="s">
        <v>17</v>
      </c>
      <c r="E7622" t="s">
        <v>1838</v>
      </c>
      <c r="F7622" t="s">
        <v>19</v>
      </c>
      <c r="G7622" t="s">
        <v>28</v>
      </c>
      <c r="H7622" t="s">
        <v>29</v>
      </c>
      <c r="I7622" t="s">
        <v>30</v>
      </c>
      <c r="J7622" t="s">
        <v>31</v>
      </c>
      <c r="K7622" t="s">
        <v>32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9" x14ac:dyDescent="0.45">
      <c r="A7623" s="1">
        <v>45924</v>
      </c>
      <c r="B7623" s="2">
        <v>0.48958333333333331</v>
      </c>
      <c r="C7623" t="s">
        <v>25</v>
      </c>
      <c r="D7623" t="s">
        <v>17</v>
      </c>
      <c r="E7623" t="s">
        <v>5194</v>
      </c>
      <c r="F7623" t="s">
        <v>19</v>
      </c>
      <c r="G7623" t="s">
        <v>98</v>
      </c>
      <c r="H7623" t="s">
        <v>73</v>
      </c>
      <c r="I7623" t="s">
        <v>30</v>
      </c>
      <c r="J7623" t="s">
        <v>31</v>
      </c>
      <c r="K7623" t="s">
        <v>32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  <c r="R7623">
        <f>L7623+M7623+N7623</f>
        <v>180</v>
      </c>
      <c r="S7623" t="str">
        <f>IF(I7623="Europe", "Group A", IF(I7623="North America", "Group B", "Group C"))</f>
        <v>Group A</v>
      </c>
    </row>
    <row r="7624" spans="1:19" hidden="1" x14ac:dyDescent="0.45">
      <c r="A7624" s="1">
        <v>45819</v>
      </c>
      <c r="B7624" s="2">
        <v>0.80486111111111114</v>
      </c>
      <c r="C7624" t="s">
        <v>33</v>
      </c>
      <c r="D7624" t="s">
        <v>17</v>
      </c>
      <c r="E7624" t="s">
        <v>805</v>
      </c>
      <c r="F7624" t="s">
        <v>19</v>
      </c>
      <c r="G7624" t="s">
        <v>39</v>
      </c>
      <c r="H7624" t="s">
        <v>40</v>
      </c>
      <c r="I7624" t="s">
        <v>30</v>
      </c>
      <c r="J7624" t="s">
        <v>31</v>
      </c>
      <c r="K7624" t="s">
        <v>32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9" x14ac:dyDescent="0.45">
      <c r="A7625" s="1">
        <v>45770</v>
      </c>
      <c r="B7625" s="2">
        <v>0.36736111111111114</v>
      </c>
      <c r="C7625" t="s">
        <v>25</v>
      </c>
      <c r="D7625" t="s">
        <v>17</v>
      </c>
      <c r="E7625" t="s">
        <v>5195</v>
      </c>
      <c r="F7625" t="s">
        <v>19</v>
      </c>
      <c r="G7625" t="s">
        <v>70</v>
      </c>
      <c r="H7625" t="s">
        <v>21</v>
      </c>
      <c r="I7625" t="s">
        <v>22</v>
      </c>
      <c r="J7625" t="s">
        <v>23</v>
      </c>
      <c r="K7625" t="s">
        <v>58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  <c r="R7625">
        <f>L7625+M7625+N7625</f>
        <v>204</v>
      </c>
      <c r="S7625" t="str">
        <f>IF(I7625="Europe", "Group A", IF(I7625="North America", "Group B", "Group C"))</f>
        <v>Group B</v>
      </c>
    </row>
    <row r="7626" spans="1:19" hidden="1" x14ac:dyDescent="0.45">
      <c r="A7626" s="1">
        <v>45775</v>
      </c>
      <c r="B7626" s="2">
        <v>0.94097222222222221</v>
      </c>
      <c r="C7626" t="s">
        <v>33</v>
      </c>
      <c r="D7626" t="s">
        <v>17</v>
      </c>
      <c r="E7626" t="s">
        <v>639</v>
      </c>
      <c r="F7626" t="s">
        <v>19</v>
      </c>
      <c r="G7626" t="s">
        <v>98</v>
      </c>
      <c r="H7626" t="s">
        <v>73</v>
      </c>
      <c r="I7626" t="s">
        <v>30</v>
      </c>
      <c r="J7626" t="s">
        <v>31</v>
      </c>
      <c r="K7626" t="s">
        <v>32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9" hidden="1" x14ac:dyDescent="0.45">
      <c r="A7627" s="1">
        <v>45839</v>
      </c>
      <c r="B7627" s="2">
        <v>0.55347222222222225</v>
      </c>
      <c r="C7627" t="s">
        <v>47</v>
      </c>
      <c r="D7627" t="s">
        <v>17</v>
      </c>
      <c r="E7627" t="s">
        <v>5196</v>
      </c>
      <c r="F7627" t="s">
        <v>19</v>
      </c>
      <c r="G7627" t="s">
        <v>67</v>
      </c>
      <c r="H7627" t="s">
        <v>68</v>
      </c>
      <c r="I7627" t="s">
        <v>30</v>
      </c>
      <c r="J7627" t="s">
        <v>31</v>
      </c>
      <c r="K7627" t="s">
        <v>32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9" hidden="1" x14ac:dyDescent="0.45">
      <c r="A7628" s="1">
        <v>45854</v>
      </c>
      <c r="B7628" s="2">
        <v>0.92569444444444449</v>
      </c>
      <c r="C7628" t="s">
        <v>33</v>
      </c>
      <c r="D7628" t="s">
        <v>17</v>
      </c>
      <c r="E7628" t="s">
        <v>5197</v>
      </c>
      <c r="F7628" t="s">
        <v>19</v>
      </c>
      <c r="G7628" t="s">
        <v>20</v>
      </c>
      <c r="H7628" t="s">
        <v>21</v>
      </c>
      <c r="I7628" t="s">
        <v>22</v>
      </c>
      <c r="J7628" t="s">
        <v>23</v>
      </c>
      <c r="K7628" t="s">
        <v>24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9" x14ac:dyDescent="0.45">
      <c r="A7629" s="1">
        <v>45769</v>
      </c>
      <c r="B7629" s="2">
        <v>0.28472222222222221</v>
      </c>
      <c r="C7629" t="s">
        <v>25</v>
      </c>
      <c r="D7629" t="s">
        <v>17</v>
      </c>
      <c r="E7629" t="s">
        <v>1983</v>
      </c>
      <c r="F7629" t="s">
        <v>19</v>
      </c>
      <c r="G7629" t="s">
        <v>72</v>
      </c>
      <c r="H7629" t="s">
        <v>73</v>
      </c>
      <c r="I7629" t="s">
        <v>30</v>
      </c>
      <c r="J7629" t="s">
        <v>31</v>
      </c>
      <c r="K7629" t="s">
        <v>32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  <c r="R7629">
        <f>L7629+M7629+N7629</f>
        <v>180</v>
      </c>
      <c r="S7629" t="str">
        <f>IF(I7629="Europe", "Group A", IF(I7629="North America", "Group B", "Group C"))</f>
        <v>Group A</v>
      </c>
    </row>
    <row r="7630" spans="1:19" hidden="1" x14ac:dyDescent="0.45">
      <c r="A7630" s="1">
        <v>45868</v>
      </c>
      <c r="B7630" s="2">
        <v>0.80069444444444449</v>
      </c>
      <c r="C7630" t="s">
        <v>33</v>
      </c>
      <c r="D7630" t="s">
        <v>17</v>
      </c>
      <c r="E7630" t="s">
        <v>5198</v>
      </c>
      <c r="F7630" t="s">
        <v>19</v>
      </c>
      <c r="G7630" t="s">
        <v>61</v>
      </c>
      <c r="H7630" t="s">
        <v>62</v>
      </c>
      <c r="I7630" t="s">
        <v>30</v>
      </c>
      <c r="J7630" t="s">
        <v>31</v>
      </c>
      <c r="K7630" t="s">
        <v>32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9" hidden="1" x14ac:dyDescent="0.45">
      <c r="A7631" s="1">
        <v>45752</v>
      </c>
      <c r="B7631" s="2">
        <v>0.89166666666666672</v>
      </c>
      <c r="C7631" t="s">
        <v>33</v>
      </c>
      <c r="D7631" t="s">
        <v>17</v>
      </c>
      <c r="E7631" t="s">
        <v>5199</v>
      </c>
      <c r="F7631" t="s">
        <v>19</v>
      </c>
      <c r="G7631" t="s">
        <v>20</v>
      </c>
      <c r="H7631" t="s">
        <v>21</v>
      </c>
      <c r="I7631" t="s">
        <v>22</v>
      </c>
      <c r="J7631" t="s">
        <v>23</v>
      </c>
      <c r="K7631" t="s">
        <v>24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9" hidden="1" x14ac:dyDescent="0.45">
      <c r="A7632" s="1">
        <v>45877</v>
      </c>
      <c r="B7632" s="2">
        <v>0.57013888888888886</v>
      </c>
      <c r="C7632" t="s">
        <v>47</v>
      </c>
      <c r="D7632" t="s">
        <v>17</v>
      </c>
      <c r="E7632" t="s">
        <v>5200</v>
      </c>
      <c r="F7632" t="s">
        <v>19</v>
      </c>
      <c r="G7632" t="s">
        <v>45</v>
      </c>
      <c r="H7632" t="s">
        <v>21</v>
      </c>
      <c r="I7632" t="s">
        <v>22</v>
      </c>
      <c r="J7632" t="s">
        <v>23</v>
      </c>
      <c r="K7632" t="s">
        <v>24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9" hidden="1" x14ac:dyDescent="0.45">
      <c r="A7633" s="1">
        <v>45876</v>
      </c>
      <c r="B7633" s="2">
        <v>0.5229166666666667</v>
      </c>
      <c r="C7633" t="s">
        <v>47</v>
      </c>
      <c r="D7633" t="s">
        <v>17</v>
      </c>
      <c r="E7633" t="s">
        <v>666</v>
      </c>
      <c r="F7633" t="s">
        <v>19</v>
      </c>
      <c r="G7633" t="s">
        <v>42</v>
      </c>
      <c r="H7633" t="s">
        <v>43</v>
      </c>
      <c r="I7633" t="s">
        <v>30</v>
      </c>
      <c r="J7633" t="s">
        <v>31</v>
      </c>
      <c r="K7633" t="s">
        <v>32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9" x14ac:dyDescent="0.45">
      <c r="A7634" s="1">
        <v>45924</v>
      </c>
      <c r="B7634" s="2">
        <v>0.31111111111111112</v>
      </c>
      <c r="C7634" t="s">
        <v>25</v>
      </c>
      <c r="D7634" t="s">
        <v>17</v>
      </c>
      <c r="E7634" t="s">
        <v>745</v>
      </c>
      <c r="F7634" t="s">
        <v>19</v>
      </c>
      <c r="G7634" t="s">
        <v>45</v>
      </c>
      <c r="H7634" t="s">
        <v>21</v>
      </c>
      <c r="I7634" t="s">
        <v>22</v>
      </c>
      <c r="J7634" t="s">
        <v>23</v>
      </c>
      <c r="K7634" t="s">
        <v>79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  <c r="R7634">
        <f>L7634+M7634+N7634</f>
        <v>469</v>
      </c>
      <c r="S7634" t="str">
        <f>IF(I7634="Europe", "Group A", IF(I7634="North America", "Group B", "Group C"))</f>
        <v>Group B</v>
      </c>
    </row>
    <row r="7635" spans="1:19" hidden="1" x14ac:dyDescent="0.45">
      <c r="A7635" s="1">
        <v>45828</v>
      </c>
      <c r="B7635" s="2">
        <v>0.53819444444444442</v>
      </c>
      <c r="C7635" t="s">
        <v>47</v>
      </c>
      <c r="D7635" t="s">
        <v>17</v>
      </c>
      <c r="E7635" t="s">
        <v>847</v>
      </c>
      <c r="F7635" t="s">
        <v>19</v>
      </c>
      <c r="G7635" t="s">
        <v>28</v>
      </c>
      <c r="H7635" t="s">
        <v>29</v>
      </c>
      <c r="I7635" t="s">
        <v>30</v>
      </c>
      <c r="J7635" t="s">
        <v>31</v>
      </c>
      <c r="K7635" t="s">
        <v>32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9" hidden="1" x14ac:dyDescent="0.45">
      <c r="A7636" s="1">
        <v>45935</v>
      </c>
      <c r="B7636" s="2">
        <v>0.80902777777777779</v>
      </c>
      <c r="C7636" t="s">
        <v>33</v>
      </c>
      <c r="D7636" t="s">
        <v>17</v>
      </c>
      <c r="E7636" t="s">
        <v>5201</v>
      </c>
      <c r="F7636" t="s">
        <v>19</v>
      </c>
      <c r="G7636" t="s">
        <v>53</v>
      </c>
      <c r="H7636" t="s">
        <v>29</v>
      </c>
      <c r="I7636" t="s">
        <v>30</v>
      </c>
      <c r="J7636" t="s">
        <v>31</v>
      </c>
      <c r="K7636" t="s">
        <v>32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9" x14ac:dyDescent="0.45">
      <c r="A7637" s="1">
        <v>45871</v>
      </c>
      <c r="B7637" s="2">
        <v>0.27916666666666667</v>
      </c>
      <c r="C7637" t="s">
        <v>25</v>
      </c>
      <c r="D7637" t="s">
        <v>17</v>
      </c>
      <c r="E7637" t="s">
        <v>4174</v>
      </c>
      <c r="F7637" t="s">
        <v>19</v>
      </c>
      <c r="G7637" t="s">
        <v>75</v>
      </c>
      <c r="H7637" t="s">
        <v>76</v>
      </c>
      <c r="I7637" t="s">
        <v>77</v>
      </c>
      <c r="J7637" t="s">
        <v>23</v>
      </c>
      <c r="K7637" t="s">
        <v>58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  <c r="R7637">
        <f t="shared" ref="R7637:R7639" si="1206">L7637+M7637+N7637</f>
        <v>214</v>
      </c>
      <c r="S7637" t="str">
        <f t="shared" ref="S7637:S7639" si="1207">IF(I7637="Europe", "Group A", IF(I7637="North America", "Group B", "Group C"))</f>
        <v>Group C</v>
      </c>
    </row>
    <row r="7638" spans="1:19" x14ac:dyDescent="0.45">
      <c r="A7638" s="1">
        <v>45788</v>
      </c>
      <c r="B7638" s="2">
        <v>0.2638888888888889</v>
      </c>
      <c r="C7638" t="s">
        <v>25</v>
      </c>
      <c r="D7638" t="s">
        <v>17</v>
      </c>
      <c r="E7638" t="s">
        <v>5202</v>
      </c>
      <c r="F7638" t="s">
        <v>19</v>
      </c>
      <c r="G7638" t="s">
        <v>61</v>
      </c>
      <c r="H7638" t="s">
        <v>62</v>
      </c>
      <c r="I7638" t="s">
        <v>30</v>
      </c>
      <c r="J7638" t="s">
        <v>31</v>
      </c>
      <c r="K7638" t="s">
        <v>32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  <c r="R7638">
        <f t="shared" si="1206"/>
        <v>180</v>
      </c>
      <c r="S7638" t="str">
        <f t="shared" si="1207"/>
        <v>Group A</v>
      </c>
    </row>
    <row r="7639" spans="1:19" x14ac:dyDescent="0.45">
      <c r="A7639" s="1">
        <v>45773</v>
      </c>
      <c r="B7639" s="2">
        <v>0.4152777777777778</v>
      </c>
      <c r="C7639" t="s">
        <v>25</v>
      </c>
      <c r="D7639" t="s">
        <v>17</v>
      </c>
      <c r="E7639" t="s">
        <v>4483</v>
      </c>
      <c r="F7639" t="s">
        <v>19</v>
      </c>
      <c r="G7639" t="s">
        <v>61</v>
      </c>
      <c r="H7639" t="s">
        <v>62</v>
      </c>
      <c r="I7639" t="s">
        <v>30</v>
      </c>
      <c r="J7639" t="s">
        <v>31</v>
      </c>
      <c r="K7639" t="s">
        <v>32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  <c r="R7639">
        <f t="shared" si="1206"/>
        <v>180</v>
      </c>
      <c r="S7639" t="str">
        <f t="shared" si="1207"/>
        <v>Group A</v>
      </c>
    </row>
    <row r="7640" spans="1:19" hidden="1" x14ac:dyDescent="0.45">
      <c r="A7640" s="1">
        <v>45803</v>
      </c>
      <c r="B7640" s="2">
        <v>0.67013888888888884</v>
      </c>
      <c r="C7640" t="s">
        <v>16</v>
      </c>
      <c r="D7640" t="s">
        <v>17</v>
      </c>
      <c r="E7640" t="s">
        <v>5203</v>
      </c>
      <c r="F7640" t="s">
        <v>19</v>
      </c>
      <c r="G7640" t="s">
        <v>45</v>
      </c>
      <c r="H7640" t="s">
        <v>21</v>
      </c>
      <c r="I7640" t="s">
        <v>22</v>
      </c>
      <c r="J7640" t="s">
        <v>23</v>
      </c>
      <c r="K7640" t="s">
        <v>46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9" hidden="1" x14ac:dyDescent="0.45">
      <c r="A7641" s="1">
        <v>45791</v>
      </c>
      <c r="B7641" s="2">
        <v>0.69236111111111109</v>
      </c>
      <c r="C7641" t="s">
        <v>16</v>
      </c>
      <c r="D7641" t="s">
        <v>17</v>
      </c>
      <c r="E7641" t="s">
        <v>2146</v>
      </c>
      <c r="F7641" t="s">
        <v>19</v>
      </c>
      <c r="G7641" t="s">
        <v>61</v>
      </c>
      <c r="H7641" t="s">
        <v>62</v>
      </c>
      <c r="I7641" t="s">
        <v>30</v>
      </c>
      <c r="J7641" t="s">
        <v>31</v>
      </c>
      <c r="K7641" t="s">
        <v>32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9" x14ac:dyDescent="0.45">
      <c r="A7642" s="1">
        <v>45852</v>
      </c>
      <c r="B7642" s="2">
        <v>0.35208333333333336</v>
      </c>
      <c r="C7642" t="s">
        <v>25</v>
      </c>
      <c r="D7642" t="s">
        <v>17</v>
      </c>
      <c r="E7642" t="s">
        <v>3266</v>
      </c>
      <c r="F7642" t="s">
        <v>19</v>
      </c>
      <c r="G7642" t="s">
        <v>61</v>
      </c>
      <c r="H7642" t="s">
        <v>62</v>
      </c>
      <c r="I7642" t="s">
        <v>30</v>
      </c>
      <c r="J7642" t="s">
        <v>31</v>
      </c>
      <c r="K7642" t="s">
        <v>32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  <c r="R7642">
        <f t="shared" ref="R7642:R7644" si="1208">L7642+M7642+N7642</f>
        <v>180</v>
      </c>
      <c r="S7642" t="str">
        <f t="shared" ref="S7642:S7644" si="1209">IF(I7642="Europe", "Group A", IF(I7642="North America", "Group B", "Group C"))</f>
        <v>Group A</v>
      </c>
    </row>
    <row r="7643" spans="1:19" x14ac:dyDescent="0.45">
      <c r="A7643" s="1">
        <v>45924</v>
      </c>
      <c r="B7643" s="2">
        <v>0.48125000000000001</v>
      </c>
      <c r="C7643" t="s">
        <v>25</v>
      </c>
      <c r="D7643" t="s">
        <v>17</v>
      </c>
      <c r="E7643" t="s">
        <v>5204</v>
      </c>
      <c r="F7643" t="s">
        <v>19</v>
      </c>
      <c r="G7643" t="s">
        <v>61</v>
      </c>
      <c r="H7643" t="s">
        <v>62</v>
      </c>
      <c r="I7643" t="s">
        <v>30</v>
      </c>
      <c r="J7643" t="s">
        <v>31</v>
      </c>
      <c r="K7643" t="s">
        <v>32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  <c r="R7643">
        <f t="shared" si="1208"/>
        <v>180</v>
      </c>
      <c r="S7643" t="str">
        <f t="shared" si="1209"/>
        <v>Group A</v>
      </c>
    </row>
    <row r="7644" spans="1:19" x14ac:dyDescent="0.45">
      <c r="A7644" s="1">
        <v>45748</v>
      </c>
      <c r="B7644" s="2">
        <v>0.2638888888888889</v>
      </c>
      <c r="C7644" t="s">
        <v>25</v>
      </c>
      <c r="D7644" t="s">
        <v>17</v>
      </c>
      <c r="E7644" t="s">
        <v>4228</v>
      </c>
      <c r="F7644" t="s">
        <v>19</v>
      </c>
      <c r="G7644" t="s">
        <v>53</v>
      </c>
      <c r="H7644" t="s">
        <v>29</v>
      </c>
      <c r="I7644" t="s">
        <v>30</v>
      </c>
      <c r="J7644" t="s">
        <v>31</v>
      </c>
      <c r="K7644" t="s">
        <v>32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  <c r="R7644">
        <f t="shared" si="1208"/>
        <v>180</v>
      </c>
      <c r="S7644" t="str">
        <f t="shared" si="1209"/>
        <v>Group A</v>
      </c>
    </row>
    <row r="7645" spans="1:19" hidden="1" x14ac:dyDescent="0.45">
      <c r="A7645" s="1">
        <v>45769</v>
      </c>
      <c r="B7645" s="2">
        <v>0.79305555555555551</v>
      </c>
      <c r="C7645" t="s">
        <v>33</v>
      </c>
      <c r="D7645" t="s">
        <v>17</v>
      </c>
      <c r="E7645" t="s">
        <v>5205</v>
      </c>
      <c r="F7645" t="s">
        <v>19</v>
      </c>
      <c r="G7645" t="s">
        <v>20</v>
      </c>
      <c r="H7645" t="s">
        <v>21</v>
      </c>
      <c r="I7645" t="s">
        <v>22</v>
      </c>
      <c r="J7645" t="s">
        <v>23</v>
      </c>
      <c r="K7645" t="s">
        <v>24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9" hidden="1" x14ac:dyDescent="0.45">
      <c r="A7646" s="1">
        <v>45866</v>
      </c>
      <c r="B7646" s="2">
        <v>0.90625</v>
      </c>
      <c r="C7646" t="s">
        <v>33</v>
      </c>
      <c r="D7646" t="s">
        <v>17</v>
      </c>
      <c r="E7646" t="s">
        <v>4225</v>
      </c>
      <c r="F7646" t="s">
        <v>19</v>
      </c>
      <c r="G7646" t="s">
        <v>123</v>
      </c>
      <c r="H7646" t="s">
        <v>21</v>
      </c>
      <c r="I7646" t="s">
        <v>22</v>
      </c>
      <c r="J7646" t="s">
        <v>23</v>
      </c>
      <c r="K7646" t="s">
        <v>79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9" hidden="1" x14ac:dyDescent="0.45">
      <c r="A7647" s="1">
        <v>45763</v>
      </c>
      <c r="B7647" s="2">
        <v>0.56111111111111112</v>
      </c>
      <c r="C7647" t="s">
        <v>47</v>
      </c>
      <c r="D7647" t="s">
        <v>17</v>
      </c>
      <c r="E7647" t="s">
        <v>465</v>
      </c>
      <c r="F7647" t="s">
        <v>19</v>
      </c>
      <c r="G7647" t="s">
        <v>70</v>
      </c>
      <c r="H7647" t="s">
        <v>21</v>
      </c>
      <c r="I7647" t="s">
        <v>22</v>
      </c>
      <c r="J7647" t="s">
        <v>23</v>
      </c>
      <c r="K7647" t="s">
        <v>24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9" x14ac:dyDescent="0.45">
      <c r="A7648" s="1">
        <v>45829</v>
      </c>
      <c r="B7648" s="2">
        <v>0.44444444444444442</v>
      </c>
      <c r="C7648" t="s">
        <v>25</v>
      </c>
      <c r="D7648" t="s">
        <v>17</v>
      </c>
      <c r="E7648" t="s">
        <v>5206</v>
      </c>
      <c r="F7648" t="s">
        <v>19</v>
      </c>
      <c r="G7648" t="s">
        <v>98</v>
      </c>
      <c r="H7648" t="s">
        <v>73</v>
      </c>
      <c r="I7648" t="s">
        <v>30</v>
      </c>
      <c r="J7648" t="s">
        <v>31</v>
      </c>
      <c r="K7648" t="s">
        <v>32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  <c r="R7648">
        <f>L7648+M7648+N7648</f>
        <v>180</v>
      </c>
      <c r="S7648" t="str">
        <f>IF(I7648="Europe", "Group A", IF(I7648="North America", "Group B", "Group C"))</f>
        <v>Group A</v>
      </c>
    </row>
    <row r="7649" spans="1:19" hidden="1" x14ac:dyDescent="0.45">
      <c r="A7649" s="1">
        <v>45756</v>
      </c>
      <c r="B7649" s="2">
        <v>0.58263888888888893</v>
      </c>
      <c r="C7649" t="s">
        <v>47</v>
      </c>
      <c r="D7649" t="s">
        <v>17</v>
      </c>
      <c r="E7649" t="s">
        <v>5207</v>
      </c>
      <c r="F7649" t="s">
        <v>19</v>
      </c>
      <c r="G7649" t="s">
        <v>53</v>
      </c>
      <c r="H7649" t="s">
        <v>29</v>
      </c>
      <c r="I7649" t="s">
        <v>30</v>
      </c>
      <c r="J7649" t="s">
        <v>31</v>
      </c>
      <c r="K7649" t="s">
        <v>32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9" hidden="1" x14ac:dyDescent="0.45">
      <c r="A7650" s="1">
        <v>45829</v>
      </c>
      <c r="B7650" s="2">
        <v>0.6958333333333333</v>
      </c>
      <c r="C7650" t="s">
        <v>16</v>
      </c>
      <c r="D7650" t="s">
        <v>17</v>
      </c>
      <c r="E7650" t="s">
        <v>1311</v>
      </c>
      <c r="F7650" t="s">
        <v>19</v>
      </c>
      <c r="G7650" t="s">
        <v>67</v>
      </c>
      <c r="H7650" t="s">
        <v>68</v>
      </c>
      <c r="I7650" t="s">
        <v>30</v>
      </c>
      <c r="J7650" t="s">
        <v>31</v>
      </c>
      <c r="K7650" t="s">
        <v>32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9" hidden="1" x14ac:dyDescent="0.45">
      <c r="A7651" s="1">
        <v>45765</v>
      </c>
      <c r="B7651" s="2">
        <v>0.85069444444444442</v>
      </c>
      <c r="C7651" t="s">
        <v>33</v>
      </c>
      <c r="D7651" t="s">
        <v>17</v>
      </c>
      <c r="E7651" t="s">
        <v>107</v>
      </c>
      <c r="F7651" t="s">
        <v>19</v>
      </c>
      <c r="G7651" t="s">
        <v>35</v>
      </c>
      <c r="H7651" t="s">
        <v>36</v>
      </c>
      <c r="I7651" t="s">
        <v>30</v>
      </c>
      <c r="J7651" t="s">
        <v>31</v>
      </c>
      <c r="K7651" t="s">
        <v>32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9" hidden="1" x14ac:dyDescent="0.45">
      <c r="A7652" s="1">
        <v>45899</v>
      </c>
      <c r="B7652" s="2">
        <v>0.90625</v>
      </c>
      <c r="C7652" t="s">
        <v>33</v>
      </c>
      <c r="D7652" t="s">
        <v>17</v>
      </c>
      <c r="E7652" t="s">
        <v>288</v>
      </c>
      <c r="F7652" t="s">
        <v>19</v>
      </c>
      <c r="G7652" t="s">
        <v>28</v>
      </c>
      <c r="H7652" t="s">
        <v>29</v>
      </c>
      <c r="I7652" t="s">
        <v>30</v>
      </c>
      <c r="J7652" t="s">
        <v>31</v>
      </c>
      <c r="K7652" t="s">
        <v>32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9" x14ac:dyDescent="0.45">
      <c r="A7653" s="1">
        <v>45935</v>
      </c>
      <c r="B7653" s="2">
        <v>0.47916666666666669</v>
      </c>
      <c r="C7653" t="s">
        <v>25</v>
      </c>
      <c r="D7653" t="s">
        <v>17</v>
      </c>
      <c r="E7653" t="s">
        <v>3030</v>
      </c>
      <c r="F7653" t="s">
        <v>19</v>
      </c>
      <c r="G7653" t="s">
        <v>45</v>
      </c>
      <c r="H7653" t="s">
        <v>21</v>
      </c>
      <c r="I7653" t="s">
        <v>22</v>
      </c>
      <c r="J7653" t="s">
        <v>23</v>
      </c>
      <c r="K7653" t="s">
        <v>24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  <c r="R7653">
        <f>L7653+M7653+N7653</f>
        <v>332</v>
      </c>
      <c r="S7653" t="str">
        <f>IF(I7653="Europe", "Group A", IF(I7653="North America", "Group B", "Group C"))</f>
        <v>Group B</v>
      </c>
    </row>
    <row r="7654" spans="1:19" hidden="1" x14ac:dyDescent="0.45">
      <c r="A7654" s="1">
        <v>45939</v>
      </c>
      <c r="B7654" s="2">
        <v>0.84236111111111112</v>
      </c>
      <c r="C7654" t="s">
        <v>33</v>
      </c>
      <c r="D7654" t="s">
        <v>17</v>
      </c>
      <c r="E7654" t="s">
        <v>5171</v>
      </c>
      <c r="F7654" t="s">
        <v>19</v>
      </c>
      <c r="G7654" t="s">
        <v>39</v>
      </c>
      <c r="H7654" t="s">
        <v>40</v>
      </c>
      <c r="I7654" t="s">
        <v>30</v>
      </c>
      <c r="J7654" t="s">
        <v>31</v>
      </c>
      <c r="K7654" t="s">
        <v>32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9" x14ac:dyDescent="0.45">
      <c r="A7655" s="1">
        <v>45792</v>
      </c>
      <c r="B7655" s="2">
        <v>0.28749999999999998</v>
      </c>
      <c r="C7655" t="s">
        <v>25</v>
      </c>
      <c r="D7655" t="s">
        <v>17</v>
      </c>
      <c r="E7655" t="s">
        <v>3021</v>
      </c>
      <c r="F7655" t="s">
        <v>19</v>
      </c>
      <c r="G7655" t="s">
        <v>28</v>
      </c>
      <c r="H7655" t="s">
        <v>29</v>
      </c>
      <c r="I7655" t="s">
        <v>30</v>
      </c>
      <c r="J7655" t="s">
        <v>31</v>
      </c>
      <c r="K7655" t="s">
        <v>32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  <c r="R7655">
        <f t="shared" ref="R7655:R7656" si="1210">L7655+M7655+N7655</f>
        <v>180</v>
      </c>
      <c r="S7655" t="str">
        <f t="shared" ref="S7655:S7656" si="1211">IF(I7655="Europe", "Group A", IF(I7655="North America", "Group B", "Group C"))</f>
        <v>Group A</v>
      </c>
    </row>
    <row r="7656" spans="1:19" x14ac:dyDescent="0.45">
      <c r="A7656" s="1">
        <v>45814</v>
      </c>
      <c r="B7656" s="2">
        <v>0.43263888888888891</v>
      </c>
      <c r="C7656" t="s">
        <v>25</v>
      </c>
      <c r="D7656" t="s">
        <v>17</v>
      </c>
      <c r="E7656" t="s">
        <v>5208</v>
      </c>
      <c r="F7656" t="s">
        <v>19</v>
      </c>
      <c r="G7656" t="s">
        <v>72</v>
      </c>
      <c r="H7656" t="s">
        <v>73</v>
      </c>
      <c r="I7656" t="s">
        <v>30</v>
      </c>
      <c r="J7656" t="s">
        <v>31</v>
      </c>
      <c r="K7656" t="s">
        <v>32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  <c r="R7656">
        <f t="shared" si="1210"/>
        <v>180</v>
      </c>
      <c r="S7656" t="str">
        <f t="shared" si="1211"/>
        <v>Group A</v>
      </c>
    </row>
    <row r="7657" spans="1:19" hidden="1" x14ac:dyDescent="0.45">
      <c r="A7657" s="1">
        <v>45748</v>
      </c>
      <c r="B7657" s="2">
        <v>0.62430555555555556</v>
      </c>
      <c r="C7657" t="s">
        <v>16</v>
      </c>
      <c r="D7657" t="s">
        <v>17</v>
      </c>
      <c r="E7657" t="s">
        <v>151</v>
      </c>
      <c r="F7657" t="s">
        <v>19</v>
      </c>
      <c r="G7657" t="s">
        <v>67</v>
      </c>
      <c r="H7657" t="s">
        <v>68</v>
      </c>
      <c r="I7657" t="s">
        <v>30</v>
      </c>
      <c r="J7657" t="s">
        <v>31</v>
      </c>
      <c r="K7657" t="s">
        <v>32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9" hidden="1" x14ac:dyDescent="0.45">
      <c r="A7658" s="1">
        <v>45937</v>
      </c>
      <c r="B7658" s="2">
        <v>0.87013888888888891</v>
      </c>
      <c r="C7658" t="s">
        <v>33</v>
      </c>
      <c r="D7658" t="s">
        <v>17</v>
      </c>
      <c r="E7658" t="s">
        <v>1520</v>
      </c>
      <c r="F7658" t="s">
        <v>19</v>
      </c>
      <c r="G7658" t="s">
        <v>61</v>
      </c>
      <c r="H7658" t="s">
        <v>62</v>
      </c>
      <c r="I7658" t="s">
        <v>30</v>
      </c>
      <c r="J7658" t="s">
        <v>31</v>
      </c>
      <c r="K7658" t="s">
        <v>32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9" hidden="1" x14ac:dyDescent="0.45">
      <c r="A7659" s="1">
        <v>45946</v>
      </c>
      <c r="B7659" s="2">
        <v>0.68472222222222223</v>
      </c>
      <c r="C7659" t="s">
        <v>16</v>
      </c>
      <c r="D7659" t="s">
        <v>17</v>
      </c>
      <c r="E7659" t="s">
        <v>4426</v>
      </c>
      <c r="F7659" t="s">
        <v>19</v>
      </c>
      <c r="G7659" t="s">
        <v>35</v>
      </c>
      <c r="H7659" t="s">
        <v>36</v>
      </c>
      <c r="I7659" t="s">
        <v>30</v>
      </c>
      <c r="J7659" t="s">
        <v>31</v>
      </c>
      <c r="K7659" t="s">
        <v>32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9" hidden="1" x14ac:dyDescent="0.45">
      <c r="A7660" s="1">
        <v>45902</v>
      </c>
      <c r="B7660" s="2">
        <v>0.94652777777777775</v>
      </c>
      <c r="C7660" t="s">
        <v>33</v>
      </c>
      <c r="D7660" t="s">
        <v>17</v>
      </c>
      <c r="E7660" t="s">
        <v>2859</v>
      </c>
      <c r="F7660" t="s">
        <v>19</v>
      </c>
      <c r="G7660" t="s">
        <v>70</v>
      </c>
      <c r="H7660" t="s">
        <v>21</v>
      </c>
      <c r="I7660" t="s">
        <v>22</v>
      </c>
      <c r="J7660" t="s">
        <v>23</v>
      </c>
      <c r="K7660" t="s">
        <v>58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9" hidden="1" x14ac:dyDescent="0.45">
      <c r="A7661" s="1">
        <v>45830</v>
      </c>
      <c r="B7661" s="2">
        <v>0.75555555555555554</v>
      </c>
      <c r="C7661" t="s">
        <v>33</v>
      </c>
      <c r="D7661" t="s">
        <v>17</v>
      </c>
      <c r="E7661" t="s">
        <v>5209</v>
      </c>
      <c r="F7661" t="s">
        <v>19</v>
      </c>
      <c r="G7661" t="s">
        <v>75</v>
      </c>
      <c r="H7661" t="s">
        <v>76</v>
      </c>
      <c r="I7661" t="s">
        <v>77</v>
      </c>
      <c r="J7661" t="s">
        <v>23</v>
      </c>
      <c r="K7661" t="s">
        <v>58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9" hidden="1" x14ac:dyDescent="0.45">
      <c r="A7662" s="1">
        <v>45833</v>
      </c>
      <c r="B7662" s="2">
        <v>0.59444444444444444</v>
      </c>
      <c r="C7662" t="s">
        <v>16</v>
      </c>
      <c r="D7662" t="s">
        <v>17</v>
      </c>
      <c r="E7662" t="s">
        <v>4981</v>
      </c>
      <c r="F7662" t="s">
        <v>19</v>
      </c>
      <c r="G7662" t="s">
        <v>45</v>
      </c>
      <c r="H7662" t="s">
        <v>21</v>
      </c>
      <c r="I7662" t="s">
        <v>22</v>
      </c>
      <c r="J7662" t="s">
        <v>23</v>
      </c>
      <c r="K7662" t="s">
        <v>24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9" hidden="1" x14ac:dyDescent="0.45">
      <c r="A7663" s="1">
        <v>45811</v>
      </c>
      <c r="B7663" s="2">
        <v>0.95208333333333328</v>
      </c>
      <c r="C7663" t="s">
        <v>33</v>
      </c>
      <c r="D7663" t="s">
        <v>17</v>
      </c>
      <c r="E7663" t="s">
        <v>5210</v>
      </c>
      <c r="F7663" t="s">
        <v>19</v>
      </c>
      <c r="G7663" t="s">
        <v>72</v>
      </c>
      <c r="H7663" t="s">
        <v>73</v>
      </c>
      <c r="I7663" t="s">
        <v>30</v>
      </c>
      <c r="J7663" t="s">
        <v>31</v>
      </c>
      <c r="K7663" t="s">
        <v>32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9" hidden="1" x14ac:dyDescent="0.45">
      <c r="A7664" s="1">
        <v>45943</v>
      </c>
      <c r="B7664" s="2">
        <v>0.56319444444444444</v>
      </c>
      <c r="C7664" t="s">
        <v>47</v>
      </c>
      <c r="D7664" t="s">
        <v>17</v>
      </c>
      <c r="E7664" t="s">
        <v>5211</v>
      </c>
      <c r="F7664" t="s">
        <v>19</v>
      </c>
      <c r="G7664" t="s">
        <v>123</v>
      </c>
      <c r="H7664" t="s">
        <v>21</v>
      </c>
      <c r="I7664" t="s">
        <v>22</v>
      </c>
      <c r="J7664" t="s">
        <v>23</v>
      </c>
      <c r="K7664" t="s">
        <v>79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9" hidden="1" x14ac:dyDescent="0.45">
      <c r="A7665" s="1">
        <v>45863</v>
      </c>
      <c r="B7665" s="2">
        <v>0.90555555555555556</v>
      </c>
      <c r="C7665" t="s">
        <v>33</v>
      </c>
      <c r="D7665" t="s">
        <v>17</v>
      </c>
      <c r="E7665" t="s">
        <v>902</v>
      </c>
      <c r="F7665" t="s">
        <v>19</v>
      </c>
      <c r="G7665" t="s">
        <v>20</v>
      </c>
      <c r="H7665" t="s">
        <v>21</v>
      </c>
      <c r="I7665" t="s">
        <v>22</v>
      </c>
      <c r="J7665" t="s">
        <v>23</v>
      </c>
      <c r="K7665" t="s">
        <v>24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9" hidden="1" x14ac:dyDescent="0.45">
      <c r="A7666" s="1">
        <v>45913</v>
      </c>
      <c r="B7666" s="2">
        <v>0.56041666666666667</v>
      </c>
      <c r="C7666" t="s">
        <v>47</v>
      </c>
      <c r="D7666" t="s">
        <v>17</v>
      </c>
      <c r="E7666" t="s">
        <v>4528</v>
      </c>
      <c r="F7666" t="s">
        <v>19</v>
      </c>
      <c r="G7666" t="s">
        <v>20</v>
      </c>
      <c r="H7666" t="s">
        <v>21</v>
      </c>
      <c r="I7666" t="s">
        <v>22</v>
      </c>
      <c r="J7666" t="s">
        <v>23</v>
      </c>
      <c r="K7666" t="s">
        <v>46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9" hidden="1" x14ac:dyDescent="0.45">
      <c r="A7667" s="1">
        <v>45851</v>
      </c>
      <c r="B7667" s="2">
        <v>0.62361111111111112</v>
      </c>
      <c r="C7667" t="s">
        <v>16</v>
      </c>
      <c r="D7667" t="s">
        <v>17</v>
      </c>
      <c r="E7667" t="s">
        <v>4632</v>
      </c>
      <c r="F7667" t="s">
        <v>19</v>
      </c>
      <c r="G7667" t="s">
        <v>45</v>
      </c>
      <c r="H7667" t="s">
        <v>21</v>
      </c>
      <c r="I7667" t="s">
        <v>22</v>
      </c>
      <c r="J7667" t="s">
        <v>23</v>
      </c>
      <c r="K7667" t="s">
        <v>24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9" hidden="1" x14ac:dyDescent="0.45">
      <c r="A7668" s="1">
        <v>45896</v>
      </c>
      <c r="B7668" s="2">
        <v>0.89097222222222228</v>
      </c>
      <c r="C7668" t="s">
        <v>33</v>
      </c>
      <c r="D7668" t="s">
        <v>17</v>
      </c>
      <c r="E7668" t="s">
        <v>5212</v>
      </c>
      <c r="F7668" t="s">
        <v>19</v>
      </c>
      <c r="G7668" t="s">
        <v>28</v>
      </c>
      <c r="H7668" t="s">
        <v>29</v>
      </c>
      <c r="I7668" t="s">
        <v>30</v>
      </c>
      <c r="J7668" t="s">
        <v>31</v>
      </c>
      <c r="K7668" t="s">
        <v>32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9" x14ac:dyDescent="0.45">
      <c r="A7669" s="1">
        <v>45842</v>
      </c>
      <c r="B7669" s="2">
        <v>0.37152777777777779</v>
      </c>
      <c r="C7669" t="s">
        <v>25</v>
      </c>
      <c r="D7669" t="s">
        <v>17</v>
      </c>
      <c r="E7669" t="s">
        <v>2252</v>
      </c>
      <c r="F7669" t="s">
        <v>19</v>
      </c>
      <c r="G7669" t="s">
        <v>55</v>
      </c>
      <c r="H7669" t="s">
        <v>56</v>
      </c>
      <c r="I7669" t="s">
        <v>57</v>
      </c>
      <c r="J7669" t="s">
        <v>23</v>
      </c>
      <c r="K7669" t="s">
        <v>24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  <c r="R7669">
        <f t="shared" ref="R7669:R7671" si="1212">L7669+M7669+N7669</f>
        <v>272</v>
      </c>
      <c r="S7669" t="str">
        <f t="shared" ref="S7669:S7671" si="1213">IF(I7669="Europe", "Group A", IF(I7669="North America", "Group B", "Group C"))</f>
        <v>Group C</v>
      </c>
    </row>
    <row r="7670" spans="1:19" x14ac:dyDescent="0.45">
      <c r="A7670" s="1">
        <v>45905</v>
      </c>
      <c r="B7670" s="2">
        <v>0.46111111111111114</v>
      </c>
      <c r="C7670" t="s">
        <v>25</v>
      </c>
      <c r="D7670" t="s">
        <v>17</v>
      </c>
      <c r="E7670" t="s">
        <v>1224</v>
      </c>
      <c r="F7670" t="s">
        <v>19</v>
      </c>
      <c r="G7670" t="s">
        <v>98</v>
      </c>
      <c r="H7670" t="s">
        <v>73</v>
      </c>
      <c r="I7670" t="s">
        <v>30</v>
      </c>
      <c r="J7670" t="s">
        <v>31</v>
      </c>
      <c r="K7670" t="s">
        <v>32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  <c r="R7670">
        <f t="shared" si="1212"/>
        <v>180</v>
      </c>
      <c r="S7670" t="str">
        <f t="shared" si="1213"/>
        <v>Group A</v>
      </c>
    </row>
    <row r="7671" spans="1:19" x14ac:dyDescent="0.45">
      <c r="A7671" s="1">
        <v>45848</v>
      </c>
      <c r="B7671" s="2">
        <v>0.34861111111111109</v>
      </c>
      <c r="C7671" t="s">
        <v>25</v>
      </c>
      <c r="D7671" t="s">
        <v>17</v>
      </c>
      <c r="E7671" t="s">
        <v>5213</v>
      </c>
      <c r="F7671" t="s">
        <v>19</v>
      </c>
      <c r="G7671" t="s">
        <v>20</v>
      </c>
      <c r="H7671" t="s">
        <v>21</v>
      </c>
      <c r="I7671" t="s">
        <v>22</v>
      </c>
      <c r="J7671" t="s">
        <v>23</v>
      </c>
      <c r="K7671" t="s">
        <v>58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  <c r="R7671">
        <f t="shared" si="1212"/>
        <v>204</v>
      </c>
      <c r="S7671" t="str">
        <f t="shared" si="1213"/>
        <v>Group B</v>
      </c>
    </row>
    <row r="7672" spans="1:19" hidden="1" x14ac:dyDescent="0.45">
      <c r="A7672" s="1">
        <v>45921</v>
      </c>
      <c r="B7672" s="2">
        <v>0.65694444444444444</v>
      </c>
      <c r="C7672" t="s">
        <v>16</v>
      </c>
      <c r="D7672" t="s">
        <v>17</v>
      </c>
      <c r="E7672" t="s">
        <v>4908</v>
      </c>
      <c r="F7672" t="s">
        <v>19</v>
      </c>
      <c r="G7672" t="s">
        <v>67</v>
      </c>
      <c r="H7672" t="s">
        <v>68</v>
      </c>
      <c r="I7672" t="s">
        <v>30</v>
      </c>
      <c r="J7672" t="s">
        <v>31</v>
      </c>
      <c r="K7672" t="s">
        <v>32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9" hidden="1" x14ac:dyDescent="0.45">
      <c r="A7673" s="1">
        <v>45815</v>
      </c>
      <c r="B7673" s="2">
        <v>0.65486111111111112</v>
      </c>
      <c r="C7673" t="s">
        <v>16</v>
      </c>
      <c r="D7673" t="s">
        <v>17</v>
      </c>
      <c r="E7673" t="s">
        <v>5112</v>
      </c>
      <c r="F7673" t="s">
        <v>19</v>
      </c>
      <c r="G7673" t="s">
        <v>98</v>
      </c>
      <c r="H7673" t="s">
        <v>73</v>
      </c>
      <c r="I7673" t="s">
        <v>30</v>
      </c>
      <c r="J7673" t="s">
        <v>31</v>
      </c>
      <c r="K7673" t="s">
        <v>32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9" hidden="1" x14ac:dyDescent="0.45">
      <c r="A7674" s="1">
        <v>45792</v>
      </c>
      <c r="B7674" s="2">
        <v>0.58750000000000002</v>
      </c>
      <c r="C7674" t="s">
        <v>16</v>
      </c>
      <c r="D7674" t="s">
        <v>17</v>
      </c>
      <c r="E7674" t="s">
        <v>5214</v>
      </c>
      <c r="F7674" t="s">
        <v>19</v>
      </c>
      <c r="G7674" t="s">
        <v>98</v>
      </c>
      <c r="H7674" t="s">
        <v>73</v>
      </c>
      <c r="I7674" t="s">
        <v>30</v>
      </c>
      <c r="J7674" t="s">
        <v>31</v>
      </c>
      <c r="K7674" t="s">
        <v>32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9" hidden="1" x14ac:dyDescent="0.45">
      <c r="A7675" s="1">
        <v>45751</v>
      </c>
      <c r="B7675" s="2">
        <v>0.59236111111111112</v>
      </c>
      <c r="C7675" t="s">
        <v>16</v>
      </c>
      <c r="D7675" t="s">
        <v>17</v>
      </c>
      <c r="E7675" t="s">
        <v>5215</v>
      </c>
      <c r="F7675" t="s">
        <v>19</v>
      </c>
      <c r="G7675" t="s">
        <v>67</v>
      </c>
      <c r="H7675" t="s">
        <v>68</v>
      </c>
      <c r="I7675" t="s">
        <v>30</v>
      </c>
      <c r="J7675" t="s">
        <v>31</v>
      </c>
      <c r="K7675" t="s">
        <v>32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9" x14ac:dyDescent="0.45">
      <c r="A7676" s="1">
        <v>45887</v>
      </c>
      <c r="B7676" s="2">
        <v>0.48055555555555557</v>
      </c>
      <c r="C7676" t="s">
        <v>25</v>
      </c>
      <c r="D7676" t="s">
        <v>17</v>
      </c>
      <c r="E7676" t="s">
        <v>5216</v>
      </c>
      <c r="F7676" t="s">
        <v>19</v>
      </c>
      <c r="G7676" t="s">
        <v>53</v>
      </c>
      <c r="H7676" t="s">
        <v>29</v>
      </c>
      <c r="I7676" t="s">
        <v>30</v>
      </c>
      <c r="J7676" t="s">
        <v>31</v>
      </c>
      <c r="K7676" t="s">
        <v>32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  <c r="R7676">
        <f>L7676+M7676+N7676</f>
        <v>180</v>
      </c>
      <c r="S7676" t="str">
        <f>IF(I7676="Europe", "Group A", IF(I7676="North America", "Group B", "Group C"))</f>
        <v>Group A</v>
      </c>
    </row>
    <row r="7677" spans="1:19" hidden="1" x14ac:dyDescent="0.45">
      <c r="A7677" s="1">
        <v>45823</v>
      </c>
      <c r="B7677" s="2">
        <v>0.8041666666666667</v>
      </c>
      <c r="C7677" t="s">
        <v>33</v>
      </c>
      <c r="D7677" t="s">
        <v>17</v>
      </c>
      <c r="E7677" t="s">
        <v>4325</v>
      </c>
      <c r="F7677" t="s">
        <v>19</v>
      </c>
      <c r="G7677" t="s">
        <v>123</v>
      </c>
      <c r="H7677" t="s">
        <v>21</v>
      </c>
      <c r="I7677" t="s">
        <v>22</v>
      </c>
      <c r="J7677" t="s">
        <v>23</v>
      </c>
      <c r="K7677" t="s">
        <v>24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9" x14ac:dyDescent="0.45">
      <c r="A7678" s="1">
        <v>45853</v>
      </c>
      <c r="B7678" s="2">
        <v>0.27500000000000002</v>
      </c>
      <c r="C7678" t="s">
        <v>25</v>
      </c>
      <c r="D7678" t="s">
        <v>17</v>
      </c>
      <c r="E7678" t="s">
        <v>5217</v>
      </c>
      <c r="F7678" t="s">
        <v>19</v>
      </c>
      <c r="G7678" t="s">
        <v>98</v>
      </c>
      <c r="H7678" t="s">
        <v>73</v>
      </c>
      <c r="I7678" t="s">
        <v>30</v>
      </c>
      <c r="J7678" t="s">
        <v>31</v>
      </c>
      <c r="K7678" t="s">
        <v>32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  <c r="R7678">
        <f t="shared" ref="R7678:R7680" si="1214">L7678+M7678+N7678</f>
        <v>180</v>
      </c>
      <c r="S7678" t="str">
        <f t="shared" ref="S7678:S7680" si="1215">IF(I7678="Europe", "Group A", IF(I7678="North America", "Group B", "Group C"))</f>
        <v>Group A</v>
      </c>
    </row>
    <row r="7679" spans="1:19" x14ac:dyDescent="0.45">
      <c r="A7679" s="1">
        <v>45933</v>
      </c>
      <c r="B7679" s="2">
        <v>0.41180555555555554</v>
      </c>
      <c r="C7679" t="s">
        <v>25</v>
      </c>
      <c r="D7679" t="s">
        <v>17</v>
      </c>
      <c r="E7679" t="s">
        <v>2726</v>
      </c>
      <c r="F7679" t="s">
        <v>19</v>
      </c>
      <c r="G7679" t="s">
        <v>98</v>
      </c>
      <c r="H7679" t="s">
        <v>73</v>
      </c>
      <c r="I7679" t="s">
        <v>30</v>
      </c>
      <c r="J7679" t="s">
        <v>31</v>
      </c>
      <c r="K7679" t="s">
        <v>32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  <c r="R7679">
        <f t="shared" si="1214"/>
        <v>180</v>
      </c>
      <c r="S7679" t="str">
        <f t="shared" si="1215"/>
        <v>Group A</v>
      </c>
    </row>
    <row r="7680" spans="1:19" x14ac:dyDescent="0.45">
      <c r="A7680" s="1">
        <v>45813</v>
      </c>
      <c r="B7680" s="2">
        <v>0.25624999999999998</v>
      </c>
      <c r="C7680" t="s">
        <v>25</v>
      </c>
      <c r="D7680" t="s">
        <v>17</v>
      </c>
      <c r="E7680" t="s">
        <v>4382</v>
      </c>
      <c r="F7680" t="s">
        <v>19</v>
      </c>
      <c r="G7680" t="s">
        <v>98</v>
      </c>
      <c r="H7680" t="s">
        <v>73</v>
      </c>
      <c r="I7680" t="s">
        <v>30</v>
      </c>
      <c r="J7680" t="s">
        <v>31</v>
      </c>
      <c r="K7680" t="s">
        <v>32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  <c r="R7680">
        <f t="shared" si="1214"/>
        <v>180</v>
      </c>
      <c r="S7680" t="str">
        <f t="shared" si="1215"/>
        <v>Group A</v>
      </c>
    </row>
    <row r="7681" spans="1:19" hidden="1" x14ac:dyDescent="0.45">
      <c r="A7681" s="1">
        <v>45852</v>
      </c>
      <c r="B7681" s="2">
        <v>0.69374999999999998</v>
      </c>
      <c r="C7681" t="s">
        <v>16</v>
      </c>
      <c r="D7681" t="s">
        <v>17</v>
      </c>
      <c r="E7681" t="s">
        <v>5218</v>
      </c>
      <c r="F7681" t="s">
        <v>19</v>
      </c>
      <c r="G7681" t="s">
        <v>20</v>
      </c>
      <c r="H7681" t="s">
        <v>21</v>
      </c>
      <c r="I7681" t="s">
        <v>22</v>
      </c>
      <c r="J7681" t="s">
        <v>23</v>
      </c>
      <c r="K7681" t="s">
        <v>58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9" hidden="1" x14ac:dyDescent="0.45">
      <c r="A7682" s="1">
        <v>45851</v>
      </c>
      <c r="B7682" s="2">
        <v>0.61736111111111114</v>
      </c>
      <c r="C7682" t="s">
        <v>16</v>
      </c>
      <c r="D7682" t="s">
        <v>17</v>
      </c>
      <c r="E7682" t="s">
        <v>3084</v>
      </c>
      <c r="F7682" t="s">
        <v>19</v>
      </c>
      <c r="G7682" t="s">
        <v>72</v>
      </c>
      <c r="H7682" t="s">
        <v>73</v>
      </c>
      <c r="I7682" t="s">
        <v>30</v>
      </c>
      <c r="J7682" t="s">
        <v>31</v>
      </c>
      <c r="K7682" t="s">
        <v>32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9" hidden="1" x14ac:dyDescent="0.45">
      <c r="A7683" s="1">
        <v>45771</v>
      </c>
      <c r="B7683" s="2">
        <v>0.84861111111111109</v>
      </c>
      <c r="C7683" t="s">
        <v>33</v>
      </c>
      <c r="D7683" t="s">
        <v>17</v>
      </c>
      <c r="E7683" t="s">
        <v>5219</v>
      </c>
      <c r="F7683" t="s">
        <v>19</v>
      </c>
      <c r="G7683" t="s">
        <v>45</v>
      </c>
      <c r="H7683" t="s">
        <v>21</v>
      </c>
      <c r="I7683" t="s">
        <v>22</v>
      </c>
      <c r="J7683" t="s">
        <v>23</v>
      </c>
      <c r="K7683" t="s">
        <v>58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9" hidden="1" x14ac:dyDescent="0.45">
      <c r="A7684" s="1">
        <v>45795</v>
      </c>
      <c r="B7684" s="2">
        <v>0.67638888888888893</v>
      </c>
      <c r="C7684" t="s">
        <v>16</v>
      </c>
      <c r="D7684" t="s">
        <v>17</v>
      </c>
      <c r="E7684" t="s">
        <v>1371</v>
      </c>
      <c r="F7684" t="s">
        <v>19</v>
      </c>
      <c r="G7684" t="s">
        <v>35</v>
      </c>
      <c r="H7684" t="s">
        <v>36</v>
      </c>
      <c r="I7684" t="s">
        <v>30</v>
      </c>
      <c r="J7684" t="s">
        <v>31</v>
      </c>
      <c r="K7684" t="s">
        <v>32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9" x14ac:dyDescent="0.45">
      <c r="A7685" s="1">
        <v>45829</v>
      </c>
      <c r="B7685" s="2">
        <v>0.46250000000000002</v>
      </c>
      <c r="C7685" t="s">
        <v>25</v>
      </c>
      <c r="D7685" t="s">
        <v>17</v>
      </c>
      <c r="E7685" t="s">
        <v>5220</v>
      </c>
      <c r="F7685" t="s">
        <v>19</v>
      </c>
      <c r="G7685" t="s">
        <v>123</v>
      </c>
      <c r="H7685" t="s">
        <v>21</v>
      </c>
      <c r="I7685" t="s">
        <v>22</v>
      </c>
      <c r="J7685" t="s">
        <v>23</v>
      </c>
      <c r="K7685" t="s">
        <v>24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  <c r="R7685">
        <f>L7685+M7685+N7685</f>
        <v>235</v>
      </c>
      <c r="S7685" t="str">
        <f>IF(I7685="Europe", "Group A", IF(I7685="North America", "Group B", "Group C"))</f>
        <v>Group B</v>
      </c>
    </row>
    <row r="7686" spans="1:19" hidden="1" x14ac:dyDescent="0.45">
      <c r="A7686" s="1">
        <v>45889</v>
      </c>
      <c r="B7686" s="2">
        <v>0.80555555555555558</v>
      </c>
      <c r="C7686" t="s">
        <v>33</v>
      </c>
      <c r="D7686" t="s">
        <v>17</v>
      </c>
      <c r="E7686" t="s">
        <v>3353</v>
      </c>
      <c r="F7686" t="s">
        <v>19</v>
      </c>
      <c r="G7686" t="s">
        <v>35</v>
      </c>
      <c r="H7686" t="s">
        <v>36</v>
      </c>
      <c r="I7686" t="s">
        <v>30</v>
      </c>
      <c r="J7686" t="s">
        <v>31</v>
      </c>
      <c r="K7686" t="s">
        <v>32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9" hidden="1" x14ac:dyDescent="0.45">
      <c r="A7687" s="1">
        <v>45886</v>
      </c>
      <c r="B7687" s="2">
        <v>0.53680555555555554</v>
      </c>
      <c r="C7687" t="s">
        <v>47</v>
      </c>
      <c r="D7687" t="s">
        <v>17</v>
      </c>
      <c r="E7687" t="s">
        <v>5221</v>
      </c>
      <c r="F7687" t="s">
        <v>19</v>
      </c>
      <c r="G7687" t="s">
        <v>70</v>
      </c>
      <c r="H7687" t="s">
        <v>21</v>
      </c>
      <c r="I7687" t="s">
        <v>22</v>
      </c>
      <c r="J7687" t="s">
        <v>23</v>
      </c>
      <c r="K7687" t="s">
        <v>24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9" hidden="1" x14ac:dyDescent="0.45">
      <c r="A7688" s="1">
        <v>45769</v>
      </c>
      <c r="B7688" s="2">
        <v>0.94722222222222219</v>
      </c>
      <c r="C7688" t="s">
        <v>33</v>
      </c>
      <c r="D7688" t="s">
        <v>17</v>
      </c>
      <c r="E7688" t="s">
        <v>2273</v>
      </c>
      <c r="F7688" t="s">
        <v>19</v>
      </c>
      <c r="G7688" t="s">
        <v>123</v>
      </c>
      <c r="H7688" t="s">
        <v>21</v>
      </c>
      <c r="I7688" t="s">
        <v>22</v>
      </c>
      <c r="J7688" t="s">
        <v>23</v>
      </c>
      <c r="K7688" t="s">
        <v>24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9" x14ac:dyDescent="0.45">
      <c r="A7689" s="1">
        <v>45945</v>
      </c>
      <c r="B7689" s="2">
        <v>0.27847222222222223</v>
      </c>
      <c r="C7689" t="s">
        <v>25</v>
      </c>
      <c r="D7689" t="s">
        <v>17</v>
      </c>
      <c r="E7689" t="s">
        <v>5222</v>
      </c>
      <c r="F7689" t="s">
        <v>19</v>
      </c>
      <c r="G7689" t="s">
        <v>123</v>
      </c>
      <c r="H7689" t="s">
        <v>21</v>
      </c>
      <c r="I7689" t="s">
        <v>22</v>
      </c>
      <c r="J7689" t="s">
        <v>23</v>
      </c>
      <c r="K7689" t="s">
        <v>24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  <c r="R7689">
        <f t="shared" ref="R7689:R7690" si="1216">L7689+M7689+N7689</f>
        <v>235</v>
      </c>
      <c r="S7689" t="str">
        <f t="shared" ref="S7689:S7690" si="1217">IF(I7689="Europe", "Group A", IF(I7689="North America", "Group B", "Group C"))</f>
        <v>Group B</v>
      </c>
    </row>
    <row r="7690" spans="1:19" x14ac:dyDescent="0.45">
      <c r="A7690" s="1">
        <v>45779</v>
      </c>
      <c r="B7690" s="2">
        <v>0.35833333333333334</v>
      </c>
      <c r="C7690" t="s">
        <v>25</v>
      </c>
      <c r="D7690" t="s">
        <v>17</v>
      </c>
      <c r="E7690" t="s">
        <v>5223</v>
      </c>
      <c r="F7690" t="s">
        <v>19</v>
      </c>
      <c r="G7690" t="s">
        <v>35</v>
      </c>
      <c r="H7690" t="s">
        <v>36</v>
      </c>
      <c r="I7690" t="s">
        <v>30</v>
      </c>
      <c r="J7690" t="s">
        <v>31</v>
      </c>
      <c r="K7690" t="s">
        <v>32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  <c r="R7690">
        <f t="shared" si="1216"/>
        <v>180</v>
      </c>
      <c r="S7690" t="str">
        <f t="shared" si="1217"/>
        <v>Group A</v>
      </c>
    </row>
    <row r="7691" spans="1:19" hidden="1" x14ac:dyDescent="0.45">
      <c r="A7691" s="1">
        <v>45916</v>
      </c>
      <c r="B7691" s="2">
        <v>0.75069444444444444</v>
      </c>
      <c r="C7691" t="s">
        <v>33</v>
      </c>
      <c r="D7691" t="s">
        <v>17</v>
      </c>
      <c r="E7691" t="s">
        <v>1782</v>
      </c>
      <c r="F7691" t="s">
        <v>19</v>
      </c>
      <c r="G7691" t="s">
        <v>98</v>
      </c>
      <c r="H7691" t="s">
        <v>73</v>
      </c>
      <c r="I7691" t="s">
        <v>30</v>
      </c>
      <c r="J7691" t="s">
        <v>31</v>
      </c>
      <c r="K7691" t="s">
        <v>32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9" hidden="1" x14ac:dyDescent="0.45">
      <c r="A7692" s="1">
        <v>45841</v>
      </c>
      <c r="B7692" s="2">
        <v>0.6020833333333333</v>
      </c>
      <c r="C7692" t="s">
        <v>16</v>
      </c>
      <c r="D7692" t="s">
        <v>17</v>
      </c>
      <c r="E7692" t="s">
        <v>873</v>
      </c>
      <c r="F7692" t="s">
        <v>19</v>
      </c>
      <c r="G7692" t="s">
        <v>70</v>
      </c>
      <c r="H7692" t="s">
        <v>21</v>
      </c>
      <c r="I7692" t="s">
        <v>22</v>
      </c>
      <c r="J7692" t="s">
        <v>23</v>
      </c>
      <c r="K7692" t="s">
        <v>24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9" hidden="1" x14ac:dyDescent="0.45">
      <c r="A7693" s="1">
        <v>45907</v>
      </c>
      <c r="B7693" s="2">
        <v>0.58750000000000002</v>
      </c>
      <c r="C7693" t="s">
        <v>16</v>
      </c>
      <c r="D7693" t="s">
        <v>17</v>
      </c>
      <c r="E7693" t="s">
        <v>2925</v>
      </c>
      <c r="F7693" t="s">
        <v>19</v>
      </c>
      <c r="G7693" t="s">
        <v>61</v>
      </c>
      <c r="H7693" t="s">
        <v>62</v>
      </c>
      <c r="I7693" t="s">
        <v>30</v>
      </c>
      <c r="J7693" t="s">
        <v>31</v>
      </c>
      <c r="K7693" t="s">
        <v>32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9" hidden="1" x14ac:dyDescent="0.45">
      <c r="A7694" s="1">
        <v>45876</v>
      </c>
      <c r="B7694" s="2">
        <v>0.78333333333333333</v>
      </c>
      <c r="C7694" t="s">
        <v>33</v>
      </c>
      <c r="D7694" t="s">
        <v>17</v>
      </c>
      <c r="E7694" t="s">
        <v>1508</v>
      </c>
      <c r="F7694" t="s">
        <v>19</v>
      </c>
      <c r="G7694" t="s">
        <v>20</v>
      </c>
      <c r="H7694" t="s">
        <v>21</v>
      </c>
      <c r="I7694" t="s">
        <v>22</v>
      </c>
      <c r="J7694" t="s">
        <v>23</v>
      </c>
      <c r="K7694" t="s">
        <v>79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9" hidden="1" x14ac:dyDescent="0.45">
      <c r="A7695" s="1">
        <v>45892</v>
      </c>
      <c r="B7695" s="2">
        <v>0.95694444444444449</v>
      </c>
      <c r="C7695" t="s">
        <v>33</v>
      </c>
      <c r="D7695" t="s">
        <v>17</v>
      </c>
      <c r="E7695" t="s">
        <v>2508</v>
      </c>
      <c r="F7695" t="s">
        <v>19</v>
      </c>
      <c r="G7695" t="s">
        <v>55</v>
      </c>
      <c r="H7695" t="s">
        <v>56</v>
      </c>
      <c r="I7695" t="s">
        <v>57</v>
      </c>
      <c r="J7695" t="s">
        <v>23</v>
      </c>
      <c r="K7695" t="s">
        <v>24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9" hidden="1" x14ac:dyDescent="0.45">
      <c r="A7696" s="1">
        <v>45927</v>
      </c>
      <c r="B7696" s="2">
        <v>0.80138888888888893</v>
      </c>
      <c r="C7696" t="s">
        <v>33</v>
      </c>
      <c r="D7696" t="s">
        <v>17</v>
      </c>
      <c r="E7696" t="s">
        <v>4408</v>
      </c>
      <c r="F7696" t="s">
        <v>19</v>
      </c>
      <c r="G7696" t="s">
        <v>35</v>
      </c>
      <c r="H7696" t="s">
        <v>36</v>
      </c>
      <c r="I7696" t="s">
        <v>30</v>
      </c>
      <c r="J7696" t="s">
        <v>31</v>
      </c>
      <c r="K7696" t="s">
        <v>32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9" x14ac:dyDescent="0.45">
      <c r="A7697" s="1">
        <v>45843</v>
      </c>
      <c r="B7697" s="2">
        <v>0.49166666666666664</v>
      </c>
      <c r="C7697" t="s">
        <v>25</v>
      </c>
      <c r="D7697" t="s">
        <v>17</v>
      </c>
      <c r="E7697" t="s">
        <v>5224</v>
      </c>
      <c r="F7697" t="s">
        <v>19</v>
      </c>
      <c r="G7697" t="s">
        <v>45</v>
      </c>
      <c r="H7697" t="s">
        <v>21</v>
      </c>
      <c r="I7697" t="s">
        <v>22</v>
      </c>
      <c r="J7697" t="s">
        <v>23</v>
      </c>
      <c r="K7697" t="s">
        <v>24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  <c r="R7697">
        <f>L7697+M7697+N7697</f>
        <v>332</v>
      </c>
      <c r="S7697" t="str">
        <f>IF(I7697="Europe", "Group A", IF(I7697="North America", "Group B", "Group C"))</f>
        <v>Group B</v>
      </c>
    </row>
    <row r="7698" spans="1:19" hidden="1" x14ac:dyDescent="0.45">
      <c r="A7698" s="1">
        <v>45798</v>
      </c>
      <c r="B7698" s="2">
        <v>0.93541666666666667</v>
      </c>
      <c r="C7698" t="s">
        <v>33</v>
      </c>
      <c r="D7698" t="s">
        <v>17</v>
      </c>
      <c r="E7698" t="s">
        <v>4238</v>
      </c>
      <c r="F7698" t="s">
        <v>19</v>
      </c>
      <c r="G7698" t="s">
        <v>61</v>
      </c>
      <c r="H7698" t="s">
        <v>62</v>
      </c>
      <c r="I7698" t="s">
        <v>30</v>
      </c>
      <c r="J7698" t="s">
        <v>31</v>
      </c>
      <c r="K7698" t="s">
        <v>32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9" hidden="1" x14ac:dyDescent="0.45">
      <c r="A7699" s="1">
        <v>45838</v>
      </c>
      <c r="B7699" s="2">
        <v>0.94027777777777777</v>
      </c>
      <c r="C7699" t="s">
        <v>33</v>
      </c>
      <c r="D7699" t="s">
        <v>17</v>
      </c>
      <c r="E7699" t="s">
        <v>5225</v>
      </c>
      <c r="F7699" t="s">
        <v>19</v>
      </c>
      <c r="G7699" t="s">
        <v>28</v>
      </c>
      <c r="H7699" t="s">
        <v>29</v>
      </c>
      <c r="I7699" t="s">
        <v>30</v>
      </c>
      <c r="J7699" t="s">
        <v>31</v>
      </c>
      <c r="K7699" t="s">
        <v>32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9" hidden="1" x14ac:dyDescent="0.45">
      <c r="A7700" s="1">
        <v>45770</v>
      </c>
      <c r="B7700" s="2">
        <v>0.8</v>
      </c>
      <c r="C7700" t="s">
        <v>33</v>
      </c>
      <c r="D7700" t="s">
        <v>17</v>
      </c>
      <c r="E7700" t="s">
        <v>1386</v>
      </c>
      <c r="F7700" t="s">
        <v>19</v>
      </c>
      <c r="G7700" t="s">
        <v>28</v>
      </c>
      <c r="H7700" t="s">
        <v>29</v>
      </c>
      <c r="I7700" t="s">
        <v>30</v>
      </c>
      <c r="J7700" t="s">
        <v>31</v>
      </c>
      <c r="K7700" t="s">
        <v>32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9" x14ac:dyDescent="0.45">
      <c r="A7701" s="1">
        <v>45807</v>
      </c>
      <c r="B7701" s="2">
        <v>0.26666666666666666</v>
      </c>
      <c r="C7701" t="s">
        <v>25</v>
      </c>
      <c r="D7701" t="s">
        <v>17</v>
      </c>
      <c r="E7701" t="s">
        <v>4589</v>
      </c>
      <c r="F7701" t="s">
        <v>19</v>
      </c>
      <c r="G7701" t="s">
        <v>28</v>
      </c>
      <c r="H7701" t="s">
        <v>29</v>
      </c>
      <c r="I7701" t="s">
        <v>30</v>
      </c>
      <c r="J7701" t="s">
        <v>31</v>
      </c>
      <c r="K7701" t="s">
        <v>32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  <c r="R7701">
        <f>L7701+M7701+N7701</f>
        <v>180</v>
      </c>
      <c r="S7701" t="str">
        <f>IF(I7701="Europe", "Group A", IF(I7701="North America", "Group B", "Group C"))</f>
        <v>Group A</v>
      </c>
    </row>
    <row r="7702" spans="1:19" hidden="1" x14ac:dyDescent="0.45">
      <c r="A7702" s="1">
        <v>45838</v>
      </c>
      <c r="B7702" s="2">
        <v>0.58958333333333335</v>
      </c>
      <c r="C7702" t="s">
        <v>16</v>
      </c>
      <c r="D7702" t="s">
        <v>17</v>
      </c>
      <c r="E7702" t="s">
        <v>5226</v>
      </c>
      <c r="F7702" t="s">
        <v>19</v>
      </c>
      <c r="G7702" t="s">
        <v>42</v>
      </c>
      <c r="H7702" t="s">
        <v>43</v>
      </c>
      <c r="I7702" t="s">
        <v>30</v>
      </c>
      <c r="J7702" t="s">
        <v>31</v>
      </c>
      <c r="K7702" t="s">
        <v>32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9" x14ac:dyDescent="0.45">
      <c r="A7703" s="1">
        <v>45848</v>
      </c>
      <c r="B7703" s="2">
        <v>0.37638888888888888</v>
      </c>
      <c r="C7703" t="s">
        <v>25</v>
      </c>
      <c r="D7703" t="s">
        <v>17</v>
      </c>
      <c r="E7703" t="s">
        <v>5227</v>
      </c>
      <c r="F7703" t="s">
        <v>19</v>
      </c>
      <c r="G7703" t="s">
        <v>53</v>
      </c>
      <c r="H7703" t="s">
        <v>29</v>
      </c>
      <c r="I7703" t="s">
        <v>30</v>
      </c>
      <c r="J7703" t="s">
        <v>31</v>
      </c>
      <c r="K7703" t="s">
        <v>32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  <c r="R7703">
        <f>L7703+M7703+N7703</f>
        <v>180</v>
      </c>
      <c r="S7703" t="str">
        <f>IF(I7703="Europe", "Group A", IF(I7703="North America", "Group B", "Group C"))</f>
        <v>Group A</v>
      </c>
    </row>
    <row r="7704" spans="1:19" hidden="1" x14ac:dyDescent="0.45">
      <c r="A7704" s="1">
        <v>45843</v>
      </c>
      <c r="B7704" s="2">
        <v>0.76527777777777772</v>
      </c>
      <c r="C7704" t="s">
        <v>33</v>
      </c>
      <c r="D7704" t="s">
        <v>17</v>
      </c>
      <c r="E7704" t="s">
        <v>3946</v>
      </c>
      <c r="F7704" t="s">
        <v>19</v>
      </c>
      <c r="G7704" t="s">
        <v>39</v>
      </c>
      <c r="H7704" t="s">
        <v>40</v>
      </c>
      <c r="I7704" t="s">
        <v>30</v>
      </c>
      <c r="J7704" t="s">
        <v>31</v>
      </c>
      <c r="K7704" t="s">
        <v>32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9" hidden="1" x14ac:dyDescent="0.45">
      <c r="A7705" s="1">
        <v>45833</v>
      </c>
      <c r="B7705" s="2">
        <v>0.82222222222222219</v>
      </c>
      <c r="C7705" t="s">
        <v>33</v>
      </c>
      <c r="D7705" t="s">
        <v>17</v>
      </c>
      <c r="E7705" t="s">
        <v>5228</v>
      </c>
      <c r="F7705" t="s">
        <v>19</v>
      </c>
      <c r="G7705" t="s">
        <v>35</v>
      </c>
      <c r="H7705" t="s">
        <v>36</v>
      </c>
      <c r="I7705" t="s">
        <v>30</v>
      </c>
      <c r="J7705" t="s">
        <v>31</v>
      </c>
      <c r="K7705" t="s">
        <v>32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9" x14ac:dyDescent="0.45">
      <c r="A7706" s="1">
        <v>45839</v>
      </c>
      <c r="B7706" s="2">
        <v>0.49861111111111112</v>
      </c>
      <c r="C7706" t="s">
        <v>25</v>
      </c>
      <c r="D7706" t="s">
        <v>17</v>
      </c>
      <c r="E7706" t="s">
        <v>2196</v>
      </c>
      <c r="F7706" t="s">
        <v>19</v>
      </c>
      <c r="G7706" t="s">
        <v>55</v>
      </c>
      <c r="H7706" t="s">
        <v>56</v>
      </c>
      <c r="I7706" t="s">
        <v>57</v>
      </c>
      <c r="J7706" t="s">
        <v>23</v>
      </c>
      <c r="K7706" t="s">
        <v>79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  <c r="R7706">
        <f>L7706+M7706+N7706</f>
        <v>469</v>
      </c>
      <c r="S7706" t="str">
        <f>IF(I7706="Europe", "Group A", IF(I7706="North America", "Group B", "Group C"))</f>
        <v>Group C</v>
      </c>
    </row>
    <row r="7707" spans="1:19" hidden="1" x14ac:dyDescent="0.45">
      <c r="A7707" s="1">
        <v>45818</v>
      </c>
      <c r="B7707" s="2">
        <v>0.55902777777777779</v>
      </c>
      <c r="C7707" t="s">
        <v>47</v>
      </c>
      <c r="D7707" t="s">
        <v>17</v>
      </c>
      <c r="E7707" t="s">
        <v>4932</v>
      </c>
      <c r="F7707" t="s">
        <v>19</v>
      </c>
      <c r="G7707" t="s">
        <v>28</v>
      </c>
      <c r="H7707" t="s">
        <v>29</v>
      </c>
      <c r="I7707" t="s">
        <v>30</v>
      </c>
      <c r="J7707" t="s">
        <v>31</v>
      </c>
      <c r="K7707" t="s">
        <v>32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9" hidden="1" x14ac:dyDescent="0.45">
      <c r="A7708" s="1">
        <v>45805</v>
      </c>
      <c r="B7708" s="2">
        <v>0.93611111111111112</v>
      </c>
      <c r="C7708" t="s">
        <v>33</v>
      </c>
      <c r="D7708" t="s">
        <v>17</v>
      </c>
      <c r="E7708" t="s">
        <v>5229</v>
      </c>
      <c r="F7708" t="s">
        <v>19</v>
      </c>
      <c r="G7708" t="s">
        <v>28</v>
      </c>
      <c r="H7708" t="s">
        <v>29</v>
      </c>
      <c r="I7708" t="s">
        <v>30</v>
      </c>
      <c r="J7708" t="s">
        <v>31</v>
      </c>
      <c r="K7708" t="s">
        <v>32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9" hidden="1" x14ac:dyDescent="0.45">
      <c r="A7709" s="1">
        <v>45890</v>
      </c>
      <c r="B7709" s="2">
        <v>0.55972222222222223</v>
      </c>
      <c r="C7709" t="s">
        <v>47</v>
      </c>
      <c r="D7709" t="s">
        <v>17</v>
      </c>
      <c r="E7709" t="s">
        <v>5230</v>
      </c>
      <c r="F7709" t="s">
        <v>19</v>
      </c>
      <c r="G7709" t="s">
        <v>98</v>
      </c>
      <c r="H7709" t="s">
        <v>73</v>
      </c>
      <c r="I7709" t="s">
        <v>30</v>
      </c>
      <c r="J7709" t="s">
        <v>31</v>
      </c>
      <c r="K7709" t="s">
        <v>32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9" hidden="1" x14ac:dyDescent="0.45">
      <c r="A7710" s="1">
        <v>45858</v>
      </c>
      <c r="B7710" s="2">
        <v>0.83402777777777781</v>
      </c>
      <c r="C7710" t="s">
        <v>33</v>
      </c>
      <c r="D7710" t="s">
        <v>17</v>
      </c>
      <c r="E7710" t="s">
        <v>4250</v>
      </c>
      <c r="F7710" t="s">
        <v>19</v>
      </c>
      <c r="G7710" t="s">
        <v>20</v>
      </c>
      <c r="H7710" t="s">
        <v>21</v>
      </c>
      <c r="I7710" t="s">
        <v>22</v>
      </c>
      <c r="J7710" t="s">
        <v>23</v>
      </c>
      <c r="K7710" t="s">
        <v>24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9" hidden="1" x14ac:dyDescent="0.45">
      <c r="A7711" s="1">
        <v>45923</v>
      </c>
      <c r="B7711" s="2">
        <v>0.56319444444444444</v>
      </c>
      <c r="C7711" t="s">
        <v>47</v>
      </c>
      <c r="D7711" t="s">
        <v>17</v>
      </c>
      <c r="E7711" t="s">
        <v>1965</v>
      </c>
      <c r="F7711" t="s">
        <v>19</v>
      </c>
      <c r="G7711" t="s">
        <v>39</v>
      </c>
      <c r="H7711" t="s">
        <v>40</v>
      </c>
      <c r="I7711" t="s">
        <v>30</v>
      </c>
      <c r="J7711" t="s">
        <v>31</v>
      </c>
      <c r="K7711" t="s">
        <v>32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9" x14ac:dyDescent="0.45">
      <c r="A7712" s="1">
        <v>45855</v>
      </c>
      <c r="B7712" s="2">
        <v>0.26041666666666669</v>
      </c>
      <c r="C7712" t="s">
        <v>25</v>
      </c>
      <c r="D7712" t="s">
        <v>17</v>
      </c>
      <c r="E7712" t="s">
        <v>5231</v>
      </c>
      <c r="F7712" t="s">
        <v>19</v>
      </c>
      <c r="G7712" t="s">
        <v>42</v>
      </c>
      <c r="H7712" t="s">
        <v>43</v>
      </c>
      <c r="I7712" t="s">
        <v>30</v>
      </c>
      <c r="J7712" t="s">
        <v>31</v>
      </c>
      <c r="K7712" t="s">
        <v>32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  <c r="R7712">
        <f>L7712+M7712+N7712</f>
        <v>180</v>
      </c>
      <c r="S7712" t="str">
        <f>IF(I7712="Europe", "Group A", IF(I7712="North America", "Group B", "Group C"))</f>
        <v>Group A</v>
      </c>
    </row>
    <row r="7713" spans="1:19" hidden="1" x14ac:dyDescent="0.45">
      <c r="A7713" s="1">
        <v>45847</v>
      </c>
      <c r="B7713" s="2">
        <v>0.60833333333333328</v>
      </c>
      <c r="C7713" t="s">
        <v>16</v>
      </c>
      <c r="D7713" t="s">
        <v>17</v>
      </c>
      <c r="E7713" t="s">
        <v>5232</v>
      </c>
      <c r="F7713" t="s">
        <v>19</v>
      </c>
      <c r="G7713" t="s">
        <v>72</v>
      </c>
      <c r="H7713" t="s">
        <v>73</v>
      </c>
      <c r="I7713" t="s">
        <v>30</v>
      </c>
      <c r="J7713" t="s">
        <v>31</v>
      </c>
      <c r="K7713" t="s">
        <v>32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9" hidden="1" x14ac:dyDescent="0.45">
      <c r="A7714" s="1">
        <v>45834</v>
      </c>
      <c r="B7714" s="2">
        <v>0.93819444444444444</v>
      </c>
      <c r="C7714" t="s">
        <v>33</v>
      </c>
      <c r="D7714" t="s">
        <v>17</v>
      </c>
      <c r="E7714" t="s">
        <v>5233</v>
      </c>
      <c r="F7714" t="s">
        <v>19</v>
      </c>
      <c r="G7714" t="s">
        <v>20</v>
      </c>
      <c r="H7714" t="s">
        <v>21</v>
      </c>
      <c r="I7714" t="s">
        <v>22</v>
      </c>
      <c r="J7714" t="s">
        <v>23</v>
      </c>
      <c r="K7714" t="s">
        <v>58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9" hidden="1" x14ac:dyDescent="0.45">
      <c r="A7715" s="1">
        <v>45776</v>
      </c>
      <c r="B7715" s="2">
        <v>0.82361111111111107</v>
      </c>
      <c r="C7715" t="s">
        <v>33</v>
      </c>
      <c r="D7715" t="s">
        <v>17</v>
      </c>
      <c r="E7715" t="s">
        <v>3387</v>
      </c>
      <c r="F7715" t="s">
        <v>19</v>
      </c>
      <c r="G7715" t="s">
        <v>55</v>
      </c>
      <c r="H7715" t="s">
        <v>56</v>
      </c>
      <c r="I7715" t="s">
        <v>57</v>
      </c>
      <c r="J7715" t="s">
        <v>23</v>
      </c>
      <c r="K7715" t="s">
        <v>46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9" x14ac:dyDescent="0.45">
      <c r="A7716" s="1">
        <v>45873</v>
      </c>
      <c r="B7716" s="2">
        <v>0.28194444444444444</v>
      </c>
      <c r="C7716" t="s">
        <v>25</v>
      </c>
      <c r="D7716" t="s">
        <v>17</v>
      </c>
      <c r="E7716" t="s">
        <v>5234</v>
      </c>
      <c r="F7716" t="s">
        <v>19</v>
      </c>
      <c r="G7716" t="s">
        <v>67</v>
      </c>
      <c r="H7716" t="s">
        <v>68</v>
      </c>
      <c r="I7716" t="s">
        <v>30</v>
      </c>
      <c r="J7716" t="s">
        <v>31</v>
      </c>
      <c r="K7716" t="s">
        <v>32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  <c r="R7716">
        <f>L7716+M7716+N7716</f>
        <v>180</v>
      </c>
      <c r="S7716" t="str">
        <f>IF(I7716="Europe", "Group A", IF(I7716="North America", "Group B", "Group C"))</f>
        <v>Group A</v>
      </c>
    </row>
    <row r="7717" spans="1:19" hidden="1" x14ac:dyDescent="0.45">
      <c r="A7717" s="1">
        <v>45781</v>
      </c>
      <c r="B7717" s="2">
        <v>0.67847222222222225</v>
      </c>
      <c r="C7717" t="s">
        <v>16</v>
      </c>
      <c r="D7717" t="s">
        <v>17</v>
      </c>
      <c r="E7717" t="s">
        <v>4516</v>
      </c>
      <c r="F7717" t="s">
        <v>19</v>
      </c>
      <c r="G7717" t="s">
        <v>42</v>
      </c>
      <c r="H7717" t="s">
        <v>43</v>
      </c>
      <c r="I7717" t="s">
        <v>30</v>
      </c>
      <c r="J7717" t="s">
        <v>31</v>
      </c>
      <c r="K7717" t="s">
        <v>32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9" hidden="1" x14ac:dyDescent="0.45">
      <c r="A7718" s="1">
        <v>45806</v>
      </c>
      <c r="B7718" s="2">
        <v>0.84097222222222223</v>
      </c>
      <c r="C7718" t="s">
        <v>33</v>
      </c>
      <c r="D7718" t="s">
        <v>17</v>
      </c>
      <c r="E7718" t="s">
        <v>555</v>
      </c>
      <c r="F7718" t="s">
        <v>19</v>
      </c>
      <c r="G7718" t="s">
        <v>67</v>
      </c>
      <c r="H7718" t="s">
        <v>68</v>
      </c>
      <c r="I7718" t="s">
        <v>30</v>
      </c>
      <c r="J7718" t="s">
        <v>31</v>
      </c>
      <c r="K7718" t="s">
        <v>32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9" hidden="1" x14ac:dyDescent="0.45">
      <c r="A7719" s="1">
        <v>45882</v>
      </c>
      <c r="B7719" s="2">
        <v>0.9145833333333333</v>
      </c>
      <c r="C7719" t="s">
        <v>33</v>
      </c>
      <c r="D7719" t="s">
        <v>17</v>
      </c>
      <c r="E7719" t="s">
        <v>2727</v>
      </c>
      <c r="F7719" t="s">
        <v>19</v>
      </c>
      <c r="G7719" t="s">
        <v>28</v>
      </c>
      <c r="H7719" t="s">
        <v>29</v>
      </c>
      <c r="I7719" t="s">
        <v>30</v>
      </c>
      <c r="J7719" t="s">
        <v>31</v>
      </c>
      <c r="K7719" t="s">
        <v>32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9" hidden="1" x14ac:dyDescent="0.45">
      <c r="A7720" s="1">
        <v>45838</v>
      </c>
      <c r="B7720" s="2">
        <v>0.65625</v>
      </c>
      <c r="C7720" t="s">
        <v>16</v>
      </c>
      <c r="D7720" t="s">
        <v>17</v>
      </c>
      <c r="E7720" t="s">
        <v>844</v>
      </c>
      <c r="F7720" t="s">
        <v>19</v>
      </c>
      <c r="G7720" t="s">
        <v>28</v>
      </c>
      <c r="H7720" t="s">
        <v>29</v>
      </c>
      <c r="I7720" t="s">
        <v>30</v>
      </c>
      <c r="J7720" t="s">
        <v>31</v>
      </c>
      <c r="K7720" t="s">
        <v>32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9" hidden="1" x14ac:dyDescent="0.45">
      <c r="A7721" s="1">
        <v>45958</v>
      </c>
      <c r="B7721" s="2">
        <v>0.67083333333333328</v>
      </c>
      <c r="C7721" t="s">
        <v>16</v>
      </c>
      <c r="D7721" t="s">
        <v>17</v>
      </c>
      <c r="E7721" t="s">
        <v>5235</v>
      </c>
      <c r="F7721" t="s">
        <v>19</v>
      </c>
      <c r="G7721" t="s">
        <v>123</v>
      </c>
      <c r="H7721" t="s">
        <v>21</v>
      </c>
      <c r="I7721" t="s">
        <v>22</v>
      </c>
      <c r="J7721" t="s">
        <v>23</v>
      </c>
      <c r="K7721" t="s">
        <v>24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9" x14ac:dyDescent="0.45">
      <c r="A7722" s="1">
        <v>45836</v>
      </c>
      <c r="B7722" s="2">
        <v>0.43333333333333335</v>
      </c>
      <c r="C7722" t="s">
        <v>25</v>
      </c>
      <c r="D7722" t="s">
        <v>17</v>
      </c>
      <c r="E7722" t="s">
        <v>190</v>
      </c>
      <c r="F7722" t="s">
        <v>19</v>
      </c>
      <c r="G7722" t="s">
        <v>28</v>
      </c>
      <c r="H7722" t="s">
        <v>29</v>
      </c>
      <c r="I7722" t="s">
        <v>30</v>
      </c>
      <c r="J7722" t="s">
        <v>31</v>
      </c>
      <c r="K7722" t="s">
        <v>32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  <c r="R7722">
        <f>L7722+M7722+N7722</f>
        <v>180</v>
      </c>
      <c r="S7722" t="str">
        <f>IF(I7722="Europe", "Group A", IF(I7722="North America", "Group B", "Group C"))</f>
        <v>Group A</v>
      </c>
    </row>
    <row r="7723" spans="1:19" hidden="1" x14ac:dyDescent="0.45">
      <c r="A7723" s="1">
        <v>45823</v>
      </c>
      <c r="B7723" s="2">
        <v>0.85972222222222228</v>
      </c>
      <c r="C7723" t="s">
        <v>33</v>
      </c>
      <c r="D7723" t="s">
        <v>17</v>
      </c>
      <c r="E7723" t="s">
        <v>2512</v>
      </c>
      <c r="F7723" t="s">
        <v>19</v>
      </c>
      <c r="G7723" t="s">
        <v>39</v>
      </c>
      <c r="H7723" t="s">
        <v>40</v>
      </c>
      <c r="I7723" t="s">
        <v>30</v>
      </c>
      <c r="J7723" t="s">
        <v>31</v>
      </c>
      <c r="K7723" t="s">
        <v>32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9" hidden="1" x14ac:dyDescent="0.45">
      <c r="A7724" s="1">
        <v>45878</v>
      </c>
      <c r="B7724" s="2">
        <v>0.51666666666666672</v>
      </c>
      <c r="C7724" t="s">
        <v>47</v>
      </c>
      <c r="D7724" t="s">
        <v>17</v>
      </c>
      <c r="E7724" t="s">
        <v>5236</v>
      </c>
      <c r="F7724" t="s">
        <v>19</v>
      </c>
      <c r="G7724" t="s">
        <v>61</v>
      </c>
      <c r="H7724" t="s">
        <v>62</v>
      </c>
      <c r="I7724" t="s">
        <v>30</v>
      </c>
      <c r="J7724" t="s">
        <v>31</v>
      </c>
      <c r="K7724" t="s">
        <v>32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9" hidden="1" x14ac:dyDescent="0.45">
      <c r="A7725" s="1">
        <v>45794</v>
      </c>
      <c r="B7725" s="2">
        <v>0.59305555555555556</v>
      </c>
      <c r="C7725" t="s">
        <v>16</v>
      </c>
      <c r="D7725" t="s">
        <v>17</v>
      </c>
      <c r="E7725" t="s">
        <v>2242</v>
      </c>
      <c r="F7725" t="s">
        <v>19</v>
      </c>
      <c r="G7725" t="s">
        <v>67</v>
      </c>
      <c r="H7725" t="s">
        <v>68</v>
      </c>
      <c r="I7725" t="s">
        <v>30</v>
      </c>
      <c r="J7725" t="s">
        <v>31</v>
      </c>
      <c r="K7725" t="s">
        <v>32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9" hidden="1" x14ac:dyDescent="0.45">
      <c r="A7726" s="1">
        <v>45954</v>
      </c>
      <c r="B7726" s="2">
        <v>0.6791666666666667</v>
      </c>
      <c r="C7726" t="s">
        <v>16</v>
      </c>
      <c r="D7726" t="s">
        <v>17</v>
      </c>
      <c r="E7726" t="s">
        <v>5237</v>
      </c>
      <c r="F7726" t="s">
        <v>19</v>
      </c>
      <c r="G7726" t="s">
        <v>98</v>
      </c>
      <c r="H7726" t="s">
        <v>73</v>
      </c>
      <c r="I7726" t="s">
        <v>30</v>
      </c>
      <c r="J7726" t="s">
        <v>31</v>
      </c>
      <c r="K7726" t="s">
        <v>32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9" hidden="1" x14ac:dyDescent="0.45">
      <c r="A7727" s="1">
        <v>45797</v>
      </c>
      <c r="B7727" s="2">
        <v>0.55208333333333337</v>
      </c>
      <c r="C7727" t="s">
        <v>47</v>
      </c>
      <c r="D7727" t="s">
        <v>17</v>
      </c>
      <c r="E7727" t="s">
        <v>4016</v>
      </c>
      <c r="F7727" t="s">
        <v>19</v>
      </c>
      <c r="G7727" t="s">
        <v>75</v>
      </c>
      <c r="H7727" t="s">
        <v>76</v>
      </c>
      <c r="I7727" t="s">
        <v>77</v>
      </c>
      <c r="J7727" t="s">
        <v>23</v>
      </c>
      <c r="K7727" t="s">
        <v>58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9" x14ac:dyDescent="0.45">
      <c r="A7728" s="1">
        <v>45960</v>
      </c>
      <c r="B7728" s="2">
        <v>0.36041666666666666</v>
      </c>
      <c r="C7728" t="s">
        <v>25</v>
      </c>
      <c r="D7728" t="s">
        <v>17</v>
      </c>
      <c r="E7728" t="s">
        <v>497</v>
      </c>
      <c r="F7728" t="s">
        <v>19</v>
      </c>
      <c r="G7728" t="s">
        <v>55</v>
      </c>
      <c r="H7728" t="s">
        <v>56</v>
      </c>
      <c r="I7728" t="s">
        <v>57</v>
      </c>
      <c r="J7728" t="s">
        <v>23</v>
      </c>
      <c r="K7728" t="s">
        <v>58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  <c r="R7728">
        <f t="shared" ref="R7728:R7729" si="1218">L7728+M7728+N7728</f>
        <v>256</v>
      </c>
      <c r="S7728" t="str">
        <f t="shared" ref="S7728:S7729" si="1219">IF(I7728="Europe", "Group A", IF(I7728="North America", "Group B", "Group C"))</f>
        <v>Group C</v>
      </c>
    </row>
    <row r="7729" spans="1:19" x14ac:dyDescent="0.45">
      <c r="A7729" s="1">
        <v>45951</v>
      </c>
      <c r="B7729" s="2">
        <v>0.38680555555555557</v>
      </c>
      <c r="C7729" t="s">
        <v>25</v>
      </c>
      <c r="D7729" t="s">
        <v>17</v>
      </c>
      <c r="E7729" t="s">
        <v>1119</v>
      </c>
      <c r="F7729" t="s">
        <v>19</v>
      </c>
      <c r="G7729" t="s">
        <v>123</v>
      </c>
      <c r="H7729" t="s">
        <v>21</v>
      </c>
      <c r="I7729" t="s">
        <v>22</v>
      </c>
      <c r="J7729" t="s">
        <v>23</v>
      </c>
      <c r="K7729" t="s">
        <v>24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  <c r="R7729">
        <f t="shared" si="1218"/>
        <v>272</v>
      </c>
      <c r="S7729" t="str">
        <f t="shared" si="1219"/>
        <v>Group B</v>
      </c>
    </row>
    <row r="7730" spans="1:19" hidden="1" x14ac:dyDescent="0.45">
      <c r="A7730" s="1">
        <v>45829</v>
      </c>
      <c r="B7730" s="2">
        <v>0.53125</v>
      </c>
      <c r="C7730" t="s">
        <v>47</v>
      </c>
      <c r="D7730" t="s">
        <v>17</v>
      </c>
      <c r="E7730" t="s">
        <v>5238</v>
      </c>
      <c r="F7730" t="s">
        <v>19</v>
      </c>
      <c r="G7730" t="s">
        <v>75</v>
      </c>
      <c r="H7730" t="s">
        <v>76</v>
      </c>
      <c r="I7730" t="s">
        <v>77</v>
      </c>
      <c r="J7730" t="s">
        <v>23</v>
      </c>
      <c r="K7730" t="s">
        <v>58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9" hidden="1" x14ac:dyDescent="0.45">
      <c r="A7731" s="1">
        <v>45885</v>
      </c>
      <c r="B7731" s="2">
        <v>0.79097222222222219</v>
      </c>
      <c r="C7731" t="s">
        <v>33</v>
      </c>
      <c r="D7731" t="s">
        <v>17</v>
      </c>
      <c r="E7731" t="s">
        <v>3126</v>
      </c>
      <c r="F7731" t="s">
        <v>19</v>
      </c>
      <c r="G7731" t="s">
        <v>70</v>
      </c>
      <c r="H7731" t="s">
        <v>21</v>
      </c>
      <c r="I7731" t="s">
        <v>22</v>
      </c>
      <c r="J7731" t="s">
        <v>23</v>
      </c>
      <c r="K7731" t="s">
        <v>24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9" x14ac:dyDescent="0.45">
      <c r="A7732" s="1">
        <v>45748</v>
      </c>
      <c r="B7732" s="2">
        <v>0.47361111111111109</v>
      </c>
      <c r="C7732" t="s">
        <v>25</v>
      </c>
      <c r="D7732" t="s">
        <v>17</v>
      </c>
      <c r="E7732" t="s">
        <v>5239</v>
      </c>
      <c r="F7732" t="s">
        <v>19</v>
      </c>
      <c r="G7732" t="s">
        <v>55</v>
      </c>
      <c r="H7732" t="s">
        <v>56</v>
      </c>
      <c r="I7732" t="s">
        <v>57</v>
      </c>
      <c r="J7732" t="s">
        <v>23</v>
      </c>
      <c r="K7732" t="s">
        <v>46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  <c r="R7732">
        <f>L7732+M7732+N7732</f>
        <v>331</v>
      </c>
      <c r="S7732" t="str">
        <f>IF(I7732="Europe", "Group A", IF(I7732="North America", "Group B", "Group C"))</f>
        <v>Group C</v>
      </c>
    </row>
    <row r="7733" spans="1:19" hidden="1" x14ac:dyDescent="0.45">
      <c r="A7733" s="1">
        <v>45897</v>
      </c>
      <c r="B7733" s="2">
        <v>0.53611111111111109</v>
      </c>
      <c r="C7733" t="s">
        <v>47</v>
      </c>
      <c r="D7733" t="s">
        <v>17</v>
      </c>
      <c r="E7733" t="s">
        <v>5240</v>
      </c>
      <c r="F7733" t="s">
        <v>19</v>
      </c>
      <c r="G7733" t="s">
        <v>20</v>
      </c>
      <c r="H7733" t="s">
        <v>21</v>
      </c>
      <c r="I7733" t="s">
        <v>22</v>
      </c>
      <c r="J7733" t="s">
        <v>23</v>
      </c>
      <c r="K7733" t="s">
        <v>24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9" hidden="1" x14ac:dyDescent="0.45">
      <c r="A7734" s="1">
        <v>45859</v>
      </c>
      <c r="B7734" s="2">
        <v>0.90486111111111112</v>
      </c>
      <c r="C7734" t="s">
        <v>33</v>
      </c>
      <c r="D7734" t="s">
        <v>17</v>
      </c>
      <c r="E7734" t="s">
        <v>4135</v>
      </c>
      <c r="F7734" t="s">
        <v>19</v>
      </c>
      <c r="G7734" t="s">
        <v>72</v>
      </c>
      <c r="H7734" t="s">
        <v>73</v>
      </c>
      <c r="I7734" t="s">
        <v>30</v>
      </c>
      <c r="J7734" t="s">
        <v>31</v>
      </c>
      <c r="K7734" t="s">
        <v>32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9" hidden="1" x14ac:dyDescent="0.45">
      <c r="A7735" s="1">
        <v>45957</v>
      </c>
      <c r="B7735" s="2">
        <v>0.63958333333333328</v>
      </c>
      <c r="C7735" t="s">
        <v>16</v>
      </c>
      <c r="D7735" t="s">
        <v>17</v>
      </c>
      <c r="E7735" t="s">
        <v>1512</v>
      </c>
      <c r="F7735" t="s">
        <v>19</v>
      </c>
      <c r="G7735" t="s">
        <v>20</v>
      </c>
      <c r="H7735" t="s">
        <v>21</v>
      </c>
      <c r="I7735" t="s">
        <v>22</v>
      </c>
      <c r="J7735" t="s">
        <v>23</v>
      </c>
      <c r="K7735" t="s">
        <v>24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9" hidden="1" x14ac:dyDescent="0.45">
      <c r="A7736" s="1">
        <v>45909</v>
      </c>
      <c r="B7736" s="2">
        <v>0.93611111111111112</v>
      </c>
      <c r="C7736" t="s">
        <v>33</v>
      </c>
      <c r="D7736" t="s">
        <v>17</v>
      </c>
      <c r="E7736" t="s">
        <v>384</v>
      </c>
      <c r="F7736" t="s">
        <v>19</v>
      </c>
      <c r="G7736" t="s">
        <v>28</v>
      </c>
      <c r="H7736" t="s">
        <v>29</v>
      </c>
      <c r="I7736" t="s">
        <v>30</v>
      </c>
      <c r="J7736" t="s">
        <v>31</v>
      </c>
      <c r="K7736" t="s">
        <v>32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9" hidden="1" x14ac:dyDescent="0.45">
      <c r="A7737" s="1">
        <v>45872</v>
      </c>
      <c r="B7737" s="2">
        <v>0.64652777777777781</v>
      </c>
      <c r="C7737" t="s">
        <v>16</v>
      </c>
      <c r="D7737" t="s">
        <v>17</v>
      </c>
      <c r="E7737" t="s">
        <v>5241</v>
      </c>
      <c r="F7737" t="s">
        <v>19</v>
      </c>
      <c r="G7737" t="s">
        <v>42</v>
      </c>
      <c r="H7737" t="s">
        <v>43</v>
      </c>
      <c r="I7737" t="s">
        <v>30</v>
      </c>
      <c r="J7737" t="s">
        <v>31</v>
      </c>
      <c r="K7737" t="s">
        <v>32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9" hidden="1" x14ac:dyDescent="0.45">
      <c r="A7738" s="1">
        <v>45930</v>
      </c>
      <c r="B7738" s="2">
        <v>0.59444444444444444</v>
      </c>
      <c r="C7738" t="s">
        <v>16</v>
      </c>
      <c r="D7738" t="s">
        <v>17</v>
      </c>
      <c r="E7738" t="s">
        <v>4030</v>
      </c>
      <c r="F7738" t="s">
        <v>19</v>
      </c>
      <c r="G7738" t="s">
        <v>20</v>
      </c>
      <c r="H7738" t="s">
        <v>21</v>
      </c>
      <c r="I7738" t="s">
        <v>22</v>
      </c>
      <c r="J7738" t="s">
        <v>23</v>
      </c>
      <c r="K7738" t="s">
        <v>24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9" x14ac:dyDescent="0.45">
      <c r="A7739" s="1">
        <v>45867</v>
      </c>
      <c r="B7739" s="2">
        <v>0.30277777777777776</v>
      </c>
      <c r="C7739" t="s">
        <v>25</v>
      </c>
      <c r="D7739" t="s">
        <v>17</v>
      </c>
      <c r="E7739" t="s">
        <v>1220</v>
      </c>
      <c r="F7739" t="s">
        <v>19</v>
      </c>
      <c r="G7739" t="s">
        <v>20</v>
      </c>
      <c r="H7739" t="s">
        <v>21</v>
      </c>
      <c r="I7739" t="s">
        <v>22</v>
      </c>
      <c r="J7739" t="s">
        <v>23</v>
      </c>
      <c r="K7739" t="s">
        <v>24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  <c r="R7739">
        <f>L7739+M7739+N7739</f>
        <v>332</v>
      </c>
      <c r="S7739" t="str">
        <f>IF(I7739="Europe", "Group A", IF(I7739="North America", "Group B", "Group C"))</f>
        <v>Group B</v>
      </c>
    </row>
    <row r="7740" spans="1:19" hidden="1" x14ac:dyDescent="0.45">
      <c r="A7740" s="1">
        <v>45941</v>
      </c>
      <c r="B7740" s="2">
        <v>0.84166666666666667</v>
      </c>
      <c r="C7740" t="s">
        <v>33</v>
      </c>
      <c r="D7740" t="s">
        <v>17</v>
      </c>
      <c r="E7740" t="s">
        <v>5242</v>
      </c>
      <c r="F7740" t="s">
        <v>19</v>
      </c>
      <c r="G7740" t="s">
        <v>61</v>
      </c>
      <c r="H7740" t="s">
        <v>62</v>
      </c>
      <c r="I7740" t="s">
        <v>30</v>
      </c>
      <c r="J7740" t="s">
        <v>31</v>
      </c>
      <c r="K7740" t="s">
        <v>32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9" hidden="1" x14ac:dyDescent="0.45">
      <c r="A7741" s="1">
        <v>45833</v>
      </c>
      <c r="B7741" s="2">
        <v>0.75763888888888886</v>
      </c>
      <c r="C7741" t="s">
        <v>33</v>
      </c>
      <c r="D7741" t="s">
        <v>17</v>
      </c>
      <c r="E7741" t="s">
        <v>5243</v>
      </c>
      <c r="F7741" t="s">
        <v>19</v>
      </c>
      <c r="G7741" t="s">
        <v>20</v>
      </c>
      <c r="H7741" t="s">
        <v>21</v>
      </c>
      <c r="I7741" t="s">
        <v>22</v>
      </c>
      <c r="J7741" t="s">
        <v>23</v>
      </c>
      <c r="K7741" t="s">
        <v>24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9" hidden="1" x14ac:dyDescent="0.45">
      <c r="A7742" s="1">
        <v>45804</v>
      </c>
      <c r="B7742" s="2">
        <v>0.54097222222222219</v>
      </c>
      <c r="C7742" t="s">
        <v>47</v>
      </c>
      <c r="D7742" t="s">
        <v>17</v>
      </c>
      <c r="E7742" t="s">
        <v>491</v>
      </c>
      <c r="F7742" t="s">
        <v>19</v>
      </c>
      <c r="G7742" t="s">
        <v>123</v>
      </c>
      <c r="H7742" t="s">
        <v>21</v>
      </c>
      <c r="I7742" t="s">
        <v>22</v>
      </c>
      <c r="J7742" t="s">
        <v>23</v>
      </c>
      <c r="K7742" t="s">
        <v>24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9" hidden="1" x14ac:dyDescent="0.45">
      <c r="A7743" s="1">
        <v>45891</v>
      </c>
      <c r="B7743" s="2">
        <v>0.69722222222222219</v>
      </c>
      <c r="C7743" t="s">
        <v>16</v>
      </c>
      <c r="D7743" t="s">
        <v>17</v>
      </c>
      <c r="E7743" t="s">
        <v>5244</v>
      </c>
      <c r="F7743" t="s">
        <v>19</v>
      </c>
      <c r="G7743" t="s">
        <v>53</v>
      </c>
      <c r="H7743" t="s">
        <v>29</v>
      </c>
      <c r="I7743" t="s">
        <v>30</v>
      </c>
      <c r="J7743" t="s">
        <v>31</v>
      </c>
      <c r="K7743" t="s">
        <v>32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9" hidden="1" x14ac:dyDescent="0.45">
      <c r="A7744" s="1">
        <v>45908</v>
      </c>
      <c r="B7744" s="2">
        <v>0.57152777777777775</v>
      </c>
      <c r="C7744" t="s">
        <v>47</v>
      </c>
      <c r="D7744" t="s">
        <v>17</v>
      </c>
      <c r="E7744" t="s">
        <v>2369</v>
      </c>
      <c r="F7744" t="s">
        <v>19</v>
      </c>
      <c r="G7744" t="s">
        <v>70</v>
      </c>
      <c r="H7744" t="s">
        <v>21</v>
      </c>
      <c r="I7744" t="s">
        <v>22</v>
      </c>
      <c r="J7744" t="s">
        <v>23</v>
      </c>
      <c r="K7744" t="s">
        <v>58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9" hidden="1" x14ac:dyDescent="0.45">
      <c r="A7745" s="1">
        <v>45822</v>
      </c>
      <c r="B7745" s="2">
        <v>0.84513888888888888</v>
      </c>
      <c r="C7745" t="s">
        <v>33</v>
      </c>
      <c r="D7745" t="s">
        <v>17</v>
      </c>
      <c r="E7745" t="s">
        <v>3874</v>
      </c>
      <c r="F7745" t="s">
        <v>19</v>
      </c>
      <c r="G7745" t="s">
        <v>39</v>
      </c>
      <c r="H7745" t="s">
        <v>40</v>
      </c>
      <c r="I7745" t="s">
        <v>30</v>
      </c>
      <c r="J7745" t="s">
        <v>31</v>
      </c>
      <c r="K7745" t="s">
        <v>32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9" hidden="1" x14ac:dyDescent="0.45">
      <c r="A7746" s="1">
        <v>45876</v>
      </c>
      <c r="B7746" s="2">
        <v>0.91388888888888886</v>
      </c>
      <c r="C7746" t="s">
        <v>33</v>
      </c>
      <c r="D7746" t="s">
        <v>17</v>
      </c>
      <c r="E7746" t="s">
        <v>848</v>
      </c>
      <c r="F7746" t="s">
        <v>19</v>
      </c>
      <c r="G7746" t="s">
        <v>75</v>
      </c>
      <c r="H7746" t="s">
        <v>76</v>
      </c>
      <c r="I7746" t="s">
        <v>77</v>
      </c>
      <c r="J7746" t="s">
        <v>23</v>
      </c>
      <c r="K7746" t="s">
        <v>46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9" hidden="1" x14ac:dyDescent="0.45">
      <c r="A7747" s="1">
        <v>45822</v>
      </c>
      <c r="B7747" s="2">
        <v>0.82222222222222219</v>
      </c>
      <c r="C7747" t="s">
        <v>33</v>
      </c>
      <c r="D7747" t="s">
        <v>17</v>
      </c>
      <c r="E7747" t="s">
        <v>5245</v>
      </c>
      <c r="F7747" t="s">
        <v>19</v>
      </c>
      <c r="G7747" t="s">
        <v>72</v>
      </c>
      <c r="H7747" t="s">
        <v>73</v>
      </c>
      <c r="I7747" t="s">
        <v>30</v>
      </c>
      <c r="J7747" t="s">
        <v>31</v>
      </c>
      <c r="K7747" t="s">
        <v>32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9" hidden="1" x14ac:dyDescent="0.45">
      <c r="A7748" s="1">
        <v>45881</v>
      </c>
      <c r="B7748" s="2">
        <v>0.55694444444444446</v>
      </c>
      <c r="C7748" t="s">
        <v>47</v>
      </c>
      <c r="D7748" t="s">
        <v>17</v>
      </c>
      <c r="E7748" t="s">
        <v>4896</v>
      </c>
      <c r="F7748" t="s">
        <v>19</v>
      </c>
      <c r="G7748" t="s">
        <v>70</v>
      </c>
      <c r="H7748" t="s">
        <v>21</v>
      </c>
      <c r="I7748" t="s">
        <v>22</v>
      </c>
      <c r="J7748" t="s">
        <v>23</v>
      </c>
      <c r="K7748" t="s">
        <v>46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9" hidden="1" x14ac:dyDescent="0.45">
      <c r="A7749" s="1">
        <v>45872</v>
      </c>
      <c r="B7749" s="2">
        <v>0.875</v>
      </c>
      <c r="C7749" t="s">
        <v>33</v>
      </c>
      <c r="D7749" t="s">
        <v>17</v>
      </c>
      <c r="E7749" t="s">
        <v>4743</v>
      </c>
      <c r="F7749" t="s">
        <v>19</v>
      </c>
      <c r="G7749" t="s">
        <v>123</v>
      </c>
      <c r="H7749" t="s">
        <v>21</v>
      </c>
      <c r="I7749" t="s">
        <v>22</v>
      </c>
      <c r="J7749" t="s">
        <v>23</v>
      </c>
      <c r="K7749" t="s">
        <v>24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9" x14ac:dyDescent="0.45">
      <c r="A7750" s="1">
        <v>45839</v>
      </c>
      <c r="B7750" s="2">
        <v>0.41597222222222224</v>
      </c>
      <c r="C7750" t="s">
        <v>25</v>
      </c>
      <c r="D7750" t="s">
        <v>17</v>
      </c>
      <c r="E7750" t="s">
        <v>5246</v>
      </c>
      <c r="F7750" t="s">
        <v>19</v>
      </c>
      <c r="G7750" t="s">
        <v>28</v>
      </c>
      <c r="H7750" t="s">
        <v>29</v>
      </c>
      <c r="I7750" t="s">
        <v>30</v>
      </c>
      <c r="J7750" t="s">
        <v>31</v>
      </c>
      <c r="K7750" t="s">
        <v>32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  <c r="R7750">
        <f t="shared" ref="R7750:R7752" si="1220">L7750+M7750+N7750</f>
        <v>180</v>
      </c>
      <c r="S7750" t="str">
        <f t="shared" ref="S7750:S7752" si="1221">IF(I7750="Europe", "Group A", IF(I7750="North America", "Group B", "Group C"))</f>
        <v>Group A</v>
      </c>
    </row>
    <row r="7751" spans="1:19" x14ac:dyDescent="0.45">
      <c r="A7751" s="1">
        <v>45763</v>
      </c>
      <c r="B7751" s="2">
        <v>0.33402777777777776</v>
      </c>
      <c r="C7751" t="s">
        <v>25</v>
      </c>
      <c r="D7751" t="s">
        <v>17</v>
      </c>
      <c r="E7751" t="s">
        <v>5247</v>
      </c>
      <c r="F7751" t="s">
        <v>19</v>
      </c>
      <c r="G7751" t="s">
        <v>20</v>
      </c>
      <c r="H7751" t="s">
        <v>21</v>
      </c>
      <c r="I7751" t="s">
        <v>22</v>
      </c>
      <c r="J7751" t="s">
        <v>23</v>
      </c>
      <c r="K7751" t="s">
        <v>24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  <c r="R7751">
        <f t="shared" si="1220"/>
        <v>336</v>
      </c>
      <c r="S7751" t="str">
        <f t="shared" si="1221"/>
        <v>Group B</v>
      </c>
    </row>
    <row r="7752" spans="1:19" x14ac:dyDescent="0.45">
      <c r="A7752" s="1">
        <v>45798</v>
      </c>
      <c r="B7752" s="2">
        <v>0.26250000000000001</v>
      </c>
      <c r="C7752" t="s">
        <v>25</v>
      </c>
      <c r="D7752" t="s">
        <v>17</v>
      </c>
      <c r="E7752" t="s">
        <v>172</v>
      </c>
      <c r="F7752" t="s">
        <v>19</v>
      </c>
      <c r="G7752" t="s">
        <v>67</v>
      </c>
      <c r="H7752" t="s">
        <v>68</v>
      </c>
      <c r="I7752" t="s">
        <v>30</v>
      </c>
      <c r="J7752" t="s">
        <v>31</v>
      </c>
      <c r="K7752" t="s">
        <v>32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  <c r="R7752">
        <f t="shared" si="1220"/>
        <v>180</v>
      </c>
      <c r="S7752" t="str">
        <f t="shared" si="1221"/>
        <v>Group A</v>
      </c>
    </row>
    <row r="7753" spans="1:19" hidden="1" x14ac:dyDescent="0.45">
      <c r="A7753" s="1">
        <v>45840</v>
      </c>
      <c r="B7753" s="2">
        <v>0.62777777777777777</v>
      </c>
      <c r="C7753" t="s">
        <v>16</v>
      </c>
      <c r="D7753" t="s">
        <v>17</v>
      </c>
      <c r="E7753" t="s">
        <v>5248</v>
      </c>
      <c r="F7753" t="s">
        <v>19</v>
      </c>
      <c r="G7753" t="s">
        <v>72</v>
      </c>
      <c r="H7753" t="s">
        <v>73</v>
      </c>
      <c r="I7753" t="s">
        <v>30</v>
      </c>
      <c r="J7753" t="s">
        <v>31</v>
      </c>
      <c r="K7753" t="s">
        <v>32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9" x14ac:dyDescent="0.45">
      <c r="A7754" s="1">
        <v>45836</v>
      </c>
      <c r="B7754" s="2">
        <v>0.49513888888888891</v>
      </c>
      <c r="C7754" t="s">
        <v>25</v>
      </c>
      <c r="D7754" t="s">
        <v>17</v>
      </c>
      <c r="E7754" t="s">
        <v>5249</v>
      </c>
      <c r="F7754" t="s">
        <v>19</v>
      </c>
      <c r="G7754" t="s">
        <v>42</v>
      </c>
      <c r="H7754" t="s">
        <v>43</v>
      </c>
      <c r="I7754" t="s">
        <v>30</v>
      </c>
      <c r="J7754" t="s">
        <v>31</v>
      </c>
      <c r="K7754" t="s">
        <v>32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  <c r="R7754">
        <f>L7754+M7754+N7754</f>
        <v>180</v>
      </c>
      <c r="S7754" t="str">
        <f>IF(I7754="Europe", "Group A", IF(I7754="North America", "Group B", "Group C"))</f>
        <v>Group A</v>
      </c>
    </row>
    <row r="7755" spans="1:19" hidden="1" x14ac:dyDescent="0.45">
      <c r="A7755" s="1">
        <v>45941</v>
      </c>
      <c r="B7755" s="2">
        <v>0.78125</v>
      </c>
      <c r="C7755" t="s">
        <v>33</v>
      </c>
      <c r="D7755" t="s">
        <v>17</v>
      </c>
      <c r="E7755" t="s">
        <v>4148</v>
      </c>
      <c r="F7755" t="s">
        <v>19</v>
      </c>
      <c r="G7755" t="s">
        <v>42</v>
      </c>
      <c r="H7755" t="s">
        <v>43</v>
      </c>
      <c r="I7755" t="s">
        <v>30</v>
      </c>
      <c r="J7755" t="s">
        <v>31</v>
      </c>
      <c r="K7755" t="s">
        <v>32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9" hidden="1" x14ac:dyDescent="0.45">
      <c r="A7756" s="1">
        <v>45894</v>
      </c>
      <c r="B7756" s="2">
        <v>0.84027777777777779</v>
      </c>
      <c r="C7756" t="s">
        <v>33</v>
      </c>
      <c r="D7756" t="s">
        <v>17</v>
      </c>
      <c r="E7756" t="s">
        <v>5250</v>
      </c>
      <c r="F7756" t="s">
        <v>19</v>
      </c>
      <c r="G7756" t="s">
        <v>70</v>
      </c>
      <c r="H7756" t="s">
        <v>21</v>
      </c>
      <c r="I7756" t="s">
        <v>22</v>
      </c>
      <c r="J7756" t="s">
        <v>23</v>
      </c>
      <c r="K7756" t="s">
        <v>58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9" hidden="1" x14ac:dyDescent="0.45">
      <c r="A7757" s="1">
        <v>45872</v>
      </c>
      <c r="B7757" s="2">
        <v>0.61319444444444449</v>
      </c>
      <c r="C7757" t="s">
        <v>16</v>
      </c>
      <c r="D7757" t="s">
        <v>17</v>
      </c>
      <c r="E7757" t="s">
        <v>3886</v>
      </c>
      <c r="F7757" t="s">
        <v>19</v>
      </c>
      <c r="G7757" t="s">
        <v>35</v>
      </c>
      <c r="H7757" t="s">
        <v>36</v>
      </c>
      <c r="I7757" t="s">
        <v>30</v>
      </c>
      <c r="J7757" t="s">
        <v>31</v>
      </c>
      <c r="K7757" t="s">
        <v>32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9" hidden="1" x14ac:dyDescent="0.45">
      <c r="A7758" s="1">
        <v>45901</v>
      </c>
      <c r="B7758" s="2">
        <v>0.6958333333333333</v>
      </c>
      <c r="C7758" t="s">
        <v>16</v>
      </c>
      <c r="D7758" t="s">
        <v>17</v>
      </c>
      <c r="E7758" t="s">
        <v>3340</v>
      </c>
      <c r="F7758" t="s">
        <v>19</v>
      </c>
      <c r="G7758" t="s">
        <v>20</v>
      </c>
      <c r="H7758" t="s">
        <v>21</v>
      </c>
      <c r="I7758" t="s">
        <v>22</v>
      </c>
      <c r="J7758" t="s">
        <v>23</v>
      </c>
      <c r="K7758" t="s">
        <v>58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9" hidden="1" x14ac:dyDescent="0.45">
      <c r="A7759" s="1">
        <v>45943</v>
      </c>
      <c r="B7759" s="2">
        <v>0.94791666666666663</v>
      </c>
      <c r="C7759" t="s">
        <v>33</v>
      </c>
      <c r="D7759" t="s">
        <v>17</v>
      </c>
      <c r="E7759" t="s">
        <v>5251</v>
      </c>
      <c r="F7759" t="s">
        <v>19</v>
      </c>
      <c r="G7759" t="s">
        <v>70</v>
      </c>
      <c r="H7759" t="s">
        <v>21</v>
      </c>
      <c r="I7759" t="s">
        <v>22</v>
      </c>
      <c r="J7759" t="s">
        <v>23</v>
      </c>
      <c r="K7759" t="s">
        <v>24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9" hidden="1" x14ac:dyDescent="0.45">
      <c r="A7760" s="1">
        <v>45914</v>
      </c>
      <c r="B7760" s="2">
        <v>0.8125</v>
      </c>
      <c r="C7760" t="s">
        <v>33</v>
      </c>
      <c r="D7760" t="s">
        <v>17</v>
      </c>
      <c r="E7760" t="s">
        <v>3764</v>
      </c>
      <c r="F7760" t="s">
        <v>19</v>
      </c>
      <c r="G7760" t="s">
        <v>39</v>
      </c>
      <c r="H7760" t="s">
        <v>40</v>
      </c>
      <c r="I7760" t="s">
        <v>30</v>
      </c>
      <c r="J7760" t="s">
        <v>31</v>
      </c>
      <c r="K7760" t="s">
        <v>32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9" hidden="1" x14ac:dyDescent="0.45">
      <c r="A7761" s="1">
        <v>45840</v>
      </c>
      <c r="B7761" s="2">
        <v>0.7416666666666667</v>
      </c>
      <c r="C7761" t="s">
        <v>16</v>
      </c>
      <c r="D7761" t="s">
        <v>17</v>
      </c>
      <c r="E7761" t="s">
        <v>1544</v>
      </c>
      <c r="F7761" t="s">
        <v>19</v>
      </c>
      <c r="G7761" t="s">
        <v>39</v>
      </c>
      <c r="H7761" t="s">
        <v>40</v>
      </c>
      <c r="I7761" t="s">
        <v>30</v>
      </c>
      <c r="J7761" t="s">
        <v>31</v>
      </c>
      <c r="K7761" t="s">
        <v>32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9" hidden="1" x14ac:dyDescent="0.45">
      <c r="A7762" s="1">
        <v>45944</v>
      </c>
      <c r="B7762" s="2">
        <v>0.95416666666666672</v>
      </c>
      <c r="C7762" t="s">
        <v>33</v>
      </c>
      <c r="D7762" t="s">
        <v>17</v>
      </c>
      <c r="E7762" t="s">
        <v>2351</v>
      </c>
      <c r="F7762" t="s">
        <v>19</v>
      </c>
      <c r="G7762" t="s">
        <v>45</v>
      </c>
      <c r="H7762" t="s">
        <v>21</v>
      </c>
      <c r="I7762" t="s">
        <v>22</v>
      </c>
      <c r="J7762" t="s">
        <v>23</v>
      </c>
      <c r="K7762" t="s">
        <v>24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9" hidden="1" x14ac:dyDescent="0.45">
      <c r="A7763" s="1">
        <v>45884</v>
      </c>
      <c r="B7763" s="2">
        <v>0.9458333333333333</v>
      </c>
      <c r="C7763" t="s">
        <v>33</v>
      </c>
      <c r="D7763" t="s">
        <v>17</v>
      </c>
      <c r="E7763" t="s">
        <v>5252</v>
      </c>
      <c r="F7763" t="s">
        <v>19</v>
      </c>
      <c r="G7763" t="s">
        <v>53</v>
      </c>
      <c r="H7763" t="s">
        <v>29</v>
      </c>
      <c r="I7763" t="s">
        <v>30</v>
      </c>
      <c r="J7763" t="s">
        <v>31</v>
      </c>
      <c r="K7763" t="s">
        <v>32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9" x14ac:dyDescent="0.45">
      <c r="A7764" s="1">
        <v>45751</v>
      </c>
      <c r="B7764" s="2">
        <v>0.25486111111111109</v>
      </c>
      <c r="C7764" t="s">
        <v>25</v>
      </c>
      <c r="D7764" t="s">
        <v>17</v>
      </c>
      <c r="E7764" t="s">
        <v>5253</v>
      </c>
      <c r="F7764" t="s">
        <v>19</v>
      </c>
      <c r="G7764" t="s">
        <v>70</v>
      </c>
      <c r="H7764" t="s">
        <v>21</v>
      </c>
      <c r="I7764" t="s">
        <v>22</v>
      </c>
      <c r="J7764" t="s">
        <v>23</v>
      </c>
      <c r="K7764" t="s">
        <v>24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  <c r="R7764">
        <f>L7764+M7764+N7764</f>
        <v>235</v>
      </c>
      <c r="S7764" t="str">
        <f>IF(I7764="Europe", "Group A", IF(I7764="North America", "Group B", "Group C"))</f>
        <v>Group B</v>
      </c>
    </row>
    <row r="7765" spans="1:19" hidden="1" x14ac:dyDescent="0.45">
      <c r="A7765" s="1">
        <v>45911</v>
      </c>
      <c r="B7765" s="2">
        <v>0.74305555555555558</v>
      </c>
      <c r="C7765" t="s">
        <v>16</v>
      </c>
      <c r="D7765" t="s">
        <v>17</v>
      </c>
      <c r="E7765" t="s">
        <v>4373</v>
      </c>
      <c r="F7765" t="s">
        <v>19</v>
      </c>
      <c r="G7765" t="s">
        <v>28</v>
      </c>
      <c r="H7765" t="s">
        <v>29</v>
      </c>
      <c r="I7765" t="s">
        <v>30</v>
      </c>
      <c r="J7765" t="s">
        <v>31</v>
      </c>
      <c r="K7765" t="s">
        <v>32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9" x14ac:dyDescent="0.45">
      <c r="A7766" s="1">
        <v>45922</v>
      </c>
      <c r="B7766" s="2">
        <v>0.48402777777777778</v>
      </c>
      <c r="C7766" t="s">
        <v>25</v>
      </c>
      <c r="D7766" t="s">
        <v>17</v>
      </c>
      <c r="E7766" t="s">
        <v>5254</v>
      </c>
      <c r="F7766" t="s">
        <v>19</v>
      </c>
      <c r="G7766" t="s">
        <v>45</v>
      </c>
      <c r="H7766" t="s">
        <v>21</v>
      </c>
      <c r="I7766" t="s">
        <v>22</v>
      </c>
      <c r="J7766" t="s">
        <v>23</v>
      </c>
      <c r="K7766" t="s">
        <v>58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  <c r="R7766">
        <f>L7766+M7766+N7766</f>
        <v>256</v>
      </c>
      <c r="S7766" t="str">
        <f>IF(I7766="Europe", "Group A", IF(I7766="North America", "Group B", "Group C"))</f>
        <v>Group B</v>
      </c>
    </row>
    <row r="7767" spans="1:19" hidden="1" x14ac:dyDescent="0.45">
      <c r="A7767" s="1">
        <v>45945</v>
      </c>
      <c r="B7767" s="2">
        <v>0.84930555555555554</v>
      </c>
      <c r="C7767" t="s">
        <v>33</v>
      </c>
      <c r="D7767" t="s">
        <v>17</v>
      </c>
      <c r="E7767" t="s">
        <v>2564</v>
      </c>
      <c r="F7767" t="s">
        <v>19</v>
      </c>
      <c r="G7767" t="s">
        <v>45</v>
      </c>
      <c r="H7767" t="s">
        <v>21</v>
      </c>
      <c r="I7767" t="s">
        <v>22</v>
      </c>
      <c r="J7767" t="s">
        <v>23</v>
      </c>
      <c r="K7767" t="s">
        <v>24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9" hidden="1" x14ac:dyDescent="0.45">
      <c r="A7768" s="1">
        <v>45809</v>
      </c>
      <c r="B7768" s="2">
        <v>0.56666666666666665</v>
      </c>
      <c r="C7768" t="s">
        <v>47</v>
      </c>
      <c r="D7768" t="s">
        <v>17</v>
      </c>
      <c r="E7768" t="s">
        <v>5255</v>
      </c>
      <c r="F7768" t="s">
        <v>19</v>
      </c>
      <c r="G7768" t="s">
        <v>67</v>
      </c>
      <c r="H7768" t="s">
        <v>68</v>
      </c>
      <c r="I7768" t="s">
        <v>30</v>
      </c>
      <c r="J7768" t="s">
        <v>31</v>
      </c>
      <c r="K7768" t="s">
        <v>32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9" hidden="1" x14ac:dyDescent="0.45">
      <c r="A7769" s="1">
        <v>45952</v>
      </c>
      <c r="B7769" s="2">
        <v>0.83263888888888893</v>
      </c>
      <c r="C7769" t="s">
        <v>33</v>
      </c>
      <c r="D7769" t="s">
        <v>17</v>
      </c>
      <c r="E7769" t="s">
        <v>1768</v>
      </c>
      <c r="F7769" t="s">
        <v>19</v>
      </c>
      <c r="G7769" t="s">
        <v>70</v>
      </c>
      <c r="H7769" t="s">
        <v>21</v>
      </c>
      <c r="I7769" t="s">
        <v>22</v>
      </c>
      <c r="J7769" t="s">
        <v>23</v>
      </c>
      <c r="K7769" t="s">
        <v>46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9" x14ac:dyDescent="0.45">
      <c r="A7770" s="1">
        <v>45815</v>
      </c>
      <c r="B7770" s="2">
        <v>0.4909722222222222</v>
      </c>
      <c r="C7770" t="s">
        <v>25</v>
      </c>
      <c r="D7770" t="s">
        <v>17</v>
      </c>
      <c r="E7770" t="s">
        <v>5256</v>
      </c>
      <c r="F7770" t="s">
        <v>19</v>
      </c>
      <c r="G7770" t="s">
        <v>70</v>
      </c>
      <c r="H7770" t="s">
        <v>21</v>
      </c>
      <c r="I7770" t="s">
        <v>22</v>
      </c>
      <c r="J7770" t="s">
        <v>23</v>
      </c>
      <c r="K7770" t="s">
        <v>24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  <c r="R7770">
        <f>L7770+M7770+N7770</f>
        <v>332</v>
      </c>
      <c r="S7770" t="str">
        <f>IF(I7770="Europe", "Group A", IF(I7770="North America", "Group B", "Group C"))</f>
        <v>Group B</v>
      </c>
    </row>
    <row r="7771" spans="1:19" hidden="1" x14ac:dyDescent="0.45">
      <c r="A7771" s="1">
        <v>45802</v>
      </c>
      <c r="B7771" s="2">
        <v>0.6020833333333333</v>
      </c>
      <c r="C7771" t="s">
        <v>16</v>
      </c>
      <c r="D7771" t="s">
        <v>17</v>
      </c>
      <c r="E7771" t="s">
        <v>5257</v>
      </c>
      <c r="F7771" t="s">
        <v>19</v>
      </c>
      <c r="G7771" t="s">
        <v>55</v>
      </c>
      <c r="H7771" t="s">
        <v>56</v>
      </c>
      <c r="I7771" t="s">
        <v>57</v>
      </c>
      <c r="J7771" t="s">
        <v>23</v>
      </c>
      <c r="K7771" t="s">
        <v>58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9" hidden="1" x14ac:dyDescent="0.45">
      <c r="A7772" s="1">
        <v>45752</v>
      </c>
      <c r="B7772" s="2">
        <v>0.89583333333333337</v>
      </c>
      <c r="C7772" t="s">
        <v>33</v>
      </c>
      <c r="D7772" t="s">
        <v>17</v>
      </c>
      <c r="E7772" t="s">
        <v>5258</v>
      </c>
      <c r="F7772" t="s">
        <v>19</v>
      </c>
      <c r="G7772" t="s">
        <v>55</v>
      </c>
      <c r="H7772" t="s">
        <v>56</v>
      </c>
      <c r="I7772" t="s">
        <v>57</v>
      </c>
      <c r="J7772" t="s">
        <v>23</v>
      </c>
      <c r="K7772" t="s">
        <v>79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9" x14ac:dyDescent="0.45">
      <c r="A7773" s="1">
        <v>45812</v>
      </c>
      <c r="B7773" s="2">
        <v>0.30763888888888891</v>
      </c>
      <c r="C7773" t="s">
        <v>25</v>
      </c>
      <c r="D7773" t="s">
        <v>17</v>
      </c>
      <c r="E7773" t="s">
        <v>790</v>
      </c>
      <c r="F7773" t="s">
        <v>19</v>
      </c>
      <c r="G7773" t="s">
        <v>123</v>
      </c>
      <c r="H7773" t="s">
        <v>21</v>
      </c>
      <c r="I7773" t="s">
        <v>22</v>
      </c>
      <c r="J7773" t="s">
        <v>23</v>
      </c>
      <c r="K7773" t="s">
        <v>24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  <c r="R7773">
        <f t="shared" ref="R7773:R7774" si="1222">L7773+M7773+N7773</f>
        <v>336</v>
      </c>
      <c r="S7773" t="str">
        <f t="shared" ref="S7773:S7774" si="1223">IF(I7773="Europe", "Group A", IF(I7773="North America", "Group B", "Group C"))</f>
        <v>Group B</v>
      </c>
    </row>
    <row r="7774" spans="1:19" x14ac:dyDescent="0.45">
      <c r="A7774" s="1">
        <v>45877</v>
      </c>
      <c r="B7774" s="2">
        <v>0.4861111111111111</v>
      </c>
      <c r="C7774" t="s">
        <v>25</v>
      </c>
      <c r="D7774" t="s">
        <v>17</v>
      </c>
      <c r="E7774" t="s">
        <v>3978</v>
      </c>
      <c r="F7774" t="s">
        <v>19</v>
      </c>
      <c r="G7774" t="s">
        <v>98</v>
      </c>
      <c r="H7774" t="s">
        <v>73</v>
      </c>
      <c r="I7774" t="s">
        <v>30</v>
      </c>
      <c r="J7774" t="s">
        <v>31</v>
      </c>
      <c r="K7774" t="s">
        <v>32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  <c r="R7774">
        <f t="shared" si="1222"/>
        <v>180</v>
      </c>
      <c r="S7774" t="str">
        <f t="shared" si="1223"/>
        <v>Group A</v>
      </c>
    </row>
    <row r="7775" spans="1:19" hidden="1" x14ac:dyDescent="0.45">
      <c r="A7775" s="1">
        <v>45856</v>
      </c>
      <c r="B7775" s="2">
        <v>0.78888888888888886</v>
      </c>
      <c r="C7775" t="s">
        <v>33</v>
      </c>
      <c r="D7775" t="s">
        <v>17</v>
      </c>
      <c r="E7775" t="s">
        <v>5029</v>
      </c>
      <c r="F7775" t="s">
        <v>19</v>
      </c>
      <c r="G7775" t="s">
        <v>39</v>
      </c>
      <c r="H7775" t="s">
        <v>40</v>
      </c>
      <c r="I7775" t="s">
        <v>30</v>
      </c>
      <c r="J7775" t="s">
        <v>31</v>
      </c>
      <c r="K7775" t="s">
        <v>32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9" x14ac:dyDescent="0.45">
      <c r="A7776" s="1">
        <v>45817</v>
      </c>
      <c r="B7776" s="2">
        <v>0.42638888888888887</v>
      </c>
      <c r="C7776" t="s">
        <v>25</v>
      </c>
      <c r="D7776" t="s">
        <v>17</v>
      </c>
      <c r="E7776" t="s">
        <v>5259</v>
      </c>
      <c r="F7776" t="s">
        <v>19</v>
      </c>
      <c r="G7776" t="s">
        <v>35</v>
      </c>
      <c r="H7776" t="s">
        <v>36</v>
      </c>
      <c r="I7776" t="s">
        <v>30</v>
      </c>
      <c r="J7776" t="s">
        <v>31</v>
      </c>
      <c r="K7776" t="s">
        <v>32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  <c r="R7776">
        <f>L7776+M7776+N7776</f>
        <v>180</v>
      </c>
      <c r="S7776" t="str">
        <f>IF(I7776="Europe", "Group A", IF(I7776="North America", "Group B", "Group C"))</f>
        <v>Group A</v>
      </c>
    </row>
    <row r="7777" spans="1:19" hidden="1" x14ac:dyDescent="0.45">
      <c r="A7777" s="1">
        <v>45877</v>
      </c>
      <c r="B7777" s="2">
        <v>0.73472222222222228</v>
      </c>
      <c r="C7777" t="s">
        <v>16</v>
      </c>
      <c r="D7777" t="s">
        <v>17</v>
      </c>
      <c r="E7777" t="s">
        <v>3308</v>
      </c>
      <c r="F7777" t="s">
        <v>19</v>
      </c>
      <c r="G7777" t="s">
        <v>53</v>
      </c>
      <c r="H7777" t="s">
        <v>29</v>
      </c>
      <c r="I7777" t="s">
        <v>30</v>
      </c>
      <c r="J7777" t="s">
        <v>31</v>
      </c>
      <c r="K7777" t="s">
        <v>32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9" hidden="1" x14ac:dyDescent="0.45">
      <c r="A7778" s="1">
        <v>45893</v>
      </c>
      <c r="B7778" s="2">
        <v>0.79791666666666672</v>
      </c>
      <c r="C7778" t="s">
        <v>33</v>
      </c>
      <c r="D7778" t="s">
        <v>17</v>
      </c>
      <c r="E7778" t="s">
        <v>5260</v>
      </c>
      <c r="F7778" t="s">
        <v>19</v>
      </c>
      <c r="G7778" t="s">
        <v>98</v>
      </c>
      <c r="H7778" t="s">
        <v>73</v>
      </c>
      <c r="I7778" t="s">
        <v>30</v>
      </c>
      <c r="J7778" t="s">
        <v>31</v>
      </c>
      <c r="K7778" t="s">
        <v>32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9" hidden="1" x14ac:dyDescent="0.45">
      <c r="A7779" s="1">
        <v>45864</v>
      </c>
      <c r="B7779" s="2">
        <v>0.6791666666666667</v>
      </c>
      <c r="C7779" t="s">
        <v>16</v>
      </c>
      <c r="D7779" t="s">
        <v>17</v>
      </c>
      <c r="E7779" t="s">
        <v>3954</v>
      </c>
      <c r="F7779" t="s">
        <v>19</v>
      </c>
      <c r="G7779" t="s">
        <v>72</v>
      </c>
      <c r="H7779" t="s">
        <v>73</v>
      </c>
      <c r="I7779" t="s">
        <v>30</v>
      </c>
      <c r="J7779" t="s">
        <v>31</v>
      </c>
      <c r="K7779" t="s">
        <v>32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9" x14ac:dyDescent="0.45">
      <c r="A7780" s="1">
        <v>45863</v>
      </c>
      <c r="B7780" s="2">
        <v>0.26597222222222222</v>
      </c>
      <c r="C7780" t="s">
        <v>25</v>
      </c>
      <c r="D7780" t="s">
        <v>17</v>
      </c>
      <c r="E7780" t="s">
        <v>2843</v>
      </c>
      <c r="F7780" t="s">
        <v>19</v>
      </c>
      <c r="G7780" t="s">
        <v>72</v>
      </c>
      <c r="H7780" t="s">
        <v>73</v>
      </c>
      <c r="I7780" t="s">
        <v>30</v>
      </c>
      <c r="J7780" t="s">
        <v>31</v>
      </c>
      <c r="K7780" t="s">
        <v>32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  <c r="R7780">
        <f t="shared" ref="R7780:R7782" si="1224">L7780+M7780+N7780</f>
        <v>180</v>
      </c>
      <c r="S7780" t="str">
        <f t="shared" ref="S7780:S7782" si="1225">IF(I7780="Europe", "Group A", IF(I7780="North America", "Group B", "Group C"))</f>
        <v>Group A</v>
      </c>
    </row>
    <row r="7781" spans="1:19" x14ac:dyDescent="0.45">
      <c r="A7781" s="1">
        <v>45933</v>
      </c>
      <c r="B7781" s="2">
        <v>0.44444444444444442</v>
      </c>
      <c r="C7781" t="s">
        <v>25</v>
      </c>
      <c r="D7781" t="s">
        <v>17</v>
      </c>
      <c r="E7781" t="s">
        <v>5261</v>
      </c>
      <c r="F7781" t="s">
        <v>19</v>
      </c>
      <c r="G7781" t="s">
        <v>28</v>
      </c>
      <c r="H7781" t="s">
        <v>29</v>
      </c>
      <c r="I7781" t="s">
        <v>30</v>
      </c>
      <c r="J7781" t="s">
        <v>31</v>
      </c>
      <c r="K7781" t="s">
        <v>32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  <c r="R7781">
        <f t="shared" si="1224"/>
        <v>180</v>
      </c>
      <c r="S7781" t="str">
        <f t="shared" si="1225"/>
        <v>Group A</v>
      </c>
    </row>
    <row r="7782" spans="1:19" x14ac:dyDescent="0.45">
      <c r="A7782" s="1">
        <v>45953</v>
      </c>
      <c r="B7782" s="2">
        <v>0.42638888888888887</v>
      </c>
      <c r="C7782" t="s">
        <v>25</v>
      </c>
      <c r="D7782" t="s">
        <v>17</v>
      </c>
      <c r="E7782" t="s">
        <v>5262</v>
      </c>
      <c r="F7782" t="s">
        <v>19</v>
      </c>
      <c r="G7782" t="s">
        <v>42</v>
      </c>
      <c r="H7782" t="s">
        <v>43</v>
      </c>
      <c r="I7782" t="s">
        <v>30</v>
      </c>
      <c r="J7782" t="s">
        <v>31</v>
      </c>
      <c r="K7782" t="s">
        <v>32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  <c r="R7782">
        <f t="shared" si="1224"/>
        <v>180</v>
      </c>
      <c r="S7782" t="str">
        <f t="shared" si="1225"/>
        <v>Group A</v>
      </c>
    </row>
    <row r="7783" spans="1:19" hidden="1" x14ac:dyDescent="0.45">
      <c r="A7783" s="1">
        <v>45796</v>
      </c>
      <c r="B7783" s="2">
        <v>0.71250000000000002</v>
      </c>
      <c r="C7783" t="s">
        <v>16</v>
      </c>
      <c r="D7783" t="s">
        <v>17</v>
      </c>
      <c r="E7783" t="s">
        <v>3386</v>
      </c>
      <c r="F7783" t="s">
        <v>19</v>
      </c>
      <c r="G7783" t="s">
        <v>123</v>
      </c>
      <c r="H7783" t="s">
        <v>21</v>
      </c>
      <c r="I7783" t="s">
        <v>22</v>
      </c>
      <c r="J7783" t="s">
        <v>23</v>
      </c>
      <c r="K7783" t="s">
        <v>24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9" x14ac:dyDescent="0.45">
      <c r="A7784" s="1">
        <v>45882</v>
      </c>
      <c r="B7784" s="2">
        <v>0.38750000000000001</v>
      </c>
      <c r="C7784" t="s">
        <v>25</v>
      </c>
      <c r="D7784" t="s">
        <v>17</v>
      </c>
      <c r="E7784" t="s">
        <v>1768</v>
      </c>
      <c r="F7784" t="s">
        <v>19</v>
      </c>
      <c r="G7784" t="s">
        <v>53</v>
      </c>
      <c r="H7784" t="s">
        <v>29</v>
      </c>
      <c r="I7784" t="s">
        <v>30</v>
      </c>
      <c r="J7784" t="s">
        <v>31</v>
      </c>
      <c r="K7784" t="s">
        <v>32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  <c r="R7784">
        <f>L7784+M7784+N7784</f>
        <v>180</v>
      </c>
      <c r="S7784" t="str">
        <f>IF(I7784="Europe", "Group A", IF(I7784="North America", "Group B", "Group C"))</f>
        <v>Group A</v>
      </c>
    </row>
    <row r="7785" spans="1:19" hidden="1" x14ac:dyDescent="0.45">
      <c r="A7785" s="1">
        <v>45774</v>
      </c>
      <c r="B7785" s="2">
        <v>0.51458333333333328</v>
      </c>
      <c r="C7785" t="s">
        <v>47</v>
      </c>
      <c r="D7785" t="s">
        <v>17</v>
      </c>
      <c r="E7785" t="s">
        <v>5263</v>
      </c>
      <c r="F7785" t="s">
        <v>19</v>
      </c>
      <c r="G7785" t="s">
        <v>39</v>
      </c>
      <c r="H7785" t="s">
        <v>40</v>
      </c>
      <c r="I7785" t="s">
        <v>30</v>
      </c>
      <c r="J7785" t="s">
        <v>31</v>
      </c>
      <c r="K7785" t="s">
        <v>32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9" x14ac:dyDescent="0.45">
      <c r="A7786" s="1">
        <v>45815</v>
      </c>
      <c r="B7786" s="2">
        <v>0.44374999999999998</v>
      </c>
      <c r="C7786" t="s">
        <v>25</v>
      </c>
      <c r="D7786" t="s">
        <v>17</v>
      </c>
      <c r="E7786" t="s">
        <v>5264</v>
      </c>
      <c r="F7786" t="s">
        <v>19</v>
      </c>
      <c r="G7786" t="s">
        <v>55</v>
      </c>
      <c r="H7786" t="s">
        <v>56</v>
      </c>
      <c r="I7786" t="s">
        <v>57</v>
      </c>
      <c r="J7786" t="s">
        <v>23</v>
      </c>
      <c r="K7786" t="s">
        <v>46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  <c r="R7786">
        <f>L7786+M7786+N7786</f>
        <v>331</v>
      </c>
      <c r="S7786" t="str">
        <f>IF(I7786="Europe", "Group A", IF(I7786="North America", "Group B", "Group C"))</f>
        <v>Group C</v>
      </c>
    </row>
    <row r="7787" spans="1:19" hidden="1" x14ac:dyDescent="0.45">
      <c r="A7787" s="1">
        <v>45824</v>
      </c>
      <c r="B7787" s="2">
        <v>0.56319444444444444</v>
      </c>
      <c r="C7787" t="s">
        <v>47</v>
      </c>
      <c r="D7787" t="s">
        <v>17</v>
      </c>
      <c r="E7787" t="s">
        <v>5265</v>
      </c>
      <c r="F7787" t="s">
        <v>19</v>
      </c>
      <c r="G7787" t="s">
        <v>75</v>
      </c>
      <c r="H7787" t="s">
        <v>76</v>
      </c>
      <c r="I7787" t="s">
        <v>77</v>
      </c>
      <c r="J7787" t="s">
        <v>23</v>
      </c>
      <c r="K7787" t="s">
        <v>24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9" x14ac:dyDescent="0.45">
      <c r="A7788" s="1">
        <v>45803</v>
      </c>
      <c r="B7788" s="2">
        <v>0.30416666666666664</v>
      </c>
      <c r="C7788" t="s">
        <v>25</v>
      </c>
      <c r="D7788" t="s">
        <v>17</v>
      </c>
      <c r="E7788" t="s">
        <v>5266</v>
      </c>
      <c r="F7788" t="s">
        <v>19</v>
      </c>
      <c r="G7788" t="s">
        <v>67</v>
      </c>
      <c r="H7788" t="s">
        <v>68</v>
      </c>
      <c r="I7788" t="s">
        <v>30</v>
      </c>
      <c r="J7788" t="s">
        <v>31</v>
      </c>
      <c r="K7788" t="s">
        <v>32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  <c r="R7788">
        <f t="shared" ref="R7788:R7789" si="1226">L7788+M7788+N7788</f>
        <v>180</v>
      </c>
      <c r="S7788" t="str">
        <f t="shared" ref="S7788:S7789" si="1227">IF(I7788="Europe", "Group A", IF(I7788="North America", "Group B", "Group C"))</f>
        <v>Group A</v>
      </c>
    </row>
    <row r="7789" spans="1:19" x14ac:dyDescent="0.45">
      <c r="A7789" s="1">
        <v>45916</v>
      </c>
      <c r="B7789" s="2">
        <v>0.39444444444444443</v>
      </c>
      <c r="C7789" t="s">
        <v>25</v>
      </c>
      <c r="D7789" t="s">
        <v>17</v>
      </c>
      <c r="E7789" t="s">
        <v>5263</v>
      </c>
      <c r="F7789" t="s">
        <v>19</v>
      </c>
      <c r="G7789" t="s">
        <v>53</v>
      </c>
      <c r="H7789" t="s">
        <v>29</v>
      </c>
      <c r="I7789" t="s">
        <v>30</v>
      </c>
      <c r="J7789" t="s">
        <v>31</v>
      </c>
      <c r="K7789" t="s">
        <v>32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  <c r="R7789">
        <f t="shared" si="1226"/>
        <v>180</v>
      </c>
      <c r="S7789" t="str">
        <f t="shared" si="1227"/>
        <v>Group A</v>
      </c>
    </row>
    <row r="7790" spans="1:19" hidden="1" x14ac:dyDescent="0.45">
      <c r="A7790" s="1">
        <v>45749</v>
      </c>
      <c r="B7790" s="2">
        <v>0.9145833333333333</v>
      </c>
      <c r="C7790" t="s">
        <v>33</v>
      </c>
      <c r="D7790" t="s">
        <v>17</v>
      </c>
      <c r="E7790" t="s">
        <v>958</v>
      </c>
      <c r="F7790" t="s">
        <v>19</v>
      </c>
      <c r="G7790" t="s">
        <v>20</v>
      </c>
      <c r="H7790" t="s">
        <v>21</v>
      </c>
      <c r="I7790" t="s">
        <v>22</v>
      </c>
      <c r="J7790" t="s">
        <v>23</v>
      </c>
      <c r="K7790" t="s">
        <v>24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9" hidden="1" x14ac:dyDescent="0.45">
      <c r="A7791" s="1">
        <v>45793</v>
      </c>
      <c r="B7791" s="2">
        <v>0.82708333333333328</v>
      </c>
      <c r="C7791" t="s">
        <v>33</v>
      </c>
      <c r="D7791" t="s">
        <v>17</v>
      </c>
      <c r="E7791" t="s">
        <v>5267</v>
      </c>
      <c r="F7791" t="s">
        <v>19</v>
      </c>
      <c r="G7791" t="s">
        <v>61</v>
      </c>
      <c r="H7791" t="s">
        <v>62</v>
      </c>
      <c r="I7791" t="s">
        <v>30</v>
      </c>
      <c r="J7791" t="s">
        <v>31</v>
      </c>
      <c r="K7791" t="s">
        <v>32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9" hidden="1" x14ac:dyDescent="0.45">
      <c r="A7792" s="1">
        <v>45857</v>
      </c>
      <c r="B7792" s="2">
        <v>0.92638888888888893</v>
      </c>
      <c r="C7792" t="s">
        <v>33</v>
      </c>
      <c r="D7792" t="s">
        <v>17</v>
      </c>
      <c r="E7792" t="s">
        <v>5268</v>
      </c>
      <c r="F7792" t="s">
        <v>19</v>
      </c>
      <c r="G7792" t="s">
        <v>45</v>
      </c>
      <c r="H7792" t="s">
        <v>21</v>
      </c>
      <c r="I7792" t="s">
        <v>22</v>
      </c>
      <c r="J7792" t="s">
        <v>23</v>
      </c>
      <c r="K7792" t="s">
        <v>58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9" x14ac:dyDescent="0.45">
      <c r="A7793" s="1">
        <v>45861</v>
      </c>
      <c r="B7793" s="2">
        <v>0.3611111111111111</v>
      </c>
      <c r="C7793" t="s">
        <v>25</v>
      </c>
      <c r="D7793" t="s">
        <v>17</v>
      </c>
      <c r="E7793" t="s">
        <v>2227</v>
      </c>
      <c r="F7793" t="s">
        <v>19</v>
      </c>
      <c r="G7793" t="s">
        <v>53</v>
      </c>
      <c r="H7793" t="s">
        <v>29</v>
      </c>
      <c r="I7793" t="s">
        <v>30</v>
      </c>
      <c r="J7793" t="s">
        <v>31</v>
      </c>
      <c r="K7793" t="s">
        <v>32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  <c r="R7793">
        <f t="shared" ref="R7793:R7797" si="1228">L7793+M7793+N7793</f>
        <v>180</v>
      </c>
      <c r="S7793" t="str">
        <f t="shared" ref="S7793:S7797" si="1229">IF(I7793="Europe", "Group A", IF(I7793="North America", "Group B", "Group C"))</f>
        <v>Group A</v>
      </c>
    </row>
    <row r="7794" spans="1:19" x14ac:dyDescent="0.45">
      <c r="A7794" s="1">
        <v>45895</v>
      </c>
      <c r="B7794" s="2">
        <v>0.45416666666666666</v>
      </c>
      <c r="C7794" t="s">
        <v>25</v>
      </c>
      <c r="D7794" t="s">
        <v>17</v>
      </c>
      <c r="E7794" t="s">
        <v>5269</v>
      </c>
      <c r="F7794" t="s">
        <v>19</v>
      </c>
      <c r="G7794" t="s">
        <v>55</v>
      </c>
      <c r="H7794" t="s">
        <v>56</v>
      </c>
      <c r="I7794" t="s">
        <v>57</v>
      </c>
      <c r="J7794" t="s">
        <v>23</v>
      </c>
      <c r="K7794" t="s">
        <v>24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  <c r="R7794">
        <f t="shared" si="1228"/>
        <v>235</v>
      </c>
      <c r="S7794" t="str">
        <f t="shared" si="1229"/>
        <v>Group C</v>
      </c>
    </row>
    <row r="7795" spans="1:19" x14ac:dyDescent="0.45">
      <c r="A7795" s="1">
        <v>45826</v>
      </c>
      <c r="B7795" s="2">
        <v>0.44583333333333336</v>
      </c>
      <c r="C7795" t="s">
        <v>25</v>
      </c>
      <c r="D7795" t="s">
        <v>17</v>
      </c>
      <c r="E7795" t="s">
        <v>85</v>
      </c>
      <c r="F7795" t="s">
        <v>19</v>
      </c>
      <c r="G7795" t="s">
        <v>20</v>
      </c>
      <c r="H7795" t="s">
        <v>21</v>
      </c>
      <c r="I7795" t="s">
        <v>22</v>
      </c>
      <c r="J7795" t="s">
        <v>23</v>
      </c>
      <c r="K7795" t="s">
        <v>58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  <c r="R7795">
        <f t="shared" si="1228"/>
        <v>256</v>
      </c>
      <c r="S7795" t="str">
        <f t="shared" si="1229"/>
        <v>Group B</v>
      </c>
    </row>
    <row r="7796" spans="1:19" x14ac:dyDescent="0.45">
      <c r="A7796" s="1">
        <v>45872</v>
      </c>
      <c r="B7796" s="2">
        <v>0.49236111111111114</v>
      </c>
      <c r="C7796" t="s">
        <v>25</v>
      </c>
      <c r="D7796" t="s">
        <v>17</v>
      </c>
      <c r="E7796" t="s">
        <v>324</v>
      </c>
      <c r="F7796" t="s">
        <v>19</v>
      </c>
      <c r="G7796" t="s">
        <v>42</v>
      </c>
      <c r="H7796" t="s">
        <v>43</v>
      </c>
      <c r="I7796" t="s">
        <v>30</v>
      </c>
      <c r="J7796" t="s">
        <v>31</v>
      </c>
      <c r="K7796" t="s">
        <v>32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  <c r="R7796">
        <f t="shared" si="1228"/>
        <v>180</v>
      </c>
      <c r="S7796" t="str">
        <f t="shared" si="1229"/>
        <v>Group A</v>
      </c>
    </row>
    <row r="7797" spans="1:19" x14ac:dyDescent="0.45">
      <c r="A7797" s="1">
        <v>45758</v>
      </c>
      <c r="B7797" s="2">
        <v>0.37222222222222223</v>
      </c>
      <c r="C7797" t="s">
        <v>25</v>
      </c>
      <c r="D7797" t="s">
        <v>17</v>
      </c>
      <c r="E7797" t="s">
        <v>957</v>
      </c>
      <c r="F7797" t="s">
        <v>19</v>
      </c>
      <c r="G7797" t="s">
        <v>39</v>
      </c>
      <c r="H7797" t="s">
        <v>40</v>
      </c>
      <c r="I7797" t="s">
        <v>30</v>
      </c>
      <c r="J7797" t="s">
        <v>31</v>
      </c>
      <c r="K7797" t="s">
        <v>32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  <c r="R7797">
        <f t="shared" si="1228"/>
        <v>180</v>
      </c>
      <c r="S7797" t="str">
        <f t="shared" si="1229"/>
        <v>Group A</v>
      </c>
    </row>
    <row r="7798" spans="1:19" hidden="1" x14ac:dyDescent="0.45">
      <c r="A7798" s="1">
        <v>45806</v>
      </c>
      <c r="B7798" s="2">
        <v>0.82152777777777775</v>
      </c>
      <c r="C7798" t="s">
        <v>33</v>
      </c>
      <c r="D7798" t="s">
        <v>17</v>
      </c>
      <c r="E7798" t="s">
        <v>5270</v>
      </c>
      <c r="F7798" t="s">
        <v>19</v>
      </c>
      <c r="G7798" t="s">
        <v>98</v>
      </c>
      <c r="H7798" t="s">
        <v>73</v>
      </c>
      <c r="I7798" t="s">
        <v>30</v>
      </c>
      <c r="J7798" t="s">
        <v>31</v>
      </c>
      <c r="K7798" t="s">
        <v>32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9" hidden="1" x14ac:dyDescent="0.45">
      <c r="A7799" s="1">
        <v>45860</v>
      </c>
      <c r="B7799" s="2">
        <v>0.80625000000000002</v>
      </c>
      <c r="C7799" t="s">
        <v>33</v>
      </c>
      <c r="D7799" t="s">
        <v>17</v>
      </c>
      <c r="E7799" t="s">
        <v>5271</v>
      </c>
      <c r="F7799" t="s">
        <v>19</v>
      </c>
      <c r="G7799" t="s">
        <v>70</v>
      </c>
      <c r="H7799" t="s">
        <v>21</v>
      </c>
      <c r="I7799" t="s">
        <v>22</v>
      </c>
      <c r="J7799" t="s">
        <v>23</v>
      </c>
      <c r="K7799" t="s">
        <v>24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9" hidden="1" x14ac:dyDescent="0.45">
      <c r="A7800" s="1">
        <v>45805</v>
      </c>
      <c r="B7800" s="2">
        <v>0.58333333333333337</v>
      </c>
      <c r="C7800" t="s">
        <v>16</v>
      </c>
      <c r="D7800" t="s">
        <v>17</v>
      </c>
      <c r="E7800" t="s">
        <v>4776</v>
      </c>
      <c r="F7800" t="s">
        <v>19</v>
      </c>
      <c r="G7800" t="s">
        <v>55</v>
      </c>
      <c r="H7800" t="s">
        <v>56</v>
      </c>
      <c r="I7800" t="s">
        <v>57</v>
      </c>
      <c r="J7800" t="s">
        <v>23</v>
      </c>
      <c r="K7800" t="s">
        <v>24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9" hidden="1" x14ac:dyDescent="0.45">
      <c r="A7801" s="1">
        <v>45824</v>
      </c>
      <c r="B7801" s="2">
        <v>0.56180555555555556</v>
      </c>
      <c r="C7801" t="s">
        <v>47</v>
      </c>
      <c r="D7801" t="s">
        <v>17</v>
      </c>
      <c r="E7801" t="s">
        <v>1017</v>
      </c>
      <c r="F7801" t="s">
        <v>19</v>
      </c>
      <c r="G7801" t="s">
        <v>123</v>
      </c>
      <c r="H7801" t="s">
        <v>21</v>
      </c>
      <c r="I7801" t="s">
        <v>22</v>
      </c>
      <c r="J7801" t="s">
        <v>23</v>
      </c>
      <c r="K7801" t="s">
        <v>24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9" hidden="1" x14ac:dyDescent="0.45">
      <c r="A7802" s="1">
        <v>45870</v>
      </c>
      <c r="B7802" s="2">
        <v>0.75555555555555554</v>
      </c>
      <c r="C7802" t="s">
        <v>33</v>
      </c>
      <c r="D7802" t="s">
        <v>17</v>
      </c>
      <c r="E7802" t="s">
        <v>5272</v>
      </c>
      <c r="F7802" t="s">
        <v>19</v>
      </c>
      <c r="G7802" t="s">
        <v>72</v>
      </c>
      <c r="H7802" t="s">
        <v>73</v>
      </c>
      <c r="I7802" t="s">
        <v>30</v>
      </c>
      <c r="J7802" t="s">
        <v>31</v>
      </c>
      <c r="K7802" t="s">
        <v>32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9" x14ac:dyDescent="0.45">
      <c r="A7803" s="1">
        <v>45938</v>
      </c>
      <c r="B7803" s="2">
        <v>0.4597222222222222</v>
      </c>
      <c r="C7803" t="s">
        <v>25</v>
      </c>
      <c r="D7803" t="s">
        <v>17</v>
      </c>
      <c r="E7803" t="s">
        <v>5273</v>
      </c>
      <c r="F7803" t="s">
        <v>19</v>
      </c>
      <c r="G7803" t="s">
        <v>123</v>
      </c>
      <c r="H7803" t="s">
        <v>21</v>
      </c>
      <c r="I7803" t="s">
        <v>22</v>
      </c>
      <c r="J7803" t="s">
        <v>23</v>
      </c>
      <c r="K7803" t="s">
        <v>24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  <c r="R7803">
        <f t="shared" ref="R7803:R7804" si="1230">L7803+M7803+N7803</f>
        <v>272</v>
      </c>
      <c r="S7803" t="str">
        <f t="shared" ref="S7803:S7804" si="1231">IF(I7803="Europe", "Group A", IF(I7803="North America", "Group B", "Group C"))</f>
        <v>Group B</v>
      </c>
    </row>
    <row r="7804" spans="1:19" x14ac:dyDescent="0.45">
      <c r="A7804" s="1">
        <v>45803</v>
      </c>
      <c r="B7804" s="2">
        <v>0.37916666666666665</v>
      </c>
      <c r="C7804" t="s">
        <v>25</v>
      </c>
      <c r="D7804" t="s">
        <v>17</v>
      </c>
      <c r="E7804" t="s">
        <v>4274</v>
      </c>
      <c r="F7804" t="s">
        <v>19</v>
      </c>
      <c r="G7804" t="s">
        <v>55</v>
      </c>
      <c r="H7804" t="s">
        <v>56</v>
      </c>
      <c r="I7804" t="s">
        <v>57</v>
      </c>
      <c r="J7804" t="s">
        <v>23</v>
      </c>
      <c r="K7804" t="s">
        <v>24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  <c r="R7804">
        <f t="shared" si="1230"/>
        <v>332</v>
      </c>
      <c r="S7804" t="str">
        <f t="shared" si="1231"/>
        <v>Group C</v>
      </c>
    </row>
    <row r="7805" spans="1:19" hidden="1" x14ac:dyDescent="0.45">
      <c r="A7805" s="1">
        <v>45889</v>
      </c>
      <c r="B7805" s="2">
        <v>0.71319444444444446</v>
      </c>
      <c r="C7805" t="s">
        <v>16</v>
      </c>
      <c r="D7805" t="s">
        <v>17</v>
      </c>
      <c r="E7805" t="s">
        <v>5274</v>
      </c>
      <c r="F7805" t="s">
        <v>19</v>
      </c>
      <c r="G7805" t="s">
        <v>28</v>
      </c>
      <c r="H7805" t="s">
        <v>29</v>
      </c>
      <c r="I7805" t="s">
        <v>30</v>
      </c>
      <c r="J7805" t="s">
        <v>31</v>
      </c>
      <c r="K7805" t="s">
        <v>32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9" x14ac:dyDescent="0.45">
      <c r="A7806" s="1">
        <v>45885</v>
      </c>
      <c r="B7806" s="2">
        <v>0.41944444444444445</v>
      </c>
      <c r="C7806" t="s">
        <v>25</v>
      </c>
      <c r="D7806" t="s">
        <v>17</v>
      </c>
      <c r="E7806" t="s">
        <v>2859</v>
      </c>
      <c r="F7806" t="s">
        <v>19</v>
      </c>
      <c r="G7806" t="s">
        <v>98</v>
      </c>
      <c r="H7806" t="s">
        <v>73</v>
      </c>
      <c r="I7806" t="s">
        <v>30</v>
      </c>
      <c r="J7806" t="s">
        <v>31</v>
      </c>
      <c r="K7806" t="s">
        <v>32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  <c r="R7806">
        <f>L7806+M7806+N7806</f>
        <v>180</v>
      </c>
      <c r="S7806" t="str">
        <f>IF(I7806="Europe", "Group A", IF(I7806="North America", "Group B", "Group C"))</f>
        <v>Group A</v>
      </c>
    </row>
    <row r="7807" spans="1:19" hidden="1" x14ac:dyDescent="0.45">
      <c r="A7807" s="1">
        <v>45832</v>
      </c>
      <c r="B7807" s="2">
        <v>0.53541666666666665</v>
      </c>
      <c r="C7807" t="s">
        <v>47</v>
      </c>
      <c r="D7807" t="s">
        <v>17</v>
      </c>
      <c r="E7807" t="s">
        <v>3829</v>
      </c>
      <c r="F7807" t="s">
        <v>19</v>
      </c>
      <c r="G7807" t="s">
        <v>98</v>
      </c>
      <c r="H7807" t="s">
        <v>73</v>
      </c>
      <c r="I7807" t="s">
        <v>30</v>
      </c>
      <c r="J7807" t="s">
        <v>31</v>
      </c>
      <c r="K7807" t="s">
        <v>32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9" hidden="1" x14ac:dyDescent="0.45">
      <c r="A7808" s="1">
        <v>45801</v>
      </c>
      <c r="B7808" s="2">
        <v>0.67569444444444449</v>
      </c>
      <c r="C7808" t="s">
        <v>16</v>
      </c>
      <c r="D7808" t="s">
        <v>17</v>
      </c>
      <c r="E7808" t="s">
        <v>3692</v>
      </c>
      <c r="F7808" t="s">
        <v>19</v>
      </c>
      <c r="G7808" t="s">
        <v>45</v>
      </c>
      <c r="H7808" t="s">
        <v>21</v>
      </c>
      <c r="I7808" t="s">
        <v>22</v>
      </c>
      <c r="J7808" t="s">
        <v>23</v>
      </c>
      <c r="K7808" t="s">
        <v>24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9" x14ac:dyDescent="0.45">
      <c r="A7809" s="1">
        <v>45778</v>
      </c>
      <c r="B7809" s="2">
        <v>0.43055555555555558</v>
      </c>
      <c r="C7809" t="s">
        <v>25</v>
      </c>
      <c r="D7809" t="s">
        <v>17</v>
      </c>
      <c r="E7809" t="s">
        <v>1111</v>
      </c>
      <c r="F7809" t="s">
        <v>19</v>
      </c>
      <c r="G7809" t="s">
        <v>72</v>
      </c>
      <c r="H7809" t="s">
        <v>73</v>
      </c>
      <c r="I7809" t="s">
        <v>30</v>
      </c>
      <c r="J7809" t="s">
        <v>31</v>
      </c>
      <c r="K7809" t="s">
        <v>32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  <c r="R7809">
        <f>L7809+M7809+N7809</f>
        <v>180</v>
      </c>
      <c r="S7809" t="str">
        <f>IF(I7809="Europe", "Group A", IF(I7809="North America", "Group B", "Group C"))</f>
        <v>Group A</v>
      </c>
    </row>
    <row r="7810" spans="1:19" hidden="1" x14ac:dyDescent="0.45">
      <c r="A7810" s="1">
        <v>45884</v>
      </c>
      <c r="B7810" s="2">
        <v>0.59097222222222223</v>
      </c>
      <c r="C7810" t="s">
        <v>16</v>
      </c>
      <c r="D7810" t="s">
        <v>17</v>
      </c>
      <c r="E7810" t="s">
        <v>5275</v>
      </c>
      <c r="F7810" t="s">
        <v>19</v>
      </c>
      <c r="G7810" t="s">
        <v>45</v>
      </c>
      <c r="H7810" t="s">
        <v>21</v>
      </c>
      <c r="I7810" t="s">
        <v>22</v>
      </c>
      <c r="J7810" t="s">
        <v>23</v>
      </c>
      <c r="K7810" t="s">
        <v>24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9" hidden="1" x14ac:dyDescent="0.45">
      <c r="A7811" s="1">
        <v>45856</v>
      </c>
      <c r="B7811" s="2">
        <v>0.62013888888888891</v>
      </c>
      <c r="C7811" t="s">
        <v>16</v>
      </c>
      <c r="D7811" t="s">
        <v>17</v>
      </c>
      <c r="E7811" t="s">
        <v>5276</v>
      </c>
      <c r="F7811" t="s">
        <v>19</v>
      </c>
      <c r="G7811" t="s">
        <v>35</v>
      </c>
      <c r="H7811" t="s">
        <v>36</v>
      </c>
      <c r="I7811" t="s">
        <v>30</v>
      </c>
      <c r="J7811" t="s">
        <v>31</v>
      </c>
      <c r="K7811" t="s">
        <v>32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9" x14ac:dyDescent="0.45">
      <c r="A7812" s="1">
        <v>45782</v>
      </c>
      <c r="B7812" s="2">
        <v>0.34583333333333333</v>
      </c>
      <c r="C7812" t="s">
        <v>25</v>
      </c>
      <c r="D7812" t="s">
        <v>17</v>
      </c>
      <c r="E7812" t="s">
        <v>5277</v>
      </c>
      <c r="F7812" t="s">
        <v>19</v>
      </c>
      <c r="G7812" t="s">
        <v>45</v>
      </c>
      <c r="H7812" t="s">
        <v>21</v>
      </c>
      <c r="I7812" t="s">
        <v>22</v>
      </c>
      <c r="J7812" t="s">
        <v>23</v>
      </c>
      <c r="K7812" t="s">
        <v>79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  <c r="R7812">
        <f t="shared" ref="R7812:R7813" si="1232">L7812+M7812+N7812</f>
        <v>469</v>
      </c>
      <c r="S7812" t="str">
        <f t="shared" ref="S7812:S7813" si="1233">IF(I7812="Europe", "Group A", IF(I7812="North America", "Group B", "Group C"))</f>
        <v>Group B</v>
      </c>
    </row>
    <row r="7813" spans="1:19" x14ac:dyDescent="0.45">
      <c r="A7813" s="1">
        <v>45767</v>
      </c>
      <c r="B7813" s="2">
        <v>0.28819444444444442</v>
      </c>
      <c r="C7813" t="s">
        <v>25</v>
      </c>
      <c r="D7813" t="s">
        <v>17</v>
      </c>
      <c r="E7813" t="s">
        <v>5278</v>
      </c>
      <c r="F7813" t="s">
        <v>19</v>
      </c>
      <c r="G7813" t="s">
        <v>98</v>
      </c>
      <c r="H7813" t="s">
        <v>73</v>
      </c>
      <c r="I7813" t="s">
        <v>30</v>
      </c>
      <c r="J7813" t="s">
        <v>31</v>
      </c>
      <c r="K7813" t="s">
        <v>32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  <c r="R7813">
        <f t="shared" si="1232"/>
        <v>180</v>
      </c>
      <c r="S7813" t="str">
        <f t="shared" si="1233"/>
        <v>Group A</v>
      </c>
    </row>
    <row r="7814" spans="1:19" hidden="1" x14ac:dyDescent="0.45">
      <c r="A7814" s="1">
        <v>45887</v>
      </c>
      <c r="B7814" s="2">
        <v>0.73888888888888893</v>
      </c>
      <c r="C7814" t="s">
        <v>16</v>
      </c>
      <c r="D7814" t="s">
        <v>17</v>
      </c>
      <c r="E7814" t="s">
        <v>2474</v>
      </c>
      <c r="F7814" t="s">
        <v>19</v>
      </c>
      <c r="G7814" t="s">
        <v>123</v>
      </c>
      <c r="H7814" t="s">
        <v>21</v>
      </c>
      <c r="I7814" t="s">
        <v>22</v>
      </c>
      <c r="J7814" t="s">
        <v>23</v>
      </c>
      <c r="K7814" t="s">
        <v>58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9" hidden="1" x14ac:dyDescent="0.45">
      <c r="A7815" s="1">
        <v>45842</v>
      </c>
      <c r="B7815" s="2">
        <v>0.88888888888888884</v>
      </c>
      <c r="C7815" t="s">
        <v>33</v>
      </c>
      <c r="D7815" t="s">
        <v>17</v>
      </c>
      <c r="E7815" t="s">
        <v>5279</v>
      </c>
      <c r="F7815" t="s">
        <v>19</v>
      </c>
      <c r="G7815" t="s">
        <v>75</v>
      </c>
      <c r="H7815" t="s">
        <v>76</v>
      </c>
      <c r="I7815" t="s">
        <v>77</v>
      </c>
      <c r="J7815" t="s">
        <v>23</v>
      </c>
      <c r="K7815" t="s">
        <v>24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9" hidden="1" x14ac:dyDescent="0.45">
      <c r="A7816" s="1">
        <v>45799</v>
      </c>
      <c r="B7816" s="2">
        <v>0.55694444444444446</v>
      </c>
      <c r="C7816" t="s">
        <v>47</v>
      </c>
      <c r="D7816" t="s">
        <v>17</v>
      </c>
      <c r="E7816" t="s">
        <v>2426</v>
      </c>
      <c r="F7816" t="s">
        <v>19</v>
      </c>
      <c r="G7816" t="s">
        <v>42</v>
      </c>
      <c r="H7816" t="s">
        <v>43</v>
      </c>
      <c r="I7816" t="s">
        <v>30</v>
      </c>
      <c r="J7816" t="s">
        <v>31</v>
      </c>
      <c r="K7816" t="s">
        <v>32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9" x14ac:dyDescent="0.45">
      <c r="A7817" s="1">
        <v>45880</v>
      </c>
      <c r="B7817" s="2">
        <v>0.37222222222222223</v>
      </c>
      <c r="C7817" t="s">
        <v>25</v>
      </c>
      <c r="D7817" t="s">
        <v>17</v>
      </c>
      <c r="E7817" t="s">
        <v>940</v>
      </c>
      <c r="F7817" t="s">
        <v>19</v>
      </c>
      <c r="G7817" t="s">
        <v>75</v>
      </c>
      <c r="H7817" t="s">
        <v>76</v>
      </c>
      <c r="I7817" t="s">
        <v>77</v>
      </c>
      <c r="J7817" t="s">
        <v>23</v>
      </c>
      <c r="K7817" t="s">
        <v>58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  <c r="R7817">
        <f t="shared" ref="R7817:R7818" si="1234">L7817+M7817+N7817</f>
        <v>256</v>
      </c>
      <c r="S7817" t="str">
        <f t="shared" ref="S7817:S7818" si="1235">IF(I7817="Europe", "Group A", IF(I7817="North America", "Group B", "Group C"))</f>
        <v>Group C</v>
      </c>
    </row>
    <row r="7818" spans="1:19" x14ac:dyDescent="0.45">
      <c r="A7818" s="1">
        <v>45951</v>
      </c>
      <c r="B7818" s="2">
        <v>0.45624999999999999</v>
      </c>
      <c r="C7818" t="s">
        <v>25</v>
      </c>
      <c r="D7818" t="s">
        <v>17</v>
      </c>
      <c r="E7818" t="s">
        <v>3031</v>
      </c>
      <c r="F7818" t="s">
        <v>19</v>
      </c>
      <c r="G7818" t="s">
        <v>53</v>
      </c>
      <c r="H7818" t="s">
        <v>29</v>
      </c>
      <c r="I7818" t="s">
        <v>30</v>
      </c>
      <c r="J7818" t="s">
        <v>31</v>
      </c>
      <c r="K7818" t="s">
        <v>32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  <c r="R7818">
        <f t="shared" si="1234"/>
        <v>180</v>
      </c>
      <c r="S7818" t="str">
        <f t="shared" si="1235"/>
        <v>Group A</v>
      </c>
    </row>
    <row r="7819" spans="1:19" hidden="1" x14ac:dyDescent="0.45">
      <c r="A7819" s="1">
        <v>45947</v>
      </c>
      <c r="B7819" s="2">
        <v>0.84722222222222221</v>
      </c>
      <c r="C7819" t="s">
        <v>33</v>
      </c>
      <c r="D7819" t="s">
        <v>17</v>
      </c>
      <c r="E7819" t="s">
        <v>5280</v>
      </c>
      <c r="F7819" t="s">
        <v>19</v>
      </c>
      <c r="G7819" t="s">
        <v>45</v>
      </c>
      <c r="H7819" t="s">
        <v>21</v>
      </c>
      <c r="I7819" t="s">
        <v>22</v>
      </c>
      <c r="J7819" t="s">
        <v>23</v>
      </c>
      <c r="K7819" t="s">
        <v>46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9" hidden="1" x14ac:dyDescent="0.45">
      <c r="A7820" s="1">
        <v>45765</v>
      </c>
      <c r="B7820" s="2">
        <v>0.72361111111111109</v>
      </c>
      <c r="C7820" t="s">
        <v>16</v>
      </c>
      <c r="D7820" t="s">
        <v>17</v>
      </c>
      <c r="E7820" t="s">
        <v>1058</v>
      </c>
      <c r="F7820" t="s">
        <v>19</v>
      </c>
      <c r="G7820" t="s">
        <v>61</v>
      </c>
      <c r="H7820" t="s">
        <v>62</v>
      </c>
      <c r="I7820" t="s">
        <v>30</v>
      </c>
      <c r="J7820" t="s">
        <v>31</v>
      </c>
      <c r="K7820" t="s">
        <v>32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9" hidden="1" x14ac:dyDescent="0.45">
      <c r="A7821" s="1">
        <v>45930</v>
      </c>
      <c r="B7821" s="2">
        <v>0.57708333333333328</v>
      </c>
      <c r="C7821" t="s">
        <v>47</v>
      </c>
      <c r="D7821" t="s">
        <v>17</v>
      </c>
      <c r="E7821" t="s">
        <v>5281</v>
      </c>
      <c r="F7821" t="s">
        <v>19</v>
      </c>
      <c r="G7821" t="s">
        <v>42</v>
      </c>
      <c r="H7821" t="s">
        <v>43</v>
      </c>
      <c r="I7821" t="s">
        <v>30</v>
      </c>
      <c r="J7821" t="s">
        <v>31</v>
      </c>
      <c r="K7821" t="s">
        <v>32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9" hidden="1" x14ac:dyDescent="0.45">
      <c r="A7822" s="1">
        <v>45930</v>
      </c>
      <c r="B7822" s="2">
        <v>0.87777777777777777</v>
      </c>
      <c r="C7822" t="s">
        <v>33</v>
      </c>
      <c r="D7822" t="s">
        <v>17</v>
      </c>
      <c r="E7822" t="s">
        <v>3223</v>
      </c>
      <c r="F7822" t="s">
        <v>19</v>
      </c>
      <c r="G7822" t="s">
        <v>53</v>
      </c>
      <c r="H7822" t="s">
        <v>29</v>
      </c>
      <c r="I7822" t="s">
        <v>30</v>
      </c>
      <c r="J7822" t="s">
        <v>31</v>
      </c>
      <c r="K7822" t="s">
        <v>32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9" hidden="1" x14ac:dyDescent="0.45">
      <c r="A7823" s="1">
        <v>45749</v>
      </c>
      <c r="B7823" s="2">
        <v>0.55763888888888891</v>
      </c>
      <c r="C7823" t="s">
        <v>47</v>
      </c>
      <c r="D7823" t="s">
        <v>17</v>
      </c>
      <c r="E7823" t="s">
        <v>5282</v>
      </c>
      <c r="F7823" t="s">
        <v>19</v>
      </c>
      <c r="G7823" t="s">
        <v>72</v>
      </c>
      <c r="H7823" t="s">
        <v>73</v>
      </c>
      <c r="I7823" t="s">
        <v>30</v>
      </c>
      <c r="J7823" t="s">
        <v>31</v>
      </c>
      <c r="K7823" t="s">
        <v>32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9" x14ac:dyDescent="0.45">
      <c r="A7824" s="1">
        <v>45803</v>
      </c>
      <c r="B7824" s="2">
        <v>0.30694444444444446</v>
      </c>
      <c r="C7824" t="s">
        <v>25</v>
      </c>
      <c r="D7824" t="s">
        <v>17</v>
      </c>
      <c r="E7824" t="s">
        <v>1484</v>
      </c>
      <c r="F7824" t="s">
        <v>19</v>
      </c>
      <c r="G7824" t="s">
        <v>123</v>
      </c>
      <c r="H7824" t="s">
        <v>21</v>
      </c>
      <c r="I7824" t="s">
        <v>22</v>
      </c>
      <c r="J7824" t="s">
        <v>23</v>
      </c>
      <c r="K7824" t="s">
        <v>46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  <c r="R7824">
        <f>L7824+M7824+N7824</f>
        <v>331</v>
      </c>
      <c r="S7824" t="str">
        <f>IF(I7824="Europe", "Group A", IF(I7824="North America", "Group B", "Group C"))</f>
        <v>Group B</v>
      </c>
    </row>
    <row r="7825" spans="1:19" hidden="1" x14ac:dyDescent="0.45">
      <c r="A7825" s="1">
        <v>45936</v>
      </c>
      <c r="B7825" s="2">
        <v>0.62986111111111109</v>
      </c>
      <c r="C7825" t="s">
        <v>16</v>
      </c>
      <c r="D7825" t="s">
        <v>17</v>
      </c>
      <c r="E7825" t="s">
        <v>3555</v>
      </c>
      <c r="F7825" t="s">
        <v>19</v>
      </c>
      <c r="G7825" t="s">
        <v>55</v>
      </c>
      <c r="H7825" t="s">
        <v>56</v>
      </c>
      <c r="I7825" t="s">
        <v>57</v>
      </c>
      <c r="J7825" t="s">
        <v>23</v>
      </c>
      <c r="K7825" t="s">
        <v>58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9" x14ac:dyDescent="0.45">
      <c r="A7826" s="1">
        <v>45806</v>
      </c>
      <c r="B7826" s="2">
        <v>0.37777777777777777</v>
      </c>
      <c r="C7826" t="s">
        <v>25</v>
      </c>
      <c r="D7826" t="s">
        <v>17</v>
      </c>
      <c r="E7826" t="s">
        <v>1166</v>
      </c>
      <c r="F7826" t="s">
        <v>19</v>
      </c>
      <c r="G7826" t="s">
        <v>98</v>
      </c>
      <c r="H7826" t="s">
        <v>73</v>
      </c>
      <c r="I7826" t="s">
        <v>30</v>
      </c>
      <c r="J7826" t="s">
        <v>31</v>
      </c>
      <c r="K7826" t="s">
        <v>32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  <c r="R7826">
        <f>L7826+M7826+N7826</f>
        <v>180</v>
      </c>
      <c r="S7826" t="str">
        <f>IF(I7826="Europe", "Group A", IF(I7826="North America", "Group B", "Group C"))</f>
        <v>Group A</v>
      </c>
    </row>
    <row r="7827" spans="1:19" hidden="1" x14ac:dyDescent="0.45">
      <c r="A7827" s="1">
        <v>45881</v>
      </c>
      <c r="B7827" s="2">
        <v>0.5083333333333333</v>
      </c>
      <c r="C7827" t="s">
        <v>47</v>
      </c>
      <c r="D7827" t="s">
        <v>17</v>
      </c>
      <c r="E7827" t="s">
        <v>5283</v>
      </c>
      <c r="F7827" t="s">
        <v>19</v>
      </c>
      <c r="G7827" t="s">
        <v>98</v>
      </c>
      <c r="H7827" t="s">
        <v>73</v>
      </c>
      <c r="I7827" t="s">
        <v>30</v>
      </c>
      <c r="J7827" t="s">
        <v>31</v>
      </c>
      <c r="K7827" t="s">
        <v>32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9" hidden="1" x14ac:dyDescent="0.45">
      <c r="A7828" s="1">
        <v>45949</v>
      </c>
      <c r="B7828" s="2">
        <v>0.56388888888888888</v>
      </c>
      <c r="C7828" t="s">
        <v>47</v>
      </c>
      <c r="D7828" t="s">
        <v>17</v>
      </c>
      <c r="E7828" t="s">
        <v>4730</v>
      </c>
      <c r="F7828" t="s">
        <v>19</v>
      </c>
      <c r="G7828" t="s">
        <v>67</v>
      </c>
      <c r="H7828" t="s">
        <v>68</v>
      </c>
      <c r="I7828" t="s">
        <v>30</v>
      </c>
      <c r="J7828" t="s">
        <v>31</v>
      </c>
      <c r="K7828" t="s">
        <v>32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9" hidden="1" x14ac:dyDescent="0.45">
      <c r="A7829" s="1">
        <v>45829</v>
      </c>
      <c r="B7829" s="2">
        <v>0.8618055555555556</v>
      </c>
      <c r="C7829" t="s">
        <v>33</v>
      </c>
      <c r="D7829" t="s">
        <v>17</v>
      </c>
      <c r="E7829" t="s">
        <v>5284</v>
      </c>
      <c r="F7829" t="s">
        <v>19</v>
      </c>
      <c r="G7829" t="s">
        <v>53</v>
      </c>
      <c r="H7829" t="s">
        <v>29</v>
      </c>
      <c r="I7829" t="s">
        <v>30</v>
      </c>
      <c r="J7829" t="s">
        <v>31</v>
      </c>
      <c r="K7829" t="s">
        <v>32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9" x14ac:dyDescent="0.45">
      <c r="A7830" s="1">
        <v>45779</v>
      </c>
      <c r="B7830" s="2">
        <v>0.41319444444444442</v>
      </c>
      <c r="C7830" t="s">
        <v>25</v>
      </c>
      <c r="D7830" t="s">
        <v>17</v>
      </c>
      <c r="E7830" t="s">
        <v>82</v>
      </c>
      <c r="F7830" t="s">
        <v>19</v>
      </c>
      <c r="G7830" t="s">
        <v>72</v>
      </c>
      <c r="H7830" t="s">
        <v>73</v>
      </c>
      <c r="I7830" t="s">
        <v>30</v>
      </c>
      <c r="J7830" t="s">
        <v>31</v>
      </c>
      <c r="K7830" t="s">
        <v>32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  <c r="R7830">
        <f>L7830+M7830+N7830</f>
        <v>180</v>
      </c>
      <c r="S7830" t="str">
        <f>IF(I7830="Europe", "Group A", IF(I7830="North America", "Group B", "Group C"))</f>
        <v>Group A</v>
      </c>
    </row>
    <row r="7831" spans="1:19" hidden="1" x14ac:dyDescent="0.45">
      <c r="A7831" s="1">
        <v>45798</v>
      </c>
      <c r="B7831" s="2">
        <v>0.83958333333333335</v>
      </c>
      <c r="C7831" t="s">
        <v>33</v>
      </c>
      <c r="D7831" t="s">
        <v>17</v>
      </c>
      <c r="E7831" t="s">
        <v>5285</v>
      </c>
      <c r="F7831" t="s">
        <v>19</v>
      </c>
      <c r="G7831" t="s">
        <v>75</v>
      </c>
      <c r="H7831" t="s">
        <v>76</v>
      </c>
      <c r="I7831" t="s">
        <v>77</v>
      </c>
      <c r="J7831" t="s">
        <v>23</v>
      </c>
      <c r="K7831" t="s">
        <v>58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9" x14ac:dyDescent="0.45">
      <c r="A7832" s="1">
        <v>45810</v>
      </c>
      <c r="B7832" s="2">
        <v>0.39305555555555555</v>
      </c>
      <c r="C7832" t="s">
        <v>25</v>
      </c>
      <c r="D7832" t="s">
        <v>17</v>
      </c>
      <c r="E7832" t="s">
        <v>5286</v>
      </c>
      <c r="F7832" t="s">
        <v>19</v>
      </c>
      <c r="G7832" t="s">
        <v>123</v>
      </c>
      <c r="H7832" t="s">
        <v>21</v>
      </c>
      <c r="I7832" t="s">
        <v>22</v>
      </c>
      <c r="J7832" t="s">
        <v>23</v>
      </c>
      <c r="K7832" t="s">
        <v>24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  <c r="R7832">
        <f t="shared" ref="R7832:R7833" si="1236">L7832+M7832+N7832</f>
        <v>272</v>
      </c>
      <c r="S7832" t="str">
        <f t="shared" ref="S7832:S7833" si="1237">IF(I7832="Europe", "Group A", IF(I7832="North America", "Group B", "Group C"))</f>
        <v>Group B</v>
      </c>
    </row>
    <row r="7833" spans="1:19" x14ac:dyDescent="0.45">
      <c r="A7833" s="1">
        <v>45844</v>
      </c>
      <c r="B7833" s="2">
        <v>0.4777777777777778</v>
      </c>
      <c r="C7833" t="s">
        <v>25</v>
      </c>
      <c r="D7833" t="s">
        <v>17</v>
      </c>
      <c r="E7833" t="s">
        <v>5287</v>
      </c>
      <c r="F7833" t="s">
        <v>19</v>
      </c>
      <c r="G7833" t="s">
        <v>45</v>
      </c>
      <c r="H7833" t="s">
        <v>21</v>
      </c>
      <c r="I7833" t="s">
        <v>22</v>
      </c>
      <c r="J7833" t="s">
        <v>23</v>
      </c>
      <c r="K7833" t="s">
        <v>46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  <c r="R7833">
        <f t="shared" si="1236"/>
        <v>331</v>
      </c>
      <c r="S7833" t="str">
        <f t="shared" si="1237"/>
        <v>Group B</v>
      </c>
    </row>
    <row r="7834" spans="1:19" hidden="1" x14ac:dyDescent="0.45">
      <c r="A7834" s="1">
        <v>45845</v>
      </c>
      <c r="B7834" s="2">
        <v>0.80694444444444446</v>
      </c>
      <c r="C7834" t="s">
        <v>33</v>
      </c>
      <c r="D7834" t="s">
        <v>17</v>
      </c>
      <c r="E7834" t="s">
        <v>5288</v>
      </c>
      <c r="F7834" t="s">
        <v>19</v>
      </c>
      <c r="G7834" t="s">
        <v>53</v>
      </c>
      <c r="H7834" t="s">
        <v>29</v>
      </c>
      <c r="I7834" t="s">
        <v>30</v>
      </c>
      <c r="J7834" t="s">
        <v>31</v>
      </c>
      <c r="K7834" t="s">
        <v>32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9" x14ac:dyDescent="0.45">
      <c r="A7835" s="1">
        <v>45858</v>
      </c>
      <c r="B7835" s="2">
        <v>0.43958333333333333</v>
      </c>
      <c r="C7835" t="s">
        <v>25</v>
      </c>
      <c r="D7835" t="s">
        <v>17</v>
      </c>
      <c r="E7835" t="s">
        <v>1030</v>
      </c>
      <c r="F7835" t="s">
        <v>19</v>
      </c>
      <c r="G7835" t="s">
        <v>75</v>
      </c>
      <c r="H7835" t="s">
        <v>76</v>
      </c>
      <c r="I7835" t="s">
        <v>77</v>
      </c>
      <c r="J7835" t="s">
        <v>23</v>
      </c>
      <c r="K7835" t="s">
        <v>58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  <c r="R7835">
        <f>L7835+M7835+N7835</f>
        <v>216</v>
      </c>
      <c r="S7835" t="str">
        <f>IF(I7835="Europe", "Group A", IF(I7835="North America", "Group B", "Group C"))</f>
        <v>Group C</v>
      </c>
    </row>
    <row r="7836" spans="1:19" hidden="1" x14ac:dyDescent="0.45">
      <c r="A7836" s="1">
        <v>45937</v>
      </c>
      <c r="B7836" s="2">
        <v>0.55486111111111114</v>
      </c>
      <c r="C7836" t="s">
        <v>47</v>
      </c>
      <c r="D7836" t="s">
        <v>17</v>
      </c>
      <c r="E7836" t="s">
        <v>5289</v>
      </c>
      <c r="F7836" t="s">
        <v>19</v>
      </c>
      <c r="G7836" t="s">
        <v>42</v>
      </c>
      <c r="H7836" t="s">
        <v>43</v>
      </c>
      <c r="I7836" t="s">
        <v>30</v>
      </c>
      <c r="J7836" t="s">
        <v>31</v>
      </c>
      <c r="K7836" t="s">
        <v>32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9" hidden="1" x14ac:dyDescent="0.45">
      <c r="A7837" s="1">
        <v>45824</v>
      </c>
      <c r="B7837" s="2">
        <v>0.80625000000000002</v>
      </c>
      <c r="C7837" t="s">
        <v>33</v>
      </c>
      <c r="D7837" t="s">
        <v>17</v>
      </c>
      <c r="E7837" t="s">
        <v>5290</v>
      </c>
      <c r="F7837" t="s">
        <v>19</v>
      </c>
      <c r="G7837" t="s">
        <v>75</v>
      </c>
      <c r="H7837" t="s">
        <v>76</v>
      </c>
      <c r="I7837" t="s">
        <v>77</v>
      </c>
      <c r="J7837" t="s">
        <v>23</v>
      </c>
      <c r="K7837" t="s">
        <v>24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9" hidden="1" x14ac:dyDescent="0.45">
      <c r="A7838" s="1">
        <v>45802</v>
      </c>
      <c r="B7838" s="2">
        <v>0.5805555555555556</v>
      </c>
      <c r="C7838" t="s">
        <v>47</v>
      </c>
      <c r="D7838" t="s">
        <v>17</v>
      </c>
      <c r="E7838" t="s">
        <v>5291</v>
      </c>
      <c r="F7838" t="s">
        <v>19</v>
      </c>
      <c r="G7838" t="s">
        <v>67</v>
      </c>
      <c r="H7838" t="s">
        <v>68</v>
      </c>
      <c r="I7838" t="s">
        <v>30</v>
      </c>
      <c r="J7838" t="s">
        <v>31</v>
      </c>
      <c r="K7838" t="s">
        <v>32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9" hidden="1" x14ac:dyDescent="0.45">
      <c r="A7839" s="1">
        <v>45785</v>
      </c>
      <c r="B7839" s="2">
        <v>0.56527777777777777</v>
      </c>
      <c r="C7839" t="s">
        <v>47</v>
      </c>
      <c r="D7839" t="s">
        <v>17</v>
      </c>
      <c r="E7839" t="s">
        <v>5292</v>
      </c>
      <c r="F7839" t="s">
        <v>19</v>
      </c>
      <c r="G7839" t="s">
        <v>53</v>
      </c>
      <c r="H7839" t="s">
        <v>29</v>
      </c>
      <c r="I7839" t="s">
        <v>30</v>
      </c>
      <c r="J7839" t="s">
        <v>31</v>
      </c>
      <c r="K7839" t="s">
        <v>32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9" x14ac:dyDescent="0.45">
      <c r="A7840" s="1">
        <v>45843</v>
      </c>
      <c r="B7840" s="2">
        <v>0.40555555555555556</v>
      </c>
      <c r="C7840" t="s">
        <v>25</v>
      </c>
      <c r="D7840" t="s">
        <v>17</v>
      </c>
      <c r="E7840" t="s">
        <v>5293</v>
      </c>
      <c r="F7840" t="s">
        <v>19</v>
      </c>
      <c r="G7840" t="s">
        <v>35</v>
      </c>
      <c r="H7840" t="s">
        <v>36</v>
      </c>
      <c r="I7840" t="s">
        <v>30</v>
      </c>
      <c r="J7840" t="s">
        <v>31</v>
      </c>
      <c r="K7840" t="s">
        <v>32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  <c r="R7840">
        <f>L7840+M7840+N7840</f>
        <v>180</v>
      </c>
      <c r="S7840" t="str">
        <f>IF(I7840="Europe", "Group A", IF(I7840="North America", "Group B", "Group C"))</f>
        <v>Group A</v>
      </c>
    </row>
    <row r="7841" spans="1:19" hidden="1" x14ac:dyDescent="0.45">
      <c r="A7841" s="1">
        <v>45870</v>
      </c>
      <c r="B7841" s="2">
        <v>0.71458333333333335</v>
      </c>
      <c r="C7841" t="s">
        <v>16</v>
      </c>
      <c r="D7841" t="s">
        <v>17</v>
      </c>
      <c r="E7841" t="s">
        <v>5294</v>
      </c>
      <c r="F7841" t="s">
        <v>19</v>
      </c>
      <c r="G7841" t="s">
        <v>75</v>
      </c>
      <c r="H7841" t="s">
        <v>76</v>
      </c>
      <c r="I7841" t="s">
        <v>77</v>
      </c>
      <c r="J7841" t="s">
        <v>23</v>
      </c>
      <c r="K7841" t="s">
        <v>24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9" x14ac:dyDescent="0.45">
      <c r="A7842" s="1">
        <v>45754</v>
      </c>
      <c r="B7842" s="2">
        <v>0.44374999999999998</v>
      </c>
      <c r="C7842" t="s">
        <v>25</v>
      </c>
      <c r="D7842" t="s">
        <v>17</v>
      </c>
      <c r="E7842" t="s">
        <v>4732</v>
      </c>
      <c r="F7842" t="s">
        <v>19</v>
      </c>
      <c r="G7842" t="s">
        <v>75</v>
      </c>
      <c r="H7842" t="s">
        <v>76</v>
      </c>
      <c r="I7842" t="s">
        <v>77</v>
      </c>
      <c r="J7842" t="s">
        <v>23</v>
      </c>
      <c r="K7842" t="s">
        <v>24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  <c r="R7842">
        <f>L7842+M7842+N7842</f>
        <v>332</v>
      </c>
      <c r="S7842" t="str">
        <f>IF(I7842="Europe", "Group A", IF(I7842="North America", "Group B", "Group C"))</f>
        <v>Group C</v>
      </c>
    </row>
    <row r="7843" spans="1:19" hidden="1" x14ac:dyDescent="0.45">
      <c r="A7843" s="1">
        <v>45910</v>
      </c>
      <c r="B7843" s="2">
        <v>0.82291666666666663</v>
      </c>
      <c r="C7843" t="s">
        <v>33</v>
      </c>
      <c r="D7843" t="s">
        <v>17</v>
      </c>
      <c r="E7843" t="s">
        <v>2509</v>
      </c>
      <c r="F7843" t="s">
        <v>19</v>
      </c>
      <c r="G7843" t="s">
        <v>53</v>
      </c>
      <c r="H7843" t="s">
        <v>29</v>
      </c>
      <c r="I7843" t="s">
        <v>30</v>
      </c>
      <c r="J7843" t="s">
        <v>31</v>
      </c>
      <c r="K7843" t="s">
        <v>32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9" hidden="1" x14ac:dyDescent="0.45">
      <c r="A7844" s="1">
        <v>45888</v>
      </c>
      <c r="B7844" s="2">
        <v>0.8354166666666667</v>
      </c>
      <c r="C7844" t="s">
        <v>33</v>
      </c>
      <c r="D7844" t="s">
        <v>17</v>
      </c>
      <c r="E7844" t="s">
        <v>5295</v>
      </c>
      <c r="F7844" t="s">
        <v>19</v>
      </c>
      <c r="G7844" t="s">
        <v>72</v>
      </c>
      <c r="H7844" t="s">
        <v>73</v>
      </c>
      <c r="I7844" t="s">
        <v>30</v>
      </c>
      <c r="J7844" t="s">
        <v>31</v>
      </c>
      <c r="K7844" t="s">
        <v>32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9" hidden="1" x14ac:dyDescent="0.45">
      <c r="A7845" s="1">
        <v>45890</v>
      </c>
      <c r="B7845" s="2">
        <v>0.90138888888888891</v>
      </c>
      <c r="C7845" t="s">
        <v>33</v>
      </c>
      <c r="D7845" t="s">
        <v>17</v>
      </c>
      <c r="E7845" t="s">
        <v>5296</v>
      </c>
      <c r="F7845" t="s">
        <v>19</v>
      </c>
      <c r="G7845" t="s">
        <v>61</v>
      </c>
      <c r="H7845" t="s">
        <v>62</v>
      </c>
      <c r="I7845" t="s">
        <v>30</v>
      </c>
      <c r="J7845" t="s">
        <v>31</v>
      </c>
      <c r="K7845" t="s">
        <v>32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9" x14ac:dyDescent="0.45">
      <c r="A7846" s="1">
        <v>45781</v>
      </c>
      <c r="B7846" s="2">
        <v>0.49930555555555556</v>
      </c>
      <c r="C7846" t="s">
        <v>25</v>
      </c>
      <c r="D7846" t="s">
        <v>17</v>
      </c>
      <c r="E7846" t="s">
        <v>5297</v>
      </c>
      <c r="F7846" t="s">
        <v>19</v>
      </c>
      <c r="G7846" t="s">
        <v>55</v>
      </c>
      <c r="H7846" t="s">
        <v>56</v>
      </c>
      <c r="I7846" t="s">
        <v>57</v>
      </c>
      <c r="J7846" t="s">
        <v>23</v>
      </c>
      <c r="K7846" t="s">
        <v>24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  <c r="R7846">
        <f>L7846+M7846+N7846</f>
        <v>336</v>
      </c>
      <c r="S7846" t="str">
        <f>IF(I7846="Europe", "Group A", IF(I7846="North America", "Group B", "Group C"))</f>
        <v>Group C</v>
      </c>
    </row>
    <row r="7847" spans="1:19" hidden="1" x14ac:dyDescent="0.45">
      <c r="A7847" s="1">
        <v>45895</v>
      </c>
      <c r="B7847" s="2">
        <v>0.57638888888888884</v>
      </c>
      <c r="C7847" t="s">
        <v>47</v>
      </c>
      <c r="D7847" t="s">
        <v>17</v>
      </c>
      <c r="E7847" t="s">
        <v>5298</v>
      </c>
      <c r="F7847" t="s">
        <v>19</v>
      </c>
      <c r="G7847" t="s">
        <v>98</v>
      </c>
      <c r="H7847" t="s">
        <v>73</v>
      </c>
      <c r="I7847" t="s">
        <v>30</v>
      </c>
      <c r="J7847" t="s">
        <v>31</v>
      </c>
      <c r="K7847" t="s">
        <v>32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9" hidden="1" x14ac:dyDescent="0.45">
      <c r="A7848" s="1">
        <v>45899</v>
      </c>
      <c r="B7848" s="2">
        <v>0.55763888888888891</v>
      </c>
      <c r="C7848" t="s">
        <v>47</v>
      </c>
      <c r="D7848" t="s">
        <v>17</v>
      </c>
      <c r="E7848" t="s">
        <v>5299</v>
      </c>
      <c r="F7848" t="s">
        <v>19</v>
      </c>
      <c r="G7848" t="s">
        <v>70</v>
      </c>
      <c r="H7848" t="s">
        <v>21</v>
      </c>
      <c r="I7848" t="s">
        <v>22</v>
      </c>
      <c r="J7848" t="s">
        <v>23</v>
      </c>
      <c r="K7848" t="s">
        <v>24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9" x14ac:dyDescent="0.45">
      <c r="A7849" s="1">
        <v>45756</v>
      </c>
      <c r="B7849" s="2">
        <v>0.49583333333333335</v>
      </c>
      <c r="C7849" t="s">
        <v>25</v>
      </c>
      <c r="D7849" t="s">
        <v>17</v>
      </c>
      <c r="E7849" t="s">
        <v>530</v>
      </c>
      <c r="F7849" t="s">
        <v>19</v>
      </c>
      <c r="G7849" t="s">
        <v>53</v>
      </c>
      <c r="H7849" t="s">
        <v>29</v>
      </c>
      <c r="I7849" t="s">
        <v>30</v>
      </c>
      <c r="J7849" t="s">
        <v>31</v>
      </c>
      <c r="K7849" t="s">
        <v>32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  <c r="R7849">
        <f>L7849+M7849+N7849</f>
        <v>180</v>
      </c>
      <c r="S7849" t="str">
        <f>IF(I7849="Europe", "Group A", IF(I7849="North America", "Group B", "Group C"))</f>
        <v>Group A</v>
      </c>
    </row>
    <row r="7850" spans="1:19" hidden="1" x14ac:dyDescent="0.45">
      <c r="A7850" s="1">
        <v>45850</v>
      </c>
      <c r="B7850" s="2">
        <v>0.93611111111111112</v>
      </c>
      <c r="C7850" t="s">
        <v>33</v>
      </c>
      <c r="D7850" t="s">
        <v>17</v>
      </c>
      <c r="E7850" t="s">
        <v>5300</v>
      </c>
      <c r="F7850" t="s">
        <v>19</v>
      </c>
      <c r="G7850" t="s">
        <v>28</v>
      </c>
      <c r="H7850" t="s">
        <v>29</v>
      </c>
      <c r="I7850" t="s">
        <v>30</v>
      </c>
      <c r="J7850" t="s">
        <v>31</v>
      </c>
      <c r="K7850" t="s">
        <v>32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9" x14ac:dyDescent="0.45">
      <c r="A7851" s="1">
        <v>45828</v>
      </c>
      <c r="B7851" s="2">
        <v>0.2590277777777778</v>
      </c>
      <c r="C7851" t="s">
        <v>25</v>
      </c>
      <c r="D7851" t="s">
        <v>17</v>
      </c>
      <c r="E7851" t="s">
        <v>5301</v>
      </c>
      <c r="F7851" t="s">
        <v>19</v>
      </c>
      <c r="G7851" t="s">
        <v>20</v>
      </c>
      <c r="H7851" t="s">
        <v>21</v>
      </c>
      <c r="I7851" t="s">
        <v>22</v>
      </c>
      <c r="J7851" t="s">
        <v>23</v>
      </c>
      <c r="K7851" t="s">
        <v>46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  <c r="R7851">
        <f>L7851+M7851+N7851</f>
        <v>331</v>
      </c>
      <c r="S7851" t="str">
        <f>IF(I7851="Europe", "Group A", IF(I7851="North America", "Group B", "Group C"))</f>
        <v>Group B</v>
      </c>
    </row>
    <row r="7852" spans="1:19" hidden="1" x14ac:dyDescent="0.45">
      <c r="A7852" s="1">
        <v>45765</v>
      </c>
      <c r="B7852" s="2">
        <v>0.6694444444444444</v>
      </c>
      <c r="C7852" t="s">
        <v>16</v>
      </c>
      <c r="D7852" t="s">
        <v>17</v>
      </c>
      <c r="E7852" t="s">
        <v>4282</v>
      </c>
      <c r="F7852" t="s">
        <v>19</v>
      </c>
      <c r="G7852" t="s">
        <v>67</v>
      </c>
      <c r="H7852" t="s">
        <v>68</v>
      </c>
      <c r="I7852" t="s">
        <v>30</v>
      </c>
      <c r="J7852" t="s">
        <v>31</v>
      </c>
      <c r="K7852" t="s">
        <v>32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9" x14ac:dyDescent="0.45">
      <c r="A7853" s="1">
        <v>45931</v>
      </c>
      <c r="B7853" s="2">
        <v>0.2986111111111111</v>
      </c>
      <c r="C7853" t="s">
        <v>25</v>
      </c>
      <c r="D7853" t="s">
        <v>17</v>
      </c>
      <c r="E7853" t="s">
        <v>5302</v>
      </c>
      <c r="F7853" t="s">
        <v>19</v>
      </c>
      <c r="G7853" t="s">
        <v>75</v>
      </c>
      <c r="H7853" t="s">
        <v>76</v>
      </c>
      <c r="I7853" t="s">
        <v>77</v>
      </c>
      <c r="J7853" t="s">
        <v>23</v>
      </c>
      <c r="K7853" t="s">
        <v>24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  <c r="R7853">
        <f>L7853+M7853+N7853</f>
        <v>235</v>
      </c>
      <c r="S7853" t="str">
        <f>IF(I7853="Europe", "Group A", IF(I7853="North America", "Group B", "Group C"))</f>
        <v>Group C</v>
      </c>
    </row>
    <row r="7854" spans="1:19" hidden="1" x14ac:dyDescent="0.45">
      <c r="A7854" s="1">
        <v>45756</v>
      </c>
      <c r="B7854" s="2">
        <v>0.63402777777777775</v>
      </c>
      <c r="C7854" t="s">
        <v>16</v>
      </c>
      <c r="D7854" t="s">
        <v>17</v>
      </c>
      <c r="E7854" t="s">
        <v>2991</v>
      </c>
      <c r="F7854" t="s">
        <v>19</v>
      </c>
      <c r="G7854" t="s">
        <v>28</v>
      </c>
      <c r="H7854" t="s">
        <v>29</v>
      </c>
      <c r="I7854" t="s">
        <v>30</v>
      </c>
      <c r="J7854" t="s">
        <v>31</v>
      </c>
      <c r="K7854" t="s">
        <v>32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9" x14ac:dyDescent="0.45">
      <c r="A7855" s="1">
        <v>45757</v>
      </c>
      <c r="B7855" s="2">
        <v>0.28263888888888888</v>
      </c>
      <c r="C7855" t="s">
        <v>25</v>
      </c>
      <c r="D7855" t="s">
        <v>17</v>
      </c>
      <c r="E7855" t="s">
        <v>1481</v>
      </c>
      <c r="F7855" t="s">
        <v>19</v>
      </c>
      <c r="G7855" t="s">
        <v>70</v>
      </c>
      <c r="H7855" t="s">
        <v>21</v>
      </c>
      <c r="I7855" t="s">
        <v>22</v>
      </c>
      <c r="J7855" t="s">
        <v>23</v>
      </c>
      <c r="K7855" t="s">
        <v>24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  <c r="R7855">
        <f>L7855+M7855+N7855</f>
        <v>235</v>
      </c>
      <c r="S7855" t="str">
        <f>IF(I7855="Europe", "Group A", IF(I7855="North America", "Group B", "Group C"))</f>
        <v>Group B</v>
      </c>
    </row>
    <row r="7856" spans="1:19" hidden="1" x14ac:dyDescent="0.45">
      <c r="A7856" s="1">
        <v>45887</v>
      </c>
      <c r="B7856" s="2">
        <v>0.91249999999999998</v>
      </c>
      <c r="C7856" t="s">
        <v>33</v>
      </c>
      <c r="D7856" t="s">
        <v>17</v>
      </c>
      <c r="E7856" t="s">
        <v>5303</v>
      </c>
      <c r="F7856" t="s">
        <v>19</v>
      </c>
      <c r="G7856" t="s">
        <v>28</v>
      </c>
      <c r="H7856" t="s">
        <v>29</v>
      </c>
      <c r="I7856" t="s">
        <v>30</v>
      </c>
      <c r="J7856" t="s">
        <v>31</v>
      </c>
      <c r="K7856" t="s">
        <v>32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9" x14ac:dyDescent="0.45">
      <c r="A7857" s="1">
        <v>45755</v>
      </c>
      <c r="B7857" s="2">
        <v>0.25972222222222224</v>
      </c>
      <c r="C7857" t="s">
        <v>25</v>
      </c>
      <c r="D7857" t="s">
        <v>17</v>
      </c>
      <c r="E7857" t="s">
        <v>2549</v>
      </c>
      <c r="F7857" t="s">
        <v>19</v>
      </c>
      <c r="G7857" t="s">
        <v>35</v>
      </c>
      <c r="H7857" t="s">
        <v>36</v>
      </c>
      <c r="I7857" t="s">
        <v>30</v>
      </c>
      <c r="J7857" t="s">
        <v>31</v>
      </c>
      <c r="K7857" t="s">
        <v>32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  <c r="R7857">
        <f>L7857+M7857+N7857</f>
        <v>180</v>
      </c>
      <c r="S7857" t="str">
        <f>IF(I7857="Europe", "Group A", IF(I7857="North America", "Group B", "Group C"))</f>
        <v>Group A</v>
      </c>
    </row>
    <row r="7858" spans="1:19" hidden="1" x14ac:dyDescent="0.45">
      <c r="A7858" s="1">
        <v>45874</v>
      </c>
      <c r="B7858" s="2">
        <v>0.89930555555555558</v>
      </c>
      <c r="C7858" t="s">
        <v>33</v>
      </c>
      <c r="D7858" t="s">
        <v>17</v>
      </c>
      <c r="E7858" t="s">
        <v>2771</v>
      </c>
      <c r="F7858" t="s">
        <v>19</v>
      </c>
      <c r="G7858" t="s">
        <v>39</v>
      </c>
      <c r="H7858" t="s">
        <v>40</v>
      </c>
      <c r="I7858" t="s">
        <v>30</v>
      </c>
      <c r="J7858" t="s">
        <v>31</v>
      </c>
      <c r="K7858" t="s">
        <v>32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9" hidden="1" x14ac:dyDescent="0.45">
      <c r="A7859" s="1">
        <v>45816</v>
      </c>
      <c r="B7859" s="2">
        <v>0.52361111111111114</v>
      </c>
      <c r="C7859" t="s">
        <v>47</v>
      </c>
      <c r="D7859" t="s">
        <v>17</v>
      </c>
      <c r="E7859" t="s">
        <v>330</v>
      </c>
      <c r="F7859" t="s">
        <v>19</v>
      </c>
      <c r="G7859" t="s">
        <v>67</v>
      </c>
      <c r="H7859" t="s">
        <v>68</v>
      </c>
      <c r="I7859" t="s">
        <v>30</v>
      </c>
      <c r="J7859" t="s">
        <v>31</v>
      </c>
      <c r="K7859" t="s">
        <v>32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9" x14ac:dyDescent="0.45">
      <c r="A7860" s="1">
        <v>45799</v>
      </c>
      <c r="B7860" s="2">
        <v>0.28055555555555556</v>
      </c>
      <c r="C7860" t="s">
        <v>25</v>
      </c>
      <c r="D7860" t="s">
        <v>17</v>
      </c>
      <c r="E7860" t="s">
        <v>4462</v>
      </c>
      <c r="F7860" t="s">
        <v>19</v>
      </c>
      <c r="G7860" t="s">
        <v>39</v>
      </c>
      <c r="H7860" t="s">
        <v>40</v>
      </c>
      <c r="I7860" t="s">
        <v>30</v>
      </c>
      <c r="J7860" t="s">
        <v>31</v>
      </c>
      <c r="K7860" t="s">
        <v>32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  <c r="R7860">
        <f t="shared" ref="R7860:R7861" si="1238">L7860+M7860+N7860</f>
        <v>180</v>
      </c>
      <c r="S7860" t="str">
        <f t="shared" ref="S7860:S7861" si="1239">IF(I7860="Europe", "Group A", IF(I7860="North America", "Group B", "Group C"))</f>
        <v>Group A</v>
      </c>
    </row>
    <row r="7861" spans="1:19" x14ac:dyDescent="0.45">
      <c r="A7861" s="1">
        <v>45836</v>
      </c>
      <c r="B7861" s="2">
        <v>0.36388888888888887</v>
      </c>
      <c r="C7861" t="s">
        <v>25</v>
      </c>
      <c r="D7861" t="s">
        <v>17</v>
      </c>
      <c r="E7861" t="s">
        <v>440</v>
      </c>
      <c r="F7861" t="s">
        <v>19</v>
      </c>
      <c r="G7861" t="s">
        <v>72</v>
      </c>
      <c r="H7861" t="s">
        <v>73</v>
      </c>
      <c r="I7861" t="s">
        <v>30</v>
      </c>
      <c r="J7861" t="s">
        <v>31</v>
      </c>
      <c r="K7861" t="s">
        <v>32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  <c r="R7861">
        <f t="shared" si="1238"/>
        <v>180</v>
      </c>
      <c r="S7861" t="str">
        <f t="shared" si="1239"/>
        <v>Group A</v>
      </c>
    </row>
    <row r="7862" spans="1:19" hidden="1" x14ac:dyDescent="0.45">
      <c r="A7862" s="1">
        <v>45884</v>
      </c>
      <c r="B7862" s="2">
        <v>0.93055555555555558</v>
      </c>
      <c r="C7862" t="s">
        <v>33</v>
      </c>
      <c r="D7862" t="s">
        <v>17</v>
      </c>
      <c r="E7862" t="s">
        <v>5304</v>
      </c>
      <c r="F7862" t="s">
        <v>19</v>
      </c>
      <c r="G7862" t="s">
        <v>53</v>
      </c>
      <c r="H7862" t="s">
        <v>29</v>
      </c>
      <c r="I7862" t="s">
        <v>30</v>
      </c>
      <c r="J7862" t="s">
        <v>31</v>
      </c>
      <c r="K7862" t="s">
        <v>32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9" x14ac:dyDescent="0.45">
      <c r="A7863" s="1">
        <v>45937</v>
      </c>
      <c r="B7863" s="2">
        <v>0.37916666666666665</v>
      </c>
      <c r="C7863" t="s">
        <v>25</v>
      </c>
      <c r="D7863" t="s">
        <v>17</v>
      </c>
      <c r="E7863" t="s">
        <v>5305</v>
      </c>
      <c r="F7863" t="s">
        <v>19</v>
      </c>
      <c r="G7863" t="s">
        <v>61</v>
      </c>
      <c r="H7863" t="s">
        <v>62</v>
      </c>
      <c r="I7863" t="s">
        <v>30</v>
      </c>
      <c r="J7863" t="s">
        <v>31</v>
      </c>
      <c r="K7863" t="s">
        <v>32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  <c r="R7863">
        <f t="shared" ref="R7863:R7864" si="1240">L7863+M7863+N7863</f>
        <v>180</v>
      </c>
      <c r="S7863" t="str">
        <f t="shared" ref="S7863:S7864" si="1241">IF(I7863="Europe", "Group A", IF(I7863="North America", "Group B", "Group C"))</f>
        <v>Group A</v>
      </c>
    </row>
    <row r="7864" spans="1:19" x14ac:dyDescent="0.45">
      <c r="A7864" s="1">
        <v>45798</v>
      </c>
      <c r="B7864" s="2">
        <v>0.41458333333333336</v>
      </c>
      <c r="C7864" t="s">
        <v>25</v>
      </c>
      <c r="D7864" t="s">
        <v>17</v>
      </c>
      <c r="E7864" t="s">
        <v>5306</v>
      </c>
      <c r="F7864" t="s">
        <v>19</v>
      </c>
      <c r="G7864" t="s">
        <v>61</v>
      </c>
      <c r="H7864" t="s">
        <v>62</v>
      </c>
      <c r="I7864" t="s">
        <v>30</v>
      </c>
      <c r="J7864" t="s">
        <v>31</v>
      </c>
      <c r="K7864" t="s">
        <v>32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  <c r="R7864">
        <f t="shared" si="1240"/>
        <v>180</v>
      </c>
      <c r="S7864" t="str">
        <f t="shared" si="1241"/>
        <v>Group A</v>
      </c>
    </row>
    <row r="7865" spans="1:19" hidden="1" x14ac:dyDescent="0.45">
      <c r="A7865" s="1">
        <v>45871</v>
      </c>
      <c r="B7865" s="2">
        <v>0.53125</v>
      </c>
      <c r="C7865" t="s">
        <v>47</v>
      </c>
      <c r="D7865" t="s">
        <v>17</v>
      </c>
      <c r="E7865" t="s">
        <v>5307</v>
      </c>
      <c r="F7865" t="s">
        <v>19</v>
      </c>
      <c r="G7865" t="s">
        <v>42</v>
      </c>
      <c r="H7865" t="s">
        <v>43</v>
      </c>
      <c r="I7865" t="s">
        <v>30</v>
      </c>
      <c r="J7865" t="s">
        <v>31</v>
      </c>
      <c r="K7865" t="s">
        <v>32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9" hidden="1" x14ac:dyDescent="0.45">
      <c r="A7866" s="1">
        <v>45762</v>
      </c>
      <c r="B7866" s="2">
        <v>0.57152777777777775</v>
      </c>
      <c r="C7866" t="s">
        <v>47</v>
      </c>
      <c r="D7866" t="s">
        <v>17</v>
      </c>
      <c r="E7866" t="s">
        <v>3554</v>
      </c>
      <c r="F7866" t="s">
        <v>19</v>
      </c>
      <c r="G7866" t="s">
        <v>20</v>
      </c>
      <c r="H7866" t="s">
        <v>21</v>
      </c>
      <c r="I7866" t="s">
        <v>22</v>
      </c>
      <c r="J7866" t="s">
        <v>23</v>
      </c>
      <c r="K7866" t="s">
        <v>24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9" hidden="1" x14ac:dyDescent="0.45">
      <c r="A7867" s="1">
        <v>45914</v>
      </c>
      <c r="B7867" s="2">
        <v>0.90833333333333333</v>
      </c>
      <c r="C7867" t="s">
        <v>33</v>
      </c>
      <c r="D7867" t="s">
        <v>17</v>
      </c>
      <c r="E7867" t="s">
        <v>4299</v>
      </c>
      <c r="F7867" t="s">
        <v>19</v>
      </c>
      <c r="G7867" t="s">
        <v>70</v>
      </c>
      <c r="H7867" t="s">
        <v>21</v>
      </c>
      <c r="I7867" t="s">
        <v>22</v>
      </c>
      <c r="J7867" t="s">
        <v>23</v>
      </c>
      <c r="K7867" t="s">
        <v>24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9" x14ac:dyDescent="0.45">
      <c r="A7868" s="1">
        <v>45883</v>
      </c>
      <c r="B7868" s="2">
        <v>0.48749999999999999</v>
      </c>
      <c r="C7868" t="s">
        <v>25</v>
      </c>
      <c r="D7868" t="s">
        <v>17</v>
      </c>
      <c r="E7868" t="s">
        <v>300</v>
      </c>
      <c r="F7868" t="s">
        <v>19</v>
      </c>
      <c r="G7868" t="s">
        <v>72</v>
      </c>
      <c r="H7868" t="s">
        <v>73</v>
      </c>
      <c r="I7868" t="s">
        <v>30</v>
      </c>
      <c r="J7868" t="s">
        <v>31</v>
      </c>
      <c r="K7868" t="s">
        <v>32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  <c r="R7868">
        <f t="shared" ref="R7868:R7869" si="1242">L7868+M7868+N7868</f>
        <v>180</v>
      </c>
      <c r="S7868" t="str">
        <f t="shared" ref="S7868:S7869" si="1243">IF(I7868="Europe", "Group A", IF(I7868="North America", "Group B", "Group C"))</f>
        <v>Group A</v>
      </c>
    </row>
    <row r="7869" spans="1:19" x14ac:dyDescent="0.45">
      <c r="A7869" s="1">
        <v>45902</v>
      </c>
      <c r="B7869" s="2">
        <v>0.40069444444444446</v>
      </c>
      <c r="C7869" t="s">
        <v>25</v>
      </c>
      <c r="D7869" t="s">
        <v>17</v>
      </c>
      <c r="E7869" t="s">
        <v>38</v>
      </c>
      <c r="F7869" t="s">
        <v>19</v>
      </c>
      <c r="G7869" t="s">
        <v>42</v>
      </c>
      <c r="H7869" t="s">
        <v>43</v>
      </c>
      <c r="I7869" t="s">
        <v>30</v>
      </c>
      <c r="J7869" t="s">
        <v>31</v>
      </c>
      <c r="K7869" t="s">
        <v>32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  <c r="R7869">
        <f t="shared" si="1242"/>
        <v>180</v>
      </c>
      <c r="S7869" t="str">
        <f t="shared" si="1243"/>
        <v>Group A</v>
      </c>
    </row>
    <row r="7870" spans="1:19" hidden="1" x14ac:dyDescent="0.45">
      <c r="A7870" s="1">
        <v>45841</v>
      </c>
      <c r="B7870" s="2">
        <v>0.69374999999999998</v>
      </c>
      <c r="C7870" t="s">
        <v>16</v>
      </c>
      <c r="D7870" t="s">
        <v>17</v>
      </c>
      <c r="E7870" t="s">
        <v>5308</v>
      </c>
      <c r="F7870" t="s">
        <v>19</v>
      </c>
      <c r="G7870" t="s">
        <v>28</v>
      </c>
      <c r="H7870" t="s">
        <v>29</v>
      </c>
      <c r="I7870" t="s">
        <v>30</v>
      </c>
      <c r="J7870" t="s">
        <v>31</v>
      </c>
      <c r="K7870" t="s">
        <v>32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9" hidden="1" x14ac:dyDescent="0.45">
      <c r="A7871" s="1">
        <v>45785</v>
      </c>
      <c r="B7871" s="2">
        <v>0.60902777777777772</v>
      </c>
      <c r="C7871" t="s">
        <v>16</v>
      </c>
      <c r="D7871" t="s">
        <v>17</v>
      </c>
      <c r="E7871" t="s">
        <v>528</v>
      </c>
      <c r="F7871" t="s">
        <v>19</v>
      </c>
      <c r="G7871" t="s">
        <v>61</v>
      </c>
      <c r="H7871" t="s">
        <v>62</v>
      </c>
      <c r="I7871" t="s">
        <v>30</v>
      </c>
      <c r="J7871" t="s">
        <v>31</v>
      </c>
      <c r="K7871" t="s">
        <v>32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9" hidden="1" x14ac:dyDescent="0.45">
      <c r="A7872" s="1">
        <v>45863</v>
      </c>
      <c r="B7872" s="2">
        <v>0.6743055555555556</v>
      </c>
      <c r="C7872" t="s">
        <v>16</v>
      </c>
      <c r="D7872" t="s">
        <v>17</v>
      </c>
      <c r="E7872" t="s">
        <v>428</v>
      </c>
      <c r="F7872" t="s">
        <v>19</v>
      </c>
      <c r="G7872" t="s">
        <v>28</v>
      </c>
      <c r="H7872" t="s">
        <v>29</v>
      </c>
      <c r="I7872" t="s">
        <v>30</v>
      </c>
      <c r="J7872" t="s">
        <v>31</v>
      </c>
      <c r="K7872" t="s">
        <v>32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9" hidden="1" x14ac:dyDescent="0.45">
      <c r="A7873" s="1">
        <v>45947</v>
      </c>
      <c r="B7873" s="2">
        <v>0.59583333333333333</v>
      </c>
      <c r="C7873" t="s">
        <v>16</v>
      </c>
      <c r="D7873" t="s">
        <v>17</v>
      </c>
      <c r="E7873" t="s">
        <v>5309</v>
      </c>
      <c r="F7873" t="s">
        <v>19</v>
      </c>
      <c r="G7873" t="s">
        <v>55</v>
      </c>
      <c r="H7873" t="s">
        <v>56</v>
      </c>
      <c r="I7873" t="s">
        <v>57</v>
      </c>
      <c r="J7873" t="s">
        <v>23</v>
      </c>
      <c r="K7873" t="s">
        <v>46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9" x14ac:dyDescent="0.45">
      <c r="A7874" s="1">
        <v>45848</v>
      </c>
      <c r="B7874" s="2">
        <v>0.48402777777777778</v>
      </c>
      <c r="C7874" t="s">
        <v>25</v>
      </c>
      <c r="D7874" t="s">
        <v>17</v>
      </c>
      <c r="E7874" t="s">
        <v>5310</v>
      </c>
      <c r="F7874" t="s">
        <v>19</v>
      </c>
      <c r="G7874" t="s">
        <v>123</v>
      </c>
      <c r="H7874" t="s">
        <v>21</v>
      </c>
      <c r="I7874" t="s">
        <v>22</v>
      </c>
      <c r="J7874" t="s">
        <v>23</v>
      </c>
      <c r="K7874" t="s">
        <v>24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  <c r="R7874">
        <f t="shared" ref="R7874:R7876" si="1244">L7874+M7874+N7874</f>
        <v>336</v>
      </c>
      <c r="S7874" t="str">
        <f t="shared" ref="S7874:S7876" si="1245">IF(I7874="Europe", "Group A", IF(I7874="North America", "Group B", "Group C"))</f>
        <v>Group B</v>
      </c>
    </row>
    <row r="7875" spans="1:19" x14ac:dyDescent="0.45">
      <c r="A7875" s="1">
        <v>45814</v>
      </c>
      <c r="B7875" s="2">
        <v>0.40625</v>
      </c>
      <c r="C7875" t="s">
        <v>25</v>
      </c>
      <c r="D7875" t="s">
        <v>17</v>
      </c>
      <c r="E7875" t="s">
        <v>5311</v>
      </c>
      <c r="F7875" t="s">
        <v>19</v>
      </c>
      <c r="G7875" t="s">
        <v>55</v>
      </c>
      <c r="H7875" t="s">
        <v>56</v>
      </c>
      <c r="I7875" t="s">
        <v>57</v>
      </c>
      <c r="J7875" t="s">
        <v>23</v>
      </c>
      <c r="K7875" t="s">
        <v>58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  <c r="R7875">
        <f t="shared" si="1244"/>
        <v>204</v>
      </c>
      <c r="S7875" t="str">
        <f t="shared" si="1245"/>
        <v>Group C</v>
      </c>
    </row>
    <row r="7876" spans="1:19" x14ac:dyDescent="0.45">
      <c r="A7876" s="1">
        <v>45862</v>
      </c>
      <c r="B7876" s="2">
        <v>0.42638888888888887</v>
      </c>
      <c r="C7876" t="s">
        <v>25</v>
      </c>
      <c r="D7876" t="s">
        <v>17</v>
      </c>
      <c r="E7876" t="s">
        <v>5312</v>
      </c>
      <c r="F7876" t="s">
        <v>19</v>
      </c>
      <c r="G7876" t="s">
        <v>42</v>
      </c>
      <c r="H7876" t="s">
        <v>43</v>
      </c>
      <c r="I7876" t="s">
        <v>30</v>
      </c>
      <c r="J7876" t="s">
        <v>31</v>
      </c>
      <c r="K7876" t="s">
        <v>32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  <c r="R7876">
        <f t="shared" si="1244"/>
        <v>180</v>
      </c>
      <c r="S7876" t="str">
        <f t="shared" si="1245"/>
        <v>Group A</v>
      </c>
    </row>
    <row r="7877" spans="1:19" hidden="1" x14ac:dyDescent="0.45">
      <c r="A7877" s="1">
        <v>45879</v>
      </c>
      <c r="B7877" s="2">
        <v>0.7631944444444444</v>
      </c>
      <c r="C7877" t="s">
        <v>33</v>
      </c>
      <c r="D7877" t="s">
        <v>17</v>
      </c>
      <c r="E7877" t="s">
        <v>5313</v>
      </c>
      <c r="F7877" t="s">
        <v>19</v>
      </c>
      <c r="G7877" t="s">
        <v>35</v>
      </c>
      <c r="H7877" t="s">
        <v>36</v>
      </c>
      <c r="I7877" t="s">
        <v>30</v>
      </c>
      <c r="J7877" t="s">
        <v>31</v>
      </c>
      <c r="K7877" t="s">
        <v>32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9" x14ac:dyDescent="0.45">
      <c r="A7878" s="1">
        <v>45856</v>
      </c>
      <c r="B7878" s="2">
        <v>0.46944444444444444</v>
      </c>
      <c r="C7878" t="s">
        <v>25</v>
      </c>
      <c r="D7878" t="s">
        <v>17</v>
      </c>
      <c r="E7878" t="s">
        <v>5314</v>
      </c>
      <c r="F7878" t="s">
        <v>19</v>
      </c>
      <c r="G7878" t="s">
        <v>70</v>
      </c>
      <c r="H7878" t="s">
        <v>21</v>
      </c>
      <c r="I7878" t="s">
        <v>22</v>
      </c>
      <c r="J7878" t="s">
        <v>23</v>
      </c>
      <c r="K7878" t="s">
        <v>24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  <c r="R7878">
        <f t="shared" ref="R7878:R7879" si="1246">L7878+M7878+N7878</f>
        <v>235</v>
      </c>
      <c r="S7878" t="str">
        <f t="shared" ref="S7878:S7879" si="1247">IF(I7878="Europe", "Group A", IF(I7878="North America", "Group B", "Group C"))</f>
        <v>Group B</v>
      </c>
    </row>
    <row r="7879" spans="1:19" x14ac:dyDescent="0.45">
      <c r="A7879" s="1">
        <v>45748</v>
      </c>
      <c r="B7879" s="2">
        <v>0.35833333333333334</v>
      </c>
      <c r="C7879" t="s">
        <v>25</v>
      </c>
      <c r="D7879" t="s">
        <v>17</v>
      </c>
      <c r="E7879" t="s">
        <v>2994</v>
      </c>
      <c r="F7879" t="s">
        <v>19</v>
      </c>
      <c r="G7879" t="s">
        <v>42</v>
      </c>
      <c r="H7879" t="s">
        <v>43</v>
      </c>
      <c r="I7879" t="s">
        <v>30</v>
      </c>
      <c r="J7879" t="s">
        <v>31</v>
      </c>
      <c r="K7879" t="s">
        <v>32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  <c r="R7879">
        <f t="shared" si="1246"/>
        <v>180</v>
      </c>
      <c r="S7879" t="str">
        <f t="shared" si="1247"/>
        <v>Group A</v>
      </c>
    </row>
    <row r="7880" spans="1:19" hidden="1" x14ac:dyDescent="0.45">
      <c r="A7880" s="1">
        <v>45893</v>
      </c>
      <c r="B7880" s="2">
        <v>0.60763888888888884</v>
      </c>
      <c r="C7880" t="s">
        <v>16</v>
      </c>
      <c r="D7880" t="s">
        <v>17</v>
      </c>
      <c r="E7880" t="s">
        <v>5315</v>
      </c>
      <c r="F7880" t="s">
        <v>19</v>
      </c>
      <c r="G7880" t="s">
        <v>70</v>
      </c>
      <c r="H7880" t="s">
        <v>21</v>
      </c>
      <c r="I7880" t="s">
        <v>22</v>
      </c>
      <c r="J7880" t="s">
        <v>23</v>
      </c>
      <c r="K7880" t="s">
        <v>24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9" x14ac:dyDescent="0.45">
      <c r="A7881" s="1">
        <v>45883</v>
      </c>
      <c r="B7881" s="2">
        <v>0.29305555555555557</v>
      </c>
      <c r="C7881" t="s">
        <v>25</v>
      </c>
      <c r="D7881" t="s">
        <v>17</v>
      </c>
      <c r="E7881" t="s">
        <v>4516</v>
      </c>
      <c r="F7881" t="s">
        <v>19</v>
      </c>
      <c r="G7881" t="s">
        <v>75</v>
      </c>
      <c r="H7881" t="s">
        <v>76</v>
      </c>
      <c r="I7881" t="s">
        <v>77</v>
      </c>
      <c r="J7881" t="s">
        <v>23</v>
      </c>
      <c r="K7881" t="s">
        <v>58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  <c r="R7881">
        <f>L7881+M7881+N7881</f>
        <v>204</v>
      </c>
      <c r="S7881" t="str">
        <f>IF(I7881="Europe", "Group A", IF(I7881="North America", "Group B", "Group C"))</f>
        <v>Group C</v>
      </c>
    </row>
    <row r="7882" spans="1:19" hidden="1" x14ac:dyDescent="0.45">
      <c r="A7882" s="1">
        <v>45762</v>
      </c>
      <c r="B7882" s="2">
        <v>0.62986111111111109</v>
      </c>
      <c r="C7882" t="s">
        <v>16</v>
      </c>
      <c r="D7882" t="s">
        <v>17</v>
      </c>
      <c r="E7882" t="s">
        <v>5316</v>
      </c>
      <c r="F7882" t="s">
        <v>19</v>
      </c>
      <c r="G7882" t="s">
        <v>75</v>
      </c>
      <c r="H7882" t="s">
        <v>76</v>
      </c>
      <c r="I7882" t="s">
        <v>77</v>
      </c>
      <c r="J7882" t="s">
        <v>23</v>
      </c>
      <c r="K7882" t="s">
        <v>24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9" hidden="1" x14ac:dyDescent="0.45">
      <c r="A7883" s="1">
        <v>45778</v>
      </c>
      <c r="B7883" s="2">
        <v>0.77361111111111114</v>
      </c>
      <c r="C7883" t="s">
        <v>33</v>
      </c>
      <c r="D7883" t="s">
        <v>17</v>
      </c>
      <c r="E7883" t="s">
        <v>5317</v>
      </c>
      <c r="F7883" t="s">
        <v>19</v>
      </c>
      <c r="G7883" t="s">
        <v>70</v>
      </c>
      <c r="H7883" t="s">
        <v>21</v>
      </c>
      <c r="I7883" t="s">
        <v>22</v>
      </c>
      <c r="J7883" t="s">
        <v>23</v>
      </c>
      <c r="K7883" t="s">
        <v>24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9" hidden="1" x14ac:dyDescent="0.45">
      <c r="A7884" s="1">
        <v>45774</v>
      </c>
      <c r="B7884" s="2">
        <v>0.50902777777777775</v>
      </c>
      <c r="C7884" t="s">
        <v>47</v>
      </c>
      <c r="D7884" t="s">
        <v>17</v>
      </c>
      <c r="E7884" t="s">
        <v>5318</v>
      </c>
      <c r="F7884" t="s">
        <v>19</v>
      </c>
      <c r="G7884" t="s">
        <v>72</v>
      </c>
      <c r="H7884" t="s">
        <v>73</v>
      </c>
      <c r="I7884" t="s">
        <v>30</v>
      </c>
      <c r="J7884" t="s">
        <v>31</v>
      </c>
      <c r="K7884" t="s">
        <v>32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9" hidden="1" x14ac:dyDescent="0.45">
      <c r="A7885" s="1">
        <v>45933</v>
      </c>
      <c r="B7885" s="2">
        <v>0.6479166666666667</v>
      </c>
      <c r="C7885" t="s">
        <v>16</v>
      </c>
      <c r="D7885" t="s">
        <v>17</v>
      </c>
      <c r="E7885" t="s">
        <v>5319</v>
      </c>
      <c r="F7885" t="s">
        <v>19</v>
      </c>
      <c r="G7885" t="s">
        <v>28</v>
      </c>
      <c r="H7885" t="s">
        <v>29</v>
      </c>
      <c r="I7885" t="s">
        <v>30</v>
      </c>
      <c r="J7885" t="s">
        <v>31</v>
      </c>
      <c r="K7885" t="s">
        <v>32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9" hidden="1" x14ac:dyDescent="0.45">
      <c r="A7886" s="1">
        <v>45778</v>
      </c>
      <c r="B7886" s="2">
        <v>0.55486111111111114</v>
      </c>
      <c r="C7886" t="s">
        <v>47</v>
      </c>
      <c r="D7886" t="s">
        <v>17</v>
      </c>
      <c r="E7886" t="s">
        <v>418</v>
      </c>
      <c r="F7886" t="s">
        <v>19</v>
      </c>
      <c r="G7886" t="s">
        <v>35</v>
      </c>
      <c r="H7886" t="s">
        <v>36</v>
      </c>
      <c r="I7886" t="s">
        <v>30</v>
      </c>
      <c r="J7886" t="s">
        <v>31</v>
      </c>
      <c r="K7886" t="s">
        <v>32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9" hidden="1" x14ac:dyDescent="0.45">
      <c r="A7887" s="1">
        <v>45910</v>
      </c>
      <c r="B7887" s="2">
        <v>0.61250000000000004</v>
      </c>
      <c r="C7887" t="s">
        <v>16</v>
      </c>
      <c r="D7887" t="s">
        <v>17</v>
      </c>
      <c r="E7887" t="s">
        <v>4872</v>
      </c>
      <c r="F7887" t="s">
        <v>19</v>
      </c>
      <c r="G7887" t="s">
        <v>67</v>
      </c>
      <c r="H7887" t="s">
        <v>68</v>
      </c>
      <c r="I7887" t="s">
        <v>30</v>
      </c>
      <c r="J7887" t="s">
        <v>31</v>
      </c>
      <c r="K7887" t="s">
        <v>32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9" hidden="1" x14ac:dyDescent="0.45">
      <c r="A7888" s="1">
        <v>45944</v>
      </c>
      <c r="B7888" s="2">
        <v>0.5395833333333333</v>
      </c>
      <c r="C7888" t="s">
        <v>47</v>
      </c>
      <c r="D7888" t="s">
        <v>17</v>
      </c>
      <c r="E7888" t="s">
        <v>5320</v>
      </c>
      <c r="F7888" t="s">
        <v>19</v>
      </c>
      <c r="G7888" t="s">
        <v>67</v>
      </c>
      <c r="H7888" t="s">
        <v>68</v>
      </c>
      <c r="I7888" t="s">
        <v>30</v>
      </c>
      <c r="J7888" t="s">
        <v>31</v>
      </c>
      <c r="K7888" t="s">
        <v>32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9" hidden="1" x14ac:dyDescent="0.45">
      <c r="A7889" s="1">
        <v>45765</v>
      </c>
      <c r="B7889" s="2">
        <v>0.50902777777777775</v>
      </c>
      <c r="C7889" t="s">
        <v>47</v>
      </c>
      <c r="D7889" t="s">
        <v>17</v>
      </c>
      <c r="E7889" t="s">
        <v>3212</v>
      </c>
      <c r="F7889" t="s">
        <v>19</v>
      </c>
      <c r="G7889" t="s">
        <v>35</v>
      </c>
      <c r="H7889" t="s">
        <v>36</v>
      </c>
      <c r="I7889" t="s">
        <v>30</v>
      </c>
      <c r="J7889" t="s">
        <v>31</v>
      </c>
      <c r="K7889" t="s">
        <v>32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9" x14ac:dyDescent="0.45">
      <c r="A7890" s="1">
        <v>45896</v>
      </c>
      <c r="B7890" s="2">
        <v>0.40208333333333335</v>
      </c>
      <c r="C7890" t="s">
        <v>25</v>
      </c>
      <c r="D7890" t="s">
        <v>17</v>
      </c>
      <c r="E7890" t="s">
        <v>3062</v>
      </c>
      <c r="F7890" t="s">
        <v>19</v>
      </c>
      <c r="G7890" t="s">
        <v>28</v>
      </c>
      <c r="H7890" t="s">
        <v>29</v>
      </c>
      <c r="I7890" t="s">
        <v>30</v>
      </c>
      <c r="J7890" t="s">
        <v>31</v>
      </c>
      <c r="K7890" t="s">
        <v>32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  <c r="R7890">
        <f>L7890+M7890+N7890</f>
        <v>180</v>
      </c>
      <c r="S7890" t="str">
        <f>IF(I7890="Europe", "Group A", IF(I7890="North America", "Group B", "Group C"))</f>
        <v>Group A</v>
      </c>
    </row>
    <row r="7891" spans="1:19" hidden="1" x14ac:dyDescent="0.45">
      <c r="A7891" s="1">
        <v>45760</v>
      </c>
      <c r="B7891" s="2">
        <v>0.53333333333333333</v>
      </c>
      <c r="C7891" t="s">
        <v>47</v>
      </c>
      <c r="D7891" t="s">
        <v>17</v>
      </c>
      <c r="E7891" t="s">
        <v>3229</v>
      </c>
      <c r="F7891" t="s">
        <v>19</v>
      </c>
      <c r="G7891" t="s">
        <v>98</v>
      </c>
      <c r="H7891" t="s">
        <v>73</v>
      </c>
      <c r="I7891" t="s">
        <v>30</v>
      </c>
      <c r="J7891" t="s">
        <v>31</v>
      </c>
      <c r="K7891" t="s">
        <v>32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9" hidden="1" x14ac:dyDescent="0.45">
      <c r="A7892" s="1">
        <v>45874</v>
      </c>
      <c r="B7892" s="2">
        <v>0.74027777777777781</v>
      </c>
      <c r="C7892" t="s">
        <v>16</v>
      </c>
      <c r="D7892" t="s">
        <v>17</v>
      </c>
      <c r="E7892" t="s">
        <v>5321</v>
      </c>
      <c r="F7892" t="s">
        <v>19</v>
      </c>
      <c r="G7892" t="s">
        <v>45</v>
      </c>
      <c r="H7892" t="s">
        <v>21</v>
      </c>
      <c r="I7892" t="s">
        <v>22</v>
      </c>
      <c r="J7892" t="s">
        <v>23</v>
      </c>
      <c r="K7892" t="s">
        <v>58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9" x14ac:dyDescent="0.45">
      <c r="A7893" s="1">
        <v>45791</v>
      </c>
      <c r="B7893" s="2">
        <v>0.30833333333333335</v>
      </c>
      <c r="C7893" t="s">
        <v>25</v>
      </c>
      <c r="D7893" t="s">
        <v>17</v>
      </c>
      <c r="E7893" t="s">
        <v>3593</v>
      </c>
      <c r="F7893" t="s">
        <v>19</v>
      </c>
      <c r="G7893" t="s">
        <v>20</v>
      </c>
      <c r="H7893" t="s">
        <v>21</v>
      </c>
      <c r="I7893" t="s">
        <v>22</v>
      </c>
      <c r="J7893" t="s">
        <v>23</v>
      </c>
      <c r="K7893" t="s">
        <v>46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  <c r="R7893">
        <f>L7893+M7893+N7893</f>
        <v>331</v>
      </c>
      <c r="S7893" t="str">
        <f>IF(I7893="Europe", "Group A", IF(I7893="North America", "Group B", "Group C"))</f>
        <v>Group B</v>
      </c>
    </row>
    <row r="7894" spans="1:19" hidden="1" x14ac:dyDescent="0.45">
      <c r="A7894" s="1">
        <v>45814</v>
      </c>
      <c r="B7894" s="2">
        <v>0.7104166666666667</v>
      </c>
      <c r="C7894" t="s">
        <v>16</v>
      </c>
      <c r="D7894" t="s">
        <v>17</v>
      </c>
      <c r="E7894" t="s">
        <v>5322</v>
      </c>
      <c r="F7894" t="s">
        <v>19</v>
      </c>
      <c r="G7894" t="s">
        <v>55</v>
      </c>
      <c r="H7894" t="s">
        <v>56</v>
      </c>
      <c r="I7894" t="s">
        <v>57</v>
      </c>
      <c r="J7894" t="s">
        <v>23</v>
      </c>
      <c r="K7894" t="s">
        <v>58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9" hidden="1" x14ac:dyDescent="0.45">
      <c r="A7895" s="1">
        <v>45923</v>
      </c>
      <c r="B7895" s="2">
        <v>0.82013888888888886</v>
      </c>
      <c r="C7895" t="s">
        <v>33</v>
      </c>
      <c r="D7895" t="s">
        <v>17</v>
      </c>
      <c r="E7895" t="s">
        <v>5323</v>
      </c>
      <c r="F7895" t="s">
        <v>19</v>
      </c>
      <c r="G7895" t="s">
        <v>53</v>
      </c>
      <c r="H7895" t="s">
        <v>29</v>
      </c>
      <c r="I7895" t="s">
        <v>30</v>
      </c>
      <c r="J7895" t="s">
        <v>31</v>
      </c>
      <c r="K7895" t="s">
        <v>32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9" hidden="1" x14ac:dyDescent="0.45">
      <c r="A7896" s="1">
        <v>45862</v>
      </c>
      <c r="B7896" s="2">
        <v>0.92083333333333328</v>
      </c>
      <c r="C7896" t="s">
        <v>33</v>
      </c>
      <c r="D7896" t="s">
        <v>17</v>
      </c>
      <c r="E7896" t="s">
        <v>5324</v>
      </c>
      <c r="F7896" t="s">
        <v>19</v>
      </c>
      <c r="G7896" t="s">
        <v>28</v>
      </c>
      <c r="H7896" t="s">
        <v>29</v>
      </c>
      <c r="I7896" t="s">
        <v>30</v>
      </c>
      <c r="J7896" t="s">
        <v>31</v>
      </c>
      <c r="K7896" t="s">
        <v>32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9" hidden="1" x14ac:dyDescent="0.45">
      <c r="A7897" s="1">
        <v>45919</v>
      </c>
      <c r="B7897" s="2">
        <v>0.59027777777777779</v>
      </c>
      <c r="C7897" t="s">
        <v>16</v>
      </c>
      <c r="D7897" t="s">
        <v>17</v>
      </c>
      <c r="E7897" t="s">
        <v>207</v>
      </c>
      <c r="F7897" t="s">
        <v>19</v>
      </c>
      <c r="G7897" t="s">
        <v>39</v>
      </c>
      <c r="H7897" t="s">
        <v>40</v>
      </c>
      <c r="I7897" t="s">
        <v>30</v>
      </c>
      <c r="J7897" t="s">
        <v>31</v>
      </c>
      <c r="K7897" t="s">
        <v>32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9" x14ac:dyDescent="0.45">
      <c r="A7898" s="1">
        <v>45864</v>
      </c>
      <c r="B7898" s="2">
        <v>0.3</v>
      </c>
      <c r="C7898" t="s">
        <v>25</v>
      </c>
      <c r="D7898" t="s">
        <v>17</v>
      </c>
      <c r="E7898" t="s">
        <v>1203</v>
      </c>
      <c r="F7898" t="s">
        <v>19</v>
      </c>
      <c r="G7898" t="s">
        <v>53</v>
      </c>
      <c r="H7898" t="s">
        <v>29</v>
      </c>
      <c r="I7898" t="s">
        <v>30</v>
      </c>
      <c r="J7898" t="s">
        <v>31</v>
      </c>
      <c r="K7898" t="s">
        <v>32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  <c r="R7898">
        <f t="shared" ref="R7898:R7902" si="1248">L7898+M7898+N7898</f>
        <v>180</v>
      </c>
      <c r="S7898" t="str">
        <f t="shared" ref="S7898:S7902" si="1249">IF(I7898="Europe", "Group A", IF(I7898="North America", "Group B", "Group C"))</f>
        <v>Group A</v>
      </c>
    </row>
    <row r="7899" spans="1:19" x14ac:dyDescent="0.45">
      <c r="A7899" s="1">
        <v>45902</v>
      </c>
      <c r="B7899" s="2">
        <v>0.41388888888888886</v>
      </c>
      <c r="C7899" t="s">
        <v>25</v>
      </c>
      <c r="D7899" t="s">
        <v>17</v>
      </c>
      <c r="E7899" t="s">
        <v>5325</v>
      </c>
      <c r="F7899" t="s">
        <v>19</v>
      </c>
      <c r="G7899" t="s">
        <v>39</v>
      </c>
      <c r="H7899" t="s">
        <v>40</v>
      </c>
      <c r="I7899" t="s">
        <v>30</v>
      </c>
      <c r="J7899" t="s">
        <v>31</v>
      </c>
      <c r="K7899" t="s">
        <v>32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  <c r="R7899">
        <f t="shared" si="1248"/>
        <v>180</v>
      </c>
      <c r="S7899" t="str">
        <f t="shared" si="1249"/>
        <v>Group A</v>
      </c>
    </row>
    <row r="7900" spans="1:19" x14ac:dyDescent="0.45">
      <c r="A7900" s="1">
        <v>45783</v>
      </c>
      <c r="B7900" s="2">
        <v>0.45416666666666666</v>
      </c>
      <c r="C7900" t="s">
        <v>25</v>
      </c>
      <c r="D7900" t="s">
        <v>17</v>
      </c>
      <c r="E7900" t="s">
        <v>5326</v>
      </c>
      <c r="F7900" t="s">
        <v>19</v>
      </c>
      <c r="G7900" t="s">
        <v>72</v>
      </c>
      <c r="H7900" t="s">
        <v>73</v>
      </c>
      <c r="I7900" t="s">
        <v>30</v>
      </c>
      <c r="J7900" t="s">
        <v>31</v>
      </c>
      <c r="K7900" t="s">
        <v>32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  <c r="R7900">
        <f t="shared" si="1248"/>
        <v>180</v>
      </c>
      <c r="S7900" t="str">
        <f t="shared" si="1249"/>
        <v>Group A</v>
      </c>
    </row>
    <row r="7901" spans="1:19" x14ac:dyDescent="0.45">
      <c r="A7901" s="1">
        <v>45822</v>
      </c>
      <c r="B7901" s="2">
        <v>0.42430555555555555</v>
      </c>
      <c r="C7901" t="s">
        <v>25</v>
      </c>
      <c r="D7901" t="s">
        <v>17</v>
      </c>
      <c r="E7901" t="s">
        <v>2964</v>
      </c>
      <c r="F7901" t="s">
        <v>19</v>
      </c>
      <c r="G7901" t="s">
        <v>55</v>
      </c>
      <c r="H7901" t="s">
        <v>56</v>
      </c>
      <c r="I7901" t="s">
        <v>57</v>
      </c>
      <c r="J7901" t="s">
        <v>23</v>
      </c>
      <c r="K7901" t="s">
        <v>24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  <c r="R7901">
        <f t="shared" si="1248"/>
        <v>336</v>
      </c>
      <c r="S7901" t="str">
        <f t="shared" si="1249"/>
        <v>Group C</v>
      </c>
    </row>
    <row r="7902" spans="1:19" x14ac:dyDescent="0.45">
      <c r="A7902" s="1">
        <v>45826</v>
      </c>
      <c r="B7902" s="2">
        <v>0.43333333333333335</v>
      </c>
      <c r="C7902" t="s">
        <v>25</v>
      </c>
      <c r="D7902" t="s">
        <v>17</v>
      </c>
      <c r="E7902" t="s">
        <v>5327</v>
      </c>
      <c r="F7902" t="s">
        <v>19</v>
      </c>
      <c r="G7902" t="s">
        <v>39</v>
      </c>
      <c r="H7902" t="s">
        <v>40</v>
      </c>
      <c r="I7902" t="s">
        <v>30</v>
      </c>
      <c r="J7902" t="s">
        <v>31</v>
      </c>
      <c r="K7902" t="s">
        <v>32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  <c r="R7902">
        <f t="shared" si="1248"/>
        <v>180</v>
      </c>
      <c r="S7902" t="str">
        <f t="shared" si="1249"/>
        <v>Group A</v>
      </c>
    </row>
    <row r="7903" spans="1:19" hidden="1" x14ac:dyDescent="0.45">
      <c r="A7903" s="1">
        <v>45958</v>
      </c>
      <c r="B7903" s="2">
        <v>0.79652777777777772</v>
      </c>
      <c r="C7903" t="s">
        <v>33</v>
      </c>
      <c r="D7903" t="s">
        <v>17</v>
      </c>
      <c r="E7903" t="s">
        <v>4392</v>
      </c>
      <c r="F7903" t="s">
        <v>19</v>
      </c>
      <c r="G7903" t="s">
        <v>67</v>
      </c>
      <c r="H7903" t="s">
        <v>68</v>
      </c>
      <c r="I7903" t="s">
        <v>30</v>
      </c>
      <c r="J7903" t="s">
        <v>31</v>
      </c>
      <c r="K7903" t="s">
        <v>32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9" hidden="1" x14ac:dyDescent="0.45">
      <c r="A7904" s="1">
        <v>45950</v>
      </c>
      <c r="B7904" s="2">
        <v>0.95416666666666672</v>
      </c>
      <c r="C7904" t="s">
        <v>33</v>
      </c>
      <c r="D7904" t="s">
        <v>17</v>
      </c>
      <c r="E7904" t="s">
        <v>5328</v>
      </c>
      <c r="F7904" t="s">
        <v>19</v>
      </c>
      <c r="G7904" t="s">
        <v>61</v>
      </c>
      <c r="H7904" t="s">
        <v>62</v>
      </c>
      <c r="I7904" t="s">
        <v>30</v>
      </c>
      <c r="J7904" t="s">
        <v>31</v>
      </c>
      <c r="K7904" t="s">
        <v>32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9" hidden="1" x14ac:dyDescent="0.45">
      <c r="A7905" s="1">
        <v>45819</v>
      </c>
      <c r="B7905" s="2">
        <v>0.81111111111111112</v>
      </c>
      <c r="C7905" t="s">
        <v>33</v>
      </c>
      <c r="D7905" t="s">
        <v>17</v>
      </c>
      <c r="E7905" t="s">
        <v>5329</v>
      </c>
      <c r="F7905" t="s">
        <v>19</v>
      </c>
      <c r="G7905" t="s">
        <v>42</v>
      </c>
      <c r="H7905" t="s">
        <v>43</v>
      </c>
      <c r="I7905" t="s">
        <v>30</v>
      </c>
      <c r="J7905" t="s">
        <v>31</v>
      </c>
      <c r="K7905" t="s">
        <v>32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9" x14ac:dyDescent="0.45">
      <c r="A7906" s="1">
        <v>45771</v>
      </c>
      <c r="B7906" s="2">
        <v>0.39513888888888887</v>
      </c>
      <c r="C7906" t="s">
        <v>25</v>
      </c>
      <c r="D7906" t="s">
        <v>17</v>
      </c>
      <c r="E7906" t="s">
        <v>5330</v>
      </c>
      <c r="F7906" t="s">
        <v>19</v>
      </c>
      <c r="G7906" t="s">
        <v>42</v>
      </c>
      <c r="H7906" t="s">
        <v>43</v>
      </c>
      <c r="I7906" t="s">
        <v>30</v>
      </c>
      <c r="J7906" t="s">
        <v>31</v>
      </c>
      <c r="K7906" t="s">
        <v>32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  <c r="R7906">
        <f>L7906+M7906+N7906</f>
        <v>180</v>
      </c>
      <c r="S7906" t="str">
        <f>IF(I7906="Europe", "Group A", IF(I7906="North America", "Group B", "Group C"))</f>
        <v>Group A</v>
      </c>
    </row>
    <row r="7907" spans="1:19" hidden="1" x14ac:dyDescent="0.45">
      <c r="A7907" s="1">
        <v>45823</v>
      </c>
      <c r="B7907" s="2">
        <v>0.61527777777777781</v>
      </c>
      <c r="C7907" t="s">
        <v>16</v>
      </c>
      <c r="D7907" t="s">
        <v>17</v>
      </c>
      <c r="E7907" t="s">
        <v>5331</v>
      </c>
      <c r="F7907" t="s">
        <v>19</v>
      </c>
      <c r="G7907" t="s">
        <v>55</v>
      </c>
      <c r="H7907" t="s">
        <v>56</v>
      </c>
      <c r="I7907" t="s">
        <v>57</v>
      </c>
      <c r="J7907" t="s">
        <v>23</v>
      </c>
      <c r="K7907" t="s">
        <v>58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9" hidden="1" x14ac:dyDescent="0.45">
      <c r="A7908" s="1">
        <v>45851</v>
      </c>
      <c r="B7908" s="2">
        <v>0.76458333333333328</v>
      </c>
      <c r="C7908" t="s">
        <v>33</v>
      </c>
      <c r="D7908" t="s">
        <v>17</v>
      </c>
      <c r="E7908" t="s">
        <v>5332</v>
      </c>
      <c r="F7908" t="s">
        <v>19</v>
      </c>
      <c r="G7908" t="s">
        <v>61</v>
      </c>
      <c r="H7908" t="s">
        <v>62</v>
      </c>
      <c r="I7908" t="s">
        <v>30</v>
      </c>
      <c r="J7908" t="s">
        <v>31</v>
      </c>
      <c r="K7908" t="s">
        <v>32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9" hidden="1" x14ac:dyDescent="0.45">
      <c r="A7909" s="1">
        <v>45777</v>
      </c>
      <c r="B7909" s="2">
        <v>0.67291666666666672</v>
      </c>
      <c r="C7909" t="s">
        <v>16</v>
      </c>
      <c r="D7909" t="s">
        <v>17</v>
      </c>
      <c r="E7909" t="s">
        <v>508</v>
      </c>
      <c r="F7909" t="s">
        <v>19</v>
      </c>
      <c r="G7909" t="s">
        <v>42</v>
      </c>
      <c r="H7909" t="s">
        <v>43</v>
      </c>
      <c r="I7909" t="s">
        <v>30</v>
      </c>
      <c r="J7909" t="s">
        <v>31</v>
      </c>
      <c r="K7909" t="s">
        <v>32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9" hidden="1" x14ac:dyDescent="0.45">
      <c r="A7910" s="1">
        <v>45912</v>
      </c>
      <c r="B7910" s="2">
        <v>0.59027777777777779</v>
      </c>
      <c r="C7910" t="s">
        <v>16</v>
      </c>
      <c r="D7910" t="s">
        <v>17</v>
      </c>
      <c r="E7910" t="s">
        <v>5333</v>
      </c>
      <c r="F7910" t="s">
        <v>19</v>
      </c>
      <c r="G7910" t="s">
        <v>28</v>
      </c>
      <c r="H7910" t="s">
        <v>29</v>
      </c>
      <c r="I7910" t="s">
        <v>30</v>
      </c>
      <c r="J7910" t="s">
        <v>31</v>
      </c>
      <c r="K7910" t="s">
        <v>32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9" hidden="1" x14ac:dyDescent="0.45">
      <c r="A7911" s="1">
        <v>45882</v>
      </c>
      <c r="B7911" s="2">
        <v>0.93958333333333333</v>
      </c>
      <c r="C7911" t="s">
        <v>33</v>
      </c>
      <c r="D7911" t="s">
        <v>17</v>
      </c>
      <c r="E7911" t="s">
        <v>2571</v>
      </c>
      <c r="F7911" t="s">
        <v>19</v>
      </c>
      <c r="G7911" t="s">
        <v>28</v>
      </c>
      <c r="H7911" t="s">
        <v>29</v>
      </c>
      <c r="I7911" t="s">
        <v>30</v>
      </c>
      <c r="J7911" t="s">
        <v>31</v>
      </c>
      <c r="K7911" t="s">
        <v>32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9" x14ac:dyDescent="0.45">
      <c r="A7912" s="1">
        <v>45830</v>
      </c>
      <c r="B7912" s="2">
        <v>0.33055555555555555</v>
      </c>
      <c r="C7912" t="s">
        <v>25</v>
      </c>
      <c r="D7912" t="s">
        <v>17</v>
      </c>
      <c r="E7912" t="s">
        <v>3557</v>
      </c>
      <c r="F7912" t="s">
        <v>19</v>
      </c>
      <c r="G7912" t="s">
        <v>123</v>
      </c>
      <c r="H7912" t="s">
        <v>21</v>
      </c>
      <c r="I7912" t="s">
        <v>22</v>
      </c>
      <c r="J7912" t="s">
        <v>23</v>
      </c>
      <c r="K7912" t="s">
        <v>24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  <c r="R7912">
        <f>L7912+M7912+N7912</f>
        <v>332</v>
      </c>
      <c r="S7912" t="str">
        <f>IF(I7912="Europe", "Group A", IF(I7912="North America", "Group B", "Group C"))</f>
        <v>Group B</v>
      </c>
    </row>
    <row r="7913" spans="1:19" hidden="1" x14ac:dyDescent="0.45">
      <c r="A7913" s="1">
        <v>45901</v>
      </c>
      <c r="B7913" s="2">
        <v>0.68125000000000002</v>
      </c>
      <c r="C7913" t="s">
        <v>16</v>
      </c>
      <c r="D7913" t="s">
        <v>17</v>
      </c>
      <c r="E7913" t="s">
        <v>4963</v>
      </c>
      <c r="F7913" t="s">
        <v>19</v>
      </c>
      <c r="G7913" t="s">
        <v>98</v>
      </c>
      <c r="H7913" t="s">
        <v>73</v>
      </c>
      <c r="I7913" t="s">
        <v>30</v>
      </c>
      <c r="J7913" t="s">
        <v>31</v>
      </c>
      <c r="K7913" t="s">
        <v>32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9" hidden="1" x14ac:dyDescent="0.45">
      <c r="A7914" s="1">
        <v>45909</v>
      </c>
      <c r="B7914" s="2">
        <v>0.66805555555555551</v>
      </c>
      <c r="C7914" t="s">
        <v>16</v>
      </c>
      <c r="D7914" t="s">
        <v>17</v>
      </c>
      <c r="E7914" t="s">
        <v>1700</v>
      </c>
      <c r="F7914" t="s">
        <v>19</v>
      </c>
      <c r="G7914" t="s">
        <v>45</v>
      </c>
      <c r="H7914" t="s">
        <v>21</v>
      </c>
      <c r="I7914" t="s">
        <v>22</v>
      </c>
      <c r="J7914" t="s">
        <v>23</v>
      </c>
      <c r="K7914" t="s">
        <v>24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9" x14ac:dyDescent="0.45">
      <c r="A7915" s="1">
        <v>45911</v>
      </c>
      <c r="B7915" s="2">
        <v>0.34513888888888888</v>
      </c>
      <c r="C7915" t="s">
        <v>25</v>
      </c>
      <c r="D7915" t="s">
        <v>17</v>
      </c>
      <c r="E7915" t="s">
        <v>5334</v>
      </c>
      <c r="F7915" t="s">
        <v>19</v>
      </c>
      <c r="G7915" t="s">
        <v>53</v>
      </c>
      <c r="H7915" t="s">
        <v>29</v>
      </c>
      <c r="I7915" t="s">
        <v>30</v>
      </c>
      <c r="J7915" t="s">
        <v>31</v>
      </c>
      <c r="K7915" t="s">
        <v>32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  <c r="R7915">
        <f t="shared" ref="R7915:R7916" si="1250">L7915+M7915+N7915</f>
        <v>180</v>
      </c>
      <c r="S7915" t="str">
        <f t="shared" ref="S7915:S7916" si="1251">IF(I7915="Europe", "Group A", IF(I7915="North America", "Group B", "Group C"))</f>
        <v>Group A</v>
      </c>
    </row>
    <row r="7916" spans="1:19" x14ac:dyDescent="0.45">
      <c r="A7916" s="1">
        <v>45947</v>
      </c>
      <c r="B7916" s="2">
        <v>0.29930555555555555</v>
      </c>
      <c r="C7916" t="s">
        <v>25</v>
      </c>
      <c r="D7916" t="s">
        <v>17</v>
      </c>
      <c r="E7916" t="s">
        <v>5335</v>
      </c>
      <c r="F7916" t="s">
        <v>19</v>
      </c>
      <c r="G7916" t="s">
        <v>75</v>
      </c>
      <c r="H7916" t="s">
        <v>76</v>
      </c>
      <c r="I7916" t="s">
        <v>77</v>
      </c>
      <c r="J7916" t="s">
        <v>23</v>
      </c>
      <c r="K7916" t="s">
        <v>24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  <c r="R7916">
        <f t="shared" si="1250"/>
        <v>272</v>
      </c>
      <c r="S7916" t="str">
        <f t="shared" si="1251"/>
        <v>Group C</v>
      </c>
    </row>
    <row r="7917" spans="1:19" hidden="1" x14ac:dyDescent="0.45">
      <c r="A7917" s="1">
        <v>45795</v>
      </c>
      <c r="B7917" s="2">
        <v>0.50486111111111109</v>
      </c>
      <c r="C7917" t="s">
        <v>47</v>
      </c>
      <c r="D7917" t="s">
        <v>17</v>
      </c>
      <c r="E7917" t="s">
        <v>4340</v>
      </c>
      <c r="F7917" t="s">
        <v>19</v>
      </c>
      <c r="G7917" t="s">
        <v>53</v>
      </c>
      <c r="H7917" t="s">
        <v>29</v>
      </c>
      <c r="I7917" t="s">
        <v>30</v>
      </c>
      <c r="J7917" t="s">
        <v>31</v>
      </c>
      <c r="K7917" t="s">
        <v>32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9" hidden="1" x14ac:dyDescent="0.45">
      <c r="A7918" s="1">
        <v>45934</v>
      </c>
      <c r="B7918" s="2">
        <v>0.59930555555555554</v>
      </c>
      <c r="C7918" t="s">
        <v>16</v>
      </c>
      <c r="D7918" t="s">
        <v>17</v>
      </c>
      <c r="E7918" t="s">
        <v>5336</v>
      </c>
      <c r="F7918" t="s">
        <v>19</v>
      </c>
      <c r="G7918" t="s">
        <v>98</v>
      </c>
      <c r="H7918" t="s">
        <v>73</v>
      </c>
      <c r="I7918" t="s">
        <v>30</v>
      </c>
      <c r="J7918" t="s">
        <v>31</v>
      </c>
      <c r="K7918" t="s">
        <v>32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9" x14ac:dyDescent="0.45">
      <c r="A7919" s="1">
        <v>45792</v>
      </c>
      <c r="B7919" s="2">
        <v>0.29722222222222222</v>
      </c>
      <c r="C7919" t="s">
        <v>25</v>
      </c>
      <c r="D7919" t="s">
        <v>17</v>
      </c>
      <c r="E7919" t="s">
        <v>4546</v>
      </c>
      <c r="F7919" t="s">
        <v>19</v>
      </c>
      <c r="G7919" t="s">
        <v>61</v>
      </c>
      <c r="H7919" t="s">
        <v>62</v>
      </c>
      <c r="I7919" t="s">
        <v>30</v>
      </c>
      <c r="J7919" t="s">
        <v>31</v>
      </c>
      <c r="K7919" t="s">
        <v>32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  <c r="R7919">
        <f>L7919+M7919+N7919</f>
        <v>180</v>
      </c>
      <c r="S7919" t="str">
        <f>IF(I7919="Europe", "Group A", IF(I7919="North America", "Group B", "Group C"))</f>
        <v>Group A</v>
      </c>
    </row>
    <row r="7920" spans="1:19" hidden="1" x14ac:dyDescent="0.45">
      <c r="A7920" s="1">
        <v>45892</v>
      </c>
      <c r="B7920" s="2">
        <v>0.61875000000000002</v>
      </c>
      <c r="C7920" t="s">
        <v>16</v>
      </c>
      <c r="D7920" t="s">
        <v>17</v>
      </c>
      <c r="E7920" t="s">
        <v>5337</v>
      </c>
      <c r="F7920" t="s">
        <v>19</v>
      </c>
      <c r="G7920" t="s">
        <v>98</v>
      </c>
      <c r="H7920" t="s">
        <v>73</v>
      </c>
      <c r="I7920" t="s">
        <v>30</v>
      </c>
      <c r="J7920" t="s">
        <v>31</v>
      </c>
      <c r="K7920" t="s">
        <v>32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9" x14ac:dyDescent="0.45">
      <c r="A7921" s="1">
        <v>45846</v>
      </c>
      <c r="B7921" s="2">
        <v>0.43541666666666667</v>
      </c>
      <c r="C7921" t="s">
        <v>25</v>
      </c>
      <c r="D7921" t="s">
        <v>17</v>
      </c>
      <c r="E7921" t="s">
        <v>1289</v>
      </c>
      <c r="F7921" t="s">
        <v>19</v>
      </c>
      <c r="G7921" t="s">
        <v>72</v>
      </c>
      <c r="H7921" t="s">
        <v>73</v>
      </c>
      <c r="I7921" t="s">
        <v>30</v>
      </c>
      <c r="J7921" t="s">
        <v>31</v>
      </c>
      <c r="K7921" t="s">
        <v>32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  <c r="R7921">
        <f>L7921+M7921+N7921</f>
        <v>180</v>
      </c>
      <c r="S7921" t="str">
        <f>IF(I7921="Europe", "Group A", IF(I7921="North America", "Group B", "Group C"))</f>
        <v>Group A</v>
      </c>
    </row>
    <row r="7922" spans="1:19" hidden="1" x14ac:dyDescent="0.45">
      <c r="A7922" s="1">
        <v>45868</v>
      </c>
      <c r="B7922" s="2">
        <v>0.92083333333333328</v>
      </c>
      <c r="C7922" t="s">
        <v>33</v>
      </c>
      <c r="D7922" t="s">
        <v>17</v>
      </c>
      <c r="E7922" t="s">
        <v>5338</v>
      </c>
      <c r="F7922" t="s">
        <v>19</v>
      </c>
      <c r="G7922" t="s">
        <v>70</v>
      </c>
      <c r="H7922" t="s">
        <v>21</v>
      </c>
      <c r="I7922" t="s">
        <v>22</v>
      </c>
      <c r="J7922" t="s">
        <v>23</v>
      </c>
      <c r="K7922" t="s">
        <v>24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9" hidden="1" x14ac:dyDescent="0.45">
      <c r="A7923" s="1">
        <v>45943</v>
      </c>
      <c r="B7923" s="2">
        <v>0.74930555555555556</v>
      </c>
      <c r="C7923" t="s">
        <v>16</v>
      </c>
      <c r="D7923" t="s">
        <v>17</v>
      </c>
      <c r="E7923" t="s">
        <v>5108</v>
      </c>
      <c r="F7923" t="s">
        <v>19</v>
      </c>
      <c r="G7923" t="s">
        <v>20</v>
      </c>
      <c r="H7923" t="s">
        <v>21</v>
      </c>
      <c r="I7923" t="s">
        <v>22</v>
      </c>
      <c r="J7923" t="s">
        <v>23</v>
      </c>
      <c r="K7923" t="s">
        <v>24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9" hidden="1" x14ac:dyDescent="0.45">
      <c r="A7924" s="1">
        <v>45794</v>
      </c>
      <c r="B7924" s="2">
        <v>0.55208333333333337</v>
      </c>
      <c r="C7924" t="s">
        <v>47</v>
      </c>
      <c r="D7924" t="s">
        <v>17</v>
      </c>
      <c r="E7924" t="s">
        <v>2557</v>
      </c>
      <c r="F7924" t="s">
        <v>19</v>
      </c>
      <c r="G7924" t="s">
        <v>42</v>
      </c>
      <c r="H7924" t="s">
        <v>43</v>
      </c>
      <c r="I7924" t="s">
        <v>30</v>
      </c>
      <c r="J7924" t="s">
        <v>31</v>
      </c>
      <c r="K7924" t="s">
        <v>32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9" hidden="1" x14ac:dyDescent="0.45">
      <c r="A7925" s="1">
        <v>45911</v>
      </c>
      <c r="B7925" s="2">
        <v>0.76597222222222228</v>
      </c>
      <c r="C7925" t="s">
        <v>33</v>
      </c>
      <c r="D7925" t="s">
        <v>17</v>
      </c>
      <c r="E7925" t="s">
        <v>617</v>
      </c>
      <c r="F7925" t="s">
        <v>19</v>
      </c>
      <c r="G7925" t="s">
        <v>35</v>
      </c>
      <c r="H7925" t="s">
        <v>36</v>
      </c>
      <c r="I7925" t="s">
        <v>30</v>
      </c>
      <c r="J7925" t="s">
        <v>31</v>
      </c>
      <c r="K7925" t="s">
        <v>32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9" x14ac:dyDescent="0.45">
      <c r="A7926" s="1">
        <v>45943</v>
      </c>
      <c r="B7926" s="2">
        <v>0.31527777777777777</v>
      </c>
      <c r="C7926" t="s">
        <v>25</v>
      </c>
      <c r="D7926" t="s">
        <v>17</v>
      </c>
      <c r="E7926" t="s">
        <v>4976</v>
      </c>
      <c r="F7926" t="s">
        <v>19</v>
      </c>
      <c r="G7926" t="s">
        <v>20</v>
      </c>
      <c r="H7926" t="s">
        <v>21</v>
      </c>
      <c r="I7926" t="s">
        <v>22</v>
      </c>
      <c r="J7926" t="s">
        <v>23</v>
      </c>
      <c r="K7926" t="s">
        <v>24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  <c r="R7926">
        <f t="shared" ref="R7926:R7927" si="1252">L7926+M7926+N7926</f>
        <v>336</v>
      </c>
      <c r="S7926" t="str">
        <f t="shared" ref="S7926:S7927" si="1253">IF(I7926="Europe", "Group A", IF(I7926="North America", "Group B", "Group C"))</f>
        <v>Group B</v>
      </c>
    </row>
    <row r="7927" spans="1:19" x14ac:dyDescent="0.45">
      <c r="A7927" s="1">
        <v>45878</v>
      </c>
      <c r="B7927" s="2">
        <v>0.48472222222222222</v>
      </c>
      <c r="C7927" t="s">
        <v>25</v>
      </c>
      <c r="D7927" t="s">
        <v>17</v>
      </c>
      <c r="E7927" t="s">
        <v>5339</v>
      </c>
      <c r="F7927" t="s">
        <v>19</v>
      </c>
      <c r="G7927" t="s">
        <v>75</v>
      </c>
      <c r="H7927" t="s">
        <v>76</v>
      </c>
      <c r="I7927" t="s">
        <v>77</v>
      </c>
      <c r="J7927" t="s">
        <v>23</v>
      </c>
      <c r="K7927" t="s">
        <v>24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  <c r="R7927">
        <f t="shared" si="1252"/>
        <v>332</v>
      </c>
      <c r="S7927" t="str">
        <f t="shared" si="1253"/>
        <v>Group C</v>
      </c>
    </row>
    <row r="7928" spans="1:19" hidden="1" x14ac:dyDescent="0.45">
      <c r="A7928" s="1">
        <v>45845</v>
      </c>
      <c r="B7928" s="2">
        <v>0.57638888888888884</v>
      </c>
      <c r="C7928" t="s">
        <v>47</v>
      </c>
      <c r="D7928" t="s">
        <v>17</v>
      </c>
      <c r="E7928" t="s">
        <v>3980</v>
      </c>
      <c r="F7928" t="s">
        <v>19</v>
      </c>
      <c r="G7928" t="s">
        <v>20</v>
      </c>
      <c r="H7928" t="s">
        <v>21</v>
      </c>
      <c r="I7928" t="s">
        <v>22</v>
      </c>
      <c r="J7928" t="s">
        <v>23</v>
      </c>
      <c r="K7928" t="s">
        <v>58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9" hidden="1" x14ac:dyDescent="0.45">
      <c r="A7929" s="1">
        <v>45948</v>
      </c>
      <c r="B7929" s="2">
        <v>0.58263888888888893</v>
      </c>
      <c r="C7929" t="s">
        <v>47</v>
      </c>
      <c r="D7929" t="s">
        <v>17</v>
      </c>
      <c r="E7929" t="s">
        <v>2082</v>
      </c>
      <c r="F7929" t="s">
        <v>19</v>
      </c>
      <c r="G7929" t="s">
        <v>55</v>
      </c>
      <c r="H7929" t="s">
        <v>56</v>
      </c>
      <c r="I7929" t="s">
        <v>57</v>
      </c>
      <c r="J7929" t="s">
        <v>23</v>
      </c>
      <c r="K7929" t="s">
        <v>79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9" hidden="1" x14ac:dyDescent="0.45">
      <c r="A7930" s="1">
        <v>45839</v>
      </c>
      <c r="B7930" s="2">
        <v>0.94166666666666665</v>
      </c>
      <c r="C7930" t="s">
        <v>33</v>
      </c>
      <c r="D7930" t="s">
        <v>17</v>
      </c>
      <c r="E7930" t="s">
        <v>5251</v>
      </c>
      <c r="F7930" t="s">
        <v>19</v>
      </c>
      <c r="G7930" t="s">
        <v>55</v>
      </c>
      <c r="H7930" t="s">
        <v>56</v>
      </c>
      <c r="I7930" t="s">
        <v>57</v>
      </c>
      <c r="J7930" t="s">
        <v>23</v>
      </c>
      <c r="K7930" t="s">
        <v>79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9" hidden="1" x14ac:dyDescent="0.45">
      <c r="A7931" s="1">
        <v>45959</v>
      </c>
      <c r="B7931" s="2">
        <v>0.86875000000000002</v>
      </c>
      <c r="C7931" t="s">
        <v>33</v>
      </c>
      <c r="D7931" t="s">
        <v>17</v>
      </c>
      <c r="E7931" t="s">
        <v>4168</v>
      </c>
      <c r="F7931" t="s">
        <v>19</v>
      </c>
      <c r="G7931" t="s">
        <v>55</v>
      </c>
      <c r="H7931" t="s">
        <v>56</v>
      </c>
      <c r="I7931" t="s">
        <v>57</v>
      </c>
      <c r="J7931" t="s">
        <v>23</v>
      </c>
      <c r="K7931" t="s">
        <v>58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9" x14ac:dyDescent="0.45">
      <c r="A7932" s="1">
        <v>45787</v>
      </c>
      <c r="B7932" s="2">
        <v>0.3263888888888889</v>
      </c>
      <c r="C7932" t="s">
        <v>25</v>
      </c>
      <c r="D7932" t="s">
        <v>17</v>
      </c>
      <c r="E7932" t="s">
        <v>3034</v>
      </c>
      <c r="F7932" t="s">
        <v>19</v>
      </c>
      <c r="G7932" t="s">
        <v>20</v>
      </c>
      <c r="H7932" t="s">
        <v>21</v>
      </c>
      <c r="I7932" t="s">
        <v>22</v>
      </c>
      <c r="J7932" t="s">
        <v>23</v>
      </c>
      <c r="K7932" t="s">
        <v>58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  <c r="R7932">
        <f>L7932+M7932+N7932</f>
        <v>256</v>
      </c>
      <c r="S7932" t="str">
        <f>IF(I7932="Europe", "Group A", IF(I7932="North America", "Group B", "Group C"))</f>
        <v>Group B</v>
      </c>
    </row>
    <row r="7933" spans="1:19" hidden="1" x14ac:dyDescent="0.45">
      <c r="A7933" s="1">
        <v>45767</v>
      </c>
      <c r="B7933" s="2">
        <v>0.79027777777777775</v>
      </c>
      <c r="C7933" t="s">
        <v>33</v>
      </c>
      <c r="D7933" t="s">
        <v>17</v>
      </c>
      <c r="E7933" t="s">
        <v>5340</v>
      </c>
      <c r="F7933" t="s">
        <v>19</v>
      </c>
      <c r="G7933" t="s">
        <v>98</v>
      </c>
      <c r="H7933" t="s">
        <v>73</v>
      </c>
      <c r="I7933" t="s">
        <v>30</v>
      </c>
      <c r="J7933" t="s">
        <v>31</v>
      </c>
      <c r="K7933" t="s">
        <v>32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9" hidden="1" x14ac:dyDescent="0.45">
      <c r="A7934" s="1">
        <v>45883</v>
      </c>
      <c r="B7934" s="2">
        <v>0.53125</v>
      </c>
      <c r="C7934" t="s">
        <v>47</v>
      </c>
      <c r="D7934" t="s">
        <v>17</v>
      </c>
      <c r="E7934" t="s">
        <v>1465</v>
      </c>
      <c r="F7934" t="s">
        <v>19</v>
      </c>
      <c r="G7934" t="s">
        <v>70</v>
      </c>
      <c r="H7934" t="s">
        <v>21</v>
      </c>
      <c r="I7934" t="s">
        <v>22</v>
      </c>
      <c r="J7934" t="s">
        <v>23</v>
      </c>
      <c r="K7934" t="s">
        <v>24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9" x14ac:dyDescent="0.45">
      <c r="A7935" s="1">
        <v>45892</v>
      </c>
      <c r="B7935" s="2">
        <v>0.31041666666666667</v>
      </c>
      <c r="C7935" t="s">
        <v>25</v>
      </c>
      <c r="D7935" t="s">
        <v>17</v>
      </c>
      <c r="E7935" t="s">
        <v>5341</v>
      </c>
      <c r="F7935" t="s">
        <v>19</v>
      </c>
      <c r="G7935" t="s">
        <v>28</v>
      </c>
      <c r="H7935" t="s">
        <v>29</v>
      </c>
      <c r="I7935" t="s">
        <v>30</v>
      </c>
      <c r="J7935" t="s">
        <v>31</v>
      </c>
      <c r="K7935" t="s">
        <v>32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  <c r="R7935">
        <f>L7935+M7935+N7935</f>
        <v>180</v>
      </c>
      <c r="S7935" t="str">
        <f>IF(I7935="Europe", "Group A", IF(I7935="North America", "Group B", "Group C"))</f>
        <v>Group A</v>
      </c>
    </row>
    <row r="7936" spans="1:19" hidden="1" x14ac:dyDescent="0.45">
      <c r="A7936" s="1">
        <v>45828</v>
      </c>
      <c r="B7936" s="2">
        <v>0.70972222222222225</v>
      </c>
      <c r="C7936" t="s">
        <v>16</v>
      </c>
      <c r="D7936" t="s">
        <v>17</v>
      </c>
      <c r="E7936" t="s">
        <v>3489</v>
      </c>
      <c r="F7936" t="s">
        <v>19</v>
      </c>
      <c r="G7936" t="s">
        <v>67</v>
      </c>
      <c r="H7936" t="s">
        <v>68</v>
      </c>
      <c r="I7936" t="s">
        <v>30</v>
      </c>
      <c r="J7936" t="s">
        <v>31</v>
      </c>
      <c r="K7936" t="s">
        <v>32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9" hidden="1" x14ac:dyDescent="0.45">
      <c r="A7937" s="1">
        <v>45801</v>
      </c>
      <c r="B7937" s="2">
        <v>0.86944444444444446</v>
      </c>
      <c r="C7937" t="s">
        <v>33</v>
      </c>
      <c r="D7937" t="s">
        <v>17</v>
      </c>
      <c r="E7937" t="s">
        <v>4831</v>
      </c>
      <c r="F7937" t="s">
        <v>19</v>
      </c>
      <c r="G7937" t="s">
        <v>20</v>
      </c>
      <c r="H7937" t="s">
        <v>21</v>
      </c>
      <c r="I7937" t="s">
        <v>22</v>
      </c>
      <c r="J7937" t="s">
        <v>23</v>
      </c>
      <c r="K7937" t="s">
        <v>24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9" hidden="1" x14ac:dyDescent="0.45">
      <c r="A7938" s="1">
        <v>45956</v>
      </c>
      <c r="B7938" s="2">
        <v>0.53402777777777777</v>
      </c>
      <c r="C7938" t="s">
        <v>47</v>
      </c>
      <c r="D7938" t="s">
        <v>17</v>
      </c>
      <c r="E7938" t="s">
        <v>3262</v>
      </c>
      <c r="F7938" t="s">
        <v>19</v>
      </c>
      <c r="G7938" t="s">
        <v>45</v>
      </c>
      <c r="H7938" t="s">
        <v>21</v>
      </c>
      <c r="I7938" t="s">
        <v>22</v>
      </c>
      <c r="J7938" t="s">
        <v>23</v>
      </c>
      <c r="K7938" t="s">
        <v>58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9" x14ac:dyDescent="0.45">
      <c r="A7939" s="1">
        <v>45784</v>
      </c>
      <c r="B7939" s="2">
        <v>0.40972222222222221</v>
      </c>
      <c r="C7939" t="s">
        <v>25</v>
      </c>
      <c r="D7939" t="s">
        <v>17</v>
      </c>
      <c r="E7939" t="s">
        <v>5342</v>
      </c>
      <c r="F7939" t="s">
        <v>19</v>
      </c>
      <c r="G7939" t="s">
        <v>39</v>
      </c>
      <c r="H7939" t="s">
        <v>40</v>
      </c>
      <c r="I7939" t="s">
        <v>30</v>
      </c>
      <c r="J7939" t="s">
        <v>31</v>
      </c>
      <c r="K7939" t="s">
        <v>32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  <c r="R7939">
        <f t="shared" ref="R7939:R7941" si="1254">L7939+M7939+N7939</f>
        <v>180</v>
      </c>
      <c r="S7939" t="str">
        <f t="shared" ref="S7939:S7941" si="1255">IF(I7939="Europe", "Group A", IF(I7939="North America", "Group B", "Group C"))</f>
        <v>Group A</v>
      </c>
    </row>
    <row r="7940" spans="1:19" x14ac:dyDescent="0.45">
      <c r="A7940" s="1">
        <v>45827</v>
      </c>
      <c r="B7940" s="2">
        <v>0.29236111111111113</v>
      </c>
      <c r="C7940" t="s">
        <v>25</v>
      </c>
      <c r="D7940" t="s">
        <v>17</v>
      </c>
      <c r="E7940" t="s">
        <v>5343</v>
      </c>
      <c r="F7940" t="s">
        <v>19</v>
      </c>
      <c r="G7940" t="s">
        <v>35</v>
      </c>
      <c r="H7940" t="s">
        <v>36</v>
      </c>
      <c r="I7940" t="s">
        <v>30</v>
      </c>
      <c r="J7940" t="s">
        <v>31</v>
      </c>
      <c r="K7940" t="s">
        <v>32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  <c r="R7940">
        <f t="shared" si="1254"/>
        <v>180</v>
      </c>
      <c r="S7940" t="str">
        <f t="shared" si="1255"/>
        <v>Group A</v>
      </c>
    </row>
    <row r="7941" spans="1:19" x14ac:dyDescent="0.45">
      <c r="A7941" s="1">
        <v>45906</v>
      </c>
      <c r="B7941" s="2">
        <v>0.49027777777777776</v>
      </c>
      <c r="C7941" t="s">
        <v>25</v>
      </c>
      <c r="D7941" t="s">
        <v>17</v>
      </c>
      <c r="E7941" t="s">
        <v>5344</v>
      </c>
      <c r="F7941" t="s">
        <v>19</v>
      </c>
      <c r="G7941" t="s">
        <v>98</v>
      </c>
      <c r="H7941" t="s">
        <v>73</v>
      </c>
      <c r="I7941" t="s">
        <v>30</v>
      </c>
      <c r="J7941" t="s">
        <v>31</v>
      </c>
      <c r="K7941" t="s">
        <v>32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  <c r="R7941">
        <f t="shared" si="1254"/>
        <v>180</v>
      </c>
      <c r="S7941" t="str">
        <f t="shared" si="1255"/>
        <v>Group A</v>
      </c>
    </row>
    <row r="7942" spans="1:19" hidden="1" x14ac:dyDescent="0.45">
      <c r="A7942" s="1">
        <v>45782</v>
      </c>
      <c r="B7942" s="2">
        <v>0.92013888888888884</v>
      </c>
      <c r="C7942" t="s">
        <v>33</v>
      </c>
      <c r="D7942" t="s">
        <v>17</v>
      </c>
      <c r="E7942" t="s">
        <v>5345</v>
      </c>
      <c r="F7942" t="s">
        <v>19</v>
      </c>
      <c r="G7942" t="s">
        <v>67</v>
      </c>
      <c r="H7942" t="s">
        <v>68</v>
      </c>
      <c r="I7942" t="s">
        <v>30</v>
      </c>
      <c r="J7942" t="s">
        <v>31</v>
      </c>
      <c r="K7942" t="s">
        <v>32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9" x14ac:dyDescent="0.45">
      <c r="A7943" s="1">
        <v>45752</v>
      </c>
      <c r="B7943" s="2">
        <v>0.35138888888888886</v>
      </c>
      <c r="C7943" t="s">
        <v>25</v>
      </c>
      <c r="D7943" t="s">
        <v>17</v>
      </c>
      <c r="E7943" t="s">
        <v>2233</v>
      </c>
      <c r="F7943" t="s">
        <v>19</v>
      </c>
      <c r="G7943" t="s">
        <v>70</v>
      </c>
      <c r="H7943" t="s">
        <v>21</v>
      </c>
      <c r="I7943" t="s">
        <v>22</v>
      </c>
      <c r="J7943" t="s">
        <v>23</v>
      </c>
      <c r="K7943" t="s">
        <v>24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  <c r="R7943">
        <f t="shared" ref="R7943:R7946" si="1256">L7943+M7943+N7943</f>
        <v>235</v>
      </c>
      <c r="S7943" t="str">
        <f t="shared" ref="S7943:S7946" si="1257">IF(I7943="Europe", "Group A", IF(I7943="North America", "Group B", "Group C"))</f>
        <v>Group B</v>
      </c>
    </row>
    <row r="7944" spans="1:19" x14ac:dyDescent="0.45">
      <c r="A7944" s="1">
        <v>45875</v>
      </c>
      <c r="B7944" s="2">
        <v>0.33055555555555555</v>
      </c>
      <c r="C7944" t="s">
        <v>25</v>
      </c>
      <c r="D7944" t="s">
        <v>17</v>
      </c>
      <c r="E7944" t="s">
        <v>5346</v>
      </c>
      <c r="F7944" t="s">
        <v>19</v>
      </c>
      <c r="G7944" t="s">
        <v>75</v>
      </c>
      <c r="H7944" t="s">
        <v>76</v>
      </c>
      <c r="I7944" t="s">
        <v>77</v>
      </c>
      <c r="J7944" t="s">
        <v>23</v>
      </c>
      <c r="K7944" t="s">
        <v>24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  <c r="R7944">
        <f t="shared" si="1256"/>
        <v>272</v>
      </c>
      <c r="S7944" t="str">
        <f t="shared" si="1257"/>
        <v>Group C</v>
      </c>
    </row>
    <row r="7945" spans="1:19" x14ac:dyDescent="0.45">
      <c r="A7945" s="1">
        <v>45752</v>
      </c>
      <c r="B7945" s="2">
        <v>0.38333333333333336</v>
      </c>
      <c r="C7945" t="s">
        <v>25</v>
      </c>
      <c r="D7945" t="s">
        <v>17</v>
      </c>
      <c r="E7945" t="s">
        <v>2408</v>
      </c>
      <c r="F7945" t="s">
        <v>19</v>
      </c>
      <c r="G7945" t="s">
        <v>28</v>
      </c>
      <c r="H7945" t="s">
        <v>29</v>
      </c>
      <c r="I7945" t="s">
        <v>30</v>
      </c>
      <c r="J7945" t="s">
        <v>31</v>
      </c>
      <c r="K7945" t="s">
        <v>32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  <c r="R7945">
        <f t="shared" si="1256"/>
        <v>180</v>
      </c>
      <c r="S7945" t="str">
        <f t="shared" si="1257"/>
        <v>Group A</v>
      </c>
    </row>
    <row r="7946" spans="1:19" x14ac:dyDescent="0.45">
      <c r="A7946" s="1">
        <v>45829</v>
      </c>
      <c r="B7946" s="2">
        <v>0.32083333333333336</v>
      </c>
      <c r="C7946" t="s">
        <v>25</v>
      </c>
      <c r="D7946" t="s">
        <v>17</v>
      </c>
      <c r="E7946" t="s">
        <v>5347</v>
      </c>
      <c r="F7946" t="s">
        <v>19</v>
      </c>
      <c r="G7946" t="s">
        <v>98</v>
      </c>
      <c r="H7946" t="s">
        <v>73</v>
      </c>
      <c r="I7946" t="s">
        <v>30</v>
      </c>
      <c r="J7946" t="s">
        <v>31</v>
      </c>
      <c r="K7946" t="s">
        <v>32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  <c r="R7946">
        <f t="shared" si="1256"/>
        <v>180</v>
      </c>
      <c r="S7946" t="str">
        <f t="shared" si="1257"/>
        <v>Group A</v>
      </c>
    </row>
    <row r="7947" spans="1:19" hidden="1" x14ac:dyDescent="0.45">
      <c r="A7947" s="1">
        <v>45910</v>
      </c>
      <c r="B7947" s="2">
        <v>0.61458333333333337</v>
      </c>
      <c r="C7947" t="s">
        <v>16</v>
      </c>
      <c r="D7947" t="s">
        <v>17</v>
      </c>
      <c r="E7947" t="s">
        <v>5348</v>
      </c>
      <c r="F7947" t="s">
        <v>19</v>
      </c>
      <c r="G7947" t="s">
        <v>42</v>
      </c>
      <c r="H7947" t="s">
        <v>43</v>
      </c>
      <c r="I7947" t="s">
        <v>30</v>
      </c>
      <c r="J7947" t="s">
        <v>31</v>
      </c>
      <c r="K7947" t="s">
        <v>32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9" x14ac:dyDescent="0.45">
      <c r="A7948" s="1">
        <v>45787</v>
      </c>
      <c r="B7948" s="2">
        <v>0.2951388888888889</v>
      </c>
      <c r="C7948" t="s">
        <v>25</v>
      </c>
      <c r="D7948" t="s">
        <v>17</v>
      </c>
      <c r="E7948" t="s">
        <v>5349</v>
      </c>
      <c r="F7948" t="s">
        <v>19</v>
      </c>
      <c r="G7948" t="s">
        <v>61</v>
      </c>
      <c r="H7948" t="s">
        <v>62</v>
      </c>
      <c r="I7948" t="s">
        <v>30</v>
      </c>
      <c r="J7948" t="s">
        <v>31</v>
      </c>
      <c r="K7948" t="s">
        <v>32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  <c r="R7948">
        <f>L7948+M7948+N7948</f>
        <v>180</v>
      </c>
      <c r="S7948" t="str">
        <f>IF(I7948="Europe", "Group A", IF(I7948="North America", "Group B", "Group C"))</f>
        <v>Group A</v>
      </c>
    </row>
    <row r="7949" spans="1:19" hidden="1" x14ac:dyDescent="0.45">
      <c r="A7949" s="1">
        <v>45937</v>
      </c>
      <c r="B7949" s="2">
        <v>0.85763888888888884</v>
      </c>
      <c r="C7949" t="s">
        <v>33</v>
      </c>
      <c r="D7949" t="s">
        <v>17</v>
      </c>
      <c r="E7949" t="s">
        <v>5350</v>
      </c>
      <c r="F7949" t="s">
        <v>19</v>
      </c>
      <c r="G7949" t="s">
        <v>53</v>
      </c>
      <c r="H7949" t="s">
        <v>29</v>
      </c>
      <c r="I7949" t="s">
        <v>30</v>
      </c>
      <c r="J7949" t="s">
        <v>31</v>
      </c>
      <c r="K7949" t="s">
        <v>32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9" hidden="1" x14ac:dyDescent="0.45">
      <c r="A7950" s="1">
        <v>45828</v>
      </c>
      <c r="B7950" s="2">
        <v>0.54166666666666663</v>
      </c>
      <c r="C7950" t="s">
        <v>47</v>
      </c>
      <c r="D7950" t="s">
        <v>17</v>
      </c>
      <c r="E7950" t="s">
        <v>5351</v>
      </c>
      <c r="F7950" t="s">
        <v>19</v>
      </c>
      <c r="G7950" t="s">
        <v>98</v>
      </c>
      <c r="H7950" t="s">
        <v>73</v>
      </c>
      <c r="I7950" t="s">
        <v>30</v>
      </c>
      <c r="J7950" t="s">
        <v>31</v>
      </c>
      <c r="K7950" t="s">
        <v>32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9" x14ac:dyDescent="0.45">
      <c r="A7951" s="1">
        <v>45853</v>
      </c>
      <c r="B7951" s="2">
        <v>0.36944444444444446</v>
      </c>
      <c r="C7951" t="s">
        <v>25</v>
      </c>
      <c r="D7951" t="s">
        <v>17</v>
      </c>
      <c r="E7951" t="s">
        <v>3681</v>
      </c>
      <c r="F7951" t="s">
        <v>19</v>
      </c>
      <c r="G7951" t="s">
        <v>39</v>
      </c>
      <c r="H7951" t="s">
        <v>40</v>
      </c>
      <c r="I7951" t="s">
        <v>30</v>
      </c>
      <c r="J7951" t="s">
        <v>31</v>
      </c>
      <c r="K7951" t="s">
        <v>32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  <c r="R7951">
        <f t="shared" ref="R7951:R7952" si="1258">L7951+M7951+N7951</f>
        <v>180</v>
      </c>
      <c r="S7951" t="str">
        <f t="shared" ref="S7951:S7952" si="1259">IF(I7951="Europe", "Group A", IF(I7951="North America", "Group B", "Group C"))</f>
        <v>Group A</v>
      </c>
    </row>
    <row r="7952" spans="1:19" x14ac:dyDescent="0.45">
      <c r="A7952" s="1">
        <v>45887</v>
      </c>
      <c r="B7952" s="2">
        <v>0.27013888888888887</v>
      </c>
      <c r="C7952" t="s">
        <v>25</v>
      </c>
      <c r="D7952" t="s">
        <v>17</v>
      </c>
      <c r="E7952" t="s">
        <v>5352</v>
      </c>
      <c r="F7952" t="s">
        <v>19</v>
      </c>
      <c r="G7952" t="s">
        <v>53</v>
      </c>
      <c r="H7952" t="s">
        <v>29</v>
      </c>
      <c r="I7952" t="s">
        <v>30</v>
      </c>
      <c r="J7952" t="s">
        <v>31</v>
      </c>
      <c r="K7952" t="s">
        <v>32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  <c r="R7952">
        <f t="shared" si="1258"/>
        <v>180</v>
      </c>
      <c r="S7952" t="str">
        <f t="shared" si="1259"/>
        <v>Group A</v>
      </c>
    </row>
    <row r="7953" spans="1:19" hidden="1" x14ac:dyDescent="0.45">
      <c r="A7953" s="1">
        <v>45952</v>
      </c>
      <c r="B7953" s="2">
        <v>0.81874999999999998</v>
      </c>
      <c r="C7953" t="s">
        <v>33</v>
      </c>
      <c r="D7953" t="s">
        <v>17</v>
      </c>
      <c r="E7953" t="s">
        <v>5353</v>
      </c>
      <c r="F7953" t="s">
        <v>19</v>
      </c>
      <c r="G7953" t="s">
        <v>55</v>
      </c>
      <c r="H7953" t="s">
        <v>56</v>
      </c>
      <c r="I7953" t="s">
        <v>57</v>
      </c>
      <c r="J7953" t="s">
        <v>23</v>
      </c>
      <c r="K7953" t="s">
        <v>24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9" hidden="1" x14ac:dyDescent="0.45">
      <c r="A7954" s="1">
        <v>45883</v>
      </c>
      <c r="B7954" s="2">
        <v>0.62291666666666667</v>
      </c>
      <c r="C7954" t="s">
        <v>16</v>
      </c>
      <c r="D7954" t="s">
        <v>17</v>
      </c>
      <c r="E7954" t="s">
        <v>5354</v>
      </c>
      <c r="F7954" t="s">
        <v>19</v>
      </c>
      <c r="G7954" t="s">
        <v>45</v>
      </c>
      <c r="H7954" t="s">
        <v>21</v>
      </c>
      <c r="I7954" t="s">
        <v>22</v>
      </c>
      <c r="J7954" t="s">
        <v>23</v>
      </c>
      <c r="K7954" t="s">
        <v>24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9" hidden="1" x14ac:dyDescent="0.45">
      <c r="A7955" s="1">
        <v>45839</v>
      </c>
      <c r="B7955" s="2">
        <v>0.62916666666666665</v>
      </c>
      <c r="C7955" t="s">
        <v>16</v>
      </c>
      <c r="D7955" t="s">
        <v>17</v>
      </c>
      <c r="E7955" t="s">
        <v>5355</v>
      </c>
      <c r="F7955" t="s">
        <v>19</v>
      </c>
      <c r="G7955" t="s">
        <v>70</v>
      </c>
      <c r="H7955" t="s">
        <v>21</v>
      </c>
      <c r="I7955" t="s">
        <v>22</v>
      </c>
      <c r="J7955" t="s">
        <v>23</v>
      </c>
      <c r="K7955" t="s">
        <v>46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9" x14ac:dyDescent="0.45">
      <c r="A7956" s="1">
        <v>45932</v>
      </c>
      <c r="B7956" s="2">
        <v>0.36875000000000002</v>
      </c>
      <c r="C7956" t="s">
        <v>25</v>
      </c>
      <c r="D7956" t="s">
        <v>17</v>
      </c>
      <c r="E7956" t="s">
        <v>1512</v>
      </c>
      <c r="F7956" t="s">
        <v>19</v>
      </c>
      <c r="G7956" t="s">
        <v>123</v>
      </c>
      <c r="H7956" t="s">
        <v>21</v>
      </c>
      <c r="I7956" t="s">
        <v>22</v>
      </c>
      <c r="J7956" t="s">
        <v>23</v>
      </c>
      <c r="K7956" t="s">
        <v>24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  <c r="R7956">
        <f>L7956+M7956+N7956</f>
        <v>235</v>
      </c>
      <c r="S7956" t="str">
        <f>IF(I7956="Europe", "Group A", IF(I7956="North America", "Group B", "Group C"))</f>
        <v>Group B</v>
      </c>
    </row>
    <row r="7957" spans="1:19" hidden="1" x14ac:dyDescent="0.45">
      <c r="A7957" s="1">
        <v>45868</v>
      </c>
      <c r="B7957" s="2">
        <v>0.50069444444444444</v>
      </c>
      <c r="C7957" t="s">
        <v>47</v>
      </c>
      <c r="D7957" t="s">
        <v>17</v>
      </c>
      <c r="E7957" t="s">
        <v>5356</v>
      </c>
      <c r="F7957" t="s">
        <v>19</v>
      </c>
      <c r="G7957" t="s">
        <v>55</v>
      </c>
      <c r="H7957" t="s">
        <v>56</v>
      </c>
      <c r="I7957" t="s">
        <v>57</v>
      </c>
      <c r="J7957" t="s">
        <v>23</v>
      </c>
      <c r="K7957" t="s">
        <v>58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9" hidden="1" x14ac:dyDescent="0.45">
      <c r="A7958" s="1">
        <v>45923</v>
      </c>
      <c r="B7958" s="2">
        <v>0.79583333333333328</v>
      </c>
      <c r="C7958" t="s">
        <v>33</v>
      </c>
      <c r="D7958" t="s">
        <v>17</v>
      </c>
      <c r="E7958" t="s">
        <v>5357</v>
      </c>
      <c r="F7958" t="s">
        <v>19</v>
      </c>
      <c r="G7958" t="s">
        <v>123</v>
      </c>
      <c r="H7958" t="s">
        <v>21</v>
      </c>
      <c r="I7958" t="s">
        <v>22</v>
      </c>
      <c r="J7958" t="s">
        <v>23</v>
      </c>
      <c r="K7958" t="s">
        <v>24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9" hidden="1" x14ac:dyDescent="0.45">
      <c r="A7959" s="1">
        <v>45851</v>
      </c>
      <c r="B7959" s="2">
        <v>0.86527777777777781</v>
      </c>
      <c r="C7959" t="s">
        <v>33</v>
      </c>
      <c r="D7959" t="s">
        <v>17</v>
      </c>
      <c r="E7959" t="s">
        <v>1484</v>
      </c>
      <c r="F7959" t="s">
        <v>19</v>
      </c>
      <c r="G7959" t="s">
        <v>55</v>
      </c>
      <c r="H7959" t="s">
        <v>56</v>
      </c>
      <c r="I7959" t="s">
        <v>57</v>
      </c>
      <c r="J7959" t="s">
        <v>23</v>
      </c>
      <c r="K7959" t="s">
        <v>58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9" x14ac:dyDescent="0.45">
      <c r="A7960" s="1">
        <v>45795</v>
      </c>
      <c r="B7960" s="2">
        <v>0.39374999999999999</v>
      </c>
      <c r="C7960" t="s">
        <v>25</v>
      </c>
      <c r="D7960" t="s">
        <v>17</v>
      </c>
      <c r="E7960" t="s">
        <v>5358</v>
      </c>
      <c r="F7960" t="s">
        <v>19</v>
      </c>
      <c r="G7960" t="s">
        <v>123</v>
      </c>
      <c r="H7960" t="s">
        <v>21</v>
      </c>
      <c r="I7960" t="s">
        <v>22</v>
      </c>
      <c r="J7960" t="s">
        <v>23</v>
      </c>
      <c r="K7960" t="s">
        <v>58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  <c r="R7960">
        <f>L7960+M7960+N7960</f>
        <v>256</v>
      </c>
      <c r="S7960" t="str">
        <f>IF(I7960="Europe", "Group A", IF(I7960="North America", "Group B", "Group C"))</f>
        <v>Group B</v>
      </c>
    </row>
    <row r="7961" spans="1:19" hidden="1" x14ac:dyDescent="0.45">
      <c r="A7961" s="1">
        <v>45920</v>
      </c>
      <c r="B7961" s="2">
        <v>0.56736111111111109</v>
      </c>
      <c r="C7961" t="s">
        <v>47</v>
      </c>
      <c r="D7961" t="s">
        <v>17</v>
      </c>
      <c r="E7961" t="s">
        <v>3780</v>
      </c>
      <c r="F7961" t="s">
        <v>19</v>
      </c>
      <c r="G7961" t="s">
        <v>42</v>
      </c>
      <c r="H7961" t="s">
        <v>43</v>
      </c>
      <c r="I7961" t="s">
        <v>30</v>
      </c>
      <c r="J7961" t="s">
        <v>31</v>
      </c>
      <c r="K7961" t="s">
        <v>32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9" hidden="1" x14ac:dyDescent="0.45">
      <c r="A7962" s="1">
        <v>45753</v>
      </c>
      <c r="B7962" s="2">
        <v>0.77013888888888893</v>
      </c>
      <c r="C7962" t="s">
        <v>33</v>
      </c>
      <c r="D7962" t="s">
        <v>17</v>
      </c>
      <c r="E7962" t="s">
        <v>5359</v>
      </c>
      <c r="F7962" t="s">
        <v>19</v>
      </c>
      <c r="G7962" t="s">
        <v>55</v>
      </c>
      <c r="H7962" t="s">
        <v>56</v>
      </c>
      <c r="I7962" t="s">
        <v>57</v>
      </c>
      <c r="J7962" t="s">
        <v>23</v>
      </c>
      <c r="K7962" t="s">
        <v>24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9" hidden="1" x14ac:dyDescent="0.45">
      <c r="A7963" s="1">
        <v>45956</v>
      </c>
      <c r="B7963" s="2">
        <v>0.84444444444444444</v>
      </c>
      <c r="C7963" t="s">
        <v>33</v>
      </c>
      <c r="D7963" t="s">
        <v>17</v>
      </c>
      <c r="E7963" t="s">
        <v>5360</v>
      </c>
      <c r="F7963" t="s">
        <v>19</v>
      </c>
      <c r="G7963" t="s">
        <v>35</v>
      </c>
      <c r="H7963" t="s">
        <v>36</v>
      </c>
      <c r="I7963" t="s">
        <v>30</v>
      </c>
      <c r="J7963" t="s">
        <v>31</v>
      </c>
      <c r="K7963" t="s">
        <v>32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9" x14ac:dyDescent="0.45">
      <c r="A7964" s="1">
        <v>45905</v>
      </c>
      <c r="B7964" s="2">
        <v>0.3263888888888889</v>
      </c>
      <c r="C7964" t="s">
        <v>25</v>
      </c>
      <c r="D7964" t="s">
        <v>17</v>
      </c>
      <c r="E7964" t="s">
        <v>5361</v>
      </c>
      <c r="F7964" t="s">
        <v>19</v>
      </c>
      <c r="G7964" t="s">
        <v>39</v>
      </c>
      <c r="H7964" t="s">
        <v>40</v>
      </c>
      <c r="I7964" t="s">
        <v>30</v>
      </c>
      <c r="J7964" t="s">
        <v>31</v>
      </c>
      <c r="K7964" t="s">
        <v>32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  <c r="R7964">
        <f>L7964+M7964+N7964</f>
        <v>180</v>
      </c>
      <c r="S7964" t="str">
        <f>IF(I7964="Europe", "Group A", IF(I7964="North America", "Group B", "Group C"))</f>
        <v>Group A</v>
      </c>
    </row>
    <row r="7965" spans="1:19" hidden="1" x14ac:dyDescent="0.45">
      <c r="A7965" s="1">
        <v>45802</v>
      </c>
      <c r="B7965" s="2">
        <v>0.65347222222222223</v>
      </c>
      <c r="C7965" t="s">
        <v>16</v>
      </c>
      <c r="D7965" t="s">
        <v>17</v>
      </c>
      <c r="E7965" t="s">
        <v>2990</v>
      </c>
      <c r="F7965" t="s">
        <v>19</v>
      </c>
      <c r="G7965" t="s">
        <v>53</v>
      </c>
      <c r="H7965" t="s">
        <v>29</v>
      </c>
      <c r="I7965" t="s">
        <v>30</v>
      </c>
      <c r="J7965" t="s">
        <v>31</v>
      </c>
      <c r="K7965" t="s">
        <v>32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9" hidden="1" x14ac:dyDescent="0.45">
      <c r="A7966" s="1">
        <v>45792</v>
      </c>
      <c r="B7966" s="2">
        <v>0.54861111111111116</v>
      </c>
      <c r="C7966" t="s">
        <v>47</v>
      </c>
      <c r="D7966" t="s">
        <v>17</v>
      </c>
      <c r="E7966" t="s">
        <v>5362</v>
      </c>
      <c r="F7966" t="s">
        <v>19</v>
      </c>
      <c r="G7966" t="s">
        <v>53</v>
      </c>
      <c r="H7966" t="s">
        <v>29</v>
      </c>
      <c r="I7966" t="s">
        <v>30</v>
      </c>
      <c r="J7966" t="s">
        <v>31</v>
      </c>
      <c r="K7966" t="s">
        <v>32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9" hidden="1" x14ac:dyDescent="0.45">
      <c r="A7967" s="1">
        <v>45909</v>
      </c>
      <c r="B7967" s="2">
        <v>0.92777777777777781</v>
      </c>
      <c r="C7967" t="s">
        <v>33</v>
      </c>
      <c r="D7967" t="s">
        <v>17</v>
      </c>
      <c r="E7967" t="s">
        <v>5098</v>
      </c>
      <c r="F7967" t="s">
        <v>19</v>
      </c>
      <c r="G7967" t="s">
        <v>67</v>
      </c>
      <c r="H7967" t="s">
        <v>68</v>
      </c>
      <c r="I7967" t="s">
        <v>30</v>
      </c>
      <c r="J7967" t="s">
        <v>31</v>
      </c>
      <c r="K7967" t="s">
        <v>32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9" x14ac:dyDescent="0.45">
      <c r="A7968" s="1">
        <v>45858</v>
      </c>
      <c r="B7968" s="2">
        <v>0.25069444444444444</v>
      </c>
      <c r="C7968" t="s">
        <v>25</v>
      </c>
      <c r="D7968" t="s">
        <v>17</v>
      </c>
      <c r="E7968" t="s">
        <v>417</v>
      </c>
      <c r="F7968" t="s">
        <v>19</v>
      </c>
      <c r="G7968" t="s">
        <v>123</v>
      </c>
      <c r="H7968" t="s">
        <v>21</v>
      </c>
      <c r="I7968" t="s">
        <v>22</v>
      </c>
      <c r="J7968" t="s">
        <v>23</v>
      </c>
      <c r="K7968" t="s">
        <v>79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  <c r="R7968">
        <f>L7968+M7968+N7968</f>
        <v>469</v>
      </c>
      <c r="S7968" t="str">
        <f>IF(I7968="Europe", "Group A", IF(I7968="North America", "Group B", "Group C"))</f>
        <v>Group B</v>
      </c>
    </row>
    <row r="7969" spans="1:19" hidden="1" x14ac:dyDescent="0.45">
      <c r="A7969" s="1">
        <v>45890</v>
      </c>
      <c r="B7969" s="2">
        <v>0.54791666666666672</v>
      </c>
      <c r="C7969" t="s">
        <v>47</v>
      </c>
      <c r="D7969" t="s">
        <v>17</v>
      </c>
      <c r="E7969" t="s">
        <v>2417</v>
      </c>
      <c r="F7969" t="s">
        <v>19</v>
      </c>
      <c r="G7969" t="s">
        <v>35</v>
      </c>
      <c r="H7969" t="s">
        <v>36</v>
      </c>
      <c r="I7969" t="s">
        <v>30</v>
      </c>
      <c r="J7969" t="s">
        <v>31</v>
      </c>
      <c r="K7969" t="s">
        <v>32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9" x14ac:dyDescent="0.45">
      <c r="A7970" s="1">
        <v>45958</v>
      </c>
      <c r="B7970" s="2">
        <v>0.45</v>
      </c>
      <c r="C7970" t="s">
        <v>25</v>
      </c>
      <c r="D7970" t="s">
        <v>17</v>
      </c>
      <c r="E7970" t="s">
        <v>1731</v>
      </c>
      <c r="F7970" t="s">
        <v>19</v>
      </c>
      <c r="G7970" t="s">
        <v>123</v>
      </c>
      <c r="H7970" t="s">
        <v>21</v>
      </c>
      <c r="I7970" t="s">
        <v>22</v>
      </c>
      <c r="J7970" t="s">
        <v>23</v>
      </c>
      <c r="K7970" t="s">
        <v>24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  <c r="R7970">
        <f>L7970+M7970+N7970</f>
        <v>332</v>
      </c>
      <c r="S7970" t="str">
        <f>IF(I7970="Europe", "Group A", IF(I7970="North America", "Group B", "Group C"))</f>
        <v>Group B</v>
      </c>
    </row>
    <row r="7971" spans="1:19" hidden="1" x14ac:dyDescent="0.45">
      <c r="A7971" s="1">
        <v>45956</v>
      </c>
      <c r="B7971" s="2">
        <v>0.64861111111111114</v>
      </c>
      <c r="C7971" t="s">
        <v>16</v>
      </c>
      <c r="D7971" t="s">
        <v>17</v>
      </c>
      <c r="E7971" t="s">
        <v>5363</v>
      </c>
      <c r="F7971" t="s">
        <v>19</v>
      </c>
      <c r="G7971" t="s">
        <v>55</v>
      </c>
      <c r="H7971" t="s">
        <v>56</v>
      </c>
      <c r="I7971" t="s">
        <v>57</v>
      </c>
      <c r="J7971" t="s">
        <v>23</v>
      </c>
      <c r="K7971" t="s">
        <v>24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9" x14ac:dyDescent="0.45">
      <c r="A7972" s="1">
        <v>45822</v>
      </c>
      <c r="B7972" s="2">
        <v>0.49027777777777776</v>
      </c>
      <c r="C7972" t="s">
        <v>25</v>
      </c>
      <c r="D7972" t="s">
        <v>17</v>
      </c>
      <c r="E7972" t="s">
        <v>5364</v>
      </c>
      <c r="F7972" t="s">
        <v>19</v>
      </c>
      <c r="G7972" t="s">
        <v>61</v>
      </c>
      <c r="H7972" t="s">
        <v>62</v>
      </c>
      <c r="I7972" t="s">
        <v>30</v>
      </c>
      <c r="J7972" t="s">
        <v>31</v>
      </c>
      <c r="K7972" t="s">
        <v>32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  <c r="R7972">
        <f>L7972+M7972+N7972</f>
        <v>180</v>
      </c>
      <c r="S7972" t="str">
        <f>IF(I7972="Europe", "Group A", IF(I7972="North America", "Group B", "Group C"))</f>
        <v>Group A</v>
      </c>
    </row>
    <row r="7973" spans="1:19" hidden="1" x14ac:dyDescent="0.45">
      <c r="A7973" s="1">
        <v>45840</v>
      </c>
      <c r="B7973" s="2">
        <v>0.95416666666666672</v>
      </c>
      <c r="C7973" t="s">
        <v>33</v>
      </c>
      <c r="D7973" t="s">
        <v>17</v>
      </c>
      <c r="E7973" t="s">
        <v>4865</v>
      </c>
      <c r="F7973" t="s">
        <v>19</v>
      </c>
      <c r="G7973" t="s">
        <v>55</v>
      </c>
      <c r="H7973" t="s">
        <v>56</v>
      </c>
      <c r="I7973" t="s">
        <v>57</v>
      </c>
      <c r="J7973" t="s">
        <v>23</v>
      </c>
      <c r="K7973" t="s">
        <v>46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9" hidden="1" x14ac:dyDescent="0.45">
      <c r="A7974" s="1">
        <v>45753</v>
      </c>
      <c r="B7974" s="2">
        <v>0.52013888888888893</v>
      </c>
      <c r="C7974" t="s">
        <v>47</v>
      </c>
      <c r="D7974" t="s">
        <v>17</v>
      </c>
      <c r="E7974" t="s">
        <v>2807</v>
      </c>
      <c r="F7974" t="s">
        <v>19</v>
      </c>
      <c r="G7974" t="s">
        <v>98</v>
      </c>
      <c r="H7974" t="s">
        <v>73</v>
      </c>
      <c r="I7974" t="s">
        <v>30</v>
      </c>
      <c r="J7974" t="s">
        <v>31</v>
      </c>
      <c r="K7974" t="s">
        <v>32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9" hidden="1" x14ac:dyDescent="0.45">
      <c r="A7975" s="1">
        <v>45926</v>
      </c>
      <c r="B7975" s="2">
        <v>0.65625</v>
      </c>
      <c r="C7975" t="s">
        <v>16</v>
      </c>
      <c r="D7975" t="s">
        <v>17</v>
      </c>
      <c r="E7975" t="s">
        <v>2190</v>
      </c>
      <c r="F7975" t="s">
        <v>19</v>
      </c>
      <c r="G7975" t="s">
        <v>70</v>
      </c>
      <c r="H7975" t="s">
        <v>21</v>
      </c>
      <c r="I7975" t="s">
        <v>22</v>
      </c>
      <c r="J7975" t="s">
        <v>23</v>
      </c>
      <c r="K7975" t="s">
        <v>46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9" x14ac:dyDescent="0.45">
      <c r="A7976" s="1">
        <v>45864</v>
      </c>
      <c r="B7976" s="2">
        <v>0.37569444444444444</v>
      </c>
      <c r="C7976" t="s">
        <v>25</v>
      </c>
      <c r="D7976" t="s">
        <v>17</v>
      </c>
      <c r="E7976" t="s">
        <v>5365</v>
      </c>
      <c r="F7976" t="s">
        <v>19</v>
      </c>
      <c r="G7976" t="s">
        <v>53</v>
      </c>
      <c r="H7976" t="s">
        <v>29</v>
      </c>
      <c r="I7976" t="s">
        <v>30</v>
      </c>
      <c r="J7976" t="s">
        <v>31</v>
      </c>
      <c r="K7976" t="s">
        <v>32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  <c r="R7976">
        <f t="shared" ref="R7976:R7977" si="1260">L7976+M7976+N7976</f>
        <v>180</v>
      </c>
      <c r="S7976" t="str">
        <f t="shared" ref="S7976:S7977" si="1261">IF(I7976="Europe", "Group A", IF(I7976="North America", "Group B", "Group C"))</f>
        <v>Group A</v>
      </c>
    </row>
    <row r="7977" spans="1:19" x14ac:dyDescent="0.45">
      <c r="A7977" s="1">
        <v>45956</v>
      </c>
      <c r="B7977" s="2">
        <v>0.29444444444444445</v>
      </c>
      <c r="C7977" t="s">
        <v>25</v>
      </c>
      <c r="D7977" t="s">
        <v>17</v>
      </c>
      <c r="E7977" t="s">
        <v>5209</v>
      </c>
      <c r="F7977" t="s">
        <v>19</v>
      </c>
      <c r="G7977" t="s">
        <v>98</v>
      </c>
      <c r="H7977" t="s">
        <v>73</v>
      </c>
      <c r="I7977" t="s">
        <v>30</v>
      </c>
      <c r="J7977" t="s">
        <v>31</v>
      </c>
      <c r="K7977" t="s">
        <v>32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  <c r="R7977">
        <f t="shared" si="1260"/>
        <v>180</v>
      </c>
      <c r="S7977" t="str">
        <f t="shared" si="1261"/>
        <v>Group A</v>
      </c>
    </row>
    <row r="7978" spans="1:19" hidden="1" x14ac:dyDescent="0.45">
      <c r="A7978" s="1">
        <v>45818</v>
      </c>
      <c r="B7978" s="2">
        <v>0.62986111111111109</v>
      </c>
      <c r="C7978" t="s">
        <v>16</v>
      </c>
      <c r="D7978" t="s">
        <v>17</v>
      </c>
      <c r="E7978" t="s">
        <v>1620</v>
      </c>
      <c r="F7978" t="s">
        <v>19</v>
      </c>
      <c r="G7978" t="s">
        <v>35</v>
      </c>
      <c r="H7978" t="s">
        <v>36</v>
      </c>
      <c r="I7978" t="s">
        <v>30</v>
      </c>
      <c r="J7978" t="s">
        <v>31</v>
      </c>
      <c r="K7978" t="s">
        <v>32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9" hidden="1" x14ac:dyDescent="0.45">
      <c r="A7979" s="1">
        <v>45928</v>
      </c>
      <c r="B7979" s="2">
        <v>0.51180555555555551</v>
      </c>
      <c r="C7979" t="s">
        <v>47</v>
      </c>
      <c r="D7979" t="s">
        <v>17</v>
      </c>
      <c r="E7979" t="s">
        <v>5258</v>
      </c>
      <c r="F7979" t="s">
        <v>19</v>
      </c>
      <c r="G7979" t="s">
        <v>45</v>
      </c>
      <c r="H7979" t="s">
        <v>21</v>
      </c>
      <c r="I7979" t="s">
        <v>22</v>
      </c>
      <c r="J7979" t="s">
        <v>23</v>
      </c>
      <c r="K7979" t="s">
        <v>24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9" hidden="1" x14ac:dyDescent="0.45">
      <c r="A7980" s="1">
        <v>45806</v>
      </c>
      <c r="B7980" s="2">
        <v>0.59930555555555554</v>
      </c>
      <c r="C7980" t="s">
        <v>16</v>
      </c>
      <c r="D7980" t="s">
        <v>17</v>
      </c>
      <c r="E7980" t="s">
        <v>5366</v>
      </c>
      <c r="F7980" t="s">
        <v>19</v>
      </c>
      <c r="G7980" t="s">
        <v>123</v>
      </c>
      <c r="H7980" t="s">
        <v>21</v>
      </c>
      <c r="I7980" t="s">
        <v>22</v>
      </c>
      <c r="J7980" t="s">
        <v>23</v>
      </c>
      <c r="K7980" t="s">
        <v>24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9" hidden="1" x14ac:dyDescent="0.45">
      <c r="A7981" s="1">
        <v>45790</v>
      </c>
      <c r="B7981" s="2">
        <v>0.94097222222222221</v>
      </c>
      <c r="C7981" t="s">
        <v>33</v>
      </c>
      <c r="D7981" t="s">
        <v>17</v>
      </c>
      <c r="E7981" t="s">
        <v>5367</v>
      </c>
      <c r="F7981" t="s">
        <v>19</v>
      </c>
      <c r="G7981" t="s">
        <v>72</v>
      </c>
      <c r="H7981" t="s">
        <v>73</v>
      </c>
      <c r="I7981" t="s">
        <v>30</v>
      </c>
      <c r="J7981" t="s">
        <v>31</v>
      </c>
      <c r="K7981" t="s">
        <v>32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9" hidden="1" x14ac:dyDescent="0.45">
      <c r="A7982" s="1">
        <v>45819</v>
      </c>
      <c r="B7982" s="2">
        <v>0.69652777777777775</v>
      </c>
      <c r="C7982" t="s">
        <v>16</v>
      </c>
      <c r="D7982" t="s">
        <v>17</v>
      </c>
      <c r="E7982" t="s">
        <v>5368</v>
      </c>
      <c r="F7982" t="s">
        <v>19</v>
      </c>
      <c r="G7982" t="s">
        <v>20</v>
      </c>
      <c r="H7982" t="s">
        <v>21</v>
      </c>
      <c r="I7982" t="s">
        <v>22</v>
      </c>
      <c r="J7982" t="s">
        <v>23</v>
      </c>
      <c r="K7982" t="s">
        <v>24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9" hidden="1" x14ac:dyDescent="0.45">
      <c r="A7983" s="1">
        <v>45936</v>
      </c>
      <c r="B7983" s="2">
        <v>0.92777777777777781</v>
      </c>
      <c r="C7983" t="s">
        <v>33</v>
      </c>
      <c r="D7983" t="s">
        <v>17</v>
      </c>
      <c r="E7983" t="s">
        <v>2447</v>
      </c>
      <c r="F7983" t="s">
        <v>19</v>
      </c>
      <c r="G7983" t="s">
        <v>67</v>
      </c>
      <c r="H7983" t="s">
        <v>68</v>
      </c>
      <c r="I7983" t="s">
        <v>30</v>
      </c>
      <c r="J7983" t="s">
        <v>31</v>
      </c>
      <c r="K7983" t="s">
        <v>32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9" x14ac:dyDescent="0.45">
      <c r="A7984" s="1">
        <v>45749</v>
      </c>
      <c r="B7984" s="2">
        <v>0.375</v>
      </c>
      <c r="C7984" t="s">
        <v>25</v>
      </c>
      <c r="D7984" t="s">
        <v>17</v>
      </c>
      <c r="E7984" t="s">
        <v>5369</v>
      </c>
      <c r="F7984" t="s">
        <v>19</v>
      </c>
      <c r="G7984" t="s">
        <v>53</v>
      </c>
      <c r="H7984" t="s">
        <v>29</v>
      </c>
      <c r="I7984" t="s">
        <v>30</v>
      </c>
      <c r="J7984" t="s">
        <v>31</v>
      </c>
      <c r="K7984" t="s">
        <v>32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  <c r="R7984">
        <f>L7984+M7984+N7984</f>
        <v>180</v>
      </c>
      <c r="S7984" t="str">
        <f>IF(I7984="Europe", "Group A", IF(I7984="North America", "Group B", "Group C"))</f>
        <v>Group A</v>
      </c>
    </row>
    <row r="7985" spans="1:19" hidden="1" x14ac:dyDescent="0.45">
      <c r="A7985" s="1">
        <v>45864</v>
      </c>
      <c r="B7985" s="2">
        <v>0.57847222222222228</v>
      </c>
      <c r="C7985" t="s">
        <v>47</v>
      </c>
      <c r="D7985" t="s">
        <v>17</v>
      </c>
      <c r="E7985" t="s">
        <v>5370</v>
      </c>
      <c r="F7985" t="s">
        <v>19</v>
      </c>
      <c r="G7985" t="s">
        <v>75</v>
      </c>
      <c r="H7985" t="s">
        <v>76</v>
      </c>
      <c r="I7985" t="s">
        <v>77</v>
      </c>
      <c r="J7985" t="s">
        <v>23</v>
      </c>
      <c r="K7985" t="s">
        <v>24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9" hidden="1" x14ac:dyDescent="0.45">
      <c r="A7986" s="1">
        <v>45785</v>
      </c>
      <c r="B7986" s="2">
        <v>0.65069444444444446</v>
      </c>
      <c r="C7986" t="s">
        <v>16</v>
      </c>
      <c r="D7986" t="s">
        <v>17</v>
      </c>
      <c r="E7986" t="s">
        <v>5371</v>
      </c>
      <c r="F7986" t="s">
        <v>19</v>
      </c>
      <c r="G7986" t="s">
        <v>123</v>
      </c>
      <c r="H7986" t="s">
        <v>21</v>
      </c>
      <c r="I7986" t="s">
        <v>22</v>
      </c>
      <c r="J7986" t="s">
        <v>23</v>
      </c>
      <c r="K7986" t="s">
        <v>58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9" hidden="1" x14ac:dyDescent="0.45">
      <c r="A7987" s="1">
        <v>45928</v>
      </c>
      <c r="B7987" s="2">
        <v>0.74930555555555556</v>
      </c>
      <c r="C7987" t="s">
        <v>16</v>
      </c>
      <c r="D7987" t="s">
        <v>17</v>
      </c>
      <c r="E7987" t="s">
        <v>4316</v>
      </c>
      <c r="F7987" t="s">
        <v>19</v>
      </c>
      <c r="G7987" t="s">
        <v>53</v>
      </c>
      <c r="H7987" t="s">
        <v>29</v>
      </c>
      <c r="I7987" t="s">
        <v>30</v>
      </c>
      <c r="J7987" t="s">
        <v>31</v>
      </c>
      <c r="K7987" t="s">
        <v>32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9" hidden="1" x14ac:dyDescent="0.45">
      <c r="A7988" s="1">
        <v>45830</v>
      </c>
      <c r="B7988" s="2">
        <v>0.61527777777777781</v>
      </c>
      <c r="C7988" t="s">
        <v>16</v>
      </c>
      <c r="D7988" t="s">
        <v>17</v>
      </c>
      <c r="E7988" t="s">
        <v>4602</v>
      </c>
      <c r="F7988" t="s">
        <v>19</v>
      </c>
      <c r="G7988" t="s">
        <v>55</v>
      </c>
      <c r="H7988" t="s">
        <v>56</v>
      </c>
      <c r="I7988" t="s">
        <v>57</v>
      </c>
      <c r="J7988" t="s">
        <v>23</v>
      </c>
      <c r="K7988" t="s">
        <v>24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9" hidden="1" x14ac:dyDescent="0.45">
      <c r="A7989" s="1">
        <v>45932</v>
      </c>
      <c r="B7989" s="2">
        <v>0.80069444444444449</v>
      </c>
      <c r="C7989" t="s">
        <v>33</v>
      </c>
      <c r="D7989" t="s">
        <v>17</v>
      </c>
      <c r="E7989" t="s">
        <v>5372</v>
      </c>
      <c r="F7989" t="s">
        <v>19</v>
      </c>
      <c r="G7989" t="s">
        <v>70</v>
      </c>
      <c r="H7989" t="s">
        <v>21</v>
      </c>
      <c r="I7989" t="s">
        <v>22</v>
      </c>
      <c r="J7989" t="s">
        <v>23</v>
      </c>
      <c r="K7989" t="s">
        <v>46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9" x14ac:dyDescent="0.45">
      <c r="A7990" s="1">
        <v>45763</v>
      </c>
      <c r="B7990" s="2">
        <v>0.47013888888888888</v>
      </c>
      <c r="C7990" t="s">
        <v>25</v>
      </c>
      <c r="D7990" t="s">
        <v>17</v>
      </c>
      <c r="E7990" t="s">
        <v>2330</v>
      </c>
      <c r="F7990" t="s">
        <v>19</v>
      </c>
      <c r="G7990" t="s">
        <v>72</v>
      </c>
      <c r="H7990" t="s">
        <v>73</v>
      </c>
      <c r="I7990" t="s">
        <v>30</v>
      </c>
      <c r="J7990" t="s">
        <v>31</v>
      </c>
      <c r="K7990" t="s">
        <v>32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  <c r="R7990">
        <f t="shared" ref="R7990:R7993" si="1262">L7990+M7990+N7990</f>
        <v>180</v>
      </c>
      <c r="S7990" t="str">
        <f t="shared" ref="S7990:S7993" si="1263">IF(I7990="Europe", "Group A", IF(I7990="North America", "Group B", "Group C"))</f>
        <v>Group A</v>
      </c>
    </row>
    <row r="7991" spans="1:19" x14ac:dyDescent="0.45">
      <c r="A7991" s="1">
        <v>45772</v>
      </c>
      <c r="B7991" s="2">
        <v>0.33263888888888887</v>
      </c>
      <c r="C7991" t="s">
        <v>25</v>
      </c>
      <c r="D7991" t="s">
        <v>17</v>
      </c>
      <c r="E7991" t="s">
        <v>5373</v>
      </c>
      <c r="F7991" t="s">
        <v>19</v>
      </c>
      <c r="G7991" t="s">
        <v>42</v>
      </c>
      <c r="H7991" t="s">
        <v>43</v>
      </c>
      <c r="I7991" t="s">
        <v>30</v>
      </c>
      <c r="J7991" t="s">
        <v>31</v>
      </c>
      <c r="K7991" t="s">
        <v>32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  <c r="R7991">
        <f t="shared" si="1262"/>
        <v>180</v>
      </c>
      <c r="S7991" t="str">
        <f t="shared" si="1263"/>
        <v>Group A</v>
      </c>
    </row>
    <row r="7992" spans="1:19" x14ac:dyDescent="0.45">
      <c r="A7992" s="1">
        <v>45845</v>
      </c>
      <c r="B7992" s="2">
        <v>0.3527777777777778</v>
      </c>
      <c r="C7992" t="s">
        <v>25</v>
      </c>
      <c r="D7992" t="s">
        <v>17</v>
      </c>
      <c r="E7992" t="s">
        <v>5374</v>
      </c>
      <c r="F7992" t="s">
        <v>19</v>
      </c>
      <c r="G7992" t="s">
        <v>53</v>
      </c>
      <c r="H7992" t="s">
        <v>29</v>
      </c>
      <c r="I7992" t="s">
        <v>30</v>
      </c>
      <c r="J7992" t="s">
        <v>31</v>
      </c>
      <c r="K7992" t="s">
        <v>32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  <c r="R7992">
        <f t="shared" si="1262"/>
        <v>180</v>
      </c>
      <c r="S7992" t="str">
        <f t="shared" si="1263"/>
        <v>Group A</v>
      </c>
    </row>
    <row r="7993" spans="1:19" x14ac:dyDescent="0.45">
      <c r="A7993" s="1">
        <v>45919</v>
      </c>
      <c r="B7993" s="2">
        <v>0.35</v>
      </c>
      <c r="C7993" t="s">
        <v>25</v>
      </c>
      <c r="D7993" t="s">
        <v>17</v>
      </c>
      <c r="E7993" t="s">
        <v>1909</v>
      </c>
      <c r="F7993" t="s">
        <v>19</v>
      </c>
      <c r="G7993" t="s">
        <v>53</v>
      </c>
      <c r="H7993" t="s">
        <v>29</v>
      </c>
      <c r="I7993" t="s">
        <v>30</v>
      </c>
      <c r="J7993" t="s">
        <v>31</v>
      </c>
      <c r="K7993" t="s">
        <v>32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  <c r="R7993">
        <f t="shared" si="1262"/>
        <v>180</v>
      </c>
      <c r="S7993" t="str">
        <f t="shared" si="1263"/>
        <v>Group A</v>
      </c>
    </row>
    <row r="7994" spans="1:19" hidden="1" x14ac:dyDescent="0.45">
      <c r="A7994" s="1">
        <v>45792</v>
      </c>
      <c r="B7994" s="2">
        <v>0.93958333333333333</v>
      </c>
      <c r="C7994" t="s">
        <v>33</v>
      </c>
      <c r="D7994" t="s">
        <v>17</v>
      </c>
      <c r="E7994" t="s">
        <v>1995</v>
      </c>
      <c r="F7994" t="s">
        <v>19</v>
      </c>
      <c r="G7994" t="s">
        <v>70</v>
      </c>
      <c r="H7994" t="s">
        <v>21</v>
      </c>
      <c r="I7994" t="s">
        <v>22</v>
      </c>
      <c r="J7994" t="s">
        <v>23</v>
      </c>
      <c r="K7994" t="s">
        <v>24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9" x14ac:dyDescent="0.45">
      <c r="A7995" s="1">
        <v>45793</v>
      </c>
      <c r="B7995" s="2">
        <v>0.37777777777777777</v>
      </c>
      <c r="C7995" t="s">
        <v>25</v>
      </c>
      <c r="D7995" t="s">
        <v>17</v>
      </c>
      <c r="E7995" t="s">
        <v>59</v>
      </c>
      <c r="F7995" t="s">
        <v>19</v>
      </c>
      <c r="G7995" t="s">
        <v>39</v>
      </c>
      <c r="H7995" t="s">
        <v>40</v>
      </c>
      <c r="I7995" t="s">
        <v>30</v>
      </c>
      <c r="J7995" t="s">
        <v>31</v>
      </c>
      <c r="K7995" t="s">
        <v>32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  <c r="R7995">
        <f>L7995+M7995+N7995</f>
        <v>180</v>
      </c>
      <c r="S7995" t="str">
        <f>IF(I7995="Europe", "Group A", IF(I7995="North America", "Group B", "Group C"))</f>
        <v>Group A</v>
      </c>
    </row>
    <row r="7996" spans="1:19" hidden="1" x14ac:dyDescent="0.45">
      <c r="A7996" s="1">
        <v>45789</v>
      </c>
      <c r="B7996" s="2">
        <v>0.7895833333333333</v>
      </c>
      <c r="C7996" t="s">
        <v>33</v>
      </c>
      <c r="D7996" t="s">
        <v>17</v>
      </c>
      <c r="E7996" t="s">
        <v>5375</v>
      </c>
      <c r="F7996" t="s">
        <v>19</v>
      </c>
      <c r="G7996" t="s">
        <v>20</v>
      </c>
      <c r="H7996" t="s">
        <v>21</v>
      </c>
      <c r="I7996" t="s">
        <v>22</v>
      </c>
      <c r="J7996" t="s">
        <v>23</v>
      </c>
      <c r="K7996" t="s">
        <v>24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9" hidden="1" x14ac:dyDescent="0.45">
      <c r="A7997" s="1">
        <v>45814</v>
      </c>
      <c r="B7997" s="2">
        <v>0.8520833333333333</v>
      </c>
      <c r="C7997" t="s">
        <v>33</v>
      </c>
      <c r="D7997" t="s">
        <v>17</v>
      </c>
      <c r="E7997" t="s">
        <v>2783</v>
      </c>
      <c r="F7997" t="s">
        <v>19</v>
      </c>
      <c r="G7997" t="s">
        <v>28</v>
      </c>
      <c r="H7997" t="s">
        <v>29</v>
      </c>
      <c r="I7997" t="s">
        <v>30</v>
      </c>
      <c r="J7997" t="s">
        <v>31</v>
      </c>
      <c r="K7997" t="s">
        <v>32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9" hidden="1" x14ac:dyDescent="0.45">
      <c r="A7998" s="1">
        <v>45813</v>
      </c>
      <c r="B7998" s="2">
        <v>0.81944444444444442</v>
      </c>
      <c r="C7998" t="s">
        <v>33</v>
      </c>
      <c r="D7998" t="s">
        <v>17</v>
      </c>
      <c r="E7998" t="s">
        <v>2819</v>
      </c>
      <c r="F7998" t="s">
        <v>19</v>
      </c>
      <c r="G7998" t="s">
        <v>75</v>
      </c>
      <c r="H7998" t="s">
        <v>76</v>
      </c>
      <c r="I7998" t="s">
        <v>77</v>
      </c>
      <c r="J7998" t="s">
        <v>23</v>
      </c>
      <c r="K7998" t="s">
        <v>46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9" x14ac:dyDescent="0.45">
      <c r="A7999" s="1">
        <v>45781</v>
      </c>
      <c r="B7999" s="2">
        <v>0.47638888888888886</v>
      </c>
      <c r="C7999" t="s">
        <v>25</v>
      </c>
      <c r="D7999" t="s">
        <v>17</v>
      </c>
      <c r="E7999" t="s">
        <v>5376</v>
      </c>
      <c r="F7999" t="s">
        <v>19</v>
      </c>
      <c r="G7999" t="s">
        <v>67</v>
      </c>
      <c r="H7999" t="s">
        <v>68</v>
      </c>
      <c r="I7999" t="s">
        <v>30</v>
      </c>
      <c r="J7999" t="s">
        <v>31</v>
      </c>
      <c r="K7999" t="s">
        <v>32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  <c r="R7999">
        <f>L7999+M7999+N7999</f>
        <v>180</v>
      </c>
      <c r="S7999" t="str">
        <f>IF(I7999="Europe", "Group A", IF(I7999="North America", "Group B", "Group C"))</f>
        <v>Group A</v>
      </c>
    </row>
    <row r="8000" spans="1:19" hidden="1" x14ac:dyDescent="0.45">
      <c r="A8000" s="1">
        <v>45860</v>
      </c>
      <c r="B8000" s="2">
        <v>0.56319444444444444</v>
      </c>
      <c r="C8000" t="s">
        <v>47</v>
      </c>
      <c r="D8000" t="s">
        <v>17</v>
      </c>
      <c r="E8000" t="s">
        <v>5377</v>
      </c>
      <c r="F8000" t="s">
        <v>19</v>
      </c>
      <c r="G8000" t="s">
        <v>72</v>
      </c>
      <c r="H8000" t="s">
        <v>73</v>
      </c>
      <c r="I8000" t="s">
        <v>30</v>
      </c>
      <c r="J8000" t="s">
        <v>31</v>
      </c>
      <c r="K8000" t="s">
        <v>32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9" hidden="1" x14ac:dyDescent="0.45">
      <c r="A8001" s="1">
        <v>45755</v>
      </c>
      <c r="B8001" s="2">
        <v>0.60138888888888886</v>
      </c>
      <c r="C8001" t="s">
        <v>16</v>
      </c>
      <c r="D8001" t="s">
        <v>17</v>
      </c>
      <c r="E8001" t="s">
        <v>1332</v>
      </c>
      <c r="F8001" t="s">
        <v>19</v>
      </c>
      <c r="G8001" t="s">
        <v>98</v>
      </c>
      <c r="H8001" t="s">
        <v>73</v>
      </c>
      <c r="I8001" t="s">
        <v>30</v>
      </c>
      <c r="J8001" t="s">
        <v>31</v>
      </c>
      <c r="K8001" t="s">
        <v>32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9" x14ac:dyDescent="0.45">
      <c r="A8002" s="1">
        <v>45850</v>
      </c>
      <c r="B8002" s="2">
        <v>0.48055555555555557</v>
      </c>
      <c r="C8002" t="s">
        <v>25</v>
      </c>
      <c r="D8002" t="s">
        <v>17</v>
      </c>
      <c r="E8002" t="s">
        <v>4950</v>
      </c>
      <c r="F8002" t="s">
        <v>19</v>
      </c>
      <c r="G8002" t="s">
        <v>20</v>
      </c>
      <c r="H8002" t="s">
        <v>21</v>
      </c>
      <c r="I8002" t="s">
        <v>22</v>
      </c>
      <c r="J8002" t="s">
        <v>23</v>
      </c>
      <c r="K8002" t="s">
        <v>24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  <c r="R8002">
        <f>L8002+M8002+N8002</f>
        <v>235</v>
      </c>
      <c r="S8002" t="str">
        <f>IF(I8002="Europe", "Group A", IF(I8002="North America", "Group B", "Group C"))</f>
        <v>Group B</v>
      </c>
    </row>
    <row r="8003" spans="1:19" hidden="1" x14ac:dyDescent="0.45">
      <c r="A8003" s="1">
        <v>45847</v>
      </c>
      <c r="B8003" s="2">
        <v>0.78333333333333333</v>
      </c>
      <c r="C8003" t="s">
        <v>33</v>
      </c>
      <c r="D8003" t="s">
        <v>17</v>
      </c>
      <c r="E8003" t="s">
        <v>4936</v>
      </c>
      <c r="F8003" t="s">
        <v>19</v>
      </c>
      <c r="G8003" t="s">
        <v>67</v>
      </c>
      <c r="H8003" t="s">
        <v>68</v>
      </c>
      <c r="I8003" t="s">
        <v>30</v>
      </c>
      <c r="J8003" t="s">
        <v>31</v>
      </c>
      <c r="K8003" t="s">
        <v>32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9" x14ac:dyDescent="0.45">
      <c r="A8004" s="1">
        <v>45882</v>
      </c>
      <c r="B8004" s="2">
        <v>0.42708333333333331</v>
      </c>
      <c r="C8004" t="s">
        <v>25</v>
      </c>
      <c r="D8004" t="s">
        <v>17</v>
      </c>
      <c r="E8004" t="s">
        <v>5378</v>
      </c>
      <c r="F8004" t="s">
        <v>19</v>
      </c>
      <c r="G8004" t="s">
        <v>55</v>
      </c>
      <c r="H8004" t="s">
        <v>56</v>
      </c>
      <c r="I8004" t="s">
        <v>57</v>
      </c>
      <c r="J8004" t="s">
        <v>23</v>
      </c>
      <c r="K8004" t="s">
        <v>79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  <c r="R8004">
        <f>L8004+M8004+N8004</f>
        <v>469</v>
      </c>
      <c r="S8004" t="str">
        <f>IF(I8004="Europe", "Group A", IF(I8004="North America", "Group B", "Group C"))</f>
        <v>Group C</v>
      </c>
    </row>
    <row r="8005" spans="1:19" hidden="1" x14ac:dyDescent="0.45">
      <c r="A8005" s="1">
        <v>45804</v>
      </c>
      <c r="B8005" s="2">
        <v>0.51527777777777772</v>
      </c>
      <c r="C8005" t="s">
        <v>47</v>
      </c>
      <c r="D8005" t="s">
        <v>17</v>
      </c>
      <c r="E8005" t="s">
        <v>5379</v>
      </c>
      <c r="F8005" t="s">
        <v>19</v>
      </c>
      <c r="G8005" t="s">
        <v>55</v>
      </c>
      <c r="H8005" t="s">
        <v>56</v>
      </c>
      <c r="I8005" t="s">
        <v>57</v>
      </c>
      <c r="J8005" t="s">
        <v>23</v>
      </c>
      <c r="K8005" t="s">
        <v>79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9" x14ac:dyDescent="0.45">
      <c r="A8006" s="1">
        <v>45928</v>
      </c>
      <c r="B8006" s="2">
        <v>0.40833333333333333</v>
      </c>
      <c r="C8006" t="s">
        <v>25</v>
      </c>
      <c r="D8006" t="s">
        <v>17</v>
      </c>
      <c r="E8006" t="s">
        <v>5380</v>
      </c>
      <c r="F8006" t="s">
        <v>19</v>
      </c>
      <c r="G8006" t="s">
        <v>55</v>
      </c>
      <c r="H8006" t="s">
        <v>56</v>
      </c>
      <c r="I8006" t="s">
        <v>57</v>
      </c>
      <c r="J8006" t="s">
        <v>23</v>
      </c>
      <c r="K8006" t="s">
        <v>24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  <c r="R8006">
        <f t="shared" ref="R8006:R8007" si="1264">L8006+M8006+N8006</f>
        <v>336</v>
      </c>
      <c r="S8006" t="str">
        <f t="shared" ref="S8006:S8007" si="1265">IF(I8006="Europe", "Group A", IF(I8006="North America", "Group B", "Group C"))</f>
        <v>Group C</v>
      </c>
    </row>
    <row r="8007" spans="1:19" x14ac:dyDescent="0.45">
      <c r="A8007" s="1">
        <v>45898</v>
      </c>
      <c r="B8007" s="2">
        <v>0.34236111111111112</v>
      </c>
      <c r="C8007" t="s">
        <v>25</v>
      </c>
      <c r="D8007" t="s">
        <v>17</v>
      </c>
      <c r="E8007" t="s">
        <v>589</v>
      </c>
      <c r="F8007" t="s">
        <v>19</v>
      </c>
      <c r="G8007" t="s">
        <v>67</v>
      </c>
      <c r="H8007" t="s">
        <v>68</v>
      </c>
      <c r="I8007" t="s">
        <v>30</v>
      </c>
      <c r="J8007" t="s">
        <v>31</v>
      </c>
      <c r="K8007" t="s">
        <v>32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  <c r="R8007">
        <f t="shared" si="1264"/>
        <v>180</v>
      </c>
      <c r="S8007" t="str">
        <f t="shared" si="1265"/>
        <v>Group A</v>
      </c>
    </row>
    <row r="8008" spans="1:19" hidden="1" x14ac:dyDescent="0.45">
      <c r="A8008" s="1">
        <v>45760</v>
      </c>
      <c r="B8008" s="2">
        <v>0.87083333333333335</v>
      </c>
      <c r="C8008" t="s">
        <v>33</v>
      </c>
      <c r="D8008" t="s">
        <v>17</v>
      </c>
      <c r="E8008" t="s">
        <v>1243</v>
      </c>
      <c r="F8008" t="s">
        <v>19</v>
      </c>
      <c r="G8008" t="s">
        <v>98</v>
      </c>
      <c r="H8008" t="s">
        <v>73</v>
      </c>
      <c r="I8008" t="s">
        <v>30</v>
      </c>
      <c r="J8008" t="s">
        <v>31</v>
      </c>
      <c r="K8008" t="s">
        <v>32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9" x14ac:dyDescent="0.45">
      <c r="A8009" s="1">
        <v>45778</v>
      </c>
      <c r="B8009" s="2">
        <v>0.36875000000000002</v>
      </c>
      <c r="C8009" t="s">
        <v>25</v>
      </c>
      <c r="D8009" t="s">
        <v>17</v>
      </c>
      <c r="E8009" t="s">
        <v>1184</v>
      </c>
      <c r="F8009" t="s">
        <v>19</v>
      </c>
      <c r="G8009" t="s">
        <v>75</v>
      </c>
      <c r="H8009" t="s">
        <v>76</v>
      </c>
      <c r="I8009" t="s">
        <v>77</v>
      </c>
      <c r="J8009" t="s">
        <v>23</v>
      </c>
      <c r="K8009" t="s">
        <v>58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  <c r="R8009">
        <f t="shared" ref="R8009:R8010" si="1266">L8009+M8009+N8009</f>
        <v>204</v>
      </c>
      <c r="S8009" t="str">
        <f t="shared" ref="S8009:S8010" si="1267">IF(I8009="Europe", "Group A", IF(I8009="North America", "Group B", "Group C"))</f>
        <v>Group C</v>
      </c>
    </row>
    <row r="8010" spans="1:19" x14ac:dyDescent="0.45">
      <c r="A8010" s="1">
        <v>45799</v>
      </c>
      <c r="B8010" s="2">
        <v>0.35902777777777778</v>
      </c>
      <c r="C8010" t="s">
        <v>25</v>
      </c>
      <c r="D8010" t="s">
        <v>17</v>
      </c>
      <c r="E8010" t="s">
        <v>4851</v>
      </c>
      <c r="F8010" t="s">
        <v>19</v>
      </c>
      <c r="G8010" t="s">
        <v>42</v>
      </c>
      <c r="H8010" t="s">
        <v>43</v>
      </c>
      <c r="I8010" t="s">
        <v>30</v>
      </c>
      <c r="J8010" t="s">
        <v>31</v>
      </c>
      <c r="K8010" t="s">
        <v>32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  <c r="R8010">
        <f t="shared" si="1266"/>
        <v>180</v>
      </c>
      <c r="S8010" t="str">
        <f t="shared" si="1267"/>
        <v>Group A</v>
      </c>
    </row>
    <row r="8011" spans="1:19" hidden="1" x14ac:dyDescent="0.45">
      <c r="A8011" s="1">
        <v>45800</v>
      </c>
      <c r="B8011" s="2">
        <v>0.61527777777777781</v>
      </c>
      <c r="C8011" t="s">
        <v>16</v>
      </c>
      <c r="D8011" t="s">
        <v>17</v>
      </c>
      <c r="E8011" t="s">
        <v>5381</v>
      </c>
      <c r="F8011" t="s">
        <v>19</v>
      </c>
      <c r="G8011" t="s">
        <v>61</v>
      </c>
      <c r="H8011" t="s">
        <v>62</v>
      </c>
      <c r="I8011" t="s">
        <v>30</v>
      </c>
      <c r="J8011" t="s">
        <v>31</v>
      </c>
      <c r="K8011" t="s">
        <v>32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9" hidden="1" x14ac:dyDescent="0.45">
      <c r="A8012" s="1">
        <v>45934</v>
      </c>
      <c r="B8012" s="2">
        <v>0.67708333333333337</v>
      </c>
      <c r="C8012" t="s">
        <v>16</v>
      </c>
      <c r="D8012" t="s">
        <v>17</v>
      </c>
      <c r="E8012" t="s">
        <v>4858</v>
      </c>
      <c r="F8012" t="s">
        <v>19</v>
      </c>
      <c r="G8012" t="s">
        <v>67</v>
      </c>
      <c r="H8012" t="s">
        <v>68</v>
      </c>
      <c r="I8012" t="s">
        <v>30</v>
      </c>
      <c r="J8012" t="s">
        <v>31</v>
      </c>
      <c r="K8012" t="s">
        <v>32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9" hidden="1" x14ac:dyDescent="0.45">
      <c r="A8013" s="1">
        <v>45901</v>
      </c>
      <c r="B8013" s="2">
        <v>0.77708333333333335</v>
      </c>
      <c r="C8013" t="s">
        <v>33</v>
      </c>
      <c r="D8013" t="s">
        <v>17</v>
      </c>
      <c r="E8013" t="s">
        <v>3146</v>
      </c>
      <c r="F8013" t="s">
        <v>19</v>
      </c>
      <c r="G8013" t="s">
        <v>45</v>
      </c>
      <c r="H8013" t="s">
        <v>21</v>
      </c>
      <c r="I8013" t="s">
        <v>22</v>
      </c>
      <c r="J8013" t="s">
        <v>23</v>
      </c>
      <c r="K8013" t="s">
        <v>24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9" hidden="1" x14ac:dyDescent="0.45">
      <c r="A8014" s="1">
        <v>45766</v>
      </c>
      <c r="B8014" s="2">
        <v>0.89930555555555558</v>
      </c>
      <c r="C8014" t="s">
        <v>33</v>
      </c>
      <c r="D8014" t="s">
        <v>17</v>
      </c>
      <c r="E8014" t="s">
        <v>2986</v>
      </c>
      <c r="F8014" t="s">
        <v>19</v>
      </c>
      <c r="G8014" t="s">
        <v>123</v>
      </c>
      <c r="H8014" t="s">
        <v>21</v>
      </c>
      <c r="I8014" t="s">
        <v>22</v>
      </c>
      <c r="J8014" t="s">
        <v>23</v>
      </c>
      <c r="K8014" t="s">
        <v>24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9" hidden="1" x14ac:dyDescent="0.45">
      <c r="A8015" s="1">
        <v>45793</v>
      </c>
      <c r="B8015" s="2">
        <v>0.94166666666666665</v>
      </c>
      <c r="C8015" t="s">
        <v>33</v>
      </c>
      <c r="D8015" t="s">
        <v>17</v>
      </c>
      <c r="E8015" t="s">
        <v>5382</v>
      </c>
      <c r="F8015" t="s">
        <v>19</v>
      </c>
      <c r="G8015" t="s">
        <v>61</v>
      </c>
      <c r="H8015" t="s">
        <v>62</v>
      </c>
      <c r="I8015" t="s">
        <v>30</v>
      </c>
      <c r="J8015" t="s">
        <v>31</v>
      </c>
      <c r="K8015" t="s">
        <v>32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9" x14ac:dyDescent="0.45">
      <c r="A8016" s="1">
        <v>45905</v>
      </c>
      <c r="B8016" s="2">
        <v>0.43402777777777779</v>
      </c>
      <c r="C8016" t="s">
        <v>25</v>
      </c>
      <c r="D8016" t="s">
        <v>17</v>
      </c>
      <c r="E8016" t="s">
        <v>5383</v>
      </c>
      <c r="F8016" t="s">
        <v>19</v>
      </c>
      <c r="G8016" t="s">
        <v>55</v>
      </c>
      <c r="H8016" t="s">
        <v>56</v>
      </c>
      <c r="I8016" t="s">
        <v>57</v>
      </c>
      <c r="J8016" t="s">
        <v>23</v>
      </c>
      <c r="K8016" t="s">
        <v>24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  <c r="R8016">
        <f t="shared" ref="R8016:R8017" si="1268">L8016+M8016+N8016</f>
        <v>272</v>
      </c>
      <c r="S8016" t="str">
        <f t="shared" ref="S8016:S8017" si="1269">IF(I8016="Europe", "Group A", IF(I8016="North America", "Group B", "Group C"))</f>
        <v>Group C</v>
      </c>
    </row>
    <row r="8017" spans="1:19" x14ac:dyDescent="0.45">
      <c r="A8017" s="1">
        <v>45842</v>
      </c>
      <c r="B8017" s="2">
        <v>0.26874999999999999</v>
      </c>
      <c r="C8017" t="s">
        <v>25</v>
      </c>
      <c r="D8017" t="s">
        <v>17</v>
      </c>
      <c r="E8017" t="s">
        <v>1482</v>
      </c>
      <c r="F8017" t="s">
        <v>19</v>
      </c>
      <c r="G8017" t="s">
        <v>70</v>
      </c>
      <c r="H8017" t="s">
        <v>21</v>
      </c>
      <c r="I8017" t="s">
        <v>22</v>
      </c>
      <c r="J8017" t="s">
        <v>23</v>
      </c>
      <c r="K8017" t="s">
        <v>24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  <c r="R8017">
        <f t="shared" si="1268"/>
        <v>272</v>
      </c>
      <c r="S8017" t="str">
        <f t="shared" si="1269"/>
        <v>Group B</v>
      </c>
    </row>
    <row r="8018" spans="1:19" hidden="1" x14ac:dyDescent="0.45">
      <c r="A8018" s="1">
        <v>45794</v>
      </c>
      <c r="B8018" s="2">
        <v>0.77222222222222225</v>
      </c>
      <c r="C8018" t="s">
        <v>33</v>
      </c>
      <c r="D8018" t="s">
        <v>17</v>
      </c>
      <c r="E8018" t="s">
        <v>2291</v>
      </c>
      <c r="F8018" t="s">
        <v>19</v>
      </c>
      <c r="G8018" t="s">
        <v>72</v>
      </c>
      <c r="H8018" t="s">
        <v>73</v>
      </c>
      <c r="I8018" t="s">
        <v>30</v>
      </c>
      <c r="J8018" t="s">
        <v>31</v>
      </c>
      <c r="K8018" t="s">
        <v>32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9" hidden="1" x14ac:dyDescent="0.45">
      <c r="A8019" s="1">
        <v>45766</v>
      </c>
      <c r="B8019" s="2">
        <v>0.72499999999999998</v>
      </c>
      <c r="C8019" t="s">
        <v>16</v>
      </c>
      <c r="D8019" t="s">
        <v>17</v>
      </c>
      <c r="E8019" t="s">
        <v>91</v>
      </c>
      <c r="F8019" t="s">
        <v>19</v>
      </c>
      <c r="G8019" t="s">
        <v>75</v>
      </c>
      <c r="H8019" t="s">
        <v>76</v>
      </c>
      <c r="I8019" t="s">
        <v>77</v>
      </c>
      <c r="J8019" t="s">
        <v>23</v>
      </c>
      <c r="K8019" t="s">
        <v>24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9" hidden="1" x14ac:dyDescent="0.45">
      <c r="A8020" s="1">
        <v>45939</v>
      </c>
      <c r="B8020" s="2">
        <v>0.52361111111111114</v>
      </c>
      <c r="C8020" t="s">
        <v>47</v>
      </c>
      <c r="D8020" t="s">
        <v>17</v>
      </c>
      <c r="E8020" t="s">
        <v>3409</v>
      </c>
      <c r="F8020" t="s">
        <v>19</v>
      </c>
      <c r="G8020" t="s">
        <v>70</v>
      </c>
      <c r="H8020" t="s">
        <v>21</v>
      </c>
      <c r="I8020" t="s">
        <v>22</v>
      </c>
      <c r="J8020" t="s">
        <v>23</v>
      </c>
      <c r="K8020" t="s">
        <v>24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9" hidden="1" x14ac:dyDescent="0.45">
      <c r="A8021" s="1">
        <v>45783</v>
      </c>
      <c r="B8021" s="2">
        <v>0.59861111111111109</v>
      </c>
      <c r="C8021" t="s">
        <v>16</v>
      </c>
      <c r="D8021" t="s">
        <v>17</v>
      </c>
      <c r="E8021" t="s">
        <v>3337</v>
      </c>
      <c r="F8021" t="s">
        <v>19</v>
      </c>
      <c r="G8021" t="s">
        <v>55</v>
      </c>
      <c r="H8021" t="s">
        <v>56</v>
      </c>
      <c r="I8021" t="s">
        <v>57</v>
      </c>
      <c r="J8021" t="s">
        <v>23</v>
      </c>
      <c r="K8021" t="s">
        <v>46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9" x14ac:dyDescent="0.45">
      <c r="A8022" s="1">
        <v>45874</v>
      </c>
      <c r="B8022" s="2">
        <v>0.39513888888888887</v>
      </c>
      <c r="C8022" t="s">
        <v>25</v>
      </c>
      <c r="D8022" t="s">
        <v>17</v>
      </c>
      <c r="E8022" t="s">
        <v>3022</v>
      </c>
      <c r="F8022" t="s">
        <v>19</v>
      </c>
      <c r="G8022" t="s">
        <v>42</v>
      </c>
      <c r="H8022" t="s">
        <v>43</v>
      </c>
      <c r="I8022" t="s">
        <v>30</v>
      </c>
      <c r="J8022" t="s">
        <v>31</v>
      </c>
      <c r="K8022" t="s">
        <v>32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  <c r="R8022">
        <f>L8022+M8022+N8022</f>
        <v>180</v>
      </c>
      <c r="S8022" t="str">
        <f>IF(I8022="Europe", "Group A", IF(I8022="North America", "Group B", "Group C"))</f>
        <v>Group A</v>
      </c>
    </row>
    <row r="8023" spans="1:19" hidden="1" x14ac:dyDescent="0.45">
      <c r="A8023" s="1">
        <v>45960</v>
      </c>
      <c r="B8023" s="2">
        <v>0.92500000000000004</v>
      </c>
      <c r="C8023" t="s">
        <v>33</v>
      </c>
      <c r="D8023" t="s">
        <v>17</v>
      </c>
      <c r="E8023" t="s">
        <v>5384</v>
      </c>
      <c r="F8023" t="s">
        <v>19</v>
      </c>
      <c r="G8023" t="s">
        <v>98</v>
      </c>
      <c r="H8023" t="s">
        <v>73</v>
      </c>
      <c r="I8023" t="s">
        <v>30</v>
      </c>
      <c r="J8023" t="s">
        <v>31</v>
      </c>
      <c r="K8023" t="s">
        <v>32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9" x14ac:dyDescent="0.45">
      <c r="A8024" s="1">
        <v>45752</v>
      </c>
      <c r="B8024" s="2">
        <v>0.41944444444444445</v>
      </c>
      <c r="C8024" t="s">
        <v>25</v>
      </c>
      <c r="D8024" t="s">
        <v>17</v>
      </c>
      <c r="E8024" t="s">
        <v>5385</v>
      </c>
      <c r="F8024" t="s">
        <v>19</v>
      </c>
      <c r="G8024" t="s">
        <v>55</v>
      </c>
      <c r="H8024" t="s">
        <v>56</v>
      </c>
      <c r="I8024" t="s">
        <v>57</v>
      </c>
      <c r="J8024" t="s">
        <v>23</v>
      </c>
      <c r="K8024" t="s">
        <v>58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  <c r="R8024">
        <f>L8024+M8024+N8024</f>
        <v>204</v>
      </c>
      <c r="S8024" t="str">
        <f>IF(I8024="Europe", "Group A", IF(I8024="North America", "Group B", "Group C"))</f>
        <v>Group C</v>
      </c>
    </row>
    <row r="8025" spans="1:19" hidden="1" x14ac:dyDescent="0.45">
      <c r="A8025" s="1">
        <v>45812</v>
      </c>
      <c r="B8025" s="2">
        <v>0.7680555555555556</v>
      </c>
      <c r="C8025" t="s">
        <v>33</v>
      </c>
      <c r="D8025" t="s">
        <v>17</v>
      </c>
      <c r="E8025" t="s">
        <v>5386</v>
      </c>
      <c r="F8025" t="s">
        <v>19</v>
      </c>
      <c r="G8025" t="s">
        <v>42</v>
      </c>
      <c r="H8025" t="s">
        <v>43</v>
      </c>
      <c r="I8025" t="s">
        <v>30</v>
      </c>
      <c r="J8025" t="s">
        <v>31</v>
      </c>
      <c r="K8025" t="s">
        <v>32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9" hidden="1" x14ac:dyDescent="0.45">
      <c r="A8026" s="1">
        <v>45854</v>
      </c>
      <c r="B8026" s="2">
        <v>0.68680555555555556</v>
      </c>
      <c r="C8026" t="s">
        <v>16</v>
      </c>
      <c r="D8026" t="s">
        <v>17</v>
      </c>
      <c r="E8026" t="s">
        <v>1393</v>
      </c>
      <c r="F8026" t="s">
        <v>19</v>
      </c>
      <c r="G8026" t="s">
        <v>98</v>
      </c>
      <c r="H8026" t="s">
        <v>73</v>
      </c>
      <c r="I8026" t="s">
        <v>30</v>
      </c>
      <c r="J8026" t="s">
        <v>31</v>
      </c>
      <c r="K8026" t="s">
        <v>32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9" hidden="1" x14ac:dyDescent="0.45">
      <c r="A8027" s="1">
        <v>45892</v>
      </c>
      <c r="B8027" s="2">
        <v>0.66180555555555554</v>
      </c>
      <c r="C8027" t="s">
        <v>16</v>
      </c>
      <c r="D8027" t="s">
        <v>17</v>
      </c>
      <c r="E8027" t="s">
        <v>5387</v>
      </c>
      <c r="F8027" t="s">
        <v>19</v>
      </c>
      <c r="G8027" t="s">
        <v>45</v>
      </c>
      <c r="H8027" t="s">
        <v>21</v>
      </c>
      <c r="I8027" t="s">
        <v>22</v>
      </c>
      <c r="J8027" t="s">
        <v>23</v>
      </c>
      <c r="K8027" t="s">
        <v>24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9" x14ac:dyDescent="0.45">
      <c r="A8028" s="1">
        <v>45751</v>
      </c>
      <c r="B8028" s="2">
        <v>0.37638888888888888</v>
      </c>
      <c r="C8028" t="s">
        <v>25</v>
      </c>
      <c r="D8028" t="s">
        <v>17</v>
      </c>
      <c r="E8028" t="s">
        <v>5388</v>
      </c>
      <c r="F8028" t="s">
        <v>19</v>
      </c>
      <c r="G8028" t="s">
        <v>98</v>
      </c>
      <c r="H8028" t="s">
        <v>73</v>
      </c>
      <c r="I8028" t="s">
        <v>30</v>
      </c>
      <c r="J8028" t="s">
        <v>31</v>
      </c>
      <c r="K8028" t="s">
        <v>32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  <c r="R8028">
        <f>L8028+M8028+N8028</f>
        <v>180</v>
      </c>
      <c r="S8028" t="str">
        <f>IF(I8028="Europe", "Group A", IF(I8028="North America", "Group B", "Group C"))</f>
        <v>Group A</v>
      </c>
    </row>
    <row r="8029" spans="1:19" hidden="1" x14ac:dyDescent="0.45">
      <c r="A8029" s="1">
        <v>45763</v>
      </c>
      <c r="B8029" s="2">
        <v>0.73124999999999996</v>
      </c>
      <c r="C8029" t="s">
        <v>16</v>
      </c>
      <c r="D8029" t="s">
        <v>17</v>
      </c>
      <c r="E8029" t="s">
        <v>3231</v>
      </c>
      <c r="F8029" t="s">
        <v>19</v>
      </c>
      <c r="G8029" t="s">
        <v>28</v>
      </c>
      <c r="H8029" t="s">
        <v>29</v>
      </c>
      <c r="I8029" t="s">
        <v>30</v>
      </c>
      <c r="J8029" t="s">
        <v>31</v>
      </c>
      <c r="K8029" t="s">
        <v>32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9" x14ac:dyDescent="0.45">
      <c r="A8030" s="1">
        <v>45892</v>
      </c>
      <c r="B8030" s="2">
        <v>0.47916666666666669</v>
      </c>
      <c r="C8030" t="s">
        <v>25</v>
      </c>
      <c r="D8030" t="s">
        <v>17</v>
      </c>
      <c r="E8030" t="s">
        <v>961</v>
      </c>
      <c r="F8030" t="s">
        <v>19</v>
      </c>
      <c r="G8030" t="s">
        <v>75</v>
      </c>
      <c r="H8030" t="s">
        <v>76</v>
      </c>
      <c r="I8030" t="s">
        <v>77</v>
      </c>
      <c r="J8030" t="s">
        <v>23</v>
      </c>
      <c r="K8030" t="s">
        <v>24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  <c r="R8030">
        <f>L8030+M8030+N8030</f>
        <v>272</v>
      </c>
      <c r="S8030" t="str">
        <f>IF(I8030="Europe", "Group A", IF(I8030="North America", "Group B", "Group C"))</f>
        <v>Group C</v>
      </c>
    </row>
    <row r="8031" spans="1:19" hidden="1" x14ac:dyDescent="0.45">
      <c r="A8031" s="1">
        <v>45902</v>
      </c>
      <c r="B8031" s="2">
        <v>0.7631944444444444</v>
      </c>
      <c r="C8031" t="s">
        <v>33</v>
      </c>
      <c r="D8031" t="s">
        <v>17</v>
      </c>
      <c r="E8031" t="s">
        <v>5389</v>
      </c>
      <c r="F8031" t="s">
        <v>19</v>
      </c>
      <c r="G8031" t="s">
        <v>53</v>
      </c>
      <c r="H8031" t="s">
        <v>29</v>
      </c>
      <c r="I8031" t="s">
        <v>30</v>
      </c>
      <c r="J8031" t="s">
        <v>31</v>
      </c>
      <c r="K8031" t="s">
        <v>32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9" x14ac:dyDescent="0.45">
      <c r="A8032" s="1">
        <v>45830</v>
      </c>
      <c r="B8032" s="2">
        <v>0.34305555555555556</v>
      </c>
      <c r="C8032" t="s">
        <v>25</v>
      </c>
      <c r="D8032" t="s">
        <v>17</v>
      </c>
      <c r="E8032" t="s">
        <v>3184</v>
      </c>
      <c r="F8032" t="s">
        <v>19</v>
      </c>
      <c r="G8032" t="s">
        <v>67</v>
      </c>
      <c r="H8032" t="s">
        <v>68</v>
      </c>
      <c r="I8032" t="s">
        <v>30</v>
      </c>
      <c r="J8032" t="s">
        <v>31</v>
      </c>
      <c r="K8032" t="s">
        <v>32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  <c r="R8032">
        <f t="shared" ref="R8032:R8035" si="1270">L8032+M8032+N8032</f>
        <v>180</v>
      </c>
      <c r="S8032" t="str">
        <f t="shared" ref="S8032:S8035" si="1271">IF(I8032="Europe", "Group A", IF(I8032="North America", "Group B", "Group C"))</f>
        <v>Group A</v>
      </c>
    </row>
    <row r="8033" spans="1:19" x14ac:dyDescent="0.45">
      <c r="A8033" s="1">
        <v>45942</v>
      </c>
      <c r="B8033" s="2">
        <v>0.34166666666666667</v>
      </c>
      <c r="C8033" t="s">
        <v>25</v>
      </c>
      <c r="D8033" t="s">
        <v>17</v>
      </c>
      <c r="E8033" t="s">
        <v>5288</v>
      </c>
      <c r="F8033" t="s">
        <v>19</v>
      </c>
      <c r="G8033" t="s">
        <v>123</v>
      </c>
      <c r="H8033" t="s">
        <v>21</v>
      </c>
      <c r="I8033" t="s">
        <v>22</v>
      </c>
      <c r="J8033" t="s">
        <v>23</v>
      </c>
      <c r="K8033" t="s">
        <v>58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  <c r="R8033">
        <f t="shared" si="1270"/>
        <v>216</v>
      </c>
      <c r="S8033" t="str">
        <f t="shared" si="1271"/>
        <v>Group B</v>
      </c>
    </row>
    <row r="8034" spans="1:19" x14ac:dyDescent="0.45">
      <c r="A8034" s="1">
        <v>45873</v>
      </c>
      <c r="B8034" s="2">
        <v>0.44166666666666665</v>
      </c>
      <c r="C8034" t="s">
        <v>25</v>
      </c>
      <c r="D8034" t="s">
        <v>17</v>
      </c>
      <c r="E8034" t="s">
        <v>4420</v>
      </c>
      <c r="F8034" t="s">
        <v>19</v>
      </c>
      <c r="G8034" t="s">
        <v>35</v>
      </c>
      <c r="H8034" t="s">
        <v>36</v>
      </c>
      <c r="I8034" t="s">
        <v>30</v>
      </c>
      <c r="J8034" t="s">
        <v>31</v>
      </c>
      <c r="K8034" t="s">
        <v>32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  <c r="R8034">
        <f t="shared" si="1270"/>
        <v>180</v>
      </c>
      <c r="S8034" t="str">
        <f t="shared" si="1271"/>
        <v>Group A</v>
      </c>
    </row>
    <row r="8035" spans="1:19" x14ac:dyDescent="0.45">
      <c r="A8035" s="1">
        <v>45751</v>
      </c>
      <c r="B8035" s="2">
        <v>0.33194444444444443</v>
      </c>
      <c r="C8035" t="s">
        <v>25</v>
      </c>
      <c r="D8035" t="s">
        <v>17</v>
      </c>
      <c r="E8035" t="s">
        <v>4573</v>
      </c>
      <c r="F8035" t="s">
        <v>19</v>
      </c>
      <c r="G8035" t="s">
        <v>70</v>
      </c>
      <c r="H8035" t="s">
        <v>21</v>
      </c>
      <c r="I8035" t="s">
        <v>22</v>
      </c>
      <c r="J8035" t="s">
        <v>23</v>
      </c>
      <c r="K8035" t="s">
        <v>24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  <c r="R8035">
        <f t="shared" si="1270"/>
        <v>332</v>
      </c>
      <c r="S8035" t="str">
        <f t="shared" si="1271"/>
        <v>Group B</v>
      </c>
    </row>
    <row r="8036" spans="1:19" hidden="1" x14ac:dyDescent="0.45">
      <c r="A8036" s="1">
        <v>45922</v>
      </c>
      <c r="B8036" s="2">
        <v>0.7416666666666667</v>
      </c>
      <c r="C8036" t="s">
        <v>16</v>
      </c>
      <c r="D8036" t="s">
        <v>17</v>
      </c>
      <c r="E8036" t="s">
        <v>5336</v>
      </c>
      <c r="F8036" t="s">
        <v>19</v>
      </c>
      <c r="G8036" t="s">
        <v>28</v>
      </c>
      <c r="H8036" t="s">
        <v>29</v>
      </c>
      <c r="I8036" t="s">
        <v>30</v>
      </c>
      <c r="J8036" t="s">
        <v>31</v>
      </c>
      <c r="K8036" t="s">
        <v>32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9" hidden="1" x14ac:dyDescent="0.45">
      <c r="A8037" s="1">
        <v>45824</v>
      </c>
      <c r="B8037" s="2">
        <v>0.72569444444444442</v>
      </c>
      <c r="C8037" t="s">
        <v>16</v>
      </c>
      <c r="D8037" t="s">
        <v>17</v>
      </c>
      <c r="E8037" t="s">
        <v>2947</v>
      </c>
      <c r="F8037" t="s">
        <v>19</v>
      </c>
      <c r="G8037" t="s">
        <v>28</v>
      </c>
      <c r="H8037" t="s">
        <v>29</v>
      </c>
      <c r="I8037" t="s">
        <v>30</v>
      </c>
      <c r="J8037" t="s">
        <v>31</v>
      </c>
      <c r="K8037" t="s">
        <v>32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9" hidden="1" x14ac:dyDescent="0.45">
      <c r="A8038" s="1">
        <v>45783</v>
      </c>
      <c r="B8038" s="2">
        <v>0.89583333333333337</v>
      </c>
      <c r="C8038" t="s">
        <v>33</v>
      </c>
      <c r="D8038" t="s">
        <v>17</v>
      </c>
      <c r="E8038" t="s">
        <v>517</v>
      </c>
      <c r="F8038" t="s">
        <v>19</v>
      </c>
      <c r="G8038" t="s">
        <v>35</v>
      </c>
      <c r="H8038" t="s">
        <v>36</v>
      </c>
      <c r="I8038" t="s">
        <v>30</v>
      </c>
      <c r="J8038" t="s">
        <v>31</v>
      </c>
      <c r="K8038" t="s">
        <v>32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9" x14ac:dyDescent="0.45">
      <c r="A8039" s="1">
        <v>45810</v>
      </c>
      <c r="B8039" s="2">
        <v>0.44374999999999998</v>
      </c>
      <c r="C8039" t="s">
        <v>25</v>
      </c>
      <c r="D8039" t="s">
        <v>17</v>
      </c>
      <c r="E8039" t="s">
        <v>1369</v>
      </c>
      <c r="F8039" t="s">
        <v>19</v>
      </c>
      <c r="G8039" t="s">
        <v>67</v>
      </c>
      <c r="H8039" t="s">
        <v>68</v>
      </c>
      <c r="I8039" t="s">
        <v>30</v>
      </c>
      <c r="J8039" t="s">
        <v>31</v>
      </c>
      <c r="K8039" t="s">
        <v>32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  <c r="R8039">
        <f>L8039+M8039+N8039</f>
        <v>180</v>
      </c>
      <c r="S8039" t="str">
        <f>IF(I8039="Europe", "Group A", IF(I8039="North America", "Group B", "Group C"))</f>
        <v>Group A</v>
      </c>
    </row>
    <row r="8040" spans="1:19" hidden="1" x14ac:dyDescent="0.45">
      <c r="A8040" s="1">
        <v>45845</v>
      </c>
      <c r="B8040" s="2">
        <v>0.68472222222222223</v>
      </c>
      <c r="C8040" t="s">
        <v>16</v>
      </c>
      <c r="D8040" t="s">
        <v>17</v>
      </c>
      <c r="E8040" t="s">
        <v>301</v>
      </c>
      <c r="F8040" t="s">
        <v>19</v>
      </c>
      <c r="G8040" t="s">
        <v>123</v>
      </c>
      <c r="H8040" t="s">
        <v>21</v>
      </c>
      <c r="I8040" t="s">
        <v>22</v>
      </c>
      <c r="J8040" t="s">
        <v>23</v>
      </c>
      <c r="K8040" t="s">
        <v>58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9" x14ac:dyDescent="0.45">
      <c r="A8041" s="1">
        <v>45920</v>
      </c>
      <c r="B8041" s="2">
        <v>0.27916666666666667</v>
      </c>
      <c r="C8041" t="s">
        <v>25</v>
      </c>
      <c r="D8041" t="s">
        <v>17</v>
      </c>
      <c r="E8041" t="s">
        <v>1484</v>
      </c>
      <c r="F8041" t="s">
        <v>19</v>
      </c>
      <c r="G8041" t="s">
        <v>75</v>
      </c>
      <c r="H8041" t="s">
        <v>76</v>
      </c>
      <c r="I8041" t="s">
        <v>77</v>
      </c>
      <c r="J8041" t="s">
        <v>23</v>
      </c>
      <c r="K8041" t="s">
        <v>24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  <c r="R8041">
        <f>L8041+M8041+N8041</f>
        <v>272</v>
      </c>
      <c r="S8041" t="str">
        <f>IF(I8041="Europe", "Group A", IF(I8041="North America", "Group B", "Group C"))</f>
        <v>Group C</v>
      </c>
    </row>
    <row r="8042" spans="1:19" hidden="1" x14ac:dyDescent="0.45">
      <c r="A8042" s="1">
        <v>45921</v>
      </c>
      <c r="B8042" s="2">
        <v>0.52916666666666667</v>
      </c>
      <c r="C8042" t="s">
        <v>47</v>
      </c>
      <c r="D8042" t="s">
        <v>17</v>
      </c>
      <c r="E8042" t="s">
        <v>2249</v>
      </c>
      <c r="F8042" t="s">
        <v>19</v>
      </c>
      <c r="G8042" t="s">
        <v>53</v>
      </c>
      <c r="H8042" t="s">
        <v>29</v>
      </c>
      <c r="I8042" t="s">
        <v>30</v>
      </c>
      <c r="J8042" t="s">
        <v>31</v>
      </c>
      <c r="K8042" t="s">
        <v>32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9" hidden="1" x14ac:dyDescent="0.45">
      <c r="A8043" s="1">
        <v>45882</v>
      </c>
      <c r="B8043" s="2">
        <v>0.74791666666666667</v>
      </c>
      <c r="C8043" t="s">
        <v>16</v>
      </c>
      <c r="D8043" t="s">
        <v>17</v>
      </c>
      <c r="E8043" t="s">
        <v>3414</v>
      </c>
      <c r="F8043" t="s">
        <v>19</v>
      </c>
      <c r="G8043" t="s">
        <v>53</v>
      </c>
      <c r="H8043" t="s">
        <v>29</v>
      </c>
      <c r="I8043" t="s">
        <v>30</v>
      </c>
      <c r="J8043" t="s">
        <v>31</v>
      </c>
      <c r="K8043" t="s">
        <v>32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9" hidden="1" x14ac:dyDescent="0.45">
      <c r="A8044" s="1">
        <v>45915</v>
      </c>
      <c r="B8044" s="2">
        <v>0.95208333333333328</v>
      </c>
      <c r="C8044" t="s">
        <v>33</v>
      </c>
      <c r="D8044" t="s">
        <v>17</v>
      </c>
      <c r="E8044" t="s">
        <v>3969</v>
      </c>
      <c r="F8044" t="s">
        <v>19</v>
      </c>
      <c r="G8044" t="s">
        <v>20</v>
      </c>
      <c r="H8044" t="s">
        <v>21</v>
      </c>
      <c r="I8044" t="s">
        <v>22</v>
      </c>
      <c r="J8044" t="s">
        <v>23</v>
      </c>
      <c r="K8044" t="s">
        <v>24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9" x14ac:dyDescent="0.45">
      <c r="A8045" s="1">
        <v>45935</v>
      </c>
      <c r="B8045" s="2">
        <v>0.40902777777777777</v>
      </c>
      <c r="C8045" t="s">
        <v>25</v>
      </c>
      <c r="D8045" t="s">
        <v>17</v>
      </c>
      <c r="E8045" t="s">
        <v>5390</v>
      </c>
      <c r="F8045" t="s">
        <v>19</v>
      </c>
      <c r="G8045" t="s">
        <v>39</v>
      </c>
      <c r="H8045" t="s">
        <v>40</v>
      </c>
      <c r="I8045" t="s">
        <v>30</v>
      </c>
      <c r="J8045" t="s">
        <v>31</v>
      </c>
      <c r="K8045" t="s">
        <v>32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  <c r="R8045">
        <f>L8045+M8045+N8045</f>
        <v>180</v>
      </c>
      <c r="S8045" t="str">
        <f>IF(I8045="Europe", "Group A", IF(I8045="North America", "Group B", "Group C"))</f>
        <v>Group A</v>
      </c>
    </row>
    <row r="8046" spans="1:19" hidden="1" x14ac:dyDescent="0.45">
      <c r="A8046" s="1">
        <v>45764</v>
      </c>
      <c r="B8046" s="2">
        <v>0.90972222222222221</v>
      </c>
      <c r="C8046" t="s">
        <v>33</v>
      </c>
      <c r="D8046" t="s">
        <v>17</v>
      </c>
      <c r="E8046" t="s">
        <v>4183</v>
      </c>
      <c r="F8046" t="s">
        <v>19</v>
      </c>
      <c r="G8046" t="s">
        <v>39</v>
      </c>
      <c r="H8046" t="s">
        <v>40</v>
      </c>
      <c r="I8046" t="s">
        <v>30</v>
      </c>
      <c r="J8046" t="s">
        <v>31</v>
      </c>
      <c r="K8046" t="s">
        <v>32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9" hidden="1" x14ac:dyDescent="0.45">
      <c r="A8047" s="1">
        <v>45787</v>
      </c>
      <c r="B8047" s="2">
        <v>0.93125000000000002</v>
      </c>
      <c r="C8047" t="s">
        <v>33</v>
      </c>
      <c r="D8047" t="s">
        <v>17</v>
      </c>
      <c r="E8047" t="s">
        <v>4885</v>
      </c>
      <c r="F8047" t="s">
        <v>19</v>
      </c>
      <c r="G8047" t="s">
        <v>42</v>
      </c>
      <c r="H8047" t="s">
        <v>43</v>
      </c>
      <c r="I8047" t="s">
        <v>30</v>
      </c>
      <c r="J8047" t="s">
        <v>31</v>
      </c>
      <c r="K8047" t="s">
        <v>32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9" hidden="1" x14ac:dyDescent="0.45">
      <c r="A8048" s="1">
        <v>45887</v>
      </c>
      <c r="B8048" s="2">
        <v>0.72499999999999998</v>
      </c>
      <c r="C8048" t="s">
        <v>16</v>
      </c>
      <c r="D8048" t="s">
        <v>17</v>
      </c>
      <c r="E8048" t="s">
        <v>5391</v>
      </c>
      <c r="F8048" t="s">
        <v>19</v>
      </c>
      <c r="G8048" t="s">
        <v>98</v>
      </c>
      <c r="H8048" t="s">
        <v>73</v>
      </c>
      <c r="I8048" t="s">
        <v>30</v>
      </c>
      <c r="J8048" t="s">
        <v>31</v>
      </c>
      <c r="K8048" t="s">
        <v>32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9" x14ac:dyDescent="0.45">
      <c r="A8049" s="1">
        <v>45839</v>
      </c>
      <c r="B8049" s="2">
        <v>0.45833333333333331</v>
      </c>
      <c r="C8049" t="s">
        <v>25</v>
      </c>
      <c r="D8049" t="s">
        <v>17</v>
      </c>
      <c r="E8049" t="s">
        <v>1315</v>
      </c>
      <c r="F8049" t="s">
        <v>19</v>
      </c>
      <c r="G8049" t="s">
        <v>72</v>
      </c>
      <c r="H8049" t="s">
        <v>73</v>
      </c>
      <c r="I8049" t="s">
        <v>30</v>
      </c>
      <c r="J8049" t="s">
        <v>31</v>
      </c>
      <c r="K8049" t="s">
        <v>32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  <c r="R8049">
        <f>L8049+M8049+N8049</f>
        <v>180</v>
      </c>
      <c r="S8049" t="str">
        <f>IF(I8049="Europe", "Group A", IF(I8049="North America", "Group B", "Group C"))</f>
        <v>Group A</v>
      </c>
    </row>
    <row r="8050" spans="1:19" hidden="1" x14ac:dyDescent="0.45">
      <c r="A8050" s="1">
        <v>45841</v>
      </c>
      <c r="B8050" s="2">
        <v>0.86111111111111116</v>
      </c>
      <c r="C8050" t="s">
        <v>33</v>
      </c>
      <c r="D8050" t="s">
        <v>17</v>
      </c>
      <c r="E8050" t="s">
        <v>5385</v>
      </c>
      <c r="F8050" t="s">
        <v>19</v>
      </c>
      <c r="G8050" t="s">
        <v>98</v>
      </c>
      <c r="H8050" t="s">
        <v>73</v>
      </c>
      <c r="I8050" t="s">
        <v>30</v>
      </c>
      <c r="J8050" t="s">
        <v>31</v>
      </c>
      <c r="K8050" t="s">
        <v>32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9" hidden="1" x14ac:dyDescent="0.45">
      <c r="A8051" s="1">
        <v>45841</v>
      </c>
      <c r="B8051" s="2">
        <v>0.81736111111111109</v>
      </c>
      <c r="C8051" t="s">
        <v>33</v>
      </c>
      <c r="D8051" t="s">
        <v>17</v>
      </c>
      <c r="E8051" t="s">
        <v>5392</v>
      </c>
      <c r="F8051" t="s">
        <v>19</v>
      </c>
      <c r="G8051" t="s">
        <v>72</v>
      </c>
      <c r="H8051" t="s">
        <v>73</v>
      </c>
      <c r="I8051" t="s">
        <v>30</v>
      </c>
      <c r="J8051" t="s">
        <v>31</v>
      </c>
      <c r="K8051" t="s">
        <v>32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9" hidden="1" x14ac:dyDescent="0.45">
      <c r="A8052" s="1">
        <v>45890</v>
      </c>
      <c r="B8052" s="2">
        <v>0.64097222222222228</v>
      </c>
      <c r="C8052" t="s">
        <v>16</v>
      </c>
      <c r="D8052" t="s">
        <v>17</v>
      </c>
      <c r="E8052" t="s">
        <v>5393</v>
      </c>
      <c r="F8052" t="s">
        <v>19</v>
      </c>
      <c r="G8052" t="s">
        <v>45</v>
      </c>
      <c r="H8052" t="s">
        <v>21</v>
      </c>
      <c r="I8052" t="s">
        <v>22</v>
      </c>
      <c r="J8052" t="s">
        <v>23</v>
      </c>
      <c r="K8052" t="s">
        <v>24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9" hidden="1" x14ac:dyDescent="0.45">
      <c r="A8053" s="1">
        <v>45955</v>
      </c>
      <c r="B8053" s="2">
        <v>0.78541666666666665</v>
      </c>
      <c r="C8053" t="s">
        <v>33</v>
      </c>
      <c r="D8053" t="s">
        <v>17</v>
      </c>
      <c r="E8053" t="s">
        <v>5394</v>
      </c>
      <c r="F8053" t="s">
        <v>19</v>
      </c>
      <c r="G8053" t="s">
        <v>67</v>
      </c>
      <c r="H8053" t="s">
        <v>68</v>
      </c>
      <c r="I8053" t="s">
        <v>30</v>
      </c>
      <c r="J8053" t="s">
        <v>31</v>
      </c>
      <c r="K8053" t="s">
        <v>32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9" hidden="1" x14ac:dyDescent="0.45">
      <c r="A8054" s="1">
        <v>45889</v>
      </c>
      <c r="B8054" s="2">
        <v>0.52361111111111114</v>
      </c>
      <c r="C8054" t="s">
        <v>47</v>
      </c>
      <c r="D8054" t="s">
        <v>17</v>
      </c>
      <c r="E8054" t="s">
        <v>1821</v>
      </c>
      <c r="F8054" t="s">
        <v>19</v>
      </c>
      <c r="G8054" t="s">
        <v>75</v>
      </c>
      <c r="H8054" t="s">
        <v>76</v>
      </c>
      <c r="I8054" t="s">
        <v>77</v>
      </c>
      <c r="J8054" t="s">
        <v>23</v>
      </c>
      <c r="K8054" t="s">
        <v>46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9" hidden="1" x14ac:dyDescent="0.45">
      <c r="A8055" s="1">
        <v>45819</v>
      </c>
      <c r="B8055" s="2">
        <v>0.69861111111111107</v>
      </c>
      <c r="C8055" t="s">
        <v>16</v>
      </c>
      <c r="D8055" t="s">
        <v>17</v>
      </c>
      <c r="E8055" t="s">
        <v>4124</v>
      </c>
      <c r="F8055" t="s">
        <v>19</v>
      </c>
      <c r="G8055" t="s">
        <v>72</v>
      </c>
      <c r="H8055" t="s">
        <v>73</v>
      </c>
      <c r="I8055" t="s">
        <v>30</v>
      </c>
      <c r="J8055" t="s">
        <v>31</v>
      </c>
      <c r="K8055" t="s">
        <v>32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9" hidden="1" x14ac:dyDescent="0.45">
      <c r="A8056" s="1">
        <v>45815</v>
      </c>
      <c r="B8056" s="2">
        <v>0.67569444444444449</v>
      </c>
      <c r="C8056" t="s">
        <v>16</v>
      </c>
      <c r="D8056" t="s">
        <v>17</v>
      </c>
      <c r="E8056" t="s">
        <v>5395</v>
      </c>
      <c r="F8056" t="s">
        <v>19</v>
      </c>
      <c r="G8056" t="s">
        <v>42</v>
      </c>
      <c r="H8056" t="s">
        <v>43</v>
      </c>
      <c r="I8056" t="s">
        <v>30</v>
      </c>
      <c r="J8056" t="s">
        <v>31</v>
      </c>
      <c r="K8056" t="s">
        <v>32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9" hidden="1" x14ac:dyDescent="0.45">
      <c r="A8057" s="1">
        <v>45839</v>
      </c>
      <c r="B8057" s="2">
        <v>0.8666666666666667</v>
      </c>
      <c r="C8057" t="s">
        <v>33</v>
      </c>
      <c r="D8057" t="s">
        <v>17</v>
      </c>
      <c r="E8057" t="s">
        <v>849</v>
      </c>
      <c r="F8057" t="s">
        <v>19</v>
      </c>
      <c r="G8057" t="s">
        <v>53</v>
      </c>
      <c r="H8057" t="s">
        <v>29</v>
      </c>
      <c r="I8057" t="s">
        <v>30</v>
      </c>
      <c r="J8057" t="s">
        <v>31</v>
      </c>
      <c r="K8057" t="s">
        <v>32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9" hidden="1" x14ac:dyDescent="0.45">
      <c r="A8058" s="1">
        <v>45954</v>
      </c>
      <c r="B8058" s="2">
        <v>0.7055555555555556</v>
      </c>
      <c r="C8058" t="s">
        <v>16</v>
      </c>
      <c r="D8058" t="s">
        <v>17</v>
      </c>
      <c r="E8058" t="s">
        <v>579</v>
      </c>
      <c r="F8058" t="s">
        <v>19</v>
      </c>
      <c r="G8058" t="s">
        <v>72</v>
      </c>
      <c r="H8058" t="s">
        <v>73</v>
      </c>
      <c r="I8058" t="s">
        <v>30</v>
      </c>
      <c r="J8058" t="s">
        <v>31</v>
      </c>
      <c r="K8058" t="s">
        <v>32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9" hidden="1" x14ac:dyDescent="0.45">
      <c r="A8059" s="1">
        <v>45886</v>
      </c>
      <c r="B8059" s="2">
        <v>0.71597222222222223</v>
      </c>
      <c r="C8059" t="s">
        <v>16</v>
      </c>
      <c r="D8059" t="s">
        <v>17</v>
      </c>
      <c r="E8059" t="s">
        <v>5396</v>
      </c>
      <c r="F8059" t="s">
        <v>19</v>
      </c>
      <c r="G8059" t="s">
        <v>67</v>
      </c>
      <c r="H8059" t="s">
        <v>68</v>
      </c>
      <c r="I8059" t="s">
        <v>30</v>
      </c>
      <c r="J8059" t="s">
        <v>31</v>
      </c>
      <c r="K8059" t="s">
        <v>32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9" hidden="1" x14ac:dyDescent="0.45">
      <c r="A8060" s="1">
        <v>45765</v>
      </c>
      <c r="B8060" s="2">
        <v>0.74791666666666667</v>
      </c>
      <c r="C8060" t="s">
        <v>16</v>
      </c>
      <c r="D8060" t="s">
        <v>17</v>
      </c>
      <c r="E8060" t="s">
        <v>2637</v>
      </c>
      <c r="F8060" t="s">
        <v>19</v>
      </c>
      <c r="G8060" t="s">
        <v>35</v>
      </c>
      <c r="H8060" t="s">
        <v>36</v>
      </c>
      <c r="I8060" t="s">
        <v>30</v>
      </c>
      <c r="J8060" t="s">
        <v>31</v>
      </c>
      <c r="K8060" t="s">
        <v>32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9" hidden="1" x14ac:dyDescent="0.45">
      <c r="A8061" s="1">
        <v>45943</v>
      </c>
      <c r="B8061" s="2">
        <v>0.93611111111111112</v>
      </c>
      <c r="C8061" t="s">
        <v>33</v>
      </c>
      <c r="D8061" t="s">
        <v>17</v>
      </c>
      <c r="E8061" t="s">
        <v>5397</v>
      </c>
      <c r="F8061" t="s">
        <v>19</v>
      </c>
      <c r="G8061" t="s">
        <v>70</v>
      </c>
      <c r="H8061" t="s">
        <v>21</v>
      </c>
      <c r="I8061" t="s">
        <v>22</v>
      </c>
      <c r="J8061" t="s">
        <v>23</v>
      </c>
      <c r="K8061" t="s">
        <v>46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9" hidden="1" x14ac:dyDescent="0.45">
      <c r="A8062" s="1">
        <v>45870</v>
      </c>
      <c r="B8062" s="2">
        <v>0.8208333333333333</v>
      </c>
      <c r="C8062" t="s">
        <v>33</v>
      </c>
      <c r="D8062" t="s">
        <v>17</v>
      </c>
      <c r="E8062" t="s">
        <v>4900</v>
      </c>
      <c r="F8062" t="s">
        <v>19</v>
      </c>
      <c r="G8062" t="s">
        <v>35</v>
      </c>
      <c r="H8062" t="s">
        <v>36</v>
      </c>
      <c r="I8062" t="s">
        <v>30</v>
      </c>
      <c r="J8062" t="s">
        <v>31</v>
      </c>
      <c r="K8062" t="s">
        <v>32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9" x14ac:dyDescent="0.45">
      <c r="A8063" s="1">
        <v>45868</v>
      </c>
      <c r="B8063" s="2">
        <v>0.48819444444444443</v>
      </c>
      <c r="C8063" t="s">
        <v>25</v>
      </c>
      <c r="D8063" t="s">
        <v>17</v>
      </c>
      <c r="E8063" t="s">
        <v>1016</v>
      </c>
      <c r="F8063" t="s">
        <v>19</v>
      </c>
      <c r="G8063" t="s">
        <v>28</v>
      </c>
      <c r="H8063" t="s">
        <v>29</v>
      </c>
      <c r="I8063" t="s">
        <v>30</v>
      </c>
      <c r="J8063" t="s">
        <v>31</v>
      </c>
      <c r="K8063" t="s">
        <v>32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  <c r="R8063">
        <f>L8063+M8063+N8063</f>
        <v>180</v>
      </c>
      <c r="S8063" t="str">
        <f>IF(I8063="Europe", "Group A", IF(I8063="North America", "Group B", "Group C"))</f>
        <v>Group A</v>
      </c>
    </row>
    <row r="8064" spans="1:19" hidden="1" x14ac:dyDescent="0.45">
      <c r="A8064" s="1">
        <v>45803</v>
      </c>
      <c r="B8064" s="2">
        <v>0.54652777777777772</v>
      </c>
      <c r="C8064" t="s">
        <v>47</v>
      </c>
      <c r="D8064" t="s">
        <v>17</v>
      </c>
      <c r="E8064" t="s">
        <v>1123</v>
      </c>
      <c r="F8064" t="s">
        <v>19</v>
      </c>
      <c r="G8064" t="s">
        <v>53</v>
      </c>
      <c r="H8064" t="s">
        <v>29</v>
      </c>
      <c r="I8064" t="s">
        <v>30</v>
      </c>
      <c r="J8064" t="s">
        <v>31</v>
      </c>
      <c r="K8064" t="s">
        <v>32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9" hidden="1" x14ac:dyDescent="0.45">
      <c r="A8065" s="1">
        <v>45777</v>
      </c>
      <c r="B8065" s="2">
        <v>0.78819444444444442</v>
      </c>
      <c r="C8065" t="s">
        <v>33</v>
      </c>
      <c r="D8065" t="s">
        <v>17</v>
      </c>
      <c r="E8065" t="s">
        <v>4765</v>
      </c>
      <c r="F8065" t="s">
        <v>19</v>
      </c>
      <c r="G8065" t="s">
        <v>35</v>
      </c>
      <c r="H8065" t="s">
        <v>36</v>
      </c>
      <c r="I8065" t="s">
        <v>30</v>
      </c>
      <c r="J8065" t="s">
        <v>31</v>
      </c>
      <c r="K8065" t="s">
        <v>32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9" hidden="1" x14ac:dyDescent="0.45">
      <c r="A8066" s="1">
        <v>45947</v>
      </c>
      <c r="B8066" s="2">
        <v>0.76180555555555551</v>
      </c>
      <c r="C8066" t="s">
        <v>33</v>
      </c>
      <c r="D8066" t="s">
        <v>17</v>
      </c>
      <c r="E8066" t="s">
        <v>4310</v>
      </c>
      <c r="F8066" t="s">
        <v>19</v>
      </c>
      <c r="G8066" t="s">
        <v>20</v>
      </c>
      <c r="H8066" t="s">
        <v>21</v>
      </c>
      <c r="I8066" t="s">
        <v>22</v>
      </c>
      <c r="J8066" t="s">
        <v>23</v>
      </c>
      <c r="K8066" t="s">
        <v>24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9" hidden="1" x14ac:dyDescent="0.45">
      <c r="A8067" s="1">
        <v>45960</v>
      </c>
      <c r="B8067" s="2">
        <v>0.63472222222222219</v>
      </c>
      <c r="C8067" t="s">
        <v>16</v>
      </c>
      <c r="D8067" t="s">
        <v>17</v>
      </c>
      <c r="E8067" t="s">
        <v>4870</v>
      </c>
      <c r="F8067" t="s">
        <v>19</v>
      </c>
      <c r="G8067" t="s">
        <v>75</v>
      </c>
      <c r="H8067" t="s">
        <v>76</v>
      </c>
      <c r="I8067" t="s">
        <v>77</v>
      </c>
      <c r="J8067" t="s">
        <v>23</v>
      </c>
      <c r="K8067" t="s">
        <v>24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9" x14ac:dyDescent="0.45">
      <c r="A8068" s="1">
        <v>45919</v>
      </c>
      <c r="B8068" s="2">
        <v>0.32569444444444445</v>
      </c>
      <c r="C8068" t="s">
        <v>25</v>
      </c>
      <c r="D8068" t="s">
        <v>17</v>
      </c>
      <c r="E8068" t="s">
        <v>38</v>
      </c>
      <c r="F8068" t="s">
        <v>19</v>
      </c>
      <c r="G8068" t="s">
        <v>67</v>
      </c>
      <c r="H8068" t="s">
        <v>68</v>
      </c>
      <c r="I8068" t="s">
        <v>30</v>
      </c>
      <c r="J8068" t="s">
        <v>31</v>
      </c>
      <c r="K8068" t="s">
        <v>32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  <c r="R8068">
        <f>L8068+M8068+N8068</f>
        <v>180</v>
      </c>
      <c r="S8068" t="str">
        <f>IF(I8068="Europe", "Group A", IF(I8068="North America", "Group B", "Group C"))</f>
        <v>Group A</v>
      </c>
    </row>
    <row r="8069" spans="1:19" hidden="1" x14ac:dyDescent="0.45">
      <c r="A8069" s="1">
        <v>45796</v>
      </c>
      <c r="B8069" s="2">
        <v>0.80694444444444446</v>
      </c>
      <c r="C8069" t="s">
        <v>33</v>
      </c>
      <c r="D8069" t="s">
        <v>17</v>
      </c>
      <c r="E8069" t="s">
        <v>1819</v>
      </c>
      <c r="F8069" t="s">
        <v>19</v>
      </c>
      <c r="G8069" t="s">
        <v>67</v>
      </c>
      <c r="H8069" t="s">
        <v>68</v>
      </c>
      <c r="I8069" t="s">
        <v>30</v>
      </c>
      <c r="J8069" t="s">
        <v>31</v>
      </c>
      <c r="K8069" t="s">
        <v>32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9" hidden="1" x14ac:dyDescent="0.45">
      <c r="A8070" s="1">
        <v>45953</v>
      </c>
      <c r="B8070" s="2">
        <v>0.93333333333333335</v>
      </c>
      <c r="C8070" t="s">
        <v>33</v>
      </c>
      <c r="D8070" t="s">
        <v>17</v>
      </c>
      <c r="E8070" t="s">
        <v>1553</v>
      </c>
      <c r="F8070" t="s">
        <v>19</v>
      </c>
      <c r="G8070" t="s">
        <v>53</v>
      </c>
      <c r="H8070" t="s">
        <v>29</v>
      </c>
      <c r="I8070" t="s">
        <v>30</v>
      </c>
      <c r="J8070" t="s">
        <v>31</v>
      </c>
      <c r="K8070" t="s">
        <v>32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9" hidden="1" x14ac:dyDescent="0.45">
      <c r="A8071" s="1">
        <v>45810</v>
      </c>
      <c r="B8071" s="2">
        <v>0.65</v>
      </c>
      <c r="C8071" t="s">
        <v>16</v>
      </c>
      <c r="D8071" t="s">
        <v>17</v>
      </c>
      <c r="E8071" t="s">
        <v>2994</v>
      </c>
      <c r="F8071" t="s">
        <v>19</v>
      </c>
      <c r="G8071" t="s">
        <v>123</v>
      </c>
      <c r="H8071" t="s">
        <v>21</v>
      </c>
      <c r="I8071" t="s">
        <v>22</v>
      </c>
      <c r="J8071" t="s">
        <v>23</v>
      </c>
      <c r="K8071" t="s">
        <v>24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9" hidden="1" x14ac:dyDescent="0.45">
      <c r="A8072" s="1">
        <v>45903</v>
      </c>
      <c r="B8072" s="2">
        <v>0.84652777777777777</v>
      </c>
      <c r="C8072" t="s">
        <v>33</v>
      </c>
      <c r="D8072" t="s">
        <v>17</v>
      </c>
      <c r="E8072" t="s">
        <v>4197</v>
      </c>
      <c r="F8072" t="s">
        <v>19</v>
      </c>
      <c r="G8072" t="s">
        <v>61</v>
      </c>
      <c r="H8072" t="s">
        <v>62</v>
      </c>
      <c r="I8072" t="s">
        <v>30</v>
      </c>
      <c r="J8072" t="s">
        <v>31</v>
      </c>
      <c r="K8072" t="s">
        <v>32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9" x14ac:dyDescent="0.45">
      <c r="A8073" s="1">
        <v>45762</v>
      </c>
      <c r="B8073" s="2">
        <v>0.30138888888888887</v>
      </c>
      <c r="C8073" t="s">
        <v>25</v>
      </c>
      <c r="D8073" t="s">
        <v>17</v>
      </c>
      <c r="E8073" t="s">
        <v>2910</v>
      </c>
      <c r="F8073" t="s">
        <v>19</v>
      </c>
      <c r="G8073" t="s">
        <v>70</v>
      </c>
      <c r="H8073" t="s">
        <v>21</v>
      </c>
      <c r="I8073" t="s">
        <v>22</v>
      </c>
      <c r="J8073" t="s">
        <v>23</v>
      </c>
      <c r="K8073" t="s">
        <v>24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  <c r="R8073">
        <f>L8073+M8073+N8073</f>
        <v>332</v>
      </c>
      <c r="S8073" t="str">
        <f>IF(I8073="Europe", "Group A", IF(I8073="North America", "Group B", "Group C"))</f>
        <v>Group B</v>
      </c>
    </row>
    <row r="8074" spans="1:19" hidden="1" x14ac:dyDescent="0.45">
      <c r="A8074" s="1">
        <v>45802</v>
      </c>
      <c r="B8074" s="2">
        <v>0.93402777777777779</v>
      </c>
      <c r="C8074" t="s">
        <v>33</v>
      </c>
      <c r="D8074" t="s">
        <v>17</v>
      </c>
      <c r="E8074" t="s">
        <v>5398</v>
      </c>
      <c r="F8074" t="s">
        <v>19</v>
      </c>
      <c r="G8074" t="s">
        <v>45</v>
      </c>
      <c r="H8074" t="s">
        <v>21</v>
      </c>
      <c r="I8074" t="s">
        <v>22</v>
      </c>
      <c r="J8074" t="s">
        <v>23</v>
      </c>
      <c r="K8074" t="s">
        <v>79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9" x14ac:dyDescent="0.45">
      <c r="A8075" s="1">
        <v>45889</v>
      </c>
      <c r="B8075" s="2">
        <v>0.36319444444444443</v>
      </c>
      <c r="C8075" t="s">
        <v>25</v>
      </c>
      <c r="D8075" t="s">
        <v>17</v>
      </c>
      <c r="E8075" t="s">
        <v>5143</v>
      </c>
      <c r="F8075" t="s">
        <v>19</v>
      </c>
      <c r="G8075" t="s">
        <v>67</v>
      </c>
      <c r="H8075" t="s">
        <v>68</v>
      </c>
      <c r="I8075" t="s">
        <v>30</v>
      </c>
      <c r="J8075" t="s">
        <v>31</v>
      </c>
      <c r="K8075" t="s">
        <v>32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  <c r="R8075">
        <f>L8075+M8075+N8075</f>
        <v>180</v>
      </c>
      <c r="S8075" t="str">
        <f>IF(I8075="Europe", "Group A", IF(I8075="North America", "Group B", "Group C"))</f>
        <v>Group A</v>
      </c>
    </row>
    <row r="8076" spans="1:19" hidden="1" x14ac:dyDescent="0.45">
      <c r="A8076" s="1">
        <v>45894</v>
      </c>
      <c r="B8076" s="2">
        <v>0.7006944444444444</v>
      </c>
      <c r="C8076" t="s">
        <v>16</v>
      </c>
      <c r="D8076" t="s">
        <v>17</v>
      </c>
      <c r="E8076" t="s">
        <v>5399</v>
      </c>
      <c r="F8076" t="s">
        <v>19</v>
      </c>
      <c r="G8076" t="s">
        <v>42</v>
      </c>
      <c r="H8076" t="s">
        <v>43</v>
      </c>
      <c r="I8076" t="s">
        <v>30</v>
      </c>
      <c r="J8076" t="s">
        <v>31</v>
      </c>
      <c r="K8076" t="s">
        <v>32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9" hidden="1" x14ac:dyDescent="0.45">
      <c r="A8077" s="1">
        <v>45936</v>
      </c>
      <c r="B8077" s="2">
        <v>0.62083333333333335</v>
      </c>
      <c r="C8077" t="s">
        <v>16</v>
      </c>
      <c r="D8077" t="s">
        <v>17</v>
      </c>
      <c r="E8077" t="s">
        <v>5400</v>
      </c>
      <c r="F8077" t="s">
        <v>19</v>
      </c>
      <c r="G8077" t="s">
        <v>35</v>
      </c>
      <c r="H8077" t="s">
        <v>36</v>
      </c>
      <c r="I8077" t="s">
        <v>30</v>
      </c>
      <c r="J8077" t="s">
        <v>31</v>
      </c>
      <c r="K8077" t="s">
        <v>32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9" hidden="1" x14ac:dyDescent="0.45">
      <c r="A8078" s="1">
        <v>45843</v>
      </c>
      <c r="B8078" s="2">
        <v>0.85486111111111107</v>
      </c>
      <c r="C8078" t="s">
        <v>33</v>
      </c>
      <c r="D8078" t="s">
        <v>17</v>
      </c>
      <c r="E8078" t="s">
        <v>5401</v>
      </c>
      <c r="F8078" t="s">
        <v>19</v>
      </c>
      <c r="G8078" t="s">
        <v>35</v>
      </c>
      <c r="H8078" t="s">
        <v>36</v>
      </c>
      <c r="I8078" t="s">
        <v>30</v>
      </c>
      <c r="J8078" t="s">
        <v>31</v>
      </c>
      <c r="K8078" t="s">
        <v>32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9" hidden="1" x14ac:dyDescent="0.45">
      <c r="A8079" s="1">
        <v>45933</v>
      </c>
      <c r="B8079" s="2">
        <v>0.77569444444444446</v>
      </c>
      <c r="C8079" t="s">
        <v>33</v>
      </c>
      <c r="D8079" t="s">
        <v>17</v>
      </c>
      <c r="E8079" t="s">
        <v>5402</v>
      </c>
      <c r="F8079" t="s">
        <v>19</v>
      </c>
      <c r="G8079" t="s">
        <v>123</v>
      </c>
      <c r="H8079" t="s">
        <v>21</v>
      </c>
      <c r="I8079" t="s">
        <v>22</v>
      </c>
      <c r="J8079" t="s">
        <v>23</v>
      </c>
      <c r="K8079" t="s">
        <v>58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9" hidden="1" x14ac:dyDescent="0.45">
      <c r="A8080" s="1">
        <v>45891</v>
      </c>
      <c r="B8080" s="2">
        <v>0.69097222222222221</v>
      </c>
      <c r="C8080" t="s">
        <v>16</v>
      </c>
      <c r="D8080" t="s">
        <v>17</v>
      </c>
      <c r="E8080" t="s">
        <v>5403</v>
      </c>
      <c r="F8080" t="s">
        <v>19</v>
      </c>
      <c r="G8080" t="s">
        <v>42</v>
      </c>
      <c r="H8080" t="s">
        <v>43</v>
      </c>
      <c r="I8080" t="s">
        <v>30</v>
      </c>
      <c r="J8080" t="s">
        <v>31</v>
      </c>
      <c r="K8080" t="s">
        <v>32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 hidden="1" x14ac:dyDescent="0.45">
      <c r="A8081" s="1">
        <v>45854</v>
      </c>
      <c r="B8081" s="2">
        <v>0.71458333333333335</v>
      </c>
      <c r="C8081" t="s">
        <v>16</v>
      </c>
      <c r="D8081" t="s">
        <v>17</v>
      </c>
      <c r="E8081" t="s">
        <v>4577</v>
      </c>
      <c r="F8081" t="s">
        <v>19</v>
      </c>
      <c r="G8081" t="s">
        <v>20</v>
      </c>
      <c r="H8081" t="s">
        <v>21</v>
      </c>
      <c r="I8081" t="s">
        <v>22</v>
      </c>
      <c r="J8081" t="s">
        <v>23</v>
      </c>
      <c r="K8081" t="s">
        <v>24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 hidden="1" x14ac:dyDescent="0.45">
      <c r="A8082" s="1">
        <v>45883</v>
      </c>
      <c r="B8082" s="2">
        <v>0.86527777777777781</v>
      </c>
      <c r="C8082" t="s">
        <v>33</v>
      </c>
      <c r="D8082" t="s">
        <v>17</v>
      </c>
      <c r="E8082" t="s">
        <v>5404</v>
      </c>
      <c r="F8082" t="s">
        <v>19</v>
      </c>
      <c r="G8082" t="s">
        <v>75</v>
      </c>
      <c r="H8082" t="s">
        <v>76</v>
      </c>
      <c r="I8082" t="s">
        <v>77</v>
      </c>
      <c r="J8082" t="s">
        <v>23</v>
      </c>
      <c r="K8082" t="s">
        <v>24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 hidden="1" x14ac:dyDescent="0.45">
      <c r="A8083" s="1">
        <v>45882</v>
      </c>
      <c r="B8083" s="2">
        <v>0.64027777777777772</v>
      </c>
      <c r="C8083" t="s">
        <v>16</v>
      </c>
      <c r="D8083" t="s">
        <v>17</v>
      </c>
      <c r="E8083" t="s">
        <v>5405</v>
      </c>
      <c r="F8083" t="s">
        <v>19</v>
      </c>
      <c r="G8083" t="s">
        <v>28</v>
      </c>
      <c r="H8083" t="s">
        <v>29</v>
      </c>
      <c r="I8083" t="s">
        <v>30</v>
      </c>
      <c r="J8083" t="s">
        <v>31</v>
      </c>
      <c r="K8083" t="s">
        <v>32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 hidden="1" x14ac:dyDescent="0.45">
      <c r="A8084" s="1">
        <v>45871</v>
      </c>
      <c r="B8084" s="2">
        <v>0.95416666666666672</v>
      </c>
      <c r="C8084" t="s">
        <v>33</v>
      </c>
      <c r="D8084" t="s">
        <v>17</v>
      </c>
      <c r="E8084" t="s">
        <v>1727</v>
      </c>
      <c r="F8084" t="s">
        <v>19</v>
      </c>
      <c r="G8084" t="s">
        <v>72</v>
      </c>
      <c r="H8084" t="s">
        <v>73</v>
      </c>
      <c r="I8084" t="s">
        <v>30</v>
      </c>
      <c r="J8084" t="s">
        <v>31</v>
      </c>
      <c r="K8084" t="s">
        <v>32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 hidden="1" x14ac:dyDescent="0.45">
      <c r="A8085" s="1">
        <v>45918</v>
      </c>
      <c r="B8085" s="2">
        <v>0.68194444444444446</v>
      </c>
      <c r="C8085" t="s">
        <v>16</v>
      </c>
      <c r="D8085" t="s">
        <v>17</v>
      </c>
      <c r="E8085" t="s">
        <v>5406</v>
      </c>
      <c r="F8085" t="s">
        <v>19</v>
      </c>
      <c r="G8085" t="s">
        <v>67</v>
      </c>
      <c r="H8085" t="s">
        <v>68</v>
      </c>
      <c r="I8085" t="s">
        <v>30</v>
      </c>
      <c r="J8085" t="s">
        <v>31</v>
      </c>
      <c r="K8085" t="s">
        <v>32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 hidden="1" x14ac:dyDescent="0.45">
      <c r="A8086" s="1">
        <v>45943</v>
      </c>
      <c r="B8086" s="2">
        <v>0.57986111111111116</v>
      </c>
      <c r="C8086" t="s">
        <v>47</v>
      </c>
      <c r="D8086" t="s">
        <v>17</v>
      </c>
      <c r="E8086" t="s">
        <v>5407</v>
      </c>
      <c r="F8086" t="s">
        <v>19</v>
      </c>
      <c r="G8086" t="s">
        <v>61</v>
      </c>
      <c r="H8086" t="s">
        <v>62</v>
      </c>
      <c r="I8086" t="s">
        <v>30</v>
      </c>
      <c r="J8086" t="s">
        <v>31</v>
      </c>
      <c r="K8086" t="s">
        <v>32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 hidden="1" x14ac:dyDescent="0.45">
      <c r="A8087" s="1">
        <v>45779</v>
      </c>
      <c r="B8087" s="2">
        <v>0.94027777777777777</v>
      </c>
      <c r="C8087" t="s">
        <v>33</v>
      </c>
      <c r="D8087" t="s">
        <v>17</v>
      </c>
      <c r="E8087" t="s">
        <v>3486</v>
      </c>
      <c r="F8087" t="s">
        <v>19</v>
      </c>
      <c r="G8087" t="s">
        <v>61</v>
      </c>
      <c r="H8087" t="s">
        <v>62</v>
      </c>
      <c r="I8087" t="s">
        <v>30</v>
      </c>
      <c r="J8087" t="s">
        <v>31</v>
      </c>
      <c r="K8087" t="s">
        <v>32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 hidden="1" x14ac:dyDescent="0.45">
      <c r="A8088" s="1">
        <v>45748</v>
      </c>
      <c r="B8088" s="2">
        <v>0.62569444444444444</v>
      </c>
      <c r="C8088" t="s">
        <v>16</v>
      </c>
      <c r="D8088" t="s">
        <v>17</v>
      </c>
      <c r="E8088" t="s">
        <v>5408</v>
      </c>
      <c r="F8088" t="s">
        <v>19</v>
      </c>
      <c r="G8088" t="s">
        <v>98</v>
      </c>
      <c r="H8088" t="s">
        <v>73</v>
      </c>
      <c r="I8088" t="s">
        <v>30</v>
      </c>
      <c r="J8088" t="s">
        <v>31</v>
      </c>
      <c r="K8088" t="s">
        <v>32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 hidden="1" x14ac:dyDescent="0.45">
      <c r="A8089" s="1">
        <v>45755</v>
      </c>
      <c r="B8089" s="2">
        <v>0.83888888888888891</v>
      </c>
      <c r="C8089" t="s">
        <v>33</v>
      </c>
      <c r="D8089" t="s">
        <v>17</v>
      </c>
      <c r="E8089" t="s">
        <v>5409</v>
      </c>
      <c r="F8089" t="s">
        <v>19</v>
      </c>
      <c r="G8089" t="s">
        <v>53</v>
      </c>
      <c r="H8089" t="s">
        <v>29</v>
      </c>
      <c r="I8089" t="s">
        <v>30</v>
      </c>
      <c r="J8089" t="s">
        <v>31</v>
      </c>
      <c r="K8089" t="s">
        <v>32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 hidden="1" x14ac:dyDescent="0.45">
      <c r="A8090" s="1">
        <v>45845</v>
      </c>
      <c r="B8090" s="2">
        <v>0.60138888888888886</v>
      </c>
      <c r="C8090" t="s">
        <v>16</v>
      </c>
      <c r="D8090" t="s">
        <v>17</v>
      </c>
      <c r="E8090" t="s">
        <v>213</v>
      </c>
      <c r="F8090" t="s">
        <v>19</v>
      </c>
      <c r="G8090" t="s">
        <v>53</v>
      </c>
      <c r="H8090" t="s">
        <v>29</v>
      </c>
      <c r="I8090" t="s">
        <v>30</v>
      </c>
      <c r="J8090" t="s">
        <v>31</v>
      </c>
      <c r="K8090" t="s">
        <v>32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 hidden="1" x14ac:dyDescent="0.45">
      <c r="A8091" s="1">
        <v>45759</v>
      </c>
      <c r="B8091" s="2">
        <v>0.52222222222222225</v>
      </c>
      <c r="C8091" t="s">
        <v>47</v>
      </c>
      <c r="D8091" t="s">
        <v>17</v>
      </c>
      <c r="E8091" t="s">
        <v>5410</v>
      </c>
      <c r="F8091" t="s">
        <v>19</v>
      </c>
      <c r="G8091" t="s">
        <v>35</v>
      </c>
      <c r="H8091" t="s">
        <v>36</v>
      </c>
      <c r="I8091" t="s">
        <v>30</v>
      </c>
      <c r="J8091" t="s">
        <v>31</v>
      </c>
      <c r="K8091" t="s">
        <v>32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 hidden="1" x14ac:dyDescent="0.45">
      <c r="A8092" s="1">
        <v>45908</v>
      </c>
      <c r="B8092" s="2">
        <v>0.75902777777777775</v>
      </c>
      <c r="C8092" t="s">
        <v>33</v>
      </c>
      <c r="D8092" t="s">
        <v>17</v>
      </c>
      <c r="E8092" t="s">
        <v>5411</v>
      </c>
      <c r="F8092" t="s">
        <v>19</v>
      </c>
      <c r="G8092" t="s">
        <v>42</v>
      </c>
      <c r="H8092" t="s">
        <v>43</v>
      </c>
      <c r="I8092" t="s">
        <v>30</v>
      </c>
      <c r="J8092" t="s">
        <v>31</v>
      </c>
      <c r="K8092" t="s">
        <v>32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 hidden="1" x14ac:dyDescent="0.45">
      <c r="A8093" s="1">
        <v>45765</v>
      </c>
      <c r="B8093" s="2">
        <v>0.875</v>
      </c>
      <c r="C8093" t="s">
        <v>33</v>
      </c>
      <c r="D8093" t="s">
        <v>17</v>
      </c>
      <c r="E8093" t="s">
        <v>2105</v>
      </c>
      <c r="F8093" t="s">
        <v>19</v>
      </c>
      <c r="G8093" t="s">
        <v>53</v>
      </c>
      <c r="H8093" t="s">
        <v>29</v>
      </c>
      <c r="I8093" t="s">
        <v>30</v>
      </c>
      <c r="J8093" t="s">
        <v>31</v>
      </c>
      <c r="K8093" t="s">
        <v>32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 hidden="1" x14ac:dyDescent="0.45">
      <c r="A8094" s="1">
        <v>45881</v>
      </c>
      <c r="B8094" s="2">
        <v>0.65347222222222223</v>
      </c>
      <c r="C8094" t="s">
        <v>16</v>
      </c>
      <c r="D8094" t="s">
        <v>17</v>
      </c>
      <c r="E8094" t="s">
        <v>923</v>
      </c>
      <c r="F8094" t="s">
        <v>19</v>
      </c>
      <c r="G8094" t="s">
        <v>70</v>
      </c>
      <c r="H8094" t="s">
        <v>21</v>
      </c>
      <c r="I8094" t="s">
        <v>22</v>
      </c>
      <c r="J8094" t="s">
        <v>23</v>
      </c>
      <c r="K8094" t="s">
        <v>58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 hidden="1" x14ac:dyDescent="0.45">
      <c r="A8095" s="1">
        <v>45815</v>
      </c>
      <c r="B8095" s="2">
        <v>0.81874999999999998</v>
      </c>
      <c r="C8095" t="s">
        <v>33</v>
      </c>
      <c r="D8095" t="s">
        <v>17</v>
      </c>
      <c r="E8095" t="s">
        <v>3646</v>
      </c>
      <c r="F8095" t="s">
        <v>19</v>
      </c>
      <c r="G8095" t="s">
        <v>55</v>
      </c>
      <c r="H8095" t="s">
        <v>56</v>
      </c>
      <c r="I8095" t="s">
        <v>57</v>
      </c>
      <c r="J8095" t="s">
        <v>23</v>
      </c>
      <c r="K8095" t="s">
        <v>58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 hidden="1" x14ac:dyDescent="0.45">
      <c r="A8096" s="1">
        <v>45844</v>
      </c>
      <c r="B8096" s="2">
        <v>0.72916666666666663</v>
      </c>
      <c r="C8096" t="s">
        <v>16</v>
      </c>
      <c r="D8096" t="s">
        <v>17</v>
      </c>
      <c r="E8096" t="s">
        <v>5329</v>
      </c>
      <c r="F8096" t="s">
        <v>19</v>
      </c>
      <c r="G8096" t="s">
        <v>39</v>
      </c>
      <c r="H8096" t="s">
        <v>40</v>
      </c>
      <c r="I8096" t="s">
        <v>30</v>
      </c>
      <c r="J8096" t="s">
        <v>31</v>
      </c>
      <c r="K8096" t="s">
        <v>32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9" hidden="1" x14ac:dyDescent="0.45">
      <c r="A8097" s="1">
        <v>45824</v>
      </c>
      <c r="B8097" s="2">
        <v>0.93125000000000002</v>
      </c>
      <c r="C8097" t="s">
        <v>33</v>
      </c>
      <c r="D8097" t="s">
        <v>17</v>
      </c>
      <c r="E8097" t="s">
        <v>4562</v>
      </c>
      <c r="F8097" t="s">
        <v>19</v>
      </c>
      <c r="G8097" t="s">
        <v>67</v>
      </c>
      <c r="H8097" t="s">
        <v>68</v>
      </c>
      <c r="I8097" t="s">
        <v>30</v>
      </c>
      <c r="J8097" t="s">
        <v>31</v>
      </c>
      <c r="K8097" t="s">
        <v>32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9" hidden="1" x14ac:dyDescent="0.45">
      <c r="A8098" s="1">
        <v>45917</v>
      </c>
      <c r="B8098" s="2">
        <v>0.74583333333333335</v>
      </c>
      <c r="C8098" t="s">
        <v>16</v>
      </c>
      <c r="D8098" t="s">
        <v>17</v>
      </c>
      <c r="E8098" t="s">
        <v>1631</v>
      </c>
      <c r="F8098" t="s">
        <v>19</v>
      </c>
      <c r="G8098" t="s">
        <v>39</v>
      </c>
      <c r="H8098" t="s">
        <v>40</v>
      </c>
      <c r="I8098" t="s">
        <v>30</v>
      </c>
      <c r="J8098" t="s">
        <v>31</v>
      </c>
      <c r="K8098" t="s">
        <v>32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9" x14ac:dyDescent="0.45">
      <c r="A8099" s="1">
        <v>45784</v>
      </c>
      <c r="B8099" s="2">
        <v>0.35208333333333336</v>
      </c>
      <c r="C8099" t="s">
        <v>25</v>
      </c>
      <c r="D8099" t="s">
        <v>17</v>
      </c>
      <c r="E8099" t="s">
        <v>4344</v>
      </c>
      <c r="F8099" t="s">
        <v>19</v>
      </c>
      <c r="G8099" t="s">
        <v>53</v>
      </c>
      <c r="H8099" t="s">
        <v>29</v>
      </c>
      <c r="I8099" t="s">
        <v>30</v>
      </c>
      <c r="J8099" t="s">
        <v>31</v>
      </c>
      <c r="K8099" t="s">
        <v>32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  <c r="R8099">
        <f>L8099+M8099+N8099</f>
        <v>180</v>
      </c>
      <c r="S8099" t="str">
        <f>IF(I8099="Europe", "Group A", IF(I8099="North America", "Group B", "Group C"))</f>
        <v>Group A</v>
      </c>
    </row>
    <row r="8100" spans="1:19" hidden="1" x14ac:dyDescent="0.45">
      <c r="A8100" s="1">
        <v>45843</v>
      </c>
      <c r="B8100" s="2">
        <v>0.90555555555555556</v>
      </c>
      <c r="C8100" t="s">
        <v>33</v>
      </c>
      <c r="D8100" t="s">
        <v>17</v>
      </c>
      <c r="E8100" t="s">
        <v>507</v>
      </c>
      <c r="F8100" t="s">
        <v>19</v>
      </c>
      <c r="G8100" t="s">
        <v>53</v>
      </c>
      <c r="H8100" t="s">
        <v>29</v>
      </c>
      <c r="I8100" t="s">
        <v>30</v>
      </c>
      <c r="J8100" t="s">
        <v>31</v>
      </c>
      <c r="K8100" t="s">
        <v>32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9" x14ac:dyDescent="0.45">
      <c r="A8101" s="1">
        <v>45960</v>
      </c>
      <c r="B8101" s="2">
        <v>0.29375000000000001</v>
      </c>
      <c r="C8101" t="s">
        <v>25</v>
      </c>
      <c r="D8101" t="s">
        <v>17</v>
      </c>
      <c r="E8101" t="s">
        <v>5412</v>
      </c>
      <c r="F8101" t="s">
        <v>19</v>
      </c>
      <c r="G8101" t="s">
        <v>20</v>
      </c>
      <c r="H8101" t="s">
        <v>21</v>
      </c>
      <c r="I8101" t="s">
        <v>22</v>
      </c>
      <c r="J8101" t="s">
        <v>23</v>
      </c>
      <c r="K8101" t="s">
        <v>24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  <c r="R8101">
        <f>L8101+M8101+N8101</f>
        <v>235</v>
      </c>
      <c r="S8101" t="str">
        <f>IF(I8101="Europe", "Group A", IF(I8101="North America", "Group B", "Group C"))</f>
        <v>Group B</v>
      </c>
    </row>
    <row r="8102" spans="1:19" hidden="1" x14ac:dyDescent="0.45">
      <c r="A8102" s="1">
        <v>45901</v>
      </c>
      <c r="B8102" s="2">
        <v>0.60972222222222228</v>
      </c>
      <c r="C8102" t="s">
        <v>16</v>
      </c>
      <c r="D8102" t="s">
        <v>17</v>
      </c>
      <c r="E8102" t="s">
        <v>2235</v>
      </c>
      <c r="F8102" t="s">
        <v>19</v>
      </c>
      <c r="G8102" t="s">
        <v>28</v>
      </c>
      <c r="H8102" t="s">
        <v>29</v>
      </c>
      <c r="I8102" t="s">
        <v>30</v>
      </c>
      <c r="J8102" t="s">
        <v>31</v>
      </c>
      <c r="K8102" t="s">
        <v>32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9" hidden="1" x14ac:dyDescent="0.45">
      <c r="A8103" s="1">
        <v>45797</v>
      </c>
      <c r="B8103" s="2">
        <v>0.71458333333333335</v>
      </c>
      <c r="C8103" t="s">
        <v>16</v>
      </c>
      <c r="D8103" t="s">
        <v>17</v>
      </c>
      <c r="E8103" t="s">
        <v>93</v>
      </c>
      <c r="F8103" t="s">
        <v>19</v>
      </c>
      <c r="G8103" t="s">
        <v>123</v>
      </c>
      <c r="H8103" t="s">
        <v>21</v>
      </c>
      <c r="I8103" t="s">
        <v>22</v>
      </c>
      <c r="J8103" t="s">
        <v>23</v>
      </c>
      <c r="K8103" t="s">
        <v>46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9" x14ac:dyDescent="0.45">
      <c r="A8104" s="1">
        <v>45791</v>
      </c>
      <c r="B8104" s="2">
        <v>0.33680555555555558</v>
      </c>
      <c r="C8104" t="s">
        <v>25</v>
      </c>
      <c r="D8104" t="s">
        <v>17</v>
      </c>
      <c r="E8104" t="s">
        <v>2405</v>
      </c>
      <c r="F8104" t="s">
        <v>19</v>
      </c>
      <c r="G8104" t="s">
        <v>67</v>
      </c>
      <c r="H8104" t="s">
        <v>68</v>
      </c>
      <c r="I8104" t="s">
        <v>30</v>
      </c>
      <c r="J8104" t="s">
        <v>31</v>
      </c>
      <c r="K8104" t="s">
        <v>32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  <c r="R8104">
        <f>L8104+M8104+N8104</f>
        <v>180</v>
      </c>
      <c r="S8104" t="str">
        <f>IF(I8104="Europe", "Group A", IF(I8104="North America", "Group B", "Group C"))</f>
        <v>Group A</v>
      </c>
    </row>
    <row r="8105" spans="1:19" hidden="1" x14ac:dyDescent="0.45">
      <c r="A8105" s="1">
        <v>45865</v>
      </c>
      <c r="B8105" s="2">
        <v>0.79513888888888884</v>
      </c>
      <c r="C8105" t="s">
        <v>33</v>
      </c>
      <c r="D8105" t="s">
        <v>17</v>
      </c>
      <c r="E8105" t="s">
        <v>5413</v>
      </c>
      <c r="F8105" t="s">
        <v>19</v>
      </c>
      <c r="G8105" t="s">
        <v>35</v>
      </c>
      <c r="H8105" t="s">
        <v>36</v>
      </c>
      <c r="I8105" t="s">
        <v>30</v>
      </c>
      <c r="J8105" t="s">
        <v>31</v>
      </c>
      <c r="K8105" t="s">
        <v>32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9" hidden="1" x14ac:dyDescent="0.45">
      <c r="A8106" s="1">
        <v>45839</v>
      </c>
      <c r="B8106" s="2">
        <v>0.86319444444444449</v>
      </c>
      <c r="C8106" t="s">
        <v>33</v>
      </c>
      <c r="D8106" t="s">
        <v>17</v>
      </c>
      <c r="E8106" t="s">
        <v>5414</v>
      </c>
      <c r="F8106" t="s">
        <v>19</v>
      </c>
      <c r="G8106" t="s">
        <v>20</v>
      </c>
      <c r="H8106" t="s">
        <v>21</v>
      </c>
      <c r="I8106" t="s">
        <v>22</v>
      </c>
      <c r="J8106" t="s">
        <v>23</v>
      </c>
      <c r="K8106" t="s">
        <v>24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9" hidden="1" x14ac:dyDescent="0.45">
      <c r="A8107" s="1">
        <v>45835</v>
      </c>
      <c r="B8107" s="2">
        <v>0.74513888888888891</v>
      </c>
      <c r="C8107" t="s">
        <v>16</v>
      </c>
      <c r="D8107" t="s">
        <v>17</v>
      </c>
      <c r="E8107" t="s">
        <v>2093</v>
      </c>
      <c r="F8107" t="s">
        <v>19</v>
      </c>
      <c r="G8107" t="s">
        <v>72</v>
      </c>
      <c r="H8107" t="s">
        <v>73</v>
      </c>
      <c r="I8107" t="s">
        <v>30</v>
      </c>
      <c r="J8107" t="s">
        <v>31</v>
      </c>
      <c r="K8107" t="s">
        <v>32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9" hidden="1" x14ac:dyDescent="0.45">
      <c r="A8108" s="1">
        <v>45945</v>
      </c>
      <c r="B8108" s="2">
        <v>0.95763888888888893</v>
      </c>
      <c r="C8108" t="s">
        <v>33</v>
      </c>
      <c r="D8108" t="s">
        <v>17</v>
      </c>
      <c r="E8108" t="s">
        <v>5415</v>
      </c>
      <c r="F8108" t="s">
        <v>19</v>
      </c>
      <c r="G8108" t="s">
        <v>35</v>
      </c>
      <c r="H8108" t="s">
        <v>36</v>
      </c>
      <c r="I8108" t="s">
        <v>30</v>
      </c>
      <c r="J8108" t="s">
        <v>31</v>
      </c>
      <c r="K8108" t="s">
        <v>32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9" x14ac:dyDescent="0.45">
      <c r="A8109" s="1">
        <v>45818</v>
      </c>
      <c r="B8109" s="2">
        <v>0.38541666666666669</v>
      </c>
      <c r="C8109" t="s">
        <v>25</v>
      </c>
      <c r="D8109" t="s">
        <v>17</v>
      </c>
      <c r="E8109" t="s">
        <v>474</v>
      </c>
      <c r="F8109" t="s">
        <v>19</v>
      </c>
      <c r="G8109" t="s">
        <v>55</v>
      </c>
      <c r="H8109" t="s">
        <v>56</v>
      </c>
      <c r="I8109" t="s">
        <v>57</v>
      </c>
      <c r="J8109" t="s">
        <v>23</v>
      </c>
      <c r="K8109" t="s">
        <v>58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  <c r="R8109">
        <f>L8109+M8109+N8109</f>
        <v>214</v>
      </c>
      <c r="S8109" t="str">
        <f>IF(I8109="Europe", "Group A", IF(I8109="North America", "Group B", "Group C"))</f>
        <v>Group C</v>
      </c>
    </row>
    <row r="8110" spans="1:19" hidden="1" x14ac:dyDescent="0.45">
      <c r="A8110" s="1">
        <v>45941</v>
      </c>
      <c r="B8110" s="2">
        <v>0.51527777777777772</v>
      </c>
      <c r="C8110" t="s">
        <v>47</v>
      </c>
      <c r="D8110" t="s">
        <v>17</v>
      </c>
      <c r="E8110" t="s">
        <v>5416</v>
      </c>
      <c r="F8110" t="s">
        <v>19</v>
      </c>
      <c r="G8110" t="s">
        <v>39</v>
      </c>
      <c r="H8110" t="s">
        <v>40</v>
      </c>
      <c r="I8110" t="s">
        <v>30</v>
      </c>
      <c r="J8110" t="s">
        <v>31</v>
      </c>
      <c r="K8110" t="s">
        <v>32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9" hidden="1" x14ac:dyDescent="0.45">
      <c r="A8111" s="1">
        <v>45842</v>
      </c>
      <c r="B8111" s="2">
        <v>0.70833333333333337</v>
      </c>
      <c r="C8111" t="s">
        <v>16</v>
      </c>
      <c r="D8111" t="s">
        <v>17</v>
      </c>
      <c r="E8111" t="s">
        <v>1639</v>
      </c>
      <c r="F8111" t="s">
        <v>19</v>
      </c>
      <c r="G8111" t="s">
        <v>123</v>
      </c>
      <c r="H8111" t="s">
        <v>21</v>
      </c>
      <c r="I8111" t="s">
        <v>22</v>
      </c>
      <c r="J8111" t="s">
        <v>23</v>
      </c>
      <c r="K8111" t="s">
        <v>24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9" hidden="1" x14ac:dyDescent="0.45">
      <c r="A8112" s="1">
        <v>45858</v>
      </c>
      <c r="B8112" s="2">
        <v>0.65625</v>
      </c>
      <c r="C8112" t="s">
        <v>16</v>
      </c>
      <c r="D8112" t="s">
        <v>17</v>
      </c>
      <c r="E8112" t="s">
        <v>5417</v>
      </c>
      <c r="F8112" t="s">
        <v>19</v>
      </c>
      <c r="G8112" t="s">
        <v>35</v>
      </c>
      <c r="H8112" t="s">
        <v>36</v>
      </c>
      <c r="I8112" t="s">
        <v>30</v>
      </c>
      <c r="J8112" t="s">
        <v>31</v>
      </c>
      <c r="K8112" t="s">
        <v>32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9" x14ac:dyDescent="0.45">
      <c r="A8113" s="1">
        <v>45959</v>
      </c>
      <c r="B8113" s="2">
        <v>0.30972222222222223</v>
      </c>
      <c r="C8113" t="s">
        <v>25</v>
      </c>
      <c r="D8113" t="s">
        <v>17</v>
      </c>
      <c r="E8113" t="s">
        <v>5418</v>
      </c>
      <c r="F8113" t="s">
        <v>19</v>
      </c>
      <c r="G8113" t="s">
        <v>75</v>
      </c>
      <c r="H8113" t="s">
        <v>76</v>
      </c>
      <c r="I8113" t="s">
        <v>77</v>
      </c>
      <c r="J8113" t="s">
        <v>23</v>
      </c>
      <c r="K8113" t="s">
        <v>58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  <c r="R8113">
        <f>L8113+M8113+N8113</f>
        <v>256</v>
      </c>
      <c r="S8113" t="str">
        <f>IF(I8113="Europe", "Group A", IF(I8113="North America", "Group B", "Group C"))</f>
        <v>Group C</v>
      </c>
    </row>
    <row r="8114" spans="1:19" hidden="1" x14ac:dyDescent="0.45">
      <c r="A8114" s="1">
        <v>45894</v>
      </c>
      <c r="B8114" s="2">
        <v>0.64652777777777781</v>
      </c>
      <c r="C8114" t="s">
        <v>16</v>
      </c>
      <c r="D8114" t="s">
        <v>17</v>
      </c>
      <c r="E8114" t="s">
        <v>5053</v>
      </c>
      <c r="F8114" t="s">
        <v>19</v>
      </c>
      <c r="G8114" t="s">
        <v>39</v>
      </c>
      <c r="H8114" t="s">
        <v>40</v>
      </c>
      <c r="I8114" t="s">
        <v>30</v>
      </c>
      <c r="J8114" t="s">
        <v>31</v>
      </c>
      <c r="K8114" t="s">
        <v>32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9" hidden="1" x14ac:dyDescent="0.45">
      <c r="A8115" s="1">
        <v>45762</v>
      </c>
      <c r="B8115" s="2">
        <v>0.72152777777777777</v>
      </c>
      <c r="C8115" t="s">
        <v>16</v>
      </c>
      <c r="D8115" t="s">
        <v>17</v>
      </c>
      <c r="E8115" t="s">
        <v>3242</v>
      </c>
      <c r="F8115" t="s">
        <v>19</v>
      </c>
      <c r="G8115" t="s">
        <v>35</v>
      </c>
      <c r="H8115" t="s">
        <v>36</v>
      </c>
      <c r="I8115" t="s">
        <v>30</v>
      </c>
      <c r="J8115" t="s">
        <v>31</v>
      </c>
      <c r="K8115" t="s">
        <v>32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9" x14ac:dyDescent="0.45">
      <c r="A8116" s="1">
        <v>45809</v>
      </c>
      <c r="B8116" s="2">
        <v>0.42291666666666666</v>
      </c>
      <c r="C8116" t="s">
        <v>25</v>
      </c>
      <c r="D8116" t="s">
        <v>17</v>
      </c>
      <c r="E8116" t="s">
        <v>3280</v>
      </c>
      <c r="F8116" t="s">
        <v>19</v>
      </c>
      <c r="G8116" t="s">
        <v>72</v>
      </c>
      <c r="H8116" t="s">
        <v>73</v>
      </c>
      <c r="I8116" t="s">
        <v>30</v>
      </c>
      <c r="J8116" t="s">
        <v>31</v>
      </c>
      <c r="K8116" t="s">
        <v>32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  <c r="R8116">
        <f t="shared" ref="R8116:R8117" si="1272">L8116+M8116+N8116</f>
        <v>180</v>
      </c>
      <c r="S8116" t="str">
        <f t="shared" ref="S8116:S8117" si="1273">IF(I8116="Europe", "Group A", IF(I8116="North America", "Group B", "Group C"))</f>
        <v>Group A</v>
      </c>
    </row>
    <row r="8117" spans="1:19" x14ac:dyDescent="0.45">
      <c r="A8117" s="1">
        <v>45761</v>
      </c>
      <c r="B8117" s="2">
        <v>0.49791666666666667</v>
      </c>
      <c r="C8117" t="s">
        <v>25</v>
      </c>
      <c r="D8117" t="s">
        <v>17</v>
      </c>
      <c r="E8117" t="s">
        <v>5419</v>
      </c>
      <c r="F8117" t="s">
        <v>19</v>
      </c>
      <c r="G8117" t="s">
        <v>20</v>
      </c>
      <c r="H8117" t="s">
        <v>21</v>
      </c>
      <c r="I8117" t="s">
        <v>22</v>
      </c>
      <c r="J8117" t="s">
        <v>23</v>
      </c>
      <c r="K8117" t="s">
        <v>58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  <c r="R8117">
        <f t="shared" si="1272"/>
        <v>204</v>
      </c>
      <c r="S8117" t="str">
        <f t="shared" si="1273"/>
        <v>Group B</v>
      </c>
    </row>
    <row r="8118" spans="1:19" hidden="1" x14ac:dyDescent="0.45">
      <c r="A8118" s="1">
        <v>45881</v>
      </c>
      <c r="B8118" s="2">
        <v>0.52569444444444446</v>
      </c>
      <c r="C8118" t="s">
        <v>47</v>
      </c>
      <c r="D8118" t="s">
        <v>17</v>
      </c>
      <c r="E8118" t="s">
        <v>4315</v>
      </c>
      <c r="F8118" t="s">
        <v>19</v>
      </c>
      <c r="G8118" t="s">
        <v>72</v>
      </c>
      <c r="H8118" t="s">
        <v>73</v>
      </c>
      <c r="I8118" t="s">
        <v>30</v>
      </c>
      <c r="J8118" t="s">
        <v>31</v>
      </c>
      <c r="K8118" t="s">
        <v>32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9" hidden="1" x14ac:dyDescent="0.45">
      <c r="A8119" s="1">
        <v>45858</v>
      </c>
      <c r="B8119" s="2">
        <v>0.65416666666666667</v>
      </c>
      <c r="C8119" t="s">
        <v>16</v>
      </c>
      <c r="D8119" t="s">
        <v>17</v>
      </c>
      <c r="E8119" t="s">
        <v>5420</v>
      </c>
      <c r="F8119" t="s">
        <v>19</v>
      </c>
      <c r="G8119" t="s">
        <v>28</v>
      </c>
      <c r="H8119" t="s">
        <v>29</v>
      </c>
      <c r="I8119" t="s">
        <v>30</v>
      </c>
      <c r="J8119" t="s">
        <v>31</v>
      </c>
      <c r="K8119" t="s">
        <v>32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9" x14ac:dyDescent="0.45">
      <c r="A8120" s="1">
        <v>45825</v>
      </c>
      <c r="B8120" s="2">
        <v>0.39097222222222222</v>
      </c>
      <c r="C8120" t="s">
        <v>25</v>
      </c>
      <c r="D8120" t="s">
        <v>17</v>
      </c>
      <c r="E8120" t="s">
        <v>5421</v>
      </c>
      <c r="F8120" t="s">
        <v>19</v>
      </c>
      <c r="G8120" t="s">
        <v>28</v>
      </c>
      <c r="H8120" t="s">
        <v>29</v>
      </c>
      <c r="I8120" t="s">
        <v>30</v>
      </c>
      <c r="J8120" t="s">
        <v>31</v>
      </c>
      <c r="K8120" t="s">
        <v>32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  <c r="R8120">
        <f>L8120+M8120+N8120</f>
        <v>180</v>
      </c>
      <c r="S8120" t="str">
        <f>IF(I8120="Europe", "Group A", IF(I8120="North America", "Group B", "Group C"))</f>
        <v>Group A</v>
      </c>
    </row>
    <row r="8121" spans="1:19" hidden="1" x14ac:dyDescent="0.45">
      <c r="A8121" s="1">
        <v>45889</v>
      </c>
      <c r="B8121" s="2">
        <v>0.60833333333333328</v>
      </c>
      <c r="C8121" t="s">
        <v>16</v>
      </c>
      <c r="D8121" t="s">
        <v>17</v>
      </c>
      <c r="E8121" t="s">
        <v>3306</v>
      </c>
      <c r="F8121" t="s">
        <v>19</v>
      </c>
      <c r="G8121" t="s">
        <v>61</v>
      </c>
      <c r="H8121" t="s">
        <v>62</v>
      </c>
      <c r="I8121" t="s">
        <v>30</v>
      </c>
      <c r="J8121" t="s">
        <v>31</v>
      </c>
      <c r="K8121" t="s">
        <v>32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9" x14ac:dyDescent="0.45">
      <c r="A8122" s="1">
        <v>45885</v>
      </c>
      <c r="B8122" s="2">
        <v>0.48680555555555555</v>
      </c>
      <c r="C8122" t="s">
        <v>25</v>
      </c>
      <c r="D8122" t="s">
        <v>17</v>
      </c>
      <c r="E8122" t="s">
        <v>3679</v>
      </c>
      <c r="F8122" t="s">
        <v>19</v>
      </c>
      <c r="G8122" t="s">
        <v>67</v>
      </c>
      <c r="H8122" t="s">
        <v>68</v>
      </c>
      <c r="I8122" t="s">
        <v>30</v>
      </c>
      <c r="J8122" t="s">
        <v>31</v>
      </c>
      <c r="K8122" t="s">
        <v>32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  <c r="R8122">
        <f t="shared" ref="R8122:R8123" si="1274">L8122+M8122+N8122</f>
        <v>180</v>
      </c>
      <c r="S8122" t="str">
        <f t="shared" ref="S8122:S8123" si="1275">IF(I8122="Europe", "Group A", IF(I8122="North America", "Group B", "Group C"))</f>
        <v>Group A</v>
      </c>
    </row>
    <row r="8123" spans="1:19" x14ac:dyDescent="0.45">
      <c r="A8123" s="1">
        <v>45813</v>
      </c>
      <c r="B8123" s="2">
        <v>0.29444444444444445</v>
      </c>
      <c r="C8123" t="s">
        <v>25</v>
      </c>
      <c r="D8123" t="s">
        <v>17</v>
      </c>
      <c r="E8123" t="s">
        <v>1519</v>
      </c>
      <c r="F8123" t="s">
        <v>19</v>
      </c>
      <c r="G8123" t="s">
        <v>28</v>
      </c>
      <c r="H8123" t="s">
        <v>29</v>
      </c>
      <c r="I8123" t="s">
        <v>30</v>
      </c>
      <c r="J8123" t="s">
        <v>31</v>
      </c>
      <c r="K8123" t="s">
        <v>32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  <c r="R8123">
        <f t="shared" si="1274"/>
        <v>180</v>
      </c>
      <c r="S8123" t="str">
        <f t="shared" si="1275"/>
        <v>Group A</v>
      </c>
    </row>
    <row r="8124" spans="1:19" hidden="1" x14ac:dyDescent="0.45">
      <c r="A8124" s="1">
        <v>45854</v>
      </c>
      <c r="B8124" s="2">
        <v>0.56111111111111112</v>
      </c>
      <c r="C8124" t="s">
        <v>47</v>
      </c>
      <c r="D8124" t="s">
        <v>17</v>
      </c>
      <c r="E8124" t="s">
        <v>5422</v>
      </c>
      <c r="F8124" t="s">
        <v>19</v>
      </c>
      <c r="G8124" t="s">
        <v>123</v>
      </c>
      <c r="H8124" t="s">
        <v>21</v>
      </c>
      <c r="I8124" t="s">
        <v>22</v>
      </c>
      <c r="J8124" t="s">
        <v>23</v>
      </c>
      <c r="K8124" t="s">
        <v>58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9" hidden="1" x14ac:dyDescent="0.45">
      <c r="A8125" s="1">
        <v>45750</v>
      </c>
      <c r="B8125" s="2">
        <v>0.76111111111111107</v>
      </c>
      <c r="C8125" t="s">
        <v>33</v>
      </c>
      <c r="D8125" t="s">
        <v>17</v>
      </c>
      <c r="E8125" t="s">
        <v>5423</v>
      </c>
      <c r="F8125" t="s">
        <v>19</v>
      </c>
      <c r="G8125" t="s">
        <v>55</v>
      </c>
      <c r="H8125" t="s">
        <v>56</v>
      </c>
      <c r="I8125" t="s">
        <v>57</v>
      </c>
      <c r="J8125" t="s">
        <v>23</v>
      </c>
      <c r="K8125" t="s">
        <v>24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9" x14ac:dyDescent="0.45">
      <c r="A8126" s="1">
        <v>45823</v>
      </c>
      <c r="B8126" s="2">
        <v>0.47152777777777777</v>
      </c>
      <c r="C8126" t="s">
        <v>25</v>
      </c>
      <c r="D8126" t="s">
        <v>17</v>
      </c>
      <c r="E8126" t="s">
        <v>5424</v>
      </c>
      <c r="F8126" t="s">
        <v>19</v>
      </c>
      <c r="G8126" t="s">
        <v>98</v>
      </c>
      <c r="H8126" t="s">
        <v>73</v>
      </c>
      <c r="I8126" t="s">
        <v>30</v>
      </c>
      <c r="J8126" t="s">
        <v>31</v>
      </c>
      <c r="K8126" t="s">
        <v>32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  <c r="R8126">
        <f>L8126+M8126+N8126</f>
        <v>180</v>
      </c>
      <c r="S8126" t="str">
        <f>IF(I8126="Europe", "Group A", IF(I8126="North America", "Group B", "Group C"))</f>
        <v>Group A</v>
      </c>
    </row>
    <row r="8127" spans="1:19" hidden="1" x14ac:dyDescent="0.45">
      <c r="A8127" s="1">
        <v>45935</v>
      </c>
      <c r="B8127" s="2">
        <v>0.8</v>
      </c>
      <c r="C8127" t="s">
        <v>33</v>
      </c>
      <c r="D8127" t="s">
        <v>17</v>
      </c>
      <c r="E8127" t="s">
        <v>1851</v>
      </c>
      <c r="F8127" t="s">
        <v>19</v>
      </c>
      <c r="G8127" t="s">
        <v>28</v>
      </c>
      <c r="H8127" t="s">
        <v>29</v>
      </c>
      <c r="I8127" t="s">
        <v>30</v>
      </c>
      <c r="J8127" t="s">
        <v>31</v>
      </c>
      <c r="K8127" t="s">
        <v>32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9" x14ac:dyDescent="0.45">
      <c r="A8128" s="1">
        <v>45859</v>
      </c>
      <c r="B8128" s="2">
        <v>0.45277777777777778</v>
      </c>
      <c r="C8128" t="s">
        <v>25</v>
      </c>
      <c r="D8128" t="s">
        <v>17</v>
      </c>
      <c r="E8128" t="s">
        <v>4986</v>
      </c>
      <c r="F8128" t="s">
        <v>19</v>
      </c>
      <c r="G8128" t="s">
        <v>123</v>
      </c>
      <c r="H8128" t="s">
        <v>21</v>
      </c>
      <c r="I8128" t="s">
        <v>22</v>
      </c>
      <c r="J8128" t="s">
        <v>23</v>
      </c>
      <c r="K8128" t="s">
        <v>24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  <c r="R8128">
        <f>L8128+M8128+N8128</f>
        <v>332</v>
      </c>
      <c r="S8128" t="str">
        <f>IF(I8128="Europe", "Group A", IF(I8128="North America", "Group B", "Group C"))</f>
        <v>Group B</v>
      </c>
    </row>
    <row r="8129" spans="1:19" hidden="1" x14ac:dyDescent="0.45">
      <c r="A8129" s="1">
        <v>45843</v>
      </c>
      <c r="B8129" s="2">
        <v>0.73263888888888884</v>
      </c>
      <c r="C8129" t="s">
        <v>16</v>
      </c>
      <c r="D8129" t="s">
        <v>17</v>
      </c>
      <c r="E8129" t="s">
        <v>3242</v>
      </c>
      <c r="F8129" t="s">
        <v>19</v>
      </c>
      <c r="G8129" t="s">
        <v>35</v>
      </c>
      <c r="H8129" t="s">
        <v>36</v>
      </c>
      <c r="I8129" t="s">
        <v>30</v>
      </c>
      <c r="J8129" t="s">
        <v>31</v>
      </c>
      <c r="K8129" t="s">
        <v>32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9" hidden="1" x14ac:dyDescent="0.45">
      <c r="A8130" s="1">
        <v>45762</v>
      </c>
      <c r="B8130" s="2">
        <v>0.95625000000000004</v>
      </c>
      <c r="C8130" t="s">
        <v>33</v>
      </c>
      <c r="D8130" t="s">
        <v>17</v>
      </c>
      <c r="E8130" t="s">
        <v>182</v>
      </c>
      <c r="F8130" t="s">
        <v>19</v>
      </c>
      <c r="G8130" t="s">
        <v>75</v>
      </c>
      <c r="H8130" t="s">
        <v>76</v>
      </c>
      <c r="I8130" t="s">
        <v>77</v>
      </c>
      <c r="J8130" t="s">
        <v>23</v>
      </c>
      <c r="K8130" t="s">
        <v>24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9" hidden="1" x14ac:dyDescent="0.45">
      <c r="A8131" s="1">
        <v>45896</v>
      </c>
      <c r="B8131" s="2">
        <v>0.90833333333333333</v>
      </c>
      <c r="C8131" t="s">
        <v>33</v>
      </c>
      <c r="D8131" t="s">
        <v>17</v>
      </c>
      <c r="E8131" t="s">
        <v>5354</v>
      </c>
      <c r="F8131" t="s">
        <v>19</v>
      </c>
      <c r="G8131" t="s">
        <v>67</v>
      </c>
      <c r="H8131" t="s">
        <v>68</v>
      </c>
      <c r="I8131" t="s">
        <v>30</v>
      </c>
      <c r="J8131" t="s">
        <v>31</v>
      </c>
      <c r="K8131" t="s">
        <v>32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9" hidden="1" x14ac:dyDescent="0.45">
      <c r="A8132" s="1">
        <v>45822</v>
      </c>
      <c r="B8132" s="2">
        <v>0.77430555555555558</v>
      </c>
      <c r="C8132" t="s">
        <v>33</v>
      </c>
      <c r="D8132" t="s">
        <v>17</v>
      </c>
      <c r="E8132" t="s">
        <v>5425</v>
      </c>
      <c r="F8132" t="s">
        <v>19</v>
      </c>
      <c r="G8132" t="s">
        <v>70</v>
      </c>
      <c r="H8132" t="s">
        <v>21</v>
      </c>
      <c r="I8132" t="s">
        <v>22</v>
      </c>
      <c r="J8132" t="s">
        <v>23</v>
      </c>
      <c r="K8132" t="s">
        <v>58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9" x14ac:dyDescent="0.45">
      <c r="A8133" s="1">
        <v>45859</v>
      </c>
      <c r="B8133" s="2">
        <v>0.46736111111111112</v>
      </c>
      <c r="C8133" t="s">
        <v>25</v>
      </c>
      <c r="D8133" t="s">
        <v>17</v>
      </c>
      <c r="E8133" t="s">
        <v>5426</v>
      </c>
      <c r="F8133" t="s">
        <v>19</v>
      </c>
      <c r="G8133" t="s">
        <v>70</v>
      </c>
      <c r="H8133" t="s">
        <v>21</v>
      </c>
      <c r="I8133" t="s">
        <v>22</v>
      </c>
      <c r="J8133" t="s">
        <v>23</v>
      </c>
      <c r="K8133" t="s">
        <v>24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  <c r="R8133">
        <f>L8133+M8133+N8133</f>
        <v>332</v>
      </c>
      <c r="S8133" t="str">
        <f>IF(I8133="Europe", "Group A", IF(I8133="North America", "Group B", "Group C"))</f>
        <v>Group B</v>
      </c>
    </row>
    <row r="8134" spans="1:19" hidden="1" x14ac:dyDescent="0.45">
      <c r="A8134" s="1">
        <v>45929</v>
      </c>
      <c r="B8134" s="2">
        <v>0.7104166666666667</v>
      </c>
      <c r="C8134" t="s">
        <v>16</v>
      </c>
      <c r="D8134" t="s">
        <v>17</v>
      </c>
      <c r="E8134" t="s">
        <v>4777</v>
      </c>
      <c r="F8134" t="s">
        <v>19</v>
      </c>
      <c r="G8134" t="s">
        <v>67</v>
      </c>
      <c r="H8134" t="s">
        <v>68</v>
      </c>
      <c r="I8134" t="s">
        <v>30</v>
      </c>
      <c r="J8134" t="s">
        <v>31</v>
      </c>
      <c r="K8134" t="s">
        <v>32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9" x14ac:dyDescent="0.45">
      <c r="A8135" s="1">
        <v>45915</v>
      </c>
      <c r="B8135" s="2">
        <v>0.3347222222222222</v>
      </c>
      <c r="C8135" t="s">
        <v>25</v>
      </c>
      <c r="D8135" t="s">
        <v>17</v>
      </c>
      <c r="E8135" t="s">
        <v>5427</v>
      </c>
      <c r="F8135" t="s">
        <v>19</v>
      </c>
      <c r="G8135" t="s">
        <v>28</v>
      </c>
      <c r="H8135" t="s">
        <v>29</v>
      </c>
      <c r="I8135" t="s">
        <v>30</v>
      </c>
      <c r="J8135" t="s">
        <v>31</v>
      </c>
      <c r="K8135" t="s">
        <v>32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  <c r="R8135">
        <f>L8135+M8135+N8135</f>
        <v>180</v>
      </c>
      <c r="S8135" t="str">
        <f>IF(I8135="Europe", "Group A", IF(I8135="North America", "Group B", "Group C"))</f>
        <v>Group A</v>
      </c>
    </row>
    <row r="8136" spans="1:19" hidden="1" x14ac:dyDescent="0.45">
      <c r="A8136" s="1">
        <v>45797</v>
      </c>
      <c r="B8136" s="2">
        <v>0.69097222222222221</v>
      </c>
      <c r="C8136" t="s">
        <v>16</v>
      </c>
      <c r="D8136" t="s">
        <v>17</v>
      </c>
      <c r="E8136" t="s">
        <v>4003</v>
      </c>
      <c r="F8136" t="s">
        <v>19</v>
      </c>
      <c r="G8136" t="s">
        <v>67</v>
      </c>
      <c r="H8136" t="s">
        <v>68</v>
      </c>
      <c r="I8136" t="s">
        <v>30</v>
      </c>
      <c r="J8136" t="s">
        <v>31</v>
      </c>
      <c r="K8136" t="s">
        <v>32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9" hidden="1" x14ac:dyDescent="0.45">
      <c r="A8137" s="1">
        <v>45856</v>
      </c>
      <c r="B8137" s="2">
        <v>0.58194444444444449</v>
      </c>
      <c r="C8137" t="s">
        <v>47</v>
      </c>
      <c r="D8137" t="s">
        <v>17</v>
      </c>
      <c r="E8137" t="s">
        <v>5428</v>
      </c>
      <c r="F8137" t="s">
        <v>19</v>
      </c>
      <c r="G8137" t="s">
        <v>55</v>
      </c>
      <c r="H8137" t="s">
        <v>56</v>
      </c>
      <c r="I8137" t="s">
        <v>57</v>
      </c>
      <c r="J8137" t="s">
        <v>23</v>
      </c>
      <c r="K8137" t="s">
        <v>24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9" hidden="1" x14ac:dyDescent="0.45">
      <c r="A8138" s="1">
        <v>45829</v>
      </c>
      <c r="B8138" s="2">
        <v>0.55972222222222223</v>
      </c>
      <c r="C8138" t="s">
        <v>47</v>
      </c>
      <c r="D8138" t="s">
        <v>17</v>
      </c>
      <c r="E8138" t="s">
        <v>5429</v>
      </c>
      <c r="F8138" t="s">
        <v>19</v>
      </c>
      <c r="G8138" t="s">
        <v>53</v>
      </c>
      <c r="H8138" t="s">
        <v>29</v>
      </c>
      <c r="I8138" t="s">
        <v>30</v>
      </c>
      <c r="J8138" t="s">
        <v>31</v>
      </c>
      <c r="K8138" t="s">
        <v>32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9" hidden="1" x14ac:dyDescent="0.45">
      <c r="A8139" s="1">
        <v>45903</v>
      </c>
      <c r="B8139" s="2">
        <v>0.71319444444444446</v>
      </c>
      <c r="C8139" t="s">
        <v>16</v>
      </c>
      <c r="D8139" t="s">
        <v>17</v>
      </c>
      <c r="E8139" t="s">
        <v>4010</v>
      </c>
      <c r="F8139" t="s">
        <v>19</v>
      </c>
      <c r="G8139" t="s">
        <v>28</v>
      </c>
      <c r="H8139" t="s">
        <v>29</v>
      </c>
      <c r="I8139" t="s">
        <v>30</v>
      </c>
      <c r="J8139" t="s">
        <v>31</v>
      </c>
      <c r="K8139" t="s">
        <v>32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9" hidden="1" x14ac:dyDescent="0.45">
      <c r="A8140" s="1">
        <v>45922</v>
      </c>
      <c r="B8140" s="2">
        <v>0.65277777777777779</v>
      </c>
      <c r="C8140" t="s">
        <v>16</v>
      </c>
      <c r="D8140" t="s">
        <v>17</v>
      </c>
      <c r="E8140" t="s">
        <v>1844</v>
      </c>
      <c r="F8140" t="s">
        <v>19</v>
      </c>
      <c r="G8140" t="s">
        <v>72</v>
      </c>
      <c r="H8140" t="s">
        <v>73</v>
      </c>
      <c r="I8140" t="s">
        <v>30</v>
      </c>
      <c r="J8140" t="s">
        <v>31</v>
      </c>
      <c r="K8140" t="s">
        <v>32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9" hidden="1" x14ac:dyDescent="0.45">
      <c r="A8141" s="1">
        <v>45814</v>
      </c>
      <c r="B8141" s="2">
        <v>0.71736111111111112</v>
      </c>
      <c r="C8141" t="s">
        <v>16</v>
      </c>
      <c r="D8141" t="s">
        <v>17</v>
      </c>
      <c r="E8141" t="s">
        <v>1038</v>
      </c>
      <c r="F8141" t="s">
        <v>19</v>
      </c>
      <c r="G8141" t="s">
        <v>20</v>
      </c>
      <c r="H8141" t="s">
        <v>21</v>
      </c>
      <c r="I8141" t="s">
        <v>22</v>
      </c>
      <c r="J8141" t="s">
        <v>23</v>
      </c>
      <c r="K8141" t="s">
        <v>58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9" hidden="1" x14ac:dyDescent="0.45">
      <c r="A8142" s="1">
        <v>45789</v>
      </c>
      <c r="B8142" s="2">
        <v>0.73263888888888884</v>
      </c>
      <c r="C8142" t="s">
        <v>16</v>
      </c>
      <c r="D8142" t="s">
        <v>17</v>
      </c>
      <c r="E8142" t="s">
        <v>3413</v>
      </c>
      <c r="F8142" t="s">
        <v>19</v>
      </c>
      <c r="G8142" t="s">
        <v>20</v>
      </c>
      <c r="H8142" t="s">
        <v>21</v>
      </c>
      <c r="I8142" t="s">
        <v>22</v>
      </c>
      <c r="J8142" t="s">
        <v>23</v>
      </c>
      <c r="K8142" t="s">
        <v>79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9" hidden="1" x14ac:dyDescent="0.45">
      <c r="A8143" s="1">
        <v>45894</v>
      </c>
      <c r="B8143" s="2">
        <v>0.83402777777777781</v>
      </c>
      <c r="C8143" t="s">
        <v>33</v>
      </c>
      <c r="D8143" t="s">
        <v>17</v>
      </c>
      <c r="E8143" t="s">
        <v>938</v>
      </c>
      <c r="F8143" t="s">
        <v>19</v>
      </c>
      <c r="G8143" t="s">
        <v>70</v>
      </c>
      <c r="H8143" t="s">
        <v>21</v>
      </c>
      <c r="I8143" t="s">
        <v>22</v>
      </c>
      <c r="J8143" t="s">
        <v>23</v>
      </c>
      <c r="K8143" t="s">
        <v>79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9" x14ac:dyDescent="0.45">
      <c r="A8144" s="1">
        <v>45959</v>
      </c>
      <c r="B8144" s="2">
        <v>0.45277777777777778</v>
      </c>
      <c r="C8144" t="s">
        <v>25</v>
      </c>
      <c r="D8144" t="s">
        <v>17</v>
      </c>
      <c r="E8144" t="s">
        <v>1828</v>
      </c>
      <c r="F8144" t="s">
        <v>19</v>
      </c>
      <c r="G8144" t="s">
        <v>61</v>
      </c>
      <c r="H8144" t="s">
        <v>62</v>
      </c>
      <c r="I8144" t="s">
        <v>30</v>
      </c>
      <c r="J8144" t="s">
        <v>31</v>
      </c>
      <c r="K8144" t="s">
        <v>32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  <c r="R8144">
        <f t="shared" ref="R8144:R8145" si="1276">L8144+M8144+N8144</f>
        <v>180</v>
      </c>
      <c r="S8144" t="str">
        <f t="shared" ref="S8144:S8145" si="1277">IF(I8144="Europe", "Group A", IF(I8144="North America", "Group B", "Group C"))</f>
        <v>Group A</v>
      </c>
    </row>
    <row r="8145" spans="1:19" x14ac:dyDescent="0.45">
      <c r="A8145" s="1">
        <v>45781</v>
      </c>
      <c r="B8145" s="2">
        <v>0.44236111111111109</v>
      </c>
      <c r="C8145" t="s">
        <v>25</v>
      </c>
      <c r="D8145" t="s">
        <v>17</v>
      </c>
      <c r="E8145" t="s">
        <v>1907</v>
      </c>
      <c r="F8145" t="s">
        <v>19</v>
      </c>
      <c r="G8145" t="s">
        <v>55</v>
      </c>
      <c r="H8145" t="s">
        <v>56</v>
      </c>
      <c r="I8145" t="s">
        <v>57</v>
      </c>
      <c r="J8145" t="s">
        <v>23</v>
      </c>
      <c r="K8145" t="s">
        <v>24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  <c r="R8145">
        <f t="shared" si="1276"/>
        <v>272</v>
      </c>
      <c r="S8145" t="str">
        <f t="shared" si="1277"/>
        <v>Group C</v>
      </c>
    </row>
    <row r="8146" spans="1:19" hidden="1" x14ac:dyDescent="0.45">
      <c r="A8146" s="1">
        <v>45954</v>
      </c>
      <c r="B8146" s="2">
        <v>0.88402777777777775</v>
      </c>
      <c r="C8146" t="s">
        <v>33</v>
      </c>
      <c r="D8146" t="s">
        <v>17</v>
      </c>
      <c r="E8146" t="s">
        <v>5430</v>
      </c>
      <c r="F8146" t="s">
        <v>19</v>
      </c>
      <c r="G8146" t="s">
        <v>98</v>
      </c>
      <c r="H8146" t="s">
        <v>73</v>
      </c>
      <c r="I8146" t="s">
        <v>30</v>
      </c>
      <c r="J8146" t="s">
        <v>31</v>
      </c>
      <c r="K8146" t="s">
        <v>32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9" x14ac:dyDescent="0.45">
      <c r="A8147" s="1">
        <v>45912</v>
      </c>
      <c r="B8147" s="2">
        <v>0.34444444444444444</v>
      </c>
      <c r="C8147" t="s">
        <v>25</v>
      </c>
      <c r="D8147" t="s">
        <v>17</v>
      </c>
      <c r="E8147" t="s">
        <v>2540</v>
      </c>
      <c r="F8147" t="s">
        <v>19</v>
      </c>
      <c r="G8147" t="s">
        <v>67</v>
      </c>
      <c r="H8147" t="s">
        <v>68</v>
      </c>
      <c r="I8147" t="s">
        <v>30</v>
      </c>
      <c r="J8147" t="s">
        <v>31</v>
      </c>
      <c r="K8147" t="s">
        <v>32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  <c r="R8147">
        <f t="shared" ref="R8147:R8148" si="1278">L8147+M8147+N8147</f>
        <v>180</v>
      </c>
      <c r="S8147" t="str">
        <f t="shared" ref="S8147:S8148" si="1279">IF(I8147="Europe", "Group A", IF(I8147="North America", "Group B", "Group C"))</f>
        <v>Group A</v>
      </c>
    </row>
    <row r="8148" spans="1:19" x14ac:dyDescent="0.45">
      <c r="A8148" s="1">
        <v>45814</v>
      </c>
      <c r="B8148" s="2">
        <v>0.33888888888888891</v>
      </c>
      <c r="C8148" t="s">
        <v>25</v>
      </c>
      <c r="D8148" t="s">
        <v>17</v>
      </c>
      <c r="E8148" t="s">
        <v>2417</v>
      </c>
      <c r="F8148" t="s">
        <v>19</v>
      </c>
      <c r="G8148" t="s">
        <v>53</v>
      </c>
      <c r="H8148" t="s">
        <v>29</v>
      </c>
      <c r="I8148" t="s">
        <v>30</v>
      </c>
      <c r="J8148" t="s">
        <v>31</v>
      </c>
      <c r="K8148" t="s">
        <v>32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  <c r="R8148">
        <f t="shared" si="1278"/>
        <v>180</v>
      </c>
      <c r="S8148" t="str">
        <f t="shared" si="1279"/>
        <v>Group A</v>
      </c>
    </row>
    <row r="8149" spans="1:19" hidden="1" x14ac:dyDescent="0.45">
      <c r="A8149" s="1">
        <v>45760</v>
      </c>
      <c r="B8149" s="2">
        <v>0.75486111111111109</v>
      </c>
      <c r="C8149" t="s">
        <v>33</v>
      </c>
      <c r="D8149" t="s">
        <v>17</v>
      </c>
      <c r="E8149" t="s">
        <v>2471</v>
      </c>
      <c r="F8149" t="s">
        <v>19</v>
      </c>
      <c r="G8149" t="s">
        <v>123</v>
      </c>
      <c r="H8149" t="s">
        <v>21</v>
      </c>
      <c r="I8149" t="s">
        <v>22</v>
      </c>
      <c r="J8149" t="s">
        <v>23</v>
      </c>
      <c r="K8149" t="s">
        <v>58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9" hidden="1" x14ac:dyDescent="0.45">
      <c r="A8150" s="1">
        <v>45842</v>
      </c>
      <c r="B8150" s="2">
        <v>0.94791666666666663</v>
      </c>
      <c r="C8150" t="s">
        <v>33</v>
      </c>
      <c r="D8150" t="s">
        <v>17</v>
      </c>
      <c r="E8150" t="s">
        <v>5255</v>
      </c>
      <c r="F8150" t="s">
        <v>19</v>
      </c>
      <c r="G8150" t="s">
        <v>70</v>
      </c>
      <c r="H8150" t="s">
        <v>21</v>
      </c>
      <c r="I8150" t="s">
        <v>22</v>
      </c>
      <c r="J8150" t="s">
        <v>23</v>
      </c>
      <c r="K8150" t="s">
        <v>79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9" x14ac:dyDescent="0.45">
      <c r="A8151" s="1">
        <v>45768</v>
      </c>
      <c r="B8151" s="2">
        <v>0.2673611111111111</v>
      </c>
      <c r="C8151" t="s">
        <v>25</v>
      </c>
      <c r="D8151" t="s">
        <v>17</v>
      </c>
      <c r="E8151" t="s">
        <v>3913</v>
      </c>
      <c r="F8151" t="s">
        <v>19</v>
      </c>
      <c r="G8151" t="s">
        <v>20</v>
      </c>
      <c r="H8151" t="s">
        <v>21</v>
      </c>
      <c r="I8151" t="s">
        <v>22</v>
      </c>
      <c r="J8151" t="s">
        <v>23</v>
      </c>
      <c r="K8151" t="s">
        <v>24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  <c r="R8151">
        <f t="shared" ref="R8151:R8152" si="1280">L8151+M8151+N8151</f>
        <v>235</v>
      </c>
      <c r="S8151" t="str">
        <f t="shared" ref="S8151:S8152" si="1281">IF(I8151="Europe", "Group A", IF(I8151="North America", "Group B", "Group C"))</f>
        <v>Group B</v>
      </c>
    </row>
    <row r="8152" spans="1:19" x14ac:dyDescent="0.45">
      <c r="A8152" s="1">
        <v>45831</v>
      </c>
      <c r="B8152" s="2">
        <v>0.28055555555555556</v>
      </c>
      <c r="C8152" t="s">
        <v>25</v>
      </c>
      <c r="D8152" t="s">
        <v>17</v>
      </c>
      <c r="E8152" t="s">
        <v>5431</v>
      </c>
      <c r="F8152" t="s">
        <v>19</v>
      </c>
      <c r="G8152" t="s">
        <v>70</v>
      </c>
      <c r="H8152" t="s">
        <v>21</v>
      </c>
      <c r="I8152" t="s">
        <v>22</v>
      </c>
      <c r="J8152" t="s">
        <v>23</v>
      </c>
      <c r="K8152" t="s">
        <v>58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  <c r="R8152">
        <f t="shared" si="1280"/>
        <v>204</v>
      </c>
      <c r="S8152" t="str">
        <f t="shared" si="1281"/>
        <v>Group B</v>
      </c>
    </row>
    <row r="8153" spans="1:19" hidden="1" x14ac:dyDescent="0.45">
      <c r="A8153" s="1">
        <v>45877</v>
      </c>
      <c r="B8153" s="2">
        <v>0.67222222222222228</v>
      </c>
      <c r="C8153" t="s">
        <v>16</v>
      </c>
      <c r="D8153" t="s">
        <v>17</v>
      </c>
      <c r="E8153" t="s">
        <v>5432</v>
      </c>
      <c r="F8153" t="s">
        <v>19</v>
      </c>
      <c r="G8153" t="s">
        <v>53</v>
      </c>
      <c r="H8153" t="s">
        <v>29</v>
      </c>
      <c r="I8153" t="s">
        <v>30</v>
      </c>
      <c r="J8153" t="s">
        <v>31</v>
      </c>
      <c r="K8153" t="s">
        <v>32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9" x14ac:dyDescent="0.45">
      <c r="A8154" s="1">
        <v>45920</v>
      </c>
      <c r="B8154" s="2">
        <v>0.46111111111111114</v>
      </c>
      <c r="C8154" t="s">
        <v>25</v>
      </c>
      <c r="D8154" t="s">
        <v>17</v>
      </c>
      <c r="E8154" t="s">
        <v>4833</v>
      </c>
      <c r="F8154" t="s">
        <v>19</v>
      </c>
      <c r="G8154" t="s">
        <v>53</v>
      </c>
      <c r="H8154" t="s">
        <v>29</v>
      </c>
      <c r="I8154" t="s">
        <v>30</v>
      </c>
      <c r="J8154" t="s">
        <v>31</v>
      </c>
      <c r="K8154" t="s">
        <v>32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  <c r="R8154">
        <f>L8154+M8154+N8154</f>
        <v>180</v>
      </c>
      <c r="S8154" t="str">
        <f>IF(I8154="Europe", "Group A", IF(I8154="North America", "Group B", "Group C"))</f>
        <v>Group A</v>
      </c>
    </row>
    <row r="8155" spans="1:19" hidden="1" x14ac:dyDescent="0.45">
      <c r="A8155" s="1">
        <v>45889</v>
      </c>
      <c r="B8155" s="2">
        <v>0.90902777777777777</v>
      </c>
      <c r="C8155" t="s">
        <v>33</v>
      </c>
      <c r="D8155" t="s">
        <v>17</v>
      </c>
      <c r="E8155" t="s">
        <v>2923</v>
      </c>
      <c r="F8155" t="s">
        <v>19</v>
      </c>
      <c r="G8155" t="s">
        <v>42</v>
      </c>
      <c r="H8155" t="s">
        <v>43</v>
      </c>
      <c r="I8155" t="s">
        <v>30</v>
      </c>
      <c r="J8155" t="s">
        <v>31</v>
      </c>
      <c r="K8155" t="s">
        <v>32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9" x14ac:dyDescent="0.45">
      <c r="A8156" s="1">
        <v>45768</v>
      </c>
      <c r="B8156" s="2">
        <v>0.41249999999999998</v>
      </c>
      <c r="C8156" t="s">
        <v>25</v>
      </c>
      <c r="D8156" t="s">
        <v>17</v>
      </c>
      <c r="E8156" t="s">
        <v>5433</v>
      </c>
      <c r="F8156" t="s">
        <v>19</v>
      </c>
      <c r="G8156" t="s">
        <v>39</v>
      </c>
      <c r="H8156" t="s">
        <v>40</v>
      </c>
      <c r="I8156" t="s">
        <v>30</v>
      </c>
      <c r="J8156" t="s">
        <v>31</v>
      </c>
      <c r="K8156" t="s">
        <v>32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  <c r="R8156">
        <f>L8156+M8156+N8156</f>
        <v>180</v>
      </c>
      <c r="S8156" t="str">
        <f>IF(I8156="Europe", "Group A", IF(I8156="North America", "Group B", "Group C"))</f>
        <v>Group A</v>
      </c>
    </row>
    <row r="8157" spans="1:19" hidden="1" x14ac:dyDescent="0.45">
      <c r="A8157" s="1">
        <v>45870</v>
      </c>
      <c r="B8157" s="2">
        <v>0.73750000000000004</v>
      </c>
      <c r="C8157" t="s">
        <v>16</v>
      </c>
      <c r="D8157" t="s">
        <v>17</v>
      </c>
      <c r="E8157" t="s">
        <v>5434</v>
      </c>
      <c r="F8157" t="s">
        <v>19</v>
      </c>
      <c r="G8157" t="s">
        <v>20</v>
      </c>
      <c r="H8157" t="s">
        <v>21</v>
      </c>
      <c r="I8157" t="s">
        <v>22</v>
      </c>
      <c r="J8157" t="s">
        <v>23</v>
      </c>
      <c r="K8157" t="s">
        <v>24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9" x14ac:dyDescent="0.45">
      <c r="A8158" s="1">
        <v>45882</v>
      </c>
      <c r="B8158" s="2">
        <v>0.4909722222222222</v>
      </c>
      <c r="C8158" t="s">
        <v>25</v>
      </c>
      <c r="D8158" t="s">
        <v>17</v>
      </c>
      <c r="E8158" t="s">
        <v>4480</v>
      </c>
      <c r="F8158" t="s">
        <v>19</v>
      </c>
      <c r="G8158" t="s">
        <v>45</v>
      </c>
      <c r="H8158" t="s">
        <v>21</v>
      </c>
      <c r="I8158" t="s">
        <v>22</v>
      </c>
      <c r="J8158" t="s">
        <v>23</v>
      </c>
      <c r="K8158" t="s">
        <v>58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  <c r="R8158">
        <f t="shared" ref="R8158:R8159" si="1282">L8158+M8158+N8158</f>
        <v>216</v>
      </c>
      <c r="S8158" t="str">
        <f t="shared" ref="S8158:S8159" si="1283">IF(I8158="Europe", "Group A", IF(I8158="North America", "Group B", "Group C"))</f>
        <v>Group B</v>
      </c>
    </row>
    <row r="8159" spans="1:19" x14ac:dyDescent="0.45">
      <c r="A8159" s="1">
        <v>45944</v>
      </c>
      <c r="B8159" s="2">
        <v>0.31597222222222221</v>
      </c>
      <c r="C8159" t="s">
        <v>25</v>
      </c>
      <c r="D8159" t="s">
        <v>17</v>
      </c>
      <c r="E8159" t="s">
        <v>1358</v>
      </c>
      <c r="F8159" t="s">
        <v>19</v>
      </c>
      <c r="G8159" t="s">
        <v>70</v>
      </c>
      <c r="H8159" t="s">
        <v>21</v>
      </c>
      <c r="I8159" t="s">
        <v>22</v>
      </c>
      <c r="J8159" t="s">
        <v>23</v>
      </c>
      <c r="K8159" t="s">
        <v>58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  <c r="R8159">
        <f t="shared" si="1282"/>
        <v>214</v>
      </c>
      <c r="S8159" t="str">
        <f t="shared" si="1283"/>
        <v>Group B</v>
      </c>
    </row>
    <row r="8160" spans="1:19" hidden="1" x14ac:dyDescent="0.45">
      <c r="A8160" s="1">
        <v>45895</v>
      </c>
      <c r="B8160" s="2">
        <v>0.70347222222222228</v>
      </c>
      <c r="C8160" t="s">
        <v>16</v>
      </c>
      <c r="D8160" t="s">
        <v>17</v>
      </c>
      <c r="E8160" t="s">
        <v>5068</v>
      </c>
      <c r="F8160" t="s">
        <v>19</v>
      </c>
      <c r="G8160" t="s">
        <v>35</v>
      </c>
      <c r="H8160" t="s">
        <v>36</v>
      </c>
      <c r="I8160" t="s">
        <v>30</v>
      </c>
      <c r="J8160" t="s">
        <v>31</v>
      </c>
      <c r="K8160" t="s">
        <v>32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9" hidden="1" x14ac:dyDescent="0.45">
      <c r="A8161" s="1">
        <v>45890</v>
      </c>
      <c r="B8161" s="2">
        <v>0.91388888888888886</v>
      </c>
      <c r="C8161" t="s">
        <v>33</v>
      </c>
      <c r="D8161" t="s">
        <v>17</v>
      </c>
      <c r="E8161" t="s">
        <v>3422</v>
      </c>
      <c r="F8161" t="s">
        <v>19</v>
      </c>
      <c r="G8161" t="s">
        <v>42</v>
      </c>
      <c r="H8161" t="s">
        <v>43</v>
      </c>
      <c r="I8161" t="s">
        <v>30</v>
      </c>
      <c r="J8161" t="s">
        <v>31</v>
      </c>
      <c r="K8161" t="s">
        <v>32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9" hidden="1" x14ac:dyDescent="0.45">
      <c r="A8162" s="1">
        <v>45885</v>
      </c>
      <c r="B8162" s="2">
        <v>0.95694444444444449</v>
      </c>
      <c r="C8162" t="s">
        <v>33</v>
      </c>
      <c r="D8162" t="s">
        <v>17</v>
      </c>
      <c r="E8162" t="s">
        <v>1867</v>
      </c>
      <c r="F8162" t="s">
        <v>19</v>
      </c>
      <c r="G8162" t="s">
        <v>45</v>
      </c>
      <c r="H8162" t="s">
        <v>21</v>
      </c>
      <c r="I8162" t="s">
        <v>22</v>
      </c>
      <c r="J8162" t="s">
        <v>23</v>
      </c>
      <c r="K8162" t="s">
        <v>58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9" x14ac:dyDescent="0.45">
      <c r="A8163" s="1">
        <v>45930</v>
      </c>
      <c r="B8163" s="2">
        <v>0.39305555555555555</v>
      </c>
      <c r="C8163" t="s">
        <v>25</v>
      </c>
      <c r="D8163" t="s">
        <v>17</v>
      </c>
      <c r="E8163" t="s">
        <v>3469</v>
      </c>
      <c r="F8163" t="s">
        <v>19</v>
      </c>
      <c r="G8163" t="s">
        <v>61</v>
      </c>
      <c r="H8163" t="s">
        <v>62</v>
      </c>
      <c r="I8163" t="s">
        <v>30</v>
      </c>
      <c r="J8163" t="s">
        <v>31</v>
      </c>
      <c r="K8163" t="s">
        <v>32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  <c r="R8163">
        <f>L8163+M8163+N8163</f>
        <v>180</v>
      </c>
      <c r="S8163" t="str">
        <f>IF(I8163="Europe", "Group A", IF(I8163="North America", "Group B", "Group C"))</f>
        <v>Group A</v>
      </c>
    </row>
    <row r="8164" spans="1:19" hidden="1" x14ac:dyDescent="0.45">
      <c r="A8164" s="1">
        <v>45899</v>
      </c>
      <c r="B8164" s="2">
        <v>0.69444444444444442</v>
      </c>
      <c r="C8164" t="s">
        <v>16</v>
      </c>
      <c r="D8164" t="s">
        <v>17</v>
      </c>
      <c r="E8164" t="s">
        <v>2707</v>
      </c>
      <c r="F8164" t="s">
        <v>19</v>
      </c>
      <c r="G8164" t="s">
        <v>72</v>
      </c>
      <c r="H8164" t="s">
        <v>73</v>
      </c>
      <c r="I8164" t="s">
        <v>30</v>
      </c>
      <c r="J8164" t="s">
        <v>31</v>
      </c>
      <c r="K8164" t="s">
        <v>32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9" hidden="1" x14ac:dyDescent="0.45">
      <c r="A8165" s="1">
        <v>45919</v>
      </c>
      <c r="B8165" s="2">
        <v>0.5493055555555556</v>
      </c>
      <c r="C8165" t="s">
        <v>47</v>
      </c>
      <c r="D8165" t="s">
        <v>17</v>
      </c>
      <c r="E8165" t="s">
        <v>5435</v>
      </c>
      <c r="F8165" t="s">
        <v>19</v>
      </c>
      <c r="G8165" t="s">
        <v>98</v>
      </c>
      <c r="H8165" t="s">
        <v>73</v>
      </c>
      <c r="I8165" t="s">
        <v>30</v>
      </c>
      <c r="J8165" t="s">
        <v>31</v>
      </c>
      <c r="K8165" t="s">
        <v>32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9" hidden="1" x14ac:dyDescent="0.45">
      <c r="A8166" s="1">
        <v>45942</v>
      </c>
      <c r="B8166" s="2">
        <v>0.65902777777777777</v>
      </c>
      <c r="C8166" t="s">
        <v>16</v>
      </c>
      <c r="D8166" t="s">
        <v>17</v>
      </c>
      <c r="E8166" t="s">
        <v>5171</v>
      </c>
      <c r="F8166" t="s">
        <v>19</v>
      </c>
      <c r="G8166" t="s">
        <v>123</v>
      </c>
      <c r="H8166" t="s">
        <v>21</v>
      </c>
      <c r="I8166" t="s">
        <v>22</v>
      </c>
      <c r="J8166" t="s">
        <v>23</v>
      </c>
      <c r="K8166" t="s">
        <v>79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9" hidden="1" x14ac:dyDescent="0.45">
      <c r="A8167" s="1">
        <v>45913</v>
      </c>
      <c r="B8167" s="2">
        <v>0.8125</v>
      </c>
      <c r="C8167" t="s">
        <v>33</v>
      </c>
      <c r="D8167" t="s">
        <v>17</v>
      </c>
      <c r="E8167" t="s">
        <v>3303</v>
      </c>
      <c r="F8167" t="s">
        <v>19</v>
      </c>
      <c r="G8167" t="s">
        <v>70</v>
      </c>
      <c r="H8167" t="s">
        <v>21</v>
      </c>
      <c r="I8167" t="s">
        <v>22</v>
      </c>
      <c r="J8167" t="s">
        <v>23</v>
      </c>
      <c r="K8167" t="s">
        <v>24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9" hidden="1" x14ac:dyDescent="0.45">
      <c r="A8168" s="1">
        <v>45906</v>
      </c>
      <c r="B8168" s="2">
        <v>0.89236111111111116</v>
      </c>
      <c r="C8168" t="s">
        <v>33</v>
      </c>
      <c r="D8168" t="s">
        <v>17</v>
      </c>
      <c r="E8168" t="s">
        <v>5436</v>
      </c>
      <c r="F8168" t="s">
        <v>19</v>
      </c>
      <c r="G8168" t="s">
        <v>67</v>
      </c>
      <c r="H8168" t="s">
        <v>68</v>
      </c>
      <c r="I8168" t="s">
        <v>30</v>
      </c>
      <c r="J8168" t="s">
        <v>31</v>
      </c>
      <c r="K8168" t="s">
        <v>32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9" hidden="1" x14ac:dyDescent="0.45">
      <c r="A8169" s="1">
        <v>45859</v>
      </c>
      <c r="B8169" s="2">
        <v>0.86388888888888893</v>
      </c>
      <c r="C8169" t="s">
        <v>33</v>
      </c>
      <c r="D8169" t="s">
        <v>17</v>
      </c>
      <c r="E8169" t="s">
        <v>879</v>
      </c>
      <c r="F8169" t="s">
        <v>19</v>
      </c>
      <c r="G8169" t="s">
        <v>42</v>
      </c>
      <c r="H8169" t="s">
        <v>43</v>
      </c>
      <c r="I8169" t="s">
        <v>30</v>
      </c>
      <c r="J8169" t="s">
        <v>31</v>
      </c>
      <c r="K8169" t="s">
        <v>32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9" hidden="1" x14ac:dyDescent="0.45">
      <c r="A8170" s="1">
        <v>45758</v>
      </c>
      <c r="B8170" s="2">
        <v>0.93680555555555556</v>
      </c>
      <c r="C8170" t="s">
        <v>33</v>
      </c>
      <c r="D8170" t="s">
        <v>17</v>
      </c>
      <c r="E8170" t="s">
        <v>2532</v>
      </c>
      <c r="F8170" t="s">
        <v>19</v>
      </c>
      <c r="G8170" t="s">
        <v>28</v>
      </c>
      <c r="H8170" t="s">
        <v>29</v>
      </c>
      <c r="I8170" t="s">
        <v>30</v>
      </c>
      <c r="J8170" t="s">
        <v>31</v>
      </c>
      <c r="K8170" t="s">
        <v>32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9" hidden="1" x14ac:dyDescent="0.45">
      <c r="A8171" s="1">
        <v>45878</v>
      </c>
      <c r="B8171" s="2">
        <v>0.71875</v>
      </c>
      <c r="C8171" t="s">
        <v>16</v>
      </c>
      <c r="D8171" t="s">
        <v>17</v>
      </c>
      <c r="E8171" t="s">
        <v>190</v>
      </c>
      <c r="F8171" t="s">
        <v>19</v>
      </c>
      <c r="G8171" t="s">
        <v>53</v>
      </c>
      <c r="H8171" t="s">
        <v>29</v>
      </c>
      <c r="I8171" t="s">
        <v>30</v>
      </c>
      <c r="J8171" t="s">
        <v>31</v>
      </c>
      <c r="K8171" t="s">
        <v>32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9" hidden="1" x14ac:dyDescent="0.45">
      <c r="A8172" s="1">
        <v>45816</v>
      </c>
      <c r="B8172" s="2">
        <v>0.9291666666666667</v>
      </c>
      <c r="C8172" t="s">
        <v>33</v>
      </c>
      <c r="D8172" t="s">
        <v>17</v>
      </c>
      <c r="E8172" t="s">
        <v>4337</v>
      </c>
      <c r="F8172" t="s">
        <v>19</v>
      </c>
      <c r="G8172" t="s">
        <v>53</v>
      </c>
      <c r="H8172" t="s">
        <v>29</v>
      </c>
      <c r="I8172" t="s">
        <v>30</v>
      </c>
      <c r="J8172" t="s">
        <v>31</v>
      </c>
      <c r="K8172" t="s">
        <v>32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9" hidden="1" x14ac:dyDescent="0.45">
      <c r="A8173" s="1">
        <v>45772</v>
      </c>
      <c r="B8173" s="2">
        <v>0.95694444444444449</v>
      </c>
      <c r="C8173" t="s">
        <v>33</v>
      </c>
      <c r="D8173" t="s">
        <v>17</v>
      </c>
      <c r="E8173" t="s">
        <v>2879</v>
      </c>
      <c r="F8173" t="s">
        <v>19</v>
      </c>
      <c r="G8173" t="s">
        <v>70</v>
      </c>
      <c r="H8173" t="s">
        <v>21</v>
      </c>
      <c r="I8173" t="s">
        <v>22</v>
      </c>
      <c r="J8173" t="s">
        <v>23</v>
      </c>
      <c r="K8173" t="s">
        <v>58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9" x14ac:dyDescent="0.45">
      <c r="A8174" s="1">
        <v>45835</v>
      </c>
      <c r="B8174" s="2">
        <v>0.28541666666666665</v>
      </c>
      <c r="C8174" t="s">
        <v>25</v>
      </c>
      <c r="D8174" t="s">
        <v>17</v>
      </c>
      <c r="E8174" t="s">
        <v>5437</v>
      </c>
      <c r="F8174" t="s">
        <v>19</v>
      </c>
      <c r="G8174" t="s">
        <v>20</v>
      </c>
      <c r="H8174" t="s">
        <v>21</v>
      </c>
      <c r="I8174" t="s">
        <v>22</v>
      </c>
      <c r="J8174" t="s">
        <v>23</v>
      </c>
      <c r="K8174" t="s">
        <v>46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  <c r="R8174">
        <f>L8174+M8174+N8174</f>
        <v>331</v>
      </c>
      <c r="S8174" t="str">
        <f>IF(I8174="Europe", "Group A", IF(I8174="North America", "Group B", "Group C"))</f>
        <v>Group B</v>
      </c>
    </row>
    <row r="8175" spans="1:19" hidden="1" x14ac:dyDescent="0.45">
      <c r="A8175" s="1">
        <v>45905</v>
      </c>
      <c r="B8175" s="2">
        <v>0.5131944444444444</v>
      </c>
      <c r="C8175" t="s">
        <v>47</v>
      </c>
      <c r="D8175" t="s">
        <v>17</v>
      </c>
      <c r="E8175" t="s">
        <v>2682</v>
      </c>
      <c r="F8175" t="s">
        <v>19</v>
      </c>
      <c r="G8175" t="s">
        <v>35</v>
      </c>
      <c r="H8175" t="s">
        <v>36</v>
      </c>
      <c r="I8175" t="s">
        <v>30</v>
      </c>
      <c r="J8175" t="s">
        <v>31</v>
      </c>
      <c r="K8175" t="s">
        <v>32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9" hidden="1" x14ac:dyDescent="0.45">
      <c r="A8176" s="1">
        <v>45788</v>
      </c>
      <c r="B8176" s="2">
        <v>0.94166666666666665</v>
      </c>
      <c r="C8176" t="s">
        <v>33</v>
      </c>
      <c r="D8176" t="s">
        <v>17</v>
      </c>
      <c r="E8176" t="s">
        <v>3148</v>
      </c>
      <c r="F8176" t="s">
        <v>19</v>
      </c>
      <c r="G8176" t="s">
        <v>35</v>
      </c>
      <c r="H8176" t="s">
        <v>36</v>
      </c>
      <c r="I8176" t="s">
        <v>30</v>
      </c>
      <c r="J8176" t="s">
        <v>31</v>
      </c>
      <c r="K8176" t="s">
        <v>32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9" hidden="1" x14ac:dyDescent="0.45">
      <c r="A8177" s="1">
        <v>45923</v>
      </c>
      <c r="B8177" s="2">
        <v>0.75694444444444442</v>
      </c>
      <c r="C8177" t="s">
        <v>33</v>
      </c>
      <c r="D8177" t="s">
        <v>17</v>
      </c>
      <c r="E8177" t="s">
        <v>4511</v>
      </c>
      <c r="F8177" t="s">
        <v>19</v>
      </c>
      <c r="G8177" t="s">
        <v>75</v>
      </c>
      <c r="H8177" t="s">
        <v>76</v>
      </c>
      <c r="I8177" t="s">
        <v>77</v>
      </c>
      <c r="J8177" t="s">
        <v>23</v>
      </c>
      <c r="K8177" t="s">
        <v>24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9" hidden="1" x14ac:dyDescent="0.45">
      <c r="A8178" s="1">
        <v>45834</v>
      </c>
      <c r="B8178" s="2">
        <v>0.51180555555555551</v>
      </c>
      <c r="C8178" t="s">
        <v>47</v>
      </c>
      <c r="D8178" t="s">
        <v>17</v>
      </c>
      <c r="E8178" t="s">
        <v>5438</v>
      </c>
      <c r="F8178" t="s">
        <v>19</v>
      </c>
      <c r="G8178" t="s">
        <v>123</v>
      </c>
      <c r="H8178" t="s">
        <v>21</v>
      </c>
      <c r="I8178" t="s">
        <v>22</v>
      </c>
      <c r="J8178" t="s">
        <v>23</v>
      </c>
      <c r="K8178" t="s">
        <v>24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9" hidden="1" x14ac:dyDescent="0.45">
      <c r="A8179" s="1">
        <v>45855</v>
      </c>
      <c r="B8179" s="2">
        <v>0.72569444444444442</v>
      </c>
      <c r="C8179" t="s">
        <v>16</v>
      </c>
      <c r="D8179" t="s">
        <v>17</v>
      </c>
      <c r="E8179" t="s">
        <v>3606</v>
      </c>
      <c r="F8179" t="s">
        <v>19</v>
      </c>
      <c r="G8179" t="s">
        <v>61</v>
      </c>
      <c r="H8179" t="s">
        <v>62</v>
      </c>
      <c r="I8179" t="s">
        <v>30</v>
      </c>
      <c r="J8179" t="s">
        <v>31</v>
      </c>
      <c r="K8179" t="s">
        <v>32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9" hidden="1" x14ac:dyDescent="0.45">
      <c r="A8180" s="1">
        <v>45928</v>
      </c>
      <c r="B8180" s="2">
        <v>0.6958333333333333</v>
      </c>
      <c r="C8180" t="s">
        <v>16</v>
      </c>
      <c r="D8180" t="s">
        <v>17</v>
      </c>
      <c r="E8180" t="s">
        <v>4455</v>
      </c>
      <c r="F8180" t="s">
        <v>19</v>
      </c>
      <c r="G8180" t="s">
        <v>20</v>
      </c>
      <c r="H8180" t="s">
        <v>21</v>
      </c>
      <c r="I8180" t="s">
        <v>22</v>
      </c>
      <c r="J8180" t="s">
        <v>23</v>
      </c>
      <c r="K8180" t="s">
        <v>24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9" x14ac:dyDescent="0.45">
      <c r="A8181" s="1">
        <v>45883</v>
      </c>
      <c r="B8181" s="2">
        <v>0.43055555555555558</v>
      </c>
      <c r="C8181" t="s">
        <v>25</v>
      </c>
      <c r="D8181" t="s">
        <v>17</v>
      </c>
      <c r="E8181" t="s">
        <v>5439</v>
      </c>
      <c r="F8181" t="s">
        <v>19</v>
      </c>
      <c r="G8181" t="s">
        <v>61</v>
      </c>
      <c r="H8181" t="s">
        <v>62</v>
      </c>
      <c r="I8181" t="s">
        <v>30</v>
      </c>
      <c r="J8181" t="s">
        <v>31</v>
      </c>
      <c r="K8181" t="s">
        <v>32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  <c r="R8181">
        <f>L8181+M8181+N8181</f>
        <v>180</v>
      </c>
      <c r="S8181" t="str">
        <f>IF(I8181="Europe", "Group A", IF(I8181="North America", "Group B", "Group C"))</f>
        <v>Group A</v>
      </c>
    </row>
    <row r="8182" spans="1:19" hidden="1" x14ac:dyDescent="0.45">
      <c r="A8182" s="1">
        <v>45748</v>
      </c>
      <c r="B8182" s="2">
        <v>0.53125</v>
      </c>
      <c r="C8182" t="s">
        <v>47</v>
      </c>
      <c r="D8182" t="s">
        <v>17</v>
      </c>
      <c r="E8182" t="s">
        <v>4415</v>
      </c>
      <c r="F8182" t="s">
        <v>19</v>
      </c>
      <c r="G8182" t="s">
        <v>61</v>
      </c>
      <c r="H8182" t="s">
        <v>62</v>
      </c>
      <c r="I8182" t="s">
        <v>30</v>
      </c>
      <c r="J8182" t="s">
        <v>31</v>
      </c>
      <c r="K8182" t="s">
        <v>32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9" x14ac:dyDescent="0.45">
      <c r="A8183" s="1">
        <v>45926</v>
      </c>
      <c r="B8183" s="2">
        <v>0.45069444444444445</v>
      </c>
      <c r="C8183" t="s">
        <v>25</v>
      </c>
      <c r="D8183" t="s">
        <v>17</v>
      </c>
      <c r="E8183" t="s">
        <v>5440</v>
      </c>
      <c r="F8183" t="s">
        <v>19</v>
      </c>
      <c r="G8183" t="s">
        <v>20</v>
      </c>
      <c r="H8183" t="s">
        <v>21</v>
      </c>
      <c r="I8183" t="s">
        <v>22</v>
      </c>
      <c r="J8183" t="s">
        <v>23</v>
      </c>
      <c r="K8183" t="s">
        <v>58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  <c r="R8183">
        <f>L8183+M8183+N8183</f>
        <v>214</v>
      </c>
      <c r="S8183" t="str">
        <f>IF(I8183="Europe", "Group A", IF(I8183="North America", "Group B", "Group C"))</f>
        <v>Group B</v>
      </c>
    </row>
    <row r="8184" spans="1:19" hidden="1" x14ac:dyDescent="0.45">
      <c r="A8184" s="1">
        <v>45938</v>
      </c>
      <c r="B8184" s="2">
        <v>0.75624999999999998</v>
      </c>
      <c r="C8184" t="s">
        <v>33</v>
      </c>
      <c r="D8184" t="s">
        <v>17</v>
      </c>
      <c r="E8184" t="s">
        <v>730</v>
      </c>
      <c r="F8184" t="s">
        <v>19</v>
      </c>
      <c r="G8184" t="s">
        <v>28</v>
      </c>
      <c r="H8184" t="s">
        <v>29</v>
      </c>
      <c r="I8184" t="s">
        <v>30</v>
      </c>
      <c r="J8184" t="s">
        <v>31</v>
      </c>
      <c r="K8184" t="s">
        <v>32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9" x14ac:dyDescent="0.45">
      <c r="A8185" s="1">
        <v>45857</v>
      </c>
      <c r="B8185" s="2">
        <v>0.36180555555555555</v>
      </c>
      <c r="C8185" t="s">
        <v>25</v>
      </c>
      <c r="D8185" t="s">
        <v>17</v>
      </c>
      <c r="E8185" t="s">
        <v>4944</v>
      </c>
      <c r="F8185" t="s">
        <v>19</v>
      </c>
      <c r="G8185" t="s">
        <v>55</v>
      </c>
      <c r="H8185" t="s">
        <v>56</v>
      </c>
      <c r="I8185" t="s">
        <v>57</v>
      </c>
      <c r="J8185" t="s">
        <v>23</v>
      </c>
      <c r="K8185" t="s">
        <v>58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  <c r="R8185">
        <f t="shared" ref="R8185:R8186" si="1284">L8185+M8185+N8185</f>
        <v>214</v>
      </c>
      <c r="S8185" t="str">
        <f t="shared" ref="S8185:S8186" si="1285">IF(I8185="Europe", "Group A", IF(I8185="North America", "Group B", "Group C"))</f>
        <v>Group C</v>
      </c>
    </row>
    <row r="8186" spans="1:19" x14ac:dyDescent="0.45">
      <c r="A8186" s="1">
        <v>45956</v>
      </c>
      <c r="B8186" s="2">
        <v>0.32569444444444445</v>
      </c>
      <c r="C8186" t="s">
        <v>25</v>
      </c>
      <c r="D8186" t="s">
        <v>17</v>
      </c>
      <c r="E8186" t="s">
        <v>186</v>
      </c>
      <c r="F8186" t="s">
        <v>19</v>
      </c>
      <c r="G8186" t="s">
        <v>98</v>
      </c>
      <c r="H8186" t="s">
        <v>73</v>
      </c>
      <c r="I8186" t="s">
        <v>30</v>
      </c>
      <c r="J8186" t="s">
        <v>31</v>
      </c>
      <c r="K8186" t="s">
        <v>32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  <c r="R8186">
        <f t="shared" si="1284"/>
        <v>180</v>
      </c>
      <c r="S8186" t="str">
        <f t="shared" si="1285"/>
        <v>Group A</v>
      </c>
    </row>
    <row r="8187" spans="1:19" hidden="1" x14ac:dyDescent="0.45">
      <c r="A8187" s="1">
        <v>45845</v>
      </c>
      <c r="B8187" s="2">
        <v>0.59166666666666667</v>
      </c>
      <c r="C8187" t="s">
        <v>16</v>
      </c>
      <c r="D8187" t="s">
        <v>17</v>
      </c>
      <c r="E8187" t="s">
        <v>5441</v>
      </c>
      <c r="F8187" t="s">
        <v>19</v>
      </c>
      <c r="G8187" t="s">
        <v>72</v>
      </c>
      <c r="H8187" t="s">
        <v>73</v>
      </c>
      <c r="I8187" t="s">
        <v>30</v>
      </c>
      <c r="J8187" t="s">
        <v>31</v>
      </c>
      <c r="K8187" t="s">
        <v>32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9" hidden="1" x14ac:dyDescent="0.45">
      <c r="A8188" s="1">
        <v>45845</v>
      </c>
      <c r="B8188" s="2">
        <v>0.81458333333333333</v>
      </c>
      <c r="C8188" t="s">
        <v>33</v>
      </c>
      <c r="D8188" t="s">
        <v>17</v>
      </c>
      <c r="E8188" t="s">
        <v>2886</v>
      </c>
      <c r="F8188" t="s">
        <v>19</v>
      </c>
      <c r="G8188" t="s">
        <v>20</v>
      </c>
      <c r="H8188" t="s">
        <v>21</v>
      </c>
      <c r="I8188" t="s">
        <v>22</v>
      </c>
      <c r="J8188" t="s">
        <v>23</v>
      </c>
      <c r="K8188" t="s">
        <v>24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9" x14ac:dyDescent="0.45">
      <c r="A8189" s="1">
        <v>45921</v>
      </c>
      <c r="B8189" s="2">
        <v>0.4</v>
      </c>
      <c r="C8189" t="s">
        <v>25</v>
      </c>
      <c r="D8189" t="s">
        <v>17</v>
      </c>
      <c r="E8189" t="s">
        <v>3401</v>
      </c>
      <c r="F8189" t="s">
        <v>19</v>
      </c>
      <c r="G8189" t="s">
        <v>61</v>
      </c>
      <c r="H8189" t="s">
        <v>62</v>
      </c>
      <c r="I8189" t="s">
        <v>30</v>
      </c>
      <c r="J8189" t="s">
        <v>31</v>
      </c>
      <c r="K8189" t="s">
        <v>32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  <c r="R8189">
        <f t="shared" ref="R8189:R8191" si="1286">L8189+M8189+N8189</f>
        <v>180</v>
      </c>
      <c r="S8189" t="str">
        <f t="shared" ref="S8189:S8191" si="1287">IF(I8189="Europe", "Group A", IF(I8189="North America", "Group B", "Group C"))</f>
        <v>Group A</v>
      </c>
    </row>
    <row r="8190" spans="1:19" x14ac:dyDescent="0.45">
      <c r="A8190" s="1">
        <v>45901</v>
      </c>
      <c r="B8190" s="2">
        <v>0.33611111111111114</v>
      </c>
      <c r="C8190" t="s">
        <v>25</v>
      </c>
      <c r="D8190" t="s">
        <v>17</v>
      </c>
      <c r="E8190" t="s">
        <v>5442</v>
      </c>
      <c r="F8190" t="s">
        <v>19</v>
      </c>
      <c r="G8190" t="s">
        <v>53</v>
      </c>
      <c r="H8190" t="s">
        <v>29</v>
      </c>
      <c r="I8190" t="s">
        <v>30</v>
      </c>
      <c r="J8190" t="s">
        <v>31</v>
      </c>
      <c r="K8190" t="s">
        <v>32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  <c r="R8190">
        <f t="shared" si="1286"/>
        <v>180</v>
      </c>
      <c r="S8190" t="str">
        <f t="shared" si="1287"/>
        <v>Group A</v>
      </c>
    </row>
    <row r="8191" spans="1:19" x14ac:dyDescent="0.45">
      <c r="A8191" s="1">
        <v>45788</v>
      </c>
      <c r="B8191" s="2">
        <v>0.2951388888888889</v>
      </c>
      <c r="C8191" t="s">
        <v>25</v>
      </c>
      <c r="D8191" t="s">
        <v>17</v>
      </c>
      <c r="E8191" t="s">
        <v>1944</v>
      </c>
      <c r="F8191" t="s">
        <v>19</v>
      </c>
      <c r="G8191" t="s">
        <v>35</v>
      </c>
      <c r="H8191" t="s">
        <v>36</v>
      </c>
      <c r="I8191" t="s">
        <v>30</v>
      </c>
      <c r="J8191" t="s">
        <v>31</v>
      </c>
      <c r="K8191" t="s">
        <v>32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  <c r="R8191">
        <f t="shared" si="1286"/>
        <v>180</v>
      </c>
      <c r="S8191" t="str">
        <f t="shared" si="1287"/>
        <v>Group A</v>
      </c>
    </row>
    <row r="8192" spans="1:19" hidden="1" x14ac:dyDescent="0.45">
      <c r="A8192" s="1">
        <v>45845</v>
      </c>
      <c r="B8192" s="2">
        <v>0.91111111111111109</v>
      </c>
      <c r="C8192" t="s">
        <v>33</v>
      </c>
      <c r="D8192" t="s">
        <v>17</v>
      </c>
      <c r="E8192" t="s">
        <v>5443</v>
      </c>
      <c r="F8192" t="s">
        <v>19</v>
      </c>
      <c r="G8192" t="s">
        <v>123</v>
      </c>
      <c r="H8192" t="s">
        <v>21</v>
      </c>
      <c r="I8192" t="s">
        <v>22</v>
      </c>
      <c r="J8192" t="s">
        <v>23</v>
      </c>
      <c r="K8192" t="s">
        <v>24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9" x14ac:dyDescent="0.45">
      <c r="A8193" s="1">
        <v>45890</v>
      </c>
      <c r="B8193" s="2">
        <v>0.38680555555555557</v>
      </c>
      <c r="C8193" t="s">
        <v>25</v>
      </c>
      <c r="D8193" t="s">
        <v>17</v>
      </c>
      <c r="E8193" t="s">
        <v>5444</v>
      </c>
      <c r="F8193" t="s">
        <v>19</v>
      </c>
      <c r="G8193" t="s">
        <v>70</v>
      </c>
      <c r="H8193" t="s">
        <v>21</v>
      </c>
      <c r="I8193" t="s">
        <v>22</v>
      </c>
      <c r="J8193" t="s">
        <v>23</v>
      </c>
      <c r="K8193" t="s">
        <v>24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  <c r="R8193">
        <f>L8193+M8193+N8193</f>
        <v>272</v>
      </c>
      <c r="S8193" t="str">
        <f>IF(I8193="Europe", "Group A", IF(I8193="North America", "Group B", "Group C"))</f>
        <v>Group B</v>
      </c>
    </row>
    <row r="8194" spans="1:19" hidden="1" x14ac:dyDescent="0.45">
      <c r="A8194" s="1">
        <v>45875</v>
      </c>
      <c r="B8194" s="2">
        <v>0.83819444444444446</v>
      </c>
      <c r="C8194" t="s">
        <v>33</v>
      </c>
      <c r="D8194" t="s">
        <v>17</v>
      </c>
      <c r="E8194" t="s">
        <v>387</v>
      </c>
      <c r="F8194" t="s">
        <v>19</v>
      </c>
      <c r="G8194" t="s">
        <v>72</v>
      </c>
      <c r="H8194" t="s">
        <v>73</v>
      </c>
      <c r="I8194" t="s">
        <v>30</v>
      </c>
      <c r="J8194" t="s">
        <v>31</v>
      </c>
      <c r="K8194" t="s">
        <v>32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9" x14ac:dyDescent="0.45">
      <c r="A8195" s="1">
        <v>45929</v>
      </c>
      <c r="B8195" s="2">
        <v>0.39791666666666664</v>
      </c>
      <c r="C8195" t="s">
        <v>25</v>
      </c>
      <c r="D8195" t="s">
        <v>17</v>
      </c>
      <c r="E8195" t="s">
        <v>1364</v>
      </c>
      <c r="F8195" t="s">
        <v>19</v>
      </c>
      <c r="G8195" t="s">
        <v>55</v>
      </c>
      <c r="H8195" t="s">
        <v>56</v>
      </c>
      <c r="I8195" t="s">
        <v>57</v>
      </c>
      <c r="J8195" t="s">
        <v>23</v>
      </c>
      <c r="K8195" t="s">
        <v>79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  <c r="R8195">
        <f t="shared" ref="R8195:R8196" si="1288">L8195+M8195+N8195</f>
        <v>469</v>
      </c>
      <c r="S8195" t="str">
        <f t="shared" ref="S8195:S8196" si="1289">IF(I8195="Europe", "Group A", IF(I8195="North America", "Group B", "Group C"))</f>
        <v>Group C</v>
      </c>
    </row>
    <row r="8196" spans="1:19" x14ac:dyDescent="0.45">
      <c r="A8196" s="1">
        <v>45761</v>
      </c>
      <c r="B8196" s="2">
        <v>0.35138888888888886</v>
      </c>
      <c r="C8196" t="s">
        <v>25</v>
      </c>
      <c r="D8196" t="s">
        <v>17</v>
      </c>
      <c r="E8196" t="s">
        <v>5445</v>
      </c>
      <c r="F8196" t="s">
        <v>19</v>
      </c>
      <c r="G8196" t="s">
        <v>75</v>
      </c>
      <c r="H8196" t="s">
        <v>76</v>
      </c>
      <c r="I8196" t="s">
        <v>77</v>
      </c>
      <c r="J8196" t="s">
        <v>23</v>
      </c>
      <c r="K8196" t="s">
        <v>46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  <c r="R8196">
        <f t="shared" si="1288"/>
        <v>331</v>
      </c>
      <c r="S8196" t="str">
        <f t="shared" si="1289"/>
        <v>Group C</v>
      </c>
    </row>
    <row r="8197" spans="1:19" hidden="1" x14ac:dyDescent="0.45">
      <c r="A8197" s="1">
        <v>45940</v>
      </c>
      <c r="B8197" s="2">
        <v>0.9</v>
      </c>
      <c r="C8197" t="s">
        <v>33</v>
      </c>
      <c r="D8197" t="s">
        <v>17</v>
      </c>
      <c r="E8197" t="s">
        <v>5446</v>
      </c>
      <c r="F8197" t="s">
        <v>19</v>
      </c>
      <c r="G8197" t="s">
        <v>42</v>
      </c>
      <c r="H8197" t="s">
        <v>43</v>
      </c>
      <c r="I8197" t="s">
        <v>30</v>
      </c>
      <c r="J8197" t="s">
        <v>31</v>
      </c>
      <c r="K8197" t="s">
        <v>32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9" x14ac:dyDescent="0.45">
      <c r="A8198" s="1">
        <v>45811</v>
      </c>
      <c r="B8198" s="2">
        <v>0.37916666666666665</v>
      </c>
      <c r="C8198" t="s">
        <v>25</v>
      </c>
      <c r="D8198" t="s">
        <v>17</v>
      </c>
      <c r="E8198" t="s">
        <v>5447</v>
      </c>
      <c r="F8198" t="s">
        <v>19</v>
      </c>
      <c r="G8198" t="s">
        <v>72</v>
      </c>
      <c r="H8198" t="s">
        <v>73</v>
      </c>
      <c r="I8198" t="s">
        <v>30</v>
      </c>
      <c r="J8198" t="s">
        <v>31</v>
      </c>
      <c r="K8198" t="s">
        <v>32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  <c r="R8198">
        <f t="shared" ref="R8198:R8200" si="1290">L8198+M8198+N8198</f>
        <v>180</v>
      </c>
      <c r="S8198" t="str">
        <f t="shared" ref="S8198:S8200" si="1291">IF(I8198="Europe", "Group A", IF(I8198="North America", "Group B", "Group C"))</f>
        <v>Group A</v>
      </c>
    </row>
    <row r="8199" spans="1:19" x14ac:dyDescent="0.45">
      <c r="A8199" s="1">
        <v>45856</v>
      </c>
      <c r="B8199" s="2">
        <v>0.48472222222222222</v>
      </c>
      <c r="C8199" t="s">
        <v>25</v>
      </c>
      <c r="D8199" t="s">
        <v>17</v>
      </c>
      <c r="E8199" t="s">
        <v>473</v>
      </c>
      <c r="F8199" t="s">
        <v>19</v>
      </c>
      <c r="G8199" t="s">
        <v>70</v>
      </c>
      <c r="H8199" t="s">
        <v>21</v>
      </c>
      <c r="I8199" t="s">
        <v>22</v>
      </c>
      <c r="J8199" t="s">
        <v>23</v>
      </c>
      <c r="K8199" t="s">
        <v>24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  <c r="R8199">
        <f t="shared" si="1290"/>
        <v>272</v>
      </c>
      <c r="S8199" t="str">
        <f t="shared" si="1291"/>
        <v>Group B</v>
      </c>
    </row>
    <row r="8200" spans="1:19" x14ac:dyDescent="0.45">
      <c r="A8200" s="1">
        <v>45884</v>
      </c>
      <c r="B8200" s="2">
        <v>0.35138888888888886</v>
      </c>
      <c r="C8200" t="s">
        <v>25</v>
      </c>
      <c r="D8200" t="s">
        <v>17</v>
      </c>
      <c r="E8200" t="s">
        <v>5448</v>
      </c>
      <c r="F8200" t="s">
        <v>19</v>
      </c>
      <c r="G8200" t="s">
        <v>61</v>
      </c>
      <c r="H8200" t="s">
        <v>62</v>
      </c>
      <c r="I8200" t="s">
        <v>30</v>
      </c>
      <c r="J8200" t="s">
        <v>31</v>
      </c>
      <c r="K8200" t="s">
        <v>32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  <c r="R8200">
        <f t="shared" si="1290"/>
        <v>180</v>
      </c>
      <c r="S8200" t="str">
        <f t="shared" si="1291"/>
        <v>Group A</v>
      </c>
    </row>
    <row r="8201" spans="1:19" hidden="1" x14ac:dyDescent="0.45">
      <c r="A8201" s="1">
        <v>45785</v>
      </c>
      <c r="B8201" s="2">
        <v>0.69930555555555551</v>
      </c>
      <c r="C8201" t="s">
        <v>16</v>
      </c>
      <c r="D8201" t="s">
        <v>17</v>
      </c>
      <c r="E8201" t="s">
        <v>5449</v>
      </c>
      <c r="F8201" t="s">
        <v>19</v>
      </c>
      <c r="G8201" t="s">
        <v>35</v>
      </c>
      <c r="H8201" t="s">
        <v>36</v>
      </c>
      <c r="I8201" t="s">
        <v>30</v>
      </c>
      <c r="J8201" t="s">
        <v>31</v>
      </c>
      <c r="K8201" t="s">
        <v>32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9" hidden="1" x14ac:dyDescent="0.45">
      <c r="A8202" s="1">
        <v>45911</v>
      </c>
      <c r="B8202" s="2">
        <v>0.84583333333333333</v>
      </c>
      <c r="C8202" t="s">
        <v>33</v>
      </c>
      <c r="D8202" t="s">
        <v>17</v>
      </c>
      <c r="E8202" t="s">
        <v>5450</v>
      </c>
      <c r="F8202" t="s">
        <v>19</v>
      </c>
      <c r="G8202" t="s">
        <v>39</v>
      </c>
      <c r="H8202" t="s">
        <v>40</v>
      </c>
      <c r="I8202" t="s">
        <v>30</v>
      </c>
      <c r="J8202" t="s">
        <v>31</v>
      </c>
      <c r="K8202" t="s">
        <v>32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9" hidden="1" x14ac:dyDescent="0.45">
      <c r="A8203" s="1">
        <v>45894</v>
      </c>
      <c r="B8203" s="2">
        <v>0.72083333333333333</v>
      </c>
      <c r="C8203" t="s">
        <v>16</v>
      </c>
      <c r="D8203" t="s">
        <v>17</v>
      </c>
      <c r="E8203" t="s">
        <v>5451</v>
      </c>
      <c r="F8203" t="s">
        <v>19</v>
      </c>
      <c r="G8203" t="s">
        <v>75</v>
      </c>
      <c r="H8203" t="s">
        <v>76</v>
      </c>
      <c r="I8203" t="s">
        <v>77</v>
      </c>
      <c r="J8203" t="s">
        <v>23</v>
      </c>
      <c r="K8203" t="s">
        <v>24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9" hidden="1" x14ac:dyDescent="0.45">
      <c r="A8204" s="1">
        <v>45825</v>
      </c>
      <c r="B8204" s="2">
        <v>0.66666666666666663</v>
      </c>
      <c r="C8204" t="s">
        <v>16</v>
      </c>
      <c r="D8204" t="s">
        <v>17</v>
      </c>
      <c r="E8204" t="s">
        <v>133</v>
      </c>
      <c r="F8204" t="s">
        <v>19</v>
      </c>
      <c r="G8204" t="s">
        <v>42</v>
      </c>
      <c r="H8204" t="s">
        <v>43</v>
      </c>
      <c r="I8204" t="s">
        <v>30</v>
      </c>
      <c r="J8204" t="s">
        <v>31</v>
      </c>
      <c r="K8204" t="s">
        <v>32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9" hidden="1" x14ac:dyDescent="0.45">
      <c r="A8205" s="1">
        <v>45753</v>
      </c>
      <c r="B8205" s="2">
        <v>0.625</v>
      </c>
      <c r="C8205" t="s">
        <v>16</v>
      </c>
      <c r="D8205" t="s">
        <v>17</v>
      </c>
      <c r="E8205" t="s">
        <v>1495</v>
      </c>
      <c r="F8205" t="s">
        <v>19</v>
      </c>
      <c r="G8205" t="s">
        <v>61</v>
      </c>
      <c r="H8205" t="s">
        <v>62</v>
      </c>
      <c r="I8205" t="s">
        <v>30</v>
      </c>
      <c r="J8205" t="s">
        <v>31</v>
      </c>
      <c r="K8205" t="s">
        <v>32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9" hidden="1" x14ac:dyDescent="0.45">
      <c r="A8206" s="1">
        <v>45877</v>
      </c>
      <c r="B8206" s="2">
        <v>0.77569444444444446</v>
      </c>
      <c r="C8206" t="s">
        <v>33</v>
      </c>
      <c r="D8206" t="s">
        <v>17</v>
      </c>
      <c r="E8206" t="s">
        <v>2391</v>
      </c>
      <c r="F8206" t="s">
        <v>19</v>
      </c>
      <c r="G8206" t="s">
        <v>45</v>
      </c>
      <c r="H8206" t="s">
        <v>21</v>
      </c>
      <c r="I8206" t="s">
        <v>22</v>
      </c>
      <c r="J8206" t="s">
        <v>23</v>
      </c>
      <c r="K8206" t="s">
        <v>24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9" x14ac:dyDescent="0.45">
      <c r="A8207" s="1">
        <v>45833</v>
      </c>
      <c r="B8207" s="2">
        <v>0.44305555555555554</v>
      </c>
      <c r="C8207" t="s">
        <v>25</v>
      </c>
      <c r="D8207" t="s">
        <v>17</v>
      </c>
      <c r="E8207" t="s">
        <v>4375</v>
      </c>
      <c r="F8207" t="s">
        <v>19</v>
      </c>
      <c r="G8207" t="s">
        <v>39</v>
      </c>
      <c r="H8207" t="s">
        <v>40</v>
      </c>
      <c r="I8207" t="s">
        <v>30</v>
      </c>
      <c r="J8207" t="s">
        <v>31</v>
      </c>
      <c r="K8207" t="s">
        <v>32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  <c r="R8207">
        <f t="shared" ref="R8207:R8208" si="1292">L8207+M8207+N8207</f>
        <v>180</v>
      </c>
      <c r="S8207" t="str">
        <f t="shared" ref="S8207:S8208" si="1293">IF(I8207="Europe", "Group A", IF(I8207="North America", "Group B", "Group C"))</f>
        <v>Group A</v>
      </c>
    </row>
    <row r="8208" spans="1:19" x14ac:dyDescent="0.45">
      <c r="A8208" s="1">
        <v>45794</v>
      </c>
      <c r="B8208" s="2">
        <v>0.35069444444444442</v>
      </c>
      <c r="C8208" t="s">
        <v>25</v>
      </c>
      <c r="D8208" t="s">
        <v>17</v>
      </c>
      <c r="E8208" t="s">
        <v>1554</v>
      </c>
      <c r="F8208" t="s">
        <v>19</v>
      </c>
      <c r="G8208" t="s">
        <v>61</v>
      </c>
      <c r="H8208" t="s">
        <v>62</v>
      </c>
      <c r="I8208" t="s">
        <v>30</v>
      </c>
      <c r="J8208" t="s">
        <v>31</v>
      </c>
      <c r="K8208" t="s">
        <v>32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  <c r="R8208">
        <f t="shared" si="1292"/>
        <v>180</v>
      </c>
      <c r="S8208" t="str">
        <f t="shared" si="1293"/>
        <v>Group A</v>
      </c>
    </row>
    <row r="8209" spans="1:19" hidden="1" x14ac:dyDescent="0.45">
      <c r="A8209" s="1">
        <v>45906</v>
      </c>
      <c r="B8209" s="2">
        <v>0.85555555555555551</v>
      </c>
      <c r="C8209" t="s">
        <v>33</v>
      </c>
      <c r="D8209" t="s">
        <v>17</v>
      </c>
      <c r="E8209" t="s">
        <v>5452</v>
      </c>
      <c r="F8209" t="s">
        <v>19</v>
      </c>
      <c r="G8209" t="s">
        <v>75</v>
      </c>
      <c r="H8209" t="s">
        <v>76</v>
      </c>
      <c r="I8209" t="s">
        <v>77</v>
      </c>
      <c r="J8209" t="s">
        <v>23</v>
      </c>
      <c r="K8209" t="s">
        <v>24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9" x14ac:dyDescent="0.45">
      <c r="A8210" s="1">
        <v>45928</v>
      </c>
      <c r="B8210" s="2">
        <v>0.35555555555555557</v>
      </c>
      <c r="C8210" t="s">
        <v>25</v>
      </c>
      <c r="D8210" t="s">
        <v>17</v>
      </c>
      <c r="E8210" t="s">
        <v>52</v>
      </c>
      <c r="F8210" t="s">
        <v>19</v>
      </c>
      <c r="G8210" t="s">
        <v>35</v>
      </c>
      <c r="H8210" t="s">
        <v>36</v>
      </c>
      <c r="I8210" t="s">
        <v>30</v>
      </c>
      <c r="J8210" t="s">
        <v>31</v>
      </c>
      <c r="K8210" t="s">
        <v>32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  <c r="R8210">
        <f t="shared" ref="R8210:R8211" si="1294">L8210+M8210+N8210</f>
        <v>180</v>
      </c>
      <c r="S8210" t="str">
        <f t="shared" ref="S8210:S8211" si="1295">IF(I8210="Europe", "Group A", IF(I8210="North America", "Group B", "Group C"))</f>
        <v>Group A</v>
      </c>
    </row>
    <row r="8211" spans="1:19" x14ac:dyDescent="0.45">
      <c r="A8211" s="1">
        <v>45782</v>
      </c>
      <c r="B8211" s="2">
        <v>0.36527777777777776</v>
      </c>
      <c r="C8211" t="s">
        <v>25</v>
      </c>
      <c r="D8211" t="s">
        <v>17</v>
      </c>
      <c r="E8211" t="s">
        <v>1604</v>
      </c>
      <c r="F8211" t="s">
        <v>19</v>
      </c>
      <c r="G8211" t="s">
        <v>123</v>
      </c>
      <c r="H8211" t="s">
        <v>21</v>
      </c>
      <c r="I8211" t="s">
        <v>22</v>
      </c>
      <c r="J8211" t="s">
        <v>23</v>
      </c>
      <c r="K8211" t="s">
        <v>58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  <c r="R8211">
        <f t="shared" si="1294"/>
        <v>204</v>
      </c>
      <c r="S8211" t="str">
        <f t="shared" si="1295"/>
        <v>Group B</v>
      </c>
    </row>
    <row r="8212" spans="1:19" hidden="1" x14ac:dyDescent="0.45">
      <c r="A8212" s="1">
        <v>45938</v>
      </c>
      <c r="B8212" s="2">
        <v>0.95625000000000004</v>
      </c>
      <c r="C8212" t="s">
        <v>33</v>
      </c>
      <c r="D8212" t="s">
        <v>17</v>
      </c>
      <c r="E8212" t="s">
        <v>4929</v>
      </c>
      <c r="F8212" t="s">
        <v>19</v>
      </c>
      <c r="G8212" t="s">
        <v>28</v>
      </c>
      <c r="H8212" t="s">
        <v>29</v>
      </c>
      <c r="I8212" t="s">
        <v>30</v>
      </c>
      <c r="J8212" t="s">
        <v>31</v>
      </c>
      <c r="K8212" t="s">
        <v>32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9" hidden="1" x14ac:dyDescent="0.45">
      <c r="A8213" s="1">
        <v>45760</v>
      </c>
      <c r="B8213" s="2">
        <v>0.82361111111111107</v>
      </c>
      <c r="C8213" t="s">
        <v>33</v>
      </c>
      <c r="D8213" t="s">
        <v>17</v>
      </c>
      <c r="E8213" t="s">
        <v>4219</v>
      </c>
      <c r="F8213" t="s">
        <v>19</v>
      </c>
      <c r="G8213" t="s">
        <v>98</v>
      </c>
      <c r="H8213" t="s">
        <v>73</v>
      </c>
      <c r="I8213" t="s">
        <v>30</v>
      </c>
      <c r="J8213" t="s">
        <v>31</v>
      </c>
      <c r="K8213" t="s">
        <v>32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9" hidden="1" x14ac:dyDescent="0.45">
      <c r="A8214" s="1">
        <v>45804</v>
      </c>
      <c r="B8214" s="2">
        <v>0.82986111111111116</v>
      </c>
      <c r="C8214" t="s">
        <v>33</v>
      </c>
      <c r="D8214" t="s">
        <v>17</v>
      </c>
      <c r="E8214" t="s">
        <v>1311</v>
      </c>
      <c r="F8214" t="s">
        <v>19</v>
      </c>
      <c r="G8214" t="s">
        <v>39</v>
      </c>
      <c r="H8214" t="s">
        <v>40</v>
      </c>
      <c r="I8214" t="s">
        <v>30</v>
      </c>
      <c r="J8214" t="s">
        <v>31</v>
      </c>
      <c r="K8214" t="s">
        <v>32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9" x14ac:dyDescent="0.45">
      <c r="A8215" s="1">
        <v>45796</v>
      </c>
      <c r="B8215" s="2">
        <v>0.46875</v>
      </c>
      <c r="C8215" t="s">
        <v>25</v>
      </c>
      <c r="D8215" t="s">
        <v>17</v>
      </c>
      <c r="E8215" t="s">
        <v>48</v>
      </c>
      <c r="F8215" t="s">
        <v>19</v>
      </c>
      <c r="G8215" t="s">
        <v>45</v>
      </c>
      <c r="H8215" t="s">
        <v>21</v>
      </c>
      <c r="I8215" t="s">
        <v>22</v>
      </c>
      <c r="J8215" t="s">
        <v>23</v>
      </c>
      <c r="K8215" t="s">
        <v>58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  <c r="R8215">
        <f>L8215+M8215+N8215</f>
        <v>214</v>
      </c>
      <c r="S8215" t="str">
        <f>IF(I8215="Europe", "Group A", IF(I8215="North America", "Group B", "Group C"))</f>
        <v>Group B</v>
      </c>
    </row>
    <row r="8216" spans="1:19" hidden="1" x14ac:dyDescent="0.45">
      <c r="A8216" s="1">
        <v>45927</v>
      </c>
      <c r="B8216" s="2">
        <v>0.85902777777777772</v>
      </c>
      <c r="C8216" t="s">
        <v>33</v>
      </c>
      <c r="D8216" t="s">
        <v>17</v>
      </c>
      <c r="E8216" t="s">
        <v>885</v>
      </c>
      <c r="F8216" t="s">
        <v>19</v>
      </c>
      <c r="G8216" t="s">
        <v>39</v>
      </c>
      <c r="H8216" t="s">
        <v>40</v>
      </c>
      <c r="I8216" t="s">
        <v>30</v>
      </c>
      <c r="J8216" t="s">
        <v>31</v>
      </c>
      <c r="K8216" t="s">
        <v>32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9" x14ac:dyDescent="0.45">
      <c r="A8217" s="1">
        <v>45850</v>
      </c>
      <c r="B8217" s="2">
        <v>0.38263888888888886</v>
      </c>
      <c r="C8217" t="s">
        <v>25</v>
      </c>
      <c r="D8217" t="s">
        <v>17</v>
      </c>
      <c r="E8217" t="s">
        <v>313</v>
      </c>
      <c r="F8217" t="s">
        <v>19</v>
      </c>
      <c r="G8217" t="s">
        <v>67</v>
      </c>
      <c r="H8217" t="s">
        <v>68</v>
      </c>
      <c r="I8217" t="s">
        <v>30</v>
      </c>
      <c r="J8217" t="s">
        <v>31</v>
      </c>
      <c r="K8217" t="s">
        <v>32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  <c r="R8217">
        <f>L8217+M8217+N8217</f>
        <v>180</v>
      </c>
      <c r="S8217" t="str">
        <f>IF(I8217="Europe", "Group A", IF(I8217="North America", "Group B", "Group C"))</f>
        <v>Group A</v>
      </c>
    </row>
    <row r="8218" spans="1:19" hidden="1" x14ac:dyDescent="0.45">
      <c r="A8218" s="1">
        <v>45823</v>
      </c>
      <c r="B8218" s="2">
        <v>0.53333333333333333</v>
      </c>
      <c r="C8218" t="s">
        <v>47</v>
      </c>
      <c r="D8218" t="s">
        <v>17</v>
      </c>
      <c r="E8218" t="s">
        <v>112</v>
      </c>
      <c r="F8218" t="s">
        <v>19</v>
      </c>
      <c r="G8218" t="s">
        <v>20</v>
      </c>
      <c r="H8218" t="s">
        <v>21</v>
      </c>
      <c r="I8218" t="s">
        <v>22</v>
      </c>
      <c r="J8218" t="s">
        <v>23</v>
      </c>
      <c r="K8218" t="s">
        <v>24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9" x14ac:dyDescent="0.45">
      <c r="A8219" s="1">
        <v>45822</v>
      </c>
      <c r="B8219" s="2">
        <v>0.46875</v>
      </c>
      <c r="C8219" t="s">
        <v>25</v>
      </c>
      <c r="D8219" t="s">
        <v>17</v>
      </c>
      <c r="E8219" t="s">
        <v>3941</v>
      </c>
      <c r="F8219" t="s">
        <v>19</v>
      </c>
      <c r="G8219" t="s">
        <v>55</v>
      </c>
      <c r="H8219" t="s">
        <v>56</v>
      </c>
      <c r="I8219" t="s">
        <v>57</v>
      </c>
      <c r="J8219" t="s">
        <v>23</v>
      </c>
      <c r="K8219" t="s">
        <v>24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  <c r="R8219">
        <f>L8219+M8219+N8219</f>
        <v>235</v>
      </c>
      <c r="S8219" t="str">
        <f>IF(I8219="Europe", "Group A", IF(I8219="North America", "Group B", "Group C"))</f>
        <v>Group C</v>
      </c>
    </row>
    <row r="8220" spans="1:19" hidden="1" x14ac:dyDescent="0.45">
      <c r="A8220" s="1">
        <v>45810</v>
      </c>
      <c r="B8220" s="2">
        <v>0.62222222222222223</v>
      </c>
      <c r="C8220" t="s">
        <v>16</v>
      </c>
      <c r="D8220" t="s">
        <v>17</v>
      </c>
      <c r="E8220" t="s">
        <v>5453</v>
      </c>
      <c r="F8220" t="s">
        <v>19</v>
      </c>
      <c r="G8220" t="s">
        <v>39</v>
      </c>
      <c r="H8220" t="s">
        <v>40</v>
      </c>
      <c r="I8220" t="s">
        <v>30</v>
      </c>
      <c r="J8220" t="s">
        <v>31</v>
      </c>
      <c r="K8220" t="s">
        <v>32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9" hidden="1" x14ac:dyDescent="0.45">
      <c r="A8221" s="1">
        <v>45905</v>
      </c>
      <c r="B8221" s="2">
        <v>0.6020833333333333</v>
      </c>
      <c r="C8221" t="s">
        <v>16</v>
      </c>
      <c r="D8221" t="s">
        <v>17</v>
      </c>
      <c r="E8221" t="s">
        <v>1274</v>
      </c>
      <c r="F8221" t="s">
        <v>19</v>
      </c>
      <c r="G8221" t="s">
        <v>39</v>
      </c>
      <c r="H8221" t="s">
        <v>40</v>
      </c>
      <c r="I8221" t="s">
        <v>30</v>
      </c>
      <c r="J8221" t="s">
        <v>31</v>
      </c>
      <c r="K8221" t="s">
        <v>32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9" x14ac:dyDescent="0.45">
      <c r="A8222" s="1">
        <v>45803</v>
      </c>
      <c r="B8222" s="2">
        <v>0.49791666666666667</v>
      </c>
      <c r="C8222" t="s">
        <v>25</v>
      </c>
      <c r="D8222" t="s">
        <v>17</v>
      </c>
      <c r="E8222" t="s">
        <v>5454</v>
      </c>
      <c r="F8222" t="s">
        <v>19</v>
      </c>
      <c r="G8222" t="s">
        <v>61</v>
      </c>
      <c r="H8222" t="s">
        <v>62</v>
      </c>
      <c r="I8222" t="s">
        <v>30</v>
      </c>
      <c r="J8222" t="s">
        <v>31</v>
      </c>
      <c r="K8222" t="s">
        <v>32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  <c r="R8222">
        <f>L8222+M8222+N8222</f>
        <v>180</v>
      </c>
      <c r="S8222" t="str">
        <f>IF(I8222="Europe", "Group A", IF(I8222="North America", "Group B", "Group C"))</f>
        <v>Group A</v>
      </c>
    </row>
    <row r="8223" spans="1:19" hidden="1" x14ac:dyDescent="0.45">
      <c r="A8223" s="1">
        <v>45780</v>
      </c>
      <c r="B8223" s="2">
        <v>0.51875000000000004</v>
      </c>
      <c r="C8223" t="s">
        <v>47</v>
      </c>
      <c r="D8223" t="s">
        <v>17</v>
      </c>
      <c r="E8223" t="s">
        <v>5455</v>
      </c>
      <c r="F8223" t="s">
        <v>19</v>
      </c>
      <c r="G8223" t="s">
        <v>28</v>
      </c>
      <c r="H8223" t="s">
        <v>29</v>
      </c>
      <c r="I8223" t="s">
        <v>30</v>
      </c>
      <c r="J8223" t="s">
        <v>31</v>
      </c>
      <c r="K8223" t="s">
        <v>32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9" x14ac:dyDescent="0.45">
      <c r="A8224" s="1">
        <v>45932</v>
      </c>
      <c r="B8224" s="2">
        <v>0.29722222222222222</v>
      </c>
      <c r="C8224" t="s">
        <v>25</v>
      </c>
      <c r="D8224" t="s">
        <v>17</v>
      </c>
      <c r="E8224" t="s">
        <v>1496</v>
      </c>
      <c r="F8224" t="s">
        <v>19</v>
      </c>
      <c r="G8224" t="s">
        <v>70</v>
      </c>
      <c r="H8224" t="s">
        <v>21</v>
      </c>
      <c r="I8224" t="s">
        <v>22</v>
      </c>
      <c r="J8224" t="s">
        <v>23</v>
      </c>
      <c r="K8224" t="s">
        <v>24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  <c r="R8224">
        <f>L8224+M8224+N8224</f>
        <v>272</v>
      </c>
      <c r="S8224" t="str">
        <f>IF(I8224="Europe", "Group A", IF(I8224="North America", "Group B", "Group C"))</f>
        <v>Group B</v>
      </c>
    </row>
    <row r="8225" spans="1:19" hidden="1" x14ac:dyDescent="0.45">
      <c r="A8225" s="1">
        <v>45785</v>
      </c>
      <c r="B8225" s="2">
        <v>0.57222222222222219</v>
      </c>
      <c r="C8225" t="s">
        <v>47</v>
      </c>
      <c r="D8225" t="s">
        <v>17</v>
      </c>
      <c r="E8225" t="s">
        <v>5456</v>
      </c>
      <c r="F8225" t="s">
        <v>19</v>
      </c>
      <c r="G8225" t="s">
        <v>45</v>
      </c>
      <c r="H8225" t="s">
        <v>21</v>
      </c>
      <c r="I8225" t="s">
        <v>22</v>
      </c>
      <c r="J8225" t="s">
        <v>23</v>
      </c>
      <c r="K8225" t="s">
        <v>24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9" hidden="1" x14ac:dyDescent="0.45">
      <c r="A8226" s="1">
        <v>45761</v>
      </c>
      <c r="B8226" s="2">
        <v>0.5131944444444444</v>
      </c>
      <c r="C8226" t="s">
        <v>47</v>
      </c>
      <c r="D8226" t="s">
        <v>17</v>
      </c>
      <c r="E8226" t="s">
        <v>2680</v>
      </c>
      <c r="F8226" t="s">
        <v>19</v>
      </c>
      <c r="G8226" t="s">
        <v>72</v>
      </c>
      <c r="H8226" t="s">
        <v>73</v>
      </c>
      <c r="I8226" t="s">
        <v>30</v>
      </c>
      <c r="J8226" t="s">
        <v>31</v>
      </c>
      <c r="K8226" t="s">
        <v>32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9" hidden="1" x14ac:dyDescent="0.45">
      <c r="A8227" s="1">
        <v>45831</v>
      </c>
      <c r="B8227" s="2">
        <v>0.95763888888888893</v>
      </c>
      <c r="C8227" t="s">
        <v>33</v>
      </c>
      <c r="D8227" t="s">
        <v>17</v>
      </c>
      <c r="E8227" t="s">
        <v>5457</v>
      </c>
      <c r="F8227" t="s">
        <v>19</v>
      </c>
      <c r="G8227" t="s">
        <v>70</v>
      </c>
      <c r="H8227" t="s">
        <v>21</v>
      </c>
      <c r="I8227" t="s">
        <v>22</v>
      </c>
      <c r="J8227" t="s">
        <v>23</v>
      </c>
      <c r="K8227" t="s">
        <v>46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9" hidden="1" x14ac:dyDescent="0.45">
      <c r="A8228" s="1">
        <v>45890</v>
      </c>
      <c r="B8228" s="2">
        <v>0.77986111111111112</v>
      </c>
      <c r="C8228" t="s">
        <v>33</v>
      </c>
      <c r="D8228" t="s">
        <v>17</v>
      </c>
      <c r="E8228" t="s">
        <v>664</v>
      </c>
      <c r="F8228" t="s">
        <v>19</v>
      </c>
      <c r="G8228" t="s">
        <v>35</v>
      </c>
      <c r="H8228" t="s">
        <v>36</v>
      </c>
      <c r="I8228" t="s">
        <v>30</v>
      </c>
      <c r="J8228" t="s">
        <v>31</v>
      </c>
      <c r="K8228" t="s">
        <v>32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9" x14ac:dyDescent="0.45">
      <c r="A8229" s="1">
        <v>45771</v>
      </c>
      <c r="B8229" s="2">
        <v>0.42152777777777778</v>
      </c>
      <c r="C8229" t="s">
        <v>25</v>
      </c>
      <c r="D8229" t="s">
        <v>17</v>
      </c>
      <c r="E8229" t="s">
        <v>3028</v>
      </c>
      <c r="F8229" t="s">
        <v>19</v>
      </c>
      <c r="G8229" t="s">
        <v>28</v>
      </c>
      <c r="H8229" t="s">
        <v>29</v>
      </c>
      <c r="I8229" t="s">
        <v>30</v>
      </c>
      <c r="J8229" t="s">
        <v>31</v>
      </c>
      <c r="K8229" t="s">
        <v>32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  <c r="R8229">
        <f>L8229+M8229+N8229</f>
        <v>180</v>
      </c>
      <c r="S8229" t="str">
        <f>IF(I8229="Europe", "Group A", IF(I8229="North America", "Group B", "Group C"))</f>
        <v>Group A</v>
      </c>
    </row>
    <row r="8230" spans="1:19" hidden="1" x14ac:dyDescent="0.45">
      <c r="A8230" s="1">
        <v>45877</v>
      </c>
      <c r="B8230" s="2">
        <v>0.52847222222222223</v>
      </c>
      <c r="C8230" t="s">
        <v>47</v>
      </c>
      <c r="D8230" t="s">
        <v>17</v>
      </c>
      <c r="E8230" t="s">
        <v>5458</v>
      </c>
      <c r="F8230" t="s">
        <v>19</v>
      </c>
      <c r="G8230" t="s">
        <v>35</v>
      </c>
      <c r="H8230" t="s">
        <v>36</v>
      </c>
      <c r="I8230" t="s">
        <v>30</v>
      </c>
      <c r="J8230" t="s">
        <v>31</v>
      </c>
      <c r="K8230" t="s">
        <v>32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9" hidden="1" x14ac:dyDescent="0.45">
      <c r="A8231" s="1">
        <v>45873</v>
      </c>
      <c r="B8231" s="2">
        <v>0.56458333333333333</v>
      </c>
      <c r="C8231" t="s">
        <v>47</v>
      </c>
      <c r="D8231" t="s">
        <v>17</v>
      </c>
      <c r="E8231" t="s">
        <v>1609</v>
      </c>
      <c r="F8231" t="s">
        <v>19</v>
      </c>
      <c r="G8231" t="s">
        <v>61</v>
      </c>
      <c r="H8231" t="s">
        <v>62</v>
      </c>
      <c r="I8231" t="s">
        <v>30</v>
      </c>
      <c r="J8231" t="s">
        <v>31</v>
      </c>
      <c r="K8231" t="s">
        <v>32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9" hidden="1" x14ac:dyDescent="0.45">
      <c r="A8232" s="1">
        <v>45911</v>
      </c>
      <c r="B8232" s="2">
        <v>0.68055555555555558</v>
      </c>
      <c r="C8232" t="s">
        <v>16</v>
      </c>
      <c r="D8232" t="s">
        <v>17</v>
      </c>
      <c r="E8232" t="s">
        <v>5459</v>
      </c>
      <c r="F8232" t="s">
        <v>19</v>
      </c>
      <c r="G8232" t="s">
        <v>70</v>
      </c>
      <c r="H8232" t="s">
        <v>21</v>
      </c>
      <c r="I8232" t="s">
        <v>22</v>
      </c>
      <c r="J8232" t="s">
        <v>23</v>
      </c>
      <c r="K8232" t="s">
        <v>24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9" x14ac:dyDescent="0.45">
      <c r="A8233" s="1">
        <v>45951</v>
      </c>
      <c r="B8233" s="2">
        <v>0.38611111111111113</v>
      </c>
      <c r="C8233" t="s">
        <v>25</v>
      </c>
      <c r="D8233" t="s">
        <v>17</v>
      </c>
      <c r="E8233" t="s">
        <v>3172</v>
      </c>
      <c r="F8233" t="s">
        <v>19</v>
      </c>
      <c r="G8233" t="s">
        <v>42</v>
      </c>
      <c r="H8233" t="s">
        <v>43</v>
      </c>
      <c r="I8233" t="s">
        <v>30</v>
      </c>
      <c r="J8233" t="s">
        <v>31</v>
      </c>
      <c r="K8233" t="s">
        <v>32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  <c r="R8233">
        <f>L8233+M8233+N8233</f>
        <v>180</v>
      </c>
      <c r="S8233" t="str">
        <f>IF(I8233="Europe", "Group A", IF(I8233="North America", "Group B", "Group C"))</f>
        <v>Group A</v>
      </c>
    </row>
    <row r="8234" spans="1:19" hidden="1" x14ac:dyDescent="0.45">
      <c r="A8234" s="1">
        <v>45819</v>
      </c>
      <c r="B8234" s="2">
        <v>0.54583333333333328</v>
      </c>
      <c r="C8234" t="s">
        <v>47</v>
      </c>
      <c r="D8234" t="s">
        <v>17</v>
      </c>
      <c r="E8234" t="s">
        <v>5460</v>
      </c>
      <c r="F8234" t="s">
        <v>19</v>
      </c>
      <c r="G8234" t="s">
        <v>45</v>
      </c>
      <c r="H8234" t="s">
        <v>21</v>
      </c>
      <c r="I8234" t="s">
        <v>22</v>
      </c>
      <c r="J8234" t="s">
        <v>23</v>
      </c>
      <c r="K8234" t="s">
        <v>24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9" hidden="1" x14ac:dyDescent="0.45">
      <c r="A8235" s="1">
        <v>45856</v>
      </c>
      <c r="B8235" s="2">
        <v>0.83750000000000002</v>
      </c>
      <c r="C8235" t="s">
        <v>33</v>
      </c>
      <c r="D8235" t="s">
        <v>17</v>
      </c>
      <c r="E8235" t="s">
        <v>1027</v>
      </c>
      <c r="F8235" t="s">
        <v>19</v>
      </c>
      <c r="G8235" t="s">
        <v>20</v>
      </c>
      <c r="H8235" t="s">
        <v>21</v>
      </c>
      <c r="I8235" t="s">
        <v>22</v>
      </c>
      <c r="J8235" t="s">
        <v>23</v>
      </c>
      <c r="K8235" t="s">
        <v>58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9" hidden="1" x14ac:dyDescent="0.45">
      <c r="A8236" s="1">
        <v>45845</v>
      </c>
      <c r="B8236" s="2">
        <v>0.64166666666666672</v>
      </c>
      <c r="C8236" t="s">
        <v>16</v>
      </c>
      <c r="D8236" t="s">
        <v>17</v>
      </c>
      <c r="E8236" t="s">
        <v>5461</v>
      </c>
      <c r="F8236" t="s">
        <v>19</v>
      </c>
      <c r="G8236" t="s">
        <v>70</v>
      </c>
      <c r="H8236" t="s">
        <v>21</v>
      </c>
      <c r="I8236" t="s">
        <v>22</v>
      </c>
      <c r="J8236" t="s">
        <v>23</v>
      </c>
      <c r="K8236" t="s">
        <v>46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9" hidden="1" x14ac:dyDescent="0.45">
      <c r="A8237" s="1">
        <v>45943</v>
      </c>
      <c r="B8237" s="2">
        <v>0.93333333333333335</v>
      </c>
      <c r="C8237" t="s">
        <v>33</v>
      </c>
      <c r="D8237" t="s">
        <v>17</v>
      </c>
      <c r="E8237" t="s">
        <v>5462</v>
      </c>
      <c r="F8237" t="s">
        <v>19</v>
      </c>
      <c r="G8237" t="s">
        <v>98</v>
      </c>
      <c r="H8237" t="s">
        <v>73</v>
      </c>
      <c r="I8237" t="s">
        <v>30</v>
      </c>
      <c r="J8237" t="s">
        <v>31</v>
      </c>
      <c r="K8237" t="s">
        <v>32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9" hidden="1" x14ac:dyDescent="0.45">
      <c r="A8238" s="1">
        <v>45820</v>
      </c>
      <c r="B8238" s="2">
        <v>0.86250000000000004</v>
      </c>
      <c r="C8238" t="s">
        <v>33</v>
      </c>
      <c r="D8238" t="s">
        <v>17</v>
      </c>
      <c r="E8238" t="s">
        <v>5463</v>
      </c>
      <c r="F8238" t="s">
        <v>19</v>
      </c>
      <c r="G8238" t="s">
        <v>67</v>
      </c>
      <c r="H8238" t="s">
        <v>68</v>
      </c>
      <c r="I8238" t="s">
        <v>30</v>
      </c>
      <c r="J8238" t="s">
        <v>31</v>
      </c>
      <c r="K8238" t="s">
        <v>32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9" hidden="1" x14ac:dyDescent="0.45">
      <c r="A8239" s="1">
        <v>45954</v>
      </c>
      <c r="B8239" s="2">
        <v>0.86875000000000002</v>
      </c>
      <c r="C8239" t="s">
        <v>33</v>
      </c>
      <c r="D8239" t="s">
        <v>17</v>
      </c>
      <c r="E8239" t="s">
        <v>4443</v>
      </c>
      <c r="F8239" t="s">
        <v>19</v>
      </c>
      <c r="G8239" t="s">
        <v>39</v>
      </c>
      <c r="H8239" t="s">
        <v>40</v>
      </c>
      <c r="I8239" t="s">
        <v>30</v>
      </c>
      <c r="J8239" t="s">
        <v>31</v>
      </c>
      <c r="K8239" t="s">
        <v>32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9" hidden="1" x14ac:dyDescent="0.45">
      <c r="A8240" s="1">
        <v>45781</v>
      </c>
      <c r="B8240" s="2">
        <v>0.85138888888888886</v>
      </c>
      <c r="C8240" t="s">
        <v>33</v>
      </c>
      <c r="D8240" t="s">
        <v>17</v>
      </c>
      <c r="E8240" t="s">
        <v>643</v>
      </c>
      <c r="F8240" t="s">
        <v>19</v>
      </c>
      <c r="G8240" t="s">
        <v>70</v>
      </c>
      <c r="H8240" t="s">
        <v>21</v>
      </c>
      <c r="I8240" t="s">
        <v>22</v>
      </c>
      <c r="J8240" t="s">
        <v>23</v>
      </c>
      <c r="K8240" t="s">
        <v>24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9" hidden="1" x14ac:dyDescent="0.45">
      <c r="A8241" s="1">
        <v>45854</v>
      </c>
      <c r="B8241" s="2">
        <v>0.89583333333333337</v>
      </c>
      <c r="C8241" t="s">
        <v>33</v>
      </c>
      <c r="D8241" t="s">
        <v>17</v>
      </c>
      <c r="E8241" t="s">
        <v>5464</v>
      </c>
      <c r="F8241" t="s">
        <v>19</v>
      </c>
      <c r="G8241" t="s">
        <v>72</v>
      </c>
      <c r="H8241" t="s">
        <v>73</v>
      </c>
      <c r="I8241" t="s">
        <v>30</v>
      </c>
      <c r="J8241" t="s">
        <v>31</v>
      </c>
      <c r="K8241" t="s">
        <v>32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9" hidden="1" x14ac:dyDescent="0.45">
      <c r="A8242" s="1">
        <v>45837</v>
      </c>
      <c r="B8242" s="2">
        <v>0.52013888888888893</v>
      </c>
      <c r="C8242" t="s">
        <v>47</v>
      </c>
      <c r="D8242" t="s">
        <v>17</v>
      </c>
      <c r="E8242" t="s">
        <v>5465</v>
      </c>
      <c r="F8242" t="s">
        <v>19</v>
      </c>
      <c r="G8242" t="s">
        <v>39</v>
      </c>
      <c r="H8242" t="s">
        <v>40</v>
      </c>
      <c r="I8242" t="s">
        <v>30</v>
      </c>
      <c r="J8242" t="s">
        <v>31</v>
      </c>
      <c r="K8242" t="s">
        <v>32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9" hidden="1" x14ac:dyDescent="0.45">
      <c r="A8243" s="1">
        <v>45781</v>
      </c>
      <c r="B8243" s="2">
        <v>0.78888888888888886</v>
      </c>
      <c r="C8243" t="s">
        <v>33</v>
      </c>
      <c r="D8243" t="s">
        <v>17</v>
      </c>
      <c r="E8243" t="s">
        <v>5466</v>
      </c>
      <c r="F8243" t="s">
        <v>19</v>
      </c>
      <c r="G8243" t="s">
        <v>35</v>
      </c>
      <c r="H8243" t="s">
        <v>36</v>
      </c>
      <c r="I8243" t="s">
        <v>30</v>
      </c>
      <c r="J8243" t="s">
        <v>31</v>
      </c>
      <c r="K8243" t="s">
        <v>32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9" hidden="1" x14ac:dyDescent="0.45">
      <c r="A8244" s="1">
        <v>45832</v>
      </c>
      <c r="B8244" s="2">
        <v>0.61319444444444449</v>
      </c>
      <c r="C8244" t="s">
        <v>16</v>
      </c>
      <c r="D8244" t="s">
        <v>17</v>
      </c>
      <c r="E8244" t="s">
        <v>5467</v>
      </c>
      <c r="F8244" t="s">
        <v>19</v>
      </c>
      <c r="G8244" t="s">
        <v>61</v>
      </c>
      <c r="H8244" t="s">
        <v>62</v>
      </c>
      <c r="I8244" t="s">
        <v>30</v>
      </c>
      <c r="J8244" t="s">
        <v>31</v>
      </c>
      <c r="K8244" t="s">
        <v>32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9" x14ac:dyDescent="0.45">
      <c r="A8245" s="1">
        <v>45777</v>
      </c>
      <c r="B8245" s="2">
        <v>0.31388888888888888</v>
      </c>
      <c r="C8245" t="s">
        <v>25</v>
      </c>
      <c r="D8245" t="s">
        <v>17</v>
      </c>
      <c r="E8245" t="s">
        <v>4202</v>
      </c>
      <c r="F8245" t="s">
        <v>19</v>
      </c>
      <c r="G8245" t="s">
        <v>98</v>
      </c>
      <c r="H8245" t="s">
        <v>73</v>
      </c>
      <c r="I8245" t="s">
        <v>30</v>
      </c>
      <c r="J8245" t="s">
        <v>31</v>
      </c>
      <c r="K8245" t="s">
        <v>32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  <c r="R8245">
        <f>L8245+M8245+N8245</f>
        <v>180</v>
      </c>
      <c r="S8245" t="str">
        <f>IF(I8245="Europe", "Group A", IF(I8245="North America", "Group B", "Group C"))</f>
        <v>Group A</v>
      </c>
    </row>
    <row r="8246" spans="1:19" hidden="1" x14ac:dyDescent="0.45">
      <c r="A8246" s="1">
        <v>45893</v>
      </c>
      <c r="B8246" s="2">
        <v>0.94027777777777777</v>
      </c>
      <c r="C8246" t="s">
        <v>33</v>
      </c>
      <c r="D8246" t="s">
        <v>17</v>
      </c>
      <c r="E8246" t="s">
        <v>5468</v>
      </c>
      <c r="F8246" t="s">
        <v>19</v>
      </c>
      <c r="G8246" t="s">
        <v>45</v>
      </c>
      <c r="H8246" t="s">
        <v>21</v>
      </c>
      <c r="I8246" t="s">
        <v>22</v>
      </c>
      <c r="J8246" t="s">
        <v>23</v>
      </c>
      <c r="K8246" t="s">
        <v>58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9" hidden="1" x14ac:dyDescent="0.45">
      <c r="A8247" s="1">
        <v>45874</v>
      </c>
      <c r="B8247" s="2">
        <v>0.55833333333333335</v>
      </c>
      <c r="C8247" t="s">
        <v>47</v>
      </c>
      <c r="D8247" t="s">
        <v>17</v>
      </c>
      <c r="E8247" t="s">
        <v>3002</v>
      </c>
      <c r="F8247" t="s">
        <v>19</v>
      </c>
      <c r="G8247" t="s">
        <v>39</v>
      </c>
      <c r="H8247" t="s">
        <v>40</v>
      </c>
      <c r="I8247" t="s">
        <v>30</v>
      </c>
      <c r="J8247" t="s">
        <v>31</v>
      </c>
      <c r="K8247" t="s">
        <v>32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9" hidden="1" x14ac:dyDescent="0.45">
      <c r="A8248" s="1">
        <v>45911</v>
      </c>
      <c r="B8248" s="2">
        <v>0.68402777777777779</v>
      </c>
      <c r="C8248" t="s">
        <v>16</v>
      </c>
      <c r="D8248" t="s">
        <v>17</v>
      </c>
      <c r="E8248" t="s">
        <v>1777</v>
      </c>
      <c r="F8248" t="s">
        <v>19</v>
      </c>
      <c r="G8248" t="s">
        <v>39</v>
      </c>
      <c r="H8248" t="s">
        <v>40</v>
      </c>
      <c r="I8248" t="s">
        <v>30</v>
      </c>
      <c r="J8248" t="s">
        <v>31</v>
      </c>
      <c r="K8248" t="s">
        <v>32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9" x14ac:dyDescent="0.45">
      <c r="A8249" s="1">
        <v>45922</v>
      </c>
      <c r="B8249" s="2">
        <v>0.35138888888888886</v>
      </c>
      <c r="C8249" t="s">
        <v>25</v>
      </c>
      <c r="D8249" t="s">
        <v>17</v>
      </c>
      <c r="E8249" t="s">
        <v>5469</v>
      </c>
      <c r="F8249" t="s">
        <v>19</v>
      </c>
      <c r="G8249" t="s">
        <v>75</v>
      </c>
      <c r="H8249" t="s">
        <v>76</v>
      </c>
      <c r="I8249" t="s">
        <v>77</v>
      </c>
      <c r="J8249" t="s">
        <v>23</v>
      </c>
      <c r="K8249" t="s">
        <v>79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  <c r="R8249">
        <f>L8249+M8249+N8249</f>
        <v>469</v>
      </c>
      <c r="S8249" t="str">
        <f>IF(I8249="Europe", "Group A", IF(I8249="North America", "Group B", "Group C"))</f>
        <v>Group C</v>
      </c>
    </row>
    <row r="8250" spans="1:19" hidden="1" x14ac:dyDescent="0.45">
      <c r="A8250" s="1">
        <v>45917</v>
      </c>
      <c r="B8250" s="2">
        <v>0.53333333333333333</v>
      </c>
      <c r="C8250" t="s">
        <v>47</v>
      </c>
      <c r="D8250" t="s">
        <v>17</v>
      </c>
      <c r="E8250" t="s">
        <v>5470</v>
      </c>
      <c r="F8250" t="s">
        <v>19</v>
      </c>
      <c r="G8250" t="s">
        <v>67</v>
      </c>
      <c r="H8250" t="s">
        <v>68</v>
      </c>
      <c r="I8250" t="s">
        <v>30</v>
      </c>
      <c r="J8250" t="s">
        <v>31</v>
      </c>
      <c r="K8250" t="s">
        <v>32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9" hidden="1" x14ac:dyDescent="0.45">
      <c r="A8251" s="1">
        <v>45843</v>
      </c>
      <c r="B8251" s="2">
        <v>0.58680555555555558</v>
      </c>
      <c r="C8251" t="s">
        <v>16</v>
      </c>
      <c r="D8251" t="s">
        <v>17</v>
      </c>
      <c r="E8251" t="s">
        <v>793</v>
      </c>
      <c r="F8251" t="s">
        <v>19</v>
      </c>
      <c r="G8251" t="s">
        <v>75</v>
      </c>
      <c r="H8251" t="s">
        <v>76</v>
      </c>
      <c r="I8251" t="s">
        <v>77</v>
      </c>
      <c r="J8251" t="s">
        <v>23</v>
      </c>
      <c r="K8251" t="s">
        <v>24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9" hidden="1" x14ac:dyDescent="0.45">
      <c r="A8252" s="1">
        <v>45758</v>
      </c>
      <c r="B8252" s="2">
        <v>0.85763888888888884</v>
      </c>
      <c r="C8252" t="s">
        <v>33</v>
      </c>
      <c r="D8252" t="s">
        <v>17</v>
      </c>
      <c r="E8252" t="s">
        <v>5263</v>
      </c>
      <c r="F8252" t="s">
        <v>19</v>
      </c>
      <c r="G8252" t="s">
        <v>35</v>
      </c>
      <c r="H8252" t="s">
        <v>36</v>
      </c>
      <c r="I8252" t="s">
        <v>30</v>
      </c>
      <c r="J8252" t="s">
        <v>31</v>
      </c>
      <c r="K8252" t="s">
        <v>32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9" x14ac:dyDescent="0.45">
      <c r="A8253" s="1">
        <v>45917</v>
      </c>
      <c r="B8253" s="2">
        <v>0.375</v>
      </c>
      <c r="C8253" t="s">
        <v>25</v>
      </c>
      <c r="D8253" t="s">
        <v>17</v>
      </c>
      <c r="E8253" t="s">
        <v>2216</v>
      </c>
      <c r="F8253" t="s">
        <v>19</v>
      </c>
      <c r="G8253" t="s">
        <v>42</v>
      </c>
      <c r="H8253" t="s">
        <v>43</v>
      </c>
      <c r="I8253" t="s">
        <v>30</v>
      </c>
      <c r="J8253" t="s">
        <v>31</v>
      </c>
      <c r="K8253" t="s">
        <v>32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  <c r="R8253">
        <f t="shared" ref="R8253:R8254" si="1296">L8253+M8253+N8253</f>
        <v>180</v>
      </c>
      <c r="S8253" t="str">
        <f t="shared" ref="S8253:S8254" si="1297">IF(I8253="Europe", "Group A", IF(I8253="North America", "Group B", "Group C"))</f>
        <v>Group A</v>
      </c>
    </row>
    <row r="8254" spans="1:19" x14ac:dyDescent="0.45">
      <c r="A8254" s="1">
        <v>45837</v>
      </c>
      <c r="B8254" s="2">
        <v>0.35625000000000001</v>
      </c>
      <c r="C8254" t="s">
        <v>25</v>
      </c>
      <c r="D8254" t="s">
        <v>17</v>
      </c>
      <c r="E8254" t="s">
        <v>5471</v>
      </c>
      <c r="F8254" t="s">
        <v>19</v>
      </c>
      <c r="G8254" t="s">
        <v>61</v>
      </c>
      <c r="H8254" t="s">
        <v>62</v>
      </c>
      <c r="I8254" t="s">
        <v>30</v>
      </c>
      <c r="J8254" t="s">
        <v>31</v>
      </c>
      <c r="K8254" t="s">
        <v>32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  <c r="R8254">
        <f t="shared" si="1296"/>
        <v>180</v>
      </c>
      <c r="S8254" t="str">
        <f t="shared" si="1297"/>
        <v>Group A</v>
      </c>
    </row>
    <row r="8255" spans="1:19" hidden="1" x14ac:dyDescent="0.45">
      <c r="A8255" s="1">
        <v>45867</v>
      </c>
      <c r="B8255" s="2">
        <v>0.85347222222222219</v>
      </c>
      <c r="C8255" t="s">
        <v>33</v>
      </c>
      <c r="D8255" t="s">
        <v>17</v>
      </c>
      <c r="E8255" t="s">
        <v>2942</v>
      </c>
      <c r="F8255" t="s">
        <v>19</v>
      </c>
      <c r="G8255" t="s">
        <v>39</v>
      </c>
      <c r="H8255" t="s">
        <v>40</v>
      </c>
      <c r="I8255" t="s">
        <v>30</v>
      </c>
      <c r="J8255" t="s">
        <v>31</v>
      </c>
      <c r="K8255" t="s">
        <v>32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9" hidden="1" x14ac:dyDescent="0.45">
      <c r="A8256" s="1">
        <v>45775</v>
      </c>
      <c r="B8256" s="2">
        <v>0.55763888888888891</v>
      </c>
      <c r="C8256" t="s">
        <v>47</v>
      </c>
      <c r="D8256" t="s">
        <v>17</v>
      </c>
      <c r="E8256" t="s">
        <v>5472</v>
      </c>
      <c r="F8256" t="s">
        <v>19</v>
      </c>
      <c r="G8256" t="s">
        <v>28</v>
      </c>
      <c r="H8256" t="s">
        <v>29</v>
      </c>
      <c r="I8256" t="s">
        <v>30</v>
      </c>
      <c r="J8256" t="s">
        <v>31</v>
      </c>
      <c r="K8256" t="s">
        <v>32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9" x14ac:dyDescent="0.45">
      <c r="A8257" s="1">
        <v>45901</v>
      </c>
      <c r="B8257" s="2">
        <v>0.42152777777777778</v>
      </c>
      <c r="C8257" t="s">
        <v>25</v>
      </c>
      <c r="D8257" t="s">
        <v>17</v>
      </c>
      <c r="E8257" t="s">
        <v>5473</v>
      </c>
      <c r="F8257" t="s">
        <v>19</v>
      </c>
      <c r="G8257" t="s">
        <v>61</v>
      </c>
      <c r="H8257" t="s">
        <v>62</v>
      </c>
      <c r="I8257" t="s">
        <v>30</v>
      </c>
      <c r="J8257" t="s">
        <v>31</v>
      </c>
      <c r="K8257" t="s">
        <v>32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  <c r="R8257">
        <f>L8257+M8257+N8257</f>
        <v>180</v>
      </c>
      <c r="S8257" t="str">
        <f>IF(I8257="Europe", "Group A", IF(I8257="North America", "Group B", "Group C"))</f>
        <v>Group A</v>
      </c>
    </row>
    <row r="8258" spans="1:19" hidden="1" x14ac:dyDescent="0.45">
      <c r="A8258" s="1">
        <v>45890</v>
      </c>
      <c r="B8258" s="2">
        <v>0.5180555555555556</v>
      </c>
      <c r="C8258" t="s">
        <v>47</v>
      </c>
      <c r="D8258" t="s">
        <v>17</v>
      </c>
      <c r="E8258" t="s">
        <v>5474</v>
      </c>
      <c r="F8258" t="s">
        <v>19</v>
      </c>
      <c r="G8258" t="s">
        <v>42</v>
      </c>
      <c r="H8258" t="s">
        <v>43</v>
      </c>
      <c r="I8258" t="s">
        <v>30</v>
      </c>
      <c r="J8258" t="s">
        <v>31</v>
      </c>
      <c r="K8258" t="s">
        <v>32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9" hidden="1" x14ac:dyDescent="0.45">
      <c r="A8259" s="1">
        <v>45906</v>
      </c>
      <c r="B8259" s="2">
        <v>0.78402777777777777</v>
      </c>
      <c r="C8259" t="s">
        <v>33</v>
      </c>
      <c r="D8259" t="s">
        <v>17</v>
      </c>
      <c r="E8259" t="s">
        <v>4470</v>
      </c>
      <c r="F8259" t="s">
        <v>19</v>
      </c>
      <c r="G8259" t="s">
        <v>55</v>
      </c>
      <c r="H8259" t="s">
        <v>56</v>
      </c>
      <c r="I8259" t="s">
        <v>57</v>
      </c>
      <c r="J8259" t="s">
        <v>23</v>
      </c>
      <c r="K8259" t="s">
        <v>24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9" x14ac:dyDescent="0.45">
      <c r="A8260" s="1">
        <v>45811</v>
      </c>
      <c r="B8260" s="2">
        <v>0.39374999999999999</v>
      </c>
      <c r="C8260" t="s">
        <v>25</v>
      </c>
      <c r="D8260" t="s">
        <v>17</v>
      </c>
      <c r="E8260" t="s">
        <v>416</v>
      </c>
      <c r="F8260" t="s">
        <v>19</v>
      </c>
      <c r="G8260" t="s">
        <v>39</v>
      </c>
      <c r="H8260" t="s">
        <v>40</v>
      </c>
      <c r="I8260" t="s">
        <v>30</v>
      </c>
      <c r="J8260" t="s">
        <v>31</v>
      </c>
      <c r="K8260" t="s">
        <v>32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  <c r="R8260">
        <f>L8260+M8260+N8260</f>
        <v>180</v>
      </c>
      <c r="S8260" t="str">
        <f>IF(I8260="Europe", "Group A", IF(I8260="North America", "Group B", "Group C"))</f>
        <v>Group A</v>
      </c>
    </row>
    <row r="8261" spans="1:19" hidden="1" x14ac:dyDescent="0.45">
      <c r="A8261" s="1">
        <v>45891</v>
      </c>
      <c r="B8261" s="2">
        <v>0.70138888888888884</v>
      </c>
      <c r="C8261" t="s">
        <v>16</v>
      </c>
      <c r="D8261" t="s">
        <v>17</v>
      </c>
      <c r="E8261" t="s">
        <v>481</v>
      </c>
      <c r="F8261" t="s">
        <v>19</v>
      </c>
      <c r="G8261" t="s">
        <v>75</v>
      </c>
      <c r="H8261" t="s">
        <v>76</v>
      </c>
      <c r="I8261" t="s">
        <v>77</v>
      </c>
      <c r="J8261" t="s">
        <v>23</v>
      </c>
      <c r="K8261" t="s">
        <v>24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9" x14ac:dyDescent="0.45">
      <c r="A8262" s="1">
        <v>45770</v>
      </c>
      <c r="B8262" s="2">
        <v>0.37847222222222221</v>
      </c>
      <c r="C8262" t="s">
        <v>25</v>
      </c>
      <c r="D8262" t="s">
        <v>17</v>
      </c>
      <c r="E8262" t="s">
        <v>5475</v>
      </c>
      <c r="F8262" t="s">
        <v>19</v>
      </c>
      <c r="G8262" t="s">
        <v>61</v>
      </c>
      <c r="H8262" t="s">
        <v>62</v>
      </c>
      <c r="I8262" t="s">
        <v>30</v>
      </c>
      <c r="J8262" t="s">
        <v>31</v>
      </c>
      <c r="K8262" t="s">
        <v>32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  <c r="R8262">
        <f>L8262+M8262+N8262</f>
        <v>180</v>
      </c>
      <c r="S8262" t="str">
        <f>IF(I8262="Europe", "Group A", IF(I8262="North America", "Group B", "Group C"))</f>
        <v>Group A</v>
      </c>
    </row>
    <row r="8263" spans="1:19" hidden="1" x14ac:dyDescent="0.45">
      <c r="A8263" s="1">
        <v>45895</v>
      </c>
      <c r="B8263" s="2">
        <v>0.79236111111111107</v>
      </c>
      <c r="C8263" t="s">
        <v>33</v>
      </c>
      <c r="D8263" t="s">
        <v>17</v>
      </c>
      <c r="E8263" t="s">
        <v>2662</v>
      </c>
      <c r="F8263" t="s">
        <v>19</v>
      </c>
      <c r="G8263" t="s">
        <v>20</v>
      </c>
      <c r="H8263" t="s">
        <v>21</v>
      </c>
      <c r="I8263" t="s">
        <v>22</v>
      </c>
      <c r="J8263" t="s">
        <v>23</v>
      </c>
      <c r="K8263" t="s">
        <v>79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9" hidden="1" x14ac:dyDescent="0.45">
      <c r="A8264" s="1">
        <v>45917</v>
      </c>
      <c r="B8264" s="2">
        <v>0.5</v>
      </c>
      <c r="C8264" t="s">
        <v>47</v>
      </c>
      <c r="D8264" t="s">
        <v>17</v>
      </c>
      <c r="E8264" t="s">
        <v>5476</v>
      </c>
      <c r="F8264" t="s">
        <v>19</v>
      </c>
      <c r="G8264" t="s">
        <v>75</v>
      </c>
      <c r="H8264" t="s">
        <v>76</v>
      </c>
      <c r="I8264" t="s">
        <v>77</v>
      </c>
      <c r="J8264" t="s">
        <v>23</v>
      </c>
      <c r="K8264" t="s">
        <v>79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9" hidden="1" x14ac:dyDescent="0.45">
      <c r="A8265" s="1">
        <v>45760</v>
      </c>
      <c r="B8265" s="2">
        <v>0.69652777777777775</v>
      </c>
      <c r="C8265" t="s">
        <v>16</v>
      </c>
      <c r="D8265" t="s">
        <v>17</v>
      </c>
      <c r="E8265" t="s">
        <v>152</v>
      </c>
      <c r="F8265" t="s">
        <v>19</v>
      </c>
      <c r="G8265" t="s">
        <v>72</v>
      </c>
      <c r="H8265" t="s">
        <v>73</v>
      </c>
      <c r="I8265" t="s">
        <v>30</v>
      </c>
      <c r="J8265" t="s">
        <v>31</v>
      </c>
      <c r="K8265" t="s">
        <v>32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9" hidden="1" x14ac:dyDescent="0.45">
      <c r="A8266" s="1">
        <v>45879</v>
      </c>
      <c r="B8266" s="2">
        <v>0.5131944444444444</v>
      </c>
      <c r="C8266" t="s">
        <v>47</v>
      </c>
      <c r="D8266" t="s">
        <v>17</v>
      </c>
      <c r="E8266" t="s">
        <v>5046</v>
      </c>
      <c r="F8266" t="s">
        <v>19</v>
      </c>
      <c r="G8266" t="s">
        <v>20</v>
      </c>
      <c r="H8266" t="s">
        <v>21</v>
      </c>
      <c r="I8266" t="s">
        <v>22</v>
      </c>
      <c r="J8266" t="s">
        <v>23</v>
      </c>
      <c r="K8266" t="s">
        <v>24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9" hidden="1" x14ac:dyDescent="0.45">
      <c r="A8267" s="1">
        <v>45887</v>
      </c>
      <c r="B8267" s="2">
        <v>0.92013888888888884</v>
      </c>
      <c r="C8267" t="s">
        <v>33</v>
      </c>
      <c r="D8267" t="s">
        <v>17</v>
      </c>
      <c r="E8267" t="s">
        <v>5477</v>
      </c>
      <c r="F8267" t="s">
        <v>19</v>
      </c>
      <c r="G8267" t="s">
        <v>61</v>
      </c>
      <c r="H8267" t="s">
        <v>62</v>
      </c>
      <c r="I8267" t="s">
        <v>30</v>
      </c>
      <c r="J8267" t="s">
        <v>31</v>
      </c>
      <c r="K8267" t="s">
        <v>32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9" x14ac:dyDescent="0.45">
      <c r="A8268" s="1">
        <v>45888</v>
      </c>
      <c r="B8268" s="2">
        <v>0.44027777777777777</v>
      </c>
      <c r="C8268" t="s">
        <v>25</v>
      </c>
      <c r="D8268" t="s">
        <v>17</v>
      </c>
      <c r="E8268" t="s">
        <v>1745</v>
      </c>
      <c r="F8268" t="s">
        <v>19</v>
      </c>
      <c r="G8268" t="s">
        <v>75</v>
      </c>
      <c r="H8268" t="s">
        <v>76</v>
      </c>
      <c r="I8268" t="s">
        <v>77</v>
      </c>
      <c r="J8268" t="s">
        <v>23</v>
      </c>
      <c r="K8268" t="s">
        <v>46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  <c r="R8268">
        <f t="shared" ref="R8268:R8269" si="1298">L8268+M8268+N8268</f>
        <v>331</v>
      </c>
      <c r="S8268" t="str">
        <f t="shared" ref="S8268:S8269" si="1299">IF(I8268="Europe", "Group A", IF(I8268="North America", "Group B", "Group C"))</f>
        <v>Group C</v>
      </c>
    </row>
    <row r="8269" spans="1:19" x14ac:dyDescent="0.45">
      <c r="A8269" s="1">
        <v>45902</v>
      </c>
      <c r="B8269" s="2">
        <v>0.26458333333333334</v>
      </c>
      <c r="C8269" t="s">
        <v>25</v>
      </c>
      <c r="D8269" t="s">
        <v>17</v>
      </c>
      <c r="E8269" t="s">
        <v>51</v>
      </c>
      <c r="F8269" t="s">
        <v>19</v>
      </c>
      <c r="G8269" t="s">
        <v>28</v>
      </c>
      <c r="H8269" t="s">
        <v>29</v>
      </c>
      <c r="I8269" t="s">
        <v>30</v>
      </c>
      <c r="J8269" t="s">
        <v>31</v>
      </c>
      <c r="K8269" t="s">
        <v>32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  <c r="R8269">
        <f t="shared" si="1298"/>
        <v>180</v>
      </c>
      <c r="S8269" t="str">
        <f t="shared" si="1299"/>
        <v>Group A</v>
      </c>
    </row>
    <row r="8270" spans="1:19" hidden="1" x14ac:dyDescent="0.45">
      <c r="A8270" s="1">
        <v>45863</v>
      </c>
      <c r="B8270" s="2">
        <v>0.92013888888888884</v>
      </c>
      <c r="C8270" t="s">
        <v>33</v>
      </c>
      <c r="D8270" t="s">
        <v>17</v>
      </c>
      <c r="E8270" t="s">
        <v>3487</v>
      </c>
      <c r="F8270" t="s">
        <v>19</v>
      </c>
      <c r="G8270" t="s">
        <v>72</v>
      </c>
      <c r="H8270" t="s">
        <v>73</v>
      </c>
      <c r="I8270" t="s">
        <v>30</v>
      </c>
      <c r="J8270" t="s">
        <v>31</v>
      </c>
      <c r="K8270" t="s">
        <v>32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9" x14ac:dyDescent="0.45">
      <c r="A8271" s="1">
        <v>45862</v>
      </c>
      <c r="B8271" s="2">
        <v>0.41388888888888886</v>
      </c>
      <c r="C8271" t="s">
        <v>25</v>
      </c>
      <c r="D8271" t="s">
        <v>17</v>
      </c>
      <c r="E8271" t="s">
        <v>232</v>
      </c>
      <c r="F8271" t="s">
        <v>19</v>
      </c>
      <c r="G8271" t="s">
        <v>61</v>
      </c>
      <c r="H8271" t="s">
        <v>62</v>
      </c>
      <c r="I8271" t="s">
        <v>30</v>
      </c>
      <c r="J8271" t="s">
        <v>31</v>
      </c>
      <c r="K8271" t="s">
        <v>32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  <c r="R8271">
        <f t="shared" ref="R8271:R8272" si="1300">L8271+M8271+N8271</f>
        <v>180</v>
      </c>
      <c r="S8271" t="str">
        <f t="shared" ref="S8271:S8272" si="1301">IF(I8271="Europe", "Group A", IF(I8271="North America", "Group B", "Group C"))</f>
        <v>Group A</v>
      </c>
    </row>
    <row r="8272" spans="1:19" x14ac:dyDescent="0.45">
      <c r="A8272" s="1">
        <v>45908</v>
      </c>
      <c r="B8272" s="2">
        <v>0.31319444444444444</v>
      </c>
      <c r="C8272" t="s">
        <v>25</v>
      </c>
      <c r="D8272" t="s">
        <v>17</v>
      </c>
      <c r="E8272" t="s">
        <v>5478</v>
      </c>
      <c r="F8272" t="s">
        <v>19</v>
      </c>
      <c r="G8272" t="s">
        <v>28</v>
      </c>
      <c r="H8272" t="s">
        <v>29</v>
      </c>
      <c r="I8272" t="s">
        <v>30</v>
      </c>
      <c r="J8272" t="s">
        <v>31</v>
      </c>
      <c r="K8272" t="s">
        <v>32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  <c r="R8272">
        <f t="shared" si="1300"/>
        <v>180</v>
      </c>
      <c r="S8272" t="str">
        <f t="shared" si="1301"/>
        <v>Group A</v>
      </c>
    </row>
    <row r="8273" spans="1:19" hidden="1" x14ac:dyDescent="0.45">
      <c r="A8273" s="1">
        <v>45802</v>
      </c>
      <c r="B8273" s="2">
        <v>0.9145833333333333</v>
      </c>
      <c r="C8273" t="s">
        <v>33</v>
      </c>
      <c r="D8273" t="s">
        <v>17</v>
      </c>
      <c r="E8273" t="s">
        <v>890</v>
      </c>
      <c r="F8273" t="s">
        <v>19</v>
      </c>
      <c r="G8273" t="s">
        <v>53</v>
      </c>
      <c r="H8273" t="s">
        <v>29</v>
      </c>
      <c r="I8273" t="s">
        <v>30</v>
      </c>
      <c r="J8273" t="s">
        <v>31</v>
      </c>
      <c r="K8273" t="s">
        <v>32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9" hidden="1" x14ac:dyDescent="0.45">
      <c r="A8274" s="1">
        <v>45811</v>
      </c>
      <c r="B8274" s="2">
        <v>0.86111111111111116</v>
      </c>
      <c r="C8274" t="s">
        <v>33</v>
      </c>
      <c r="D8274" t="s">
        <v>17</v>
      </c>
      <c r="E8274" t="s">
        <v>5479</v>
      </c>
      <c r="F8274" t="s">
        <v>19</v>
      </c>
      <c r="G8274" t="s">
        <v>53</v>
      </c>
      <c r="H8274" t="s">
        <v>29</v>
      </c>
      <c r="I8274" t="s">
        <v>30</v>
      </c>
      <c r="J8274" t="s">
        <v>31</v>
      </c>
      <c r="K8274" t="s">
        <v>32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9" x14ac:dyDescent="0.45">
      <c r="A8275" s="1">
        <v>45957</v>
      </c>
      <c r="B8275" s="2">
        <v>0.37847222222222221</v>
      </c>
      <c r="C8275" t="s">
        <v>25</v>
      </c>
      <c r="D8275" t="s">
        <v>17</v>
      </c>
      <c r="E8275" t="s">
        <v>5480</v>
      </c>
      <c r="F8275" t="s">
        <v>19</v>
      </c>
      <c r="G8275" t="s">
        <v>42</v>
      </c>
      <c r="H8275" t="s">
        <v>43</v>
      </c>
      <c r="I8275" t="s">
        <v>30</v>
      </c>
      <c r="J8275" t="s">
        <v>31</v>
      </c>
      <c r="K8275" t="s">
        <v>32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  <c r="R8275">
        <f>L8275+M8275+N8275</f>
        <v>180</v>
      </c>
      <c r="S8275" t="str">
        <f>IF(I8275="Europe", "Group A", IF(I8275="North America", "Group B", "Group C"))</f>
        <v>Group A</v>
      </c>
    </row>
    <row r="8276" spans="1:19" hidden="1" x14ac:dyDescent="0.45">
      <c r="A8276" s="1">
        <v>45796</v>
      </c>
      <c r="B8276" s="2">
        <v>0.87569444444444444</v>
      </c>
      <c r="C8276" t="s">
        <v>33</v>
      </c>
      <c r="D8276" t="s">
        <v>17</v>
      </c>
      <c r="E8276" t="s">
        <v>3308</v>
      </c>
      <c r="F8276" t="s">
        <v>19</v>
      </c>
      <c r="G8276" t="s">
        <v>61</v>
      </c>
      <c r="H8276" t="s">
        <v>62</v>
      </c>
      <c r="I8276" t="s">
        <v>30</v>
      </c>
      <c r="J8276" t="s">
        <v>31</v>
      </c>
      <c r="K8276" t="s">
        <v>32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9" hidden="1" x14ac:dyDescent="0.45">
      <c r="A8277" s="1">
        <v>45796</v>
      </c>
      <c r="B8277" s="2">
        <v>0.82847222222222228</v>
      </c>
      <c r="C8277" t="s">
        <v>33</v>
      </c>
      <c r="D8277" t="s">
        <v>17</v>
      </c>
      <c r="E8277" t="s">
        <v>2983</v>
      </c>
      <c r="F8277" t="s">
        <v>19</v>
      </c>
      <c r="G8277" t="s">
        <v>98</v>
      </c>
      <c r="H8277" t="s">
        <v>73</v>
      </c>
      <c r="I8277" t="s">
        <v>30</v>
      </c>
      <c r="J8277" t="s">
        <v>31</v>
      </c>
      <c r="K8277" t="s">
        <v>32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9" x14ac:dyDescent="0.45">
      <c r="A8278" s="1">
        <v>45769</v>
      </c>
      <c r="B8278" s="2">
        <v>0.49236111111111114</v>
      </c>
      <c r="C8278" t="s">
        <v>25</v>
      </c>
      <c r="D8278" t="s">
        <v>17</v>
      </c>
      <c r="E8278" t="s">
        <v>226</v>
      </c>
      <c r="F8278" t="s">
        <v>19</v>
      </c>
      <c r="G8278" t="s">
        <v>35</v>
      </c>
      <c r="H8278" t="s">
        <v>36</v>
      </c>
      <c r="I8278" t="s">
        <v>30</v>
      </c>
      <c r="J8278" t="s">
        <v>31</v>
      </c>
      <c r="K8278" t="s">
        <v>32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  <c r="R8278">
        <f>L8278+M8278+N8278</f>
        <v>180</v>
      </c>
      <c r="S8278" t="str">
        <f>IF(I8278="Europe", "Group A", IF(I8278="North America", "Group B", "Group C"))</f>
        <v>Group A</v>
      </c>
    </row>
    <row r="8279" spans="1:19" hidden="1" x14ac:dyDescent="0.45">
      <c r="A8279" s="1">
        <v>45758</v>
      </c>
      <c r="B8279" s="2">
        <v>0.84513888888888888</v>
      </c>
      <c r="C8279" t="s">
        <v>33</v>
      </c>
      <c r="D8279" t="s">
        <v>17</v>
      </c>
      <c r="E8279" t="s">
        <v>3634</v>
      </c>
      <c r="F8279" t="s">
        <v>19</v>
      </c>
      <c r="G8279" t="s">
        <v>67</v>
      </c>
      <c r="H8279" t="s">
        <v>68</v>
      </c>
      <c r="I8279" t="s">
        <v>30</v>
      </c>
      <c r="J8279" t="s">
        <v>31</v>
      </c>
      <c r="K8279" t="s">
        <v>32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9" hidden="1" x14ac:dyDescent="0.45">
      <c r="A8280" s="1">
        <v>45782</v>
      </c>
      <c r="B8280" s="2">
        <v>0.82430555555555551</v>
      </c>
      <c r="C8280" t="s">
        <v>33</v>
      </c>
      <c r="D8280" t="s">
        <v>17</v>
      </c>
      <c r="E8280" t="s">
        <v>5481</v>
      </c>
      <c r="F8280" t="s">
        <v>19</v>
      </c>
      <c r="G8280" t="s">
        <v>75</v>
      </c>
      <c r="H8280" t="s">
        <v>76</v>
      </c>
      <c r="I8280" t="s">
        <v>77</v>
      </c>
      <c r="J8280" t="s">
        <v>23</v>
      </c>
      <c r="K8280" t="s">
        <v>24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9" hidden="1" x14ac:dyDescent="0.45">
      <c r="A8281" s="1">
        <v>45824</v>
      </c>
      <c r="B8281" s="2">
        <v>0.65138888888888891</v>
      </c>
      <c r="C8281" t="s">
        <v>16</v>
      </c>
      <c r="D8281" t="s">
        <v>17</v>
      </c>
      <c r="E8281" t="s">
        <v>4007</v>
      </c>
      <c r="F8281" t="s">
        <v>19</v>
      </c>
      <c r="G8281" t="s">
        <v>53</v>
      </c>
      <c r="H8281" t="s">
        <v>29</v>
      </c>
      <c r="I8281" t="s">
        <v>30</v>
      </c>
      <c r="J8281" t="s">
        <v>31</v>
      </c>
      <c r="K8281" t="s">
        <v>32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9" x14ac:dyDescent="0.45">
      <c r="A8282" s="1">
        <v>45800</v>
      </c>
      <c r="B8282" s="2">
        <v>0.3923611111111111</v>
      </c>
      <c r="C8282" t="s">
        <v>25</v>
      </c>
      <c r="D8282" t="s">
        <v>17</v>
      </c>
      <c r="E8282" t="s">
        <v>3404</v>
      </c>
      <c r="F8282" t="s">
        <v>19</v>
      </c>
      <c r="G8282" t="s">
        <v>123</v>
      </c>
      <c r="H8282" t="s">
        <v>21</v>
      </c>
      <c r="I8282" t="s">
        <v>22</v>
      </c>
      <c r="J8282" t="s">
        <v>23</v>
      </c>
      <c r="K8282" t="s">
        <v>46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  <c r="R8282">
        <f>L8282+M8282+N8282</f>
        <v>331</v>
      </c>
      <c r="S8282" t="str">
        <f>IF(I8282="Europe", "Group A", IF(I8282="North America", "Group B", "Group C"))</f>
        <v>Group B</v>
      </c>
    </row>
    <row r="8283" spans="1:19" hidden="1" x14ac:dyDescent="0.45">
      <c r="A8283" s="1">
        <v>45840</v>
      </c>
      <c r="B8283" s="2">
        <v>0.50347222222222221</v>
      </c>
      <c r="C8283" t="s">
        <v>47</v>
      </c>
      <c r="D8283" t="s">
        <v>17</v>
      </c>
      <c r="E8283" t="s">
        <v>5482</v>
      </c>
      <c r="F8283" t="s">
        <v>19</v>
      </c>
      <c r="G8283" t="s">
        <v>45</v>
      </c>
      <c r="H8283" t="s">
        <v>21</v>
      </c>
      <c r="I8283" t="s">
        <v>22</v>
      </c>
      <c r="J8283" t="s">
        <v>23</v>
      </c>
      <c r="K8283" t="s">
        <v>46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9" hidden="1" x14ac:dyDescent="0.45">
      <c r="A8284" s="1">
        <v>45824</v>
      </c>
      <c r="B8284" s="2">
        <v>0.81111111111111112</v>
      </c>
      <c r="C8284" t="s">
        <v>33</v>
      </c>
      <c r="D8284" t="s">
        <v>17</v>
      </c>
      <c r="E8284" t="s">
        <v>4822</v>
      </c>
      <c r="F8284" t="s">
        <v>19</v>
      </c>
      <c r="G8284" t="s">
        <v>20</v>
      </c>
      <c r="H8284" t="s">
        <v>21</v>
      </c>
      <c r="I8284" t="s">
        <v>22</v>
      </c>
      <c r="J8284" t="s">
        <v>23</v>
      </c>
      <c r="K8284" t="s">
        <v>24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9" hidden="1" x14ac:dyDescent="0.45">
      <c r="A8285" s="1">
        <v>45914</v>
      </c>
      <c r="B8285" s="2">
        <v>0.51666666666666672</v>
      </c>
      <c r="C8285" t="s">
        <v>47</v>
      </c>
      <c r="D8285" t="s">
        <v>17</v>
      </c>
      <c r="E8285" t="s">
        <v>2903</v>
      </c>
      <c r="F8285" t="s">
        <v>19</v>
      </c>
      <c r="G8285" t="s">
        <v>45</v>
      </c>
      <c r="H8285" t="s">
        <v>21</v>
      </c>
      <c r="I8285" t="s">
        <v>22</v>
      </c>
      <c r="J8285" t="s">
        <v>23</v>
      </c>
      <c r="K8285" t="s">
        <v>24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9" hidden="1" x14ac:dyDescent="0.45">
      <c r="A8286" s="1">
        <v>45763</v>
      </c>
      <c r="B8286" s="2">
        <v>0.73402777777777772</v>
      </c>
      <c r="C8286" t="s">
        <v>16</v>
      </c>
      <c r="D8286" t="s">
        <v>17</v>
      </c>
      <c r="E8286" t="s">
        <v>5483</v>
      </c>
      <c r="F8286" t="s">
        <v>19</v>
      </c>
      <c r="G8286" t="s">
        <v>53</v>
      </c>
      <c r="H8286" t="s">
        <v>29</v>
      </c>
      <c r="I8286" t="s">
        <v>30</v>
      </c>
      <c r="J8286" t="s">
        <v>31</v>
      </c>
      <c r="K8286" t="s">
        <v>32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9" x14ac:dyDescent="0.45">
      <c r="A8287" s="1">
        <v>45913</v>
      </c>
      <c r="B8287" s="2">
        <v>0.3263888888888889</v>
      </c>
      <c r="C8287" t="s">
        <v>25</v>
      </c>
      <c r="D8287" t="s">
        <v>17</v>
      </c>
      <c r="E8287" t="s">
        <v>1999</v>
      </c>
      <c r="F8287" t="s">
        <v>19</v>
      </c>
      <c r="G8287" t="s">
        <v>55</v>
      </c>
      <c r="H8287" t="s">
        <v>56</v>
      </c>
      <c r="I8287" t="s">
        <v>57</v>
      </c>
      <c r="J8287" t="s">
        <v>23</v>
      </c>
      <c r="K8287" t="s">
        <v>58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  <c r="R8287">
        <f>L8287+M8287+N8287</f>
        <v>216</v>
      </c>
      <c r="S8287" t="str">
        <f>IF(I8287="Europe", "Group A", IF(I8287="North America", "Group B", "Group C"))</f>
        <v>Group C</v>
      </c>
    </row>
    <row r="8288" spans="1:19" hidden="1" x14ac:dyDescent="0.45">
      <c r="A8288" s="1">
        <v>45771</v>
      </c>
      <c r="B8288" s="2">
        <v>0.59722222222222221</v>
      </c>
      <c r="C8288" t="s">
        <v>16</v>
      </c>
      <c r="D8288" t="s">
        <v>17</v>
      </c>
      <c r="E8288" t="s">
        <v>2088</v>
      </c>
      <c r="F8288" t="s">
        <v>19</v>
      </c>
      <c r="G8288" t="s">
        <v>98</v>
      </c>
      <c r="H8288" t="s">
        <v>73</v>
      </c>
      <c r="I8288" t="s">
        <v>30</v>
      </c>
      <c r="J8288" t="s">
        <v>31</v>
      </c>
      <c r="K8288" t="s">
        <v>32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9" x14ac:dyDescent="0.45">
      <c r="A8289" s="1">
        <v>45797</v>
      </c>
      <c r="B8289" s="2">
        <v>0.44930555555555557</v>
      </c>
      <c r="C8289" t="s">
        <v>25</v>
      </c>
      <c r="D8289" t="s">
        <v>17</v>
      </c>
      <c r="E8289" t="s">
        <v>1479</v>
      </c>
      <c r="F8289" t="s">
        <v>19</v>
      </c>
      <c r="G8289" t="s">
        <v>123</v>
      </c>
      <c r="H8289" t="s">
        <v>21</v>
      </c>
      <c r="I8289" t="s">
        <v>22</v>
      </c>
      <c r="J8289" t="s">
        <v>23</v>
      </c>
      <c r="K8289" t="s">
        <v>24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  <c r="R8289">
        <f>L8289+M8289+N8289</f>
        <v>235</v>
      </c>
      <c r="S8289" t="str">
        <f>IF(I8289="Europe", "Group A", IF(I8289="North America", "Group B", "Group C"))</f>
        <v>Group B</v>
      </c>
    </row>
    <row r="8290" spans="1:19" hidden="1" x14ac:dyDescent="0.45">
      <c r="A8290" s="1">
        <v>45918</v>
      </c>
      <c r="B8290" s="2">
        <v>0.95416666666666672</v>
      </c>
      <c r="C8290" t="s">
        <v>33</v>
      </c>
      <c r="D8290" t="s">
        <v>17</v>
      </c>
      <c r="E8290" t="s">
        <v>1475</v>
      </c>
      <c r="F8290" t="s">
        <v>19</v>
      </c>
      <c r="G8290" t="s">
        <v>61</v>
      </c>
      <c r="H8290" t="s">
        <v>62</v>
      </c>
      <c r="I8290" t="s">
        <v>30</v>
      </c>
      <c r="J8290" t="s">
        <v>31</v>
      </c>
      <c r="K8290" t="s">
        <v>32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9" x14ac:dyDescent="0.45">
      <c r="A8291" s="1">
        <v>45811</v>
      </c>
      <c r="B8291" s="2">
        <v>0.36041666666666666</v>
      </c>
      <c r="C8291" t="s">
        <v>25</v>
      </c>
      <c r="D8291" t="s">
        <v>17</v>
      </c>
      <c r="E8291" t="s">
        <v>5484</v>
      </c>
      <c r="F8291" t="s">
        <v>19</v>
      </c>
      <c r="G8291" t="s">
        <v>98</v>
      </c>
      <c r="H8291" t="s">
        <v>73</v>
      </c>
      <c r="I8291" t="s">
        <v>30</v>
      </c>
      <c r="J8291" t="s">
        <v>31</v>
      </c>
      <c r="K8291" t="s">
        <v>32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  <c r="R8291">
        <f t="shared" ref="R8291:R8292" si="1302">L8291+M8291+N8291</f>
        <v>180</v>
      </c>
      <c r="S8291" t="str">
        <f t="shared" ref="S8291:S8292" si="1303">IF(I8291="Europe", "Group A", IF(I8291="North America", "Group B", "Group C"))</f>
        <v>Group A</v>
      </c>
    </row>
    <row r="8292" spans="1:19" x14ac:dyDescent="0.45">
      <c r="A8292" s="1">
        <v>45837</v>
      </c>
      <c r="B8292" s="2">
        <v>0.48680555555555555</v>
      </c>
      <c r="C8292" t="s">
        <v>25</v>
      </c>
      <c r="D8292" t="s">
        <v>17</v>
      </c>
      <c r="E8292" t="s">
        <v>5485</v>
      </c>
      <c r="F8292" t="s">
        <v>19</v>
      </c>
      <c r="G8292" t="s">
        <v>70</v>
      </c>
      <c r="H8292" t="s">
        <v>21</v>
      </c>
      <c r="I8292" t="s">
        <v>22</v>
      </c>
      <c r="J8292" t="s">
        <v>23</v>
      </c>
      <c r="K8292" t="s">
        <v>24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  <c r="R8292">
        <f t="shared" si="1302"/>
        <v>332</v>
      </c>
      <c r="S8292" t="str">
        <f t="shared" si="1303"/>
        <v>Group B</v>
      </c>
    </row>
    <row r="8293" spans="1:19" hidden="1" x14ac:dyDescent="0.45">
      <c r="A8293" s="1">
        <v>45909</v>
      </c>
      <c r="B8293" s="2">
        <v>0.88611111111111107</v>
      </c>
      <c r="C8293" t="s">
        <v>33</v>
      </c>
      <c r="D8293" t="s">
        <v>17</v>
      </c>
      <c r="E8293" t="s">
        <v>4570</v>
      </c>
      <c r="F8293" t="s">
        <v>19</v>
      </c>
      <c r="G8293" t="s">
        <v>39</v>
      </c>
      <c r="H8293" t="s">
        <v>40</v>
      </c>
      <c r="I8293" t="s">
        <v>30</v>
      </c>
      <c r="J8293" t="s">
        <v>31</v>
      </c>
      <c r="K8293" t="s">
        <v>32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9" hidden="1" x14ac:dyDescent="0.45">
      <c r="A8294" s="1">
        <v>45815</v>
      </c>
      <c r="B8294" s="2">
        <v>0.80972222222222223</v>
      </c>
      <c r="C8294" t="s">
        <v>33</v>
      </c>
      <c r="D8294" t="s">
        <v>17</v>
      </c>
      <c r="E8294" t="s">
        <v>5486</v>
      </c>
      <c r="F8294" t="s">
        <v>19</v>
      </c>
      <c r="G8294" t="s">
        <v>39</v>
      </c>
      <c r="H8294" t="s">
        <v>40</v>
      </c>
      <c r="I8294" t="s">
        <v>30</v>
      </c>
      <c r="J8294" t="s">
        <v>31</v>
      </c>
      <c r="K8294" t="s">
        <v>32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9" hidden="1" x14ac:dyDescent="0.45">
      <c r="A8295" s="1">
        <v>45772</v>
      </c>
      <c r="B8295" s="2">
        <v>0.73750000000000004</v>
      </c>
      <c r="C8295" t="s">
        <v>16</v>
      </c>
      <c r="D8295" t="s">
        <v>17</v>
      </c>
      <c r="E8295" t="s">
        <v>5487</v>
      </c>
      <c r="F8295" t="s">
        <v>19</v>
      </c>
      <c r="G8295" t="s">
        <v>45</v>
      </c>
      <c r="H8295" t="s">
        <v>21</v>
      </c>
      <c r="I8295" t="s">
        <v>22</v>
      </c>
      <c r="J8295" t="s">
        <v>23</v>
      </c>
      <c r="K8295" t="s">
        <v>58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9" hidden="1" x14ac:dyDescent="0.45">
      <c r="A8296" s="1">
        <v>45842</v>
      </c>
      <c r="B8296" s="2">
        <v>0.54027777777777775</v>
      </c>
      <c r="C8296" t="s">
        <v>47</v>
      </c>
      <c r="D8296" t="s">
        <v>17</v>
      </c>
      <c r="E8296" t="s">
        <v>1336</v>
      </c>
      <c r="F8296" t="s">
        <v>19</v>
      </c>
      <c r="G8296" t="s">
        <v>28</v>
      </c>
      <c r="H8296" t="s">
        <v>29</v>
      </c>
      <c r="I8296" t="s">
        <v>30</v>
      </c>
      <c r="J8296" t="s">
        <v>31</v>
      </c>
      <c r="K8296" t="s">
        <v>32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9" hidden="1" x14ac:dyDescent="0.45">
      <c r="A8297" s="1">
        <v>45940</v>
      </c>
      <c r="B8297" s="2">
        <v>0.78472222222222221</v>
      </c>
      <c r="C8297" t="s">
        <v>33</v>
      </c>
      <c r="D8297" t="s">
        <v>17</v>
      </c>
      <c r="E8297" t="s">
        <v>1422</v>
      </c>
      <c r="F8297" t="s">
        <v>19</v>
      </c>
      <c r="G8297" t="s">
        <v>53</v>
      </c>
      <c r="H8297" t="s">
        <v>29</v>
      </c>
      <c r="I8297" t="s">
        <v>30</v>
      </c>
      <c r="J8297" t="s">
        <v>31</v>
      </c>
      <c r="K8297" t="s">
        <v>32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9" hidden="1" x14ac:dyDescent="0.45">
      <c r="A8298" s="1">
        <v>45819</v>
      </c>
      <c r="B8298" s="2">
        <v>0.63958333333333328</v>
      </c>
      <c r="C8298" t="s">
        <v>16</v>
      </c>
      <c r="D8298" t="s">
        <v>17</v>
      </c>
      <c r="E8298" t="s">
        <v>1730</v>
      </c>
      <c r="F8298" t="s">
        <v>19</v>
      </c>
      <c r="G8298" t="s">
        <v>45</v>
      </c>
      <c r="H8298" t="s">
        <v>21</v>
      </c>
      <c r="I8298" t="s">
        <v>22</v>
      </c>
      <c r="J8298" t="s">
        <v>23</v>
      </c>
      <c r="K8298" t="s">
        <v>24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9" hidden="1" x14ac:dyDescent="0.45">
      <c r="A8299" s="1">
        <v>45839</v>
      </c>
      <c r="B8299" s="2">
        <v>0.9194444444444444</v>
      </c>
      <c r="C8299" t="s">
        <v>33</v>
      </c>
      <c r="D8299" t="s">
        <v>17</v>
      </c>
      <c r="E8299" t="s">
        <v>5488</v>
      </c>
      <c r="F8299" t="s">
        <v>19</v>
      </c>
      <c r="G8299" t="s">
        <v>70</v>
      </c>
      <c r="H8299" t="s">
        <v>21</v>
      </c>
      <c r="I8299" t="s">
        <v>22</v>
      </c>
      <c r="J8299" t="s">
        <v>23</v>
      </c>
      <c r="K8299" t="s">
        <v>46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9" hidden="1" x14ac:dyDescent="0.45">
      <c r="A8300" s="1">
        <v>45940</v>
      </c>
      <c r="B8300" s="2">
        <v>0.54652777777777772</v>
      </c>
      <c r="C8300" t="s">
        <v>47</v>
      </c>
      <c r="D8300" t="s">
        <v>17</v>
      </c>
      <c r="E8300" t="s">
        <v>5489</v>
      </c>
      <c r="F8300" t="s">
        <v>19</v>
      </c>
      <c r="G8300" t="s">
        <v>28</v>
      </c>
      <c r="H8300" t="s">
        <v>29</v>
      </c>
      <c r="I8300" t="s">
        <v>30</v>
      </c>
      <c r="J8300" t="s">
        <v>31</v>
      </c>
      <c r="K8300" t="s">
        <v>32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9" hidden="1" x14ac:dyDescent="0.45">
      <c r="A8301" s="1">
        <v>45925</v>
      </c>
      <c r="B8301" s="2">
        <v>0.74513888888888891</v>
      </c>
      <c r="C8301" t="s">
        <v>16</v>
      </c>
      <c r="D8301" t="s">
        <v>17</v>
      </c>
      <c r="E8301" t="s">
        <v>2943</v>
      </c>
      <c r="F8301" t="s">
        <v>19</v>
      </c>
      <c r="G8301" t="s">
        <v>75</v>
      </c>
      <c r="H8301" t="s">
        <v>76</v>
      </c>
      <c r="I8301" t="s">
        <v>77</v>
      </c>
      <c r="J8301" t="s">
        <v>23</v>
      </c>
      <c r="K8301" t="s">
        <v>58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9" hidden="1" x14ac:dyDescent="0.45">
      <c r="A8302" s="1">
        <v>45905</v>
      </c>
      <c r="B8302" s="2">
        <v>0.80277777777777781</v>
      </c>
      <c r="C8302" t="s">
        <v>33</v>
      </c>
      <c r="D8302" t="s">
        <v>17</v>
      </c>
      <c r="E8302" t="s">
        <v>1152</v>
      </c>
      <c r="F8302" t="s">
        <v>19</v>
      </c>
      <c r="G8302" t="s">
        <v>70</v>
      </c>
      <c r="H8302" t="s">
        <v>21</v>
      </c>
      <c r="I8302" t="s">
        <v>22</v>
      </c>
      <c r="J8302" t="s">
        <v>23</v>
      </c>
      <c r="K8302" t="s">
        <v>79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9" x14ac:dyDescent="0.45">
      <c r="A8303" s="1">
        <v>45863</v>
      </c>
      <c r="B8303" s="2">
        <v>0.30763888888888891</v>
      </c>
      <c r="C8303" t="s">
        <v>25</v>
      </c>
      <c r="D8303" t="s">
        <v>17</v>
      </c>
      <c r="E8303" t="s">
        <v>1470</v>
      </c>
      <c r="F8303" t="s">
        <v>19</v>
      </c>
      <c r="G8303" t="s">
        <v>61</v>
      </c>
      <c r="H8303" t="s">
        <v>62</v>
      </c>
      <c r="I8303" t="s">
        <v>30</v>
      </c>
      <c r="J8303" t="s">
        <v>31</v>
      </c>
      <c r="K8303" t="s">
        <v>32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  <c r="R8303">
        <f>L8303+M8303+N8303</f>
        <v>180</v>
      </c>
      <c r="S8303" t="str">
        <f>IF(I8303="Europe", "Group A", IF(I8303="North America", "Group B", "Group C"))</f>
        <v>Group A</v>
      </c>
    </row>
    <row r="8304" spans="1:19" hidden="1" x14ac:dyDescent="0.45">
      <c r="A8304" s="1">
        <v>45908</v>
      </c>
      <c r="B8304" s="2">
        <v>0.8354166666666667</v>
      </c>
      <c r="C8304" t="s">
        <v>33</v>
      </c>
      <c r="D8304" t="s">
        <v>17</v>
      </c>
      <c r="E8304" t="s">
        <v>4579</v>
      </c>
      <c r="F8304" t="s">
        <v>19</v>
      </c>
      <c r="G8304" t="s">
        <v>35</v>
      </c>
      <c r="H8304" t="s">
        <v>36</v>
      </c>
      <c r="I8304" t="s">
        <v>30</v>
      </c>
      <c r="J8304" t="s">
        <v>31</v>
      </c>
      <c r="K8304" t="s">
        <v>32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9" hidden="1" x14ac:dyDescent="0.45">
      <c r="A8305" s="1">
        <v>45836</v>
      </c>
      <c r="B8305" s="2">
        <v>0.5</v>
      </c>
      <c r="C8305" t="s">
        <v>47</v>
      </c>
      <c r="D8305" t="s">
        <v>17</v>
      </c>
      <c r="E8305" t="s">
        <v>5490</v>
      </c>
      <c r="F8305" t="s">
        <v>19</v>
      </c>
      <c r="G8305" t="s">
        <v>20</v>
      </c>
      <c r="H8305" t="s">
        <v>21</v>
      </c>
      <c r="I8305" t="s">
        <v>22</v>
      </c>
      <c r="J8305" t="s">
        <v>23</v>
      </c>
      <c r="K8305" t="s">
        <v>24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9" hidden="1" x14ac:dyDescent="0.45">
      <c r="A8306" s="1">
        <v>45819</v>
      </c>
      <c r="B8306" s="2">
        <v>0.6381944444444444</v>
      </c>
      <c r="C8306" t="s">
        <v>16</v>
      </c>
      <c r="D8306" t="s">
        <v>17</v>
      </c>
      <c r="E8306" t="s">
        <v>5491</v>
      </c>
      <c r="F8306" t="s">
        <v>19</v>
      </c>
      <c r="G8306" t="s">
        <v>61</v>
      </c>
      <c r="H8306" t="s">
        <v>62</v>
      </c>
      <c r="I8306" t="s">
        <v>30</v>
      </c>
      <c r="J8306" t="s">
        <v>31</v>
      </c>
      <c r="K8306" t="s">
        <v>32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9" hidden="1" x14ac:dyDescent="0.45">
      <c r="A8307" s="1">
        <v>45781</v>
      </c>
      <c r="B8307" s="2">
        <v>0.79583333333333328</v>
      </c>
      <c r="C8307" t="s">
        <v>33</v>
      </c>
      <c r="D8307" t="s">
        <v>17</v>
      </c>
      <c r="E8307" t="s">
        <v>2654</v>
      </c>
      <c r="F8307" t="s">
        <v>19</v>
      </c>
      <c r="G8307" t="s">
        <v>35</v>
      </c>
      <c r="H8307" t="s">
        <v>36</v>
      </c>
      <c r="I8307" t="s">
        <v>30</v>
      </c>
      <c r="J8307" t="s">
        <v>31</v>
      </c>
      <c r="K8307" t="s">
        <v>32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9" x14ac:dyDescent="0.45">
      <c r="A8308" s="1">
        <v>45865</v>
      </c>
      <c r="B8308" s="2">
        <v>0.45763888888888887</v>
      </c>
      <c r="C8308" t="s">
        <v>25</v>
      </c>
      <c r="D8308" t="s">
        <v>17</v>
      </c>
      <c r="E8308" t="s">
        <v>5492</v>
      </c>
      <c r="F8308" t="s">
        <v>19</v>
      </c>
      <c r="G8308" t="s">
        <v>72</v>
      </c>
      <c r="H8308" t="s">
        <v>73</v>
      </c>
      <c r="I8308" t="s">
        <v>30</v>
      </c>
      <c r="J8308" t="s">
        <v>31</v>
      </c>
      <c r="K8308" t="s">
        <v>32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  <c r="R8308">
        <f>L8308+M8308+N8308</f>
        <v>180</v>
      </c>
      <c r="S8308" t="str">
        <f>IF(I8308="Europe", "Group A", IF(I8308="North America", "Group B", "Group C"))</f>
        <v>Group A</v>
      </c>
    </row>
    <row r="8309" spans="1:19" hidden="1" x14ac:dyDescent="0.45">
      <c r="A8309" s="1">
        <v>45800</v>
      </c>
      <c r="B8309" s="2">
        <v>0.68888888888888888</v>
      </c>
      <c r="C8309" t="s">
        <v>16</v>
      </c>
      <c r="D8309" t="s">
        <v>17</v>
      </c>
      <c r="E8309" t="s">
        <v>2721</v>
      </c>
      <c r="F8309" t="s">
        <v>19</v>
      </c>
      <c r="G8309" t="s">
        <v>39</v>
      </c>
      <c r="H8309" t="s">
        <v>40</v>
      </c>
      <c r="I8309" t="s">
        <v>30</v>
      </c>
      <c r="J8309" t="s">
        <v>31</v>
      </c>
      <c r="K8309" t="s">
        <v>32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9" hidden="1" x14ac:dyDescent="0.45">
      <c r="A8310" s="1">
        <v>45798</v>
      </c>
      <c r="B8310" s="2">
        <v>0.83958333333333335</v>
      </c>
      <c r="C8310" t="s">
        <v>33</v>
      </c>
      <c r="D8310" t="s">
        <v>17</v>
      </c>
      <c r="E8310" t="s">
        <v>5493</v>
      </c>
      <c r="F8310" t="s">
        <v>19</v>
      </c>
      <c r="G8310" t="s">
        <v>35</v>
      </c>
      <c r="H8310" t="s">
        <v>36</v>
      </c>
      <c r="I8310" t="s">
        <v>30</v>
      </c>
      <c r="J8310" t="s">
        <v>31</v>
      </c>
      <c r="K8310" t="s">
        <v>32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9" hidden="1" x14ac:dyDescent="0.45">
      <c r="A8311" s="1">
        <v>45766</v>
      </c>
      <c r="B8311" s="2">
        <v>0.7368055555555556</v>
      </c>
      <c r="C8311" t="s">
        <v>16</v>
      </c>
      <c r="D8311" t="s">
        <v>17</v>
      </c>
      <c r="E8311" t="s">
        <v>4156</v>
      </c>
      <c r="F8311" t="s">
        <v>19</v>
      </c>
      <c r="G8311" t="s">
        <v>67</v>
      </c>
      <c r="H8311" t="s">
        <v>68</v>
      </c>
      <c r="I8311" t="s">
        <v>30</v>
      </c>
      <c r="J8311" t="s">
        <v>31</v>
      </c>
      <c r="K8311" t="s">
        <v>32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9" hidden="1" x14ac:dyDescent="0.45">
      <c r="A8312" s="1">
        <v>45835</v>
      </c>
      <c r="B8312" s="2">
        <v>0.89583333333333337</v>
      </c>
      <c r="C8312" t="s">
        <v>33</v>
      </c>
      <c r="D8312" t="s">
        <v>17</v>
      </c>
      <c r="E8312" t="s">
        <v>1021</v>
      </c>
      <c r="F8312" t="s">
        <v>19</v>
      </c>
      <c r="G8312" t="s">
        <v>55</v>
      </c>
      <c r="H8312" t="s">
        <v>56</v>
      </c>
      <c r="I8312" t="s">
        <v>57</v>
      </c>
      <c r="J8312" t="s">
        <v>23</v>
      </c>
      <c r="K8312" t="s">
        <v>24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9" hidden="1" x14ac:dyDescent="0.45">
      <c r="A8313" s="1">
        <v>45758</v>
      </c>
      <c r="B8313" s="2">
        <v>0.61875000000000002</v>
      </c>
      <c r="C8313" t="s">
        <v>16</v>
      </c>
      <c r="D8313" t="s">
        <v>17</v>
      </c>
      <c r="E8313" t="s">
        <v>5494</v>
      </c>
      <c r="F8313" t="s">
        <v>19</v>
      </c>
      <c r="G8313" t="s">
        <v>75</v>
      </c>
      <c r="H8313" t="s">
        <v>76</v>
      </c>
      <c r="I8313" t="s">
        <v>77</v>
      </c>
      <c r="J8313" t="s">
        <v>23</v>
      </c>
      <c r="K8313" t="s">
        <v>24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9" x14ac:dyDescent="0.45">
      <c r="A8314" s="1">
        <v>45912</v>
      </c>
      <c r="B8314" s="2">
        <v>0.26458333333333334</v>
      </c>
      <c r="C8314" t="s">
        <v>25</v>
      </c>
      <c r="D8314" t="s">
        <v>17</v>
      </c>
      <c r="E8314" t="s">
        <v>1815</v>
      </c>
      <c r="F8314" t="s">
        <v>19</v>
      </c>
      <c r="G8314" t="s">
        <v>45</v>
      </c>
      <c r="H8314" t="s">
        <v>21</v>
      </c>
      <c r="I8314" t="s">
        <v>22</v>
      </c>
      <c r="J8314" t="s">
        <v>23</v>
      </c>
      <c r="K8314" t="s">
        <v>58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  <c r="R8314">
        <f>L8314+M8314+N8314</f>
        <v>214</v>
      </c>
      <c r="S8314" t="str">
        <f>IF(I8314="Europe", "Group A", IF(I8314="North America", "Group B", "Group C"))</f>
        <v>Group B</v>
      </c>
    </row>
    <row r="8315" spans="1:19" hidden="1" x14ac:dyDescent="0.45">
      <c r="A8315" s="1">
        <v>45755</v>
      </c>
      <c r="B8315" s="2">
        <v>0.52361111111111114</v>
      </c>
      <c r="C8315" t="s">
        <v>47</v>
      </c>
      <c r="D8315" t="s">
        <v>17</v>
      </c>
      <c r="E8315" t="s">
        <v>5495</v>
      </c>
      <c r="F8315" t="s">
        <v>19</v>
      </c>
      <c r="G8315" t="s">
        <v>28</v>
      </c>
      <c r="H8315" t="s">
        <v>29</v>
      </c>
      <c r="I8315" t="s">
        <v>30</v>
      </c>
      <c r="J8315" t="s">
        <v>31</v>
      </c>
      <c r="K8315" t="s">
        <v>32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9" hidden="1" x14ac:dyDescent="0.45">
      <c r="A8316" s="1">
        <v>45889</v>
      </c>
      <c r="B8316" s="2">
        <v>0.94930555555555551</v>
      </c>
      <c r="C8316" t="s">
        <v>33</v>
      </c>
      <c r="D8316" t="s">
        <v>17</v>
      </c>
      <c r="E8316" t="s">
        <v>4597</v>
      </c>
      <c r="F8316" t="s">
        <v>19</v>
      </c>
      <c r="G8316" t="s">
        <v>72</v>
      </c>
      <c r="H8316" t="s">
        <v>73</v>
      </c>
      <c r="I8316" t="s">
        <v>30</v>
      </c>
      <c r="J8316" t="s">
        <v>31</v>
      </c>
      <c r="K8316" t="s">
        <v>32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9" hidden="1" x14ac:dyDescent="0.45">
      <c r="A8317" s="1">
        <v>45864</v>
      </c>
      <c r="B8317" s="2">
        <v>0.84305555555555556</v>
      </c>
      <c r="C8317" t="s">
        <v>33</v>
      </c>
      <c r="D8317" t="s">
        <v>17</v>
      </c>
      <c r="E8317" t="s">
        <v>4959</v>
      </c>
      <c r="F8317" t="s">
        <v>19</v>
      </c>
      <c r="G8317" t="s">
        <v>75</v>
      </c>
      <c r="H8317" t="s">
        <v>76</v>
      </c>
      <c r="I8317" t="s">
        <v>77</v>
      </c>
      <c r="J8317" t="s">
        <v>23</v>
      </c>
      <c r="K8317" t="s">
        <v>58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9" hidden="1" x14ac:dyDescent="0.45">
      <c r="A8318" s="1">
        <v>45749</v>
      </c>
      <c r="B8318" s="2">
        <v>0.5180555555555556</v>
      </c>
      <c r="C8318" t="s">
        <v>47</v>
      </c>
      <c r="D8318" t="s">
        <v>17</v>
      </c>
      <c r="E8318" t="s">
        <v>927</v>
      </c>
      <c r="F8318" t="s">
        <v>19</v>
      </c>
      <c r="G8318" t="s">
        <v>123</v>
      </c>
      <c r="H8318" t="s">
        <v>21</v>
      </c>
      <c r="I8318" t="s">
        <v>22</v>
      </c>
      <c r="J8318" t="s">
        <v>23</v>
      </c>
      <c r="K8318" t="s">
        <v>24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9" x14ac:dyDescent="0.45">
      <c r="A8319" s="1">
        <v>45793</v>
      </c>
      <c r="B8319" s="2">
        <v>0.3527777777777778</v>
      </c>
      <c r="C8319" t="s">
        <v>25</v>
      </c>
      <c r="D8319" t="s">
        <v>17</v>
      </c>
      <c r="E8319" t="s">
        <v>5452</v>
      </c>
      <c r="F8319" t="s">
        <v>19</v>
      </c>
      <c r="G8319" t="s">
        <v>70</v>
      </c>
      <c r="H8319" t="s">
        <v>21</v>
      </c>
      <c r="I8319" t="s">
        <v>22</v>
      </c>
      <c r="J8319" t="s">
        <v>23</v>
      </c>
      <c r="K8319" t="s">
        <v>24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  <c r="R8319">
        <f>L8319+M8319+N8319</f>
        <v>272</v>
      </c>
      <c r="S8319" t="str">
        <f>IF(I8319="Europe", "Group A", IF(I8319="North America", "Group B", "Group C"))</f>
        <v>Group B</v>
      </c>
    </row>
    <row r="8320" spans="1:19" hidden="1" x14ac:dyDescent="0.45">
      <c r="A8320" s="1">
        <v>45950</v>
      </c>
      <c r="B8320" s="2">
        <v>0.63402777777777775</v>
      </c>
      <c r="C8320" t="s">
        <v>16</v>
      </c>
      <c r="D8320" t="s">
        <v>17</v>
      </c>
      <c r="E8320" t="s">
        <v>1833</v>
      </c>
      <c r="F8320" t="s">
        <v>19</v>
      </c>
      <c r="G8320" t="s">
        <v>98</v>
      </c>
      <c r="H8320" t="s">
        <v>73</v>
      </c>
      <c r="I8320" t="s">
        <v>30</v>
      </c>
      <c r="J8320" t="s">
        <v>31</v>
      </c>
      <c r="K8320" t="s">
        <v>32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9" x14ac:dyDescent="0.45">
      <c r="A8321" s="1">
        <v>45903</v>
      </c>
      <c r="B8321" s="2">
        <v>0.44791666666666669</v>
      </c>
      <c r="C8321" t="s">
        <v>25</v>
      </c>
      <c r="D8321" t="s">
        <v>17</v>
      </c>
      <c r="E8321" t="s">
        <v>5496</v>
      </c>
      <c r="F8321" t="s">
        <v>19</v>
      </c>
      <c r="G8321" t="s">
        <v>39</v>
      </c>
      <c r="H8321" t="s">
        <v>40</v>
      </c>
      <c r="I8321" t="s">
        <v>30</v>
      </c>
      <c r="J8321" t="s">
        <v>31</v>
      </c>
      <c r="K8321" t="s">
        <v>32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  <c r="R8321">
        <f>L8321+M8321+N8321</f>
        <v>180</v>
      </c>
      <c r="S8321" t="str">
        <f>IF(I8321="Europe", "Group A", IF(I8321="North America", "Group B", "Group C"))</f>
        <v>Group A</v>
      </c>
    </row>
    <row r="8322" spans="1:19" hidden="1" x14ac:dyDescent="0.45">
      <c r="A8322" s="1">
        <v>45757</v>
      </c>
      <c r="B8322" s="2">
        <v>0.84444444444444444</v>
      </c>
      <c r="C8322" t="s">
        <v>33</v>
      </c>
      <c r="D8322" t="s">
        <v>17</v>
      </c>
      <c r="E8322" t="s">
        <v>4533</v>
      </c>
      <c r="F8322" t="s">
        <v>19</v>
      </c>
      <c r="G8322" t="s">
        <v>20</v>
      </c>
      <c r="H8322" t="s">
        <v>21</v>
      </c>
      <c r="I8322" t="s">
        <v>22</v>
      </c>
      <c r="J8322" t="s">
        <v>23</v>
      </c>
      <c r="K8322" t="s">
        <v>58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9" x14ac:dyDescent="0.45">
      <c r="A8323" s="1">
        <v>45750</v>
      </c>
      <c r="B8323" s="2">
        <v>0.41597222222222224</v>
      </c>
      <c r="C8323" t="s">
        <v>25</v>
      </c>
      <c r="D8323" t="s">
        <v>17</v>
      </c>
      <c r="E8323" t="s">
        <v>2949</v>
      </c>
      <c r="F8323" t="s">
        <v>19</v>
      </c>
      <c r="G8323" t="s">
        <v>28</v>
      </c>
      <c r="H8323" t="s">
        <v>29</v>
      </c>
      <c r="I8323" t="s">
        <v>30</v>
      </c>
      <c r="J8323" t="s">
        <v>31</v>
      </c>
      <c r="K8323" t="s">
        <v>32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  <c r="R8323">
        <f>L8323+M8323+N8323</f>
        <v>180</v>
      </c>
      <c r="S8323" t="str">
        <f>IF(I8323="Europe", "Group A", IF(I8323="North America", "Group B", "Group C"))</f>
        <v>Group A</v>
      </c>
    </row>
    <row r="8324" spans="1:19" hidden="1" x14ac:dyDescent="0.45">
      <c r="A8324" s="1">
        <v>45783</v>
      </c>
      <c r="B8324" s="2">
        <v>0.59444444444444444</v>
      </c>
      <c r="C8324" t="s">
        <v>16</v>
      </c>
      <c r="D8324" t="s">
        <v>17</v>
      </c>
      <c r="E8324" t="s">
        <v>2975</v>
      </c>
      <c r="F8324" t="s">
        <v>19</v>
      </c>
      <c r="G8324" t="s">
        <v>35</v>
      </c>
      <c r="H8324" t="s">
        <v>36</v>
      </c>
      <c r="I8324" t="s">
        <v>30</v>
      </c>
      <c r="J8324" t="s">
        <v>31</v>
      </c>
      <c r="K8324" t="s">
        <v>32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9" hidden="1" x14ac:dyDescent="0.45">
      <c r="A8325" s="1">
        <v>45929</v>
      </c>
      <c r="B8325" s="2">
        <v>0.71666666666666667</v>
      </c>
      <c r="C8325" t="s">
        <v>16</v>
      </c>
      <c r="D8325" t="s">
        <v>17</v>
      </c>
      <c r="E8325" t="s">
        <v>5146</v>
      </c>
      <c r="F8325" t="s">
        <v>19</v>
      </c>
      <c r="G8325" t="s">
        <v>53</v>
      </c>
      <c r="H8325" t="s">
        <v>29</v>
      </c>
      <c r="I8325" t="s">
        <v>30</v>
      </c>
      <c r="J8325" t="s">
        <v>31</v>
      </c>
      <c r="K8325" t="s">
        <v>32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9" hidden="1" x14ac:dyDescent="0.45">
      <c r="A8326" s="1">
        <v>45937</v>
      </c>
      <c r="B8326" s="2">
        <v>0.82013888888888886</v>
      </c>
      <c r="C8326" t="s">
        <v>33</v>
      </c>
      <c r="D8326" t="s">
        <v>17</v>
      </c>
      <c r="E8326" t="s">
        <v>1304</v>
      </c>
      <c r="F8326" t="s">
        <v>19</v>
      </c>
      <c r="G8326" t="s">
        <v>67</v>
      </c>
      <c r="H8326" t="s">
        <v>68</v>
      </c>
      <c r="I8326" t="s">
        <v>30</v>
      </c>
      <c r="J8326" t="s">
        <v>31</v>
      </c>
      <c r="K8326" t="s">
        <v>32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9" hidden="1" x14ac:dyDescent="0.45">
      <c r="A8327" s="1">
        <v>45796</v>
      </c>
      <c r="B8327" s="2">
        <v>0.69236111111111109</v>
      </c>
      <c r="C8327" t="s">
        <v>16</v>
      </c>
      <c r="D8327" t="s">
        <v>17</v>
      </c>
      <c r="E8327" t="s">
        <v>5497</v>
      </c>
      <c r="F8327" t="s">
        <v>19</v>
      </c>
      <c r="G8327" t="s">
        <v>70</v>
      </c>
      <c r="H8327" t="s">
        <v>21</v>
      </c>
      <c r="I8327" t="s">
        <v>22</v>
      </c>
      <c r="J8327" t="s">
        <v>23</v>
      </c>
      <c r="K8327" t="s">
        <v>24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9" hidden="1" x14ac:dyDescent="0.45">
      <c r="A8328" s="1">
        <v>45913</v>
      </c>
      <c r="B8328" s="2">
        <v>0.75624999999999998</v>
      </c>
      <c r="C8328" t="s">
        <v>33</v>
      </c>
      <c r="D8328" t="s">
        <v>17</v>
      </c>
      <c r="E8328" t="s">
        <v>120</v>
      </c>
      <c r="F8328" t="s">
        <v>19</v>
      </c>
      <c r="G8328" t="s">
        <v>35</v>
      </c>
      <c r="H8328" t="s">
        <v>36</v>
      </c>
      <c r="I8328" t="s">
        <v>30</v>
      </c>
      <c r="J8328" t="s">
        <v>31</v>
      </c>
      <c r="K8328" t="s">
        <v>32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9" hidden="1" x14ac:dyDescent="0.45">
      <c r="A8329" s="1">
        <v>45885</v>
      </c>
      <c r="B8329" s="2">
        <v>0.89652777777777781</v>
      </c>
      <c r="C8329" t="s">
        <v>33</v>
      </c>
      <c r="D8329" t="s">
        <v>17</v>
      </c>
      <c r="E8329" t="s">
        <v>5498</v>
      </c>
      <c r="F8329" t="s">
        <v>19</v>
      </c>
      <c r="G8329" t="s">
        <v>42</v>
      </c>
      <c r="H8329" t="s">
        <v>43</v>
      </c>
      <c r="I8329" t="s">
        <v>30</v>
      </c>
      <c r="J8329" t="s">
        <v>31</v>
      </c>
      <c r="K8329" t="s">
        <v>32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9" x14ac:dyDescent="0.45">
      <c r="A8330" s="1">
        <v>45953</v>
      </c>
      <c r="B8330" s="2">
        <v>0.25972222222222224</v>
      </c>
      <c r="C8330" t="s">
        <v>25</v>
      </c>
      <c r="D8330" t="s">
        <v>17</v>
      </c>
      <c r="E8330" t="s">
        <v>744</v>
      </c>
      <c r="F8330" t="s">
        <v>19</v>
      </c>
      <c r="G8330" t="s">
        <v>55</v>
      </c>
      <c r="H8330" t="s">
        <v>56</v>
      </c>
      <c r="I8330" t="s">
        <v>57</v>
      </c>
      <c r="J8330" t="s">
        <v>23</v>
      </c>
      <c r="K8330" t="s">
        <v>46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  <c r="R8330">
        <f t="shared" ref="R8330:R8332" si="1304">L8330+M8330+N8330</f>
        <v>331</v>
      </c>
      <c r="S8330" t="str">
        <f t="shared" ref="S8330:S8332" si="1305">IF(I8330="Europe", "Group A", IF(I8330="North America", "Group B", "Group C"))</f>
        <v>Group C</v>
      </c>
    </row>
    <row r="8331" spans="1:19" x14ac:dyDescent="0.45">
      <c r="A8331" s="1">
        <v>45877</v>
      </c>
      <c r="B8331" s="2">
        <v>0.35486111111111113</v>
      </c>
      <c r="C8331" t="s">
        <v>25</v>
      </c>
      <c r="D8331" t="s">
        <v>17</v>
      </c>
      <c r="E8331" t="s">
        <v>3962</v>
      </c>
      <c r="F8331" t="s">
        <v>19</v>
      </c>
      <c r="G8331" t="s">
        <v>70</v>
      </c>
      <c r="H8331" t="s">
        <v>21</v>
      </c>
      <c r="I8331" t="s">
        <v>22</v>
      </c>
      <c r="J8331" t="s">
        <v>23</v>
      </c>
      <c r="K8331" t="s">
        <v>58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  <c r="R8331">
        <f t="shared" si="1304"/>
        <v>214</v>
      </c>
      <c r="S8331" t="str">
        <f t="shared" si="1305"/>
        <v>Group B</v>
      </c>
    </row>
    <row r="8332" spans="1:19" x14ac:dyDescent="0.45">
      <c r="A8332" s="1">
        <v>45956</v>
      </c>
      <c r="B8332" s="2">
        <v>0.48333333333333334</v>
      </c>
      <c r="C8332" t="s">
        <v>25</v>
      </c>
      <c r="D8332" t="s">
        <v>17</v>
      </c>
      <c r="E8332" t="s">
        <v>5157</v>
      </c>
      <c r="F8332" t="s">
        <v>19</v>
      </c>
      <c r="G8332" t="s">
        <v>72</v>
      </c>
      <c r="H8332" t="s">
        <v>73</v>
      </c>
      <c r="I8332" t="s">
        <v>30</v>
      </c>
      <c r="J8332" t="s">
        <v>31</v>
      </c>
      <c r="K8332" t="s">
        <v>32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  <c r="R8332">
        <f t="shared" si="1304"/>
        <v>180</v>
      </c>
      <c r="S8332" t="str">
        <f t="shared" si="1305"/>
        <v>Group A</v>
      </c>
    </row>
    <row r="8333" spans="1:19" hidden="1" x14ac:dyDescent="0.45">
      <c r="A8333" s="1">
        <v>45959</v>
      </c>
      <c r="B8333" s="2">
        <v>0.57222222222222219</v>
      </c>
      <c r="C8333" t="s">
        <v>47</v>
      </c>
      <c r="D8333" t="s">
        <v>17</v>
      </c>
      <c r="E8333" t="s">
        <v>5499</v>
      </c>
      <c r="F8333" t="s">
        <v>19</v>
      </c>
      <c r="G8333" t="s">
        <v>75</v>
      </c>
      <c r="H8333" t="s">
        <v>76</v>
      </c>
      <c r="I8333" t="s">
        <v>77</v>
      </c>
      <c r="J8333" t="s">
        <v>23</v>
      </c>
      <c r="K8333" t="s">
        <v>24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9" hidden="1" x14ac:dyDescent="0.45">
      <c r="A8334" s="1">
        <v>45841</v>
      </c>
      <c r="B8334" s="2">
        <v>0.67152777777777772</v>
      </c>
      <c r="C8334" t="s">
        <v>16</v>
      </c>
      <c r="D8334" t="s">
        <v>17</v>
      </c>
      <c r="E8334" t="s">
        <v>1647</v>
      </c>
      <c r="F8334" t="s">
        <v>19</v>
      </c>
      <c r="G8334" t="s">
        <v>55</v>
      </c>
      <c r="H8334" t="s">
        <v>56</v>
      </c>
      <c r="I8334" t="s">
        <v>57</v>
      </c>
      <c r="J8334" t="s">
        <v>23</v>
      </c>
      <c r="K8334" t="s">
        <v>24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9" hidden="1" x14ac:dyDescent="0.45">
      <c r="A8335" s="1">
        <v>45796</v>
      </c>
      <c r="B8335" s="2">
        <v>0.68541666666666667</v>
      </c>
      <c r="C8335" t="s">
        <v>16</v>
      </c>
      <c r="D8335" t="s">
        <v>17</v>
      </c>
      <c r="E8335" t="s">
        <v>5500</v>
      </c>
      <c r="F8335" t="s">
        <v>19</v>
      </c>
      <c r="G8335" t="s">
        <v>67</v>
      </c>
      <c r="H8335" t="s">
        <v>68</v>
      </c>
      <c r="I8335" t="s">
        <v>30</v>
      </c>
      <c r="J8335" t="s">
        <v>31</v>
      </c>
      <c r="K8335" t="s">
        <v>32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9" hidden="1" x14ac:dyDescent="0.45">
      <c r="A8336" s="1">
        <v>45827</v>
      </c>
      <c r="B8336" s="2">
        <v>0.88749999999999996</v>
      </c>
      <c r="C8336" t="s">
        <v>33</v>
      </c>
      <c r="D8336" t="s">
        <v>17</v>
      </c>
      <c r="E8336" t="s">
        <v>3948</v>
      </c>
      <c r="F8336" t="s">
        <v>19</v>
      </c>
      <c r="G8336" t="s">
        <v>70</v>
      </c>
      <c r="H8336" t="s">
        <v>21</v>
      </c>
      <c r="I8336" t="s">
        <v>22</v>
      </c>
      <c r="J8336" t="s">
        <v>23</v>
      </c>
      <c r="K8336" t="s">
        <v>24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9" hidden="1" x14ac:dyDescent="0.45">
      <c r="A8337" s="1">
        <v>45877</v>
      </c>
      <c r="B8337" s="2">
        <v>0.78263888888888888</v>
      </c>
      <c r="C8337" t="s">
        <v>33</v>
      </c>
      <c r="D8337" t="s">
        <v>17</v>
      </c>
      <c r="E8337" t="s">
        <v>5501</v>
      </c>
      <c r="F8337" t="s">
        <v>19</v>
      </c>
      <c r="G8337" t="s">
        <v>67</v>
      </c>
      <c r="H8337" t="s">
        <v>68</v>
      </c>
      <c r="I8337" t="s">
        <v>30</v>
      </c>
      <c r="J8337" t="s">
        <v>31</v>
      </c>
      <c r="K8337" t="s">
        <v>32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9" hidden="1" x14ac:dyDescent="0.45">
      <c r="A8338" s="1">
        <v>45826</v>
      </c>
      <c r="B8338" s="2">
        <v>0.83402777777777781</v>
      </c>
      <c r="C8338" t="s">
        <v>33</v>
      </c>
      <c r="D8338" t="s">
        <v>17</v>
      </c>
      <c r="E8338" t="s">
        <v>4737</v>
      </c>
      <c r="F8338" t="s">
        <v>19</v>
      </c>
      <c r="G8338" t="s">
        <v>55</v>
      </c>
      <c r="H8338" t="s">
        <v>56</v>
      </c>
      <c r="I8338" t="s">
        <v>57</v>
      </c>
      <c r="J8338" t="s">
        <v>23</v>
      </c>
      <c r="K8338" t="s">
        <v>58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9" x14ac:dyDescent="0.45">
      <c r="A8339" s="1">
        <v>45752</v>
      </c>
      <c r="B8339" s="2">
        <v>0.3034722222222222</v>
      </c>
      <c r="C8339" t="s">
        <v>25</v>
      </c>
      <c r="D8339" t="s">
        <v>17</v>
      </c>
      <c r="E8339" t="s">
        <v>5502</v>
      </c>
      <c r="F8339" t="s">
        <v>19</v>
      </c>
      <c r="G8339" t="s">
        <v>123</v>
      </c>
      <c r="H8339" t="s">
        <v>21</v>
      </c>
      <c r="I8339" t="s">
        <v>22</v>
      </c>
      <c r="J8339" t="s">
        <v>23</v>
      </c>
      <c r="K8339" t="s">
        <v>24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  <c r="R8339">
        <f t="shared" ref="R8339:R8340" si="1306">L8339+M8339+N8339</f>
        <v>235</v>
      </c>
      <c r="S8339" t="str">
        <f t="shared" ref="S8339:S8340" si="1307">IF(I8339="Europe", "Group A", IF(I8339="North America", "Group B", "Group C"))</f>
        <v>Group B</v>
      </c>
    </row>
    <row r="8340" spans="1:19" x14ac:dyDescent="0.45">
      <c r="A8340" s="1">
        <v>45832</v>
      </c>
      <c r="B8340" s="2">
        <v>0.3888888888888889</v>
      </c>
      <c r="C8340" t="s">
        <v>25</v>
      </c>
      <c r="D8340" t="s">
        <v>17</v>
      </c>
      <c r="E8340" t="s">
        <v>5503</v>
      </c>
      <c r="F8340" t="s">
        <v>19</v>
      </c>
      <c r="G8340" t="s">
        <v>42</v>
      </c>
      <c r="H8340" t="s">
        <v>43</v>
      </c>
      <c r="I8340" t="s">
        <v>30</v>
      </c>
      <c r="J8340" t="s">
        <v>31</v>
      </c>
      <c r="K8340" t="s">
        <v>32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  <c r="R8340">
        <f t="shared" si="1306"/>
        <v>180</v>
      </c>
      <c r="S8340" t="str">
        <f t="shared" si="1307"/>
        <v>Group A</v>
      </c>
    </row>
    <row r="8341" spans="1:19" hidden="1" x14ac:dyDescent="0.45">
      <c r="A8341" s="1">
        <v>45923</v>
      </c>
      <c r="B8341" s="2">
        <v>0.61388888888888893</v>
      </c>
      <c r="C8341" t="s">
        <v>16</v>
      </c>
      <c r="D8341" t="s">
        <v>17</v>
      </c>
      <c r="E8341" t="s">
        <v>219</v>
      </c>
      <c r="F8341" t="s">
        <v>19</v>
      </c>
      <c r="G8341" t="s">
        <v>42</v>
      </c>
      <c r="H8341" t="s">
        <v>43</v>
      </c>
      <c r="I8341" t="s">
        <v>30</v>
      </c>
      <c r="J8341" t="s">
        <v>31</v>
      </c>
      <c r="K8341" t="s">
        <v>32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9" hidden="1" x14ac:dyDescent="0.45">
      <c r="A8342" s="1">
        <v>45895</v>
      </c>
      <c r="B8342" s="2">
        <v>0.53680555555555554</v>
      </c>
      <c r="C8342" t="s">
        <v>47</v>
      </c>
      <c r="D8342" t="s">
        <v>17</v>
      </c>
      <c r="E8342" t="s">
        <v>83</v>
      </c>
      <c r="F8342" t="s">
        <v>19</v>
      </c>
      <c r="G8342" t="s">
        <v>45</v>
      </c>
      <c r="H8342" t="s">
        <v>21</v>
      </c>
      <c r="I8342" t="s">
        <v>22</v>
      </c>
      <c r="J8342" t="s">
        <v>23</v>
      </c>
      <c r="K8342" t="s">
        <v>24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9" hidden="1" x14ac:dyDescent="0.45">
      <c r="A8343" s="1">
        <v>45952</v>
      </c>
      <c r="B8343" s="2">
        <v>0.85277777777777775</v>
      </c>
      <c r="C8343" t="s">
        <v>33</v>
      </c>
      <c r="D8343" t="s">
        <v>17</v>
      </c>
      <c r="E8343" t="s">
        <v>1893</v>
      </c>
      <c r="F8343" t="s">
        <v>19</v>
      </c>
      <c r="G8343" t="s">
        <v>28</v>
      </c>
      <c r="H8343" t="s">
        <v>29</v>
      </c>
      <c r="I8343" t="s">
        <v>30</v>
      </c>
      <c r="J8343" t="s">
        <v>31</v>
      </c>
      <c r="K8343" t="s">
        <v>32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9" hidden="1" x14ac:dyDescent="0.45">
      <c r="A8344" s="1">
        <v>45945</v>
      </c>
      <c r="B8344" s="2">
        <v>0.59930555555555554</v>
      </c>
      <c r="C8344" t="s">
        <v>16</v>
      </c>
      <c r="D8344" t="s">
        <v>17</v>
      </c>
      <c r="E8344" t="s">
        <v>673</v>
      </c>
      <c r="F8344" t="s">
        <v>19</v>
      </c>
      <c r="G8344" t="s">
        <v>28</v>
      </c>
      <c r="H8344" t="s">
        <v>29</v>
      </c>
      <c r="I8344" t="s">
        <v>30</v>
      </c>
      <c r="J8344" t="s">
        <v>31</v>
      </c>
      <c r="K8344" t="s">
        <v>32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9" hidden="1" x14ac:dyDescent="0.45">
      <c r="A8345" s="1">
        <v>45749</v>
      </c>
      <c r="B8345" s="2">
        <v>0.85486111111111107</v>
      </c>
      <c r="C8345" t="s">
        <v>33</v>
      </c>
      <c r="D8345" t="s">
        <v>17</v>
      </c>
      <c r="E8345" t="s">
        <v>5504</v>
      </c>
      <c r="F8345" t="s">
        <v>19</v>
      </c>
      <c r="G8345" t="s">
        <v>98</v>
      </c>
      <c r="H8345" t="s">
        <v>73</v>
      </c>
      <c r="I8345" t="s">
        <v>30</v>
      </c>
      <c r="J8345" t="s">
        <v>31</v>
      </c>
      <c r="K8345" t="s">
        <v>32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9" x14ac:dyDescent="0.45">
      <c r="A8346" s="1">
        <v>45751</v>
      </c>
      <c r="B8346" s="2">
        <v>0.34722222222222221</v>
      </c>
      <c r="C8346" t="s">
        <v>25</v>
      </c>
      <c r="D8346" t="s">
        <v>17</v>
      </c>
      <c r="E8346" t="s">
        <v>5505</v>
      </c>
      <c r="F8346" t="s">
        <v>19</v>
      </c>
      <c r="G8346" t="s">
        <v>70</v>
      </c>
      <c r="H8346" t="s">
        <v>21</v>
      </c>
      <c r="I8346" t="s">
        <v>22</v>
      </c>
      <c r="J8346" t="s">
        <v>23</v>
      </c>
      <c r="K8346" t="s">
        <v>24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  <c r="R8346">
        <f>L8346+M8346+N8346</f>
        <v>332</v>
      </c>
      <c r="S8346" t="str">
        <f>IF(I8346="Europe", "Group A", IF(I8346="North America", "Group B", "Group C"))</f>
        <v>Group B</v>
      </c>
    </row>
    <row r="8347" spans="1:19" hidden="1" x14ac:dyDescent="0.45">
      <c r="A8347" s="1">
        <v>45917</v>
      </c>
      <c r="B8347" s="2">
        <v>0.86944444444444446</v>
      </c>
      <c r="C8347" t="s">
        <v>33</v>
      </c>
      <c r="D8347" t="s">
        <v>17</v>
      </c>
      <c r="E8347" t="s">
        <v>409</v>
      </c>
      <c r="F8347" t="s">
        <v>19</v>
      </c>
      <c r="G8347" t="s">
        <v>70</v>
      </c>
      <c r="H8347" t="s">
        <v>21</v>
      </c>
      <c r="I8347" t="s">
        <v>22</v>
      </c>
      <c r="J8347" t="s">
        <v>23</v>
      </c>
      <c r="K8347" t="s">
        <v>24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9" hidden="1" x14ac:dyDescent="0.45">
      <c r="A8348" s="1">
        <v>45868</v>
      </c>
      <c r="B8348" s="2">
        <v>0.80138888888888893</v>
      </c>
      <c r="C8348" t="s">
        <v>33</v>
      </c>
      <c r="D8348" t="s">
        <v>17</v>
      </c>
      <c r="E8348" t="s">
        <v>5506</v>
      </c>
      <c r="F8348" t="s">
        <v>19</v>
      </c>
      <c r="G8348" t="s">
        <v>35</v>
      </c>
      <c r="H8348" t="s">
        <v>36</v>
      </c>
      <c r="I8348" t="s">
        <v>30</v>
      </c>
      <c r="J8348" t="s">
        <v>31</v>
      </c>
      <c r="K8348" t="s">
        <v>32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9" hidden="1" x14ac:dyDescent="0.45">
      <c r="A8349" s="1">
        <v>45853</v>
      </c>
      <c r="B8349" s="2">
        <v>0.84791666666666665</v>
      </c>
      <c r="C8349" t="s">
        <v>33</v>
      </c>
      <c r="D8349" t="s">
        <v>17</v>
      </c>
      <c r="E8349" t="s">
        <v>5507</v>
      </c>
      <c r="F8349" t="s">
        <v>19</v>
      </c>
      <c r="G8349" t="s">
        <v>20</v>
      </c>
      <c r="H8349" t="s">
        <v>21</v>
      </c>
      <c r="I8349" t="s">
        <v>22</v>
      </c>
      <c r="J8349" t="s">
        <v>23</v>
      </c>
      <c r="K8349" t="s">
        <v>58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9" x14ac:dyDescent="0.45">
      <c r="A8350" s="1">
        <v>45842</v>
      </c>
      <c r="B8350" s="2">
        <v>0.33263888888888887</v>
      </c>
      <c r="C8350" t="s">
        <v>25</v>
      </c>
      <c r="D8350" t="s">
        <v>17</v>
      </c>
      <c r="E8350" t="s">
        <v>3837</v>
      </c>
      <c r="F8350" t="s">
        <v>19</v>
      </c>
      <c r="G8350" t="s">
        <v>67</v>
      </c>
      <c r="H8350" t="s">
        <v>68</v>
      </c>
      <c r="I8350" t="s">
        <v>30</v>
      </c>
      <c r="J8350" t="s">
        <v>31</v>
      </c>
      <c r="K8350" t="s">
        <v>32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  <c r="R8350">
        <f>L8350+M8350+N8350</f>
        <v>180</v>
      </c>
      <c r="S8350" t="str">
        <f>IF(I8350="Europe", "Group A", IF(I8350="North America", "Group B", "Group C"))</f>
        <v>Group A</v>
      </c>
    </row>
    <row r="8351" spans="1:19" hidden="1" x14ac:dyDescent="0.45">
      <c r="A8351" s="1">
        <v>45880</v>
      </c>
      <c r="B8351" s="2">
        <v>0.91666666666666663</v>
      </c>
      <c r="C8351" t="s">
        <v>33</v>
      </c>
      <c r="D8351" t="s">
        <v>17</v>
      </c>
      <c r="E8351" t="s">
        <v>1802</v>
      </c>
      <c r="F8351" t="s">
        <v>19</v>
      </c>
      <c r="G8351" t="s">
        <v>67</v>
      </c>
      <c r="H8351" t="s">
        <v>68</v>
      </c>
      <c r="I8351" t="s">
        <v>30</v>
      </c>
      <c r="J8351" t="s">
        <v>31</v>
      </c>
      <c r="K8351" t="s">
        <v>32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9" hidden="1" x14ac:dyDescent="0.45">
      <c r="A8352" s="1">
        <v>45763</v>
      </c>
      <c r="B8352" s="2">
        <v>0.84166666666666667</v>
      </c>
      <c r="C8352" t="s">
        <v>33</v>
      </c>
      <c r="D8352" t="s">
        <v>17</v>
      </c>
      <c r="E8352" t="s">
        <v>2546</v>
      </c>
      <c r="F8352" t="s">
        <v>19</v>
      </c>
      <c r="G8352" t="s">
        <v>53</v>
      </c>
      <c r="H8352" t="s">
        <v>29</v>
      </c>
      <c r="I8352" t="s">
        <v>30</v>
      </c>
      <c r="J8352" t="s">
        <v>31</v>
      </c>
      <c r="K8352" t="s">
        <v>32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9" x14ac:dyDescent="0.45">
      <c r="A8353" s="1">
        <v>45866</v>
      </c>
      <c r="B8353" s="2">
        <v>0.49791666666666667</v>
      </c>
      <c r="C8353" t="s">
        <v>25</v>
      </c>
      <c r="D8353" t="s">
        <v>17</v>
      </c>
      <c r="E8353" t="s">
        <v>5508</v>
      </c>
      <c r="F8353" t="s">
        <v>19</v>
      </c>
      <c r="G8353" t="s">
        <v>61</v>
      </c>
      <c r="H8353" t="s">
        <v>62</v>
      </c>
      <c r="I8353" t="s">
        <v>30</v>
      </c>
      <c r="J8353" t="s">
        <v>31</v>
      </c>
      <c r="K8353" t="s">
        <v>32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  <c r="R8353">
        <f>L8353+M8353+N8353</f>
        <v>180</v>
      </c>
      <c r="S8353" t="str">
        <f>IF(I8353="Europe", "Group A", IF(I8353="North America", "Group B", "Group C"))</f>
        <v>Group A</v>
      </c>
    </row>
    <row r="8354" spans="1:19" hidden="1" x14ac:dyDescent="0.45">
      <c r="A8354" s="1">
        <v>45813</v>
      </c>
      <c r="B8354" s="2">
        <v>0.73958333333333337</v>
      </c>
      <c r="C8354" t="s">
        <v>16</v>
      </c>
      <c r="D8354" t="s">
        <v>17</v>
      </c>
      <c r="E8354" t="s">
        <v>247</v>
      </c>
      <c r="F8354" t="s">
        <v>19</v>
      </c>
      <c r="G8354" t="s">
        <v>72</v>
      </c>
      <c r="H8354" t="s">
        <v>73</v>
      </c>
      <c r="I8354" t="s">
        <v>30</v>
      </c>
      <c r="J8354" t="s">
        <v>31</v>
      </c>
      <c r="K8354" t="s">
        <v>32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9" hidden="1" x14ac:dyDescent="0.45">
      <c r="A8355" s="1">
        <v>45924</v>
      </c>
      <c r="B8355" s="2">
        <v>0.94722222222222219</v>
      </c>
      <c r="C8355" t="s">
        <v>33</v>
      </c>
      <c r="D8355" t="s">
        <v>17</v>
      </c>
      <c r="E8355" t="s">
        <v>5509</v>
      </c>
      <c r="F8355" t="s">
        <v>19</v>
      </c>
      <c r="G8355" t="s">
        <v>42</v>
      </c>
      <c r="H8355" t="s">
        <v>43</v>
      </c>
      <c r="I8355" t="s">
        <v>30</v>
      </c>
      <c r="J8355" t="s">
        <v>31</v>
      </c>
      <c r="K8355" t="s">
        <v>32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9" hidden="1" x14ac:dyDescent="0.45">
      <c r="A8356" s="1">
        <v>45855</v>
      </c>
      <c r="B8356" s="2">
        <v>0.51249999999999996</v>
      </c>
      <c r="C8356" t="s">
        <v>47</v>
      </c>
      <c r="D8356" t="s">
        <v>17</v>
      </c>
      <c r="E8356" t="s">
        <v>469</v>
      </c>
      <c r="F8356" t="s">
        <v>19</v>
      </c>
      <c r="G8356" t="s">
        <v>39</v>
      </c>
      <c r="H8356" t="s">
        <v>40</v>
      </c>
      <c r="I8356" t="s">
        <v>30</v>
      </c>
      <c r="J8356" t="s">
        <v>31</v>
      </c>
      <c r="K8356" t="s">
        <v>32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9" hidden="1" x14ac:dyDescent="0.45">
      <c r="A8357" s="1">
        <v>45839</v>
      </c>
      <c r="B8357" s="2">
        <v>0.94236111111111109</v>
      </c>
      <c r="C8357" t="s">
        <v>33</v>
      </c>
      <c r="D8357" t="s">
        <v>17</v>
      </c>
      <c r="E8357" t="s">
        <v>5510</v>
      </c>
      <c r="F8357" t="s">
        <v>19</v>
      </c>
      <c r="G8357" t="s">
        <v>98</v>
      </c>
      <c r="H8357" t="s">
        <v>73</v>
      </c>
      <c r="I8357" t="s">
        <v>30</v>
      </c>
      <c r="J8357" t="s">
        <v>31</v>
      </c>
      <c r="K8357" t="s">
        <v>32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9" hidden="1" x14ac:dyDescent="0.45">
      <c r="A8358" s="1">
        <v>45753</v>
      </c>
      <c r="B8358" s="2">
        <v>0.52152777777777781</v>
      </c>
      <c r="C8358" t="s">
        <v>47</v>
      </c>
      <c r="D8358" t="s">
        <v>17</v>
      </c>
      <c r="E8358" t="s">
        <v>2056</v>
      </c>
      <c r="F8358" t="s">
        <v>19</v>
      </c>
      <c r="G8358" t="s">
        <v>45</v>
      </c>
      <c r="H8358" t="s">
        <v>21</v>
      </c>
      <c r="I8358" t="s">
        <v>22</v>
      </c>
      <c r="J8358" t="s">
        <v>23</v>
      </c>
      <c r="K8358" t="s">
        <v>58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9" x14ac:dyDescent="0.45">
      <c r="A8359" s="1">
        <v>45952</v>
      </c>
      <c r="B8359" s="2">
        <v>0.26597222222222222</v>
      </c>
      <c r="C8359" t="s">
        <v>25</v>
      </c>
      <c r="D8359" t="s">
        <v>17</v>
      </c>
      <c r="E8359" t="s">
        <v>4394</v>
      </c>
      <c r="F8359" t="s">
        <v>19</v>
      </c>
      <c r="G8359" t="s">
        <v>53</v>
      </c>
      <c r="H8359" t="s">
        <v>29</v>
      </c>
      <c r="I8359" t="s">
        <v>30</v>
      </c>
      <c r="J8359" t="s">
        <v>31</v>
      </c>
      <c r="K8359" t="s">
        <v>32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  <c r="R8359">
        <f>L8359+M8359+N8359</f>
        <v>180</v>
      </c>
      <c r="S8359" t="str">
        <f>IF(I8359="Europe", "Group A", IF(I8359="North America", "Group B", "Group C"))</f>
        <v>Group A</v>
      </c>
    </row>
    <row r="8360" spans="1:19" hidden="1" x14ac:dyDescent="0.45">
      <c r="A8360" s="1">
        <v>45849</v>
      </c>
      <c r="B8360" s="2">
        <v>0.76736111111111116</v>
      </c>
      <c r="C8360" t="s">
        <v>33</v>
      </c>
      <c r="D8360" t="s">
        <v>17</v>
      </c>
      <c r="E8360" t="s">
        <v>5511</v>
      </c>
      <c r="F8360" t="s">
        <v>19</v>
      </c>
      <c r="G8360" t="s">
        <v>28</v>
      </c>
      <c r="H8360" t="s">
        <v>29</v>
      </c>
      <c r="I8360" t="s">
        <v>30</v>
      </c>
      <c r="J8360" t="s">
        <v>31</v>
      </c>
      <c r="K8360" t="s">
        <v>32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9" x14ac:dyDescent="0.45">
      <c r="A8361" s="1">
        <v>45815</v>
      </c>
      <c r="B8361" s="2">
        <v>0.35486111111111113</v>
      </c>
      <c r="C8361" t="s">
        <v>25</v>
      </c>
      <c r="D8361" t="s">
        <v>17</v>
      </c>
      <c r="E8361" t="s">
        <v>5512</v>
      </c>
      <c r="F8361" t="s">
        <v>19</v>
      </c>
      <c r="G8361" t="s">
        <v>39</v>
      </c>
      <c r="H8361" t="s">
        <v>40</v>
      </c>
      <c r="I8361" t="s">
        <v>30</v>
      </c>
      <c r="J8361" t="s">
        <v>31</v>
      </c>
      <c r="K8361" t="s">
        <v>32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  <c r="R8361">
        <f>L8361+M8361+N8361</f>
        <v>180</v>
      </c>
      <c r="S8361" t="str">
        <f>IF(I8361="Europe", "Group A", IF(I8361="North America", "Group B", "Group C"))</f>
        <v>Group A</v>
      </c>
    </row>
    <row r="8362" spans="1:19" hidden="1" x14ac:dyDescent="0.45">
      <c r="A8362" s="1">
        <v>45795</v>
      </c>
      <c r="B8362" s="2">
        <v>0.72499999999999998</v>
      </c>
      <c r="C8362" t="s">
        <v>16</v>
      </c>
      <c r="D8362" t="s">
        <v>17</v>
      </c>
      <c r="E8362" t="s">
        <v>5513</v>
      </c>
      <c r="F8362" t="s">
        <v>19</v>
      </c>
      <c r="G8362" t="s">
        <v>98</v>
      </c>
      <c r="H8362" t="s">
        <v>73</v>
      </c>
      <c r="I8362" t="s">
        <v>30</v>
      </c>
      <c r="J8362" t="s">
        <v>31</v>
      </c>
      <c r="K8362" t="s">
        <v>32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9" hidden="1" x14ac:dyDescent="0.45">
      <c r="A8363" s="1">
        <v>45940</v>
      </c>
      <c r="B8363" s="2">
        <v>0.80069444444444449</v>
      </c>
      <c r="C8363" t="s">
        <v>33</v>
      </c>
      <c r="D8363" t="s">
        <v>17</v>
      </c>
      <c r="E8363" t="s">
        <v>5514</v>
      </c>
      <c r="F8363" t="s">
        <v>19</v>
      </c>
      <c r="G8363" t="s">
        <v>75</v>
      </c>
      <c r="H8363" t="s">
        <v>76</v>
      </c>
      <c r="I8363" t="s">
        <v>77</v>
      </c>
      <c r="J8363" t="s">
        <v>23</v>
      </c>
      <c r="K8363" t="s">
        <v>46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9" x14ac:dyDescent="0.45">
      <c r="A8364" s="1">
        <v>45799</v>
      </c>
      <c r="B8364" s="2">
        <v>0.4777777777777778</v>
      </c>
      <c r="C8364" t="s">
        <v>25</v>
      </c>
      <c r="D8364" t="s">
        <v>17</v>
      </c>
      <c r="E8364" t="s">
        <v>3943</v>
      </c>
      <c r="F8364" t="s">
        <v>19</v>
      </c>
      <c r="G8364" t="s">
        <v>45</v>
      </c>
      <c r="H8364" t="s">
        <v>21</v>
      </c>
      <c r="I8364" t="s">
        <v>22</v>
      </c>
      <c r="J8364" t="s">
        <v>23</v>
      </c>
      <c r="K8364" t="s">
        <v>58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  <c r="R8364">
        <f>L8364+M8364+N8364</f>
        <v>216</v>
      </c>
      <c r="S8364" t="str">
        <f>IF(I8364="Europe", "Group A", IF(I8364="North America", "Group B", "Group C"))</f>
        <v>Group B</v>
      </c>
    </row>
    <row r="8365" spans="1:19" hidden="1" x14ac:dyDescent="0.45">
      <c r="A8365" s="1">
        <v>45899</v>
      </c>
      <c r="B8365" s="2">
        <v>0.51458333333333328</v>
      </c>
      <c r="C8365" t="s">
        <v>47</v>
      </c>
      <c r="D8365" t="s">
        <v>17</v>
      </c>
      <c r="E8365" t="s">
        <v>2307</v>
      </c>
      <c r="F8365" t="s">
        <v>19</v>
      </c>
      <c r="G8365" t="s">
        <v>39</v>
      </c>
      <c r="H8365" t="s">
        <v>40</v>
      </c>
      <c r="I8365" t="s">
        <v>30</v>
      </c>
      <c r="J8365" t="s">
        <v>31</v>
      </c>
      <c r="K8365" t="s">
        <v>32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9" x14ac:dyDescent="0.45">
      <c r="A8366" s="1">
        <v>45784</v>
      </c>
      <c r="B8366" s="2">
        <v>0.43680555555555556</v>
      </c>
      <c r="C8366" t="s">
        <v>25</v>
      </c>
      <c r="D8366" t="s">
        <v>17</v>
      </c>
      <c r="E8366" t="s">
        <v>5515</v>
      </c>
      <c r="F8366" t="s">
        <v>19</v>
      </c>
      <c r="G8366" t="s">
        <v>53</v>
      </c>
      <c r="H8366" t="s">
        <v>29</v>
      </c>
      <c r="I8366" t="s">
        <v>30</v>
      </c>
      <c r="J8366" t="s">
        <v>31</v>
      </c>
      <c r="K8366" t="s">
        <v>32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  <c r="R8366">
        <f>L8366+M8366+N8366</f>
        <v>180</v>
      </c>
      <c r="S8366" t="str">
        <f>IF(I8366="Europe", "Group A", IF(I8366="North America", "Group B", "Group C"))</f>
        <v>Group A</v>
      </c>
    </row>
    <row r="8367" spans="1:19" hidden="1" x14ac:dyDescent="0.45">
      <c r="A8367" s="1">
        <v>45815</v>
      </c>
      <c r="B8367" s="2">
        <v>0.83819444444444446</v>
      </c>
      <c r="C8367" t="s">
        <v>33</v>
      </c>
      <c r="D8367" t="s">
        <v>17</v>
      </c>
      <c r="E8367" t="s">
        <v>4579</v>
      </c>
      <c r="F8367" t="s">
        <v>19</v>
      </c>
      <c r="G8367" t="s">
        <v>75</v>
      </c>
      <c r="H8367" t="s">
        <v>76</v>
      </c>
      <c r="I8367" t="s">
        <v>77</v>
      </c>
      <c r="J8367" t="s">
        <v>23</v>
      </c>
      <c r="K8367" t="s">
        <v>46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9" x14ac:dyDescent="0.45">
      <c r="A8368" s="1">
        <v>45863</v>
      </c>
      <c r="B8368" s="2">
        <v>0.32708333333333334</v>
      </c>
      <c r="C8368" t="s">
        <v>25</v>
      </c>
      <c r="D8368" t="s">
        <v>17</v>
      </c>
      <c r="E8368" t="s">
        <v>312</v>
      </c>
      <c r="F8368" t="s">
        <v>19</v>
      </c>
      <c r="G8368" t="s">
        <v>53</v>
      </c>
      <c r="H8368" t="s">
        <v>29</v>
      </c>
      <c r="I8368" t="s">
        <v>30</v>
      </c>
      <c r="J8368" t="s">
        <v>31</v>
      </c>
      <c r="K8368" t="s">
        <v>32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  <c r="R8368">
        <f t="shared" ref="R8368:R8369" si="1308">L8368+M8368+N8368</f>
        <v>180</v>
      </c>
      <c r="S8368" t="str">
        <f t="shared" ref="S8368:S8369" si="1309">IF(I8368="Europe", "Group A", IF(I8368="North America", "Group B", "Group C"))</f>
        <v>Group A</v>
      </c>
    </row>
    <row r="8369" spans="1:19" x14ac:dyDescent="0.45">
      <c r="A8369" s="1">
        <v>45913</v>
      </c>
      <c r="B8369" s="2">
        <v>0.39930555555555558</v>
      </c>
      <c r="C8369" t="s">
        <v>25</v>
      </c>
      <c r="D8369" t="s">
        <v>17</v>
      </c>
      <c r="E8369" t="s">
        <v>5393</v>
      </c>
      <c r="F8369" t="s">
        <v>19</v>
      </c>
      <c r="G8369" t="s">
        <v>61</v>
      </c>
      <c r="H8369" t="s">
        <v>62</v>
      </c>
      <c r="I8369" t="s">
        <v>30</v>
      </c>
      <c r="J8369" t="s">
        <v>31</v>
      </c>
      <c r="K8369" t="s">
        <v>32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  <c r="R8369">
        <f t="shared" si="1308"/>
        <v>180</v>
      </c>
      <c r="S8369" t="str">
        <f t="shared" si="1309"/>
        <v>Group A</v>
      </c>
    </row>
    <row r="8370" spans="1:19" hidden="1" x14ac:dyDescent="0.45">
      <c r="A8370" s="1">
        <v>45871</v>
      </c>
      <c r="B8370" s="2">
        <v>0.75416666666666665</v>
      </c>
      <c r="C8370" t="s">
        <v>33</v>
      </c>
      <c r="D8370" t="s">
        <v>17</v>
      </c>
      <c r="E8370" t="s">
        <v>1820</v>
      </c>
      <c r="F8370" t="s">
        <v>19</v>
      </c>
      <c r="G8370" t="s">
        <v>75</v>
      </c>
      <c r="H8370" t="s">
        <v>76</v>
      </c>
      <c r="I8370" t="s">
        <v>77</v>
      </c>
      <c r="J8370" t="s">
        <v>23</v>
      </c>
      <c r="K8370" t="s">
        <v>79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9" x14ac:dyDescent="0.45">
      <c r="A8371" s="1">
        <v>45795</v>
      </c>
      <c r="B8371" s="2">
        <v>0.37638888888888888</v>
      </c>
      <c r="C8371" t="s">
        <v>25</v>
      </c>
      <c r="D8371" t="s">
        <v>17</v>
      </c>
      <c r="E8371" t="s">
        <v>5516</v>
      </c>
      <c r="F8371" t="s">
        <v>19</v>
      </c>
      <c r="G8371" t="s">
        <v>98</v>
      </c>
      <c r="H8371" t="s">
        <v>73</v>
      </c>
      <c r="I8371" t="s">
        <v>30</v>
      </c>
      <c r="J8371" t="s">
        <v>31</v>
      </c>
      <c r="K8371" t="s">
        <v>32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  <c r="R8371">
        <f>L8371+M8371+N8371</f>
        <v>180</v>
      </c>
      <c r="S8371" t="str">
        <f>IF(I8371="Europe", "Group A", IF(I8371="North America", "Group B", "Group C"))</f>
        <v>Group A</v>
      </c>
    </row>
    <row r="8372" spans="1:19" hidden="1" x14ac:dyDescent="0.45">
      <c r="A8372" s="1">
        <v>45895</v>
      </c>
      <c r="B8372" s="2">
        <v>0.68333333333333335</v>
      </c>
      <c r="C8372" t="s">
        <v>16</v>
      </c>
      <c r="D8372" t="s">
        <v>17</v>
      </c>
      <c r="E8372" t="s">
        <v>5517</v>
      </c>
      <c r="F8372" t="s">
        <v>19</v>
      </c>
      <c r="G8372" t="s">
        <v>70</v>
      </c>
      <c r="H8372" t="s">
        <v>21</v>
      </c>
      <c r="I8372" t="s">
        <v>22</v>
      </c>
      <c r="J8372" t="s">
        <v>23</v>
      </c>
      <c r="K8372" t="s">
        <v>46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9" hidden="1" x14ac:dyDescent="0.45">
      <c r="A8373" s="1">
        <v>45832</v>
      </c>
      <c r="B8373" s="2">
        <v>0.70763888888888893</v>
      </c>
      <c r="C8373" t="s">
        <v>16</v>
      </c>
      <c r="D8373" t="s">
        <v>17</v>
      </c>
      <c r="E8373" t="s">
        <v>1586</v>
      </c>
      <c r="F8373" t="s">
        <v>19</v>
      </c>
      <c r="G8373" t="s">
        <v>72</v>
      </c>
      <c r="H8373" t="s">
        <v>73</v>
      </c>
      <c r="I8373" t="s">
        <v>30</v>
      </c>
      <c r="J8373" t="s">
        <v>31</v>
      </c>
      <c r="K8373" t="s">
        <v>32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9" x14ac:dyDescent="0.45">
      <c r="A8374" s="1">
        <v>45907</v>
      </c>
      <c r="B8374" s="2">
        <v>0.27638888888888891</v>
      </c>
      <c r="C8374" t="s">
        <v>25</v>
      </c>
      <c r="D8374" t="s">
        <v>17</v>
      </c>
      <c r="E8374" t="s">
        <v>3728</v>
      </c>
      <c r="F8374" t="s">
        <v>19</v>
      </c>
      <c r="G8374" t="s">
        <v>67</v>
      </c>
      <c r="H8374" t="s">
        <v>68</v>
      </c>
      <c r="I8374" t="s">
        <v>30</v>
      </c>
      <c r="J8374" t="s">
        <v>31</v>
      </c>
      <c r="K8374" t="s">
        <v>32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  <c r="R8374">
        <f>L8374+M8374+N8374</f>
        <v>180</v>
      </c>
      <c r="S8374" t="str">
        <f>IF(I8374="Europe", "Group A", IF(I8374="North America", "Group B", "Group C"))</f>
        <v>Group A</v>
      </c>
    </row>
    <row r="8375" spans="1:19" hidden="1" x14ac:dyDescent="0.45">
      <c r="A8375" s="1">
        <v>45757</v>
      </c>
      <c r="B8375" s="2">
        <v>0.59652777777777777</v>
      </c>
      <c r="C8375" t="s">
        <v>16</v>
      </c>
      <c r="D8375" t="s">
        <v>17</v>
      </c>
      <c r="E8375" t="s">
        <v>2553</v>
      </c>
      <c r="F8375" t="s">
        <v>19</v>
      </c>
      <c r="G8375" t="s">
        <v>39</v>
      </c>
      <c r="H8375" t="s">
        <v>40</v>
      </c>
      <c r="I8375" t="s">
        <v>30</v>
      </c>
      <c r="J8375" t="s">
        <v>31</v>
      </c>
      <c r="K8375" t="s">
        <v>32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9" hidden="1" x14ac:dyDescent="0.45">
      <c r="A8376" s="1">
        <v>45853</v>
      </c>
      <c r="B8376" s="2">
        <v>0.70763888888888893</v>
      </c>
      <c r="C8376" t="s">
        <v>16</v>
      </c>
      <c r="D8376" t="s">
        <v>17</v>
      </c>
      <c r="E8376" t="s">
        <v>5518</v>
      </c>
      <c r="F8376" t="s">
        <v>19</v>
      </c>
      <c r="G8376" t="s">
        <v>75</v>
      </c>
      <c r="H8376" t="s">
        <v>76</v>
      </c>
      <c r="I8376" t="s">
        <v>77</v>
      </c>
      <c r="J8376" t="s">
        <v>23</v>
      </c>
      <c r="K8376" t="s">
        <v>58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9" x14ac:dyDescent="0.45">
      <c r="A8377" s="1">
        <v>45914</v>
      </c>
      <c r="B8377" s="2">
        <v>0.45208333333333334</v>
      </c>
      <c r="C8377" t="s">
        <v>25</v>
      </c>
      <c r="D8377" t="s">
        <v>17</v>
      </c>
      <c r="E8377" t="s">
        <v>4590</v>
      </c>
      <c r="F8377" t="s">
        <v>19</v>
      </c>
      <c r="G8377" t="s">
        <v>55</v>
      </c>
      <c r="H8377" t="s">
        <v>56</v>
      </c>
      <c r="I8377" t="s">
        <v>57</v>
      </c>
      <c r="J8377" t="s">
        <v>23</v>
      </c>
      <c r="K8377" t="s">
        <v>24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  <c r="R8377">
        <f>L8377+M8377+N8377</f>
        <v>235</v>
      </c>
      <c r="S8377" t="str">
        <f>IF(I8377="Europe", "Group A", IF(I8377="North America", "Group B", "Group C"))</f>
        <v>Group C</v>
      </c>
    </row>
    <row r="8378" spans="1:19" hidden="1" x14ac:dyDescent="0.45">
      <c r="A8378" s="1">
        <v>45812</v>
      </c>
      <c r="B8378" s="2">
        <v>0.72569444444444442</v>
      </c>
      <c r="C8378" t="s">
        <v>16</v>
      </c>
      <c r="D8378" t="s">
        <v>17</v>
      </c>
      <c r="E8378" t="s">
        <v>2696</v>
      </c>
      <c r="F8378" t="s">
        <v>19</v>
      </c>
      <c r="G8378" t="s">
        <v>72</v>
      </c>
      <c r="H8378" t="s">
        <v>73</v>
      </c>
      <c r="I8378" t="s">
        <v>30</v>
      </c>
      <c r="J8378" t="s">
        <v>31</v>
      </c>
      <c r="K8378" t="s">
        <v>32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9" hidden="1" x14ac:dyDescent="0.45">
      <c r="A8379" s="1">
        <v>45838</v>
      </c>
      <c r="B8379" s="2">
        <v>0.60833333333333328</v>
      </c>
      <c r="C8379" t="s">
        <v>16</v>
      </c>
      <c r="D8379" t="s">
        <v>17</v>
      </c>
      <c r="E8379" t="s">
        <v>5519</v>
      </c>
      <c r="F8379" t="s">
        <v>19</v>
      </c>
      <c r="G8379" t="s">
        <v>53</v>
      </c>
      <c r="H8379" t="s">
        <v>29</v>
      </c>
      <c r="I8379" t="s">
        <v>30</v>
      </c>
      <c r="J8379" t="s">
        <v>31</v>
      </c>
      <c r="K8379" t="s">
        <v>32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9" hidden="1" x14ac:dyDescent="0.45">
      <c r="A8380" s="1">
        <v>45801</v>
      </c>
      <c r="B8380" s="2">
        <v>0.59236111111111112</v>
      </c>
      <c r="C8380" t="s">
        <v>16</v>
      </c>
      <c r="D8380" t="s">
        <v>17</v>
      </c>
      <c r="E8380" t="s">
        <v>1822</v>
      </c>
      <c r="F8380" t="s">
        <v>19</v>
      </c>
      <c r="G8380" t="s">
        <v>123</v>
      </c>
      <c r="H8380" t="s">
        <v>21</v>
      </c>
      <c r="I8380" t="s">
        <v>22</v>
      </c>
      <c r="J8380" t="s">
        <v>23</v>
      </c>
      <c r="K8380" t="s">
        <v>46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9" hidden="1" x14ac:dyDescent="0.45">
      <c r="A8381" s="1">
        <v>45760</v>
      </c>
      <c r="B8381" s="2">
        <v>0.6875</v>
      </c>
      <c r="C8381" t="s">
        <v>16</v>
      </c>
      <c r="D8381" t="s">
        <v>17</v>
      </c>
      <c r="E8381" t="s">
        <v>148</v>
      </c>
      <c r="F8381" t="s">
        <v>19</v>
      </c>
      <c r="G8381" t="s">
        <v>45</v>
      </c>
      <c r="H8381" t="s">
        <v>21</v>
      </c>
      <c r="I8381" t="s">
        <v>22</v>
      </c>
      <c r="J8381" t="s">
        <v>23</v>
      </c>
      <c r="K8381" t="s">
        <v>79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9" x14ac:dyDescent="0.45">
      <c r="A8382" s="1">
        <v>45924</v>
      </c>
      <c r="B8382" s="2">
        <v>0.27569444444444446</v>
      </c>
      <c r="C8382" t="s">
        <v>25</v>
      </c>
      <c r="D8382" t="s">
        <v>17</v>
      </c>
      <c r="E8382" t="s">
        <v>5520</v>
      </c>
      <c r="F8382" t="s">
        <v>19</v>
      </c>
      <c r="G8382" t="s">
        <v>28</v>
      </c>
      <c r="H8382" t="s">
        <v>29</v>
      </c>
      <c r="I8382" t="s">
        <v>30</v>
      </c>
      <c r="J8382" t="s">
        <v>31</v>
      </c>
      <c r="K8382" t="s">
        <v>32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  <c r="R8382">
        <f t="shared" ref="R8382:R8383" si="1310">L8382+M8382+N8382</f>
        <v>180</v>
      </c>
      <c r="S8382" t="str">
        <f t="shared" ref="S8382:S8383" si="1311">IF(I8382="Europe", "Group A", IF(I8382="North America", "Group B", "Group C"))</f>
        <v>Group A</v>
      </c>
    </row>
    <row r="8383" spans="1:19" x14ac:dyDescent="0.45">
      <c r="A8383" s="1">
        <v>45940</v>
      </c>
      <c r="B8383" s="2">
        <v>0.35625000000000001</v>
      </c>
      <c r="C8383" t="s">
        <v>25</v>
      </c>
      <c r="D8383" t="s">
        <v>17</v>
      </c>
      <c r="E8383" t="s">
        <v>714</v>
      </c>
      <c r="F8383" t="s">
        <v>19</v>
      </c>
      <c r="G8383" t="s">
        <v>98</v>
      </c>
      <c r="H8383" t="s">
        <v>73</v>
      </c>
      <c r="I8383" t="s">
        <v>30</v>
      </c>
      <c r="J8383" t="s">
        <v>31</v>
      </c>
      <c r="K8383" t="s">
        <v>32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  <c r="R8383">
        <f t="shared" si="1310"/>
        <v>180</v>
      </c>
      <c r="S8383" t="str">
        <f t="shared" si="1311"/>
        <v>Group A</v>
      </c>
    </row>
    <row r="8384" spans="1:19" hidden="1" x14ac:dyDescent="0.45">
      <c r="A8384" s="1">
        <v>45959</v>
      </c>
      <c r="B8384" s="2">
        <v>0.61805555555555558</v>
      </c>
      <c r="C8384" t="s">
        <v>16</v>
      </c>
      <c r="D8384" t="s">
        <v>17</v>
      </c>
      <c r="E8384" t="s">
        <v>1700</v>
      </c>
      <c r="F8384" t="s">
        <v>19</v>
      </c>
      <c r="G8384" t="s">
        <v>42</v>
      </c>
      <c r="H8384" t="s">
        <v>43</v>
      </c>
      <c r="I8384" t="s">
        <v>30</v>
      </c>
      <c r="J8384" t="s">
        <v>31</v>
      </c>
      <c r="K8384" t="s">
        <v>32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9" x14ac:dyDescent="0.45">
      <c r="A8385" s="1">
        <v>45849</v>
      </c>
      <c r="B8385" s="2">
        <v>0.49305555555555558</v>
      </c>
      <c r="C8385" t="s">
        <v>25</v>
      </c>
      <c r="D8385" t="s">
        <v>17</v>
      </c>
      <c r="E8385" t="s">
        <v>151</v>
      </c>
      <c r="F8385" t="s">
        <v>19</v>
      </c>
      <c r="G8385" t="s">
        <v>53</v>
      </c>
      <c r="H8385" t="s">
        <v>29</v>
      </c>
      <c r="I8385" t="s">
        <v>30</v>
      </c>
      <c r="J8385" t="s">
        <v>31</v>
      </c>
      <c r="K8385" t="s">
        <v>32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  <c r="R8385">
        <f t="shared" ref="R8385:R8387" si="1312">L8385+M8385+N8385</f>
        <v>180</v>
      </c>
      <c r="S8385" t="str">
        <f t="shared" ref="S8385:S8387" si="1313">IF(I8385="Europe", "Group A", IF(I8385="North America", "Group B", "Group C"))</f>
        <v>Group A</v>
      </c>
    </row>
    <row r="8386" spans="1:19" x14ac:dyDescent="0.45">
      <c r="A8386" s="1">
        <v>45875</v>
      </c>
      <c r="B8386" s="2">
        <v>0.28472222222222221</v>
      </c>
      <c r="C8386" t="s">
        <v>25</v>
      </c>
      <c r="D8386" t="s">
        <v>17</v>
      </c>
      <c r="E8386" t="s">
        <v>94</v>
      </c>
      <c r="F8386" t="s">
        <v>19</v>
      </c>
      <c r="G8386" t="s">
        <v>123</v>
      </c>
      <c r="H8386" t="s">
        <v>21</v>
      </c>
      <c r="I8386" t="s">
        <v>22</v>
      </c>
      <c r="J8386" t="s">
        <v>23</v>
      </c>
      <c r="K8386" t="s">
        <v>24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  <c r="R8386">
        <f t="shared" si="1312"/>
        <v>332</v>
      </c>
      <c r="S8386" t="str">
        <f t="shared" si="1313"/>
        <v>Group B</v>
      </c>
    </row>
    <row r="8387" spans="1:19" x14ac:dyDescent="0.45">
      <c r="A8387" s="1">
        <v>45910</v>
      </c>
      <c r="B8387" s="2">
        <v>0.39930555555555558</v>
      </c>
      <c r="C8387" t="s">
        <v>25</v>
      </c>
      <c r="D8387" t="s">
        <v>17</v>
      </c>
      <c r="E8387" t="s">
        <v>5521</v>
      </c>
      <c r="F8387" t="s">
        <v>19</v>
      </c>
      <c r="G8387" t="s">
        <v>98</v>
      </c>
      <c r="H8387" t="s">
        <v>73</v>
      </c>
      <c r="I8387" t="s">
        <v>30</v>
      </c>
      <c r="J8387" t="s">
        <v>31</v>
      </c>
      <c r="K8387" t="s">
        <v>32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  <c r="R8387">
        <f t="shared" si="1312"/>
        <v>180</v>
      </c>
      <c r="S8387" t="str">
        <f t="shared" si="1313"/>
        <v>Group A</v>
      </c>
    </row>
    <row r="8388" spans="1:19" hidden="1" x14ac:dyDescent="0.45">
      <c r="A8388" s="1">
        <v>45807</v>
      </c>
      <c r="B8388" s="2">
        <v>0.76458333333333328</v>
      </c>
      <c r="C8388" t="s">
        <v>33</v>
      </c>
      <c r="D8388" t="s">
        <v>17</v>
      </c>
      <c r="E8388" t="s">
        <v>4893</v>
      </c>
      <c r="F8388" t="s">
        <v>19</v>
      </c>
      <c r="G8388" t="s">
        <v>42</v>
      </c>
      <c r="H8388" t="s">
        <v>43</v>
      </c>
      <c r="I8388" t="s">
        <v>30</v>
      </c>
      <c r="J8388" t="s">
        <v>31</v>
      </c>
      <c r="K8388" t="s">
        <v>32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9" x14ac:dyDescent="0.45">
      <c r="A8389" s="1">
        <v>45748</v>
      </c>
      <c r="B8389" s="2">
        <v>0.45763888888888887</v>
      </c>
      <c r="C8389" t="s">
        <v>25</v>
      </c>
      <c r="D8389" t="s">
        <v>17</v>
      </c>
      <c r="E8389" t="s">
        <v>2644</v>
      </c>
      <c r="F8389" t="s">
        <v>19</v>
      </c>
      <c r="G8389" t="s">
        <v>70</v>
      </c>
      <c r="H8389" t="s">
        <v>21</v>
      </c>
      <c r="I8389" t="s">
        <v>22</v>
      </c>
      <c r="J8389" t="s">
        <v>23</v>
      </c>
      <c r="K8389" t="s">
        <v>24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  <c r="R8389">
        <f t="shared" ref="R8389:R8391" si="1314">L8389+M8389+N8389</f>
        <v>235</v>
      </c>
      <c r="S8389" t="str">
        <f t="shared" ref="S8389:S8391" si="1315">IF(I8389="Europe", "Group A", IF(I8389="North America", "Group B", "Group C"))</f>
        <v>Group B</v>
      </c>
    </row>
    <row r="8390" spans="1:19" x14ac:dyDescent="0.45">
      <c r="A8390" s="1">
        <v>45901</v>
      </c>
      <c r="B8390" s="2">
        <v>0.46875</v>
      </c>
      <c r="C8390" t="s">
        <v>25</v>
      </c>
      <c r="D8390" t="s">
        <v>17</v>
      </c>
      <c r="E8390" t="s">
        <v>2698</v>
      </c>
      <c r="F8390" t="s">
        <v>19</v>
      </c>
      <c r="G8390" t="s">
        <v>61</v>
      </c>
      <c r="H8390" t="s">
        <v>62</v>
      </c>
      <c r="I8390" t="s">
        <v>30</v>
      </c>
      <c r="J8390" t="s">
        <v>31</v>
      </c>
      <c r="K8390" t="s">
        <v>32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  <c r="R8390">
        <f t="shared" si="1314"/>
        <v>180</v>
      </c>
      <c r="S8390" t="str">
        <f t="shared" si="1315"/>
        <v>Group A</v>
      </c>
    </row>
    <row r="8391" spans="1:19" x14ac:dyDescent="0.45">
      <c r="A8391" s="1">
        <v>45758</v>
      </c>
      <c r="B8391" s="2">
        <v>0.39166666666666666</v>
      </c>
      <c r="C8391" t="s">
        <v>25</v>
      </c>
      <c r="D8391" t="s">
        <v>17</v>
      </c>
      <c r="E8391" t="s">
        <v>5522</v>
      </c>
      <c r="F8391" t="s">
        <v>19</v>
      </c>
      <c r="G8391" t="s">
        <v>53</v>
      </c>
      <c r="H8391" t="s">
        <v>29</v>
      </c>
      <c r="I8391" t="s">
        <v>30</v>
      </c>
      <c r="J8391" t="s">
        <v>31</v>
      </c>
      <c r="K8391" t="s">
        <v>32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  <c r="R8391">
        <f t="shared" si="1314"/>
        <v>180</v>
      </c>
      <c r="S8391" t="str">
        <f t="shared" si="1315"/>
        <v>Group A</v>
      </c>
    </row>
    <row r="8392" spans="1:19" hidden="1" x14ac:dyDescent="0.45">
      <c r="A8392" s="1">
        <v>45794</v>
      </c>
      <c r="B8392" s="2">
        <v>0.5</v>
      </c>
      <c r="C8392" t="s">
        <v>47</v>
      </c>
      <c r="D8392" t="s">
        <v>17</v>
      </c>
      <c r="E8392" t="s">
        <v>2784</v>
      </c>
      <c r="F8392" t="s">
        <v>19</v>
      </c>
      <c r="G8392" t="s">
        <v>39</v>
      </c>
      <c r="H8392" t="s">
        <v>40</v>
      </c>
      <c r="I8392" t="s">
        <v>30</v>
      </c>
      <c r="J8392" t="s">
        <v>31</v>
      </c>
      <c r="K8392" t="s">
        <v>32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9" x14ac:dyDescent="0.45">
      <c r="A8393" s="1">
        <v>45816</v>
      </c>
      <c r="B8393" s="2">
        <v>0.42986111111111114</v>
      </c>
      <c r="C8393" t="s">
        <v>25</v>
      </c>
      <c r="D8393" t="s">
        <v>17</v>
      </c>
      <c r="E8393" t="s">
        <v>1108</v>
      </c>
      <c r="F8393" t="s">
        <v>19</v>
      </c>
      <c r="G8393" t="s">
        <v>35</v>
      </c>
      <c r="H8393" t="s">
        <v>36</v>
      </c>
      <c r="I8393" t="s">
        <v>30</v>
      </c>
      <c r="J8393" t="s">
        <v>31</v>
      </c>
      <c r="K8393" t="s">
        <v>32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  <c r="R8393">
        <f>L8393+M8393+N8393</f>
        <v>180</v>
      </c>
      <c r="S8393" t="str">
        <f>IF(I8393="Europe", "Group A", IF(I8393="North America", "Group B", "Group C"))</f>
        <v>Group A</v>
      </c>
    </row>
    <row r="8394" spans="1:19" hidden="1" x14ac:dyDescent="0.45">
      <c r="A8394" s="1">
        <v>45926</v>
      </c>
      <c r="B8394" s="2">
        <v>0.71805555555555556</v>
      </c>
      <c r="C8394" t="s">
        <v>16</v>
      </c>
      <c r="D8394" t="s">
        <v>17</v>
      </c>
      <c r="E8394" t="s">
        <v>5523</v>
      </c>
      <c r="F8394" t="s">
        <v>19</v>
      </c>
      <c r="G8394" t="s">
        <v>72</v>
      </c>
      <c r="H8394" t="s">
        <v>73</v>
      </c>
      <c r="I8394" t="s">
        <v>30</v>
      </c>
      <c r="J8394" t="s">
        <v>31</v>
      </c>
      <c r="K8394" t="s">
        <v>32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9" hidden="1" x14ac:dyDescent="0.45">
      <c r="A8395" s="1">
        <v>45846</v>
      </c>
      <c r="B8395" s="2">
        <v>0.92291666666666672</v>
      </c>
      <c r="C8395" t="s">
        <v>33</v>
      </c>
      <c r="D8395" t="s">
        <v>17</v>
      </c>
      <c r="E8395" t="s">
        <v>1751</v>
      </c>
      <c r="F8395" t="s">
        <v>19</v>
      </c>
      <c r="G8395" t="s">
        <v>98</v>
      </c>
      <c r="H8395" t="s">
        <v>73</v>
      </c>
      <c r="I8395" t="s">
        <v>30</v>
      </c>
      <c r="J8395" t="s">
        <v>31</v>
      </c>
      <c r="K8395" t="s">
        <v>32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9" hidden="1" x14ac:dyDescent="0.45">
      <c r="A8396" s="1">
        <v>45938</v>
      </c>
      <c r="B8396" s="2">
        <v>0.50972222222222219</v>
      </c>
      <c r="C8396" t="s">
        <v>47</v>
      </c>
      <c r="D8396" t="s">
        <v>17</v>
      </c>
      <c r="E8396" t="s">
        <v>3366</v>
      </c>
      <c r="F8396" t="s">
        <v>19</v>
      </c>
      <c r="G8396" t="s">
        <v>67</v>
      </c>
      <c r="H8396" t="s">
        <v>68</v>
      </c>
      <c r="I8396" t="s">
        <v>30</v>
      </c>
      <c r="J8396" t="s">
        <v>31</v>
      </c>
      <c r="K8396" t="s">
        <v>32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9" hidden="1" x14ac:dyDescent="0.45">
      <c r="A8397" s="1">
        <v>45749</v>
      </c>
      <c r="B8397" s="2">
        <v>0.87916666666666665</v>
      </c>
      <c r="C8397" t="s">
        <v>33</v>
      </c>
      <c r="D8397" t="s">
        <v>17</v>
      </c>
      <c r="E8397" t="s">
        <v>290</v>
      </c>
      <c r="F8397" t="s">
        <v>19</v>
      </c>
      <c r="G8397" t="s">
        <v>67</v>
      </c>
      <c r="H8397" t="s">
        <v>68</v>
      </c>
      <c r="I8397" t="s">
        <v>30</v>
      </c>
      <c r="J8397" t="s">
        <v>31</v>
      </c>
      <c r="K8397" t="s">
        <v>32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9" x14ac:dyDescent="0.45">
      <c r="A8398" s="1">
        <v>45928</v>
      </c>
      <c r="B8398" s="2">
        <v>0.28125</v>
      </c>
      <c r="C8398" t="s">
        <v>25</v>
      </c>
      <c r="D8398" t="s">
        <v>17</v>
      </c>
      <c r="E8398" t="s">
        <v>5524</v>
      </c>
      <c r="F8398" t="s">
        <v>19</v>
      </c>
      <c r="G8398" t="s">
        <v>53</v>
      </c>
      <c r="H8398" t="s">
        <v>29</v>
      </c>
      <c r="I8398" t="s">
        <v>30</v>
      </c>
      <c r="J8398" t="s">
        <v>31</v>
      </c>
      <c r="K8398" t="s">
        <v>32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  <c r="R8398">
        <f>L8398+M8398+N8398</f>
        <v>180</v>
      </c>
      <c r="S8398" t="str">
        <f>IF(I8398="Europe", "Group A", IF(I8398="North America", "Group B", "Group C"))</f>
        <v>Group A</v>
      </c>
    </row>
    <row r="8399" spans="1:19" hidden="1" x14ac:dyDescent="0.45">
      <c r="A8399" s="1">
        <v>45949</v>
      </c>
      <c r="B8399" s="2">
        <v>0.76875000000000004</v>
      </c>
      <c r="C8399" t="s">
        <v>33</v>
      </c>
      <c r="D8399" t="s">
        <v>17</v>
      </c>
      <c r="E8399" t="s">
        <v>5525</v>
      </c>
      <c r="F8399" t="s">
        <v>19</v>
      </c>
      <c r="G8399" t="s">
        <v>35</v>
      </c>
      <c r="H8399" t="s">
        <v>36</v>
      </c>
      <c r="I8399" t="s">
        <v>30</v>
      </c>
      <c r="J8399" t="s">
        <v>31</v>
      </c>
      <c r="K8399" t="s">
        <v>32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9" x14ac:dyDescent="0.45">
      <c r="A8400" s="1">
        <v>45884</v>
      </c>
      <c r="B8400" s="2">
        <v>0.34375</v>
      </c>
      <c r="C8400" t="s">
        <v>25</v>
      </c>
      <c r="D8400" t="s">
        <v>17</v>
      </c>
      <c r="E8400" t="s">
        <v>3659</v>
      </c>
      <c r="F8400" t="s">
        <v>19</v>
      </c>
      <c r="G8400" t="s">
        <v>45</v>
      </c>
      <c r="H8400" t="s">
        <v>21</v>
      </c>
      <c r="I8400" t="s">
        <v>22</v>
      </c>
      <c r="J8400" t="s">
        <v>23</v>
      </c>
      <c r="K8400" t="s">
        <v>58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  <c r="R8400">
        <f t="shared" ref="R8400:R8401" si="1316">L8400+M8400+N8400</f>
        <v>256</v>
      </c>
      <c r="S8400" t="str">
        <f t="shared" ref="S8400:S8401" si="1317">IF(I8400="Europe", "Group A", IF(I8400="North America", "Group B", "Group C"))</f>
        <v>Group B</v>
      </c>
    </row>
    <row r="8401" spans="1:19" x14ac:dyDescent="0.45">
      <c r="A8401" s="1">
        <v>45774</v>
      </c>
      <c r="B8401" s="2">
        <v>0.36805555555555558</v>
      </c>
      <c r="C8401" t="s">
        <v>25</v>
      </c>
      <c r="D8401" t="s">
        <v>17</v>
      </c>
      <c r="E8401" t="s">
        <v>5526</v>
      </c>
      <c r="F8401" t="s">
        <v>19</v>
      </c>
      <c r="G8401" t="s">
        <v>20</v>
      </c>
      <c r="H8401" t="s">
        <v>21</v>
      </c>
      <c r="I8401" t="s">
        <v>22</v>
      </c>
      <c r="J8401" t="s">
        <v>23</v>
      </c>
      <c r="K8401" t="s">
        <v>46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  <c r="R8401">
        <f t="shared" si="1316"/>
        <v>331</v>
      </c>
      <c r="S8401" t="str">
        <f t="shared" si="1317"/>
        <v>Group B</v>
      </c>
    </row>
    <row r="8402" spans="1:19" hidden="1" x14ac:dyDescent="0.45">
      <c r="A8402" s="1">
        <v>45914</v>
      </c>
      <c r="B8402" s="2">
        <v>0.91666666666666663</v>
      </c>
      <c r="C8402" t="s">
        <v>33</v>
      </c>
      <c r="D8402" t="s">
        <v>17</v>
      </c>
      <c r="E8402" t="s">
        <v>3988</v>
      </c>
      <c r="F8402" t="s">
        <v>19</v>
      </c>
      <c r="G8402" t="s">
        <v>53</v>
      </c>
      <c r="H8402" t="s">
        <v>29</v>
      </c>
      <c r="I8402" t="s">
        <v>30</v>
      </c>
      <c r="J8402" t="s">
        <v>31</v>
      </c>
      <c r="K8402" t="s">
        <v>32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9" x14ac:dyDescent="0.45">
      <c r="A8403" s="1">
        <v>45906</v>
      </c>
      <c r="B8403" s="2">
        <v>0.47708333333333336</v>
      </c>
      <c r="C8403" t="s">
        <v>25</v>
      </c>
      <c r="D8403" t="s">
        <v>17</v>
      </c>
      <c r="E8403" t="s">
        <v>1673</v>
      </c>
      <c r="F8403" t="s">
        <v>19</v>
      </c>
      <c r="G8403" t="s">
        <v>98</v>
      </c>
      <c r="H8403" t="s">
        <v>73</v>
      </c>
      <c r="I8403" t="s">
        <v>30</v>
      </c>
      <c r="J8403" t="s">
        <v>31</v>
      </c>
      <c r="K8403" t="s">
        <v>32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  <c r="R8403">
        <f>L8403+M8403+N8403</f>
        <v>180</v>
      </c>
      <c r="S8403" t="str">
        <f>IF(I8403="Europe", "Group A", IF(I8403="North America", "Group B", "Group C"))</f>
        <v>Group A</v>
      </c>
    </row>
    <row r="8404" spans="1:19" hidden="1" x14ac:dyDescent="0.45">
      <c r="A8404" s="1">
        <v>45756</v>
      </c>
      <c r="B8404" s="2">
        <v>0.92013888888888884</v>
      </c>
      <c r="C8404" t="s">
        <v>33</v>
      </c>
      <c r="D8404" t="s">
        <v>17</v>
      </c>
      <c r="E8404" t="s">
        <v>5527</v>
      </c>
      <c r="F8404" t="s">
        <v>19</v>
      </c>
      <c r="G8404" t="s">
        <v>53</v>
      </c>
      <c r="H8404" t="s">
        <v>29</v>
      </c>
      <c r="I8404" t="s">
        <v>30</v>
      </c>
      <c r="J8404" t="s">
        <v>31</v>
      </c>
      <c r="K8404" t="s">
        <v>32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9" x14ac:dyDescent="0.45">
      <c r="A8405" s="1">
        <v>45841</v>
      </c>
      <c r="B8405" s="2">
        <v>0.45416666666666666</v>
      </c>
      <c r="C8405" t="s">
        <v>25</v>
      </c>
      <c r="D8405" t="s">
        <v>17</v>
      </c>
      <c r="E8405" t="s">
        <v>887</v>
      </c>
      <c r="F8405" t="s">
        <v>19</v>
      </c>
      <c r="G8405" t="s">
        <v>28</v>
      </c>
      <c r="H8405" t="s">
        <v>29</v>
      </c>
      <c r="I8405" t="s">
        <v>30</v>
      </c>
      <c r="J8405" t="s">
        <v>31</v>
      </c>
      <c r="K8405" t="s">
        <v>32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  <c r="R8405">
        <f>L8405+M8405+N8405</f>
        <v>180</v>
      </c>
      <c r="S8405" t="str">
        <f>IF(I8405="Europe", "Group A", IF(I8405="North America", "Group B", "Group C"))</f>
        <v>Group A</v>
      </c>
    </row>
    <row r="8406" spans="1:19" hidden="1" x14ac:dyDescent="0.45">
      <c r="A8406" s="1">
        <v>45781</v>
      </c>
      <c r="B8406" s="2">
        <v>0.52430555555555558</v>
      </c>
      <c r="C8406" t="s">
        <v>47</v>
      </c>
      <c r="D8406" t="s">
        <v>17</v>
      </c>
      <c r="E8406" t="s">
        <v>2276</v>
      </c>
      <c r="F8406" t="s">
        <v>19</v>
      </c>
      <c r="G8406" t="s">
        <v>61</v>
      </c>
      <c r="H8406" t="s">
        <v>62</v>
      </c>
      <c r="I8406" t="s">
        <v>30</v>
      </c>
      <c r="J8406" t="s">
        <v>31</v>
      </c>
      <c r="K8406" t="s">
        <v>32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9" hidden="1" x14ac:dyDescent="0.45">
      <c r="A8407" s="1">
        <v>45835</v>
      </c>
      <c r="B8407" s="2">
        <v>0.95416666666666672</v>
      </c>
      <c r="C8407" t="s">
        <v>33</v>
      </c>
      <c r="D8407" t="s">
        <v>17</v>
      </c>
      <c r="E8407" t="s">
        <v>1833</v>
      </c>
      <c r="F8407" t="s">
        <v>19</v>
      </c>
      <c r="G8407" t="s">
        <v>98</v>
      </c>
      <c r="H8407" t="s">
        <v>73</v>
      </c>
      <c r="I8407" t="s">
        <v>30</v>
      </c>
      <c r="J8407" t="s">
        <v>31</v>
      </c>
      <c r="K8407" t="s">
        <v>32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9" hidden="1" x14ac:dyDescent="0.45">
      <c r="A8408" s="1">
        <v>45919</v>
      </c>
      <c r="B8408" s="2">
        <v>0.73541666666666672</v>
      </c>
      <c r="C8408" t="s">
        <v>16</v>
      </c>
      <c r="D8408" t="s">
        <v>17</v>
      </c>
      <c r="E8408" t="s">
        <v>5528</v>
      </c>
      <c r="F8408" t="s">
        <v>19</v>
      </c>
      <c r="G8408" t="s">
        <v>39</v>
      </c>
      <c r="H8408" t="s">
        <v>40</v>
      </c>
      <c r="I8408" t="s">
        <v>30</v>
      </c>
      <c r="J8408" t="s">
        <v>31</v>
      </c>
      <c r="K8408" t="s">
        <v>32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9" hidden="1" x14ac:dyDescent="0.45">
      <c r="A8409" s="1">
        <v>45880</v>
      </c>
      <c r="B8409" s="2">
        <v>0.8979166666666667</v>
      </c>
      <c r="C8409" t="s">
        <v>33</v>
      </c>
      <c r="D8409" t="s">
        <v>17</v>
      </c>
      <c r="E8409" t="s">
        <v>3273</v>
      </c>
      <c r="F8409" t="s">
        <v>19</v>
      </c>
      <c r="G8409" t="s">
        <v>123</v>
      </c>
      <c r="H8409" t="s">
        <v>21</v>
      </c>
      <c r="I8409" t="s">
        <v>22</v>
      </c>
      <c r="J8409" t="s">
        <v>23</v>
      </c>
      <c r="K8409" t="s">
        <v>58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9" hidden="1" x14ac:dyDescent="0.45">
      <c r="A8410" s="1">
        <v>45906</v>
      </c>
      <c r="B8410" s="2">
        <v>0.55138888888888893</v>
      </c>
      <c r="C8410" t="s">
        <v>47</v>
      </c>
      <c r="D8410" t="s">
        <v>17</v>
      </c>
      <c r="E8410" t="s">
        <v>5529</v>
      </c>
      <c r="F8410" t="s">
        <v>19</v>
      </c>
      <c r="G8410" t="s">
        <v>123</v>
      </c>
      <c r="H8410" t="s">
        <v>21</v>
      </c>
      <c r="I8410" t="s">
        <v>22</v>
      </c>
      <c r="J8410" t="s">
        <v>23</v>
      </c>
      <c r="K8410" t="s">
        <v>58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9" hidden="1" x14ac:dyDescent="0.45">
      <c r="A8411" s="1">
        <v>45800</v>
      </c>
      <c r="B8411" s="2">
        <v>0.62083333333333335</v>
      </c>
      <c r="C8411" t="s">
        <v>16</v>
      </c>
      <c r="D8411" t="s">
        <v>17</v>
      </c>
      <c r="E8411" t="s">
        <v>5530</v>
      </c>
      <c r="F8411" t="s">
        <v>19</v>
      </c>
      <c r="G8411" t="s">
        <v>53</v>
      </c>
      <c r="H8411" t="s">
        <v>29</v>
      </c>
      <c r="I8411" t="s">
        <v>30</v>
      </c>
      <c r="J8411" t="s">
        <v>31</v>
      </c>
      <c r="K8411" t="s">
        <v>32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9" hidden="1" x14ac:dyDescent="0.45">
      <c r="A8412" s="1">
        <v>45875</v>
      </c>
      <c r="B8412" s="2">
        <v>0.67569444444444449</v>
      </c>
      <c r="C8412" t="s">
        <v>16</v>
      </c>
      <c r="D8412" t="s">
        <v>17</v>
      </c>
      <c r="E8412" t="s">
        <v>5531</v>
      </c>
      <c r="F8412" t="s">
        <v>19</v>
      </c>
      <c r="G8412" t="s">
        <v>67</v>
      </c>
      <c r="H8412" t="s">
        <v>68</v>
      </c>
      <c r="I8412" t="s">
        <v>30</v>
      </c>
      <c r="J8412" t="s">
        <v>31</v>
      </c>
      <c r="K8412" t="s">
        <v>32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9" hidden="1" x14ac:dyDescent="0.45">
      <c r="A8413" s="1">
        <v>45753</v>
      </c>
      <c r="B8413" s="2">
        <v>0.53888888888888886</v>
      </c>
      <c r="C8413" t="s">
        <v>47</v>
      </c>
      <c r="D8413" t="s">
        <v>17</v>
      </c>
      <c r="E8413" t="s">
        <v>3375</v>
      </c>
      <c r="F8413" t="s">
        <v>19</v>
      </c>
      <c r="G8413" t="s">
        <v>72</v>
      </c>
      <c r="H8413" t="s">
        <v>73</v>
      </c>
      <c r="I8413" t="s">
        <v>30</v>
      </c>
      <c r="J8413" t="s">
        <v>31</v>
      </c>
      <c r="K8413" t="s">
        <v>32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9" x14ac:dyDescent="0.45">
      <c r="A8414" s="1">
        <v>45907</v>
      </c>
      <c r="B8414" s="2">
        <v>0.31041666666666667</v>
      </c>
      <c r="C8414" t="s">
        <v>25</v>
      </c>
      <c r="D8414" t="s">
        <v>17</v>
      </c>
      <c r="E8414" t="s">
        <v>4887</v>
      </c>
      <c r="F8414" t="s">
        <v>19</v>
      </c>
      <c r="G8414" t="s">
        <v>35</v>
      </c>
      <c r="H8414" t="s">
        <v>36</v>
      </c>
      <c r="I8414" t="s">
        <v>30</v>
      </c>
      <c r="J8414" t="s">
        <v>31</v>
      </c>
      <c r="K8414" t="s">
        <v>32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  <c r="R8414">
        <f>L8414+M8414+N8414</f>
        <v>180</v>
      </c>
      <c r="S8414" t="str">
        <f>IF(I8414="Europe", "Group A", IF(I8414="North America", "Group B", "Group C"))</f>
        <v>Group A</v>
      </c>
    </row>
    <row r="8415" spans="1:19" hidden="1" x14ac:dyDescent="0.45">
      <c r="A8415" s="1">
        <v>45763</v>
      </c>
      <c r="B8415" s="2">
        <v>0.81805555555555554</v>
      </c>
      <c r="C8415" t="s">
        <v>33</v>
      </c>
      <c r="D8415" t="s">
        <v>17</v>
      </c>
      <c r="E8415" t="s">
        <v>1919</v>
      </c>
      <c r="F8415" t="s">
        <v>19</v>
      </c>
      <c r="G8415" t="s">
        <v>28</v>
      </c>
      <c r="H8415" t="s">
        <v>29</v>
      </c>
      <c r="I8415" t="s">
        <v>30</v>
      </c>
      <c r="J8415" t="s">
        <v>31</v>
      </c>
      <c r="K8415" t="s">
        <v>32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9" x14ac:dyDescent="0.45">
      <c r="A8416" s="1">
        <v>45911</v>
      </c>
      <c r="B8416" s="2">
        <v>0.45208333333333334</v>
      </c>
      <c r="C8416" t="s">
        <v>25</v>
      </c>
      <c r="D8416" t="s">
        <v>17</v>
      </c>
      <c r="E8416" t="s">
        <v>1575</v>
      </c>
      <c r="F8416" t="s">
        <v>19</v>
      </c>
      <c r="G8416" t="s">
        <v>61</v>
      </c>
      <c r="H8416" t="s">
        <v>62</v>
      </c>
      <c r="I8416" t="s">
        <v>30</v>
      </c>
      <c r="J8416" t="s">
        <v>31</v>
      </c>
      <c r="K8416" t="s">
        <v>32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  <c r="R8416">
        <f t="shared" ref="R8416:R8421" si="1318">L8416+M8416+N8416</f>
        <v>180</v>
      </c>
      <c r="S8416" t="str">
        <f t="shared" ref="S8416:S8421" si="1319">IF(I8416="Europe", "Group A", IF(I8416="North America", "Group B", "Group C"))</f>
        <v>Group A</v>
      </c>
    </row>
    <row r="8417" spans="1:19" x14ac:dyDescent="0.45">
      <c r="A8417" s="1">
        <v>45807</v>
      </c>
      <c r="B8417" s="2">
        <v>0.38333333333333336</v>
      </c>
      <c r="C8417" t="s">
        <v>25</v>
      </c>
      <c r="D8417" t="s">
        <v>17</v>
      </c>
      <c r="E8417" t="s">
        <v>5532</v>
      </c>
      <c r="F8417" t="s">
        <v>19</v>
      </c>
      <c r="G8417" t="s">
        <v>70</v>
      </c>
      <c r="H8417" t="s">
        <v>21</v>
      </c>
      <c r="I8417" t="s">
        <v>22</v>
      </c>
      <c r="J8417" t="s">
        <v>23</v>
      </c>
      <c r="K8417" t="s">
        <v>79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  <c r="R8417">
        <f t="shared" si="1318"/>
        <v>469</v>
      </c>
      <c r="S8417" t="str">
        <f t="shared" si="1319"/>
        <v>Group B</v>
      </c>
    </row>
    <row r="8418" spans="1:19" x14ac:dyDescent="0.45">
      <c r="A8418" s="1">
        <v>45843</v>
      </c>
      <c r="B8418" s="2">
        <v>0.41388888888888886</v>
      </c>
      <c r="C8418" t="s">
        <v>25</v>
      </c>
      <c r="D8418" t="s">
        <v>17</v>
      </c>
      <c r="E8418" t="s">
        <v>2242</v>
      </c>
      <c r="F8418" t="s">
        <v>19</v>
      </c>
      <c r="G8418" t="s">
        <v>53</v>
      </c>
      <c r="H8418" t="s">
        <v>29</v>
      </c>
      <c r="I8418" t="s">
        <v>30</v>
      </c>
      <c r="J8418" t="s">
        <v>31</v>
      </c>
      <c r="K8418" t="s">
        <v>32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  <c r="R8418">
        <f t="shared" si="1318"/>
        <v>180</v>
      </c>
      <c r="S8418" t="str">
        <f t="shared" si="1319"/>
        <v>Group A</v>
      </c>
    </row>
    <row r="8419" spans="1:19" x14ac:dyDescent="0.45">
      <c r="A8419" s="1">
        <v>45934</v>
      </c>
      <c r="B8419" s="2">
        <v>0.35902777777777778</v>
      </c>
      <c r="C8419" t="s">
        <v>25</v>
      </c>
      <c r="D8419" t="s">
        <v>17</v>
      </c>
      <c r="E8419" t="s">
        <v>4201</v>
      </c>
      <c r="F8419" t="s">
        <v>19</v>
      </c>
      <c r="G8419" t="s">
        <v>123</v>
      </c>
      <c r="H8419" t="s">
        <v>21</v>
      </c>
      <c r="I8419" t="s">
        <v>22</v>
      </c>
      <c r="J8419" t="s">
        <v>23</v>
      </c>
      <c r="K8419" t="s">
        <v>58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  <c r="R8419">
        <f t="shared" si="1318"/>
        <v>204</v>
      </c>
      <c r="S8419" t="str">
        <f t="shared" si="1319"/>
        <v>Group B</v>
      </c>
    </row>
    <row r="8420" spans="1:19" x14ac:dyDescent="0.45">
      <c r="A8420" s="1">
        <v>45920</v>
      </c>
      <c r="B8420" s="2">
        <v>0.49027777777777776</v>
      </c>
      <c r="C8420" t="s">
        <v>25</v>
      </c>
      <c r="D8420" t="s">
        <v>17</v>
      </c>
      <c r="E8420" t="s">
        <v>4376</v>
      </c>
      <c r="F8420" t="s">
        <v>19</v>
      </c>
      <c r="G8420" t="s">
        <v>72</v>
      </c>
      <c r="H8420" t="s">
        <v>73</v>
      </c>
      <c r="I8420" t="s">
        <v>30</v>
      </c>
      <c r="J8420" t="s">
        <v>31</v>
      </c>
      <c r="K8420" t="s">
        <v>32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  <c r="R8420">
        <f t="shared" si="1318"/>
        <v>180</v>
      </c>
      <c r="S8420" t="str">
        <f t="shared" si="1319"/>
        <v>Group A</v>
      </c>
    </row>
    <row r="8421" spans="1:19" x14ac:dyDescent="0.45">
      <c r="A8421" s="1">
        <v>45833</v>
      </c>
      <c r="B8421" s="2">
        <v>0.34444444444444444</v>
      </c>
      <c r="C8421" t="s">
        <v>25</v>
      </c>
      <c r="D8421" t="s">
        <v>17</v>
      </c>
      <c r="E8421" t="s">
        <v>5533</v>
      </c>
      <c r="F8421" t="s">
        <v>19</v>
      </c>
      <c r="G8421" t="s">
        <v>75</v>
      </c>
      <c r="H8421" t="s">
        <v>76</v>
      </c>
      <c r="I8421" t="s">
        <v>77</v>
      </c>
      <c r="J8421" t="s">
        <v>23</v>
      </c>
      <c r="K8421" t="s">
        <v>24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  <c r="R8421">
        <f t="shared" si="1318"/>
        <v>336</v>
      </c>
      <c r="S8421" t="str">
        <f t="shared" si="1319"/>
        <v>Group C</v>
      </c>
    </row>
    <row r="8422" spans="1:19" hidden="1" x14ac:dyDescent="0.45">
      <c r="A8422" s="1">
        <v>45915</v>
      </c>
      <c r="B8422" s="2">
        <v>0.78541666666666665</v>
      </c>
      <c r="C8422" t="s">
        <v>33</v>
      </c>
      <c r="D8422" t="s">
        <v>17</v>
      </c>
      <c r="E8422" t="s">
        <v>2093</v>
      </c>
      <c r="F8422" t="s">
        <v>19</v>
      </c>
      <c r="G8422" t="s">
        <v>39</v>
      </c>
      <c r="H8422" t="s">
        <v>40</v>
      </c>
      <c r="I8422" t="s">
        <v>30</v>
      </c>
      <c r="J8422" t="s">
        <v>31</v>
      </c>
      <c r="K8422" t="s">
        <v>32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9" hidden="1" x14ac:dyDescent="0.45">
      <c r="A8423" s="1">
        <v>45914</v>
      </c>
      <c r="B8423" s="2">
        <v>0.60972222222222228</v>
      </c>
      <c r="C8423" t="s">
        <v>16</v>
      </c>
      <c r="D8423" t="s">
        <v>17</v>
      </c>
      <c r="E8423" t="s">
        <v>3068</v>
      </c>
      <c r="F8423" t="s">
        <v>19</v>
      </c>
      <c r="G8423" t="s">
        <v>20</v>
      </c>
      <c r="H8423" t="s">
        <v>21</v>
      </c>
      <c r="I8423" t="s">
        <v>22</v>
      </c>
      <c r="J8423" t="s">
        <v>23</v>
      </c>
      <c r="K8423" t="s">
        <v>24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9" hidden="1" x14ac:dyDescent="0.45">
      <c r="A8424" s="1">
        <v>45836</v>
      </c>
      <c r="B8424" s="2">
        <v>0.76944444444444449</v>
      </c>
      <c r="C8424" t="s">
        <v>33</v>
      </c>
      <c r="D8424" t="s">
        <v>17</v>
      </c>
      <c r="E8424" t="s">
        <v>4774</v>
      </c>
      <c r="F8424" t="s">
        <v>19</v>
      </c>
      <c r="G8424" t="s">
        <v>45</v>
      </c>
      <c r="H8424" t="s">
        <v>21</v>
      </c>
      <c r="I8424" t="s">
        <v>22</v>
      </c>
      <c r="J8424" t="s">
        <v>23</v>
      </c>
      <c r="K8424" t="s">
        <v>24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9" hidden="1" x14ac:dyDescent="0.45">
      <c r="A8425" s="1">
        <v>45870</v>
      </c>
      <c r="B8425" s="2">
        <v>0.65069444444444446</v>
      </c>
      <c r="C8425" t="s">
        <v>16</v>
      </c>
      <c r="D8425" t="s">
        <v>17</v>
      </c>
      <c r="E8425" t="s">
        <v>891</v>
      </c>
      <c r="F8425" t="s">
        <v>19</v>
      </c>
      <c r="G8425" t="s">
        <v>42</v>
      </c>
      <c r="H8425" t="s">
        <v>43</v>
      </c>
      <c r="I8425" t="s">
        <v>30</v>
      </c>
      <c r="J8425" t="s">
        <v>31</v>
      </c>
      <c r="K8425" t="s">
        <v>32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9" hidden="1" x14ac:dyDescent="0.45">
      <c r="A8426" s="1">
        <v>45891</v>
      </c>
      <c r="B8426" s="2">
        <v>0.70277777777777772</v>
      </c>
      <c r="C8426" t="s">
        <v>16</v>
      </c>
      <c r="D8426" t="s">
        <v>17</v>
      </c>
      <c r="E8426" t="s">
        <v>5534</v>
      </c>
      <c r="F8426" t="s">
        <v>19</v>
      </c>
      <c r="G8426" t="s">
        <v>123</v>
      </c>
      <c r="H8426" t="s">
        <v>21</v>
      </c>
      <c r="I8426" t="s">
        <v>22</v>
      </c>
      <c r="J8426" t="s">
        <v>23</v>
      </c>
      <c r="K8426" t="s">
        <v>58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9" x14ac:dyDescent="0.45">
      <c r="A8427" s="1">
        <v>45941</v>
      </c>
      <c r="B8427" s="2">
        <v>0.43055555555555558</v>
      </c>
      <c r="C8427" t="s">
        <v>25</v>
      </c>
      <c r="D8427" t="s">
        <v>17</v>
      </c>
      <c r="E8427" t="s">
        <v>1375</v>
      </c>
      <c r="F8427" t="s">
        <v>19</v>
      </c>
      <c r="G8427" t="s">
        <v>35</v>
      </c>
      <c r="H8427" t="s">
        <v>36</v>
      </c>
      <c r="I8427" t="s">
        <v>30</v>
      </c>
      <c r="J8427" t="s">
        <v>31</v>
      </c>
      <c r="K8427" t="s">
        <v>32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  <c r="R8427">
        <f>L8427+M8427+N8427</f>
        <v>180</v>
      </c>
      <c r="S8427" t="str">
        <f>IF(I8427="Europe", "Group A", IF(I8427="North America", "Group B", "Group C"))</f>
        <v>Group A</v>
      </c>
    </row>
    <row r="8428" spans="1:19" hidden="1" x14ac:dyDescent="0.45">
      <c r="A8428" s="1">
        <v>45768</v>
      </c>
      <c r="B8428" s="2">
        <v>0.90277777777777779</v>
      </c>
      <c r="C8428" t="s">
        <v>33</v>
      </c>
      <c r="D8428" t="s">
        <v>17</v>
      </c>
      <c r="E8428" t="s">
        <v>5136</v>
      </c>
      <c r="F8428" t="s">
        <v>19</v>
      </c>
      <c r="G8428" t="s">
        <v>55</v>
      </c>
      <c r="H8428" t="s">
        <v>56</v>
      </c>
      <c r="I8428" t="s">
        <v>57</v>
      </c>
      <c r="J8428" t="s">
        <v>23</v>
      </c>
      <c r="K8428" t="s">
        <v>58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9" hidden="1" x14ac:dyDescent="0.45">
      <c r="A8429" s="1">
        <v>45835</v>
      </c>
      <c r="B8429" s="2">
        <v>0.70625000000000004</v>
      </c>
      <c r="C8429" t="s">
        <v>16</v>
      </c>
      <c r="D8429" t="s">
        <v>17</v>
      </c>
      <c r="E8429" t="s">
        <v>3292</v>
      </c>
      <c r="F8429" t="s">
        <v>19</v>
      </c>
      <c r="G8429" t="s">
        <v>70</v>
      </c>
      <c r="H8429" t="s">
        <v>21</v>
      </c>
      <c r="I8429" t="s">
        <v>22</v>
      </c>
      <c r="J8429" t="s">
        <v>23</v>
      </c>
      <c r="K8429" t="s">
        <v>58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9" hidden="1" x14ac:dyDescent="0.45">
      <c r="A8430" s="1">
        <v>45930</v>
      </c>
      <c r="B8430" s="2">
        <v>0.93541666666666667</v>
      </c>
      <c r="C8430" t="s">
        <v>33</v>
      </c>
      <c r="D8430" t="s">
        <v>17</v>
      </c>
      <c r="E8430" t="s">
        <v>3294</v>
      </c>
      <c r="F8430" t="s">
        <v>19</v>
      </c>
      <c r="G8430" t="s">
        <v>20</v>
      </c>
      <c r="H8430" t="s">
        <v>21</v>
      </c>
      <c r="I8430" t="s">
        <v>22</v>
      </c>
      <c r="J8430" t="s">
        <v>23</v>
      </c>
      <c r="K8430" t="s">
        <v>24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9" hidden="1" x14ac:dyDescent="0.45">
      <c r="A8431" s="1">
        <v>45788</v>
      </c>
      <c r="B8431" s="2">
        <v>0.8881944444444444</v>
      </c>
      <c r="C8431" t="s">
        <v>33</v>
      </c>
      <c r="D8431" t="s">
        <v>17</v>
      </c>
      <c r="E8431" t="s">
        <v>5535</v>
      </c>
      <c r="F8431" t="s">
        <v>19</v>
      </c>
      <c r="G8431" t="s">
        <v>67</v>
      </c>
      <c r="H8431" t="s">
        <v>68</v>
      </c>
      <c r="I8431" t="s">
        <v>30</v>
      </c>
      <c r="J8431" t="s">
        <v>31</v>
      </c>
      <c r="K8431" t="s">
        <v>32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9" x14ac:dyDescent="0.45">
      <c r="A8432" s="1">
        <v>45873</v>
      </c>
      <c r="B8432" s="2">
        <v>0.33888888888888891</v>
      </c>
      <c r="C8432" t="s">
        <v>25</v>
      </c>
      <c r="D8432" t="s">
        <v>17</v>
      </c>
      <c r="E8432" t="s">
        <v>5536</v>
      </c>
      <c r="F8432" t="s">
        <v>19</v>
      </c>
      <c r="G8432" t="s">
        <v>98</v>
      </c>
      <c r="H8432" t="s">
        <v>73</v>
      </c>
      <c r="I8432" t="s">
        <v>30</v>
      </c>
      <c r="J8432" t="s">
        <v>31</v>
      </c>
      <c r="K8432" t="s">
        <v>32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  <c r="R8432">
        <f t="shared" ref="R8432:R8434" si="1320">L8432+M8432+N8432</f>
        <v>180</v>
      </c>
      <c r="S8432" t="str">
        <f t="shared" ref="S8432:S8434" si="1321">IF(I8432="Europe", "Group A", IF(I8432="North America", "Group B", "Group C"))</f>
        <v>Group A</v>
      </c>
    </row>
    <row r="8433" spans="1:19" x14ac:dyDescent="0.45">
      <c r="A8433" s="1">
        <v>45792</v>
      </c>
      <c r="B8433" s="2">
        <v>0.47569444444444442</v>
      </c>
      <c r="C8433" t="s">
        <v>25</v>
      </c>
      <c r="D8433" t="s">
        <v>17</v>
      </c>
      <c r="E8433" t="s">
        <v>1498</v>
      </c>
      <c r="F8433" t="s">
        <v>19</v>
      </c>
      <c r="G8433" t="s">
        <v>67</v>
      </c>
      <c r="H8433" t="s">
        <v>68</v>
      </c>
      <c r="I8433" t="s">
        <v>30</v>
      </c>
      <c r="J8433" t="s">
        <v>31</v>
      </c>
      <c r="K8433" t="s">
        <v>32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  <c r="R8433">
        <f t="shared" si="1320"/>
        <v>180</v>
      </c>
      <c r="S8433" t="str">
        <f t="shared" si="1321"/>
        <v>Group A</v>
      </c>
    </row>
    <row r="8434" spans="1:19" x14ac:dyDescent="0.45">
      <c r="A8434" s="1">
        <v>45771</v>
      </c>
      <c r="B8434" s="2">
        <v>0.33750000000000002</v>
      </c>
      <c r="C8434" t="s">
        <v>25</v>
      </c>
      <c r="D8434" t="s">
        <v>17</v>
      </c>
      <c r="E8434" t="s">
        <v>1425</v>
      </c>
      <c r="F8434" t="s">
        <v>19</v>
      </c>
      <c r="G8434" t="s">
        <v>67</v>
      </c>
      <c r="H8434" t="s">
        <v>68</v>
      </c>
      <c r="I8434" t="s">
        <v>30</v>
      </c>
      <c r="J8434" t="s">
        <v>31</v>
      </c>
      <c r="K8434" t="s">
        <v>32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  <c r="R8434">
        <f t="shared" si="1320"/>
        <v>180</v>
      </c>
      <c r="S8434" t="str">
        <f t="shared" si="1321"/>
        <v>Group A</v>
      </c>
    </row>
    <row r="8435" spans="1:19" hidden="1" x14ac:dyDescent="0.45">
      <c r="A8435" s="1">
        <v>45795</v>
      </c>
      <c r="B8435" s="2">
        <v>0.65347222222222223</v>
      </c>
      <c r="C8435" t="s">
        <v>16</v>
      </c>
      <c r="D8435" t="s">
        <v>17</v>
      </c>
      <c r="E8435" t="s">
        <v>4419</v>
      </c>
      <c r="F8435" t="s">
        <v>19</v>
      </c>
      <c r="G8435" t="s">
        <v>61</v>
      </c>
      <c r="H8435" t="s">
        <v>62</v>
      </c>
      <c r="I8435" t="s">
        <v>30</v>
      </c>
      <c r="J8435" t="s">
        <v>31</v>
      </c>
      <c r="K8435" t="s">
        <v>32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9" hidden="1" x14ac:dyDescent="0.45">
      <c r="A8436" s="1">
        <v>45885</v>
      </c>
      <c r="B8436" s="2">
        <v>0.92291666666666672</v>
      </c>
      <c r="C8436" t="s">
        <v>33</v>
      </c>
      <c r="D8436" t="s">
        <v>17</v>
      </c>
      <c r="E8436" t="s">
        <v>2989</v>
      </c>
      <c r="F8436" t="s">
        <v>19</v>
      </c>
      <c r="G8436" t="s">
        <v>53</v>
      </c>
      <c r="H8436" t="s">
        <v>29</v>
      </c>
      <c r="I8436" t="s">
        <v>30</v>
      </c>
      <c r="J8436" t="s">
        <v>31</v>
      </c>
      <c r="K8436" t="s">
        <v>32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9" x14ac:dyDescent="0.45">
      <c r="A8437" s="1">
        <v>45795</v>
      </c>
      <c r="B8437" s="2">
        <v>0.41666666666666669</v>
      </c>
      <c r="C8437" t="s">
        <v>25</v>
      </c>
      <c r="D8437" t="s">
        <v>17</v>
      </c>
      <c r="E8437" t="s">
        <v>1513</v>
      </c>
      <c r="F8437" t="s">
        <v>19</v>
      </c>
      <c r="G8437" t="s">
        <v>42</v>
      </c>
      <c r="H8437" t="s">
        <v>43</v>
      </c>
      <c r="I8437" t="s">
        <v>30</v>
      </c>
      <c r="J8437" t="s">
        <v>31</v>
      </c>
      <c r="K8437" t="s">
        <v>32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  <c r="R8437">
        <f>L8437+M8437+N8437</f>
        <v>180</v>
      </c>
      <c r="S8437" t="str">
        <f>IF(I8437="Europe", "Group A", IF(I8437="North America", "Group B", "Group C"))</f>
        <v>Group A</v>
      </c>
    </row>
    <row r="8438" spans="1:19" hidden="1" x14ac:dyDescent="0.45">
      <c r="A8438" s="1">
        <v>45765</v>
      </c>
      <c r="B8438" s="2">
        <v>0.6</v>
      </c>
      <c r="C8438" t="s">
        <v>16</v>
      </c>
      <c r="D8438" t="s">
        <v>17</v>
      </c>
      <c r="E8438" t="s">
        <v>5537</v>
      </c>
      <c r="F8438" t="s">
        <v>19</v>
      </c>
      <c r="G8438" t="s">
        <v>45</v>
      </c>
      <c r="H8438" t="s">
        <v>21</v>
      </c>
      <c r="I8438" t="s">
        <v>22</v>
      </c>
      <c r="J8438" t="s">
        <v>23</v>
      </c>
      <c r="K8438" t="s">
        <v>58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9" hidden="1" x14ac:dyDescent="0.45">
      <c r="A8439" s="1">
        <v>45811</v>
      </c>
      <c r="B8439" s="2">
        <v>0.70694444444444449</v>
      </c>
      <c r="C8439" t="s">
        <v>16</v>
      </c>
      <c r="D8439" t="s">
        <v>17</v>
      </c>
      <c r="E8439" t="s">
        <v>5169</v>
      </c>
      <c r="F8439" t="s">
        <v>19</v>
      </c>
      <c r="G8439" t="s">
        <v>123</v>
      </c>
      <c r="H8439" t="s">
        <v>21</v>
      </c>
      <c r="I8439" t="s">
        <v>22</v>
      </c>
      <c r="J8439" t="s">
        <v>23</v>
      </c>
      <c r="K8439" t="s">
        <v>24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9" x14ac:dyDescent="0.45">
      <c r="A8440" s="1">
        <v>45846</v>
      </c>
      <c r="B8440" s="2">
        <v>0.3125</v>
      </c>
      <c r="C8440" t="s">
        <v>25</v>
      </c>
      <c r="D8440" t="s">
        <v>17</v>
      </c>
      <c r="E8440" t="s">
        <v>5292</v>
      </c>
      <c r="F8440" t="s">
        <v>19</v>
      </c>
      <c r="G8440" t="s">
        <v>61</v>
      </c>
      <c r="H8440" t="s">
        <v>62</v>
      </c>
      <c r="I8440" t="s">
        <v>30</v>
      </c>
      <c r="J8440" t="s">
        <v>31</v>
      </c>
      <c r="K8440" t="s">
        <v>32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  <c r="R8440">
        <f>L8440+M8440+N8440</f>
        <v>180</v>
      </c>
      <c r="S8440" t="str">
        <f>IF(I8440="Europe", "Group A", IF(I8440="North America", "Group B", "Group C"))</f>
        <v>Group A</v>
      </c>
    </row>
    <row r="8441" spans="1:19" hidden="1" x14ac:dyDescent="0.45">
      <c r="A8441" s="1">
        <v>45936</v>
      </c>
      <c r="B8441" s="2">
        <v>0.73472222222222228</v>
      </c>
      <c r="C8441" t="s">
        <v>16</v>
      </c>
      <c r="D8441" t="s">
        <v>17</v>
      </c>
      <c r="E8441" t="s">
        <v>5538</v>
      </c>
      <c r="F8441" t="s">
        <v>19</v>
      </c>
      <c r="G8441" t="s">
        <v>20</v>
      </c>
      <c r="H8441" t="s">
        <v>21</v>
      </c>
      <c r="I8441" t="s">
        <v>22</v>
      </c>
      <c r="J8441" t="s">
        <v>23</v>
      </c>
      <c r="K8441" t="s">
        <v>58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9" hidden="1" x14ac:dyDescent="0.45">
      <c r="A8442" s="1">
        <v>45888</v>
      </c>
      <c r="B8442" s="2">
        <v>0.84236111111111112</v>
      </c>
      <c r="C8442" t="s">
        <v>33</v>
      </c>
      <c r="D8442" t="s">
        <v>17</v>
      </c>
      <c r="E8442" t="s">
        <v>5539</v>
      </c>
      <c r="F8442" t="s">
        <v>19</v>
      </c>
      <c r="G8442" t="s">
        <v>42</v>
      </c>
      <c r="H8442" t="s">
        <v>43</v>
      </c>
      <c r="I8442" t="s">
        <v>30</v>
      </c>
      <c r="J8442" t="s">
        <v>31</v>
      </c>
      <c r="K8442" t="s">
        <v>32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9" hidden="1" x14ac:dyDescent="0.45">
      <c r="A8443" s="1">
        <v>45764</v>
      </c>
      <c r="B8443" s="2">
        <v>0.80069444444444449</v>
      </c>
      <c r="C8443" t="s">
        <v>33</v>
      </c>
      <c r="D8443" t="s">
        <v>17</v>
      </c>
      <c r="E8443" t="s">
        <v>4959</v>
      </c>
      <c r="F8443" t="s">
        <v>19</v>
      </c>
      <c r="G8443" t="s">
        <v>55</v>
      </c>
      <c r="H8443" t="s">
        <v>56</v>
      </c>
      <c r="I8443" t="s">
        <v>57</v>
      </c>
      <c r="J8443" t="s">
        <v>23</v>
      </c>
      <c r="K8443" t="s">
        <v>24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9" hidden="1" x14ac:dyDescent="0.45">
      <c r="A8444" s="1">
        <v>45911</v>
      </c>
      <c r="B8444" s="2">
        <v>0.54305555555555551</v>
      </c>
      <c r="C8444" t="s">
        <v>47</v>
      </c>
      <c r="D8444" t="s">
        <v>17</v>
      </c>
      <c r="E8444" t="s">
        <v>5540</v>
      </c>
      <c r="F8444" t="s">
        <v>19</v>
      </c>
      <c r="G8444" t="s">
        <v>98</v>
      </c>
      <c r="H8444" t="s">
        <v>73</v>
      </c>
      <c r="I8444" t="s">
        <v>30</v>
      </c>
      <c r="J8444" t="s">
        <v>31</v>
      </c>
      <c r="K8444" t="s">
        <v>32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9" hidden="1" x14ac:dyDescent="0.45">
      <c r="A8445" s="1">
        <v>45813</v>
      </c>
      <c r="B8445" s="2">
        <v>0.75277777777777777</v>
      </c>
      <c r="C8445" t="s">
        <v>33</v>
      </c>
      <c r="D8445" t="s">
        <v>17</v>
      </c>
      <c r="E8445" t="s">
        <v>5541</v>
      </c>
      <c r="F8445" t="s">
        <v>19</v>
      </c>
      <c r="G8445" t="s">
        <v>98</v>
      </c>
      <c r="H8445" t="s">
        <v>73</v>
      </c>
      <c r="I8445" t="s">
        <v>30</v>
      </c>
      <c r="J8445" t="s">
        <v>31</v>
      </c>
      <c r="K8445" t="s">
        <v>32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9" hidden="1" x14ac:dyDescent="0.45">
      <c r="A8446" s="1">
        <v>45848</v>
      </c>
      <c r="B8446" s="2">
        <v>0.79583333333333328</v>
      </c>
      <c r="C8446" t="s">
        <v>33</v>
      </c>
      <c r="D8446" t="s">
        <v>17</v>
      </c>
      <c r="E8446" t="s">
        <v>5542</v>
      </c>
      <c r="F8446" t="s">
        <v>19</v>
      </c>
      <c r="G8446" t="s">
        <v>53</v>
      </c>
      <c r="H8446" t="s">
        <v>29</v>
      </c>
      <c r="I8446" t="s">
        <v>30</v>
      </c>
      <c r="J8446" t="s">
        <v>31</v>
      </c>
      <c r="K8446" t="s">
        <v>32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9" hidden="1" x14ac:dyDescent="0.45">
      <c r="A8447" s="1">
        <v>45749</v>
      </c>
      <c r="B8447" s="2">
        <v>0.51944444444444449</v>
      </c>
      <c r="C8447" t="s">
        <v>47</v>
      </c>
      <c r="D8447" t="s">
        <v>17</v>
      </c>
      <c r="E8447" t="s">
        <v>5543</v>
      </c>
      <c r="F8447" t="s">
        <v>19</v>
      </c>
      <c r="G8447" t="s">
        <v>75</v>
      </c>
      <c r="H8447" t="s">
        <v>76</v>
      </c>
      <c r="I8447" t="s">
        <v>77</v>
      </c>
      <c r="J8447" t="s">
        <v>23</v>
      </c>
      <c r="K8447" t="s">
        <v>24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9" x14ac:dyDescent="0.45">
      <c r="A8448" s="1">
        <v>45795</v>
      </c>
      <c r="B8448" s="2">
        <v>0.28472222222222221</v>
      </c>
      <c r="C8448" t="s">
        <v>25</v>
      </c>
      <c r="D8448" t="s">
        <v>17</v>
      </c>
      <c r="E8448" t="s">
        <v>567</v>
      </c>
      <c r="F8448" t="s">
        <v>19</v>
      </c>
      <c r="G8448" t="s">
        <v>67</v>
      </c>
      <c r="H8448" t="s">
        <v>68</v>
      </c>
      <c r="I8448" t="s">
        <v>30</v>
      </c>
      <c r="J8448" t="s">
        <v>31</v>
      </c>
      <c r="K8448" t="s">
        <v>32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  <c r="R8448">
        <f>L8448+M8448+N8448</f>
        <v>180</v>
      </c>
      <c r="S8448" t="str">
        <f>IF(I8448="Europe", "Group A", IF(I8448="North America", "Group B", "Group C"))</f>
        <v>Group A</v>
      </c>
    </row>
    <row r="8449" spans="1:19" hidden="1" x14ac:dyDescent="0.45">
      <c r="A8449" s="1">
        <v>45812</v>
      </c>
      <c r="B8449" s="2">
        <v>0.63680555555555551</v>
      </c>
      <c r="C8449" t="s">
        <v>16</v>
      </c>
      <c r="D8449" t="s">
        <v>17</v>
      </c>
      <c r="E8449" t="s">
        <v>5544</v>
      </c>
      <c r="F8449" t="s">
        <v>19</v>
      </c>
      <c r="G8449" t="s">
        <v>72</v>
      </c>
      <c r="H8449" t="s">
        <v>73</v>
      </c>
      <c r="I8449" t="s">
        <v>30</v>
      </c>
      <c r="J8449" t="s">
        <v>31</v>
      </c>
      <c r="K8449" t="s">
        <v>32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9" x14ac:dyDescent="0.45">
      <c r="A8450" s="1">
        <v>45801</v>
      </c>
      <c r="B8450" s="2">
        <v>0.35625000000000001</v>
      </c>
      <c r="C8450" t="s">
        <v>25</v>
      </c>
      <c r="D8450" t="s">
        <v>17</v>
      </c>
      <c r="E8450" t="s">
        <v>5545</v>
      </c>
      <c r="F8450" t="s">
        <v>19</v>
      </c>
      <c r="G8450" t="s">
        <v>39</v>
      </c>
      <c r="H8450" t="s">
        <v>40</v>
      </c>
      <c r="I8450" t="s">
        <v>30</v>
      </c>
      <c r="J8450" t="s">
        <v>31</v>
      </c>
      <c r="K8450" t="s">
        <v>32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  <c r="R8450">
        <f t="shared" ref="R8450:R8451" si="1322">L8450+M8450+N8450</f>
        <v>180</v>
      </c>
      <c r="S8450" t="str">
        <f t="shared" ref="S8450:S8451" si="1323">IF(I8450="Europe", "Group A", IF(I8450="North America", "Group B", "Group C"))</f>
        <v>Group A</v>
      </c>
    </row>
    <row r="8451" spans="1:19" x14ac:dyDescent="0.45">
      <c r="A8451" s="1">
        <v>45892</v>
      </c>
      <c r="B8451" s="2">
        <v>0.34930555555555554</v>
      </c>
      <c r="C8451" t="s">
        <v>25</v>
      </c>
      <c r="D8451" t="s">
        <v>17</v>
      </c>
      <c r="E8451" t="s">
        <v>886</v>
      </c>
      <c r="F8451" t="s">
        <v>19</v>
      </c>
      <c r="G8451" t="s">
        <v>98</v>
      </c>
      <c r="H8451" t="s">
        <v>73</v>
      </c>
      <c r="I8451" t="s">
        <v>30</v>
      </c>
      <c r="J8451" t="s">
        <v>31</v>
      </c>
      <c r="K8451" t="s">
        <v>32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  <c r="R8451">
        <f t="shared" si="1322"/>
        <v>180</v>
      </c>
      <c r="S8451" t="str">
        <f t="shared" si="1323"/>
        <v>Group A</v>
      </c>
    </row>
    <row r="8452" spans="1:19" hidden="1" x14ac:dyDescent="0.45">
      <c r="A8452" s="1">
        <v>45917</v>
      </c>
      <c r="B8452" s="2">
        <v>0.61597222222222225</v>
      </c>
      <c r="C8452" t="s">
        <v>16</v>
      </c>
      <c r="D8452" t="s">
        <v>17</v>
      </c>
      <c r="E8452" t="s">
        <v>5546</v>
      </c>
      <c r="F8452" t="s">
        <v>19</v>
      </c>
      <c r="G8452" t="s">
        <v>61</v>
      </c>
      <c r="H8452" t="s">
        <v>62</v>
      </c>
      <c r="I8452" t="s">
        <v>30</v>
      </c>
      <c r="J8452" t="s">
        <v>31</v>
      </c>
      <c r="K8452" t="s">
        <v>32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9" hidden="1" x14ac:dyDescent="0.45">
      <c r="A8453" s="1">
        <v>45749</v>
      </c>
      <c r="B8453" s="2">
        <v>0.72291666666666665</v>
      </c>
      <c r="C8453" t="s">
        <v>16</v>
      </c>
      <c r="D8453" t="s">
        <v>17</v>
      </c>
      <c r="E8453" t="s">
        <v>995</v>
      </c>
      <c r="F8453" t="s">
        <v>19</v>
      </c>
      <c r="G8453" t="s">
        <v>67</v>
      </c>
      <c r="H8453" t="s">
        <v>68</v>
      </c>
      <c r="I8453" t="s">
        <v>30</v>
      </c>
      <c r="J8453" t="s">
        <v>31</v>
      </c>
      <c r="K8453" t="s">
        <v>32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9" x14ac:dyDescent="0.45">
      <c r="A8454" s="1">
        <v>45786</v>
      </c>
      <c r="B8454" s="2">
        <v>0.47638888888888886</v>
      </c>
      <c r="C8454" t="s">
        <v>25</v>
      </c>
      <c r="D8454" t="s">
        <v>17</v>
      </c>
      <c r="E8454" t="s">
        <v>5547</v>
      </c>
      <c r="F8454" t="s">
        <v>19</v>
      </c>
      <c r="G8454" t="s">
        <v>28</v>
      </c>
      <c r="H8454" t="s">
        <v>29</v>
      </c>
      <c r="I8454" t="s">
        <v>30</v>
      </c>
      <c r="J8454" t="s">
        <v>31</v>
      </c>
      <c r="K8454" t="s">
        <v>32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  <c r="R8454">
        <f t="shared" ref="R8454:R8455" si="1324">L8454+M8454+N8454</f>
        <v>180</v>
      </c>
      <c r="S8454" t="str">
        <f t="shared" ref="S8454:S8455" si="1325">IF(I8454="Europe", "Group A", IF(I8454="North America", "Group B", "Group C"))</f>
        <v>Group A</v>
      </c>
    </row>
    <row r="8455" spans="1:19" x14ac:dyDescent="0.45">
      <c r="A8455" s="1">
        <v>45911</v>
      </c>
      <c r="B8455" s="2">
        <v>0.3888888888888889</v>
      </c>
      <c r="C8455" t="s">
        <v>25</v>
      </c>
      <c r="D8455" t="s">
        <v>17</v>
      </c>
      <c r="E8455" t="s">
        <v>612</v>
      </c>
      <c r="F8455" t="s">
        <v>19</v>
      </c>
      <c r="G8455" t="s">
        <v>45</v>
      </c>
      <c r="H8455" t="s">
        <v>21</v>
      </c>
      <c r="I8455" t="s">
        <v>22</v>
      </c>
      <c r="J8455" t="s">
        <v>23</v>
      </c>
      <c r="K8455" t="s">
        <v>79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  <c r="R8455">
        <f t="shared" si="1324"/>
        <v>469</v>
      </c>
      <c r="S8455" t="str">
        <f t="shared" si="1325"/>
        <v>Group B</v>
      </c>
    </row>
    <row r="8456" spans="1:19" hidden="1" x14ac:dyDescent="0.45">
      <c r="A8456" s="1">
        <v>45924</v>
      </c>
      <c r="B8456" s="2">
        <v>0.50555555555555554</v>
      </c>
      <c r="C8456" t="s">
        <v>47</v>
      </c>
      <c r="D8456" t="s">
        <v>17</v>
      </c>
      <c r="E8456" t="s">
        <v>4180</v>
      </c>
      <c r="F8456" t="s">
        <v>19</v>
      </c>
      <c r="G8456" t="s">
        <v>72</v>
      </c>
      <c r="H8456" t="s">
        <v>73</v>
      </c>
      <c r="I8456" t="s">
        <v>30</v>
      </c>
      <c r="J8456" t="s">
        <v>31</v>
      </c>
      <c r="K8456" t="s">
        <v>32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9" hidden="1" x14ac:dyDescent="0.45">
      <c r="A8457" s="1">
        <v>45788</v>
      </c>
      <c r="B8457" s="2">
        <v>0.92361111111111116</v>
      </c>
      <c r="C8457" t="s">
        <v>33</v>
      </c>
      <c r="D8457" t="s">
        <v>17</v>
      </c>
      <c r="E8457" t="s">
        <v>3713</v>
      </c>
      <c r="F8457" t="s">
        <v>19</v>
      </c>
      <c r="G8457" t="s">
        <v>42</v>
      </c>
      <c r="H8457" t="s">
        <v>43</v>
      </c>
      <c r="I8457" t="s">
        <v>30</v>
      </c>
      <c r="J8457" t="s">
        <v>31</v>
      </c>
      <c r="K8457" t="s">
        <v>32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9" hidden="1" x14ac:dyDescent="0.45">
      <c r="A8458" s="1">
        <v>45902</v>
      </c>
      <c r="B8458" s="2">
        <v>0.56736111111111109</v>
      </c>
      <c r="C8458" t="s">
        <v>47</v>
      </c>
      <c r="D8458" t="s">
        <v>17</v>
      </c>
      <c r="E8458" t="s">
        <v>3305</v>
      </c>
      <c r="F8458" t="s">
        <v>19</v>
      </c>
      <c r="G8458" t="s">
        <v>28</v>
      </c>
      <c r="H8458" t="s">
        <v>29</v>
      </c>
      <c r="I8458" t="s">
        <v>30</v>
      </c>
      <c r="J8458" t="s">
        <v>31</v>
      </c>
      <c r="K8458" t="s">
        <v>32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9" x14ac:dyDescent="0.45">
      <c r="A8459" s="1">
        <v>45932</v>
      </c>
      <c r="B8459" s="2">
        <v>0.42916666666666664</v>
      </c>
      <c r="C8459" t="s">
        <v>25</v>
      </c>
      <c r="D8459" t="s">
        <v>17</v>
      </c>
      <c r="E8459" t="s">
        <v>5548</v>
      </c>
      <c r="F8459" t="s">
        <v>19</v>
      </c>
      <c r="G8459" t="s">
        <v>53</v>
      </c>
      <c r="H8459" t="s">
        <v>29</v>
      </c>
      <c r="I8459" t="s">
        <v>30</v>
      </c>
      <c r="J8459" t="s">
        <v>31</v>
      </c>
      <c r="K8459" t="s">
        <v>32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  <c r="R8459">
        <f>L8459+M8459+N8459</f>
        <v>180</v>
      </c>
      <c r="S8459" t="str">
        <f>IF(I8459="Europe", "Group A", IF(I8459="North America", "Group B", "Group C"))</f>
        <v>Group A</v>
      </c>
    </row>
    <row r="8460" spans="1:19" hidden="1" x14ac:dyDescent="0.45">
      <c r="A8460" s="1">
        <v>45951</v>
      </c>
      <c r="B8460" s="2">
        <v>0.81736111111111109</v>
      </c>
      <c r="C8460" t="s">
        <v>33</v>
      </c>
      <c r="D8460" t="s">
        <v>17</v>
      </c>
      <c r="E8460" t="s">
        <v>4781</v>
      </c>
      <c r="F8460" t="s">
        <v>19</v>
      </c>
      <c r="G8460" t="s">
        <v>55</v>
      </c>
      <c r="H8460" t="s">
        <v>56</v>
      </c>
      <c r="I8460" t="s">
        <v>57</v>
      </c>
      <c r="J8460" t="s">
        <v>23</v>
      </c>
      <c r="K8460" t="s">
        <v>58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9" x14ac:dyDescent="0.45">
      <c r="A8461" s="1">
        <v>45843</v>
      </c>
      <c r="B8461" s="2">
        <v>0.41180555555555554</v>
      </c>
      <c r="C8461" t="s">
        <v>25</v>
      </c>
      <c r="D8461" t="s">
        <v>17</v>
      </c>
      <c r="E8461" t="s">
        <v>1076</v>
      </c>
      <c r="F8461" t="s">
        <v>19</v>
      </c>
      <c r="G8461" t="s">
        <v>61</v>
      </c>
      <c r="H8461" t="s">
        <v>62</v>
      </c>
      <c r="I8461" t="s">
        <v>30</v>
      </c>
      <c r="J8461" t="s">
        <v>31</v>
      </c>
      <c r="K8461" t="s">
        <v>32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  <c r="R8461">
        <f>L8461+M8461+N8461</f>
        <v>180</v>
      </c>
      <c r="S8461" t="str">
        <f>IF(I8461="Europe", "Group A", IF(I8461="North America", "Group B", "Group C"))</f>
        <v>Group A</v>
      </c>
    </row>
    <row r="8462" spans="1:19" hidden="1" x14ac:dyDescent="0.45">
      <c r="A8462" s="1">
        <v>45800</v>
      </c>
      <c r="B8462" s="2">
        <v>0.74513888888888891</v>
      </c>
      <c r="C8462" t="s">
        <v>16</v>
      </c>
      <c r="D8462" t="s">
        <v>17</v>
      </c>
      <c r="E8462" t="s">
        <v>5549</v>
      </c>
      <c r="F8462" t="s">
        <v>19</v>
      </c>
      <c r="G8462" t="s">
        <v>53</v>
      </c>
      <c r="H8462" t="s">
        <v>29</v>
      </c>
      <c r="I8462" t="s">
        <v>30</v>
      </c>
      <c r="J8462" t="s">
        <v>31</v>
      </c>
      <c r="K8462" t="s">
        <v>32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9" hidden="1" x14ac:dyDescent="0.45">
      <c r="A8463" s="1">
        <v>45903</v>
      </c>
      <c r="B8463" s="2">
        <v>0.78541666666666665</v>
      </c>
      <c r="C8463" t="s">
        <v>33</v>
      </c>
      <c r="D8463" t="s">
        <v>17</v>
      </c>
      <c r="E8463" t="s">
        <v>2591</v>
      </c>
      <c r="F8463" t="s">
        <v>19</v>
      </c>
      <c r="G8463" t="s">
        <v>67</v>
      </c>
      <c r="H8463" t="s">
        <v>68</v>
      </c>
      <c r="I8463" t="s">
        <v>30</v>
      </c>
      <c r="J8463" t="s">
        <v>31</v>
      </c>
      <c r="K8463" t="s">
        <v>32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9" hidden="1" x14ac:dyDescent="0.45">
      <c r="A8464" s="1">
        <v>45885</v>
      </c>
      <c r="B8464" s="2">
        <v>0.90486111111111112</v>
      </c>
      <c r="C8464" t="s">
        <v>33</v>
      </c>
      <c r="D8464" t="s">
        <v>17</v>
      </c>
      <c r="E8464" t="s">
        <v>1059</v>
      </c>
      <c r="F8464" t="s">
        <v>19</v>
      </c>
      <c r="G8464" t="s">
        <v>28</v>
      </c>
      <c r="H8464" t="s">
        <v>29</v>
      </c>
      <c r="I8464" t="s">
        <v>30</v>
      </c>
      <c r="J8464" t="s">
        <v>31</v>
      </c>
      <c r="K8464" t="s">
        <v>32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9" hidden="1" x14ac:dyDescent="0.45">
      <c r="A8465" s="1">
        <v>45951</v>
      </c>
      <c r="B8465" s="2">
        <v>0.95486111111111116</v>
      </c>
      <c r="C8465" t="s">
        <v>33</v>
      </c>
      <c r="D8465" t="s">
        <v>17</v>
      </c>
      <c r="E8465" t="s">
        <v>217</v>
      </c>
      <c r="F8465" t="s">
        <v>19</v>
      </c>
      <c r="G8465" t="s">
        <v>61</v>
      </c>
      <c r="H8465" t="s">
        <v>62</v>
      </c>
      <c r="I8465" t="s">
        <v>30</v>
      </c>
      <c r="J8465" t="s">
        <v>31</v>
      </c>
      <c r="K8465" t="s">
        <v>32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9" hidden="1" x14ac:dyDescent="0.45">
      <c r="A8466" s="1">
        <v>45955</v>
      </c>
      <c r="B8466" s="2">
        <v>0.78055555555555556</v>
      </c>
      <c r="C8466" t="s">
        <v>33</v>
      </c>
      <c r="D8466" t="s">
        <v>17</v>
      </c>
      <c r="E8466" t="s">
        <v>361</v>
      </c>
      <c r="F8466" t="s">
        <v>19</v>
      </c>
      <c r="G8466" t="s">
        <v>72</v>
      </c>
      <c r="H8466" t="s">
        <v>73</v>
      </c>
      <c r="I8466" t="s">
        <v>30</v>
      </c>
      <c r="J8466" t="s">
        <v>31</v>
      </c>
      <c r="K8466" t="s">
        <v>32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9" hidden="1" x14ac:dyDescent="0.45">
      <c r="A8467" s="1">
        <v>45935</v>
      </c>
      <c r="B8467" s="2">
        <v>0.85416666666666663</v>
      </c>
      <c r="C8467" t="s">
        <v>33</v>
      </c>
      <c r="D8467" t="s">
        <v>17</v>
      </c>
      <c r="E8467" t="s">
        <v>3262</v>
      </c>
      <c r="F8467" t="s">
        <v>19</v>
      </c>
      <c r="G8467" t="s">
        <v>72</v>
      </c>
      <c r="H8467" t="s">
        <v>73</v>
      </c>
      <c r="I8467" t="s">
        <v>30</v>
      </c>
      <c r="J8467" t="s">
        <v>31</v>
      </c>
      <c r="K8467" t="s">
        <v>32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9" x14ac:dyDescent="0.45">
      <c r="A8468" s="1">
        <v>45811</v>
      </c>
      <c r="B8468" s="2">
        <v>0.40555555555555556</v>
      </c>
      <c r="C8468" t="s">
        <v>25</v>
      </c>
      <c r="D8468" t="s">
        <v>17</v>
      </c>
      <c r="E8468" t="s">
        <v>2533</v>
      </c>
      <c r="F8468" t="s">
        <v>19</v>
      </c>
      <c r="G8468" t="s">
        <v>39</v>
      </c>
      <c r="H8468" t="s">
        <v>40</v>
      </c>
      <c r="I8468" t="s">
        <v>30</v>
      </c>
      <c r="J8468" t="s">
        <v>31</v>
      </c>
      <c r="K8468" t="s">
        <v>32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  <c r="R8468">
        <f>L8468+M8468+N8468</f>
        <v>180</v>
      </c>
      <c r="S8468" t="str">
        <f>IF(I8468="Europe", "Group A", IF(I8468="North America", "Group B", "Group C"))</f>
        <v>Group A</v>
      </c>
    </row>
    <row r="8469" spans="1:19" hidden="1" x14ac:dyDescent="0.45">
      <c r="A8469" s="1">
        <v>45894</v>
      </c>
      <c r="B8469" s="2">
        <v>0.65277777777777779</v>
      </c>
      <c r="C8469" t="s">
        <v>16</v>
      </c>
      <c r="D8469" t="s">
        <v>17</v>
      </c>
      <c r="E8469" t="s">
        <v>5497</v>
      </c>
      <c r="F8469" t="s">
        <v>19</v>
      </c>
      <c r="G8469" t="s">
        <v>98</v>
      </c>
      <c r="H8469" t="s">
        <v>73</v>
      </c>
      <c r="I8469" t="s">
        <v>30</v>
      </c>
      <c r="J8469" t="s">
        <v>31</v>
      </c>
      <c r="K8469" t="s">
        <v>32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9" x14ac:dyDescent="0.45">
      <c r="A8470" s="1">
        <v>45818</v>
      </c>
      <c r="B8470" s="2">
        <v>0.27638888888888891</v>
      </c>
      <c r="C8470" t="s">
        <v>25</v>
      </c>
      <c r="D8470" t="s">
        <v>17</v>
      </c>
      <c r="E8470" t="s">
        <v>5087</v>
      </c>
      <c r="F8470" t="s">
        <v>19</v>
      </c>
      <c r="G8470" t="s">
        <v>39</v>
      </c>
      <c r="H8470" t="s">
        <v>40</v>
      </c>
      <c r="I8470" t="s">
        <v>30</v>
      </c>
      <c r="J8470" t="s">
        <v>31</v>
      </c>
      <c r="K8470" t="s">
        <v>32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  <c r="R8470">
        <f>L8470+M8470+N8470</f>
        <v>180</v>
      </c>
      <c r="S8470" t="str">
        <f>IF(I8470="Europe", "Group A", IF(I8470="North America", "Group B", "Group C"))</f>
        <v>Group A</v>
      </c>
    </row>
    <row r="8471" spans="1:19" hidden="1" x14ac:dyDescent="0.45">
      <c r="A8471" s="1">
        <v>45940</v>
      </c>
      <c r="B8471" s="2">
        <v>0.8666666666666667</v>
      </c>
      <c r="C8471" t="s">
        <v>33</v>
      </c>
      <c r="D8471" t="s">
        <v>17</v>
      </c>
      <c r="E8471" t="s">
        <v>5550</v>
      </c>
      <c r="F8471" t="s">
        <v>19</v>
      </c>
      <c r="G8471" t="s">
        <v>55</v>
      </c>
      <c r="H8471" t="s">
        <v>56</v>
      </c>
      <c r="I8471" t="s">
        <v>57</v>
      </c>
      <c r="J8471" t="s">
        <v>23</v>
      </c>
      <c r="K8471" t="s">
        <v>58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9" x14ac:dyDescent="0.45">
      <c r="A8472" s="1">
        <v>45763</v>
      </c>
      <c r="B8472" s="2">
        <v>0.48333333333333334</v>
      </c>
      <c r="C8472" t="s">
        <v>25</v>
      </c>
      <c r="D8472" t="s">
        <v>17</v>
      </c>
      <c r="E8472" t="s">
        <v>5551</v>
      </c>
      <c r="F8472" t="s">
        <v>19</v>
      </c>
      <c r="G8472" t="s">
        <v>35</v>
      </c>
      <c r="H8472" t="s">
        <v>36</v>
      </c>
      <c r="I8472" t="s">
        <v>30</v>
      </c>
      <c r="J8472" t="s">
        <v>31</v>
      </c>
      <c r="K8472" t="s">
        <v>32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  <c r="R8472">
        <f t="shared" ref="R8472:R8474" si="1326">L8472+M8472+N8472</f>
        <v>180</v>
      </c>
      <c r="S8472" t="str">
        <f t="shared" ref="S8472:S8474" si="1327">IF(I8472="Europe", "Group A", IF(I8472="North America", "Group B", "Group C"))</f>
        <v>Group A</v>
      </c>
    </row>
    <row r="8473" spans="1:19" x14ac:dyDescent="0.45">
      <c r="A8473" s="1">
        <v>45922</v>
      </c>
      <c r="B8473" s="2">
        <v>0.37083333333333335</v>
      </c>
      <c r="C8473" t="s">
        <v>25</v>
      </c>
      <c r="D8473" t="s">
        <v>17</v>
      </c>
      <c r="E8473" t="s">
        <v>5552</v>
      </c>
      <c r="F8473" t="s">
        <v>19</v>
      </c>
      <c r="G8473" t="s">
        <v>35</v>
      </c>
      <c r="H8473" t="s">
        <v>36</v>
      </c>
      <c r="I8473" t="s">
        <v>30</v>
      </c>
      <c r="J8473" t="s">
        <v>31</v>
      </c>
      <c r="K8473" t="s">
        <v>32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  <c r="R8473">
        <f t="shared" si="1326"/>
        <v>180</v>
      </c>
      <c r="S8473" t="str">
        <f t="shared" si="1327"/>
        <v>Group A</v>
      </c>
    </row>
    <row r="8474" spans="1:19" x14ac:dyDescent="0.45">
      <c r="A8474" s="1">
        <v>45940</v>
      </c>
      <c r="B8474" s="2">
        <v>0.49305555555555558</v>
      </c>
      <c r="C8474" t="s">
        <v>25</v>
      </c>
      <c r="D8474" t="s">
        <v>17</v>
      </c>
      <c r="E8474" t="s">
        <v>2136</v>
      </c>
      <c r="F8474" t="s">
        <v>19</v>
      </c>
      <c r="G8474" t="s">
        <v>67</v>
      </c>
      <c r="H8474" t="s">
        <v>68</v>
      </c>
      <c r="I8474" t="s">
        <v>30</v>
      </c>
      <c r="J8474" t="s">
        <v>31</v>
      </c>
      <c r="K8474" t="s">
        <v>32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  <c r="R8474">
        <f t="shared" si="1326"/>
        <v>180</v>
      </c>
      <c r="S8474" t="str">
        <f t="shared" si="1327"/>
        <v>Group A</v>
      </c>
    </row>
    <row r="8475" spans="1:19" hidden="1" x14ac:dyDescent="0.45">
      <c r="A8475" s="1">
        <v>45897</v>
      </c>
      <c r="B8475" s="2">
        <v>0.83680555555555558</v>
      </c>
      <c r="C8475" t="s">
        <v>33</v>
      </c>
      <c r="D8475" t="s">
        <v>17</v>
      </c>
      <c r="E8475" t="s">
        <v>4088</v>
      </c>
      <c r="F8475" t="s">
        <v>19</v>
      </c>
      <c r="G8475" t="s">
        <v>72</v>
      </c>
      <c r="H8475" t="s">
        <v>73</v>
      </c>
      <c r="I8475" t="s">
        <v>30</v>
      </c>
      <c r="J8475" t="s">
        <v>31</v>
      </c>
      <c r="K8475" t="s">
        <v>32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9" x14ac:dyDescent="0.45">
      <c r="A8476" s="1">
        <v>45893</v>
      </c>
      <c r="B8476" s="2">
        <v>0.4861111111111111</v>
      </c>
      <c r="C8476" t="s">
        <v>25</v>
      </c>
      <c r="D8476" t="s">
        <v>17</v>
      </c>
      <c r="E8476" t="s">
        <v>3415</v>
      </c>
      <c r="F8476" t="s">
        <v>19</v>
      </c>
      <c r="G8476" t="s">
        <v>72</v>
      </c>
      <c r="H8476" t="s">
        <v>73</v>
      </c>
      <c r="I8476" t="s">
        <v>30</v>
      </c>
      <c r="J8476" t="s">
        <v>31</v>
      </c>
      <c r="K8476" t="s">
        <v>32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  <c r="R8476">
        <f t="shared" ref="R8476:R8479" si="1328">L8476+M8476+N8476</f>
        <v>180</v>
      </c>
      <c r="S8476" t="str">
        <f t="shared" ref="S8476:S8479" si="1329">IF(I8476="Europe", "Group A", IF(I8476="North America", "Group B", "Group C"))</f>
        <v>Group A</v>
      </c>
    </row>
    <row r="8477" spans="1:19" x14ac:dyDescent="0.45">
      <c r="A8477" s="1">
        <v>45810</v>
      </c>
      <c r="B8477" s="2">
        <v>0.27916666666666667</v>
      </c>
      <c r="C8477" t="s">
        <v>25</v>
      </c>
      <c r="D8477" t="s">
        <v>17</v>
      </c>
      <c r="E8477" t="s">
        <v>5553</v>
      </c>
      <c r="F8477" t="s">
        <v>19</v>
      </c>
      <c r="G8477" t="s">
        <v>28</v>
      </c>
      <c r="H8477" t="s">
        <v>29</v>
      </c>
      <c r="I8477" t="s">
        <v>30</v>
      </c>
      <c r="J8477" t="s">
        <v>31</v>
      </c>
      <c r="K8477" t="s">
        <v>32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  <c r="R8477">
        <f t="shared" si="1328"/>
        <v>180</v>
      </c>
      <c r="S8477" t="str">
        <f t="shared" si="1329"/>
        <v>Group A</v>
      </c>
    </row>
    <row r="8478" spans="1:19" x14ac:dyDescent="0.45">
      <c r="A8478" s="1">
        <v>45949</v>
      </c>
      <c r="B8478" s="2">
        <v>0.34375</v>
      </c>
      <c r="C8478" t="s">
        <v>25</v>
      </c>
      <c r="D8478" t="s">
        <v>17</v>
      </c>
      <c r="E8478" t="s">
        <v>3347</v>
      </c>
      <c r="F8478" t="s">
        <v>19</v>
      </c>
      <c r="G8478" t="s">
        <v>20</v>
      </c>
      <c r="H8478" t="s">
        <v>21</v>
      </c>
      <c r="I8478" t="s">
        <v>22</v>
      </c>
      <c r="J8478" t="s">
        <v>23</v>
      </c>
      <c r="K8478" t="s">
        <v>79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  <c r="R8478">
        <f t="shared" si="1328"/>
        <v>469</v>
      </c>
      <c r="S8478" t="str">
        <f t="shared" si="1329"/>
        <v>Group B</v>
      </c>
    </row>
    <row r="8479" spans="1:19" x14ac:dyDescent="0.45">
      <c r="A8479" s="1">
        <v>45873</v>
      </c>
      <c r="B8479" s="2">
        <v>0.46527777777777779</v>
      </c>
      <c r="C8479" t="s">
        <v>25</v>
      </c>
      <c r="D8479" t="s">
        <v>17</v>
      </c>
      <c r="E8479" t="s">
        <v>2945</v>
      </c>
      <c r="F8479" t="s">
        <v>19</v>
      </c>
      <c r="G8479" t="s">
        <v>123</v>
      </c>
      <c r="H8479" t="s">
        <v>21</v>
      </c>
      <c r="I8479" t="s">
        <v>22</v>
      </c>
      <c r="J8479" t="s">
        <v>23</v>
      </c>
      <c r="K8479" t="s">
        <v>24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  <c r="R8479">
        <f t="shared" si="1328"/>
        <v>235</v>
      </c>
      <c r="S8479" t="str">
        <f t="shared" si="1329"/>
        <v>Group B</v>
      </c>
    </row>
    <row r="8480" spans="1:19" hidden="1" x14ac:dyDescent="0.45">
      <c r="A8480" s="1">
        <v>45748</v>
      </c>
      <c r="B8480" s="2">
        <v>0.80347222222222225</v>
      </c>
      <c r="C8480" t="s">
        <v>33</v>
      </c>
      <c r="D8480" t="s">
        <v>17</v>
      </c>
      <c r="E8480" t="s">
        <v>4552</v>
      </c>
      <c r="F8480" t="s">
        <v>19</v>
      </c>
      <c r="G8480" t="s">
        <v>45</v>
      </c>
      <c r="H8480" t="s">
        <v>21</v>
      </c>
      <c r="I8480" t="s">
        <v>22</v>
      </c>
      <c r="J8480" t="s">
        <v>23</v>
      </c>
      <c r="K8480" t="s">
        <v>58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9" hidden="1" x14ac:dyDescent="0.45">
      <c r="A8481" s="1">
        <v>45797</v>
      </c>
      <c r="B8481" s="2">
        <v>0.78125</v>
      </c>
      <c r="C8481" t="s">
        <v>33</v>
      </c>
      <c r="D8481" t="s">
        <v>17</v>
      </c>
      <c r="E8481" t="s">
        <v>5554</v>
      </c>
      <c r="F8481" t="s">
        <v>19</v>
      </c>
      <c r="G8481" t="s">
        <v>70</v>
      </c>
      <c r="H8481" t="s">
        <v>21</v>
      </c>
      <c r="I8481" t="s">
        <v>22</v>
      </c>
      <c r="J8481" t="s">
        <v>23</v>
      </c>
      <c r="K8481" t="s">
        <v>58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9" hidden="1" x14ac:dyDescent="0.45">
      <c r="A8482" s="1">
        <v>45932</v>
      </c>
      <c r="B8482" s="2">
        <v>0.90277777777777779</v>
      </c>
      <c r="C8482" t="s">
        <v>33</v>
      </c>
      <c r="D8482" t="s">
        <v>17</v>
      </c>
      <c r="E8482" t="s">
        <v>5555</v>
      </c>
      <c r="F8482" t="s">
        <v>19</v>
      </c>
      <c r="G8482" t="s">
        <v>75</v>
      </c>
      <c r="H8482" t="s">
        <v>76</v>
      </c>
      <c r="I8482" t="s">
        <v>77</v>
      </c>
      <c r="J8482" t="s">
        <v>23</v>
      </c>
      <c r="K8482" t="s">
        <v>46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9" x14ac:dyDescent="0.45">
      <c r="A8483" s="1">
        <v>45811</v>
      </c>
      <c r="B8483" s="2">
        <v>0.27361111111111114</v>
      </c>
      <c r="C8483" t="s">
        <v>25</v>
      </c>
      <c r="D8483" t="s">
        <v>17</v>
      </c>
      <c r="E8483" t="s">
        <v>1786</v>
      </c>
      <c r="F8483" t="s">
        <v>19</v>
      </c>
      <c r="G8483" t="s">
        <v>75</v>
      </c>
      <c r="H8483" t="s">
        <v>76</v>
      </c>
      <c r="I8483" t="s">
        <v>77</v>
      </c>
      <c r="J8483" t="s">
        <v>23</v>
      </c>
      <c r="K8483" t="s">
        <v>58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  <c r="R8483">
        <f t="shared" ref="R8483:R8485" si="1330">L8483+M8483+N8483</f>
        <v>256</v>
      </c>
      <c r="S8483" t="str">
        <f t="shared" ref="S8483:S8485" si="1331">IF(I8483="Europe", "Group A", IF(I8483="North America", "Group B", "Group C"))</f>
        <v>Group C</v>
      </c>
    </row>
    <row r="8484" spans="1:19" x14ac:dyDescent="0.45">
      <c r="A8484" s="1">
        <v>45849</v>
      </c>
      <c r="B8484" s="2">
        <v>0.29652777777777778</v>
      </c>
      <c r="C8484" t="s">
        <v>25</v>
      </c>
      <c r="D8484" t="s">
        <v>17</v>
      </c>
      <c r="E8484" t="s">
        <v>5473</v>
      </c>
      <c r="F8484" t="s">
        <v>19</v>
      </c>
      <c r="G8484" t="s">
        <v>75</v>
      </c>
      <c r="H8484" t="s">
        <v>76</v>
      </c>
      <c r="I8484" t="s">
        <v>77</v>
      </c>
      <c r="J8484" t="s">
        <v>23</v>
      </c>
      <c r="K8484" t="s">
        <v>24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  <c r="R8484">
        <f t="shared" si="1330"/>
        <v>332</v>
      </c>
      <c r="S8484" t="str">
        <f t="shared" si="1331"/>
        <v>Group C</v>
      </c>
    </row>
    <row r="8485" spans="1:19" x14ac:dyDescent="0.45">
      <c r="A8485" s="1">
        <v>45816</v>
      </c>
      <c r="B8485" s="2">
        <v>0.45277777777777778</v>
      </c>
      <c r="C8485" t="s">
        <v>25</v>
      </c>
      <c r="D8485" t="s">
        <v>17</v>
      </c>
      <c r="E8485" t="s">
        <v>5556</v>
      </c>
      <c r="F8485" t="s">
        <v>19</v>
      </c>
      <c r="G8485" t="s">
        <v>39</v>
      </c>
      <c r="H8485" t="s">
        <v>40</v>
      </c>
      <c r="I8485" t="s">
        <v>30</v>
      </c>
      <c r="J8485" t="s">
        <v>31</v>
      </c>
      <c r="K8485" t="s">
        <v>32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  <c r="R8485">
        <f t="shared" si="1330"/>
        <v>180</v>
      </c>
      <c r="S8485" t="str">
        <f t="shared" si="1331"/>
        <v>Group A</v>
      </c>
    </row>
    <row r="8486" spans="1:19" hidden="1" x14ac:dyDescent="0.45">
      <c r="A8486" s="1">
        <v>45757</v>
      </c>
      <c r="B8486" s="2">
        <v>0.68055555555555558</v>
      </c>
      <c r="C8486" t="s">
        <v>16</v>
      </c>
      <c r="D8486" t="s">
        <v>17</v>
      </c>
      <c r="E8486" t="s">
        <v>5557</v>
      </c>
      <c r="F8486" t="s">
        <v>19</v>
      </c>
      <c r="G8486" t="s">
        <v>35</v>
      </c>
      <c r="H8486" t="s">
        <v>36</v>
      </c>
      <c r="I8486" t="s">
        <v>30</v>
      </c>
      <c r="J8486" t="s">
        <v>31</v>
      </c>
      <c r="K8486" t="s">
        <v>32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9" hidden="1" x14ac:dyDescent="0.45">
      <c r="A8487" s="1">
        <v>45750</v>
      </c>
      <c r="B8487" s="2">
        <v>0.73888888888888893</v>
      </c>
      <c r="C8487" t="s">
        <v>16</v>
      </c>
      <c r="D8487" t="s">
        <v>17</v>
      </c>
      <c r="E8487" t="s">
        <v>5558</v>
      </c>
      <c r="F8487" t="s">
        <v>19</v>
      </c>
      <c r="G8487" t="s">
        <v>45</v>
      </c>
      <c r="H8487" t="s">
        <v>21</v>
      </c>
      <c r="I8487" t="s">
        <v>22</v>
      </c>
      <c r="J8487" t="s">
        <v>23</v>
      </c>
      <c r="K8487" t="s">
        <v>58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9" x14ac:dyDescent="0.45">
      <c r="A8488" s="1">
        <v>45866</v>
      </c>
      <c r="B8488" s="2">
        <v>0.34652777777777777</v>
      </c>
      <c r="C8488" t="s">
        <v>25</v>
      </c>
      <c r="D8488" t="s">
        <v>17</v>
      </c>
      <c r="E8488" t="s">
        <v>3400</v>
      </c>
      <c r="F8488" t="s">
        <v>19</v>
      </c>
      <c r="G8488" t="s">
        <v>70</v>
      </c>
      <c r="H8488" t="s">
        <v>21</v>
      </c>
      <c r="I8488" t="s">
        <v>22</v>
      </c>
      <c r="J8488" t="s">
        <v>23</v>
      </c>
      <c r="K8488" t="s">
        <v>58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  <c r="R8488">
        <f>L8488+M8488+N8488</f>
        <v>216</v>
      </c>
      <c r="S8488" t="str">
        <f>IF(I8488="Europe", "Group A", IF(I8488="North America", "Group B", "Group C"))</f>
        <v>Group B</v>
      </c>
    </row>
    <row r="8489" spans="1:19" hidden="1" x14ac:dyDescent="0.45">
      <c r="A8489" s="1">
        <v>45925</v>
      </c>
      <c r="B8489" s="2">
        <v>0.58472222222222225</v>
      </c>
      <c r="C8489" t="s">
        <v>16</v>
      </c>
      <c r="D8489" t="s">
        <v>17</v>
      </c>
      <c r="E8489" t="s">
        <v>4059</v>
      </c>
      <c r="F8489" t="s">
        <v>19</v>
      </c>
      <c r="G8489" t="s">
        <v>61</v>
      </c>
      <c r="H8489" t="s">
        <v>62</v>
      </c>
      <c r="I8489" t="s">
        <v>30</v>
      </c>
      <c r="J8489" t="s">
        <v>31</v>
      </c>
      <c r="K8489" t="s">
        <v>32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9" hidden="1" x14ac:dyDescent="0.45">
      <c r="A8490" s="1">
        <v>45754</v>
      </c>
      <c r="B8490" s="2">
        <v>0.50972222222222219</v>
      </c>
      <c r="C8490" t="s">
        <v>47</v>
      </c>
      <c r="D8490" t="s">
        <v>17</v>
      </c>
      <c r="E8490" t="s">
        <v>4879</v>
      </c>
      <c r="F8490" t="s">
        <v>19</v>
      </c>
      <c r="G8490" t="s">
        <v>55</v>
      </c>
      <c r="H8490" t="s">
        <v>56</v>
      </c>
      <c r="I8490" t="s">
        <v>57</v>
      </c>
      <c r="J8490" t="s">
        <v>23</v>
      </c>
      <c r="K8490" t="s">
        <v>24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9" hidden="1" x14ac:dyDescent="0.45">
      <c r="A8491" s="1">
        <v>45920</v>
      </c>
      <c r="B8491" s="2">
        <v>0.60624999999999996</v>
      </c>
      <c r="C8491" t="s">
        <v>16</v>
      </c>
      <c r="D8491" t="s">
        <v>17</v>
      </c>
      <c r="E8491" t="s">
        <v>5559</v>
      </c>
      <c r="F8491" t="s">
        <v>19</v>
      </c>
      <c r="G8491" t="s">
        <v>20</v>
      </c>
      <c r="H8491" t="s">
        <v>21</v>
      </c>
      <c r="I8491" t="s">
        <v>22</v>
      </c>
      <c r="J8491" t="s">
        <v>23</v>
      </c>
      <c r="K8491" t="s">
        <v>24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9" hidden="1" x14ac:dyDescent="0.45">
      <c r="A8492" s="1">
        <v>45792</v>
      </c>
      <c r="B8492" s="2">
        <v>0.6430555555555556</v>
      </c>
      <c r="C8492" t="s">
        <v>16</v>
      </c>
      <c r="D8492" t="s">
        <v>17</v>
      </c>
      <c r="E8492" t="s">
        <v>5560</v>
      </c>
      <c r="F8492" t="s">
        <v>19</v>
      </c>
      <c r="G8492" t="s">
        <v>39</v>
      </c>
      <c r="H8492" t="s">
        <v>40</v>
      </c>
      <c r="I8492" t="s">
        <v>30</v>
      </c>
      <c r="J8492" t="s">
        <v>31</v>
      </c>
      <c r="K8492" t="s">
        <v>32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9" x14ac:dyDescent="0.45">
      <c r="A8493" s="1">
        <v>45948</v>
      </c>
      <c r="B8493" s="2">
        <v>0.34236111111111112</v>
      </c>
      <c r="C8493" t="s">
        <v>25</v>
      </c>
      <c r="D8493" t="s">
        <v>17</v>
      </c>
      <c r="E8493" t="s">
        <v>5561</v>
      </c>
      <c r="F8493" t="s">
        <v>19</v>
      </c>
      <c r="G8493" t="s">
        <v>45</v>
      </c>
      <c r="H8493" t="s">
        <v>21</v>
      </c>
      <c r="I8493" t="s">
        <v>22</v>
      </c>
      <c r="J8493" t="s">
        <v>23</v>
      </c>
      <c r="K8493" t="s">
        <v>46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  <c r="R8493">
        <f t="shared" ref="R8493:R8494" si="1332">L8493+M8493+N8493</f>
        <v>331</v>
      </c>
      <c r="S8493" t="str">
        <f t="shared" ref="S8493:S8494" si="1333">IF(I8493="Europe", "Group A", IF(I8493="North America", "Group B", "Group C"))</f>
        <v>Group B</v>
      </c>
    </row>
    <row r="8494" spans="1:19" x14ac:dyDescent="0.45">
      <c r="A8494" s="1">
        <v>45892</v>
      </c>
      <c r="B8494" s="2">
        <v>0.43194444444444446</v>
      </c>
      <c r="C8494" t="s">
        <v>25</v>
      </c>
      <c r="D8494" t="s">
        <v>17</v>
      </c>
      <c r="E8494" t="s">
        <v>1041</v>
      </c>
      <c r="F8494" t="s">
        <v>19</v>
      </c>
      <c r="G8494" t="s">
        <v>123</v>
      </c>
      <c r="H8494" t="s">
        <v>21</v>
      </c>
      <c r="I8494" t="s">
        <v>22</v>
      </c>
      <c r="J8494" t="s">
        <v>23</v>
      </c>
      <c r="K8494" t="s">
        <v>46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  <c r="R8494">
        <f t="shared" si="1332"/>
        <v>331</v>
      </c>
      <c r="S8494" t="str">
        <f t="shared" si="1333"/>
        <v>Group B</v>
      </c>
    </row>
    <row r="8495" spans="1:19" hidden="1" x14ac:dyDescent="0.45">
      <c r="A8495" s="1">
        <v>45898</v>
      </c>
      <c r="B8495" s="2">
        <v>0.64166666666666672</v>
      </c>
      <c r="C8495" t="s">
        <v>16</v>
      </c>
      <c r="D8495" t="s">
        <v>17</v>
      </c>
      <c r="E8495" t="s">
        <v>4017</v>
      </c>
      <c r="F8495" t="s">
        <v>19</v>
      </c>
      <c r="G8495" t="s">
        <v>20</v>
      </c>
      <c r="H8495" t="s">
        <v>21</v>
      </c>
      <c r="I8495" t="s">
        <v>22</v>
      </c>
      <c r="J8495" t="s">
        <v>23</v>
      </c>
      <c r="K8495" t="s">
        <v>24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9" hidden="1" x14ac:dyDescent="0.45">
      <c r="A8496" s="1">
        <v>45753</v>
      </c>
      <c r="B8496" s="2">
        <v>0.92361111111111116</v>
      </c>
      <c r="C8496" t="s">
        <v>33</v>
      </c>
      <c r="D8496" t="s">
        <v>17</v>
      </c>
      <c r="E8496" t="s">
        <v>3952</v>
      </c>
      <c r="F8496" t="s">
        <v>19</v>
      </c>
      <c r="G8496" t="s">
        <v>61</v>
      </c>
      <c r="H8496" t="s">
        <v>62</v>
      </c>
      <c r="I8496" t="s">
        <v>30</v>
      </c>
      <c r="J8496" t="s">
        <v>31</v>
      </c>
      <c r="K8496" t="s">
        <v>32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9" hidden="1" x14ac:dyDescent="0.45">
      <c r="A8497" s="1">
        <v>45894</v>
      </c>
      <c r="B8497" s="2">
        <v>0.90069444444444446</v>
      </c>
      <c r="C8497" t="s">
        <v>33</v>
      </c>
      <c r="D8497" t="s">
        <v>17</v>
      </c>
      <c r="E8497" t="s">
        <v>5562</v>
      </c>
      <c r="F8497" t="s">
        <v>19</v>
      </c>
      <c r="G8497" t="s">
        <v>35</v>
      </c>
      <c r="H8497" t="s">
        <v>36</v>
      </c>
      <c r="I8497" t="s">
        <v>30</v>
      </c>
      <c r="J8497" t="s">
        <v>31</v>
      </c>
      <c r="K8497" t="s">
        <v>32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9" hidden="1" x14ac:dyDescent="0.45">
      <c r="A8498" s="1">
        <v>45856</v>
      </c>
      <c r="B8498" s="2">
        <v>0.52847222222222223</v>
      </c>
      <c r="C8498" t="s">
        <v>47</v>
      </c>
      <c r="D8498" t="s">
        <v>17</v>
      </c>
      <c r="E8498" t="s">
        <v>5563</v>
      </c>
      <c r="F8498" t="s">
        <v>19</v>
      </c>
      <c r="G8498" t="s">
        <v>72</v>
      </c>
      <c r="H8498" t="s">
        <v>73</v>
      </c>
      <c r="I8498" t="s">
        <v>30</v>
      </c>
      <c r="J8498" t="s">
        <v>31</v>
      </c>
      <c r="K8498" t="s">
        <v>32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9" hidden="1" x14ac:dyDescent="0.45">
      <c r="A8499" s="1">
        <v>45779</v>
      </c>
      <c r="B8499" s="2">
        <v>0.94861111111111107</v>
      </c>
      <c r="C8499" t="s">
        <v>33</v>
      </c>
      <c r="D8499" t="s">
        <v>17</v>
      </c>
      <c r="E8499" t="s">
        <v>5564</v>
      </c>
      <c r="F8499" t="s">
        <v>19</v>
      </c>
      <c r="G8499" t="s">
        <v>45</v>
      </c>
      <c r="H8499" t="s">
        <v>21</v>
      </c>
      <c r="I8499" t="s">
        <v>22</v>
      </c>
      <c r="J8499" t="s">
        <v>23</v>
      </c>
      <c r="K8499" t="s">
        <v>24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9" hidden="1" x14ac:dyDescent="0.45">
      <c r="A8500" s="1">
        <v>45919</v>
      </c>
      <c r="B8500" s="2">
        <v>0.89375000000000004</v>
      </c>
      <c r="C8500" t="s">
        <v>33</v>
      </c>
      <c r="D8500" t="s">
        <v>17</v>
      </c>
      <c r="E8500" t="s">
        <v>5565</v>
      </c>
      <c r="F8500" t="s">
        <v>19</v>
      </c>
      <c r="G8500" t="s">
        <v>45</v>
      </c>
      <c r="H8500" t="s">
        <v>21</v>
      </c>
      <c r="I8500" t="s">
        <v>22</v>
      </c>
      <c r="J8500" t="s">
        <v>23</v>
      </c>
      <c r="K8500" t="s">
        <v>24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9" hidden="1" x14ac:dyDescent="0.45">
      <c r="A8501" s="1">
        <v>45902</v>
      </c>
      <c r="B8501" s="2">
        <v>0.6645833333333333</v>
      </c>
      <c r="C8501" t="s">
        <v>16</v>
      </c>
      <c r="D8501" t="s">
        <v>17</v>
      </c>
      <c r="E8501" t="s">
        <v>5566</v>
      </c>
      <c r="F8501" t="s">
        <v>19</v>
      </c>
      <c r="G8501" t="s">
        <v>28</v>
      </c>
      <c r="H8501" t="s">
        <v>29</v>
      </c>
      <c r="I8501" t="s">
        <v>30</v>
      </c>
      <c r="J8501" t="s">
        <v>31</v>
      </c>
      <c r="K8501" t="s">
        <v>32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9" hidden="1" x14ac:dyDescent="0.45">
      <c r="A8502" s="1">
        <v>45827</v>
      </c>
      <c r="B8502" s="2">
        <v>0.87361111111111112</v>
      </c>
      <c r="C8502" t="s">
        <v>33</v>
      </c>
      <c r="D8502" t="s">
        <v>17</v>
      </c>
      <c r="E8502" t="s">
        <v>5567</v>
      </c>
      <c r="F8502" t="s">
        <v>19</v>
      </c>
      <c r="G8502" t="s">
        <v>70</v>
      </c>
      <c r="H8502" t="s">
        <v>21</v>
      </c>
      <c r="I8502" t="s">
        <v>22</v>
      </c>
      <c r="J8502" t="s">
        <v>23</v>
      </c>
      <c r="K8502" t="s">
        <v>24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9" hidden="1" x14ac:dyDescent="0.45">
      <c r="A8503" s="1">
        <v>45850</v>
      </c>
      <c r="B8503" s="2">
        <v>0.60763888888888884</v>
      </c>
      <c r="C8503" t="s">
        <v>16</v>
      </c>
      <c r="D8503" t="s">
        <v>17</v>
      </c>
      <c r="E8503" t="s">
        <v>3001</v>
      </c>
      <c r="F8503" t="s">
        <v>19</v>
      </c>
      <c r="G8503" t="s">
        <v>72</v>
      </c>
      <c r="H8503" t="s">
        <v>73</v>
      </c>
      <c r="I8503" t="s">
        <v>30</v>
      </c>
      <c r="J8503" t="s">
        <v>31</v>
      </c>
      <c r="K8503" t="s">
        <v>32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9" x14ac:dyDescent="0.45">
      <c r="A8504" s="1">
        <v>45951</v>
      </c>
      <c r="B8504" s="2">
        <v>0.3576388888888889</v>
      </c>
      <c r="C8504" t="s">
        <v>25</v>
      </c>
      <c r="D8504" t="s">
        <v>17</v>
      </c>
      <c r="E8504" t="s">
        <v>5568</v>
      </c>
      <c r="F8504" t="s">
        <v>19</v>
      </c>
      <c r="G8504" t="s">
        <v>45</v>
      </c>
      <c r="H8504" t="s">
        <v>21</v>
      </c>
      <c r="I8504" t="s">
        <v>22</v>
      </c>
      <c r="J8504" t="s">
        <v>23</v>
      </c>
      <c r="K8504" t="s">
        <v>58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  <c r="R8504">
        <f>L8504+M8504+N8504</f>
        <v>214</v>
      </c>
      <c r="S8504" t="str">
        <f>IF(I8504="Europe", "Group A", IF(I8504="North America", "Group B", "Group C"))</f>
        <v>Group B</v>
      </c>
    </row>
    <row r="8505" spans="1:19" hidden="1" x14ac:dyDescent="0.45">
      <c r="A8505" s="1">
        <v>45749</v>
      </c>
      <c r="B8505" s="2">
        <v>0.88680555555555551</v>
      </c>
      <c r="C8505" t="s">
        <v>33</v>
      </c>
      <c r="D8505" t="s">
        <v>17</v>
      </c>
      <c r="E8505" t="s">
        <v>5569</v>
      </c>
      <c r="F8505" t="s">
        <v>19</v>
      </c>
      <c r="G8505" t="s">
        <v>72</v>
      </c>
      <c r="H8505" t="s">
        <v>73</v>
      </c>
      <c r="I8505" t="s">
        <v>30</v>
      </c>
      <c r="J8505" t="s">
        <v>31</v>
      </c>
      <c r="K8505" t="s">
        <v>32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9" x14ac:dyDescent="0.45">
      <c r="A8506" s="1">
        <v>45772</v>
      </c>
      <c r="B8506" s="2">
        <v>0.32708333333333334</v>
      </c>
      <c r="C8506" t="s">
        <v>25</v>
      </c>
      <c r="D8506" t="s">
        <v>17</v>
      </c>
      <c r="E8506" t="s">
        <v>3149</v>
      </c>
      <c r="F8506" t="s">
        <v>19</v>
      </c>
      <c r="G8506" t="s">
        <v>42</v>
      </c>
      <c r="H8506" t="s">
        <v>43</v>
      </c>
      <c r="I8506" t="s">
        <v>30</v>
      </c>
      <c r="J8506" t="s">
        <v>31</v>
      </c>
      <c r="K8506" t="s">
        <v>32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  <c r="R8506">
        <f t="shared" ref="R8506:R8507" si="1334">L8506+M8506+N8506</f>
        <v>180</v>
      </c>
      <c r="S8506" t="str">
        <f t="shared" ref="S8506:S8507" si="1335">IF(I8506="Europe", "Group A", IF(I8506="North America", "Group B", "Group C"))</f>
        <v>Group A</v>
      </c>
    </row>
    <row r="8507" spans="1:19" x14ac:dyDescent="0.45">
      <c r="A8507" s="1">
        <v>45853</v>
      </c>
      <c r="B8507" s="2">
        <v>0.42222222222222222</v>
      </c>
      <c r="C8507" t="s">
        <v>25</v>
      </c>
      <c r="D8507" t="s">
        <v>17</v>
      </c>
      <c r="E8507" t="s">
        <v>1951</v>
      </c>
      <c r="F8507" t="s">
        <v>19</v>
      </c>
      <c r="G8507" t="s">
        <v>98</v>
      </c>
      <c r="H8507" t="s">
        <v>73</v>
      </c>
      <c r="I8507" t="s">
        <v>30</v>
      </c>
      <c r="J8507" t="s">
        <v>31</v>
      </c>
      <c r="K8507" t="s">
        <v>32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  <c r="R8507">
        <f t="shared" si="1334"/>
        <v>180</v>
      </c>
      <c r="S8507" t="str">
        <f t="shared" si="1335"/>
        <v>Group A</v>
      </c>
    </row>
    <row r="8508" spans="1:19" hidden="1" x14ac:dyDescent="0.45">
      <c r="A8508" s="1">
        <v>45833</v>
      </c>
      <c r="B8508" s="2">
        <v>0.95625000000000004</v>
      </c>
      <c r="C8508" t="s">
        <v>33</v>
      </c>
      <c r="D8508" t="s">
        <v>17</v>
      </c>
      <c r="E8508" t="s">
        <v>2761</v>
      </c>
      <c r="F8508" t="s">
        <v>19</v>
      </c>
      <c r="G8508" t="s">
        <v>98</v>
      </c>
      <c r="H8508" t="s">
        <v>73</v>
      </c>
      <c r="I8508" t="s">
        <v>30</v>
      </c>
      <c r="J8508" t="s">
        <v>31</v>
      </c>
      <c r="K8508" t="s">
        <v>32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9" hidden="1" x14ac:dyDescent="0.45">
      <c r="A8509" s="1">
        <v>45787</v>
      </c>
      <c r="B8509" s="2">
        <v>0.93194444444444446</v>
      </c>
      <c r="C8509" t="s">
        <v>33</v>
      </c>
      <c r="D8509" t="s">
        <v>17</v>
      </c>
      <c r="E8509" t="s">
        <v>2488</v>
      </c>
      <c r="F8509" t="s">
        <v>19</v>
      </c>
      <c r="G8509" t="s">
        <v>98</v>
      </c>
      <c r="H8509" t="s">
        <v>73</v>
      </c>
      <c r="I8509" t="s">
        <v>30</v>
      </c>
      <c r="J8509" t="s">
        <v>31</v>
      </c>
      <c r="K8509" t="s">
        <v>32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9" hidden="1" x14ac:dyDescent="0.45">
      <c r="A8510" s="1">
        <v>45838</v>
      </c>
      <c r="B8510" s="2">
        <v>0.74930555555555556</v>
      </c>
      <c r="C8510" t="s">
        <v>16</v>
      </c>
      <c r="D8510" t="s">
        <v>17</v>
      </c>
      <c r="E8510" t="s">
        <v>5570</v>
      </c>
      <c r="F8510" t="s">
        <v>19</v>
      </c>
      <c r="G8510" t="s">
        <v>75</v>
      </c>
      <c r="H8510" t="s">
        <v>76</v>
      </c>
      <c r="I8510" t="s">
        <v>77</v>
      </c>
      <c r="J8510" t="s">
        <v>23</v>
      </c>
      <c r="K8510" t="s">
        <v>24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9" x14ac:dyDescent="0.45">
      <c r="A8511" s="1">
        <v>45816</v>
      </c>
      <c r="B8511" s="2">
        <v>0.42777777777777776</v>
      </c>
      <c r="C8511" t="s">
        <v>25</v>
      </c>
      <c r="D8511" t="s">
        <v>17</v>
      </c>
      <c r="E8511" t="s">
        <v>5571</v>
      </c>
      <c r="F8511" t="s">
        <v>19</v>
      </c>
      <c r="G8511" t="s">
        <v>55</v>
      </c>
      <c r="H8511" t="s">
        <v>56</v>
      </c>
      <c r="I8511" t="s">
        <v>57</v>
      </c>
      <c r="J8511" t="s">
        <v>23</v>
      </c>
      <c r="K8511" t="s">
        <v>46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  <c r="R8511">
        <f>L8511+M8511+N8511</f>
        <v>331</v>
      </c>
      <c r="S8511" t="str">
        <f>IF(I8511="Europe", "Group A", IF(I8511="North America", "Group B", "Group C"))</f>
        <v>Group C</v>
      </c>
    </row>
    <row r="8512" spans="1:19" hidden="1" x14ac:dyDescent="0.45">
      <c r="A8512" s="1">
        <v>45839</v>
      </c>
      <c r="B8512" s="2">
        <v>0.64444444444444449</v>
      </c>
      <c r="C8512" t="s">
        <v>16</v>
      </c>
      <c r="D8512" t="s">
        <v>17</v>
      </c>
      <c r="E8512" t="s">
        <v>5572</v>
      </c>
      <c r="F8512" t="s">
        <v>19</v>
      </c>
      <c r="G8512" t="s">
        <v>61</v>
      </c>
      <c r="H8512" t="s">
        <v>62</v>
      </c>
      <c r="I8512" t="s">
        <v>30</v>
      </c>
      <c r="J8512" t="s">
        <v>31</v>
      </c>
      <c r="K8512" t="s">
        <v>32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9" x14ac:dyDescent="0.45">
      <c r="A8513" s="1">
        <v>45749</v>
      </c>
      <c r="B8513" s="2">
        <v>0.25833333333333336</v>
      </c>
      <c r="C8513" t="s">
        <v>25</v>
      </c>
      <c r="D8513" t="s">
        <v>17</v>
      </c>
      <c r="E8513" t="s">
        <v>5573</v>
      </c>
      <c r="F8513" t="s">
        <v>19</v>
      </c>
      <c r="G8513" t="s">
        <v>35</v>
      </c>
      <c r="H8513" t="s">
        <v>36</v>
      </c>
      <c r="I8513" t="s">
        <v>30</v>
      </c>
      <c r="J8513" t="s">
        <v>31</v>
      </c>
      <c r="K8513" t="s">
        <v>32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  <c r="R8513">
        <f>L8513+M8513+N8513</f>
        <v>180</v>
      </c>
      <c r="S8513" t="str">
        <f>IF(I8513="Europe", "Group A", IF(I8513="North America", "Group B", "Group C"))</f>
        <v>Group A</v>
      </c>
    </row>
    <row r="8514" spans="1:19" hidden="1" x14ac:dyDescent="0.45">
      <c r="A8514" s="1">
        <v>45765</v>
      </c>
      <c r="B8514" s="2">
        <v>0.57777777777777772</v>
      </c>
      <c r="C8514" t="s">
        <v>47</v>
      </c>
      <c r="D8514" t="s">
        <v>17</v>
      </c>
      <c r="E8514" t="s">
        <v>3389</v>
      </c>
      <c r="F8514" t="s">
        <v>19</v>
      </c>
      <c r="G8514" t="s">
        <v>39</v>
      </c>
      <c r="H8514" t="s">
        <v>40</v>
      </c>
      <c r="I8514" t="s">
        <v>30</v>
      </c>
      <c r="J8514" t="s">
        <v>31</v>
      </c>
      <c r="K8514" t="s">
        <v>32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9" hidden="1" x14ac:dyDescent="0.45">
      <c r="A8515" s="1">
        <v>45937</v>
      </c>
      <c r="B8515" s="2">
        <v>0.72986111111111107</v>
      </c>
      <c r="C8515" t="s">
        <v>16</v>
      </c>
      <c r="D8515" t="s">
        <v>17</v>
      </c>
      <c r="E8515" t="s">
        <v>5574</v>
      </c>
      <c r="F8515" t="s">
        <v>19</v>
      </c>
      <c r="G8515" t="s">
        <v>72</v>
      </c>
      <c r="H8515" t="s">
        <v>73</v>
      </c>
      <c r="I8515" t="s">
        <v>30</v>
      </c>
      <c r="J8515" t="s">
        <v>31</v>
      </c>
      <c r="K8515" t="s">
        <v>32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9" hidden="1" x14ac:dyDescent="0.45">
      <c r="A8516" s="1">
        <v>45850</v>
      </c>
      <c r="B8516" s="2">
        <v>0.65</v>
      </c>
      <c r="C8516" t="s">
        <v>16</v>
      </c>
      <c r="D8516" t="s">
        <v>17</v>
      </c>
      <c r="E8516" t="s">
        <v>5575</v>
      </c>
      <c r="F8516" t="s">
        <v>19</v>
      </c>
      <c r="G8516" t="s">
        <v>39</v>
      </c>
      <c r="H8516" t="s">
        <v>40</v>
      </c>
      <c r="I8516" t="s">
        <v>30</v>
      </c>
      <c r="J8516" t="s">
        <v>31</v>
      </c>
      <c r="K8516" t="s">
        <v>32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9" hidden="1" x14ac:dyDescent="0.45">
      <c r="A8517" s="1">
        <v>45930</v>
      </c>
      <c r="B8517" s="2">
        <v>0.86527777777777781</v>
      </c>
      <c r="C8517" t="s">
        <v>33</v>
      </c>
      <c r="D8517" t="s">
        <v>17</v>
      </c>
      <c r="E8517" t="s">
        <v>5576</v>
      </c>
      <c r="F8517" t="s">
        <v>19</v>
      </c>
      <c r="G8517" t="s">
        <v>28</v>
      </c>
      <c r="H8517" t="s">
        <v>29</v>
      </c>
      <c r="I8517" t="s">
        <v>30</v>
      </c>
      <c r="J8517" t="s">
        <v>31</v>
      </c>
      <c r="K8517" t="s">
        <v>32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9" x14ac:dyDescent="0.45">
      <c r="A8518" s="1">
        <v>45867</v>
      </c>
      <c r="B8518" s="2">
        <v>0.43194444444444446</v>
      </c>
      <c r="C8518" t="s">
        <v>25</v>
      </c>
      <c r="D8518" t="s">
        <v>17</v>
      </c>
      <c r="E8518" t="s">
        <v>422</v>
      </c>
      <c r="F8518" t="s">
        <v>19</v>
      </c>
      <c r="G8518" t="s">
        <v>45</v>
      </c>
      <c r="H8518" t="s">
        <v>21</v>
      </c>
      <c r="I8518" t="s">
        <v>22</v>
      </c>
      <c r="J8518" t="s">
        <v>23</v>
      </c>
      <c r="K8518" t="s">
        <v>46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  <c r="R8518">
        <f t="shared" ref="R8518:R8520" si="1336">L8518+M8518+N8518</f>
        <v>331</v>
      </c>
      <c r="S8518" t="str">
        <f t="shared" ref="S8518:S8520" si="1337">IF(I8518="Europe", "Group A", IF(I8518="North America", "Group B", "Group C"))</f>
        <v>Group B</v>
      </c>
    </row>
    <row r="8519" spans="1:19" x14ac:dyDescent="0.45">
      <c r="A8519" s="1">
        <v>45943</v>
      </c>
      <c r="B8519" s="2">
        <v>0.26527777777777778</v>
      </c>
      <c r="C8519" t="s">
        <v>25</v>
      </c>
      <c r="D8519" t="s">
        <v>17</v>
      </c>
      <c r="E8519" t="s">
        <v>4563</v>
      </c>
      <c r="F8519" t="s">
        <v>19</v>
      </c>
      <c r="G8519" t="s">
        <v>98</v>
      </c>
      <c r="H8519" t="s">
        <v>73</v>
      </c>
      <c r="I8519" t="s">
        <v>30</v>
      </c>
      <c r="J8519" t="s">
        <v>31</v>
      </c>
      <c r="K8519" t="s">
        <v>32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  <c r="R8519">
        <f t="shared" si="1336"/>
        <v>180</v>
      </c>
      <c r="S8519" t="str">
        <f t="shared" si="1337"/>
        <v>Group A</v>
      </c>
    </row>
    <row r="8520" spans="1:19" x14ac:dyDescent="0.45">
      <c r="A8520" s="1">
        <v>45757</v>
      </c>
      <c r="B8520" s="2">
        <v>0.39791666666666664</v>
      </c>
      <c r="C8520" t="s">
        <v>25</v>
      </c>
      <c r="D8520" t="s">
        <v>17</v>
      </c>
      <c r="E8520" t="s">
        <v>5577</v>
      </c>
      <c r="F8520" t="s">
        <v>19</v>
      </c>
      <c r="G8520" t="s">
        <v>28</v>
      </c>
      <c r="H8520" t="s">
        <v>29</v>
      </c>
      <c r="I8520" t="s">
        <v>30</v>
      </c>
      <c r="J8520" t="s">
        <v>31</v>
      </c>
      <c r="K8520" t="s">
        <v>32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  <c r="R8520">
        <f t="shared" si="1336"/>
        <v>180</v>
      </c>
      <c r="S8520" t="str">
        <f t="shared" si="1337"/>
        <v>Group A</v>
      </c>
    </row>
    <row r="8521" spans="1:19" hidden="1" x14ac:dyDescent="0.45">
      <c r="A8521" s="1">
        <v>45783</v>
      </c>
      <c r="B8521" s="2">
        <v>0.92569444444444449</v>
      </c>
      <c r="C8521" t="s">
        <v>33</v>
      </c>
      <c r="D8521" t="s">
        <v>17</v>
      </c>
      <c r="E8521" t="s">
        <v>1712</v>
      </c>
      <c r="F8521" t="s">
        <v>19</v>
      </c>
      <c r="G8521" t="s">
        <v>45</v>
      </c>
      <c r="H8521" t="s">
        <v>21</v>
      </c>
      <c r="I8521" t="s">
        <v>22</v>
      </c>
      <c r="J8521" t="s">
        <v>23</v>
      </c>
      <c r="K8521" t="s">
        <v>24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9" hidden="1" x14ac:dyDescent="0.45">
      <c r="A8522" s="1">
        <v>45836</v>
      </c>
      <c r="B8522" s="2">
        <v>0.74097222222222225</v>
      </c>
      <c r="C8522" t="s">
        <v>16</v>
      </c>
      <c r="D8522" t="s">
        <v>17</v>
      </c>
      <c r="E8522" t="s">
        <v>5578</v>
      </c>
      <c r="F8522" t="s">
        <v>19</v>
      </c>
      <c r="G8522" t="s">
        <v>61</v>
      </c>
      <c r="H8522" t="s">
        <v>62</v>
      </c>
      <c r="I8522" t="s">
        <v>30</v>
      </c>
      <c r="J8522" t="s">
        <v>31</v>
      </c>
      <c r="K8522" t="s">
        <v>32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9" x14ac:dyDescent="0.45">
      <c r="A8523" s="1">
        <v>45881</v>
      </c>
      <c r="B8523" s="2">
        <v>0.26319444444444445</v>
      </c>
      <c r="C8523" t="s">
        <v>25</v>
      </c>
      <c r="D8523" t="s">
        <v>17</v>
      </c>
      <c r="E8523" t="s">
        <v>5579</v>
      </c>
      <c r="F8523" t="s">
        <v>19</v>
      </c>
      <c r="G8523" t="s">
        <v>123</v>
      </c>
      <c r="H8523" t="s">
        <v>21</v>
      </c>
      <c r="I8523" t="s">
        <v>22</v>
      </c>
      <c r="J8523" t="s">
        <v>23</v>
      </c>
      <c r="K8523" t="s">
        <v>24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  <c r="R8523">
        <f>L8523+M8523+N8523</f>
        <v>235</v>
      </c>
      <c r="S8523" t="str">
        <f>IF(I8523="Europe", "Group A", IF(I8523="North America", "Group B", "Group C"))</f>
        <v>Group B</v>
      </c>
    </row>
    <row r="8524" spans="1:19" hidden="1" x14ac:dyDescent="0.45">
      <c r="A8524" s="1">
        <v>45751</v>
      </c>
      <c r="B8524" s="2">
        <v>0.78125</v>
      </c>
      <c r="C8524" t="s">
        <v>33</v>
      </c>
      <c r="D8524" t="s">
        <v>17</v>
      </c>
      <c r="E8524" t="s">
        <v>3041</v>
      </c>
      <c r="F8524" t="s">
        <v>19</v>
      </c>
      <c r="G8524" t="s">
        <v>61</v>
      </c>
      <c r="H8524" t="s">
        <v>62</v>
      </c>
      <c r="I8524" t="s">
        <v>30</v>
      </c>
      <c r="J8524" t="s">
        <v>31</v>
      </c>
      <c r="K8524" t="s">
        <v>32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9" x14ac:dyDescent="0.45">
      <c r="A8525" s="1">
        <v>45815</v>
      </c>
      <c r="B8525" s="2">
        <v>0.2951388888888889</v>
      </c>
      <c r="C8525" t="s">
        <v>25</v>
      </c>
      <c r="D8525" t="s">
        <v>17</v>
      </c>
      <c r="E8525" t="s">
        <v>5580</v>
      </c>
      <c r="F8525" t="s">
        <v>19</v>
      </c>
      <c r="G8525" t="s">
        <v>45</v>
      </c>
      <c r="H8525" t="s">
        <v>21</v>
      </c>
      <c r="I8525" t="s">
        <v>22</v>
      </c>
      <c r="J8525" t="s">
        <v>23</v>
      </c>
      <c r="K8525" t="s">
        <v>24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  <c r="R8525">
        <f>L8525+M8525+N8525</f>
        <v>336</v>
      </c>
      <c r="S8525" t="str">
        <f>IF(I8525="Europe", "Group A", IF(I8525="North America", "Group B", "Group C"))</f>
        <v>Group B</v>
      </c>
    </row>
    <row r="8526" spans="1:19" hidden="1" x14ac:dyDescent="0.45">
      <c r="A8526" s="1">
        <v>45768</v>
      </c>
      <c r="B8526" s="2">
        <v>0.5</v>
      </c>
      <c r="C8526" t="s">
        <v>47</v>
      </c>
      <c r="D8526" t="s">
        <v>17</v>
      </c>
      <c r="E8526" t="s">
        <v>5581</v>
      </c>
      <c r="F8526" t="s">
        <v>19</v>
      </c>
      <c r="G8526" t="s">
        <v>45</v>
      </c>
      <c r="H8526" t="s">
        <v>21</v>
      </c>
      <c r="I8526" t="s">
        <v>22</v>
      </c>
      <c r="J8526" t="s">
        <v>23</v>
      </c>
      <c r="K8526" t="s">
        <v>24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9" x14ac:dyDescent="0.45">
      <c r="A8527" s="1">
        <v>45772</v>
      </c>
      <c r="B8527" s="2">
        <v>0.45277777777777778</v>
      </c>
      <c r="C8527" t="s">
        <v>25</v>
      </c>
      <c r="D8527" t="s">
        <v>17</v>
      </c>
      <c r="E8527" t="s">
        <v>2239</v>
      </c>
      <c r="F8527" t="s">
        <v>19</v>
      </c>
      <c r="G8527" t="s">
        <v>53</v>
      </c>
      <c r="H8527" t="s">
        <v>29</v>
      </c>
      <c r="I8527" t="s">
        <v>30</v>
      </c>
      <c r="J8527" t="s">
        <v>31</v>
      </c>
      <c r="K8527" t="s">
        <v>32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  <c r="R8527">
        <f t="shared" ref="R8527:R8528" si="1338">L8527+M8527+N8527</f>
        <v>180</v>
      </c>
      <c r="S8527" t="str">
        <f t="shared" ref="S8527:S8528" si="1339">IF(I8527="Europe", "Group A", IF(I8527="North America", "Group B", "Group C"))</f>
        <v>Group A</v>
      </c>
    </row>
    <row r="8528" spans="1:19" x14ac:dyDescent="0.45">
      <c r="A8528" s="1">
        <v>45917</v>
      </c>
      <c r="B8528" s="2">
        <v>0.46319444444444446</v>
      </c>
      <c r="C8528" t="s">
        <v>25</v>
      </c>
      <c r="D8528" t="s">
        <v>17</v>
      </c>
      <c r="E8528" t="s">
        <v>5582</v>
      </c>
      <c r="F8528" t="s">
        <v>19</v>
      </c>
      <c r="G8528" t="s">
        <v>123</v>
      </c>
      <c r="H8528" t="s">
        <v>21</v>
      </c>
      <c r="I8528" t="s">
        <v>22</v>
      </c>
      <c r="J8528" t="s">
        <v>23</v>
      </c>
      <c r="K8528" t="s">
        <v>46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  <c r="R8528">
        <f t="shared" si="1338"/>
        <v>331</v>
      </c>
      <c r="S8528" t="str">
        <f t="shared" si="1339"/>
        <v>Group B</v>
      </c>
    </row>
    <row r="8529" spans="1:19" hidden="1" x14ac:dyDescent="0.45">
      <c r="A8529" s="1">
        <v>45935</v>
      </c>
      <c r="B8529" s="2">
        <v>0.52777777777777779</v>
      </c>
      <c r="C8529" t="s">
        <v>47</v>
      </c>
      <c r="D8529" t="s">
        <v>17</v>
      </c>
      <c r="E8529" t="s">
        <v>4881</v>
      </c>
      <c r="F8529" t="s">
        <v>19</v>
      </c>
      <c r="G8529" t="s">
        <v>20</v>
      </c>
      <c r="H8529" t="s">
        <v>21</v>
      </c>
      <c r="I8529" t="s">
        <v>22</v>
      </c>
      <c r="J8529" t="s">
        <v>23</v>
      </c>
      <c r="K8529" t="s">
        <v>24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9" hidden="1" x14ac:dyDescent="0.45">
      <c r="A8530" s="1">
        <v>45751</v>
      </c>
      <c r="B8530" s="2">
        <v>0.56319444444444444</v>
      </c>
      <c r="C8530" t="s">
        <v>47</v>
      </c>
      <c r="D8530" t="s">
        <v>17</v>
      </c>
      <c r="E8530" t="s">
        <v>208</v>
      </c>
      <c r="F8530" t="s">
        <v>19</v>
      </c>
      <c r="G8530" t="s">
        <v>61</v>
      </c>
      <c r="H8530" t="s">
        <v>62</v>
      </c>
      <c r="I8530" t="s">
        <v>30</v>
      </c>
      <c r="J8530" t="s">
        <v>31</v>
      </c>
      <c r="K8530" t="s">
        <v>32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9" x14ac:dyDescent="0.45">
      <c r="A8531" s="1">
        <v>45883</v>
      </c>
      <c r="B8531" s="2">
        <v>0.32361111111111113</v>
      </c>
      <c r="C8531" t="s">
        <v>25</v>
      </c>
      <c r="D8531" t="s">
        <v>17</v>
      </c>
      <c r="E8531" t="s">
        <v>4927</v>
      </c>
      <c r="F8531" t="s">
        <v>19</v>
      </c>
      <c r="G8531" t="s">
        <v>75</v>
      </c>
      <c r="H8531" t="s">
        <v>76</v>
      </c>
      <c r="I8531" t="s">
        <v>77</v>
      </c>
      <c r="J8531" t="s">
        <v>23</v>
      </c>
      <c r="K8531" t="s">
        <v>58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  <c r="R8531">
        <f>L8531+M8531+N8531</f>
        <v>204</v>
      </c>
      <c r="S8531" t="str">
        <f>IF(I8531="Europe", "Group A", IF(I8531="North America", "Group B", "Group C"))</f>
        <v>Group C</v>
      </c>
    </row>
    <row r="8532" spans="1:19" hidden="1" x14ac:dyDescent="0.45">
      <c r="A8532" s="1">
        <v>45809</v>
      </c>
      <c r="B8532" s="2">
        <v>0.77222222222222225</v>
      </c>
      <c r="C8532" t="s">
        <v>33</v>
      </c>
      <c r="D8532" t="s">
        <v>17</v>
      </c>
      <c r="E8532" t="s">
        <v>214</v>
      </c>
      <c r="F8532" t="s">
        <v>19</v>
      </c>
      <c r="G8532" t="s">
        <v>35</v>
      </c>
      <c r="H8532" t="s">
        <v>36</v>
      </c>
      <c r="I8532" t="s">
        <v>30</v>
      </c>
      <c r="J8532" t="s">
        <v>31</v>
      </c>
      <c r="K8532" t="s">
        <v>32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9" x14ac:dyDescent="0.45">
      <c r="A8533" s="1">
        <v>45760</v>
      </c>
      <c r="B8533" s="2">
        <v>0.38194444444444442</v>
      </c>
      <c r="C8533" t="s">
        <v>25</v>
      </c>
      <c r="D8533" t="s">
        <v>17</v>
      </c>
      <c r="E8533" t="s">
        <v>5583</v>
      </c>
      <c r="F8533" t="s">
        <v>19</v>
      </c>
      <c r="G8533" t="s">
        <v>55</v>
      </c>
      <c r="H8533" t="s">
        <v>56</v>
      </c>
      <c r="I8533" t="s">
        <v>57</v>
      </c>
      <c r="J8533" t="s">
        <v>23</v>
      </c>
      <c r="K8533" t="s">
        <v>46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  <c r="R8533">
        <f>L8533+M8533+N8533</f>
        <v>331</v>
      </c>
      <c r="S8533" t="str">
        <f>IF(I8533="Europe", "Group A", IF(I8533="North America", "Group B", "Group C"))</f>
        <v>Group C</v>
      </c>
    </row>
    <row r="8534" spans="1:19" hidden="1" x14ac:dyDescent="0.45">
      <c r="A8534" s="1">
        <v>45760</v>
      </c>
      <c r="B8534" s="2">
        <v>0.75208333333333333</v>
      </c>
      <c r="C8534" t="s">
        <v>33</v>
      </c>
      <c r="D8534" t="s">
        <v>17</v>
      </c>
      <c r="E8534" t="s">
        <v>4714</v>
      </c>
      <c r="F8534" t="s">
        <v>19</v>
      </c>
      <c r="G8534" t="s">
        <v>45</v>
      </c>
      <c r="H8534" t="s">
        <v>21</v>
      </c>
      <c r="I8534" t="s">
        <v>22</v>
      </c>
      <c r="J8534" t="s">
        <v>23</v>
      </c>
      <c r="K8534" t="s">
        <v>58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9" x14ac:dyDescent="0.45">
      <c r="A8535" s="1">
        <v>45775</v>
      </c>
      <c r="B8535" s="2">
        <v>0.38055555555555554</v>
      </c>
      <c r="C8535" t="s">
        <v>25</v>
      </c>
      <c r="D8535" t="s">
        <v>17</v>
      </c>
      <c r="E8535" t="s">
        <v>3485</v>
      </c>
      <c r="F8535" t="s">
        <v>19</v>
      </c>
      <c r="G8535" t="s">
        <v>42</v>
      </c>
      <c r="H8535" t="s">
        <v>43</v>
      </c>
      <c r="I8535" t="s">
        <v>30</v>
      </c>
      <c r="J8535" t="s">
        <v>31</v>
      </c>
      <c r="K8535" t="s">
        <v>32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  <c r="R8535">
        <f>L8535+M8535+N8535</f>
        <v>180</v>
      </c>
      <c r="S8535" t="str">
        <f>IF(I8535="Europe", "Group A", IF(I8535="North America", "Group B", "Group C"))</f>
        <v>Group A</v>
      </c>
    </row>
    <row r="8536" spans="1:19" hidden="1" x14ac:dyDescent="0.45">
      <c r="A8536" s="1">
        <v>45937</v>
      </c>
      <c r="B8536" s="2">
        <v>0.67083333333333328</v>
      </c>
      <c r="C8536" t="s">
        <v>16</v>
      </c>
      <c r="D8536" t="s">
        <v>17</v>
      </c>
      <c r="E8536" t="s">
        <v>5584</v>
      </c>
      <c r="F8536" t="s">
        <v>19</v>
      </c>
      <c r="G8536" t="s">
        <v>55</v>
      </c>
      <c r="H8536" t="s">
        <v>56</v>
      </c>
      <c r="I8536" t="s">
        <v>57</v>
      </c>
      <c r="J8536" t="s">
        <v>23</v>
      </c>
      <c r="K8536" t="s">
        <v>58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9" x14ac:dyDescent="0.45">
      <c r="A8537" s="1">
        <v>45805</v>
      </c>
      <c r="B8537" s="2">
        <v>0.47569444444444442</v>
      </c>
      <c r="C8537" t="s">
        <v>25</v>
      </c>
      <c r="D8537" t="s">
        <v>17</v>
      </c>
      <c r="E8537" t="s">
        <v>502</v>
      </c>
      <c r="F8537" t="s">
        <v>19</v>
      </c>
      <c r="G8537" t="s">
        <v>98</v>
      </c>
      <c r="H8537" t="s">
        <v>73</v>
      </c>
      <c r="I8537" t="s">
        <v>30</v>
      </c>
      <c r="J8537" t="s">
        <v>31</v>
      </c>
      <c r="K8537" t="s">
        <v>32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  <c r="R8537">
        <f t="shared" ref="R8537:R8541" si="1340">L8537+M8537+N8537</f>
        <v>180</v>
      </c>
      <c r="S8537" t="str">
        <f t="shared" ref="S8537:S8541" si="1341">IF(I8537="Europe", "Group A", IF(I8537="North America", "Group B", "Group C"))</f>
        <v>Group A</v>
      </c>
    </row>
    <row r="8538" spans="1:19" x14ac:dyDescent="0.45">
      <c r="A8538" s="1">
        <v>45754</v>
      </c>
      <c r="B8538" s="2">
        <v>0.47916666666666669</v>
      </c>
      <c r="C8538" t="s">
        <v>25</v>
      </c>
      <c r="D8538" t="s">
        <v>17</v>
      </c>
      <c r="E8538" t="s">
        <v>242</v>
      </c>
      <c r="F8538" t="s">
        <v>19</v>
      </c>
      <c r="G8538" t="s">
        <v>98</v>
      </c>
      <c r="H8538" t="s">
        <v>73</v>
      </c>
      <c r="I8538" t="s">
        <v>30</v>
      </c>
      <c r="J8538" t="s">
        <v>31</v>
      </c>
      <c r="K8538" t="s">
        <v>32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  <c r="R8538">
        <f t="shared" si="1340"/>
        <v>180</v>
      </c>
      <c r="S8538" t="str">
        <f t="shared" si="1341"/>
        <v>Group A</v>
      </c>
    </row>
    <row r="8539" spans="1:19" x14ac:dyDescent="0.45">
      <c r="A8539" s="1">
        <v>45832</v>
      </c>
      <c r="B8539" s="2">
        <v>0.47013888888888888</v>
      </c>
      <c r="C8539" t="s">
        <v>25</v>
      </c>
      <c r="D8539" t="s">
        <v>17</v>
      </c>
      <c r="E8539" t="s">
        <v>5585</v>
      </c>
      <c r="F8539" t="s">
        <v>19</v>
      </c>
      <c r="G8539" t="s">
        <v>28</v>
      </c>
      <c r="H8539" t="s">
        <v>29</v>
      </c>
      <c r="I8539" t="s">
        <v>30</v>
      </c>
      <c r="J8539" t="s">
        <v>31</v>
      </c>
      <c r="K8539" t="s">
        <v>32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  <c r="R8539">
        <f t="shared" si="1340"/>
        <v>180</v>
      </c>
      <c r="S8539" t="str">
        <f t="shared" si="1341"/>
        <v>Group A</v>
      </c>
    </row>
    <row r="8540" spans="1:19" x14ac:dyDescent="0.45">
      <c r="A8540" s="1">
        <v>45879</v>
      </c>
      <c r="B8540" s="2">
        <v>0.35694444444444445</v>
      </c>
      <c r="C8540" t="s">
        <v>25</v>
      </c>
      <c r="D8540" t="s">
        <v>17</v>
      </c>
      <c r="E8540" t="s">
        <v>5586</v>
      </c>
      <c r="F8540" t="s">
        <v>19</v>
      </c>
      <c r="G8540" t="s">
        <v>42</v>
      </c>
      <c r="H8540" t="s">
        <v>43</v>
      </c>
      <c r="I8540" t="s">
        <v>30</v>
      </c>
      <c r="J8540" t="s">
        <v>31</v>
      </c>
      <c r="K8540" t="s">
        <v>32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  <c r="R8540">
        <f t="shared" si="1340"/>
        <v>180</v>
      </c>
      <c r="S8540" t="str">
        <f t="shared" si="1341"/>
        <v>Group A</v>
      </c>
    </row>
    <row r="8541" spans="1:19" x14ac:dyDescent="0.45">
      <c r="A8541" s="1">
        <v>45943</v>
      </c>
      <c r="B8541" s="2">
        <v>0.48055555555555557</v>
      </c>
      <c r="C8541" t="s">
        <v>25</v>
      </c>
      <c r="D8541" t="s">
        <v>17</v>
      </c>
      <c r="E8541" t="s">
        <v>404</v>
      </c>
      <c r="F8541" t="s">
        <v>19</v>
      </c>
      <c r="G8541" t="s">
        <v>45</v>
      </c>
      <c r="H8541" t="s">
        <v>21</v>
      </c>
      <c r="I8541" t="s">
        <v>22</v>
      </c>
      <c r="J8541" t="s">
        <v>23</v>
      </c>
      <c r="K8541" t="s">
        <v>46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  <c r="R8541">
        <f t="shared" si="1340"/>
        <v>331</v>
      </c>
      <c r="S8541" t="str">
        <f t="shared" si="1341"/>
        <v>Group B</v>
      </c>
    </row>
    <row r="8542" spans="1:19" hidden="1" x14ac:dyDescent="0.45">
      <c r="A8542" s="1">
        <v>45855</v>
      </c>
      <c r="B8542" s="2">
        <v>0.78125</v>
      </c>
      <c r="C8542" t="s">
        <v>33</v>
      </c>
      <c r="D8542" t="s">
        <v>17</v>
      </c>
      <c r="E8542" t="s">
        <v>5587</v>
      </c>
      <c r="F8542" t="s">
        <v>19</v>
      </c>
      <c r="G8542" t="s">
        <v>28</v>
      </c>
      <c r="H8542" t="s">
        <v>29</v>
      </c>
      <c r="I8542" t="s">
        <v>30</v>
      </c>
      <c r="J8542" t="s">
        <v>31</v>
      </c>
      <c r="K8542" t="s">
        <v>32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9" hidden="1" x14ac:dyDescent="0.45">
      <c r="A8543" s="1">
        <v>45947</v>
      </c>
      <c r="B8543" s="2">
        <v>0.55694444444444446</v>
      </c>
      <c r="C8543" t="s">
        <v>47</v>
      </c>
      <c r="D8543" t="s">
        <v>17</v>
      </c>
      <c r="E8543" t="s">
        <v>5588</v>
      </c>
      <c r="F8543" t="s">
        <v>19</v>
      </c>
      <c r="G8543" t="s">
        <v>28</v>
      </c>
      <c r="H8543" t="s">
        <v>29</v>
      </c>
      <c r="I8543" t="s">
        <v>30</v>
      </c>
      <c r="J8543" t="s">
        <v>31</v>
      </c>
      <c r="K8543" t="s">
        <v>32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9" x14ac:dyDescent="0.45">
      <c r="A8544" s="1">
        <v>45817</v>
      </c>
      <c r="B8544" s="2">
        <v>0.29583333333333334</v>
      </c>
      <c r="C8544" t="s">
        <v>25</v>
      </c>
      <c r="D8544" t="s">
        <v>17</v>
      </c>
      <c r="E8544" t="s">
        <v>5589</v>
      </c>
      <c r="F8544" t="s">
        <v>19</v>
      </c>
      <c r="G8544" t="s">
        <v>39</v>
      </c>
      <c r="H8544" t="s">
        <v>40</v>
      </c>
      <c r="I8544" t="s">
        <v>30</v>
      </c>
      <c r="J8544" t="s">
        <v>31</v>
      </c>
      <c r="K8544" t="s">
        <v>32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  <c r="R8544">
        <f>L8544+M8544+N8544</f>
        <v>180</v>
      </c>
      <c r="S8544" t="str">
        <f>IF(I8544="Europe", "Group A", IF(I8544="North America", "Group B", "Group C"))</f>
        <v>Group A</v>
      </c>
    </row>
    <row r="8545" spans="1:19" hidden="1" x14ac:dyDescent="0.45">
      <c r="A8545" s="1">
        <v>45875</v>
      </c>
      <c r="B8545" s="2">
        <v>0.61736111111111114</v>
      </c>
      <c r="C8545" t="s">
        <v>16</v>
      </c>
      <c r="D8545" t="s">
        <v>17</v>
      </c>
      <c r="E8545" t="s">
        <v>5590</v>
      </c>
      <c r="F8545" t="s">
        <v>19</v>
      </c>
      <c r="G8545" t="s">
        <v>75</v>
      </c>
      <c r="H8545" t="s">
        <v>76</v>
      </c>
      <c r="I8545" t="s">
        <v>77</v>
      </c>
      <c r="J8545" t="s">
        <v>23</v>
      </c>
      <c r="K8545" t="s">
        <v>24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9" x14ac:dyDescent="0.45">
      <c r="A8546" s="1">
        <v>45786</v>
      </c>
      <c r="B8546" s="2">
        <v>0.43194444444444446</v>
      </c>
      <c r="C8546" t="s">
        <v>25</v>
      </c>
      <c r="D8546" t="s">
        <v>17</v>
      </c>
      <c r="E8546" t="s">
        <v>5591</v>
      </c>
      <c r="F8546" t="s">
        <v>19</v>
      </c>
      <c r="G8546" t="s">
        <v>123</v>
      </c>
      <c r="H8546" t="s">
        <v>21</v>
      </c>
      <c r="I8546" t="s">
        <v>22</v>
      </c>
      <c r="J8546" t="s">
        <v>23</v>
      </c>
      <c r="K8546" t="s">
        <v>24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  <c r="R8546">
        <f>L8546+M8546+N8546</f>
        <v>332</v>
      </c>
      <c r="S8546" t="str">
        <f>IF(I8546="Europe", "Group A", IF(I8546="North America", "Group B", "Group C"))</f>
        <v>Group B</v>
      </c>
    </row>
    <row r="8547" spans="1:19" hidden="1" x14ac:dyDescent="0.45">
      <c r="A8547" s="1">
        <v>45951</v>
      </c>
      <c r="B8547" s="2">
        <v>0.63888888888888884</v>
      </c>
      <c r="C8547" t="s">
        <v>16</v>
      </c>
      <c r="D8547" t="s">
        <v>17</v>
      </c>
      <c r="E8547" t="s">
        <v>1293</v>
      </c>
      <c r="F8547" t="s">
        <v>19</v>
      </c>
      <c r="G8547" t="s">
        <v>67</v>
      </c>
      <c r="H8547" t="s">
        <v>68</v>
      </c>
      <c r="I8547" t="s">
        <v>30</v>
      </c>
      <c r="J8547" t="s">
        <v>31</v>
      </c>
      <c r="K8547" t="s">
        <v>32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9" hidden="1" x14ac:dyDescent="0.45">
      <c r="A8548" s="1">
        <v>45894</v>
      </c>
      <c r="B8548" s="2">
        <v>0.51736111111111116</v>
      </c>
      <c r="C8548" t="s">
        <v>47</v>
      </c>
      <c r="D8548" t="s">
        <v>17</v>
      </c>
      <c r="E8548" t="s">
        <v>3817</v>
      </c>
      <c r="F8548" t="s">
        <v>19</v>
      </c>
      <c r="G8548" t="s">
        <v>45</v>
      </c>
      <c r="H8548" t="s">
        <v>21</v>
      </c>
      <c r="I8548" t="s">
        <v>22</v>
      </c>
      <c r="J8548" t="s">
        <v>23</v>
      </c>
      <c r="K8548" t="s">
        <v>46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9" x14ac:dyDescent="0.45">
      <c r="A8549" s="1">
        <v>45815</v>
      </c>
      <c r="B8549" s="2">
        <v>0.3888888888888889</v>
      </c>
      <c r="C8549" t="s">
        <v>25</v>
      </c>
      <c r="D8549" t="s">
        <v>17</v>
      </c>
      <c r="E8549" t="s">
        <v>4026</v>
      </c>
      <c r="F8549" t="s">
        <v>19</v>
      </c>
      <c r="G8549" t="s">
        <v>42</v>
      </c>
      <c r="H8549" t="s">
        <v>43</v>
      </c>
      <c r="I8549" t="s">
        <v>30</v>
      </c>
      <c r="J8549" t="s">
        <v>31</v>
      </c>
      <c r="K8549" t="s">
        <v>32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  <c r="R8549">
        <f t="shared" ref="R8549:R8552" si="1342">L8549+M8549+N8549</f>
        <v>180</v>
      </c>
      <c r="S8549" t="str">
        <f t="shared" ref="S8549:S8552" si="1343">IF(I8549="Europe", "Group A", IF(I8549="North America", "Group B", "Group C"))</f>
        <v>Group A</v>
      </c>
    </row>
    <row r="8550" spans="1:19" x14ac:dyDescent="0.45">
      <c r="A8550" s="1">
        <v>45799</v>
      </c>
      <c r="B8550" s="2">
        <v>0.31041666666666667</v>
      </c>
      <c r="C8550" t="s">
        <v>25</v>
      </c>
      <c r="D8550" t="s">
        <v>17</v>
      </c>
      <c r="E8550" t="s">
        <v>2801</v>
      </c>
      <c r="F8550" t="s">
        <v>19</v>
      </c>
      <c r="G8550" t="s">
        <v>39</v>
      </c>
      <c r="H8550" t="s">
        <v>40</v>
      </c>
      <c r="I8550" t="s">
        <v>30</v>
      </c>
      <c r="J8550" t="s">
        <v>31</v>
      </c>
      <c r="K8550" t="s">
        <v>32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  <c r="R8550">
        <f t="shared" si="1342"/>
        <v>180</v>
      </c>
      <c r="S8550" t="str">
        <f t="shared" si="1343"/>
        <v>Group A</v>
      </c>
    </row>
    <row r="8551" spans="1:19" x14ac:dyDescent="0.45">
      <c r="A8551" s="1">
        <v>45894</v>
      </c>
      <c r="B8551" s="2">
        <v>0.4777777777777778</v>
      </c>
      <c r="C8551" t="s">
        <v>25</v>
      </c>
      <c r="D8551" t="s">
        <v>17</v>
      </c>
      <c r="E8551" t="s">
        <v>1924</v>
      </c>
      <c r="F8551" t="s">
        <v>19</v>
      </c>
      <c r="G8551" t="s">
        <v>35</v>
      </c>
      <c r="H8551" t="s">
        <v>36</v>
      </c>
      <c r="I8551" t="s">
        <v>30</v>
      </c>
      <c r="J8551" t="s">
        <v>31</v>
      </c>
      <c r="K8551" t="s">
        <v>32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  <c r="R8551">
        <f t="shared" si="1342"/>
        <v>180</v>
      </c>
      <c r="S8551" t="str">
        <f t="shared" si="1343"/>
        <v>Group A</v>
      </c>
    </row>
    <row r="8552" spans="1:19" x14ac:dyDescent="0.45">
      <c r="A8552" s="1">
        <v>45800</v>
      </c>
      <c r="B8552" s="2">
        <v>0.36319444444444443</v>
      </c>
      <c r="C8552" t="s">
        <v>25</v>
      </c>
      <c r="D8552" t="s">
        <v>17</v>
      </c>
      <c r="E8552" t="s">
        <v>1874</v>
      </c>
      <c r="F8552" t="s">
        <v>19</v>
      </c>
      <c r="G8552" t="s">
        <v>39</v>
      </c>
      <c r="H8552" t="s">
        <v>40</v>
      </c>
      <c r="I8552" t="s">
        <v>30</v>
      </c>
      <c r="J8552" t="s">
        <v>31</v>
      </c>
      <c r="K8552" t="s">
        <v>32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  <c r="R8552">
        <f t="shared" si="1342"/>
        <v>180</v>
      </c>
      <c r="S8552" t="str">
        <f t="shared" si="1343"/>
        <v>Group A</v>
      </c>
    </row>
    <row r="8553" spans="1:19" hidden="1" x14ac:dyDescent="0.45">
      <c r="A8553" s="1">
        <v>45767</v>
      </c>
      <c r="B8553" s="2">
        <v>0.8125</v>
      </c>
      <c r="C8553" t="s">
        <v>33</v>
      </c>
      <c r="D8553" t="s">
        <v>17</v>
      </c>
      <c r="E8553" t="s">
        <v>5592</v>
      </c>
      <c r="F8553" t="s">
        <v>19</v>
      </c>
      <c r="G8553" t="s">
        <v>45</v>
      </c>
      <c r="H8553" t="s">
        <v>21</v>
      </c>
      <c r="I8553" t="s">
        <v>22</v>
      </c>
      <c r="J8553" t="s">
        <v>23</v>
      </c>
      <c r="K8553" t="s">
        <v>58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9" hidden="1" x14ac:dyDescent="0.45">
      <c r="A8554" s="1">
        <v>45854</v>
      </c>
      <c r="B8554" s="2">
        <v>0.60624999999999996</v>
      </c>
      <c r="C8554" t="s">
        <v>16</v>
      </c>
      <c r="D8554" t="s">
        <v>17</v>
      </c>
      <c r="E8554" t="s">
        <v>4938</v>
      </c>
      <c r="F8554" t="s">
        <v>19</v>
      </c>
      <c r="G8554" t="s">
        <v>67</v>
      </c>
      <c r="H8554" t="s">
        <v>68</v>
      </c>
      <c r="I8554" t="s">
        <v>30</v>
      </c>
      <c r="J8554" t="s">
        <v>31</v>
      </c>
      <c r="K8554" t="s">
        <v>32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9" hidden="1" x14ac:dyDescent="0.45">
      <c r="A8555" s="1">
        <v>45901</v>
      </c>
      <c r="B8555" s="2">
        <v>0.73541666666666672</v>
      </c>
      <c r="C8555" t="s">
        <v>16</v>
      </c>
      <c r="D8555" t="s">
        <v>17</v>
      </c>
      <c r="E8555" t="s">
        <v>117</v>
      </c>
      <c r="F8555" t="s">
        <v>19</v>
      </c>
      <c r="G8555" t="s">
        <v>123</v>
      </c>
      <c r="H8555" t="s">
        <v>21</v>
      </c>
      <c r="I8555" t="s">
        <v>22</v>
      </c>
      <c r="J8555" t="s">
        <v>23</v>
      </c>
      <c r="K8555" t="s">
        <v>46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9" hidden="1" x14ac:dyDescent="0.45">
      <c r="A8556" s="1">
        <v>45841</v>
      </c>
      <c r="B8556" s="2">
        <v>0.64583333333333337</v>
      </c>
      <c r="C8556" t="s">
        <v>16</v>
      </c>
      <c r="D8556" t="s">
        <v>17</v>
      </c>
      <c r="E8556" t="s">
        <v>3803</v>
      </c>
      <c r="F8556" t="s">
        <v>19</v>
      </c>
      <c r="G8556" t="s">
        <v>20</v>
      </c>
      <c r="H8556" t="s">
        <v>21</v>
      </c>
      <c r="I8556" t="s">
        <v>22</v>
      </c>
      <c r="J8556" t="s">
        <v>23</v>
      </c>
      <c r="K8556" t="s">
        <v>46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9" x14ac:dyDescent="0.45">
      <c r="A8557" s="1">
        <v>45809</v>
      </c>
      <c r="B8557" s="2">
        <v>0.39930555555555558</v>
      </c>
      <c r="C8557" t="s">
        <v>25</v>
      </c>
      <c r="D8557" t="s">
        <v>17</v>
      </c>
      <c r="E8557" t="s">
        <v>5593</v>
      </c>
      <c r="F8557" t="s">
        <v>19</v>
      </c>
      <c r="G8557" t="s">
        <v>55</v>
      </c>
      <c r="H8557" t="s">
        <v>56</v>
      </c>
      <c r="I8557" t="s">
        <v>57</v>
      </c>
      <c r="J8557" t="s">
        <v>23</v>
      </c>
      <c r="K8557" t="s">
        <v>24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  <c r="R8557">
        <f t="shared" ref="R8557:R8558" si="1344">L8557+M8557+N8557</f>
        <v>332</v>
      </c>
      <c r="S8557" t="str">
        <f t="shared" ref="S8557:S8558" si="1345">IF(I8557="Europe", "Group A", IF(I8557="North America", "Group B", "Group C"))</f>
        <v>Group C</v>
      </c>
    </row>
    <row r="8558" spans="1:19" x14ac:dyDescent="0.45">
      <c r="A8558" s="1">
        <v>45917</v>
      </c>
      <c r="B8558" s="2">
        <v>0.48541666666666666</v>
      </c>
      <c r="C8558" t="s">
        <v>25</v>
      </c>
      <c r="D8558" t="s">
        <v>17</v>
      </c>
      <c r="E8558" t="s">
        <v>5594</v>
      </c>
      <c r="F8558" t="s">
        <v>19</v>
      </c>
      <c r="G8558" t="s">
        <v>45</v>
      </c>
      <c r="H8558" t="s">
        <v>21</v>
      </c>
      <c r="I8558" t="s">
        <v>22</v>
      </c>
      <c r="J8558" t="s">
        <v>23</v>
      </c>
      <c r="K8558" t="s">
        <v>79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  <c r="R8558">
        <f t="shared" si="1344"/>
        <v>469</v>
      </c>
      <c r="S8558" t="str">
        <f t="shared" si="1345"/>
        <v>Group B</v>
      </c>
    </row>
    <row r="8559" spans="1:19" hidden="1" x14ac:dyDescent="0.45">
      <c r="A8559" s="1">
        <v>45878</v>
      </c>
      <c r="B8559" s="2">
        <v>0.81041666666666667</v>
      </c>
      <c r="C8559" t="s">
        <v>33</v>
      </c>
      <c r="D8559" t="s">
        <v>17</v>
      </c>
      <c r="E8559" t="s">
        <v>5595</v>
      </c>
      <c r="F8559" t="s">
        <v>19</v>
      </c>
      <c r="G8559" t="s">
        <v>72</v>
      </c>
      <c r="H8559" t="s">
        <v>73</v>
      </c>
      <c r="I8559" t="s">
        <v>30</v>
      </c>
      <c r="J8559" t="s">
        <v>31</v>
      </c>
      <c r="K8559" t="s">
        <v>32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9" hidden="1" x14ac:dyDescent="0.45">
      <c r="A8560" s="1">
        <v>45753</v>
      </c>
      <c r="B8560" s="2">
        <v>0.66180555555555554</v>
      </c>
      <c r="C8560" t="s">
        <v>16</v>
      </c>
      <c r="D8560" t="s">
        <v>17</v>
      </c>
      <c r="E8560" t="s">
        <v>5596</v>
      </c>
      <c r="F8560" t="s">
        <v>19</v>
      </c>
      <c r="G8560" t="s">
        <v>70</v>
      </c>
      <c r="H8560" t="s">
        <v>21</v>
      </c>
      <c r="I8560" t="s">
        <v>22</v>
      </c>
      <c r="J8560" t="s">
        <v>23</v>
      </c>
      <c r="K8560" t="s">
        <v>46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9" hidden="1" x14ac:dyDescent="0.45">
      <c r="A8561" s="1">
        <v>45775</v>
      </c>
      <c r="B8561" s="2">
        <v>0.70694444444444449</v>
      </c>
      <c r="C8561" t="s">
        <v>16</v>
      </c>
      <c r="D8561" t="s">
        <v>17</v>
      </c>
      <c r="E8561" t="s">
        <v>5597</v>
      </c>
      <c r="F8561" t="s">
        <v>19</v>
      </c>
      <c r="G8561" t="s">
        <v>28</v>
      </c>
      <c r="H8561" t="s">
        <v>29</v>
      </c>
      <c r="I8561" t="s">
        <v>30</v>
      </c>
      <c r="J8561" t="s">
        <v>31</v>
      </c>
      <c r="K8561" t="s">
        <v>32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9" x14ac:dyDescent="0.45">
      <c r="A8562" s="1">
        <v>45816</v>
      </c>
      <c r="B8562" s="2">
        <v>0.41319444444444442</v>
      </c>
      <c r="C8562" t="s">
        <v>25</v>
      </c>
      <c r="D8562" t="s">
        <v>17</v>
      </c>
      <c r="E8562" t="s">
        <v>1855</v>
      </c>
      <c r="F8562" t="s">
        <v>19</v>
      </c>
      <c r="G8562" t="s">
        <v>20</v>
      </c>
      <c r="H8562" t="s">
        <v>21</v>
      </c>
      <c r="I8562" t="s">
        <v>22</v>
      </c>
      <c r="J8562" t="s">
        <v>23</v>
      </c>
      <c r="K8562" t="s">
        <v>58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  <c r="R8562">
        <f>L8562+M8562+N8562</f>
        <v>204</v>
      </c>
      <c r="S8562" t="str">
        <f>IF(I8562="Europe", "Group A", IF(I8562="North America", "Group B", "Group C"))</f>
        <v>Group B</v>
      </c>
    </row>
    <row r="8563" spans="1:19" hidden="1" x14ac:dyDescent="0.45">
      <c r="A8563" s="1">
        <v>45782</v>
      </c>
      <c r="B8563" s="2">
        <v>0.55555555555555558</v>
      </c>
      <c r="C8563" t="s">
        <v>47</v>
      </c>
      <c r="D8563" t="s">
        <v>17</v>
      </c>
      <c r="E8563" t="s">
        <v>5598</v>
      </c>
      <c r="F8563" t="s">
        <v>19</v>
      </c>
      <c r="G8563" t="s">
        <v>75</v>
      </c>
      <c r="H8563" t="s">
        <v>76</v>
      </c>
      <c r="I8563" t="s">
        <v>77</v>
      </c>
      <c r="J8563" t="s">
        <v>23</v>
      </c>
      <c r="K8563" t="s">
        <v>24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9" hidden="1" x14ac:dyDescent="0.45">
      <c r="A8564" s="1">
        <v>45763</v>
      </c>
      <c r="B8564" s="2">
        <v>0.64930555555555558</v>
      </c>
      <c r="C8564" t="s">
        <v>16</v>
      </c>
      <c r="D8564" t="s">
        <v>17</v>
      </c>
      <c r="E8564" t="s">
        <v>5405</v>
      </c>
      <c r="F8564" t="s">
        <v>19</v>
      </c>
      <c r="G8564" t="s">
        <v>70</v>
      </c>
      <c r="H8564" t="s">
        <v>21</v>
      </c>
      <c r="I8564" t="s">
        <v>22</v>
      </c>
      <c r="J8564" t="s">
        <v>23</v>
      </c>
      <c r="K8564" t="s">
        <v>24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9" x14ac:dyDescent="0.45">
      <c r="A8565" s="1">
        <v>45944</v>
      </c>
      <c r="B8565" s="2">
        <v>0.30416666666666664</v>
      </c>
      <c r="C8565" t="s">
        <v>25</v>
      </c>
      <c r="D8565" t="s">
        <v>17</v>
      </c>
      <c r="E8565" t="s">
        <v>5599</v>
      </c>
      <c r="F8565" t="s">
        <v>19</v>
      </c>
      <c r="G8565" t="s">
        <v>67</v>
      </c>
      <c r="H8565" t="s">
        <v>68</v>
      </c>
      <c r="I8565" t="s">
        <v>30</v>
      </c>
      <c r="J8565" t="s">
        <v>31</v>
      </c>
      <c r="K8565" t="s">
        <v>32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  <c r="R8565">
        <f t="shared" ref="R8565:R8568" si="1346">L8565+M8565+N8565</f>
        <v>180</v>
      </c>
      <c r="S8565" t="str">
        <f t="shared" ref="S8565:S8568" si="1347">IF(I8565="Europe", "Group A", IF(I8565="North America", "Group B", "Group C"))</f>
        <v>Group A</v>
      </c>
    </row>
    <row r="8566" spans="1:19" x14ac:dyDescent="0.45">
      <c r="A8566" s="1">
        <v>45877</v>
      </c>
      <c r="B8566" s="2">
        <v>0.2673611111111111</v>
      </c>
      <c r="C8566" t="s">
        <v>25</v>
      </c>
      <c r="D8566" t="s">
        <v>17</v>
      </c>
      <c r="E8566" t="s">
        <v>5600</v>
      </c>
      <c r="F8566" t="s">
        <v>19</v>
      </c>
      <c r="G8566" t="s">
        <v>53</v>
      </c>
      <c r="H8566" t="s">
        <v>29</v>
      </c>
      <c r="I8566" t="s">
        <v>30</v>
      </c>
      <c r="J8566" t="s">
        <v>31</v>
      </c>
      <c r="K8566" t="s">
        <v>32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  <c r="R8566">
        <f t="shared" si="1346"/>
        <v>180</v>
      </c>
      <c r="S8566" t="str">
        <f t="shared" si="1347"/>
        <v>Group A</v>
      </c>
    </row>
    <row r="8567" spans="1:19" x14ac:dyDescent="0.45">
      <c r="A8567" s="1">
        <v>45755</v>
      </c>
      <c r="B8567" s="2">
        <v>0.3659722222222222</v>
      </c>
      <c r="C8567" t="s">
        <v>25</v>
      </c>
      <c r="D8567" t="s">
        <v>17</v>
      </c>
      <c r="E8567" t="s">
        <v>5601</v>
      </c>
      <c r="F8567" t="s">
        <v>19</v>
      </c>
      <c r="G8567" t="s">
        <v>75</v>
      </c>
      <c r="H8567" t="s">
        <v>76</v>
      </c>
      <c r="I8567" t="s">
        <v>77</v>
      </c>
      <c r="J8567" t="s">
        <v>23</v>
      </c>
      <c r="K8567" t="s">
        <v>24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  <c r="R8567">
        <f t="shared" si="1346"/>
        <v>336</v>
      </c>
      <c r="S8567" t="str">
        <f t="shared" si="1347"/>
        <v>Group C</v>
      </c>
    </row>
    <row r="8568" spans="1:19" x14ac:dyDescent="0.45">
      <c r="A8568" s="1">
        <v>45786</v>
      </c>
      <c r="B8568" s="2">
        <v>0.35833333333333334</v>
      </c>
      <c r="C8568" t="s">
        <v>25</v>
      </c>
      <c r="D8568" t="s">
        <v>17</v>
      </c>
      <c r="E8568" t="s">
        <v>5602</v>
      </c>
      <c r="F8568" t="s">
        <v>19</v>
      </c>
      <c r="G8568" t="s">
        <v>98</v>
      </c>
      <c r="H8568" t="s">
        <v>73</v>
      </c>
      <c r="I8568" t="s">
        <v>30</v>
      </c>
      <c r="J8568" t="s">
        <v>31</v>
      </c>
      <c r="K8568" t="s">
        <v>32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  <c r="R8568">
        <f t="shared" si="1346"/>
        <v>180</v>
      </c>
      <c r="S8568" t="str">
        <f t="shared" si="1347"/>
        <v>Group A</v>
      </c>
    </row>
    <row r="8569" spans="1:19" hidden="1" x14ac:dyDescent="0.45">
      <c r="A8569" s="1">
        <v>45921</v>
      </c>
      <c r="B8569" s="2">
        <v>0.73888888888888893</v>
      </c>
      <c r="C8569" t="s">
        <v>16</v>
      </c>
      <c r="D8569" t="s">
        <v>17</v>
      </c>
      <c r="E8569" t="s">
        <v>405</v>
      </c>
      <c r="F8569" t="s">
        <v>19</v>
      </c>
      <c r="G8569" t="s">
        <v>75</v>
      </c>
      <c r="H8569" t="s">
        <v>76</v>
      </c>
      <c r="I8569" t="s">
        <v>77</v>
      </c>
      <c r="J8569" t="s">
        <v>23</v>
      </c>
      <c r="K8569" t="s">
        <v>24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9" x14ac:dyDescent="0.45">
      <c r="A8570" s="1">
        <v>45899</v>
      </c>
      <c r="B8570" s="2">
        <v>0.27569444444444446</v>
      </c>
      <c r="C8570" t="s">
        <v>25</v>
      </c>
      <c r="D8570" t="s">
        <v>17</v>
      </c>
      <c r="E8570" t="s">
        <v>4142</v>
      </c>
      <c r="F8570" t="s">
        <v>19</v>
      </c>
      <c r="G8570" t="s">
        <v>53</v>
      </c>
      <c r="H8570" t="s">
        <v>29</v>
      </c>
      <c r="I8570" t="s">
        <v>30</v>
      </c>
      <c r="J8570" t="s">
        <v>31</v>
      </c>
      <c r="K8570" t="s">
        <v>32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  <c r="R8570">
        <f>L8570+M8570+N8570</f>
        <v>180</v>
      </c>
      <c r="S8570" t="str">
        <f>IF(I8570="Europe", "Group A", IF(I8570="North America", "Group B", "Group C"))</f>
        <v>Group A</v>
      </c>
    </row>
    <row r="8571" spans="1:19" hidden="1" x14ac:dyDescent="0.45">
      <c r="A8571" s="1">
        <v>45936</v>
      </c>
      <c r="B8571" s="2">
        <v>0.57847222222222228</v>
      </c>
      <c r="C8571" t="s">
        <v>47</v>
      </c>
      <c r="D8571" t="s">
        <v>17</v>
      </c>
      <c r="E8571" t="s">
        <v>1098</v>
      </c>
      <c r="F8571" t="s">
        <v>19</v>
      </c>
      <c r="G8571" t="s">
        <v>67</v>
      </c>
      <c r="H8571" t="s">
        <v>68</v>
      </c>
      <c r="I8571" t="s">
        <v>30</v>
      </c>
      <c r="J8571" t="s">
        <v>31</v>
      </c>
      <c r="K8571" t="s">
        <v>32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9" hidden="1" x14ac:dyDescent="0.45">
      <c r="A8572" s="1">
        <v>45866</v>
      </c>
      <c r="B8572" s="2">
        <v>0.55833333333333335</v>
      </c>
      <c r="C8572" t="s">
        <v>47</v>
      </c>
      <c r="D8572" t="s">
        <v>17</v>
      </c>
      <c r="E8572" t="s">
        <v>947</v>
      </c>
      <c r="F8572" t="s">
        <v>19</v>
      </c>
      <c r="G8572" t="s">
        <v>72</v>
      </c>
      <c r="H8572" t="s">
        <v>73</v>
      </c>
      <c r="I8572" t="s">
        <v>30</v>
      </c>
      <c r="J8572" t="s">
        <v>31</v>
      </c>
      <c r="K8572" t="s">
        <v>32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9" hidden="1" x14ac:dyDescent="0.45">
      <c r="A8573" s="1">
        <v>45842</v>
      </c>
      <c r="B8573" s="2">
        <v>0.65833333333333333</v>
      </c>
      <c r="C8573" t="s">
        <v>16</v>
      </c>
      <c r="D8573" t="s">
        <v>17</v>
      </c>
      <c r="E8573" t="s">
        <v>5603</v>
      </c>
      <c r="F8573" t="s">
        <v>19</v>
      </c>
      <c r="G8573" t="s">
        <v>55</v>
      </c>
      <c r="H8573" t="s">
        <v>56</v>
      </c>
      <c r="I8573" t="s">
        <v>57</v>
      </c>
      <c r="J8573" t="s">
        <v>23</v>
      </c>
      <c r="K8573" t="s">
        <v>46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9" x14ac:dyDescent="0.45">
      <c r="A8574" s="1">
        <v>45839</v>
      </c>
      <c r="B8574" s="2">
        <v>0.46666666666666667</v>
      </c>
      <c r="C8574" t="s">
        <v>25</v>
      </c>
      <c r="D8574" t="s">
        <v>17</v>
      </c>
      <c r="E8574" t="s">
        <v>2249</v>
      </c>
      <c r="F8574" t="s">
        <v>19</v>
      </c>
      <c r="G8574" t="s">
        <v>72</v>
      </c>
      <c r="H8574" t="s">
        <v>73</v>
      </c>
      <c r="I8574" t="s">
        <v>30</v>
      </c>
      <c r="J8574" t="s">
        <v>31</v>
      </c>
      <c r="K8574" t="s">
        <v>32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  <c r="R8574">
        <f>L8574+M8574+N8574</f>
        <v>180</v>
      </c>
      <c r="S8574" t="str">
        <f>IF(I8574="Europe", "Group A", IF(I8574="North America", "Group B", "Group C"))</f>
        <v>Group A</v>
      </c>
    </row>
    <row r="8575" spans="1:19" hidden="1" x14ac:dyDescent="0.45">
      <c r="A8575" s="1">
        <v>45884</v>
      </c>
      <c r="B8575" s="2">
        <v>0.52430555555555558</v>
      </c>
      <c r="C8575" t="s">
        <v>47</v>
      </c>
      <c r="D8575" t="s">
        <v>17</v>
      </c>
      <c r="E8575" t="s">
        <v>3118</v>
      </c>
      <c r="F8575" t="s">
        <v>19</v>
      </c>
      <c r="G8575" t="s">
        <v>75</v>
      </c>
      <c r="H8575" t="s">
        <v>76</v>
      </c>
      <c r="I8575" t="s">
        <v>77</v>
      </c>
      <c r="J8575" t="s">
        <v>23</v>
      </c>
      <c r="K8575" t="s">
        <v>58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9" x14ac:dyDescent="0.45">
      <c r="A8576" s="1">
        <v>45920</v>
      </c>
      <c r="B8576" s="2">
        <v>0.30486111111111114</v>
      </c>
      <c r="C8576" t="s">
        <v>25</v>
      </c>
      <c r="D8576" t="s">
        <v>17</v>
      </c>
      <c r="E8576" t="s">
        <v>4708</v>
      </c>
      <c r="F8576" t="s">
        <v>19</v>
      </c>
      <c r="G8576" t="s">
        <v>53</v>
      </c>
      <c r="H8576" t="s">
        <v>29</v>
      </c>
      <c r="I8576" t="s">
        <v>30</v>
      </c>
      <c r="J8576" t="s">
        <v>31</v>
      </c>
      <c r="K8576" t="s">
        <v>32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  <c r="R8576">
        <f>L8576+M8576+N8576</f>
        <v>180</v>
      </c>
      <c r="S8576" t="str">
        <f>IF(I8576="Europe", "Group A", IF(I8576="North America", "Group B", "Group C"))</f>
        <v>Group A</v>
      </c>
    </row>
    <row r="8577" spans="1:19" hidden="1" x14ac:dyDescent="0.45">
      <c r="A8577" s="1">
        <v>45826</v>
      </c>
      <c r="B8577" s="2">
        <v>0.9291666666666667</v>
      </c>
      <c r="C8577" t="s">
        <v>33</v>
      </c>
      <c r="D8577" t="s">
        <v>17</v>
      </c>
      <c r="E8577" t="s">
        <v>5604</v>
      </c>
      <c r="F8577" t="s">
        <v>19</v>
      </c>
      <c r="G8577" t="s">
        <v>98</v>
      </c>
      <c r="H8577" t="s">
        <v>73</v>
      </c>
      <c r="I8577" t="s">
        <v>30</v>
      </c>
      <c r="J8577" t="s">
        <v>31</v>
      </c>
      <c r="K8577" t="s">
        <v>32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9" hidden="1" x14ac:dyDescent="0.45">
      <c r="A8578" s="1">
        <v>45767</v>
      </c>
      <c r="B8578" s="2">
        <v>0.50763888888888886</v>
      </c>
      <c r="C8578" t="s">
        <v>47</v>
      </c>
      <c r="D8578" t="s">
        <v>17</v>
      </c>
      <c r="E8578" t="s">
        <v>167</v>
      </c>
      <c r="F8578" t="s">
        <v>19</v>
      </c>
      <c r="G8578" t="s">
        <v>123</v>
      </c>
      <c r="H8578" t="s">
        <v>21</v>
      </c>
      <c r="I8578" t="s">
        <v>22</v>
      </c>
      <c r="J8578" t="s">
        <v>23</v>
      </c>
      <c r="K8578" t="s">
        <v>24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9" x14ac:dyDescent="0.45">
      <c r="A8579" s="1">
        <v>45925</v>
      </c>
      <c r="B8579" s="2">
        <v>0.27708333333333335</v>
      </c>
      <c r="C8579" t="s">
        <v>25</v>
      </c>
      <c r="D8579" t="s">
        <v>17</v>
      </c>
      <c r="E8579" t="s">
        <v>3917</v>
      </c>
      <c r="F8579" t="s">
        <v>19</v>
      </c>
      <c r="G8579" t="s">
        <v>39</v>
      </c>
      <c r="H8579" t="s">
        <v>40</v>
      </c>
      <c r="I8579" t="s">
        <v>30</v>
      </c>
      <c r="J8579" t="s">
        <v>31</v>
      </c>
      <c r="K8579" t="s">
        <v>32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  <c r="R8579">
        <f>L8579+M8579+N8579</f>
        <v>180</v>
      </c>
      <c r="S8579" t="str">
        <f>IF(I8579="Europe", "Group A", IF(I8579="North America", "Group B", "Group C"))</f>
        <v>Group A</v>
      </c>
    </row>
    <row r="8580" spans="1:19" hidden="1" x14ac:dyDescent="0.45">
      <c r="A8580" s="1">
        <v>45781</v>
      </c>
      <c r="B8580" s="2">
        <v>0.81944444444444442</v>
      </c>
      <c r="C8580" t="s">
        <v>33</v>
      </c>
      <c r="D8580" t="s">
        <v>17</v>
      </c>
      <c r="E8580" t="s">
        <v>1107</v>
      </c>
      <c r="F8580" t="s">
        <v>19</v>
      </c>
      <c r="G8580" t="s">
        <v>70</v>
      </c>
      <c r="H8580" t="s">
        <v>21</v>
      </c>
      <c r="I8580" t="s">
        <v>22</v>
      </c>
      <c r="J8580" t="s">
        <v>23</v>
      </c>
      <c r="K8580" t="s">
        <v>58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9" hidden="1" x14ac:dyDescent="0.45">
      <c r="A8581" s="1">
        <v>45752</v>
      </c>
      <c r="B8581" s="2">
        <v>0.85555555555555551</v>
      </c>
      <c r="C8581" t="s">
        <v>33</v>
      </c>
      <c r="D8581" t="s">
        <v>17</v>
      </c>
      <c r="E8581" t="s">
        <v>5605</v>
      </c>
      <c r="F8581" t="s">
        <v>19</v>
      </c>
      <c r="G8581" t="s">
        <v>28</v>
      </c>
      <c r="H8581" t="s">
        <v>29</v>
      </c>
      <c r="I8581" t="s">
        <v>30</v>
      </c>
      <c r="J8581" t="s">
        <v>31</v>
      </c>
      <c r="K8581" t="s">
        <v>32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9" x14ac:dyDescent="0.45">
      <c r="A8582" s="1">
        <v>45905</v>
      </c>
      <c r="B8582" s="2">
        <v>0.46805555555555556</v>
      </c>
      <c r="C8582" t="s">
        <v>25</v>
      </c>
      <c r="D8582" t="s">
        <v>17</v>
      </c>
      <c r="E8582" t="s">
        <v>5602</v>
      </c>
      <c r="F8582" t="s">
        <v>19</v>
      </c>
      <c r="G8582" t="s">
        <v>28</v>
      </c>
      <c r="H8582" t="s">
        <v>29</v>
      </c>
      <c r="I8582" t="s">
        <v>30</v>
      </c>
      <c r="J8582" t="s">
        <v>31</v>
      </c>
      <c r="K8582" t="s">
        <v>32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  <c r="R8582">
        <f>L8582+M8582+N8582</f>
        <v>180</v>
      </c>
      <c r="S8582" t="str">
        <f>IF(I8582="Europe", "Group A", IF(I8582="North America", "Group B", "Group C"))</f>
        <v>Group A</v>
      </c>
    </row>
    <row r="8583" spans="1:19" hidden="1" x14ac:dyDescent="0.45">
      <c r="A8583" s="1">
        <v>45772</v>
      </c>
      <c r="B8583" s="2">
        <v>0.77777777777777779</v>
      </c>
      <c r="C8583" t="s">
        <v>33</v>
      </c>
      <c r="D8583" t="s">
        <v>17</v>
      </c>
      <c r="E8583" t="s">
        <v>2955</v>
      </c>
      <c r="F8583" t="s">
        <v>19</v>
      </c>
      <c r="G8583" t="s">
        <v>42</v>
      </c>
      <c r="H8583" t="s">
        <v>43</v>
      </c>
      <c r="I8583" t="s">
        <v>30</v>
      </c>
      <c r="J8583" t="s">
        <v>31</v>
      </c>
      <c r="K8583" t="s">
        <v>32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9" x14ac:dyDescent="0.45">
      <c r="A8584" s="1">
        <v>45777</v>
      </c>
      <c r="B8584" s="2">
        <v>0.37986111111111109</v>
      </c>
      <c r="C8584" t="s">
        <v>25</v>
      </c>
      <c r="D8584" t="s">
        <v>17</v>
      </c>
      <c r="E8584" t="s">
        <v>5606</v>
      </c>
      <c r="F8584" t="s">
        <v>19</v>
      </c>
      <c r="G8584" t="s">
        <v>28</v>
      </c>
      <c r="H8584" t="s">
        <v>29</v>
      </c>
      <c r="I8584" t="s">
        <v>30</v>
      </c>
      <c r="J8584" t="s">
        <v>31</v>
      </c>
      <c r="K8584" t="s">
        <v>32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  <c r="R8584">
        <f t="shared" ref="R8584:R8585" si="1348">L8584+M8584+N8584</f>
        <v>180</v>
      </c>
      <c r="S8584" t="str">
        <f t="shared" ref="S8584:S8585" si="1349">IF(I8584="Europe", "Group A", IF(I8584="North America", "Group B", "Group C"))</f>
        <v>Group A</v>
      </c>
    </row>
    <row r="8585" spans="1:19" x14ac:dyDescent="0.45">
      <c r="A8585" s="1">
        <v>45930</v>
      </c>
      <c r="B8585" s="2">
        <v>0.25694444444444442</v>
      </c>
      <c r="C8585" t="s">
        <v>25</v>
      </c>
      <c r="D8585" t="s">
        <v>17</v>
      </c>
      <c r="E8585" t="s">
        <v>5607</v>
      </c>
      <c r="F8585" t="s">
        <v>19</v>
      </c>
      <c r="G8585" t="s">
        <v>61</v>
      </c>
      <c r="H8585" t="s">
        <v>62</v>
      </c>
      <c r="I8585" t="s">
        <v>30</v>
      </c>
      <c r="J8585" t="s">
        <v>31</v>
      </c>
      <c r="K8585" t="s">
        <v>32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  <c r="R8585">
        <f t="shared" si="1348"/>
        <v>180</v>
      </c>
      <c r="S8585" t="str">
        <f t="shared" si="1349"/>
        <v>Group A</v>
      </c>
    </row>
    <row r="8586" spans="1:19" hidden="1" x14ac:dyDescent="0.45">
      <c r="A8586" s="1">
        <v>45951</v>
      </c>
      <c r="B8586" s="2">
        <v>0.65347222222222223</v>
      </c>
      <c r="C8586" t="s">
        <v>16</v>
      </c>
      <c r="D8586" t="s">
        <v>17</v>
      </c>
      <c r="E8586" t="s">
        <v>4813</v>
      </c>
      <c r="F8586" t="s">
        <v>19</v>
      </c>
      <c r="G8586" t="s">
        <v>70</v>
      </c>
      <c r="H8586" t="s">
        <v>21</v>
      </c>
      <c r="I8586" t="s">
        <v>22</v>
      </c>
      <c r="J8586" t="s">
        <v>23</v>
      </c>
      <c r="K8586" t="s">
        <v>79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9" hidden="1" x14ac:dyDescent="0.45">
      <c r="A8587" s="1">
        <v>45781</v>
      </c>
      <c r="B8587" s="2">
        <v>0.74305555555555558</v>
      </c>
      <c r="C8587" t="s">
        <v>16</v>
      </c>
      <c r="D8587" t="s">
        <v>17</v>
      </c>
      <c r="E8587" t="s">
        <v>3644</v>
      </c>
      <c r="F8587" t="s">
        <v>19</v>
      </c>
      <c r="G8587" t="s">
        <v>39</v>
      </c>
      <c r="H8587" t="s">
        <v>40</v>
      </c>
      <c r="I8587" t="s">
        <v>30</v>
      </c>
      <c r="J8587" t="s">
        <v>31</v>
      </c>
      <c r="K8587" t="s">
        <v>32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9" x14ac:dyDescent="0.45">
      <c r="A8588" s="1">
        <v>45765</v>
      </c>
      <c r="B8588" s="2">
        <v>0.38541666666666669</v>
      </c>
      <c r="C8588" t="s">
        <v>25</v>
      </c>
      <c r="D8588" t="s">
        <v>17</v>
      </c>
      <c r="E8588" t="s">
        <v>2734</v>
      </c>
      <c r="F8588" t="s">
        <v>19</v>
      </c>
      <c r="G8588" t="s">
        <v>75</v>
      </c>
      <c r="H8588" t="s">
        <v>76</v>
      </c>
      <c r="I8588" t="s">
        <v>77</v>
      </c>
      <c r="J8588" t="s">
        <v>23</v>
      </c>
      <c r="K8588" t="s">
        <v>79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  <c r="R8588">
        <f>L8588+M8588+N8588</f>
        <v>469</v>
      </c>
      <c r="S8588" t="str">
        <f>IF(I8588="Europe", "Group A", IF(I8588="North America", "Group B", "Group C"))</f>
        <v>Group C</v>
      </c>
    </row>
    <row r="8589" spans="1:19" hidden="1" x14ac:dyDescent="0.45">
      <c r="A8589" s="1">
        <v>45901</v>
      </c>
      <c r="B8589" s="2">
        <v>0.95416666666666672</v>
      </c>
      <c r="C8589" t="s">
        <v>33</v>
      </c>
      <c r="D8589" t="s">
        <v>17</v>
      </c>
      <c r="E8589" t="s">
        <v>5608</v>
      </c>
      <c r="F8589" t="s">
        <v>19</v>
      </c>
      <c r="G8589" t="s">
        <v>55</v>
      </c>
      <c r="H8589" t="s">
        <v>56</v>
      </c>
      <c r="I8589" t="s">
        <v>57</v>
      </c>
      <c r="J8589" t="s">
        <v>23</v>
      </c>
      <c r="K8589" t="s">
        <v>24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9" x14ac:dyDescent="0.45">
      <c r="A8590" s="1">
        <v>45768</v>
      </c>
      <c r="B8590" s="2">
        <v>0.44791666666666669</v>
      </c>
      <c r="C8590" t="s">
        <v>25</v>
      </c>
      <c r="D8590" t="s">
        <v>17</v>
      </c>
      <c r="E8590" t="s">
        <v>5609</v>
      </c>
      <c r="F8590" t="s">
        <v>19</v>
      </c>
      <c r="G8590" t="s">
        <v>75</v>
      </c>
      <c r="H8590" t="s">
        <v>76</v>
      </c>
      <c r="I8590" t="s">
        <v>77</v>
      </c>
      <c r="J8590" t="s">
        <v>23</v>
      </c>
      <c r="K8590" t="s">
        <v>24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  <c r="R8590">
        <f t="shared" ref="R8590:R8592" si="1350">L8590+M8590+N8590</f>
        <v>272</v>
      </c>
      <c r="S8590" t="str">
        <f t="shared" ref="S8590:S8592" si="1351">IF(I8590="Europe", "Group A", IF(I8590="North America", "Group B", "Group C"))</f>
        <v>Group C</v>
      </c>
    </row>
    <row r="8591" spans="1:19" x14ac:dyDescent="0.45">
      <c r="A8591" s="1">
        <v>45799</v>
      </c>
      <c r="B8591" s="2">
        <v>0.30555555555555558</v>
      </c>
      <c r="C8591" t="s">
        <v>25</v>
      </c>
      <c r="D8591" t="s">
        <v>17</v>
      </c>
      <c r="E8591" t="s">
        <v>1861</v>
      </c>
      <c r="F8591" t="s">
        <v>19</v>
      </c>
      <c r="G8591" t="s">
        <v>39</v>
      </c>
      <c r="H8591" t="s">
        <v>40</v>
      </c>
      <c r="I8591" t="s">
        <v>30</v>
      </c>
      <c r="J8591" t="s">
        <v>31</v>
      </c>
      <c r="K8591" t="s">
        <v>32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  <c r="R8591">
        <f t="shared" si="1350"/>
        <v>180</v>
      </c>
      <c r="S8591" t="str">
        <f t="shared" si="1351"/>
        <v>Group A</v>
      </c>
    </row>
    <row r="8592" spans="1:19" x14ac:dyDescent="0.45">
      <c r="A8592" s="1">
        <v>45810</v>
      </c>
      <c r="B8592" s="2">
        <v>0.44166666666666665</v>
      </c>
      <c r="C8592" t="s">
        <v>25</v>
      </c>
      <c r="D8592" t="s">
        <v>17</v>
      </c>
      <c r="E8592" t="s">
        <v>901</v>
      </c>
      <c r="F8592" t="s">
        <v>19</v>
      </c>
      <c r="G8592" t="s">
        <v>72</v>
      </c>
      <c r="H8592" t="s">
        <v>73</v>
      </c>
      <c r="I8592" t="s">
        <v>30</v>
      </c>
      <c r="J8592" t="s">
        <v>31</v>
      </c>
      <c r="K8592" t="s">
        <v>32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  <c r="R8592">
        <f t="shared" si="1350"/>
        <v>180</v>
      </c>
      <c r="S8592" t="str">
        <f t="shared" si="1351"/>
        <v>Group A</v>
      </c>
    </row>
    <row r="8593" spans="1:19" hidden="1" x14ac:dyDescent="0.45">
      <c r="A8593" s="1">
        <v>45862</v>
      </c>
      <c r="B8593" s="2">
        <v>0.74027777777777781</v>
      </c>
      <c r="C8593" t="s">
        <v>16</v>
      </c>
      <c r="D8593" t="s">
        <v>17</v>
      </c>
      <c r="E8593" t="s">
        <v>5442</v>
      </c>
      <c r="F8593" t="s">
        <v>19</v>
      </c>
      <c r="G8593" t="s">
        <v>39</v>
      </c>
      <c r="H8593" t="s">
        <v>40</v>
      </c>
      <c r="I8593" t="s">
        <v>30</v>
      </c>
      <c r="J8593" t="s">
        <v>31</v>
      </c>
      <c r="K8593" t="s">
        <v>32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9" hidden="1" x14ac:dyDescent="0.45">
      <c r="A8594" s="1">
        <v>45922</v>
      </c>
      <c r="B8594" s="2">
        <v>0.9145833333333333</v>
      </c>
      <c r="C8594" t="s">
        <v>33</v>
      </c>
      <c r="D8594" t="s">
        <v>17</v>
      </c>
      <c r="E8594" t="s">
        <v>5610</v>
      </c>
      <c r="F8594" t="s">
        <v>19</v>
      </c>
      <c r="G8594" t="s">
        <v>20</v>
      </c>
      <c r="H8594" t="s">
        <v>21</v>
      </c>
      <c r="I8594" t="s">
        <v>22</v>
      </c>
      <c r="J8594" t="s">
        <v>23</v>
      </c>
      <c r="K8594" t="s">
        <v>58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9" hidden="1" x14ac:dyDescent="0.45">
      <c r="A8595" s="1">
        <v>45763</v>
      </c>
      <c r="B8595" s="2">
        <v>0.60069444444444442</v>
      </c>
      <c r="C8595" t="s">
        <v>16</v>
      </c>
      <c r="D8595" t="s">
        <v>17</v>
      </c>
      <c r="E8595" t="s">
        <v>5492</v>
      </c>
      <c r="F8595" t="s">
        <v>19</v>
      </c>
      <c r="G8595" t="s">
        <v>61</v>
      </c>
      <c r="H8595" t="s">
        <v>62</v>
      </c>
      <c r="I8595" t="s">
        <v>30</v>
      </c>
      <c r="J8595" t="s">
        <v>31</v>
      </c>
      <c r="K8595" t="s">
        <v>32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9" x14ac:dyDescent="0.45">
      <c r="A8596" s="1">
        <v>45932</v>
      </c>
      <c r="B8596" s="2">
        <v>0.34861111111111109</v>
      </c>
      <c r="C8596" t="s">
        <v>25</v>
      </c>
      <c r="D8596" t="s">
        <v>17</v>
      </c>
      <c r="E8596" t="s">
        <v>4655</v>
      </c>
      <c r="F8596" t="s">
        <v>19</v>
      </c>
      <c r="G8596" t="s">
        <v>45</v>
      </c>
      <c r="H8596" t="s">
        <v>21</v>
      </c>
      <c r="I8596" t="s">
        <v>22</v>
      </c>
      <c r="J8596" t="s">
        <v>23</v>
      </c>
      <c r="K8596" t="s">
        <v>58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  <c r="R8596">
        <f>L8596+M8596+N8596</f>
        <v>256</v>
      </c>
      <c r="S8596" t="str">
        <f>IF(I8596="Europe", "Group A", IF(I8596="North America", "Group B", "Group C"))</f>
        <v>Group B</v>
      </c>
    </row>
    <row r="8597" spans="1:19" hidden="1" x14ac:dyDescent="0.45">
      <c r="A8597" s="1">
        <v>45806</v>
      </c>
      <c r="B8597" s="2">
        <v>0.50624999999999998</v>
      </c>
      <c r="C8597" t="s">
        <v>47</v>
      </c>
      <c r="D8597" t="s">
        <v>17</v>
      </c>
      <c r="E8597" t="s">
        <v>5243</v>
      </c>
      <c r="F8597" t="s">
        <v>19</v>
      </c>
      <c r="G8597" t="s">
        <v>67</v>
      </c>
      <c r="H8597" t="s">
        <v>68</v>
      </c>
      <c r="I8597" t="s">
        <v>30</v>
      </c>
      <c r="J8597" t="s">
        <v>31</v>
      </c>
      <c r="K8597" t="s">
        <v>32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9" hidden="1" x14ac:dyDescent="0.45">
      <c r="A8598" s="1">
        <v>45777</v>
      </c>
      <c r="B8598" s="2">
        <v>0.80833333333333335</v>
      </c>
      <c r="C8598" t="s">
        <v>33</v>
      </c>
      <c r="D8598" t="s">
        <v>17</v>
      </c>
      <c r="E8598" t="s">
        <v>5611</v>
      </c>
      <c r="F8598" t="s">
        <v>19</v>
      </c>
      <c r="G8598" t="s">
        <v>72</v>
      </c>
      <c r="H8598" t="s">
        <v>73</v>
      </c>
      <c r="I8598" t="s">
        <v>30</v>
      </c>
      <c r="J8598" t="s">
        <v>31</v>
      </c>
      <c r="K8598" t="s">
        <v>32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9" hidden="1" x14ac:dyDescent="0.45">
      <c r="A8599" s="1">
        <v>45955</v>
      </c>
      <c r="B8599" s="2">
        <v>0.52569444444444446</v>
      </c>
      <c r="C8599" t="s">
        <v>47</v>
      </c>
      <c r="D8599" t="s">
        <v>17</v>
      </c>
      <c r="E8599" t="s">
        <v>178</v>
      </c>
      <c r="F8599" t="s">
        <v>19</v>
      </c>
      <c r="G8599" t="s">
        <v>42</v>
      </c>
      <c r="H8599" t="s">
        <v>43</v>
      </c>
      <c r="I8599" t="s">
        <v>30</v>
      </c>
      <c r="J8599" t="s">
        <v>31</v>
      </c>
      <c r="K8599" t="s">
        <v>32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9" hidden="1" x14ac:dyDescent="0.45">
      <c r="A8600" s="1">
        <v>45953</v>
      </c>
      <c r="B8600" s="2">
        <v>0.90347222222222223</v>
      </c>
      <c r="C8600" t="s">
        <v>33</v>
      </c>
      <c r="D8600" t="s">
        <v>17</v>
      </c>
      <c r="E8600" t="s">
        <v>5612</v>
      </c>
      <c r="F8600" t="s">
        <v>19</v>
      </c>
      <c r="G8600" t="s">
        <v>123</v>
      </c>
      <c r="H8600" t="s">
        <v>21</v>
      </c>
      <c r="I8600" t="s">
        <v>22</v>
      </c>
      <c r="J8600" t="s">
        <v>23</v>
      </c>
      <c r="K8600" t="s">
        <v>24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9" hidden="1" x14ac:dyDescent="0.45">
      <c r="A8601" s="1">
        <v>45816</v>
      </c>
      <c r="B8601" s="2">
        <v>0.8520833333333333</v>
      </c>
      <c r="C8601" t="s">
        <v>33</v>
      </c>
      <c r="D8601" t="s">
        <v>17</v>
      </c>
      <c r="E8601" t="s">
        <v>4094</v>
      </c>
      <c r="F8601" t="s">
        <v>19</v>
      </c>
      <c r="G8601" t="s">
        <v>123</v>
      </c>
      <c r="H8601" t="s">
        <v>21</v>
      </c>
      <c r="I8601" t="s">
        <v>22</v>
      </c>
      <c r="J8601" t="s">
        <v>23</v>
      </c>
      <c r="K8601" t="s">
        <v>24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9" hidden="1" x14ac:dyDescent="0.45">
      <c r="A8602" s="1">
        <v>45944</v>
      </c>
      <c r="B8602" s="2">
        <v>0.51736111111111116</v>
      </c>
      <c r="C8602" t="s">
        <v>47</v>
      </c>
      <c r="D8602" t="s">
        <v>17</v>
      </c>
      <c r="E8602" t="s">
        <v>2270</v>
      </c>
      <c r="F8602" t="s">
        <v>19</v>
      </c>
      <c r="G8602" t="s">
        <v>72</v>
      </c>
      <c r="H8602" t="s">
        <v>73</v>
      </c>
      <c r="I8602" t="s">
        <v>30</v>
      </c>
      <c r="J8602" t="s">
        <v>31</v>
      </c>
      <c r="K8602" t="s">
        <v>32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9" x14ac:dyDescent="0.45">
      <c r="A8603" s="1">
        <v>45828</v>
      </c>
      <c r="B8603" s="2">
        <v>0.36805555555555558</v>
      </c>
      <c r="C8603" t="s">
        <v>25</v>
      </c>
      <c r="D8603" t="s">
        <v>17</v>
      </c>
      <c r="E8603" t="s">
        <v>5613</v>
      </c>
      <c r="F8603" t="s">
        <v>19</v>
      </c>
      <c r="G8603" t="s">
        <v>75</v>
      </c>
      <c r="H8603" t="s">
        <v>76</v>
      </c>
      <c r="I8603" t="s">
        <v>77</v>
      </c>
      <c r="J8603" t="s">
        <v>23</v>
      </c>
      <c r="K8603" t="s">
        <v>24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  <c r="R8603">
        <f>L8603+M8603+N8603</f>
        <v>332</v>
      </c>
      <c r="S8603" t="str">
        <f>IF(I8603="Europe", "Group A", IF(I8603="North America", "Group B", "Group C"))</f>
        <v>Group C</v>
      </c>
    </row>
    <row r="8604" spans="1:19" hidden="1" x14ac:dyDescent="0.45">
      <c r="A8604" s="1">
        <v>45921</v>
      </c>
      <c r="B8604" s="2">
        <v>0.95625000000000004</v>
      </c>
      <c r="C8604" t="s">
        <v>33</v>
      </c>
      <c r="D8604" t="s">
        <v>17</v>
      </c>
      <c r="E8604" t="s">
        <v>3539</v>
      </c>
      <c r="F8604" t="s">
        <v>19</v>
      </c>
      <c r="G8604" t="s">
        <v>70</v>
      </c>
      <c r="H8604" t="s">
        <v>21</v>
      </c>
      <c r="I8604" t="s">
        <v>22</v>
      </c>
      <c r="J8604" t="s">
        <v>23</v>
      </c>
      <c r="K8604" t="s">
        <v>58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9" hidden="1" x14ac:dyDescent="0.45">
      <c r="A8605" s="1">
        <v>45769</v>
      </c>
      <c r="B8605" s="2">
        <v>0.84513888888888888</v>
      </c>
      <c r="C8605" t="s">
        <v>33</v>
      </c>
      <c r="D8605" t="s">
        <v>17</v>
      </c>
      <c r="E8605" t="s">
        <v>1709</v>
      </c>
      <c r="F8605" t="s">
        <v>19</v>
      </c>
      <c r="G8605" t="s">
        <v>70</v>
      </c>
      <c r="H8605" t="s">
        <v>21</v>
      </c>
      <c r="I8605" t="s">
        <v>22</v>
      </c>
      <c r="J8605" t="s">
        <v>23</v>
      </c>
      <c r="K8605" t="s">
        <v>46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9" hidden="1" x14ac:dyDescent="0.45">
      <c r="A8606" s="1">
        <v>45952</v>
      </c>
      <c r="B8606" s="2">
        <v>0.52847222222222223</v>
      </c>
      <c r="C8606" t="s">
        <v>47</v>
      </c>
      <c r="D8606" t="s">
        <v>17</v>
      </c>
      <c r="E8606" t="s">
        <v>2160</v>
      </c>
      <c r="F8606" t="s">
        <v>19</v>
      </c>
      <c r="G8606" t="s">
        <v>42</v>
      </c>
      <c r="H8606" t="s">
        <v>43</v>
      </c>
      <c r="I8606" t="s">
        <v>30</v>
      </c>
      <c r="J8606" t="s">
        <v>31</v>
      </c>
      <c r="K8606" t="s">
        <v>32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9" x14ac:dyDescent="0.45">
      <c r="A8607" s="1">
        <v>45803</v>
      </c>
      <c r="B8607" s="2">
        <v>0.45347222222222222</v>
      </c>
      <c r="C8607" t="s">
        <v>25</v>
      </c>
      <c r="D8607" t="s">
        <v>17</v>
      </c>
      <c r="E8607" t="s">
        <v>5614</v>
      </c>
      <c r="F8607" t="s">
        <v>19</v>
      </c>
      <c r="G8607" t="s">
        <v>20</v>
      </c>
      <c r="H8607" t="s">
        <v>21</v>
      </c>
      <c r="I8607" t="s">
        <v>22</v>
      </c>
      <c r="J8607" t="s">
        <v>23</v>
      </c>
      <c r="K8607" t="s">
        <v>58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  <c r="R8607">
        <f t="shared" ref="R8607:R8608" si="1352">L8607+M8607+N8607</f>
        <v>204</v>
      </c>
      <c r="S8607" t="str">
        <f t="shared" ref="S8607:S8608" si="1353">IF(I8607="Europe", "Group A", IF(I8607="North America", "Group B", "Group C"))</f>
        <v>Group B</v>
      </c>
    </row>
    <row r="8608" spans="1:19" x14ac:dyDescent="0.45">
      <c r="A8608" s="1">
        <v>45870</v>
      </c>
      <c r="B8608" s="2">
        <v>0.39513888888888887</v>
      </c>
      <c r="C8608" t="s">
        <v>25</v>
      </c>
      <c r="D8608" t="s">
        <v>17</v>
      </c>
      <c r="E8608" t="s">
        <v>5615</v>
      </c>
      <c r="F8608" t="s">
        <v>19</v>
      </c>
      <c r="G8608" t="s">
        <v>42</v>
      </c>
      <c r="H8608" t="s">
        <v>43</v>
      </c>
      <c r="I8608" t="s">
        <v>30</v>
      </c>
      <c r="J8608" t="s">
        <v>31</v>
      </c>
      <c r="K8608" t="s">
        <v>32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  <c r="R8608">
        <f t="shared" si="1352"/>
        <v>180</v>
      </c>
      <c r="S8608" t="str">
        <f t="shared" si="1353"/>
        <v>Group A</v>
      </c>
    </row>
    <row r="8609" spans="1:19" hidden="1" x14ac:dyDescent="0.45">
      <c r="A8609" s="1">
        <v>45762</v>
      </c>
      <c r="B8609" s="2">
        <v>0.5541666666666667</v>
      </c>
      <c r="C8609" t="s">
        <v>47</v>
      </c>
      <c r="D8609" t="s">
        <v>17</v>
      </c>
      <c r="E8609" t="s">
        <v>4270</v>
      </c>
      <c r="F8609" t="s">
        <v>19</v>
      </c>
      <c r="G8609" t="s">
        <v>123</v>
      </c>
      <c r="H8609" t="s">
        <v>21</v>
      </c>
      <c r="I8609" t="s">
        <v>22</v>
      </c>
      <c r="J8609" t="s">
        <v>23</v>
      </c>
      <c r="K8609" t="s">
        <v>24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9" hidden="1" x14ac:dyDescent="0.45">
      <c r="A8610" s="1">
        <v>45955</v>
      </c>
      <c r="B8610" s="2">
        <v>0.8041666666666667</v>
      </c>
      <c r="C8610" t="s">
        <v>33</v>
      </c>
      <c r="D8610" t="s">
        <v>17</v>
      </c>
      <c r="E8610" t="s">
        <v>1992</v>
      </c>
      <c r="F8610" t="s">
        <v>19</v>
      </c>
      <c r="G8610" t="s">
        <v>35</v>
      </c>
      <c r="H8610" t="s">
        <v>36</v>
      </c>
      <c r="I8610" t="s">
        <v>30</v>
      </c>
      <c r="J8610" t="s">
        <v>31</v>
      </c>
      <c r="K8610" t="s">
        <v>32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9" hidden="1" x14ac:dyDescent="0.45">
      <c r="A8611" s="1">
        <v>45771</v>
      </c>
      <c r="B8611" s="2">
        <v>0.5395833333333333</v>
      </c>
      <c r="C8611" t="s">
        <v>47</v>
      </c>
      <c r="D8611" t="s">
        <v>17</v>
      </c>
      <c r="E8611" t="s">
        <v>573</v>
      </c>
      <c r="F8611" t="s">
        <v>19</v>
      </c>
      <c r="G8611" t="s">
        <v>53</v>
      </c>
      <c r="H8611" t="s">
        <v>29</v>
      </c>
      <c r="I8611" t="s">
        <v>30</v>
      </c>
      <c r="J8611" t="s">
        <v>31</v>
      </c>
      <c r="K8611" t="s">
        <v>32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9" x14ac:dyDescent="0.45">
      <c r="A8612" s="1">
        <v>45782</v>
      </c>
      <c r="B8612" s="2">
        <v>0.28819444444444442</v>
      </c>
      <c r="C8612" t="s">
        <v>25</v>
      </c>
      <c r="D8612" t="s">
        <v>17</v>
      </c>
      <c r="E8612" t="s">
        <v>5616</v>
      </c>
      <c r="F8612" t="s">
        <v>19</v>
      </c>
      <c r="G8612" t="s">
        <v>39</v>
      </c>
      <c r="H8612" t="s">
        <v>40</v>
      </c>
      <c r="I8612" t="s">
        <v>30</v>
      </c>
      <c r="J8612" t="s">
        <v>31</v>
      </c>
      <c r="K8612" t="s">
        <v>32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  <c r="R8612">
        <f>L8612+M8612+N8612</f>
        <v>180</v>
      </c>
      <c r="S8612" t="str">
        <f>IF(I8612="Europe", "Group A", IF(I8612="North America", "Group B", "Group C"))</f>
        <v>Group A</v>
      </c>
    </row>
    <row r="8613" spans="1:19" hidden="1" x14ac:dyDescent="0.45">
      <c r="A8613" s="1">
        <v>45872</v>
      </c>
      <c r="B8613" s="2">
        <v>0.84305555555555556</v>
      </c>
      <c r="C8613" t="s">
        <v>33</v>
      </c>
      <c r="D8613" t="s">
        <v>17</v>
      </c>
      <c r="E8613" t="s">
        <v>1992</v>
      </c>
      <c r="F8613" t="s">
        <v>19</v>
      </c>
      <c r="G8613" t="s">
        <v>35</v>
      </c>
      <c r="H8613" t="s">
        <v>36</v>
      </c>
      <c r="I8613" t="s">
        <v>30</v>
      </c>
      <c r="J8613" t="s">
        <v>31</v>
      </c>
      <c r="K8613" t="s">
        <v>32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9" x14ac:dyDescent="0.45">
      <c r="A8614" s="1">
        <v>45913</v>
      </c>
      <c r="B8614" s="2">
        <v>0.46805555555555556</v>
      </c>
      <c r="C8614" t="s">
        <v>25</v>
      </c>
      <c r="D8614" t="s">
        <v>17</v>
      </c>
      <c r="E8614" t="s">
        <v>2739</v>
      </c>
      <c r="F8614" t="s">
        <v>19</v>
      </c>
      <c r="G8614" t="s">
        <v>20</v>
      </c>
      <c r="H8614" t="s">
        <v>21</v>
      </c>
      <c r="I8614" t="s">
        <v>22</v>
      </c>
      <c r="J8614" t="s">
        <v>23</v>
      </c>
      <c r="K8614" t="s">
        <v>79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  <c r="R8614">
        <f>L8614+M8614+N8614</f>
        <v>469</v>
      </c>
      <c r="S8614" t="str">
        <f>IF(I8614="Europe", "Group A", IF(I8614="North America", "Group B", "Group C"))</f>
        <v>Group B</v>
      </c>
    </row>
    <row r="8615" spans="1:19" hidden="1" x14ac:dyDescent="0.45">
      <c r="A8615" s="1">
        <v>45815</v>
      </c>
      <c r="B8615" s="2">
        <v>0.72569444444444442</v>
      </c>
      <c r="C8615" t="s">
        <v>16</v>
      </c>
      <c r="D8615" t="s">
        <v>17</v>
      </c>
      <c r="E8615" t="s">
        <v>5617</v>
      </c>
      <c r="F8615" t="s">
        <v>19</v>
      </c>
      <c r="G8615" t="s">
        <v>72</v>
      </c>
      <c r="H8615" t="s">
        <v>73</v>
      </c>
      <c r="I8615" t="s">
        <v>30</v>
      </c>
      <c r="J8615" t="s">
        <v>31</v>
      </c>
      <c r="K8615" t="s">
        <v>32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9" hidden="1" x14ac:dyDescent="0.45">
      <c r="A8616" s="1">
        <v>45805</v>
      </c>
      <c r="B8616" s="2">
        <v>0.52083333333333337</v>
      </c>
      <c r="C8616" t="s">
        <v>47</v>
      </c>
      <c r="D8616" t="s">
        <v>17</v>
      </c>
      <c r="E8616" t="s">
        <v>5618</v>
      </c>
      <c r="F8616" t="s">
        <v>19</v>
      </c>
      <c r="G8616" t="s">
        <v>67</v>
      </c>
      <c r="H8616" t="s">
        <v>68</v>
      </c>
      <c r="I8616" t="s">
        <v>30</v>
      </c>
      <c r="J8616" t="s">
        <v>31</v>
      </c>
      <c r="K8616" t="s">
        <v>32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9" hidden="1" x14ac:dyDescent="0.45">
      <c r="A8617" s="1">
        <v>45951</v>
      </c>
      <c r="B8617" s="2">
        <v>0.93263888888888891</v>
      </c>
      <c r="C8617" t="s">
        <v>33</v>
      </c>
      <c r="D8617" t="s">
        <v>17</v>
      </c>
      <c r="E8617" t="s">
        <v>2851</v>
      </c>
      <c r="F8617" t="s">
        <v>19</v>
      </c>
      <c r="G8617" t="s">
        <v>45</v>
      </c>
      <c r="H8617" t="s">
        <v>21</v>
      </c>
      <c r="I8617" t="s">
        <v>22</v>
      </c>
      <c r="J8617" t="s">
        <v>23</v>
      </c>
      <c r="K8617" t="s">
        <v>24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9" x14ac:dyDescent="0.45">
      <c r="A8618" s="1">
        <v>45946</v>
      </c>
      <c r="B8618" s="2">
        <v>0.37916666666666665</v>
      </c>
      <c r="C8618" t="s">
        <v>25</v>
      </c>
      <c r="D8618" t="s">
        <v>17</v>
      </c>
      <c r="E8618" t="s">
        <v>5619</v>
      </c>
      <c r="F8618" t="s">
        <v>19</v>
      </c>
      <c r="G8618" t="s">
        <v>123</v>
      </c>
      <c r="H8618" t="s">
        <v>21</v>
      </c>
      <c r="I8618" t="s">
        <v>22</v>
      </c>
      <c r="J8618" t="s">
        <v>23</v>
      </c>
      <c r="K8618" t="s">
        <v>58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  <c r="R8618">
        <f t="shared" ref="R8618:R8619" si="1354">L8618+M8618+N8618</f>
        <v>256</v>
      </c>
      <c r="S8618" t="str">
        <f t="shared" ref="S8618:S8619" si="1355">IF(I8618="Europe", "Group A", IF(I8618="North America", "Group B", "Group C"))</f>
        <v>Group B</v>
      </c>
    </row>
    <row r="8619" spans="1:19" x14ac:dyDescent="0.45">
      <c r="A8619" s="1">
        <v>45867</v>
      </c>
      <c r="B8619" s="2">
        <v>0.3659722222222222</v>
      </c>
      <c r="C8619" t="s">
        <v>25</v>
      </c>
      <c r="D8619" t="s">
        <v>17</v>
      </c>
      <c r="E8619" t="s">
        <v>5620</v>
      </c>
      <c r="F8619" t="s">
        <v>19</v>
      </c>
      <c r="G8619" t="s">
        <v>35</v>
      </c>
      <c r="H8619" t="s">
        <v>36</v>
      </c>
      <c r="I8619" t="s">
        <v>30</v>
      </c>
      <c r="J8619" t="s">
        <v>31</v>
      </c>
      <c r="K8619" t="s">
        <v>32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  <c r="R8619">
        <f t="shared" si="1354"/>
        <v>180</v>
      </c>
      <c r="S8619" t="str">
        <f t="shared" si="1355"/>
        <v>Group A</v>
      </c>
    </row>
    <row r="8620" spans="1:19" hidden="1" x14ac:dyDescent="0.45">
      <c r="A8620" s="1">
        <v>45809</v>
      </c>
      <c r="B8620" s="2">
        <v>0.88680555555555551</v>
      </c>
      <c r="C8620" t="s">
        <v>33</v>
      </c>
      <c r="D8620" t="s">
        <v>17</v>
      </c>
      <c r="E8620" t="s">
        <v>5621</v>
      </c>
      <c r="F8620" t="s">
        <v>19</v>
      </c>
      <c r="G8620" t="s">
        <v>35</v>
      </c>
      <c r="H8620" t="s">
        <v>36</v>
      </c>
      <c r="I8620" t="s">
        <v>30</v>
      </c>
      <c r="J8620" t="s">
        <v>31</v>
      </c>
      <c r="K8620" t="s">
        <v>32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9" hidden="1" x14ac:dyDescent="0.45">
      <c r="A8621" s="1">
        <v>45954</v>
      </c>
      <c r="B8621" s="2">
        <v>0.56944444444444442</v>
      </c>
      <c r="C8621" t="s">
        <v>47</v>
      </c>
      <c r="D8621" t="s">
        <v>17</v>
      </c>
      <c r="E8621" t="s">
        <v>1340</v>
      </c>
      <c r="F8621" t="s">
        <v>19</v>
      </c>
      <c r="G8621" t="s">
        <v>98</v>
      </c>
      <c r="H8621" t="s">
        <v>73</v>
      </c>
      <c r="I8621" t="s">
        <v>30</v>
      </c>
      <c r="J8621" t="s">
        <v>31</v>
      </c>
      <c r="K8621" t="s">
        <v>32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9" x14ac:dyDescent="0.45">
      <c r="A8622" s="1">
        <v>45774</v>
      </c>
      <c r="B8622" s="2">
        <v>0.40763888888888888</v>
      </c>
      <c r="C8622" t="s">
        <v>25</v>
      </c>
      <c r="D8622" t="s">
        <v>17</v>
      </c>
      <c r="E8622" t="s">
        <v>4221</v>
      </c>
      <c r="F8622" t="s">
        <v>19</v>
      </c>
      <c r="G8622" t="s">
        <v>67</v>
      </c>
      <c r="H8622" t="s">
        <v>68</v>
      </c>
      <c r="I8622" t="s">
        <v>30</v>
      </c>
      <c r="J8622" t="s">
        <v>31</v>
      </c>
      <c r="K8622" t="s">
        <v>32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  <c r="R8622">
        <f>L8622+M8622+N8622</f>
        <v>180</v>
      </c>
      <c r="S8622" t="str">
        <f>IF(I8622="Europe", "Group A", IF(I8622="North America", "Group B", "Group C"))</f>
        <v>Group A</v>
      </c>
    </row>
    <row r="8623" spans="1:19" hidden="1" x14ac:dyDescent="0.45">
      <c r="A8623" s="1">
        <v>45891</v>
      </c>
      <c r="B8623" s="2">
        <v>0.88680555555555551</v>
      </c>
      <c r="C8623" t="s">
        <v>33</v>
      </c>
      <c r="D8623" t="s">
        <v>17</v>
      </c>
      <c r="E8623" t="s">
        <v>5622</v>
      </c>
      <c r="F8623" t="s">
        <v>19</v>
      </c>
      <c r="G8623" t="s">
        <v>35</v>
      </c>
      <c r="H8623" t="s">
        <v>36</v>
      </c>
      <c r="I8623" t="s">
        <v>30</v>
      </c>
      <c r="J8623" t="s">
        <v>31</v>
      </c>
      <c r="K8623" t="s">
        <v>32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9" hidden="1" x14ac:dyDescent="0.45">
      <c r="A8624" s="1">
        <v>45783</v>
      </c>
      <c r="B8624" s="2">
        <v>0.8256944444444444</v>
      </c>
      <c r="C8624" t="s">
        <v>33</v>
      </c>
      <c r="D8624" t="s">
        <v>17</v>
      </c>
      <c r="E8624" t="s">
        <v>965</v>
      </c>
      <c r="F8624" t="s">
        <v>19</v>
      </c>
      <c r="G8624" t="s">
        <v>72</v>
      </c>
      <c r="H8624" t="s">
        <v>73</v>
      </c>
      <c r="I8624" t="s">
        <v>30</v>
      </c>
      <c r="J8624" t="s">
        <v>31</v>
      </c>
      <c r="K8624" t="s">
        <v>32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9" hidden="1" x14ac:dyDescent="0.45">
      <c r="A8625" s="1">
        <v>45866</v>
      </c>
      <c r="B8625" s="2">
        <v>0.88194444444444442</v>
      </c>
      <c r="C8625" t="s">
        <v>33</v>
      </c>
      <c r="D8625" t="s">
        <v>17</v>
      </c>
      <c r="E8625" t="s">
        <v>5623</v>
      </c>
      <c r="F8625" t="s">
        <v>19</v>
      </c>
      <c r="G8625" t="s">
        <v>98</v>
      </c>
      <c r="H8625" t="s">
        <v>73</v>
      </c>
      <c r="I8625" t="s">
        <v>30</v>
      </c>
      <c r="J8625" t="s">
        <v>31</v>
      </c>
      <c r="K8625" t="s">
        <v>32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9" hidden="1" x14ac:dyDescent="0.45">
      <c r="A8626" s="1">
        <v>45958</v>
      </c>
      <c r="B8626" s="2">
        <v>0.8354166666666667</v>
      </c>
      <c r="C8626" t="s">
        <v>33</v>
      </c>
      <c r="D8626" t="s">
        <v>17</v>
      </c>
      <c r="E8626" t="s">
        <v>2336</v>
      </c>
      <c r="F8626" t="s">
        <v>19</v>
      </c>
      <c r="G8626" t="s">
        <v>53</v>
      </c>
      <c r="H8626" t="s">
        <v>29</v>
      </c>
      <c r="I8626" t="s">
        <v>30</v>
      </c>
      <c r="J8626" t="s">
        <v>31</v>
      </c>
      <c r="K8626" t="s">
        <v>32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9" hidden="1" x14ac:dyDescent="0.45">
      <c r="A8627" s="1">
        <v>45840</v>
      </c>
      <c r="B8627" s="2">
        <v>0.64444444444444449</v>
      </c>
      <c r="C8627" t="s">
        <v>16</v>
      </c>
      <c r="D8627" t="s">
        <v>17</v>
      </c>
      <c r="E8627" t="s">
        <v>335</v>
      </c>
      <c r="F8627" t="s">
        <v>19</v>
      </c>
      <c r="G8627" t="s">
        <v>20</v>
      </c>
      <c r="H8627" t="s">
        <v>21</v>
      </c>
      <c r="I8627" t="s">
        <v>22</v>
      </c>
      <c r="J8627" t="s">
        <v>23</v>
      </c>
      <c r="K8627" t="s">
        <v>58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9" hidden="1" x14ac:dyDescent="0.45">
      <c r="A8628" s="1">
        <v>45886</v>
      </c>
      <c r="B8628" s="2">
        <v>0.9291666666666667</v>
      </c>
      <c r="C8628" t="s">
        <v>33</v>
      </c>
      <c r="D8628" t="s">
        <v>17</v>
      </c>
      <c r="E8628" t="s">
        <v>1765</v>
      </c>
      <c r="F8628" t="s">
        <v>19</v>
      </c>
      <c r="G8628" t="s">
        <v>35</v>
      </c>
      <c r="H8628" t="s">
        <v>36</v>
      </c>
      <c r="I8628" t="s">
        <v>30</v>
      </c>
      <c r="J8628" t="s">
        <v>31</v>
      </c>
      <c r="K8628" t="s">
        <v>32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9" hidden="1" x14ac:dyDescent="0.45">
      <c r="A8629" s="1">
        <v>45885</v>
      </c>
      <c r="B8629" s="2">
        <v>0.52361111111111114</v>
      </c>
      <c r="C8629" t="s">
        <v>47</v>
      </c>
      <c r="D8629" t="s">
        <v>17</v>
      </c>
      <c r="E8629" t="s">
        <v>1002</v>
      </c>
      <c r="F8629" t="s">
        <v>19</v>
      </c>
      <c r="G8629" t="s">
        <v>61</v>
      </c>
      <c r="H8629" t="s">
        <v>62</v>
      </c>
      <c r="I8629" t="s">
        <v>30</v>
      </c>
      <c r="J8629" t="s">
        <v>31</v>
      </c>
      <c r="K8629" t="s">
        <v>32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9" hidden="1" x14ac:dyDescent="0.45">
      <c r="A8630" s="1">
        <v>45766</v>
      </c>
      <c r="B8630" s="2">
        <v>0.53194444444444444</v>
      </c>
      <c r="C8630" t="s">
        <v>47</v>
      </c>
      <c r="D8630" t="s">
        <v>17</v>
      </c>
      <c r="E8630" t="s">
        <v>5624</v>
      </c>
      <c r="F8630" t="s">
        <v>19</v>
      </c>
      <c r="G8630" t="s">
        <v>20</v>
      </c>
      <c r="H8630" t="s">
        <v>21</v>
      </c>
      <c r="I8630" t="s">
        <v>22</v>
      </c>
      <c r="J8630" t="s">
        <v>23</v>
      </c>
      <c r="K8630" t="s">
        <v>58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9" x14ac:dyDescent="0.45">
      <c r="A8631" s="1">
        <v>45873</v>
      </c>
      <c r="B8631" s="2">
        <v>0.37708333333333333</v>
      </c>
      <c r="C8631" t="s">
        <v>25</v>
      </c>
      <c r="D8631" t="s">
        <v>17</v>
      </c>
      <c r="E8631" t="s">
        <v>2853</v>
      </c>
      <c r="F8631" t="s">
        <v>19</v>
      </c>
      <c r="G8631" t="s">
        <v>72</v>
      </c>
      <c r="H8631" t="s">
        <v>73</v>
      </c>
      <c r="I8631" t="s">
        <v>30</v>
      </c>
      <c r="J8631" t="s">
        <v>31</v>
      </c>
      <c r="K8631" t="s">
        <v>32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  <c r="R8631">
        <f t="shared" ref="R8631:R8634" si="1356">L8631+M8631+N8631</f>
        <v>180</v>
      </c>
      <c r="S8631" t="str">
        <f t="shared" ref="S8631:S8634" si="1357">IF(I8631="Europe", "Group A", IF(I8631="North America", "Group B", "Group C"))</f>
        <v>Group A</v>
      </c>
    </row>
    <row r="8632" spans="1:19" x14ac:dyDescent="0.45">
      <c r="A8632" s="1">
        <v>45765</v>
      </c>
      <c r="B8632" s="2">
        <v>0.34097222222222223</v>
      </c>
      <c r="C8632" t="s">
        <v>25</v>
      </c>
      <c r="D8632" t="s">
        <v>17</v>
      </c>
      <c r="E8632" t="s">
        <v>5625</v>
      </c>
      <c r="F8632" t="s">
        <v>19</v>
      </c>
      <c r="G8632" t="s">
        <v>45</v>
      </c>
      <c r="H8632" t="s">
        <v>21</v>
      </c>
      <c r="I8632" t="s">
        <v>22</v>
      </c>
      <c r="J8632" t="s">
        <v>23</v>
      </c>
      <c r="K8632" t="s">
        <v>58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  <c r="R8632">
        <f t="shared" si="1356"/>
        <v>216</v>
      </c>
      <c r="S8632" t="str">
        <f t="shared" si="1357"/>
        <v>Group B</v>
      </c>
    </row>
    <row r="8633" spans="1:19" x14ac:dyDescent="0.45">
      <c r="A8633" s="1">
        <v>45945</v>
      </c>
      <c r="B8633" s="2">
        <v>0.26180555555555557</v>
      </c>
      <c r="C8633" t="s">
        <v>25</v>
      </c>
      <c r="D8633" t="s">
        <v>17</v>
      </c>
      <c r="E8633" t="s">
        <v>3784</v>
      </c>
      <c r="F8633" t="s">
        <v>19</v>
      </c>
      <c r="G8633" t="s">
        <v>39</v>
      </c>
      <c r="H8633" t="s">
        <v>40</v>
      </c>
      <c r="I8633" t="s">
        <v>30</v>
      </c>
      <c r="J8633" t="s">
        <v>31</v>
      </c>
      <c r="K8633" t="s">
        <v>32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  <c r="R8633">
        <f t="shared" si="1356"/>
        <v>180</v>
      </c>
      <c r="S8633" t="str">
        <f t="shared" si="1357"/>
        <v>Group A</v>
      </c>
    </row>
    <row r="8634" spans="1:19" x14ac:dyDescent="0.45">
      <c r="A8634" s="1">
        <v>45832</v>
      </c>
      <c r="B8634" s="2">
        <v>0.26874999999999999</v>
      </c>
      <c r="C8634" t="s">
        <v>25</v>
      </c>
      <c r="D8634" t="s">
        <v>17</v>
      </c>
      <c r="E8634" t="s">
        <v>5626</v>
      </c>
      <c r="F8634" t="s">
        <v>19</v>
      </c>
      <c r="G8634" t="s">
        <v>53</v>
      </c>
      <c r="H8634" t="s">
        <v>29</v>
      </c>
      <c r="I8634" t="s">
        <v>30</v>
      </c>
      <c r="J8634" t="s">
        <v>31</v>
      </c>
      <c r="K8634" t="s">
        <v>32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  <c r="R8634">
        <f t="shared" si="1356"/>
        <v>180</v>
      </c>
      <c r="S8634" t="str">
        <f t="shared" si="1357"/>
        <v>Group A</v>
      </c>
    </row>
    <row r="8635" spans="1:19" hidden="1" x14ac:dyDescent="0.45">
      <c r="A8635" s="1">
        <v>45842</v>
      </c>
      <c r="B8635" s="2">
        <v>0.82222222222222219</v>
      </c>
      <c r="C8635" t="s">
        <v>33</v>
      </c>
      <c r="D8635" t="s">
        <v>17</v>
      </c>
      <c r="E8635" t="s">
        <v>5627</v>
      </c>
      <c r="F8635" t="s">
        <v>19</v>
      </c>
      <c r="G8635" t="s">
        <v>35</v>
      </c>
      <c r="H8635" t="s">
        <v>36</v>
      </c>
      <c r="I8635" t="s">
        <v>30</v>
      </c>
      <c r="J8635" t="s">
        <v>31</v>
      </c>
      <c r="K8635" t="s">
        <v>32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9" hidden="1" x14ac:dyDescent="0.45">
      <c r="A8636" s="1">
        <v>45916</v>
      </c>
      <c r="B8636" s="2">
        <v>0.75416666666666665</v>
      </c>
      <c r="C8636" t="s">
        <v>33</v>
      </c>
      <c r="D8636" t="s">
        <v>17</v>
      </c>
      <c r="E8636" t="s">
        <v>641</v>
      </c>
      <c r="F8636" t="s">
        <v>19</v>
      </c>
      <c r="G8636" t="s">
        <v>75</v>
      </c>
      <c r="H8636" t="s">
        <v>76</v>
      </c>
      <c r="I8636" t="s">
        <v>77</v>
      </c>
      <c r="J8636" t="s">
        <v>23</v>
      </c>
      <c r="K8636" t="s">
        <v>24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9" hidden="1" x14ac:dyDescent="0.45">
      <c r="A8637" s="1">
        <v>45943</v>
      </c>
      <c r="B8637" s="2">
        <v>0.9243055555555556</v>
      </c>
      <c r="C8637" t="s">
        <v>33</v>
      </c>
      <c r="D8637" t="s">
        <v>17</v>
      </c>
      <c r="E8637" t="s">
        <v>5628</v>
      </c>
      <c r="F8637" t="s">
        <v>19</v>
      </c>
      <c r="G8637" t="s">
        <v>72</v>
      </c>
      <c r="H8637" t="s">
        <v>73</v>
      </c>
      <c r="I8637" t="s">
        <v>30</v>
      </c>
      <c r="J8637" t="s">
        <v>31</v>
      </c>
      <c r="K8637" t="s">
        <v>32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9" hidden="1" x14ac:dyDescent="0.45">
      <c r="A8638" s="1">
        <v>45762</v>
      </c>
      <c r="B8638" s="2">
        <v>0.75694444444444442</v>
      </c>
      <c r="C8638" t="s">
        <v>33</v>
      </c>
      <c r="D8638" t="s">
        <v>17</v>
      </c>
      <c r="E8638" t="s">
        <v>5629</v>
      </c>
      <c r="F8638" t="s">
        <v>19</v>
      </c>
      <c r="G8638" t="s">
        <v>72</v>
      </c>
      <c r="H8638" t="s">
        <v>73</v>
      </c>
      <c r="I8638" t="s">
        <v>30</v>
      </c>
      <c r="J8638" t="s">
        <v>31</v>
      </c>
      <c r="K8638" t="s">
        <v>32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9" x14ac:dyDescent="0.45">
      <c r="A8639" s="1">
        <v>45859</v>
      </c>
      <c r="B8639" s="2">
        <v>0.2590277777777778</v>
      </c>
      <c r="C8639" t="s">
        <v>25</v>
      </c>
      <c r="D8639" t="s">
        <v>17</v>
      </c>
      <c r="E8639" t="s">
        <v>2386</v>
      </c>
      <c r="F8639" t="s">
        <v>19</v>
      </c>
      <c r="G8639" t="s">
        <v>67</v>
      </c>
      <c r="H8639" t="s">
        <v>68</v>
      </c>
      <c r="I8639" t="s">
        <v>30</v>
      </c>
      <c r="J8639" t="s">
        <v>31</v>
      </c>
      <c r="K8639" t="s">
        <v>32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  <c r="R8639">
        <f>L8639+M8639+N8639</f>
        <v>180</v>
      </c>
      <c r="S8639" t="str">
        <f>IF(I8639="Europe", "Group A", IF(I8639="North America", "Group B", "Group C"))</f>
        <v>Group A</v>
      </c>
    </row>
    <row r="8640" spans="1:19" hidden="1" x14ac:dyDescent="0.45">
      <c r="A8640" s="1">
        <v>45882</v>
      </c>
      <c r="B8640" s="2">
        <v>0.72291666666666665</v>
      </c>
      <c r="C8640" t="s">
        <v>16</v>
      </c>
      <c r="D8640" t="s">
        <v>17</v>
      </c>
      <c r="E8640" t="s">
        <v>2150</v>
      </c>
      <c r="F8640" t="s">
        <v>19</v>
      </c>
      <c r="G8640" t="s">
        <v>42</v>
      </c>
      <c r="H8640" t="s">
        <v>43</v>
      </c>
      <c r="I8640" t="s">
        <v>30</v>
      </c>
      <c r="J8640" t="s">
        <v>31</v>
      </c>
      <c r="K8640" t="s">
        <v>32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9" hidden="1" x14ac:dyDescent="0.45">
      <c r="A8641" s="1">
        <v>45837</v>
      </c>
      <c r="B8641" s="2">
        <v>0.81458333333333333</v>
      </c>
      <c r="C8641" t="s">
        <v>33</v>
      </c>
      <c r="D8641" t="s">
        <v>17</v>
      </c>
      <c r="E8641" t="s">
        <v>5630</v>
      </c>
      <c r="F8641" t="s">
        <v>19</v>
      </c>
      <c r="G8641" t="s">
        <v>20</v>
      </c>
      <c r="H8641" t="s">
        <v>21</v>
      </c>
      <c r="I8641" t="s">
        <v>22</v>
      </c>
      <c r="J8641" t="s">
        <v>23</v>
      </c>
      <c r="K8641" t="s">
        <v>24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9" x14ac:dyDescent="0.45">
      <c r="A8642" s="1">
        <v>45940</v>
      </c>
      <c r="B8642" s="2">
        <v>0.29444444444444445</v>
      </c>
      <c r="C8642" t="s">
        <v>25</v>
      </c>
      <c r="D8642" t="s">
        <v>17</v>
      </c>
      <c r="E8642" t="s">
        <v>2272</v>
      </c>
      <c r="F8642" t="s">
        <v>19</v>
      </c>
      <c r="G8642" t="s">
        <v>67</v>
      </c>
      <c r="H8642" t="s">
        <v>68</v>
      </c>
      <c r="I8642" t="s">
        <v>30</v>
      </c>
      <c r="J8642" t="s">
        <v>31</v>
      </c>
      <c r="K8642" t="s">
        <v>32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  <c r="R8642">
        <f t="shared" ref="R8642:R8644" si="1358">L8642+M8642+N8642</f>
        <v>180</v>
      </c>
      <c r="S8642" t="str">
        <f t="shared" ref="S8642:S8644" si="1359">IF(I8642="Europe", "Group A", IF(I8642="North America", "Group B", "Group C"))</f>
        <v>Group A</v>
      </c>
    </row>
    <row r="8643" spans="1:19" x14ac:dyDescent="0.45">
      <c r="A8643" s="1">
        <v>45912</v>
      </c>
      <c r="B8643" s="2">
        <v>0.25972222222222224</v>
      </c>
      <c r="C8643" t="s">
        <v>25</v>
      </c>
      <c r="D8643" t="s">
        <v>17</v>
      </c>
      <c r="E8643" t="s">
        <v>4611</v>
      </c>
      <c r="F8643" t="s">
        <v>19</v>
      </c>
      <c r="G8643" t="s">
        <v>45</v>
      </c>
      <c r="H8643" t="s">
        <v>21</v>
      </c>
      <c r="I8643" t="s">
        <v>22</v>
      </c>
      <c r="J8643" t="s">
        <v>23</v>
      </c>
      <c r="K8643" t="s">
        <v>24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  <c r="R8643">
        <f t="shared" si="1358"/>
        <v>332</v>
      </c>
      <c r="S8643" t="str">
        <f t="shared" si="1359"/>
        <v>Group B</v>
      </c>
    </row>
    <row r="8644" spans="1:19" x14ac:dyDescent="0.45">
      <c r="A8644" s="1">
        <v>45915</v>
      </c>
      <c r="B8644" s="2">
        <v>0.39791666666666664</v>
      </c>
      <c r="C8644" t="s">
        <v>25</v>
      </c>
      <c r="D8644" t="s">
        <v>17</v>
      </c>
      <c r="E8644" t="s">
        <v>4666</v>
      </c>
      <c r="F8644" t="s">
        <v>19</v>
      </c>
      <c r="G8644" t="s">
        <v>42</v>
      </c>
      <c r="H8644" t="s">
        <v>43</v>
      </c>
      <c r="I8644" t="s">
        <v>30</v>
      </c>
      <c r="J8644" t="s">
        <v>31</v>
      </c>
      <c r="K8644" t="s">
        <v>32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  <c r="R8644">
        <f t="shared" si="1358"/>
        <v>180</v>
      </c>
      <c r="S8644" t="str">
        <f t="shared" si="1359"/>
        <v>Group A</v>
      </c>
    </row>
    <row r="8645" spans="1:19" hidden="1" x14ac:dyDescent="0.45">
      <c r="A8645" s="1">
        <v>45888</v>
      </c>
      <c r="B8645" s="2">
        <v>0.87013888888888891</v>
      </c>
      <c r="C8645" t="s">
        <v>33</v>
      </c>
      <c r="D8645" t="s">
        <v>17</v>
      </c>
      <c r="E8645" t="s">
        <v>5631</v>
      </c>
      <c r="F8645" t="s">
        <v>19</v>
      </c>
      <c r="G8645" t="s">
        <v>20</v>
      </c>
      <c r="H8645" t="s">
        <v>21</v>
      </c>
      <c r="I8645" t="s">
        <v>22</v>
      </c>
      <c r="J8645" t="s">
        <v>23</v>
      </c>
      <c r="K8645" t="s">
        <v>24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9" hidden="1" x14ac:dyDescent="0.45">
      <c r="A8646" s="1">
        <v>45769</v>
      </c>
      <c r="B8646" s="2">
        <v>0.6069444444444444</v>
      </c>
      <c r="C8646" t="s">
        <v>16</v>
      </c>
      <c r="D8646" t="s">
        <v>17</v>
      </c>
      <c r="E8646" t="s">
        <v>5311</v>
      </c>
      <c r="F8646" t="s">
        <v>19</v>
      </c>
      <c r="G8646" t="s">
        <v>42</v>
      </c>
      <c r="H8646" t="s">
        <v>43</v>
      </c>
      <c r="I8646" t="s">
        <v>30</v>
      </c>
      <c r="J8646" t="s">
        <v>31</v>
      </c>
      <c r="K8646" t="s">
        <v>32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9" hidden="1" x14ac:dyDescent="0.45">
      <c r="A8647" s="1">
        <v>45807</v>
      </c>
      <c r="B8647" s="2">
        <v>0.78333333333333333</v>
      </c>
      <c r="C8647" t="s">
        <v>33</v>
      </c>
      <c r="D8647" t="s">
        <v>17</v>
      </c>
      <c r="E8647" t="s">
        <v>3775</v>
      </c>
      <c r="F8647" t="s">
        <v>19</v>
      </c>
      <c r="G8647" t="s">
        <v>72</v>
      </c>
      <c r="H8647" t="s">
        <v>73</v>
      </c>
      <c r="I8647" t="s">
        <v>30</v>
      </c>
      <c r="J8647" t="s">
        <v>31</v>
      </c>
      <c r="K8647" t="s">
        <v>32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9" hidden="1" x14ac:dyDescent="0.45">
      <c r="A8648" s="1">
        <v>45856</v>
      </c>
      <c r="B8648" s="2">
        <v>0.87291666666666667</v>
      </c>
      <c r="C8648" t="s">
        <v>33</v>
      </c>
      <c r="D8648" t="s">
        <v>17</v>
      </c>
      <c r="E8648" t="s">
        <v>3713</v>
      </c>
      <c r="F8648" t="s">
        <v>19</v>
      </c>
      <c r="G8648" t="s">
        <v>75</v>
      </c>
      <c r="H8648" t="s">
        <v>76</v>
      </c>
      <c r="I8648" t="s">
        <v>77</v>
      </c>
      <c r="J8648" t="s">
        <v>23</v>
      </c>
      <c r="K8648" t="s">
        <v>24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9" x14ac:dyDescent="0.45">
      <c r="A8649" s="1">
        <v>45909</v>
      </c>
      <c r="B8649" s="2">
        <v>0.38541666666666669</v>
      </c>
      <c r="C8649" t="s">
        <v>25</v>
      </c>
      <c r="D8649" t="s">
        <v>17</v>
      </c>
      <c r="E8649" t="s">
        <v>5632</v>
      </c>
      <c r="F8649" t="s">
        <v>19</v>
      </c>
      <c r="G8649" t="s">
        <v>20</v>
      </c>
      <c r="H8649" t="s">
        <v>21</v>
      </c>
      <c r="I8649" t="s">
        <v>22</v>
      </c>
      <c r="J8649" t="s">
        <v>23</v>
      </c>
      <c r="K8649" t="s">
        <v>79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  <c r="R8649">
        <f>L8649+M8649+N8649</f>
        <v>469</v>
      </c>
      <c r="S8649" t="str">
        <f>IF(I8649="Europe", "Group A", IF(I8649="North America", "Group B", "Group C"))</f>
        <v>Group B</v>
      </c>
    </row>
    <row r="8650" spans="1:19" hidden="1" x14ac:dyDescent="0.45">
      <c r="A8650" s="1">
        <v>45892</v>
      </c>
      <c r="B8650" s="2">
        <v>0.71111111111111114</v>
      </c>
      <c r="C8650" t="s">
        <v>16</v>
      </c>
      <c r="D8650" t="s">
        <v>17</v>
      </c>
      <c r="E8650" t="s">
        <v>3516</v>
      </c>
      <c r="F8650" t="s">
        <v>19</v>
      </c>
      <c r="G8650" t="s">
        <v>72</v>
      </c>
      <c r="H8650" t="s">
        <v>73</v>
      </c>
      <c r="I8650" t="s">
        <v>30</v>
      </c>
      <c r="J8650" t="s">
        <v>31</v>
      </c>
      <c r="K8650" t="s">
        <v>32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9" hidden="1" x14ac:dyDescent="0.45">
      <c r="A8651" s="1">
        <v>45916</v>
      </c>
      <c r="B8651" s="2">
        <v>0.77986111111111112</v>
      </c>
      <c r="C8651" t="s">
        <v>33</v>
      </c>
      <c r="D8651" t="s">
        <v>17</v>
      </c>
      <c r="E8651" t="s">
        <v>1697</v>
      </c>
      <c r="F8651" t="s">
        <v>19</v>
      </c>
      <c r="G8651" t="s">
        <v>55</v>
      </c>
      <c r="H8651" t="s">
        <v>56</v>
      </c>
      <c r="I8651" t="s">
        <v>57</v>
      </c>
      <c r="J8651" t="s">
        <v>23</v>
      </c>
      <c r="K8651" t="s">
        <v>46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9" hidden="1" x14ac:dyDescent="0.45">
      <c r="A8652" s="1">
        <v>45858</v>
      </c>
      <c r="B8652" s="2">
        <v>0.57638888888888884</v>
      </c>
      <c r="C8652" t="s">
        <v>47</v>
      </c>
      <c r="D8652" t="s">
        <v>17</v>
      </c>
      <c r="E8652" t="s">
        <v>4763</v>
      </c>
      <c r="F8652" t="s">
        <v>19</v>
      </c>
      <c r="G8652" t="s">
        <v>67</v>
      </c>
      <c r="H8652" t="s">
        <v>68</v>
      </c>
      <c r="I8652" t="s">
        <v>30</v>
      </c>
      <c r="J8652" t="s">
        <v>31</v>
      </c>
      <c r="K8652" t="s">
        <v>32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9" x14ac:dyDescent="0.45">
      <c r="A8653" s="1">
        <v>45787</v>
      </c>
      <c r="B8653" s="2">
        <v>0.34861111111111109</v>
      </c>
      <c r="C8653" t="s">
        <v>25</v>
      </c>
      <c r="D8653" t="s">
        <v>17</v>
      </c>
      <c r="E8653" t="s">
        <v>1221</v>
      </c>
      <c r="F8653" t="s">
        <v>19</v>
      </c>
      <c r="G8653" t="s">
        <v>70</v>
      </c>
      <c r="H8653" t="s">
        <v>21</v>
      </c>
      <c r="I8653" t="s">
        <v>22</v>
      </c>
      <c r="J8653" t="s">
        <v>23</v>
      </c>
      <c r="K8653" t="s">
        <v>24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  <c r="R8653">
        <f>L8653+M8653+N8653</f>
        <v>272</v>
      </c>
      <c r="S8653" t="str">
        <f>IF(I8653="Europe", "Group A", IF(I8653="North America", "Group B", "Group C"))</f>
        <v>Group B</v>
      </c>
    </row>
    <row r="8654" spans="1:19" hidden="1" x14ac:dyDescent="0.45">
      <c r="A8654" s="1">
        <v>45811</v>
      </c>
      <c r="B8654" s="2">
        <v>0.92152777777777772</v>
      </c>
      <c r="C8654" t="s">
        <v>33</v>
      </c>
      <c r="D8654" t="s">
        <v>17</v>
      </c>
      <c r="E8654" t="s">
        <v>5633</v>
      </c>
      <c r="F8654" t="s">
        <v>19</v>
      </c>
      <c r="G8654" t="s">
        <v>20</v>
      </c>
      <c r="H8654" t="s">
        <v>21</v>
      </c>
      <c r="I8654" t="s">
        <v>22</v>
      </c>
      <c r="J8654" t="s">
        <v>23</v>
      </c>
      <c r="K8654" t="s">
        <v>58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9" x14ac:dyDescent="0.45">
      <c r="A8655" s="1">
        <v>45799</v>
      </c>
      <c r="B8655" s="2">
        <v>0.28402777777777777</v>
      </c>
      <c r="C8655" t="s">
        <v>25</v>
      </c>
      <c r="D8655" t="s">
        <v>17</v>
      </c>
      <c r="E8655" t="s">
        <v>4192</v>
      </c>
      <c r="F8655" t="s">
        <v>19</v>
      </c>
      <c r="G8655" t="s">
        <v>45</v>
      </c>
      <c r="H8655" t="s">
        <v>21</v>
      </c>
      <c r="I8655" t="s">
        <v>22</v>
      </c>
      <c r="J8655" t="s">
        <v>23</v>
      </c>
      <c r="K8655" t="s">
        <v>58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  <c r="R8655">
        <f t="shared" ref="R8655:R8658" si="1360">L8655+M8655+N8655</f>
        <v>216</v>
      </c>
      <c r="S8655" t="str">
        <f t="shared" ref="S8655:S8658" si="1361">IF(I8655="Europe", "Group A", IF(I8655="North America", "Group B", "Group C"))</f>
        <v>Group B</v>
      </c>
    </row>
    <row r="8656" spans="1:19" x14ac:dyDescent="0.45">
      <c r="A8656" s="1">
        <v>45840</v>
      </c>
      <c r="B8656" s="2">
        <v>0.37638888888888888</v>
      </c>
      <c r="C8656" t="s">
        <v>25</v>
      </c>
      <c r="D8656" t="s">
        <v>17</v>
      </c>
      <c r="E8656" t="s">
        <v>4515</v>
      </c>
      <c r="F8656" t="s">
        <v>19</v>
      </c>
      <c r="G8656" t="s">
        <v>123</v>
      </c>
      <c r="H8656" t="s">
        <v>21</v>
      </c>
      <c r="I8656" t="s">
        <v>22</v>
      </c>
      <c r="J8656" t="s">
        <v>23</v>
      </c>
      <c r="K8656" t="s">
        <v>24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  <c r="R8656">
        <f t="shared" si="1360"/>
        <v>235</v>
      </c>
      <c r="S8656" t="str">
        <f t="shared" si="1361"/>
        <v>Group B</v>
      </c>
    </row>
    <row r="8657" spans="1:19" x14ac:dyDescent="0.45">
      <c r="A8657" s="1">
        <v>45897</v>
      </c>
      <c r="B8657" s="2">
        <v>0.48888888888888887</v>
      </c>
      <c r="C8657" t="s">
        <v>25</v>
      </c>
      <c r="D8657" t="s">
        <v>17</v>
      </c>
      <c r="E8657" t="s">
        <v>2675</v>
      </c>
      <c r="F8657" t="s">
        <v>19</v>
      </c>
      <c r="G8657" t="s">
        <v>55</v>
      </c>
      <c r="H8657" t="s">
        <v>56</v>
      </c>
      <c r="I8657" t="s">
        <v>57</v>
      </c>
      <c r="J8657" t="s">
        <v>23</v>
      </c>
      <c r="K8657" t="s">
        <v>24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  <c r="R8657">
        <f t="shared" si="1360"/>
        <v>235</v>
      </c>
      <c r="S8657" t="str">
        <f t="shared" si="1361"/>
        <v>Group C</v>
      </c>
    </row>
    <row r="8658" spans="1:19" x14ac:dyDescent="0.45">
      <c r="A8658" s="1">
        <v>45838</v>
      </c>
      <c r="B8658" s="2">
        <v>0.35486111111111113</v>
      </c>
      <c r="C8658" t="s">
        <v>25</v>
      </c>
      <c r="D8658" t="s">
        <v>17</v>
      </c>
      <c r="E8658" t="s">
        <v>2453</v>
      </c>
      <c r="F8658" t="s">
        <v>19</v>
      </c>
      <c r="G8658" t="s">
        <v>53</v>
      </c>
      <c r="H8658" t="s">
        <v>29</v>
      </c>
      <c r="I8658" t="s">
        <v>30</v>
      </c>
      <c r="J8658" t="s">
        <v>31</v>
      </c>
      <c r="K8658" t="s">
        <v>32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  <c r="R8658">
        <f t="shared" si="1360"/>
        <v>180</v>
      </c>
      <c r="S8658" t="str">
        <f t="shared" si="1361"/>
        <v>Group A</v>
      </c>
    </row>
    <row r="8659" spans="1:19" hidden="1" x14ac:dyDescent="0.45">
      <c r="A8659" s="1">
        <v>45887</v>
      </c>
      <c r="B8659" s="2">
        <v>0.51527777777777772</v>
      </c>
      <c r="C8659" t="s">
        <v>47</v>
      </c>
      <c r="D8659" t="s">
        <v>17</v>
      </c>
      <c r="E8659" t="s">
        <v>1175</v>
      </c>
      <c r="F8659" t="s">
        <v>19</v>
      </c>
      <c r="G8659" t="s">
        <v>70</v>
      </c>
      <c r="H8659" t="s">
        <v>21</v>
      </c>
      <c r="I8659" t="s">
        <v>22</v>
      </c>
      <c r="J8659" t="s">
        <v>23</v>
      </c>
      <c r="K8659" t="s">
        <v>24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9" x14ac:dyDescent="0.45">
      <c r="A8660" s="1">
        <v>45892</v>
      </c>
      <c r="B8660" s="2">
        <v>0.40486111111111112</v>
      </c>
      <c r="C8660" t="s">
        <v>25</v>
      </c>
      <c r="D8660" t="s">
        <v>17</v>
      </c>
      <c r="E8660" t="s">
        <v>1601</v>
      </c>
      <c r="F8660" t="s">
        <v>19</v>
      </c>
      <c r="G8660" t="s">
        <v>98</v>
      </c>
      <c r="H8660" t="s">
        <v>73</v>
      </c>
      <c r="I8660" t="s">
        <v>30</v>
      </c>
      <c r="J8660" t="s">
        <v>31</v>
      </c>
      <c r="K8660" t="s">
        <v>32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  <c r="R8660">
        <f t="shared" ref="R8660:R8661" si="1362">L8660+M8660+N8660</f>
        <v>180</v>
      </c>
      <c r="S8660" t="str">
        <f t="shared" ref="S8660:S8661" si="1363">IF(I8660="Europe", "Group A", IF(I8660="North America", "Group B", "Group C"))</f>
        <v>Group A</v>
      </c>
    </row>
    <row r="8661" spans="1:19" x14ac:dyDescent="0.45">
      <c r="A8661" s="1">
        <v>45880</v>
      </c>
      <c r="B8661" s="2">
        <v>0.34722222222222221</v>
      </c>
      <c r="C8661" t="s">
        <v>25</v>
      </c>
      <c r="D8661" t="s">
        <v>17</v>
      </c>
      <c r="E8661" t="s">
        <v>2019</v>
      </c>
      <c r="F8661" t="s">
        <v>19</v>
      </c>
      <c r="G8661" t="s">
        <v>123</v>
      </c>
      <c r="H8661" t="s">
        <v>21</v>
      </c>
      <c r="I8661" t="s">
        <v>22</v>
      </c>
      <c r="J8661" t="s">
        <v>23</v>
      </c>
      <c r="K8661" t="s">
        <v>24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  <c r="R8661">
        <f t="shared" si="1362"/>
        <v>332</v>
      </c>
      <c r="S8661" t="str">
        <f t="shared" si="1363"/>
        <v>Group B</v>
      </c>
    </row>
    <row r="8662" spans="1:19" hidden="1" x14ac:dyDescent="0.45">
      <c r="A8662" s="1">
        <v>45787</v>
      </c>
      <c r="B8662" s="2">
        <v>0.7006944444444444</v>
      </c>
      <c r="C8662" t="s">
        <v>16</v>
      </c>
      <c r="D8662" t="s">
        <v>17</v>
      </c>
      <c r="E8662" t="s">
        <v>211</v>
      </c>
      <c r="F8662" t="s">
        <v>19</v>
      </c>
      <c r="G8662" t="s">
        <v>70</v>
      </c>
      <c r="H8662" t="s">
        <v>21</v>
      </c>
      <c r="I8662" t="s">
        <v>22</v>
      </c>
      <c r="J8662" t="s">
        <v>23</v>
      </c>
      <c r="K8662" t="s">
        <v>24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9" hidden="1" x14ac:dyDescent="0.45">
      <c r="A8663" s="1">
        <v>45768</v>
      </c>
      <c r="B8663" s="2">
        <v>0.92569444444444449</v>
      </c>
      <c r="C8663" t="s">
        <v>33</v>
      </c>
      <c r="D8663" t="s">
        <v>17</v>
      </c>
      <c r="E8663" t="s">
        <v>3206</v>
      </c>
      <c r="F8663" t="s">
        <v>19</v>
      </c>
      <c r="G8663" t="s">
        <v>70</v>
      </c>
      <c r="H8663" t="s">
        <v>21</v>
      </c>
      <c r="I8663" t="s">
        <v>22</v>
      </c>
      <c r="J8663" t="s">
        <v>23</v>
      </c>
      <c r="K8663" t="s">
        <v>58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9" hidden="1" x14ac:dyDescent="0.45">
      <c r="A8664" s="1">
        <v>45883</v>
      </c>
      <c r="B8664" s="2">
        <v>0.87083333333333335</v>
      </c>
      <c r="C8664" t="s">
        <v>33</v>
      </c>
      <c r="D8664" t="s">
        <v>17</v>
      </c>
      <c r="E8664" t="s">
        <v>3409</v>
      </c>
      <c r="F8664" t="s">
        <v>19</v>
      </c>
      <c r="G8664" t="s">
        <v>39</v>
      </c>
      <c r="H8664" t="s">
        <v>40</v>
      </c>
      <c r="I8664" t="s">
        <v>30</v>
      </c>
      <c r="J8664" t="s">
        <v>31</v>
      </c>
      <c r="K8664" t="s">
        <v>32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9" hidden="1" x14ac:dyDescent="0.45">
      <c r="A8665" s="1">
        <v>45951</v>
      </c>
      <c r="B8665" s="2">
        <v>0.92569444444444449</v>
      </c>
      <c r="C8665" t="s">
        <v>33</v>
      </c>
      <c r="D8665" t="s">
        <v>17</v>
      </c>
      <c r="E8665" t="s">
        <v>5634</v>
      </c>
      <c r="F8665" t="s">
        <v>19</v>
      </c>
      <c r="G8665" t="s">
        <v>72</v>
      </c>
      <c r="H8665" t="s">
        <v>73</v>
      </c>
      <c r="I8665" t="s">
        <v>30</v>
      </c>
      <c r="J8665" t="s">
        <v>31</v>
      </c>
      <c r="K8665" t="s">
        <v>32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9" hidden="1" x14ac:dyDescent="0.45">
      <c r="A8666" s="1">
        <v>45952</v>
      </c>
      <c r="B8666" s="2">
        <v>0.66874999999999996</v>
      </c>
      <c r="C8666" t="s">
        <v>16</v>
      </c>
      <c r="D8666" t="s">
        <v>17</v>
      </c>
      <c r="E8666" t="s">
        <v>641</v>
      </c>
      <c r="F8666" t="s">
        <v>19</v>
      </c>
      <c r="G8666" t="s">
        <v>72</v>
      </c>
      <c r="H8666" t="s">
        <v>73</v>
      </c>
      <c r="I8666" t="s">
        <v>30</v>
      </c>
      <c r="J8666" t="s">
        <v>31</v>
      </c>
      <c r="K8666" t="s">
        <v>32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9" x14ac:dyDescent="0.45">
      <c r="A8667" s="1">
        <v>45772</v>
      </c>
      <c r="B8667" s="2">
        <v>0.42777777777777776</v>
      </c>
      <c r="C8667" t="s">
        <v>25</v>
      </c>
      <c r="D8667" t="s">
        <v>17</v>
      </c>
      <c r="E8667" t="s">
        <v>3674</v>
      </c>
      <c r="F8667" t="s">
        <v>19</v>
      </c>
      <c r="G8667" t="s">
        <v>45</v>
      </c>
      <c r="H8667" t="s">
        <v>21</v>
      </c>
      <c r="I8667" t="s">
        <v>22</v>
      </c>
      <c r="J8667" t="s">
        <v>23</v>
      </c>
      <c r="K8667" t="s">
        <v>24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  <c r="R8667">
        <f t="shared" ref="R8667:R8671" si="1364">L8667+M8667+N8667</f>
        <v>332</v>
      </c>
      <c r="S8667" t="str">
        <f t="shared" ref="S8667:S8671" si="1365">IF(I8667="Europe", "Group A", IF(I8667="North America", "Group B", "Group C"))</f>
        <v>Group B</v>
      </c>
    </row>
    <row r="8668" spans="1:19" x14ac:dyDescent="0.45">
      <c r="A8668" s="1">
        <v>45906</v>
      </c>
      <c r="B8668" s="2">
        <v>0.26597222222222222</v>
      </c>
      <c r="C8668" t="s">
        <v>25</v>
      </c>
      <c r="D8668" t="s">
        <v>17</v>
      </c>
      <c r="E8668" t="s">
        <v>3710</v>
      </c>
      <c r="F8668" t="s">
        <v>19</v>
      </c>
      <c r="G8668" t="s">
        <v>20</v>
      </c>
      <c r="H8668" t="s">
        <v>21</v>
      </c>
      <c r="I8668" t="s">
        <v>22</v>
      </c>
      <c r="J8668" t="s">
        <v>23</v>
      </c>
      <c r="K8668" t="s">
        <v>58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  <c r="R8668">
        <f t="shared" si="1364"/>
        <v>256</v>
      </c>
      <c r="S8668" t="str">
        <f t="shared" si="1365"/>
        <v>Group B</v>
      </c>
    </row>
    <row r="8669" spans="1:19" x14ac:dyDescent="0.45">
      <c r="A8669" s="1">
        <v>45822</v>
      </c>
      <c r="B8669" s="2">
        <v>0.4826388888888889</v>
      </c>
      <c r="C8669" t="s">
        <v>25</v>
      </c>
      <c r="D8669" t="s">
        <v>17</v>
      </c>
      <c r="E8669" t="s">
        <v>5635</v>
      </c>
      <c r="F8669" t="s">
        <v>19</v>
      </c>
      <c r="G8669" t="s">
        <v>39</v>
      </c>
      <c r="H8669" t="s">
        <v>40</v>
      </c>
      <c r="I8669" t="s">
        <v>30</v>
      </c>
      <c r="J8669" t="s">
        <v>31</v>
      </c>
      <c r="K8669" t="s">
        <v>32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  <c r="R8669">
        <f t="shared" si="1364"/>
        <v>180</v>
      </c>
      <c r="S8669" t="str">
        <f t="shared" si="1365"/>
        <v>Group A</v>
      </c>
    </row>
    <row r="8670" spans="1:19" x14ac:dyDescent="0.45">
      <c r="A8670" s="1">
        <v>45949</v>
      </c>
      <c r="B8670" s="2">
        <v>0.40833333333333333</v>
      </c>
      <c r="C8670" t="s">
        <v>25</v>
      </c>
      <c r="D8670" t="s">
        <v>17</v>
      </c>
      <c r="E8670" t="s">
        <v>5636</v>
      </c>
      <c r="F8670" t="s">
        <v>19</v>
      </c>
      <c r="G8670" t="s">
        <v>70</v>
      </c>
      <c r="H8670" t="s">
        <v>21</v>
      </c>
      <c r="I8670" t="s">
        <v>22</v>
      </c>
      <c r="J8670" t="s">
        <v>23</v>
      </c>
      <c r="K8670" t="s">
        <v>24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  <c r="R8670">
        <f t="shared" si="1364"/>
        <v>332</v>
      </c>
      <c r="S8670" t="str">
        <f t="shared" si="1365"/>
        <v>Group B</v>
      </c>
    </row>
    <row r="8671" spans="1:19" x14ac:dyDescent="0.45">
      <c r="A8671" s="1">
        <v>45938</v>
      </c>
      <c r="B8671" s="2">
        <v>0.45277777777777778</v>
      </c>
      <c r="C8671" t="s">
        <v>25</v>
      </c>
      <c r="D8671" t="s">
        <v>17</v>
      </c>
      <c r="E8671" t="s">
        <v>5637</v>
      </c>
      <c r="F8671" t="s">
        <v>19</v>
      </c>
      <c r="G8671" t="s">
        <v>72</v>
      </c>
      <c r="H8671" t="s">
        <v>73</v>
      </c>
      <c r="I8671" t="s">
        <v>30</v>
      </c>
      <c r="J8671" t="s">
        <v>31</v>
      </c>
      <c r="K8671" t="s">
        <v>32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  <c r="R8671">
        <f t="shared" si="1364"/>
        <v>180</v>
      </c>
      <c r="S8671" t="str">
        <f t="shared" si="1365"/>
        <v>Group A</v>
      </c>
    </row>
    <row r="8672" spans="1:19" hidden="1" x14ac:dyDescent="0.45">
      <c r="A8672" s="1">
        <v>45791</v>
      </c>
      <c r="B8672" s="2">
        <v>0.86111111111111116</v>
      </c>
      <c r="C8672" t="s">
        <v>33</v>
      </c>
      <c r="D8672" t="s">
        <v>17</v>
      </c>
      <c r="E8672" t="s">
        <v>712</v>
      </c>
      <c r="F8672" t="s">
        <v>19</v>
      </c>
      <c r="G8672" t="s">
        <v>28</v>
      </c>
      <c r="H8672" t="s">
        <v>29</v>
      </c>
      <c r="I8672" t="s">
        <v>30</v>
      </c>
      <c r="J8672" t="s">
        <v>31</v>
      </c>
      <c r="K8672" t="s">
        <v>32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9" hidden="1" x14ac:dyDescent="0.45">
      <c r="A8673" s="1">
        <v>45757</v>
      </c>
      <c r="B8673" s="2">
        <v>0.92152777777777772</v>
      </c>
      <c r="C8673" t="s">
        <v>33</v>
      </c>
      <c r="D8673" t="s">
        <v>17</v>
      </c>
      <c r="E8673" t="s">
        <v>5638</v>
      </c>
      <c r="F8673" t="s">
        <v>19</v>
      </c>
      <c r="G8673" t="s">
        <v>45</v>
      </c>
      <c r="H8673" t="s">
        <v>21</v>
      </c>
      <c r="I8673" t="s">
        <v>22</v>
      </c>
      <c r="J8673" t="s">
        <v>23</v>
      </c>
      <c r="K8673" t="s">
        <v>24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9" hidden="1" x14ac:dyDescent="0.45">
      <c r="A8674" s="1">
        <v>45834</v>
      </c>
      <c r="B8674" s="2">
        <v>0.6069444444444444</v>
      </c>
      <c r="C8674" t="s">
        <v>16</v>
      </c>
      <c r="D8674" t="s">
        <v>17</v>
      </c>
      <c r="E8674" t="s">
        <v>4563</v>
      </c>
      <c r="F8674" t="s">
        <v>19</v>
      </c>
      <c r="G8674" t="s">
        <v>35</v>
      </c>
      <c r="H8674" t="s">
        <v>36</v>
      </c>
      <c r="I8674" t="s">
        <v>30</v>
      </c>
      <c r="J8674" t="s">
        <v>31</v>
      </c>
      <c r="K8674" t="s">
        <v>32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9" x14ac:dyDescent="0.45">
      <c r="A8675" s="1">
        <v>45751</v>
      </c>
      <c r="B8675" s="2">
        <v>0.27986111111111112</v>
      </c>
      <c r="C8675" t="s">
        <v>25</v>
      </c>
      <c r="D8675" t="s">
        <v>17</v>
      </c>
      <c r="E8675" t="s">
        <v>1569</v>
      </c>
      <c r="F8675" t="s">
        <v>19</v>
      </c>
      <c r="G8675" t="s">
        <v>35</v>
      </c>
      <c r="H8675" t="s">
        <v>36</v>
      </c>
      <c r="I8675" t="s">
        <v>30</v>
      </c>
      <c r="J8675" t="s">
        <v>31</v>
      </c>
      <c r="K8675" t="s">
        <v>32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  <c r="R8675">
        <f>L8675+M8675+N8675</f>
        <v>180</v>
      </c>
      <c r="S8675" t="str">
        <f>IF(I8675="Europe", "Group A", IF(I8675="North America", "Group B", "Group C"))</f>
        <v>Group A</v>
      </c>
    </row>
    <row r="8676" spans="1:19" hidden="1" x14ac:dyDescent="0.45">
      <c r="A8676" s="1">
        <v>45959</v>
      </c>
      <c r="B8676" s="2">
        <v>0.57013888888888886</v>
      </c>
      <c r="C8676" t="s">
        <v>47</v>
      </c>
      <c r="D8676" t="s">
        <v>17</v>
      </c>
      <c r="E8676" t="s">
        <v>1316</v>
      </c>
      <c r="F8676" t="s">
        <v>19</v>
      </c>
      <c r="G8676" t="s">
        <v>35</v>
      </c>
      <c r="H8676" t="s">
        <v>36</v>
      </c>
      <c r="I8676" t="s">
        <v>30</v>
      </c>
      <c r="J8676" t="s">
        <v>31</v>
      </c>
      <c r="K8676" t="s">
        <v>32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9" x14ac:dyDescent="0.45">
      <c r="A8677" s="1">
        <v>45930</v>
      </c>
      <c r="B8677" s="2">
        <v>0.29652777777777778</v>
      </c>
      <c r="C8677" t="s">
        <v>25</v>
      </c>
      <c r="D8677" t="s">
        <v>17</v>
      </c>
      <c r="E8677" t="s">
        <v>1435</v>
      </c>
      <c r="F8677" t="s">
        <v>19</v>
      </c>
      <c r="G8677" t="s">
        <v>35</v>
      </c>
      <c r="H8677" t="s">
        <v>36</v>
      </c>
      <c r="I8677" t="s">
        <v>30</v>
      </c>
      <c r="J8677" t="s">
        <v>31</v>
      </c>
      <c r="K8677" t="s">
        <v>32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  <c r="R8677">
        <f>L8677+M8677+N8677</f>
        <v>180</v>
      </c>
      <c r="S8677" t="str">
        <f>IF(I8677="Europe", "Group A", IF(I8677="North America", "Group B", "Group C"))</f>
        <v>Group A</v>
      </c>
    </row>
    <row r="8678" spans="1:19" hidden="1" x14ac:dyDescent="0.45">
      <c r="A8678" s="1">
        <v>45830</v>
      </c>
      <c r="B8678" s="2">
        <v>0.69930555555555551</v>
      </c>
      <c r="C8678" t="s">
        <v>16</v>
      </c>
      <c r="D8678" t="s">
        <v>17</v>
      </c>
      <c r="E8678" t="s">
        <v>4287</v>
      </c>
      <c r="F8678" t="s">
        <v>19</v>
      </c>
      <c r="G8678" t="s">
        <v>123</v>
      </c>
      <c r="H8678" t="s">
        <v>21</v>
      </c>
      <c r="I8678" t="s">
        <v>22</v>
      </c>
      <c r="J8678" t="s">
        <v>23</v>
      </c>
      <c r="K8678" t="s">
        <v>24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9" hidden="1" x14ac:dyDescent="0.45">
      <c r="A8679" s="1">
        <v>45751</v>
      </c>
      <c r="B8679" s="2">
        <v>0.56874999999999998</v>
      </c>
      <c r="C8679" t="s">
        <v>47</v>
      </c>
      <c r="D8679" t="s">
        <v>17</v>
      </c>
      <c r="E8679" t="s">
        <v>2240</v>
      </c>
      <c r="F8679" t="s">
        <v>19</v>
      </c>
      <c r="G8679" t="s">
        <v>39</v>
      </c>
      <c r="H8679" t="s">
        <v>40</v>
      </c>
      <c r="I8679" t="s">
        <v>30</v>
      </c>
      <c r="J8679" t="s">
        <v>31</v>
      </c>
      <c r="K8679" t="s">
        <v>32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9" x14ac:dyDescent="0.45">
      <c r="A8680" s="1">
        <v>45908</v>
      </c>
      <c r="B8680" s="2">
        <v>0.25138888888888888</v>
      </c>
      <c r="C8680" t="s">
        <v>25</v>
      </c>
      <c r="D8680" t="s">
        <v>17</v>
      </c>
      <c r="E8680" t="s">
        <v>2426</v>
      </c>
      <c r="F8680" t="s">
        <v>19</v>
      </c>
      <c r="G8680" t="s">
        <v>98</v>
      </c>
      <c r="H8680" t="s">
        <v>73</v>
      </c>
      <c r="I8680" t="s">
        <v>30</v>
      </c>
      <c r="J8680" t="s">
        <v>31</v>
      </c>
      <c r="K8680" t="s">
        <v>32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  <c r="R8680">
        <f>L8680+M8680+N8680</f>
        <v>180</v>
      </c>
      <c r="S8680" t="str">
        <f>IF(I8680="Europe", "Group A", IF(I8680="North America", "Group B", "Group C"))</f>
        <v>Group A</v>
      </c>
    </row>
    <row r="8681" spans="1:19" hidden="1" x14ac:dyDescent="0.45">
      <c r="A8681" s="1">
        <v>45846</v>
      </c>
      <c r="B8681" s="2">
        <v>0.79861111111111116</v>
      </c>
      <c r="C8681" t="s">
        <v>33</v>
      </c>
      <c r="D8681" t="s">
        <v>17</v>
      </c>
      <c r="E8681" t="s">
        <v>2562</v>
      </c>
      <c r="F8681" t="s">
        <v>19</v>
      </c>
      <c r="G8681" t="s">
        <v>98</v>
      </c>
      <c r="H8681" t="s">
        <v>73</v>
      </c>
      <c r="I8681" t="s">
        <v>30</v>
      </c>
      <c r="J8681" t="s">
        <v>31</v>
      </c>
      <c r="K8681" t="s">
        <v>32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9" hidden="1" x14ac:dyDescent="0.45">
      <c r="A8682" s="1">
        <v>45752</v>
      </c>
      <c r="B8682" s="2">
        <v>0.55902777777777779</v>
      </c>
      <c r="C8682" t="s">
        <v>47</v>
      </c>
      <c r="D8682" t="s">
        <v>17</v>
      </c>
      <c r="E8682" t="s">
        <v>1343</v>
      </c>
      <c r="F8682" t="s">
        <v>19</v>
      </c>
      <c r="G8682" t="s">
        <v>39</v>
      </c>
      <c r="H8682" t="s">
        <v>40</v>
      </c>
      <c r="I8682" t="s">
        <v>30</v>
      </c>
      <c r="J8682" t="s">
        <v>31</v>
      </c>
      <c r="K8682" t="s">
        <v>32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9" x14ac:dyDescent="0.45">
      <c r="A8683" s="1">
        <v>45788</v>
      </c>
      <c r="B8683" s="2">
        <v>0.33888888888888891</v>
      </c>
      <c r="C8683" t="s">
        <v>25</v>
      </c>
      <c r="D8683" t="s">
        <v>17</v>
      </c>
      <c r="E8683" t="s">
        <v>2504</v>
      </c>
      <c r="F8683" t="s">
        <v>19</v>
      </c>
      <c r="G8683" t="s">
        <v>53</v>
      </c>
      <c r="H8683" t="s">
        <v>29</v>
      </c>
      <c r="I8683" t="s">
        <v>30</v>
      </c>
      <c r="J8683" t="s">
        <v>31</v>
      </c>
      <c r="K8683" t="s">
        <v>32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  <c r="R8683">
        <f t="shared" ref="R8683:R8686" si="1366">L8683+M8683+N8683</f>
        <v>180</v>
      </c>
      <c r="S8683" t="str">
        <f t="shared" ref="S8683:S8686" si="1367">IF(I8683="Europe", "Group A", IF(I8683="North America", "Group B", "Group C"))</f>
        <v>Group A</v>
      </c>
    </row>
    <row r="8684" spans="1:19" x14ac:dyDescent="0.45">
      <c r="A8684" s="1">
        <v>45805</v>
      </c>
      <c r="B8684" s="2">
        <v>0.32847222222222222</v>
      </c>
      <c r="C8684" t="s">
        <v>25</v>
      </c>
      <c r="D8684" t="s">
        <v>17</v>
      </c>
      <c r="E8684" t="s">
        <v>5639</v>
      </c>
      <c r="F8684" t="s">
        <v>19</v>
      </c>
      <c r="G8684" t="s">
        <v>55</v>
      </c>
      <c r="H8684" t="s">
        <v>56</v>
      </c>
      <c r="I8684" t="s">
        <v>57</v>
      </c>
      <c r="J8684" t="s">
        <v>23</v>
      </c>
      <c r="K8684" t="s">
        <v>58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  <c r="R8684">
        <f t="shared" si="1366"/>
        <v>204</v>
      </c>
      <c r="S8684" t="str">
        <f t="shared" si="1367"/>
        <v>Group C</v>
      </c>
    </row>
    <row r="8685" spans="1:19" x14ac:dyDescent="0.45">
      <c r="A8685" s="1">
        <v>45901</v>
      </c>
      <c r="B8685" s="2">
        <v>0.43819444444444444</v>
      </c>
      <c r="C8685" t="s">
        <v>25</v>
      </c>
      <c r="D8685" t="s">
        <v>17</v>
      </c>
      <c r="E8685" t="s">
        <v>5640</v>
      </c>
      <c r="F8685" t="s">
        <v>19</v>
      </c>
      <c r="G8685" t="s">
        <v>70</v>
      </c>
      <c r="H8685" t="s">
        <v>21</v>
      </c>
      <c r="I8685" t="s">
        <v>22</v>
      </c>
      <c r="J8685" t="s">
        <v>23</v>
      </c>
      <c r="K8685" t="s">
        <v>58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  <c r="R8685">
        <f t="shared" si="1366"/>
        <v>216</v>
      </c>
      <c r="S8685" t="str">
        <f t="shared" si="1367"/>
        <v>Group B</v>
      </c>
    </row>
    <row r="8686" spans="1:19" x14ac:dyDescent="0.45">
      <c r="A8686" s="1">
        <v>45777</v>
      </c>
      <c r="B8686" s="2">
        <v>0.40833333333333333</v>
      </c>
      <c r="C8686" t="s">
        <v>25</v>
      </c>
      <c r="D8686" t="s">
        <v>17</v>
      </c>
      <c r="E8686" t="s">
        <v>3195</v>
      </c>
      <c r="F8686" t="s">
        <v>19</v>
      </c>
      <c r="G8686" t="s">
        <v>67</v>
      </c>
      <c r="H8686" t="s">
        <v>68</v>
      </c>
      <c r="I8686" t="s">
        <v>30</v>
      </c>
      <c r="J8686" t="s">
        <v>31</v>
      </c>
      <c r="K8686" t="s">
        <v>32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  <c r="R8686">
        <f t="shared" si="1366"/>
        <v>180</v>
      </c>
      <c r="S8686" t="str">
        <f t="shared" si="1367"/>
        <v>Group A</v>
      </c>
    </row>
    <row r="8687" spans="1:19" hidden="1" x14ac:dyDescent="0.45">
      <c r="A8687" s="1">
        <v>45856</v>
      </c>
      <c r="B8687" s="2">
        <v>0.83958333333333335</v>
      </c>
      <c r="C8687" t="s">
        <v>33</v>
      </c>
      <c r="D8687" t="s">
        <v>17</v>
      </c>
      <c r="E8687" t="s">
        <v>3794</v>
      </c>
      <c r="F8687" t="s">
        <v>19</v>
      </c>
      <c r="G8687" t="s">
        <v>98</v>
      </c>
      <c r="H8687" t="s">
        <v>73</v>
      </c>
      <c r="I8687" t="s">
        <v>30</v>
      </c>
      <c r="J8687" t="s">
        <v>31</v>
      </c>
      <c r="K8687" t="s">
        <v>32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9" hidden="1" x14ac:dyDescent="0.45">
      <c r="A8688" s="1">
        <v>45818</v>
      </c>
      <c r="B8688" s="2">
        <v>0.65</v>
      </c>
      <c r="C8688" t="s">
        <v>16</v>
      </c>
      <c r="D8688" t="s">
        <v>17</v>
      </c>
      <c r="E8688" t="s">
        <v>3024</v>
      </c>
      <c r="F8688" t="s">
        <v>19</v>
      </c>
      <c r="G8688" t="s">
        <v>72</v>
      </c>
      <c r="H8688" t="s">
        <v>73</v>
      </c>
      <c r="I8688" t="s">
        <v>30</v>
      </c>
      <c r="J8688" t="s">
        <v>31</v>
      </c>
      <c r="K8688" t="s">
        <v>32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9" hidden="1" x14ac:dyDescent="0.45">
      <c r="A8689" s="1">
        <v>45857</v>
      </c>
      <c r="B8689" s="2">
        <v>0.52847222222222223</v>
      </c>
      <c r="C8689" t="s">
        <v>47</v>
      </c>
      <c r="D8689" t="s">
        <v>17</v>
      </c>
      <c r="E8689" t="s">
        <v>2973</v>
      </c>
      <c r="F8689" t="s">
        <v>19</v>
      </c>
      <c r="G8689" t="s">
        <v>67</v>
      </c>
      <c r="H8689" t="s">
        <v>68</v>
      </c>
      <c r="I8689" t="s">
        <v>30</v>
      </c>
      <c r="J8689" t="s">
        <v>31</v>
      </c>
      <c r="K8689" t="s">
        <v>32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9" hidden="1" x14ac:dyDescent="0.45">
      <c r="A8690" s="1">
        <v>45765</v>
      </c>
      <c r="B8690" s="2">
        <v>0.60972222222222228</v>
      </c>
      <c r="C8690" t="s">
        <v>16</v>
      </c>
      <c r="D8690" t="s">
        <v>17</v>
      </c>
      <c r="E8690" t="s">
        <v>5641</v>
      </c>
      <c r="F8690" t="s">
        <v>19</v>
      </c>
      <c r="G8690" t="s">
        <v>98</v>
      </c>
      <c r="H8690" t="s">
        <v>73</v>
      </c>
      <c r="I8690" t="s">
        <v>30</v>
      </c>
      <c r="J8690" t="s">
        <v>31</v>
      </c>
      <c r="K8690" t="s">
        <v>32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9" x14ac:dyDescent="0.45">
      <c r="A8691" s="1">
        <v>45894</v>
      </c>
      <c r="B8691" s="2">
        <v>0.44583333333333336</v>
      </c>
      <c r="C8691" t="s">
        <v>25</v>
      </c>
      <c r="D8691" t="s">
        <v>17</v>
      </c>
      <c r="E8691" t="s">
        <v>4953</v>
      </c>
      <c r="F8691" t="s">
        <v>19</v>
      </c>
      <c r="G8691" t="s">
        <v>28</v>
      </c>
      <c r="H8691" t="s">
        <v>29</v>
      </c>
      <c r="I8691" t="s">
        <v>30</v>
      </c>
      <c r="J8691" t="s">
        <v>31</v>
      </c>
      <c r="K8691" t="s">
        <v>32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  <c r="R8691">
        <f>L8691+M8691+N8691</f>
        <v>180</v>
      </c>
      <c r="S8691" t="str">
        <f>IF(I8691="Europe", "Group A", IF(I8691="North America", "Group B", "Group C"))</f>
        <v>Group A</v>
      </c>
    </row>
    <row r="8692" spans="1:19" hidden="1" x14ac:dyDescent="0.45">
      <c r="A8692" s="1">
        <v>45936</v>
      </c>
      <c r="B8692" s="2">
        <v>0.74722222222222223</v>
      </c>
      <c r="C8692" t="s">
        <v>16</v>
      </c>
      <c r="D8692" t="s">
        <v>17</v>
      </c>
      <c r="E8692" t="s">
        <v>5642</v>
      </c>
      <c r="F8692" t="s">
        <v>19</v>
      </c>
      <c r="G8692" t="s">
        <v>20</v>
      </c>
      <c r="H8692" t="s">
        <v>21</v>
      </c>
      <c r="I8692" t="s">
        <v>22</v>
      </c>
      <c r="J8692" t="s">
        <v>23</v>
      </c>
      <c r="K8692" t="s">
        <v>46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9" x14ac:dyDescent="0.45">
      <c r="A8693" s="1">
        <v>45934</v>
      </c>
      <c r="B8693" s="2">
        <v>0.37986111111111109</v>
      </c>
      <c r="C8693" t="s">
        <v>25</v>
      </c>
      <c r="D8693" t="s">
        <v>17</v>
      </c>
      <c r="E8693" t="s">
        <v>5643</v>
      </c>
      <c r="F8693" t="s">
        <v>19</v>
      </c>
      <c r="G8693" t="s">
        <v>61</v>
      </c>
      <c r="H8693" t="s">
        <v>62</v>
      </c>
      <c r="I8693" t="s">
        <v>30</v>
      </c>
      <c r="J8693" t="s">
        <v>31</v>
      </c>
      <c r="K8693" t="s">
        <v>32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  <c r="R8693">
        <f>L8693+M8693+N8693</f>
        <v>180</v>
      </c>
      <c r="S8693" t="str">
        <f>IF(I8693="Europe", "Group A", IF(I8693="North America", "Group B", "Group C"))</f>
        <v>Group A</v>
      </c>
    </row>
    <row r="8694" spans="1:19" hidden="1" x14ac:dyDescent="0.45">
      <c r="A8694" s="1">
        <v>45933</v>
      </c>
      <c r="B8694" s="2">
        <v>0.60416666666666663</v>
      </c>
      <c r="C8694" t="s">
        <v>16</v>
      </c>
      <c r="D8694" t="s">
        <v>17</v>
      </c>
      <c r="E8694" t="s">
        <v>5612</v>
      </c>
      <c r="F8694" t="s">
        <v>19</v>
      </c>
      <c r="G8694" t="s">
        <v>123</v>
      </c>
      <c r="H8694" t="s">
        <v>21</v>
      </c>
      <c r="I8694" t="s">
        <v>22</v>
      </c>
      <c r="J8694" t="s">
        <v>23</v>
      </c>
      <c r="K8694" t="s">
        <v>24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9" hidden="1" x14ac:dyDescent="0.45">
      <c r="A8695" s="1">
        <v>45917</v>
      </c>
      <c r="B8695" s="2">
        <v>0.78402777777777777</v>
      </c>
      <c r="C8695" t="s">
        <v>33</v>
      </c>
      <c r="D8695" t="s">
        <v>17</v>
      </c>
      <c r="E8695" t="s">
        <v>5644</v>
      </c>
      <c r="F8695" t="s">
        <v>19</v>
      </c>
      <c r="G8695" t="s">
        <v>55</v>
      </c>
      <c r="H8695" t="s">
        <v>56</v>
      </c>
      <c r="I8695" t="s">
        <v>57</v>
      </c>
      <c r="J8695" t="s">
        <v>23</v>
      </c>
      <c r="K8695" t="s">
        <v>58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9" hidden="1" x14ac:dyDescent="0.45">
      <c r="A8696" s="1">
        <v>45866</v>
      </c>
      <c r="B8696" s="2">
        <v>0.54791666666666672</v>
      </c>
      <c r="C8696" t="s">
        <v>47</v>
      </c>
      <c r="D8696" t="s">
        <v>17</v>
      </c>
      <c r="E8696" t="s">
        <v>771</v>
      </c>
      <c r="F8696" t="s">
        <v>19</v>
      </c>
      <c r="G8696" t="s">
        <v>67</v>
      </c>
      <c r="H8696" t="s">
        <v>68</v>
      </c>
      <c r="I8696" t="s">
        <v>30</v>
      </c>
      <c r="J8696" t="s">
        <v>31</v>
      </c>
      <c r="K8696" t="s">
        <v>32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9" hidden="1" x14ac:dyDescent="0.45">
      <c r="A8697" s="1">
        <v>45853</v>
      </c>
      <c r="B8697" s="2">
        <v>0.50624999999999998</v>
      </c>
      <c r="C8697" t="s">
        <v>47</v>
      </c>
      <c r="D8697" t="s">
        <v>17</v>
      </c>
      <c r="E8697" t="s">
        <v>113</v>
      </c>
      <c r="F8697" t="s">
        <v>19</v>
      </c>
      <c r="G8697" t="s">
        <v>35</v>
      </c>
      <c r="H8697" t="s">
        <v>36</v>
      </c>
      <c r="I8697" t="s">
        <v>30</v>
      </c>
      <c r="J8697" t="s">
        <v>31</v>
      </c>
      <c r="K8697" t="s">
        <v>32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9" hidden="1" x14ac:dyDescent="0.45">
      <c r="A8698" s="1">
        <v>45910</v>
      </c>
      <c r="B8698" s="2">
        <v>0.59097222222222223</v>
      </c>
      <c r="C8698" t="s">
        <v>16</v>
      </c>
      <c r="D8698" t="s">
        <v>17</v>
      </c>
      <c r="E8698" t="s">
        <v>5645</v>
      </c>
      <c r="F8698" t="s">
        <v>19</v>
      </c>
      <c r="G8698" t="s">
        <v>72</v>
      </c>
      <c r="H8698" t="s">
        <v>73</v>
      </c>
      <c r="I8698" t="s">
        <v>30</v>
      </c>
      <c r="J8698" t="s">
        <v>31</v>
      </c>
      <c r="K8698" t="s">
        <v>32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9" hidden="1" x14ac:dyDescent="0.45">
      <c r="A8699" s="1">
        <v>45783</v>
      </c>
      <c r="B8699" s="2">
        <v>0.55138888888888893</v>
      </c>
      <c r="C8699" t="s">
        <v>47</v>
      </c>
      <c r="D8699" t="s">
        <v>17</v>
      </c>
      <c r="E8699" t="s">
        <v>1292</v>
      </c>
      <c r="F8699" t="s">
        <v>19</v>
      </c>
      <c r="G8699" t="s">
        <v>53</v>
      </c>
      <c r="H8699" t="s">
        <v>29</v>
      </c>
      <c r="I8699" t="s">
        <v>30</v>
      </c>
      <c r="J8699" t="s">
        <v>31</v>
      </c>
      <c r="K8699" t="s">
        <v>32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9" hidden="1" x14ac:dyDescent="0.45">
      <c r="A8700" s="1">
        <v>45781</v>
      </c>
      <c r="B8700" s="2">
        <v>0.55486111111111114</v>
      </c>
      <c r="C8700" t="s">
        <v>47</v>
      </c>
      <c r="D8700" t="s">
        <v>17</v>
      </c>
      <c r="E8700" t="s">
        <v>3292</v>
      </c>
      <c r="F8700" t="s">
        <v>19</v>
      </c>
      <c r="G8700" t="s">
        <v>72</v>
      </c>
      <c r="H8700" t="s">
        <v>73</v>
      </c>
      <c r="I8700" t="s">
        <v>30</v>
      </c>
      <c r="J8700" t="s">
        <v>31</v>
      </c>
      <c r="K8700" t="s">
        <v>32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9" hidden="1" x14ac:dyDescent="0.45">
      <c r="A8701" s="1">
        <v>45938</v>
      </c>
      <c r="B8701" s="2">
        <v>0.95763888888888893</v>
      </c>
      <c r="C8701" t="s">
        <v>33</v>
      </c>
      <c r="D8701" t="s">
        <v>17</v>
      </c>
      <c r="E8701" t="s">
        <v>5646</v>
      </c>
      <c r="F8701" t="s">
        <v>19</v>
      </c>
      <c r="G8701" t="s">
        <v>98</v>
      </c>
      <c r="H8701" t="s">
        <v>73</v>
      </c>
      <c r="I8701" t="s">
        <v>30</v>
      </c>
      <c r="J8701" t="s">
        <v>31</v>
      </c>
      <c r="K8701" t="s">
        <v>32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9" x14ac:dyDescent="0.45">
      <c r="A8702" s="1">
        <v>45788</v>
      </c>
      <c r="B8702" s="2">
        <v>0.40902777777777777</v>
      </c>
      <c r="C8702" t="s">
        <v>25</v>
      </c>
      <c r="D8702" t="s">
        <v>17</v>
      </c>
      <c r="E8702" t="s">
        <v>1273</v>
      </c>
      <c r="F8702" t="s">
        <v>19</v>
      </c>
      <c r="G8702" t="s">
        <v>55</v>
      </c>
      <c r="H8702" t="s">
        <v>56</v>
      </c>
      <c r="I8702" t="s">
        <v>57</v>
      </c>
      <c r="J8702" t="s">
        <v>23</v>
      </c>
      <c r="K8702" t="s">
        <v>58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  <c r="R8702">
        <f t="shared" ref="R8702:R8703" si="1368">L8702+M8702+N8702</f>
        <v>214</v>
      </c>
      <c r="S8702" t="str">
        <f t="shared" ref="S8702:S8703" si="1369">IF(I8702="Europe", "Group A", IF(I8702="North America", "Group B", "Group C"))</f>
        <v>Group C</v>
      </c>
    </row>
    <row r="8703" spans="1:19" x14ac:dyDescent="0.45">
      <c r="A8703" s="1">
        <v>45816</v>
      </c>
      <c r="B8703" s="2">
        <v>0.3347222222222222</v>
      </c>
      <c r="C8703" t="s">
        <v>25</v>
      </c>
      <c r="D8703" t="s">
        <v>17</v>
      </c>
      <c r="E8703" t="s">
        <v>3225</v>
      </c>
      <c r="F8703" t="s">
        <v>19</v>
      </c>
      <c r="G8703" t="s">
        <v>123</v>
      </c>
      <c r="H8703" t="s">
        <v>21</v>
      </c>
      <c r="I8703" t="s">
        <v>22</v>
      </c>
      <c r="J8703" t="s">
        <v>23</v>
      </c>
      <c r="K8703" t="s">
        <v>46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  <c r="R8703">
        <f t="shared" si="1368"/>
        <v>331</v>
      </c>
      <c r="S8703" t="str">
        <f t="shared" si="1369"/>
        <v>Group B</v>
      </c>
    </row>
    <row r="8704" spans="1:19" hidden="1" x14ac:dyDescent="0.45">
      <c r="A8704" s="1">
        <v>45848</v>
      </c>
      <c r="B8704" s="2">
        <v>0.77777777777777779</v>
      </c>
      <c r="C8704" t="s">
        <v>33</v>
      </c>
      <c r="D8704" t="s">
        <v>17</v>
      </c>
      <c r="E8704" t="s">
        <v>1814</v>
      </c>
      <c r="F8704" t="s">
        <v>19</v>
      </c>
      <c r="G8704" t="s">
        <v>35</v>
      </c>
      <c r="H8704" t="s">
        <v>36</v>
      </c>
      <c r="I8704" t="s">
        <v>30</v>
      </c>
      <c r="J8704" t="s">
        <v>31</v>
      </c>
      <c r="K8704" t="s">
        <v>32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9" x14ac:dyDescent="0.45">
      <c r="A8705" s="1">
        <v>45845</v>
      </c>
      <c r="B8705" s="2">
        <v>0.41875000000000001</v>
      </c>
      <c r="C8705" t="s">
        <v>25</v>
      </c>
      <c r="D8705" t="s">
        <v>17</v>
      </c>
      <c r="E8705" t="s">
        <v>5647</v>
      </c>
      <c r="F8705" t="s">
        <v>19</v>
      </c>
      <c r="G8705" t="s">
        <v>35</v>
      </c>
      <c r="H8705" t="s">
        <v>36</v>
      </c>
      <c r="I8705" t="s">
        <v>30</v>
      </c>
      <c r="J8705" t="s">
        <v>31</v>
      </c>
      <c r="K8705" t="s">
        <v>32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  <c r="R8705">
        <f>L8705+M8705+N8705</f>
        <v>180</v>
      </c>
      <c r="S8705" t="str">
        <f>IF(I8705="Europe", "Group A", IF(I8705="North America", "Group B", "Group C"))</f>
        <v>Group A</v>
      </c>
    </row>
    <row r="8706" spans="1:19" hidden="1" x14ac:dyDescent="0.45">
      <c r="A8706" s="1">
        <v>45849</v>
      </c>
      <c r="B8706" s="2">
        <v>0.93541666666666667</v>
      </c>
      <c r="C8706" t="s">
        <v>33</v>
      </c>
      <c r="D8706" t="s">
        <v>17</v>
      </c>
      <c r="E8706" t="s">
        <v>5371</v>
      </c>
      <c r="F8706" t="s">
        <v>19</v>
      </c>
      <c r="G8706" t="s">
        <v>20</v>
      </c>
      <c r="H8706" t="s">
        <v>21</v>
      </c>
      <c r="I8706" t="s">
        <v>22</v>
      </c>
      <c r="J8706" t="s">
        <v>23</v>
      </c>
      <c r="K8706" t="s">
        <v>58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9" hidden="1" x14ac:dyDescent="0.45">
      <c r="A8707" s="1">
        <v>45772</v>
      </c>
      <c r="B8707" s="2">
        <v>0.93333333333333335</v>
      </c>
      <c r="C8707" t="s">
        <v>33</v>
      </c>
      <c r="D8707" t="s">
        <v>17</v>
      </c>
      <c r="E8707" t="s">
        <v>5648</v>
      </c>
      <c r="F8707" t="s">
        <v>19</v>
      </c>
      <c r="G8707" t="s">
        <v>72</v>
      </c>
      <c r="H8707" t="s">
        <v>73</v>
      </c>
      <c r="I8707" t="s">
        <v>30</v>
      </c>
      <c r="J8707" t="s">
        <v>31</v>
      </c>
      <c r="K8707" t="s">
        <v>32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9" hidden="1" x14ac:dyDescent="0.45">
      <c r="A8708" s="1">
        <v>45811</v>
      </c>
      <c r="B8708" s="2">
        <v>0.76666666666666672</v>
      </c>
      <c r="C8708" t="s">
        <v>33</v>
      </c>
      <c r="D8708" t="s">
        <v>17</v>
      </c>
      <c r="E8708" t="s">
        <v>1738</v>
      </c>
      <c r="F8708" t="s">
        <v>19</v>
      </c>
      <c r="G8708" t="s">
        <v>45</v>
      </c>
      <c r="H8708" t="s">
        <v>21</v>
      </c>
      <c r="I8708" t="s">
        <v>22</v>
      </c>
      <c r="J8708" t="s">
        <v>23</v>
      </c>
      <c r="K8708" t="s">
        <v>58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9" hidden="1" x14ac:dyDescent="0.45">
      <c r="A8709" s="1">
        <v>45840</v>
      </c>
      <c r="B8709" s="2">
        <v>0.50972222222222219</v>
      </c>
      <c r="C8709" t="s">
        <v>47</v>
      </c>
      <c r="D8709" t="s">
        <v>17</v>
      </c>
      <c r="E8709" t="s">
        <v>508</v>
      </c>
      <c r="F8709" t="s">
        <v>19</v>
      </c>
      <c r="G8709" t="s">
        <v>55</v>
      </c>
      <c r="H8709" t="s">
        <v>56</v>
      </c>
      <c r="I8709" t="s">
        <v>57</v>
      </c>
      <c r="J8709" t="s">
        <v>23</v>
      </c>
      <c r="K8709" t="s">
        <v>58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9" x14ac:dyDescent="0.45">
      <c r="A8710" s="1">
        <v>45908</v>
      </c>
      <c r="B8710" s="2">
        <v>0.28680555555555554</v>
      </c>
      <c r="C8710" t="s">
        <v>25</v>
      </c>
      <c r="D8710" t="s">
        <v>17</v>
      </c>
      <c r="E8710" t="s">
        <v>5109</v>
      </c>
      <c r="F8710" t="s">
        <v>19</v>
      </c>
      <c r="G8710" t="s">
        <v>67</v>
      </c>
      <c r="H8710" t="s">
        <v>68</v>
      </c>
      <c r="I8710" t="s">
        <v>30</v>
      </c>
      <c r="J8710" t="s">
        <v>31</v>
      </c>
      <c r="K8710" t="s">
        <v>32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  <c r="R8710">
        <f t="shared" ref="R8710:R8711" si="1370">L8710+M8710+N8710</f>
        <v>180</v>
      </c>
      <c r="S8710" t="str">
        <f t="shared" ref="S8710:S8711" si="1371">IF(I8710="Europe", "Group A", IF(I8710="North America", "Group B", "Group C"))</f>
        <v>Group A</v>
      </c>
    </row>
    <row r="8711" spans="1:19" x14ac:dyDescent="0.45">
      <c r="A8711" s="1">
        <v>45760</v>
      </c>
      <c r="B8711" s="2">
        <v>0.26527777777777778</v>
      </c>
      <c r="C8711" t="s">
        <v>25</v>
      </c>
      <c r="D8711" t="s">
        <v>17</v>
      </c>
      <c r="E8711" t="s">
        <v>4312</v>
      </c>
      <c r="F8711" t="s">
        <v>19</v>
      </c>
      <c r="G8711" t="s">
        <v>55</v>
      </c>
      <c r="H8711" t="s">
        <v>56</v>
      </c>
      <c r="I8711" t="s">
        <v>57</v>
      </c>
      <c r="J8711" t="s">
        <v>23</v>
      </c>
      <c r="K8711" t="s">
        <v>24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  <c r="R8711">
        <f t="shared" si="1370"/>
        <v>235</v>
      </c>
      <c r="S8711" t="str">
        <f t="shared" si="1371"/>
        <v>Group C</v>
      </c>
    </row>
    <row r="8712" spans="1:19" hidden="1" x14ac:dyDescent="0.45">
      <c r="A8712" s="1">
        <v>45796</v>
      </c>
      <c r="B8712" s="2">
        <v>0.92152777777777772</v>
      </c>
      <c r="C8712" t="s">
        <v>33</v>
      </c>
      <c r="D8712" t="s">
        <v>17</v>
      </c>
      <c r="E8712" t="s">
        <v>5649</v>
      </c>
      <c r="F8712" t="s">
        <v>19</v>
      </c>
      <c r="G8712" t="s">
        <v>39</v>
      </c>
      <c r="H8712" t="s">
        <v>40</v>
      </c>
      <c r="I8712" t="s">
        <v>30</v>
      </c>
      <c r="J8712" t="s">
        <v>31</v>
      </c>
      <c r="K8712" t="s">
        <v>32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9" hidden="1" x14ac:dyDescent="0.45">
      <c r="A8713" s="1">
        <v>45887</v>
      </c>
      <c r="B8713" s="2">
        <v>0.60069444444444442</v>
      </c>
      <c r="C8713" t="s">
        <v>16</v>
      </c>
      <c r="D8713" t="s">
        <v>17</v>
      </c>
      <c r="E8713" t="s">
        <v>5650</v>
      </c>
      <c r="F8713" t="s">
        <v>19</v>
      </c>
      <c r="G8713" t="s">
        <v>123</v>
      </c>
      <c r="H8713" t="s">
        <v>21</v>
      </c>
      <c r="I8713" t="s">
        <v>22</v>
      </c>
      <c r="J8713" t="s">
        <v>23</v>
      </c>
      <c r="K8713" t="s">
        <v>46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9" hidden="1" x14ac:dyDescent="0.45">
      <c r="A8714" s="1">
        <v>45783</v>
      </c>
      <c r="B8714" s="2">
        <v>0.61597222222222225</v>
      </c>
      <c r="C8714" t="s">
        <v>16</v>
      </c>
      <c r="D8714" t="s">
        <v>17</v>
      </c>
      <c r="E8714" t="s">
        <v>990</v>
      </c>
      <c r="F8714" t="s">
        <v>19</v>
      </c>
      <c r="G8714" t="s">
        <v>45</v>
      </c>
      <c r="H8714" t="s">
        <v>21</v>
      </c>
      <c r="I8714" t="s">
        <v>22</v>
      </c>
      <c r="J8714" t="s">
        <v>23</v>
      </c>
      <c r="K8714" t="s">
        <v>24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9" x14ac:dyDescent="0.45">
      <c r="A8715" s="1">
        <v>45779</v>
      </c>
      <c r="B8715" s="2">
        <v>0.47222222222222221</v>
      </c>
      <c r="C8715" t="s">
        <v>25</v>
      </c>
      <c r="D8715" t="s">
        <v>17</v>
      </c>
      <c r="E8715" t="s">
        <v>5651</v>
      </c>
      <c r="F8715" t="s">
        <v>19</v>
      </c>
      <c r="G8715" t="s">
        <v>39</v>
      </c>
      <c r="H8715" t="s">
        <v>40</v>
      </c>
      <c r="I8715" t="s">
        <v>30</v>
      </c>
      <c r="J8715" t="s">
        <v>31</v>
      </c>
      <c r="K8715" t="s">
        <v>32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  <c r="R8715">
        <f>L8715+M8715+N8715</f>
        <v>180</v>
      </c>
      <c r="S8715" t="str">
        <f>IF(I8715="Europe", "Group A", IF(I8715="North America", "Group B", "Group C"))</f>
        <v>Group A</v>
      </c>
    </row>
    <row r="8716" spans="1:19" hidden="1" x14ac:dyDescent="0.45">
      <c r="A8716" s="1">
        <v>45929</v>
      </c>
      <c r="B8716" s="2">
        <v>0.60069444444444442</v>
      </c>
      <c r="C8716" t="s">
        <v>16</v>
      </c>
      <c r="D8716" t="s">
        <v>17</v>
      </c>
      <c r="E8716" t="s">
        <v>2313</v>
      </c>
      <c r="F8716" t="s">
        <v>19</v>
      </c>
      <c r="G8716" t="s">
        <v>45</v>
      </c>
      <c r="H8716" t="s">
        <v>21</v>
      </c>
      <c r="I8716" t="s">
        <v>22</v>
      </c>
      <c r="J8716" t="s">
        <v>23</v>
      </c>
      <c r="K8716" t="s">
        <v>24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9" x14ac:dyDescent="0.45">
      <c r="A8717" s="1">
        <v>45909</v>
      </c>
      <c r="B8717" s="2">
        <v>0.33680555555555558</v>
      </c>
      <c r="C8717" t="s">
        <v>25</v>
      </c>
      <c r="D8717" t="s">
        <v>17</v>
      </c>
      <c r="E8717" t="s">
        <v>4680</v>
      </c>
      <c r="F8717" t="s">
        <v>19</v>
      </c>
      <c r="G8717" t="s">
        <v>28</v>
      </c>
      <c r="H8717" t="s">
        <v>29</v>
      </c>
      <c r="I8717" t="s">
        <v>30</v>
      </c>
      <c r="J8717" t="s">
        <v>31</v>
      </c>
      <c r="K8717" t="s">
        <v>32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  <c r="R8717">
        <f>L8717+M8717+N8717</f>
        <v>180</v>
      </c>
      <c r="S8717" t="str">
        <f>IF(I8717="Europe", "Group A", IF(I8717="North America", "Group B", "Group C"))</f>
        <v>Group A</v>
      </c>
    </row>
    <row r="8718" spans="1:19" hidden="1" x14ac:dyDescent="0.45">
      <c r="A8718" s="1">
        <v>45758</v>
      </c>
      <c r="B8718" s="2">
        <v>0.68888888888888888</v>
      </c>
      <c r="C8718" t="s">
        <v>16</v>
      </c>
      <c r="D8718" t="s">
        <v>17</v>
      </c>
      <c r="E8718" t="s">
        <v>2553</v>
      </c>
      <c r="F8718" t="s">
        <v>19</v>
      </c>
      <c r="G8718" t="s">
        <v>42</v>
      </c>
      <c r="H8718" t="s">
        <v>43</v>
      </c>
      <c r="I8718" t="s">
        <v>30</v>
      </c>
      <c r="J8718" t="s">
        <v>31</v>
      </c>
      <c r="K8718" t="s">
        <v>32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9" x14ac:dyDescent="0.45">
      <c r="A8719" s="1">
        <v>45947</v>
      </c>
      <c r="B8719" s="2">
        <v>0.4861111111111111</v>
      </c>
      <c r="C8719" t="s">
        <v>25</v>
      </c>
      <c r="D8719" t="s">
        <v>17</v>
      </c>
      <c r="E8719" t="s">
        <v>3160</v>
      </c>
      <c r="F8719" t="s">
        <v>19</v>
      </c>
      <c r="G8719" t="s">
        <v>55</v>
      </c>
      <c r="H8719" t="s">
        <v>56</v>
      </c>
      <c r="I8719" t="s">
        <v>57</v>
      </c>
      <c r="J8719" t="s">
        <v>23</v>
      </c>
      <c r="K8719" t="s">
        <v>24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  <c r="R8719">
        <f t="shared" ref="R8719:R8720" si="1372">L8719+M8719+N8719</f>
        <v>272</v>
      </c>
      <c r="S8719" t="str">
        <f t="shared" ref="S8719:S8720" si="1373">IF(I8719="Europe", "Group A", IF(I8719="North America", "Group B", "Group C"))</f>
        <v>Group C</v>
      </c>
    </row>
    <row r="8720" spans="1:19" x14ac:dyDescent="0.45">
      <c r="A8720" s="1">
        <v>45958</v>
      </c>
      <c r="B8720" s="2">
        <v>0.3263888888888889</v>
      </c>
      <c r="C8720" t="s">
        <v>25</v>
      </c>
      <c r="D8720" t="s">
        <v>17</v>
      </c>
      <c r="E8720" t="s">
        <v>4631</v>
      </c>
      <c r="F8720" t="s">
        <v>19</v>
      </c>
      <c r="G8720" t="s">
        <v>70</v>
      </c>
      <c r="H8720" t="s">
        <v>21</v>
      </c>
      <c r="I8720" t="s">
        <v>22</v>
      </c>
      <c r="J8720" t="s">
        <v>23</v>
      </c>
      <c r="K8720" t="s">
        <v>58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  <c r="R8720">
        <f t="shared" si="1372"/>
        <v>214</v>
      </c>
      <c r="S8720" t="str">
        <f t="shared" si="1373"/>
        <v>Group B</v>
      </c>
    </row>
    <row r="8721" spans="1:19" hidden="1" x14ac:dyDescent="0.45">
      <c r="A8721" s="1">
        <v>45777</v>
      </c>
      <c r="B8721" s="2">
        <v>0.83333333333333337</v>
      </c>
      <c r="C8721" t="s">
        <v>33</v>
      </c>
      <c r="D8721" t="s">
        <v>17</v>
      </c>
      <c r="E8721" t="s">
        <v>5652</v>
      </c>
      <c r="F8721" t="s">
        <v>19</v>
      </c>
      <c r="G8721" t="s">
        <v>35</v>
      </c>
      <c r="H8721" t="s">
        <v>36</v>
      </c>
      <c r="I8721" t="s">
        <v>30</v>
      </c>
      <c r="J8721" t="s">
        <v>31</v>
      </c>
      <c r="K8721" t="s">
        <v>32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9" x14ac:dyDescent="0.45">
      <c r="A8722" s="1">
        <v>45882</v>
      </c>
      <c r="B8722" s="2">
        <v>0.34652777777777777</v>
      </c>
      <c r="C8722" t="s">
        <v>25</v>
      </c>
      <c r="D8722" t="s">
        <v>17</v>
      </c>
      <c r="E8722" t="s">
        <v>4875</v>
      </c>
      <c r="F8722" t="s">
        <v>19</v>
      </c>
      <c r="G8722" t="s">
        <v>75</v>
      </c>
      <c r="H8722" t="s">
        <v>76</v>
      </c>
      <c r="I8722" t="s">
        <v>77</v>
      </c>
      <c r="J8722" t="s">
        <v>23</v>
      </c>
      <c r="K8722" t="s">
        <v>58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  <c r="R8722">
        <f>L8722+M8722+N8722</f>
        <v>214</v>
      </c>
      <c r="S8722" t="str">
        <f>IF(I8722="Europe", "Group A", IF(I8722="North America", "Group B", "Group C"))</f>
        <v>Group C</v>
      </c>
    </row>
    <row r="8723" spans="1:19" hidden="1" x14ac:dyDescent="0.45">
      <c r="A8723" s="1">
        <v>45802</v>
      </c>
      <c r="B8723" s="2">
        <v>0.87569444444444444</v>
      </c>
      <c r="C8723" t="s">
        <v>33</v>
      </c>
      <c r="D8723" t="s">
        <v>17</v>
      </c>
      <c r="E8723" t="s">
        <v>5653</v>
      </c>
      <c r="F8723" t="s">
        <v>19</v>
      </c>
      <c r="G8723" t="s">
        <v>53</v>
      </c>
      <c r="H8723" t="s">
        <v>29</v>
      </c>
      <c r="I8723" t="s">
        <v>30</v>
      </c>
      <c r="J8723" t="s">
        <v>31</v>
      </c>
      <c r="K8723" t="s">
        <v>32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9" x14ac:dyDescent="0.45">
      <c r="A8724" s="1">
        <v>45875</v>
      </c>
      <c r="B8724" s="2">
        <v>0.34097222222222223</v>
      </c>
      <c r="C8724" t="s">
        <v>25</v>
      </c>
      <c r="D8724" t="s">
        <v>17</v>
      </c>
      <c r="E8724" t="s">
        <v>4340</v>
      </c>
      <c r="F8724" t="s">
        <v>19</v>
      </c>
      <c r="G8724" t="s">
        <v>75</v>
      </c>
      <c r="H8724" t="s">
        <v>76</v>
      </c>
      <c r="I8724" t="s">
        <v>77</v>
      </c>
      <c r="J8724" t="s">
        <v>23</v>
      </c>
      <c r="K8724" t="s">
        <v>58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  <c r="R8724">
        <f>L8724+M8724+N8724</f>
        <v>256</v>
      </c>
      <c r="S8724" t="str">
        <f>IF(I8724="Europe", "Group A", IF(I8724="North America", "Group B", "Group C"))</f>
        <v>Group C</v>
      </c>
    </row>
    <row r="8725" spans="1:19" hidden="1" x14ac:dyDescent="0.45">
      <c r="A8725" s="1">
        <v>45872</v>
      </c>
      <c r="B8725" s="2">
        <v>0.77708333333333335</v>
      </c>
      <c r="C8725" t="s">
        <v>33</v>
      </c>
      <c r="D8725" t="s">
        <v>17</v>
      </c>
      <c r="E8725" t="s">
        <v>3867</v>
      </c>
      <c r="F8725" t="s">
        <v>19</v>
      </c>
      <c r="G8725" t="s">
        <v>53</v>
      </c>
      <c r="H8725" t="s">
        <v>29</v>
      </c>
      <c r="I8725" t="s">
        <v>30</v>
      </c>
      <c r="J8725" t="s">
        <v>31</v>
      </c>
      <c r="K8725" t="s">
        <v>32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9" hidden="1" x14ac:dyDescent="0.45">
      <c r="A8726" s="1">
        <v>45889</v>
      </c>
      <c r="B8726" s="2">
        <v>0.64097222222222228</v>
      </c>
      <c r="C8726" t="s">
        <v>16</v>
      </c>
      <c r="D8726" t="s">
        <v>17</v>
      </c>
      <c r="E8726" t="s">
        <v>2301</v>
      </c>
      <c r="F8726" t="s">
        <v>19</v>
      </c>
      <c r="G8726" t="s">
        <v>20</v>
      </c>
      <c r="H8726" t="s">
        <v>21</v>
      </c>
      <c r="I8726" t="s">
        <v>22</v>
      </c>
      <c r="J8726" t="s">
        <v>23</v>
      </c>
      <c r="K8726" t="s">
        <v>58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9" hidden="1" x14ac:dyDescent="0.45">
      <c r="A8727" s="1">
        <v>45794</v>
      </c>
      <c r="B8727" s="2">
        <v>0.58819444444444446</v>
      </c>
      <c r="C8727" t="s">
        <v>16</v>
      </c>
      <c r="D8727" t="s">
        <v>17</v>
      </c>
      <c r="E8727" t="s">
        <v>4533</v>
      </c>
      <c r="F8727" t="s">
        <v>19</v>
      </c>
      <c r="G8727" t="s">
        <v>35</v>
      </c>
      <c r="H8727" t="s">
        <v>36</v>
      </c>
      <c r="I8727" t="s">
        <v>30</v>
      </c>
      <c r="J8727" t="s">
        <v>31</v>
      </c>
      <c r="K8727" t="s">
        <v>32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9" hidden="1" x14ac:dyDescent="0.45">
      <c r="A8728" s="1">
        <v>45895</v>
      </c>
      <c r="B8728" s="2">
        <v>0.74583333333333335</v>
      </c>
      <c r="C8728" t="s">
        <v>16</v>
      </c>
      <c r="D8728" t="s">
        <v>17</v>
      </c>
      <c r="E8728" t="s">
        <v>5654</v>
      </c>
      <c r="F8728" t="s">
        <v>19</v>
      </c>
      <c r="G8728" t="s">
        <v>55</v>
      </c>
      <c r="H8728" t="s">
        <v>56</v>
      </c>
      <c r="I8728" t="s">
        <v>57</v>
      </c>
      <c r="J8728" t="s">
        <v>23</v>
      </c>
      <c r="K8728" t="s">
        <v>79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9" hidden="1" x14ac:dyDescent="0.45">
      <c r="A8729" s="1">
        <v>45882</v>
      </c>
      <c r="B8729" s="2">
        <v>0.91249999999999998</v>
      </c>
      <c r="C8729" t="s">
        <v>33</v>
      </c>
      <c r="D8729" t="s">
        <v>17</v>
      </c>
      <c r="E8729" t="s">
        <v>5503</v>
      </c>
      <c r="F8729" t="s">
        <v>19</v>
      </c>
      <c r="G8729" t="s">
        <v>42</v>
      </c>
      <c r="H8729" t="s">
        <v>43</v>
      </c>
      <c r="I8729" t="s">
        <v>30</v>
      </c>
      <c r="J8729" t="s">
        <v>31</v>
      </c>
      <c r="K8729" t="s">
        <v>32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9" hidden="1" x14ac:dyDescent="0.45">
      <c r="A8730" s="1">
        <v>45862</v>
      </c>
      <c r="B8730" s="2">
        <v>0.67708333333333337</v>
      </c>
      <c r="C8730" t="s">
        <v>16</v>
      </c>
      <c r="D8730" t="s">
        <v>17</v>
      </c>
      <c r="E8730" t="s">
        <v>897</v>
      </c>
      <c r="F8730" t="s">
        <v>19</v>
      </c>
      <c r="G8730" t="s">
        <v>45</v>
      </c>
      <c r="H8730" t="s">
        <v>21</v>
      </c>
      <c r="I8730" t="s">
        <v>22</v>
      </c>
      <c r="J8730" t="s">
        <v>23</v>
      </c>
      <c r="K8730" t="s">
        <v>24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9" x14ac:dyDescent="0.45">
      <c r="A8731" s="1">
        <v>45836</v>
      </c>
      <c r="B8731" s="2">
        <v>0.35625000000000001</v>
      </c>
      <c r="C8731" t="s">
        <v>25</v>
      </c>
      <c r="D8731" t="s">
        <v>17</v>
      </c>
      <c r="E8731" t="s">
        <v>5655</v>
      </c>
      <c r="F8731" t="s">
        <v>19</v>
      </c>
      <c r="G8731" t="s">
        <v>98</v>
      </c>
      <c r="H8731" t="s">
        <v>73</v>
      </c>
      <c r="I8731" t="s">
        <v>30</v>
      </c>
      <c r="J8731" t="s">
        <v>31</v>
      </c>
      <c r="K8731" t="s">
        <v>32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  <c r="R8731">
        <f t="shared" ref="R8731:R8734" si="1374">L8731+M8731+N8731</f>
        <v>180</v>
      </c>
      <c r="S8731" t="str">
        <f t="shared" ref="S8731:S8734" si="1375">IF(I8731="Europe", "Group A", IF(I8731="North America", "Group B", "Group C"))</f>
        <v>Group A</v>
      </c>
    </row>
    <row r="8732" spans="1:19" x14ac:dyDescent="0.45">
      <c r="A8732" s="1">
        <v>45928</v>
      </c>
      <c r="B8732" s="2">
        <v>0.28611111111111109</v>
      </c>
      <c r="C8732" t="s">
        <v>25</v>
      </c>
      <c r="D8732" t="s">
        <v>17</v>
      </c>
      <c r="E8732" t="s">
        <v>3112</v>
      </c>
      <c r="F8732" t="s">
        <v>19</v>
      </c>
      <c r="G8732" t="s">
        <v>70</v>
      </c>
      <c r="H8732" t="s">
        <v>21</v>
      </c>
      <c r="I8732" t="s">
        <v>22</v>
      </c>
      <c r="J8732" t="s">
        <v>23</v>
      </c>
      <c r="K8732" t="s">
        <v>46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  <c r="R8732">
        <f t="shared" si="1374"/>
        <v>331</v>
      </c>
      <c r="S8732" t="str">
        <f t="shared" si="1375"/>
        <v>Group B</v>
      </c>
    </row>
    <row r="8733" spans="1:19" x14ac:dyDescent="0.45">
      <c r="A8733" s="1">
        <v>45835</v>
      </c>
      <c r="B8733" s="2">
        <v>0.46388888888888891</v>
      </c>
      <c r="C8733" t="s">
        <v>25</v>
      </c>
      <c r="D8733" t="s">
        <v>17</v>
      </c>
      <c r="E8733" t="s">
        <v>4791</v>
      </c>
      <c r="F8733" t="s">
        <v>19</v>
      </c>
      <c r="G8733" t="s">
        <v>70</v>
      </c>
      <c r="H8733" t="s">
        <v>21</v>
      </c>
      <c r="I8733" t="s">
        <v>22</v>
      </c>
      <c r="J8733" t="s">
        <v>23</v>
      </c>
      <c r="K8733" t="s">
        <v>58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  <c r="R8733">
        <f t="shared" si="1374"/>
        <v>214</v>
      </c>
      <c r="S8733" t="str">
        <f t="shared" si="1375"/>
        <v>Group B</v>
      </c>
    </row>
    <row r="8734" spans="1:19" x14ac:dyDescent="0.45">
      <c r="A8734" s="1">
        <v>45847</v>
      </c>
      <c r="B8734" s="2">
        <v>0.3840277777777778</v>
      </c>
      <c r="C8734" t="s">
        <v>25</v>
      </c>
      <c r="D8734" t="s">
        <v>17</v>
      </c>
      <c r="E8734" t="s">
        <v>332</v>
      </c>
      <c r="F8734" t="s">
        <v>19</v>
      </c>
      <c r="G8734" t="s">
        <v>28</v>
      </c>
      <c r="H8734" t="s">
        <v>29</v>
      </c>
      <c r="I8734" t="s">
        <v>30</v>
      </c>
      <c r="J8734" t="s">
        <v>31</v>
      </c>
      <c r="K8734" t="s">
        <v>32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  <c r="R8734">
        <f t="shared" si="1374"/>
        <v>180</v>
      </c>
      <c r="S8734" t="str">
        <f t="shared" si="1375"/>
        <v>Group A</v>
      </c>
    </row>
    <row r="8735" spans="1:19" hidden="1" x14ac:dyDescent="0.45">
      <c r="A8735" s="1">
        <v>45867</v>
      </c>
      <c r="B8735" s="2">
        <v>0.62777777777777777</v>
      </c>
      <c r="C8735" t="s">
        <v>16</v>
      </c>
      <c r="D8735" t="s">
        <v>17</v>
      </c>
      <c r="E8735" t="s">
        <v>783</v>
      </c>
      <c r="F8735" t="s">
        <v>19</v>
      </c>
      <c r="G8735" t="s">
        <v>67</v>
      </c>
      <c r="H8735" t="s">
        <v>68</v>
      </c>
      <c r="I8735" t="s">
        <v>30</v>
      </c>
      <c r="J8735" t="s">
        <v>31</v>
      </c>
      <c r="K8735" t="s">
        <v>32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9" hidden="1" x14ac:dyDescent="0.45">
      <c r="A8736" s="1">
        <v>45846</v>
      </c>
      <c r="B8736" s="2">
        <v>0.94513888888888886</v>
      </c>
      <c r="C8736" t="s">
        <v>33</v>
      </c>
      <c r="D8736" t="s">
        <v>17</v>
      </c>
      <c r="E8736" t="s">
        <v>1582</v>
      </c>
      <c r="F8736" t="s">
        <v>19</v>
      </c>
      <c r="G8736" t="s">
        <v>45</v>
      </c>
      <c r="H8736" t="s">
        <v>21</v>
      </c>
      <c r="I8736" t="s">
        <v>22</v>
      </c>
      <c r="J8736" t="s">
        <v>23</v>
      </c>
      <c r="K8736" t="s">
        <v>24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9" hidden="1" x14ac:dyDescent="0.45">
      <c r="A8737" s="1">
        <v>45955</v>
      </c>
      <c r="B8737" s="2">
        <v>0.85486111111111107</v>
      </c>
      <c r="C8737" t="s">
        <v>33</v>
      </c>
      <c r="D8737" t="s">
        <v>17</v>
      </c>
      <c r="E8737" t="s">
        <v>3464</v>
      </c>
      <c r="F8737" t="s">
        <v>19</v>
      </c>
      <c r="G8737" t="s">
        <v>70</v>
      </c>
      <c r="H8737" t="s">
        <v>21</v>
      </c>
      <c r="I8737" t="s">
        <v>22</v>
      </c>
      <c r="J8737" t="s">
        <v>23</v>
      </c>
      <c r="K8737" t="s">
        <v>24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9" x14ac:dyDescent="0.45">
      <c r="A8738" s="1">
        <v>45908</v>
      </c>
      <c r="B8738" s="2">
        <v>0.33541666666666664</v>
      </c>
      <c r="C8738" t="s">
        <v>25</v>
      </c>
      <c r="D8738" t="s">
        <v>17</v>
      </c>
      <c r="E8738" t="s">
        <v>2573</v>
      </c>
      <c r="F8738" t="s">
        <v>19</v>
      </c>
      <c r="G8738" t="s">
        <v>75</v>
      </c>
      <c r="H8738" t="s">
        <v>76</v>
      </c>
      <c r="I8738" t="s">
        <v>77</v>
      </c>
      <c r="J8738" t="s">
        <v>23</v>
      </c>
      <c r="K8738" t="s">
        <v>79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  <c r="R8738">
        <f t="shared" ref="R8738:R8739" si="1376">L8738+M8738+N8738</f>
        <v>469</v>
      </c>
      <c r="S8738" t="str">
        <f t="shared" ref="S8738:S8739" si="1377">IF(I8738="Europe", "Group A", IF(I8738="North America", "Group B", "Group C"))</f>
        <v>Group C</v>
      </c>
    </row>
    <row r="8739" spans="1:19" x14ac:dyDescent="0.45">
      <c r="A8739" s="1">
        <v>45758</v>
      </c>
      <c r="B8739" s="2">
        <v>0.26319444444444445</v>
      </c>
      <c r="C8739" t="s">
        <v>25</v>
      </c>
      <c r="D8739" t="s">
        <v>17</v>
      </c>
      <c r="E8739" t="s">
        <v>5656</v>
      </c>
      <c r="F8739" t="s">
        <v>19</v>
      </c>
      <c r="G8739" t="s">
        <v>20</v>
      </c>
      <c r="H8739" t="s">
        <v>21</v>
      </c>
      <c r="I8739" t="s">
        <v>22</v>
      </c>
      <c r="J8739" t="s">
        <v>23</v>
      </c>
      <c r="K8739" t="s">
        <v>24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  <c r="R8739">
        <f t="shared" si="1376"/>
        <v>235</v>
      </c>
      <c r="S8739" t="str">
        <f t="shared" si="1377"/>
        <v>Group B</v>
      </c>
    </row>
    <row r="8740" spans="1:19" hidden="1" x14ac:dyDescent="0.45">
      <c r="A8740" s="1">
        <v>45786</v>
      </c>
      <c r="B8740" s="2">
        <v>0.82222222222222219</v>
      </c>
      <c r="C8740" t="s">
        <v>33</v>
      </c>
      <c r="D8740" t="s">
        <v>17</v>
      </c>
      <c r="E8740" t="s">
        <v>5174</v>
      </c>
      <c r="F8740" t="s">
        <v>19</v>
      </c>
      <c r="G8740" t="s">
        <v>42</v>
      </c>
      <c r="H8740" t="s">
        <v>43</v>
      </c>
      <c r="I8740" t="s">
        <v>30</v>
      </c>
      <c r="J8740" t="s">
        <v>31</v>
      </c>
      <c r="K8740" t="s">
        <v>32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9" x14ac:dyDescent="0.45">
      <c r="A8741" s="1">
        <v>45931</v>
      </c>
      <c r="B8741" s="2">
        <v>0.35347222222222224</v>
      </c>
      <c r="C8741" t="s">
        <v>25</v>
      </c>
      <c r="D8741" t="s">
        <v>17</v>
      </c>
      <c r="E8741" t="s">
        <v>5657</v>
      </c>
      <c r="F8741" t="s">
        <v>19</v>
      </c>
      <c r="G8741" t="s">
        <v>39</v>
      </c>
      <c r="H8741" t="s">
        <v>40</v>
      </c>
      <c r="I8741" t="s">
        <v>30</v>
      </c>
      <c r="J8741" t="s">
        <v>31</v>
      </c>
      <c r="K8741" t="s">
        <v>32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  <c r="R8741">
        <f t="shared" ref="R8741:R8742" si="1378">L8741+M8741+N8741</f>
        <v>180</v>
      </c>
      <c r="S8741" t="str">
        <f t="shared" ref="S8741:S8742" si="1379">IF(I8741="Europe", "Group A", IF(I8741="North America", "Group B", "Group C"))</f>
        <v>Group A</v>
      </c>
    </row>
    <row r="8742" spans="1:19" x14ac:dyDescent="0.45">
      <c r="A8742" s="1">
        <v>45876</v>
      </c>
      <c r="B8742" s="2">
        <v>0.28888888888888886</v>
      </c>
      <c r="C8742" t="s">
        <v>25</v>
      </c>
      <c r="D8742" t="s">
        <v>17</v>
      </c>
      <c r="E8742" t="s">
        <v>1843</v>
      </c>
      <c r="F8742" t="s">
        <v>19</v>
      </c>
      <c r="G8742" t="s">
        <v>72</v>
      </c>
      <c r="H8742" t="s">
        <v>73</v>
      </c>
      <c r="I8742" t="s">
        <v>30</v>
      </c>
      <c r="J8742" t="s">
        <v>31</v>
      </c>
      <c r="K8742" t="s">
        <v>32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  <c r="R8742">
        <f t="shared" si="1378"/>
        <v>180</v>
      </c>
      <c r="S8742" t="str">
        <f t="shared" si="1379"/>
        <v>Group A</v>
      </c>
    </row>
    <row r="8743" spans="1:19" hidden="1" x14ac:dyDescent="0.45">
      <c r="A8743" s="1">
        <v>45790</v>
      </c>
      <c r="B8743" s="2">
        <v>0.60277777777777775</v>
      </c>
      <c r="C8743" t="s">
        <v>16</v>
      </c>
      <c r="D8743" t="s">
        <v>17</v>
      </c>
      <c r="E8743" t="s">
        <v>858</v>
      </c>
      <c r="F8743" t="s">
        <v>19</v>
      </c>
      <c r="G8743" t="s">
        <v>98</v>
      </c>
      <c r="H8743" t="s">
        <v>73</v>
      </c>
      <c r="I8743" t="s">
        <v>30</v>
      </c>
      <c r="J8743" t="s">
        <v>31</v>
      </c>
      <c r="K8743" t="s">
        <v>32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9" x14ac:dyDescent="0.45">
      <c r="A8744" s="1">
        <v>45853</v>
      </c>
      <c r="B8744" s="2">
        <v>0.27013888888888887</v>
      </c>
      <c r="C8744" t="s">
        <v>25</v>
      </c>
      <c r="D8744" t="s">
        <v>17</v>
      </c>
      <c r="E8744" t="s">
        <v>3843</v>
      </c>
      <c r="F8744" t="s">
        <v>19</v>
      </c>
      <c r="G8744" t="s">
        <v>61</v>
      </c>
      <c r="H8744" t="s">
        <v>62</v>
      </c>
      <c r="I8744" t="s">
        <v>30</v>
      </c>
      <c r="J8744" t="s">
        <v>31</v>
      </c>
      <c r="K8744" t="s">
        <v>32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  <c r="R8744">
        <f>L8744+M8744+N8744</f>
        <v>180</v>
      </c>
      <c r="S8744" t="str">
        <f>IF(I8744="Europe", "Group A", IF(I8744="North America", "Group B", "Group C"))</f>
        <v>Group A</v>
      </c>
    </row>
    <row r="8745" spans="1:19" hidden="1" x14ac:dyDescent="0.45">
      <c r="A8745" s="1">
        <v>45904</v>
      </c>
      <c r="B8745" s="2">
        <v>0.66249999999999998</v>
      </c>
      <c r="C8745" t="s">
        <v>16</v>
      </c>
      <c r="D8745" t="s">
        <v>17</v>
      </c>
      <c r="E8745" t="s">
        <v>946</v>
      </c>
      <c r="F8745" t="s">
        <v>19</v>
      </c>
      <c r="G8745" t="s">
        <v>53</v>
      </c>
      <c r="H8745" t="s">
        <v>29</v>
      </c>
      <c r="I8745" t="s">
        <v>30</v>
      </c>
      <c r="J8745" t="s">
        <v>31</v>
      </c>
      <c r="K8745" t="s">
        <v>32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9" hidden="1" x14ac:dyDescent="0.45">
      <c r="A8746" s="1">
        <v>45938</v>
      </c>
      <c r="B8746" s="2">
        <v>0.875</v>
      </c>
      <c r="C8746" t="s">
        <v>33</v>
      </c>
      <c r="D8746" t="s">
        <v>17</v>
      </c>
      <c r="E8746" t="s">
        <v>2472</v>
      </c>
      <c r="F8746" t="s">
        <v>19</v>
      </c>
      <c r="G8746" t="s">
        <v>55</v>
      </c>
      <c r="H8746" t="s">
        <v>56</v>
      </c>
      <c r="I8746" t="s">
        <v>57</v>
      </c>
      <c r="J8746" t="s">
        <v>23</v>
      </c>
      <c r="K8746" t="s">
        <v>58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9" x14ac:dyDescent="0.45">
      <c r="A8747" s="1">
        <v>45775</v>
      </c>
      <c r="B8747" s="2">
        <v>0.25972222222222224</v>
      </c>
      <c r="C8747" t="s">
        <v>25</v>
      </c>
      <c r="D8747" t="s">
        <v>17</v>
      </c>
      <c r="E8747" t="s">
        <v>5658</v>
      </c>
      <c r="F8747" t="s">
        <v>19</v>
      </c>
      <c r="G8747" t="s">
        <v>67</v>
      </c>
      <c r="H8747" t="s">
        <v>68</v>
      </c>
      <c r="I8747" t="s">
        <v>30</v>
      </c>
      <c r="J8747" t="s">
        <v>31</v>
      </c>
      <c r="K8747" t="s">
        <v>32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  <c r="R8747">
        <f t="shared" ref="R8747:R8749" si="1380">L8747+M8747+N8747</f>
        <v>180</v>
      </c>
      <c r="S8747" t="str">
        <f t="shared" ref="S8747:S8749" si="1381">IF(I8747="Europe", "Group A", IF(I8747="North America", "Group B", "Group C"))</f>
        <v>Group A</v>
      </c>
    </row>
    <row r="8748" spans="1:19" x14ac:dyDescent="0.45">
      <c r="A8748" s="1">
        <v>45882</v>
      </c>
      <c r="B8748" s="2">
        <v>0.4548611111111111</v>
      </c>
      <c r="C8748" t="s">
        <v>25</v>
      </c>
      <c r="D8748" t="s">
        <v>17</v>
      </c>
      <c r="E8748" t="s">
        <v>3198</v>
      </c>
      <c r="F8748" t="s">
        <v>19</v>
      </c>
      <c r="G8748" t="s">
        <v>72</v>
      </c>
      <c r="H8748" t="s">
        <v>73</v>
      </c>
      <c r="I8748" t="s">
        <v>30</v>
      </c>
      <c r="J8748" t="s">
        <v>31</v>
      </c>
      <c r="K8748" t="s">
        <v>32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  <c r="R8748">
        <f t="shared" si="1380"/>
        <v>180</v>
      </c>
      <c r="S8748" t="str">
        <f t="shared" si="1381"/>
        <v>Group A</v>
      </c>
    </row>
    <row r="8749" spans="1:19" x14ac:dyDescent="0.45">
      <c r="A8749" s="1">
        <v>45786</v>
      </c>
      <c r="B8749" s="2">
        <v>0.32500000000000001</v>
      </c>
      <c r="C8749" t="s">
        <v>25</v>
      </c>
      <c r="D8749" t="s">
        <v>17</v>
      </c>
      <c r="E8749" t="s">
        <v>5659</v>
      </c>
      <c r="F8749" t="s">
        <v>19</v>
      </c>
      <c r="G8749" t="s">
        <v>98</v>
      </c>
      <c r="H8749" t="s">
        <v>73</v>
      </c>
      <c r="I8749" t="s">
        <v>30</v>
      </c>
      <c r="J8749" t="s">
        <v>31</v>
      </c>
      <c r="K8749" t="s">
        <v>32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  <c r="R8749">
        <f t="shared" si="1380"/>
        <v>180</v>
      </c>
      <c r="S8749" t="str">
        <f t="shared" si="1381"/>
        <v>Group A</v>
      </c>
    </row>
    <row r="8750" spans="1:19" hidden="1" x14ac:dyDescent="0.45">
      <c r="A8750" s="1">
        <v>45935</v>
      </c>
      <c r="B8750" s="2">
        <v>0.66597222222222219</v>
      </c>
      <c r="C8750" t="s">
        <v>16</v>
      </c>
      <c r="D8750" t="s">
        <v>17</v>
      </c>
      <c r="E8750" t="s">
        <v>242</v>
      </c>
      <c r="F8750" t="s">
        <v>19</v>
      </c>
      <c r="G8750" t="s">
        <v>28</v>
      </c>
      <c r="H8750" t="s">
        <v>29</v>
      </c>
      <c r="I8750" t="s">
        <v>30</v>
      </c>
      <c r="J8750" t="s">
        <v>31</v>
      </c>
      <c r="K8750" t="s">
        <v>32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9" x14ac:dyDescent="0.45">
      <c r="A8751" s="1">
        <v>45916</v>
      </c>
      <c r="B8751" s="2">
        <v>0.41388888888888886</v>
      </c>
      <c r="C8751" t="s">
        <v>25</v>
      </c>
      <c r="D8751" t="s">
        <v>17</v>
      </c>
      <c r="E8751" t="s">
        <v>1983</v>
      </c>
      <c r="F8751" t="s">
        <v>19</v>
      </c>
      <c r="G8751" t="s">
        <v>75</v>
      </c>
      <c r="H8751" t="s">
        <v>76</v>
      </c>
      <c r="I8751" t="s">
        <v>77</v>
      </c>
      <c r="J8751" t="s">
        <v>23</v>
      </c>
      <c r="K8751" t="s">
        <v>79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  <c r="R8751">
        <f>L8751+M8751+N8751</f>
        <v>469</v>
      </c>
      <c r="S8751" t="str">
        <f>IF(I8751="Europe", "Group A", IF(I8751="North America", "Group B", "Group C"))</f>
        <v>Group C</v>
      </c>
    </row>
    <row r="8752" spans="1:19" hidden="1" x14ac:dyDescent="0.45">
      <c r="A8752" s="1">
        <v>45752</v>
      </c>
      <c r="B8752" s="2">
        <v>0.86388888888888893</v>
      </c>
      <c r="C8752" t="s">
        <v>33</v>
      </c>
      <c r="D8752" t="s">
        <v>17</v>
      </c>
      <c r="E8752" t="s">
        <v>5660</v>
      </c>
      <c r="F8752" t="s">
        <v>19</v>
      </c>
      <c r="G8752" t="s">
        <v>20</v>
      </c>
      <c r="H8752" t="s">
        <v>21</v>
      </c>
      <c r="I8752" t="s">
        <v>22</v>
      </c>
      <c r="J8752" t="s">
        <v>23</v>
      </c>
      <c r="K8752" t="s">
        <v>58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9" hidden="1" x14ac:dyDescent="0.45">
      <c r="A8753" s="1">
        <v>45947</v>
      </c>
      <c r="B8753" s="2">
        <v>0.52986111111111112</v>
      </c>
      <c r="C8753" t="s">
        <v>47</v>
      </c>
      <c r="D8753" t="s">
        <v>17</v>
      </c>
      <c r="E8753" t="s">
        <v>3645</v>
      </c>
      <c r="F8753" t="s">
        <v>19</v>
      </c>
      <c r="G8753" t="s">
        <v>75</v>
      </c>
      <c r="H8753" t="s">
        <v>76</v>
      </c>
      <c r="I8753" t="s">
        <v>77</v>
      </c>
      <c r="J8753" t="s">
        <v>23</v>
      </c>
      <c r="K8753" t="s">
        <v>24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9" hidden="1" x14ac:dyDescent="0.45">
      <c r="A8754" s="1">
        <v>45867</v>
      </c>
      <c r="B8754" s="2">
        <v>0.79791666666666672</v>
      </c>
      <c r="C8754" t="s">
        <v>33</v>
      </c>
      <c r="D8754" t="s">
        <v>17</v>
      </c>
      <c r="E8754" t="s">
        <v>3248</v>
      </c>
      <c r="F8754" t="s">
        <v>19</v>
      </c>
      <c r="G8754" t="s">
        <v>75</v>
      </c>
      <c r="H8754" t="s">
        <v>76</v>
      </c>
      <c r="I8754" t="s">
        <v>77</v>
      </c>
      <c r="J8754" t="s">
        <v>23</v>
      </c>
      <c r="K8754" t="s">
        <v>24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9" hidden="1" x14ac:dyDescent="0.45">
      <c r="A8755" s="1">
        <v>45757</v>
      </c>
      <c r="B8755" s="2">
        <v>0.57847222222222228</v>
      </c>
      <c r="C8755" t="s">
        <v>47</v>
      </c>
      <c r="D8755" t="s">
        <v>17</v>
      </c>
      <c r="E8755" t="s">
        <v>5276</v>
      </c>
      <c r="F8755" t="s">
        <v>19</v>
      </c>
      <c r="G8755" t="s">
        <v>53</v>
      </c>
      <c r="H8755" t="s">
        <v>29</v>
      </c>
      <c r="I8755" t="s">
        <v>30</v>
      </c>
      <c r="J8755" t="s">
        <v>31</v>
      </c>
      <c r="K8755" t="s">
        <v>32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9" hidden="1" x14ac:dyDescent="0.45">
      <c r="A8756" s="1">
        <v>45955</v>
      </c>
      <c r="B8756" s="2">
        <v>0.55833333333333335</v>
      </c>
      <c r="C8756" t="s">
        <v>47</v>
      </c>
      <c r="D8756" t="s">
        <v>17</v>
      </c>
      <c r="E8756" t="s">
        <v>5661</v>
      </c>
      <c r="F8756" t="s">
        <v>19</v>
      </c>
      <c r="G8756" t="s">
        <v>42</v>
      </c>
      <c r="H8756" t="s">
        <v>43</v>
      </c>
      <c r="I8756" t="s">
        <v>30</v>
      </c>
      <c r="J8756" t="s">
        <v>31</v>
      </c>
      <c r="K8756" t="s">
        <v>32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9" hidden="1" x14ac:dyDescent="0.45">
      <c r="A8757" s="1">
        <v>45959</v>
      </c>
      <c r="B8757" s="2">
        <v>0.67152777777777772</v>
      </c>
      <c r="C8757" t="s">
        <v>16</v>
      </c>
      <c r="D8757" t="s">
        <v>17</v>
      </c>
      <c r="E8757" t="s">
        <v>2604</v>
      </c>
      <c r="F8757" t="s">
        <v>19</v>
      </c>
      <c r="G8757" t="s">
        <v>75</v>
      </c>
      <c r="H8757" t="s">
        <v>76</v>
      </c>
      <c r="I8757" t="s">
        <v>77</v>
      </c>
      <c r="J8757" t="s">
        <v>23</v>
      </c>
      <c r="K8757" t="s">
        <v>24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9" hidden="1" x14ac:dyDescent="0.45">
      <c r="A8758" s="1">
        <v>45896</v>
      </c>
      <c r="B8758" s="2">
        <v>0.78888888888888886</v>
      </c>
      <c r="C8758" t="s">
        <v>33</v>
      </c>
      <c r="D8758" t="s">
        <v>17</v>
      </c>
      <c r="E8758" t="s">
        <v>2256</v>
      </c>
      <c r="F8758" t="s">
        <v>19</v>
      </c>
      <c r="G8758" t="s">
        <v>123</v>
      </c>
      <c r="H8758" t="s">
        <v>21</v>
      </c>
      <c r="I8758" t="s">
        <v>22</v>
      </c>
      <c r="J8758" t="s">
        <v>23</v>
      </c>
      <c r="K8758" t="s">
        <v>58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9" hidden="1" x14ac:dyDescent="0.45">
      <c r="A8759" s="1">
        <v>45941</v>
      </c>
      <c r="B8759" s="2">
        <v>0.76875000000000004</v>
      </c>
      <c r="C8759" t="s">
        <v>33</v>
      </c>
      <c r="D8759" t="s">
        <v>17</v>
      </c>
      <c r="E8759" t="s">
        <v>2361</v>
      </c>
      <c r="F8759" t="s">
        <v>19</v>
      </c>
      <c r="G8759" t="s">
        <v>39</v>
      </c>
      <c r="H8759" t="s">
        <v>40</v>
      </c>
      <c r="I8759" t="s">
        <v>30</v>
      </c>
      <c r="J8759" t="s">
        <v>31</v>
      </c>
      <c r="K8759" t="s">
        <v>32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9" hidden="1" x14ac:dyDescent="0.45">
      <c r="A8760" s="1">
        <v>45767</v>
      </c>
      <c r="B8760" s="2">
        <v>0.5541666666666667</v>
      </c>
      <c r="C8760" t="s">
        <v>47</v>
      </c>
      <c r="D8760" t="s">
        <v>17</v>
      </c>
      <c r="E8760" t="s">
        <v>718</v>
      </c>
      <c r="F8760" t="s">
        <v>19</v>
      </c>
      <c r="G8760" t="s">
        <v>70</v>
      </c>
      <c r="H8760" t="s">
        <v>21</v>
      </c>
      <c r="I8760" t="s">
        <v>22</v>
      </c>
      <c r="J8760" t="s">
        <v>23</v>
      </c>
      <c r="K8760" t="s">
        <v>58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9" hidden="1" x14ac:dyDescent="0.45">
      <c r="A8761" s="1">
        <v>45798</v>
      </c>
      <c r="B8761" s="2">
        <v>0.70902777777777781</v>
      </c>
      <c r="C8761" t="s">
        <v>16</v>
      </c>
      <c r="D8761" t="s">
        <v>17</v>
      </c>
      <c r="E8761" t="s">
        <v>2748</v>
      </c>
      <c r="F8761" t="s">
        <v>19</v>
      </c>
      <c r="G8761" t="s">
        <v>53</v>
      </c>
      <c r="H8761" t="s">
        <v>29</v>
      </c>
      <c r="I8761" t="s">
        <v>30</v>
      </c>
      <c r="J8761" t="s">
        <v>31</v>
      </c>
      <c r="K8761" t="s">
        <v>32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9" hidden="1" x14ac:dyDescent="0.45">
      <c r="A8762" s="1">
        <v>45937</v>
      </c>
      <c r="B8762" s="2">
        <v>0.55972222222222223</v>
      </c>
      <c r="C8762" t="s">
        <v>47</v>
      </c>
      <c r="D8762" t="s">
        <v>17</v>
      </c>
      <c r="E8762" t="s">
        <v>4134</v>
      </c>
      <c r="F8762" t="s">
        <v>19</v>
      </c>
      <c r="G8762" t="s">
        <v>67</v>
      </c>
      <c r="H8762" t="s">
        <v>68</v>
      </c>
      <c r="I8762" t="s">
        <v>30</v>
      </c>
      <c r="J8762" t="s">
        <v>31</v>
      </c>
      <c r="K8762" t="s">
        <v>32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9" hidden="1" x14ac:dyDescent="0.45">
      <c r="A8763" s="1">
        <v>45879</v>
      </c>
      <c r="B8763" s="2">
        <v>0.8256944444444444</v>
      </c>
      <c r="C8763" t="s">
        <v>33</v>
      </c>
      <c r="D8763" t="s">
        <v>17</v>
      </c>
      <c r="E8763" t="s">
        <v>4228</v>
      </c>
      <c r="F8763" t="s">
        <v>19</v>
      </c>
      <c r="G8763" t="s">
        <v>53</v>
      </c>
      <c r="H8763" t="s">
        <v>29</v>
      </c>
      <c r="I8763" t="s">
        <v>30</v>
      </c>
      <c r="J8763" t="s">
        <v>31</v>
      </c>
      <c r="K8763" t="s">
        <v>32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9" hidden="1" x14ac:dyDescent="0.45">
      <c r="A8764" s="1">
        <v>45761</v>
      </c>
      <c r="B8764" s="2">
        <v>0.8666666666666667</v>
      </c>
      <c r="C8764" t="s">
        <v>33</v>
      </c>
      <c r="D8764" t="s">
        <v>17</v>
      </c>
      <c r="E8764" t="s">
        <v>5662</v>
      </c>
      <c r="F8764" t="s">
        <v>19</v>
      </c>
      <c r="G8764" t="s">
        <v>35</v>
      </c>
      <c r="H8764" t="s">
        <v>36</v>
      </c>
      <c r="I8764" t="s">
        <v>30</v>
      </c>
      <c r="J8764" t="s">
        <v>31</v>
      </c>
      <c r="K8764" t="s">
        <v>32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9" x14ac:dyDescent="0.45">
      <c r="A8765" s="1">
        <v>45939</v>
      </c>
      <c r="B8765" s="2">
        <v>0.4777777777777778</v>
      </c>
      <c r="C8765" t="s">
        <v>25</v>
      </c>
      <c r="D8765" t="s">
        <v>17</v>
      </c>
      <c r="E8765" t="s">
        <v>4930</v>
      </c>
      <c r="F8765" t="s">
        <v>19</v>
      </c>
      <c r="G8765" t="s">
        <v>70</v>
      </c>
      <c r="H8765" t="s">
        <v>21</v>
      </c>
      <c r="I8765" t="s">
        <v>22</v>
      </c>
      <c r="J8765" t="s">
        <v>23</v>
      </c>
      <c r="K8765" t="s">
        <v>79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  <c r="R8765">
        <f>L8765+M8765+N8765</f>
        <v>469</v>
      </c>
      <c r="S8765" t="str">
        <f>IF(I8765="Europe", "Group A", IF(I8765="North America", "Group B", "Group C"))</f>
        <v>Group B</v>
      </c>
    </row>
    <row r="8766" spans="1:19" hidden="1" x14ac:dyDescent="0.45">
      <c r="A8766" s="1">
        <v>45750</v>
      </c>
      <c r="B8766" s="2">
        <v>0.55763888888888891</v>
      </c>
      <c r="C8766" t="s">
        <v>47</v>
      </c>
      <c r="D8766" t="s">
        <v>17</v>
      </c>
      <c r="E8766" t="s">
        <v>3359</v>
      </c>
      <c r="F8766" t="s">
        <v>19</v>
      </c>
      <c r="G8766" t="s">
        <v>39</v>
      </c>
      <c r="H8766" t="s">
        <v>40</v>
      </c>
      <c r="I8766" t="s">
        <v>30</v>
      </c>
      <c r="J8766" t="s">
        <v>31</v>
      </c>
      <c r="K8766" t="s">
        <v>32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9" hidden="1" x14ac:dyDescent="0.45">
      <c r="A8767" s="1">
        <v>45775</v>
      </c>
      <c r="B8767" s="2">
        <v>0.76597222222222228</v>
      </c>
      <c r="C8767" t="s">
        <v>33</v>
      </c>
      <c r="D8767" t="s">
        <v>17</v>
      </c>
      <c r="E8767" t="s">
        <v>1269</v>
      </c>
      <c r="F8767" t="s">
        <v>19</v>
      </c>
      <c r="G8767" t="s">
        <v>70</v>
      </c>
      <c r="H8767" t="s">
        <v>21</v>
      </c>
      <c r="I8767" t="s">
        <v>22</v>
      </c>
      <c r="J8767" t="s">
        <v>23</v>
      </c>
      <c r="K8767" t="s">
        <v>24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9" hidden="1" x14ac:dyDescent="0.45">
      <c r="A8768" s="1">
        <v>45927</v>
      </c>
      <c r="B8768" s="2">
        <v>0.69930555555555551</v>
      </c>
      <c r="C8768" t="s">
        <v>16</v>
      </c>
      <c r="D8768" t="s">
        <v>17</v>
      </c>
      <c r="E8768" t="s">
        <v>5663</v>
      </c>
      <c r="F8768" t="s">
        <v>19</v>
      </c>
      <c r="G8768" t="s">
        <v>75</v>
      </c>
      <c r="H8768" t="s">
        <v>76</v>
      </c>
      <c r="I8768" t="s">
        <v>77</v>
      </c>
      <c r="J8768" t="s">
        <v>23</v>
      </c>
      <c r="K8768" t="s">
        <v>24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9" x14ac:dyDescent="0.45">
      <c r="A8769" s="1">
        <v>45939</v>
      </c>
      <c r="B8769" s="2">
        <v>0.43611111111111112</v>
      </c>
      <c r="C8769" t="s">
        <v>25</v>
      </c>
      <c r="D8769" t="s">
        <v>17</v>
      </c>
      <c r="E8769" t="s">
        <v>1890</v>
      </c>
      <c r="F8769" t="s">
        <v>19</v>
      </c>
      <c r="G8769" t="s">
        <v>28</v>
      </c>
      <c r="H8769" t="s">
        <v>29</v>
      </c>
      <c r="I8769" t="s">
        <v>30</v>
      </c>
      <c r="J8769" t="s">
        <v>31</v>
      </c>
      <c r="K8769" t="s">
        <v>32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  <c r="R8769">
        <f>L8769+M8769+N8769</f>
        <v>180</v>
      </c>
      <c r="S8769" t="str">
        <f>IF(I8769="Europe", "Group A", IF(I8769="North America", "Group B", "Group C"))</f>
        <v>Group A</v>
      </c>
    </row>
    <row r="8770" spans="1:19" hidden="1" x14ac:dyDescent="0.45">
      <c r="A8770" s="1">
        <v>45828</v>
      </c>
      <c r="B8770" s="2">
        <v>0.95208333333333328</v>
      </c>
      <c r="C8770" t="s">
        <v>33</v>
      </c>
      <c r="D8770" t="s">
        <v>17</v>
      </c>
      <c r="E8770" t="s">
        <v>2242</v>
      </c>
      <c r="F8770" t="s">
        <v>19</v>
      </c>
      <c r="G8770" t="s">
        <v>67</v>
      </c>
      <c r="H8770" t="s">
        <v>68</v>
      </c>
      <c r="I8770" t="s">
        <v>30</v>
      </c>
      <c r="J8770" t="s">
        <v>31</v>
      </c>
      <c r="K8770" t="s">
        <v>32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9" hidden="1" x14ac:dyDescent="0.45">
      <c r="A8771" s="1">
        <v>45815</v>
      </c>
      <c r="B8771" s="2">
        <v>0.50624999999999998</v>
      </c>
      <c r="C8771" t="s">
        <v>47</v>
      </c>
      <c r="D8771" t="s">
        <v>17</v>
      </c>
      <c r="E8771" t="s">
        <v>5664</v>
      </c>
      <c r="F8771" t="s">
        <v>19</v>
      </c>
      <c r="G8771" t="s">
        <v>55</v>
      </c>
      <c r="H8771" t="s">
        <v>56</v>
      </c>
      <c r="I8771" t="s">
        <v>57</v>
      </c>
      <c r="J8771" t="s">
        <v>23</v>
      </c>
      <c r="K8771" t="s">
        <v>24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9" hidden="1" x14ac:dyDescent="0.45">
      <c r="A8772" s="1">
        <v>45892</v>
      </c>
      <c r="B8772" s="2">
        <v>0.86875000000000002</v>
      </c>
      <c r="C8772" t="s">
        <v>33</v>
      </c>
      <c r="D8772" t="s">
        <v>17</v>
      </c>
      <c r="E8772" t="s">
        <v>5665</v>
      </c>
      <c r="F8772" t="s">
        <v>19</v>
      </c>
      <c r="G8772" t="s">
        <v>98</v>
      </c>
      <c r="H8772" t="s">
        <v>73</v>
      </c>
      <c r="I8772" t="s">
        <v>30</v>
      </c>
      <c r="J8772" t="s">
        <v>31</v>
      </c>
      <c r="K8772" t="s">
        <v>32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9" hidden="1" x14ac:dyDescent="0.45">
      <c r="A8773" s="1">
        <v>45949</v>
      </c>
      <c r="B8773" s="2">
        <v>0.74583333333333335</v>
      </c>
      <c r="C8773" t="s">
        <v>16</v>
      </c>
      <c r="D8773" t="s">
        <v>17</v>
      </c>
      <c r="E8773" t="s">
        <v>5666</v>
      </c>
      <c r="F8773" t="s">
        <v>19</v>
      </c>
      <c r="G8773" t="s">
        <v>67</v>
      </c>
      <c r="H8773" t="s">
        <v>68</v>
      </c>
      <c r="I8773" t="s">
        <v>30</v>
      </c>
      <c r="J8773" t="s">
        <v>31</v>
      </c>
      <c r="K8773" t="s">
        <v>32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9" hidden="1" x14ac:dyDescent="0.45">
      <c r="A8774" s="1">
        <v>45800</v>
      </c>
      <c r="B8774" s="2">
        <v>0.68958333333333333</v>
      </c>
      <c r="C8774" t="s">
        <v>16</v>
      </c>
      <c r="D8774" t="s">
        <v>17</v>
      </c>
      <c r="E8774" t="s">
        <v>2132</v>
      </c>
      <c r="F8774" t="s">
        <v>19</v>
      </c>
      <c r="G8774" t="s">
        <v>42</v>
      </c>
      <c r="H8774" t="s">
        <v>43</v>
      </c>
      <c r="I8774" t="s">
        <v>30</v>
      </c>
      <c r="J8774" t="s">
        <v>31</v>
      </c>
      <c r="K8774" t="s">
        <v>32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9" hidden="1" x14ac:dyDescent="0.45">
      <c r="A8775" s="1">
        <v>45921</v>
      </c>
      <c r="B8775" s="2">
        <v>0.90694444444444444</v>
      </c>
      <c r="C8775" t="s">
        <v>33</v>
      </c>
      <c r="D8775" t="s">
        <v>17</v>
      </c>
      <c r="E8775" t="s">
        <v>5667</v>
      </c>
      <c r="F8775" t="s">
        <v>19</v>
      </c>
      <c r="G8775" t="s">
        <v>42</v>
      </c>
      <c r="H8775" t="s">
        <v>43</v>
      </c>
      <c r="I8775" t="s">
        <v>30</v>
      </c>
      <c r="J8775" t="s">
        <v>31</v>
      </c>
      <c r="K8775" t="s">
        <v>32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9" hidden="1" x14ac:dyDescent="0.45">
      <c r="A8776" s="1">
        <v>45752</v>
      </c>
      <c r="B8776" s="2">
        <v>0.59652777777777777</v>
      </c>
      <c r="C8776" t="s">
        <v>16</v>
      </c>
      <c r="D8776" t="s">
        <v>17</v>
      </c>
      <c r="E8776" t="s">
        <v>5668</v>
      </c>
      <c r="F8776" t="s">
        <v>19</v>
      </c>
      <c r="G8776" t="s">
        <v>75</v>
      </c>
      <c r="H8776" t="s">
        <v>76</v>
      </c>
      <c r="I8776" t="s">
        <v>77</v>
      </c>
      <c r="J8776" t="s">
        <v>23</v>
      </c>
      <c r="K8776" t="s">
        <v>24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9" x14ac:dyDescent="0.45">
      <c r="A8777" s="1">
        <v>45950</v>
      </c>
      <c r="B8777" s="2">
        <v>0.30277777777777776</v>
      </c>
      <c r="C8777" t="s">
        <v>25</v>
      </c>
      <c r="D8777" t="s">
        <v>17</v>
      </c>
      <c r="E8777" t="s">
        <v>3121</v>
      </c>
      <c r="F8777" t="s">
        <v>19</v>
      </c>
      <c r="G8777" t="s">
        <v>61</v>
      </c>
      <c r="H8777" t="s">
        <v>62</v>
      </c>
      <c r="I8777" t="s">
        <v>30</v>
      </c>
      <c r="J8777" t="s">
        <v>31</v>
      </c>
      <c r="K8777" t="s">
        <v>32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  <c r="R8777">
        <f>L8777+M8777+N8777</f>
        <v>180</v>
      </c>
      <c r="S8777" t="str">
        <f>IF(I8777="Europe", "Group A", IF(I8777="North America", "Group B", "Group C"))</f>
        <v>Group A</v>
      </c>
    </row>
    <row r="8778" spans="1:19" hidden="1" x14ac:dyDescent="0.45">
      <c r="A8778" s="1">
        <v>45936</v>
      </c>
      <c r="B8778" s="2">
        <v>0.65972222222222221</v>
      </c>
      <c r="C8778" t="s">
        <v>16</v>
      </c>
      <c r="D8778" t="s">
        <v>17</v>
      </c>
      <c r="E8778" t="s">
        <v>4336</v>
      </c>
      <c r="F8778" t="s">
        <v>19</v>
      </c>
      <c r="G8778" t="s">
        <v>39</v>
      </c>
      <c r="H8778" t="s">
        <v>40</v>
      </c>
      <c r="I8778" t="s">
        <v>30</v>
      </c>
      <c r="J8778" t="s">
        <v>31</v>
      </c>
      <c r="K8778" t="s">
        <v>32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9" x14ac:dyDescent="0.45">
      <c r="A8779" s="1">
        <v>45790</v>
      </c>
      <c r="B8779" s="2">
        <v>0.46597222222222223</v>
      </c>
      <c r="C8779" t="s">
        <v>25</v>
      </c>
      <c r="D8779" t="s">
        <v>17</v>
      </c>
      <c r="E8779" t="s">
        <v>5669</v>
      </c>
      <c r="F8779" t="s">
        <v>19</v>
      </c>
      <c r="G8779" t="s">
        <v>39</v>
      </c>
      <c r="H8779" t="s">
        <v>40</v>
      </c>
      <c r="I8779" t="s">
        <v>30</v>
      </c>
      <c r="J8779" t="s">
        <v>31</v>
      </c>
      <c r="K8779" t="s">
        <v>32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  <c r="R8779">
        <f>L8779+M8779+N8779</f>
        <v>180</v>
      </c>
      <c r="S8779" t="str">
        <f>IF(I8779="Europe", "Group A", IF(I8779="North America", "Group B", "Group C"))</f>
        <v>Group A</v>
      </c>
    </row>
    <row r="8780" spans="1:19" hidden="1" x14ac:dyDescent="0.45">
      <c r="A8780" s="1">
        <v>45873</v>
      </c>
      <c r="B8780" s="2">
        <v>0.73333333333333328</v>
      </c>
      <c r="C8780" t="s">
        <v>16</v>
      </c>
      <c r="D8780" t="s">
        <v>17</v>
      </c>
      <c r="E8780" t="s">
        <v>2103</v>
      </c>
      <c r="F8780" t="s">
        <v>19</v>
      </c>
      <c r="G8780" t="s">
        <v>98</v>
      </c>
      <c r="H8780" t="s">
        <v>73</v>
      </c>
      <c r="I8780" t="s">
        <v>30</v>
      </c>
      <c r="J8780" t="s">
        <v>31</v>
      </c>
      <c r="K8780" t="s">
        <v>32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9" hidden="1" x14ac:dyDescent="0.45">
      <c r="A8781" s="1">
        <v>45958</v>
      </c>
      <c r="B8781" s="2">
        <v>0.53055555555555556</v>
      </c>
      <c r="C8781" t="s">
        <v>47</v>
      </c>
      <c r="D8781" t="s">
        <v>17</v>
      </c>
      <c r="E8781" t="s">
        <v>978</v>
      </c>
      <c r="F8781" t="s">
        <v>19</v>
      </c>
      <c r="G8781" t="s">
        <v>45</v>
      </c>
      <c r="H8781" t="s">
        <v>21</v>
      </c>
      <c r="I8781" t="s">
        <v>22</v>
      </c>
      <c r="J8781" t="s">
        <v>23</v>
      </c>
      <c r="K8781" t="s">
        <v>58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9" hidden="1" x14ac:dyDescent="0.45">
      <c r="A8782" s="1">
        <v>45924</v>
      </c>
      <c r="B8782" s="2">
        <v>0.65416666666666667</v>
      </c>
      <c r="C8782" t="s">
        <v>16</v>
      </c>
      <c r="D8782" t="s">
        <v>17</v>
      </c>
      <c r="E8782" t="s">
        <v>1495</v>
      </c>
      <c r="F8782" t="s">
        <v>19</v>
      </c>
      <c r="G8782" t="s">
        <v>61</v>
      </c>
      <c r="H8782" t="s">
        <v>62</v>
      </c>
      <c r="I8782" t="s">
        <v>30</v>
      </c>
      <c r="J8782" t="s">
        <v>31</v>
      </c>
      <c r="K8782" t="s">
        <v>32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9" x14ac:dyDescent="0.45">
      <c r="A8783" s="1">
        <v>45789</v>
      </c>
      <c r="B8783" s="2">
        <v>0.49583333333333335</v>
      </c>
      <c r="C8783" t="s">
        <v>25</v>
      </c>
      <c r="D8783" t="s">
        <v>17</v>
      </c>
      <c r="E8783" t="s">
        <v>130</v>
      </c>
      <c r="F8783" t="s">
        <v>19</v>
      </c>
      <c r="G8783" t="s">
        <v>45</v>
      </c>
      <c r="H8783" t="s">
        <v>21</v>
      </c>
      <c r="I8783" t="s">
        <v>22</v>
      </c>
      <c r="J8783" t="s">
        <v>23</v>
      </c>
      <c r="K8783" t="s">
        <v>79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  <c r="R8783">
        <f>L8783+M8783+N8783</f>
        <v>469</v>
      </c>
      <c r="S8783" t="str">
        <f>IF(I8783="Europe", "Group A", IF(I8783="North America", "Group B", "Group C"))</f>
        <v>Group B</v>
      </c>
    </row>
    <row r="8784" spans="1:19" hidden="1" x14ac:dyDescent="0.45">
      <c r="A8784" s="1">
        <v>45924</v>
      </c>
      <c r="B8784" s="2">
        <v>0.7006944444444444</v>
      </c>
      <c r="C8784" t="s">
        <v>16</v>
      </c>
      <c r="D8784" t="s">
        <v>17</v>
      </c>
      <c r="E8784" t="s">
        <v>3762</v>
      </c>
      <c r="F8784" t="s">
        <v>19</v>
      </c>
      <c r="G8784" t="s">
        <v>67</v>
      </c>
      <c r="H8784" t="s">
        <v>68</v>
      </c>
      <c r="I8784" t="s">
        <v>30</v>
      </c>
      <c r="J8784" t="s">
        <v>31</v>
      </c>
      <c r="K8784" t="s">
        <v>32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9" x14ac:dyDescent="0.45">
      <c r="A8785" s="1">
        <v>45758</v>
      </c>
      <c r="B8785" s="2">
        <v>0.46180555555555558</v>
      </c>
      <c r="C8785" t="s">
        <v>25</v>
      </c>
      <c r="D8785" t="s">
        <v>17</v>
      </c>
      <c r="E8785" t="s">
        <v>5670</v>
      </c>
      <c r="F8785" t="s">
        <v>19</v>
      </c>
      <c r="G8785" t="s">
        <v>42</v>
      </c>
      <c r="H8785" t="s">
        <v>43</v>
      </c>
      <c r="I8785" t="s">
        <v>30</v>
      </c>
      <c r="J8785" t="s">
        <v>31</v>
      </c>
      <c r="K8785" t="s">
        <v>32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  <c r="R8785">
        <f>L8785+M8785+N8785</f>
        <v>180</v>
      </c>
      <c r="S8785" t="str">
        <f>IF(I8785="Europe", "Group A", IF(I8785="North America", "Group B", "Group C"))</f>
        <v>Group A</v>
      </c>
    </row>
    <row r="8786" spans="1:19" hidden="1" x14ac:dyDescent="0.45">
      <c r="A8786" s="1">
        <v>45845</v>
      </c>
      <c r="B8786" s="2">
        <v>0.68125000000000002</v>
      </c>
      <c r="C8786" t="s">
        <v>16</v>
      </c>
      <c r="D8786" t="s">
        <v>17</v>
      </c>
      <c r="E8786" t="s">
        <v>5671</v>
      </c>
      <c r="F8786" t="s">
        <v>19</v>
      </c>
      <c r="G8786" t="s">
        <v>61</v>
      </c>
      <c r="H8786" t="s">
        <v>62</v>
      </c>
      <c r="I8786" t="s">
        <v>30</v>
      </c>
      <c r="J8786" t="s">
        <v>31</v>
      </c>
      <c r="K8786" t="s">
        <v>32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9" hidden="1" x14ac:dyDescent="0.45">
      <c r="A8787" s="1">
        <v>45854</v>
      </c>
      <c r="B8787" s="2">
        <v>0.72152777777777777</v>
      </c>
      <c r="C8787" t="s">
        <v>16</v>
      </c>
      <c r="D8787" t="s">
        <v>17</v>
      </c>
      <c r="E8787" t="s">
        <v>5672</v>
      </c>
      <c r="F8787" t="s">
        <v>19</v>
      </c>
      <c r="G8787" t="s">
        <v>55</v>
      </c>
      <c r="H8787" t="s">
        <v>56</v>
      </c>
      <c r="I8787" t="s">
        <v>57</v>
      </c>
      <c r="J8787" t="s">
        <v>23</v>
      </c>
      <c r="K8787" t="s">
        <v>79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9" x14ac:dyDescent="0.45">
      <c r="A8788" s="1">
        <v>45960</v>
      </c>
      <c r="B8788" s="2">
        <v>0.26874999999999999</v>
      </c>
      <c r="C8788" t="s">
        <v>25</v>
      </c>
      <c r="D8788" t="s">
        <v>17</v>
      </c>
      <c r="E8788" t="s">
        <v>5673</v>
      </c>
      <c r="F8788" t="s">
        <v>19</v>
      </c>
      <c r="G8788" t="s">
        <v>28</v>
      </c>
      <c r="H8788" t="s">
        <v>29</v>
      </c>
      <c r="I8788" t="s">
        <v>30</v>
      </c>
      <c r="J8788" t="s">
        <v>31</v>
      </c>
      <c r="K8788" t="s">
        <v>32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  <c r="R8788">
        <f t="shared" ref="R8788:R8789" si="1382">L8788+M8788+N8788</f>
        <v>180</v>
      </c>
      <c r="S8788" t="str">
        <f t="shared" ref="S8788:S8789" si="1383">IF(I8788="Europe", "Group A", IF(I8788="North America", "Group B", "Group C"))</f>
        <v>Group A</v>
      </c>
    </row>
    <row r="8789" spans="1:19" x14ac:dyDescent="0.45">
      <c r="A8789" s="1">
        <v>45842</v>
      </c>
      <c r="B8789" s="2">
        <v>0.42916666666666664</v>
      </c>
      <c r="C8789" t="s">
        <v>25</v>
      </c>
      <c r="D8789" t="s">
        <v>17</v>
      </c>
      <c r="E8789" t="s">
        <v>5674</v>
      </c>
      <c r="F8789" t="s">
        <v>19</v>
      </c>
      <c r="G8789" t="s">
        <v>98</v>
      </c>
      <c r="H8789" t="s">
        <v>73</v>
      </c>
      <c r="I8789" t="s">
        <v>30</v>
      </c>
      <c r="J8789" t="s">
        <v>31</v>
      </c>
      <c r="K8789" t="s">
        <v>32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  <c r="R8789">
        <f t="shared" si="1382"/>
        <v>180</v>
      </c>
      <c r="S8789" t="str">
        <f t="shared" si="1383"/>
        <v>Group A</v>
      </c>
    </row>
    <row r="8790" spans="1:19" hidden="1" x14ac:dyDescent="0.45">
      <c r="A8790" s="1">
        <v>45751</v>
      </c>
      <c r="B8790" s="2">
        <v>0.74652777777777779</v>
      </c>
      <c r="C8790" t="s">
        <v>16</v>
      </c>
      <c r="D8790" t="s">
        <v>17</v>
      </c>
      <c r="E8790" t="s">
        <v>5675</v>
      </c>
      <c r="F8790" t="s">
        <v>19</v>
      </c>
      <c r="G8790" t="s">
        <v>39</v>
      </c>
      <c r="H8790" t="s">
        <v>40</v>
      </c>
      <c r="I8790" t="s">
        <v>30</v>
      </c>
      <c r="J8790" t="s">
        <v>31</v>
      </c>
      <c r="K8790" t="s">
        <v>32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9" hidden="1" x14ac:dyDescent="0.45">
      <c r="A8791" s="1">
        <v>45845</v>
      </c>
      <c r="B8791" s="2">
        <v>0.67083333333333328</v>
      </c>
      <c r="C8791" t="s">
        <v>16</v>
      </c>
      <c r="D8791" t="s">
        <v>17</v>
      </c>
      <c r="E8791" t="s">
        <v>4785</v>
      </c>
      <c r="F8791" t="s">
        <v>19</v>
      </c>
      <c r="G8791" t="s">
        <v>67</v>
      </c>
      <c r="H8791" t="s">
        <v>68</v>
      </c>
      <c r="I8791" t="s">
        <v>30</v>
      </c>
      <c r="J8791" t="s">
        <v>31</v>
      </c>
      <c r="K8791" t="s">
        <v>32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9" hidden="1" x14ac:dyDescent="0.45">
      <c r="A8792" s="1">
        <v>45818</v>
      </c>
      <c r="B8792" s="2">
        <v>0.62638888888888888</v>
      </c>
      <c r="C8792" t="s">
        <v>16</v>
      </c>
      <c r="D8792" t="s">
        <v>17</v>
      </c>
      <c r="E8792" t="s">
        <v>3899</v>
      </c>
      <c r="F8792" t="s">
        <v>19</v>
      </c>
      <c r="G8792" t="s">
        <v>39</v>
      </c>
      <c r="H8792" t="s">
        <v>40</v>
      </c>
      <c r="I8792" t="s">
        <v>30</v>
      </c>
      <c r="J8792" t="s">
        <v>31</v>
      </c>
      <c r="K8792" t="s">
        <v>32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9" hidden="1" x14ac:dyDescent="0.45">
      <c r="A8793" s="1">
        <v>45919</v>
      </c>
      <c r="B8793" s="2">
        <v>0.71944444444444444</v>
      </c>
      <c r="C8793" t="s">
        <v>16</v>
      </c>
      <c r="D8793" t="s">
        <v>17</v>
      </c>
      <c r="E8793" t="s">
        <v>4351</v>
      </c>
      <c r="F8793" t="s">
        <v>19</v>
      </c>
      <c r="G8793" t="s">
        <v>28</v>
      </c>
      <c r="H8793" t="s">
        <v>29</v>
      </c>
      <c r="I8793" t="s">
        <v>30</v>
      </c>
      <c r="J8793" t="s">
        <v>31</v>
      </c>
      <c r="K8793" t="s">
        <v>32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9" x14ac:dyDescent="0.45">
      <c r="A8794" s="1">
        <v>45891</v>
      </c>
      <c r="B8794" s="2">
        <v>0.44861111111111113</v>
      </c>
      <c r="C8794" t="s">
        <v>25</v>
      </c>
      <c r="D8794" t="s">
        <v>17</v>
      </c>
      <c r="E8794" t="s">
        <v>5179</v>
      </c>
      <c r="F8794" t="s">
        <v>19</v>
      </c>
      <c r="G8794" t="s">
        <v>61</v>
      </c>
      <c r="H8794" t="s">
        <v>62</v>
      </c>
      <c r="I8794" t="s">
        <v>30</v>
      </c>
      <c r="J8794" t="s">
        <v>31</v>
      </c>
      <c r="K8794" t="s">
        <v>32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  <c r="R8794">
        <f>L8794+M8794+N8794</f>
        <v>180</v>
      </c>
      <c r="S8794" t="str">
        <f>IF(I8794="Europe", "Group A", IF(I8794="North America", "Group B", "Group C"))</f>
        <v>Group A</v>
      </c>
    </row>
    <row r="8795" spans="1:19" hidden="1" x14ac:dyDescent="0.45">
      <c r="A8795" s="1">
        <v>45871</v>
      </c>
      <c r="B8795" s="2">
        <v>0.77083333333333337</v>
      </c>
      <c r="C8795" t="s">
        <v>33</v>
      </c>
      <c r="D8795" t="s">
        <v>17</v>
      </c>
      <c r="E8795" t="s">
        <v>5676</v>
      </c>
      <c r="F8795" t="s">
        <v>19</v>
      </c>
      <c r="G8795" t="s">
        <v>28</v>
      </c>
      <c r="H8795" t="s">
        <v>29</v>
      </c>
      <c r="I8795" t="s">
        <v>30</v>
      </c>
      <c r="J8795" t="s">
        <v>31</v>
      </c>
      <c r="K8795" t="s">
        <v>32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9" hidden="1" x14ac:dyDescent="0.45">
      <c r="A8796" s="1">
        <v>45915</v>
      </c>
      <c r="B8796" s="2">
        <v>0.83263888888888893</v>
      </c>
      <c r="C8796" t="s">
        <v>33</v>
      </c>
      <c r="D8796" t="s">
        <v>17</v>
      </c>
      <c r="E8796" t="s">
        <v>4542</v>
      </c>
      <c r="F8796" t="s">
        <v>19</v>
      </c>
      <c r="G8796" t="s">
        <v>70</v>
      </c>
      <c r="H8796" t="s">
        <v>21</v>
      </c>
      <c r="I8796" t="s">
        <v>22</v>
      </c>
      <c r="J8796" t="s">
        <v>23</v>
      </c>
      <c r="K8796" t="s">
        <v>24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9" x14ac:dyDescent="0.45">
      <c r="A8797" s="1">
        <v>45920</v>
      </c>
      <c r="B8797" s="2">
        <v>0.30972222222222223</v>
      </c>
      <c r="C8797" t="s">
        <v>25</v>
      </c>
      <c r="D8797" t="s">
        <v>17</v>
      </c>
      <c r="E8797" t="s">
        <v>948</v>
      </c>
      <c r="F8797" t="s">
        <v>19</v>
      </c>
      <c r="G8797" t="s">
        <v>70</v>
      </c>
      <c r="H8797" t="s">
        <v>21</v>
      </c>
      <c r="I8797" t="s">
        <v>22</v>
      </c>
      <c r="J8797" t="s">
        <v>23</v>
      </c>
      <c r="K8797" t="s">
        <v>24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  <c r="R8797">
        <f>L8797+M8797+N8797</f>
        <v>332</v>
      </c>
      <c r="S8797" t="str">
        <f>IF(I8797="Europe", "Group A", IF(I8797="North America", "Group B", "Group C"))</f>
        <v>Group B</v>
      </c>
    </row>
    <row r="8798" spans="1:19" hidden="1" x14ac:dyDescent="0.45">
      <c r="A8798" s="1">
        <v>45914</v>
      </c>
      <c r="B8798" s="2">
        <v>0.55625000000000002</v>
      </c>
      <c r="C8798" t="s">
        <v>47</v>
      </c>
      <c r="D8798" t="s">
        <v>17</v>
      </c>
      <c r="E8798" t="s">
        <v>2951</v>
      </c>
      <c r="F8798" t="s">
        <v>19</v>
      </c>
      <c r="G8798" t="s">
        <v>70</v>
      </c>
      <c r="H8798" t="s">
        <v>21</v>
      </c>
      <c r="I8798" t="s">
        <v>22</v>
      </c>
      <c r="J8798" t="s">
        <v>23</v>
      </c>
      <c r="K8798" t="s">
        <v>79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9" x14ac:dyDescent="0.45">
      <c r="A8799" s="1">
        <v>45831</v>
      </c>
      <c r="B8799" s="2">
        <v>0.32222222222222224</v>
      </c>
      <c r="C8799" t="s">
        <v>25</v>
      </c>
      <c r="D8799" t="s">
        <v>17</v>
      </c>
      <c r="E8799" t="s">
        <v>3988</v>
      </c>
      <c r="F8799" t="s">
        <v>19</v>
      </c>
      <c r="G8799" t="s">
        <v>123</v>
      </c>
      <c r="H8799" t="s">
        <v>21</v>
      </c>
      <c r="I8799" t="s">
        <v>22</v>
      </c>
      <c r="J8799" t="s">
        <v>23</v>
      </c>
      <c r="K8799" t="s">
        <v>46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  <c r="R8799">
        <f>L8799+M8799+N8799</f>
        <v>331</v>
      </c>
      <c r="S8799" t="str">
        <f>IF(I8799="Europe", "Group A", IF(I8799="North America", "Group B", "Group C"))</f>
        <v>Group B</v>
      </c>
    </row>
    <row r="8800" spans="1:19" hidden="1" x14ac:dyDescent="0.45">
      <c r="A8800" s="1">
        <v>45784</v>
      </c>
      <c r="B8800" s="2">
        <v>0.86805555555555558</v>
      </c>
      <c r="C8800" t="s">
        <v>33</v>
      </c>
      <c r="D8800" t="s">
        <v>17</v>
      </c>
      <c r="E8800" t="s">
        <v>641</v>
      </c>
      <c r="F8800" t="s">
        <v>19</v>
      </c>
      <c r="G8800" t="s">
        <v>98</v>
      </c>
      <c r="H8800" t="s">
        <v>73</v>
      </c>
      <c r="I8800" t="s">
        <v>30</v>
      </c>
      <c r="J8800" t="s">
        <v>31</v>
      </c>
      <c r="K8800" t="s">
        <v>32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9" x14ac:dyDescent="0.45">
      <c r="A8801" s="1">
        <v>45895</v>
      </c>
      <c r="B8801" s="2">
        <v>0.45555555555555555</v>
      </c>
      <c r="C8801" t="s">
        <v>25</v>
      </c>
      <c r="D8801" t="s">
        <v>17</v>
      </c>
      <c r="E8801" t="s">
        <v>2026</v>
      </c>
      <c r="F8801" t="s">
        <v>19</v>
      </c>
      <c r="G8801" t="s">
        <v>45</v>
      </c>
      <c r="H8801" t="s">
        <v>21</v>
      </c>
      <c r="I8801" t="s">
        <v>22</v>
      </c>
      <c r="J8801" t="s">
        <v>23</v>
      </c>
      <c r="K8801" t="s">
        <v>24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  <c r="R8801">
        <f>L8801+M8801+N8801</f>
        <v>332</v>
      </c>
      <c r="S8801" t="str">
        <f>IF(I8801="Europe", "Group A", IF(I8801="North America", "Group B", "Group C"))</f>
        <v>Group B</v>
      </c>
    </row>
    <row r="8802" spans="1:19" hidden="1" x14ac:dyDescent="0.45">
      <c r="A8802" s="1">
        <v>45817</v>
      </c>
      <c r="B8802" s="2">
        <v>0.89930555555555558</v>
      </c>
      <c r="C8802" t="s">
        <v>33</v>
      </c>
      <c r="D8802" t="s">
        <v>17</v>
      </c>
      <c r="E8802" t="s">
        <v>3413</v>
      </c>
      <c r="F8802" t="s">
        <v>19</v>
      </c>
      <c r="G8802" t="s">
        <v>123</v>
      </c>
      <c r="H8802" t="s">
        <v>21</v>
      </c>
      <c r="I8802" t="s">
        <v>22</v>
      </c>
      <c r="J8802" t="s">
        <v>23</v>
      </c>
      <c r="K8802" t="s">
        <v>79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9" hidden="1" x14ac:dyDescent="0.45">
      <c r="A8803" s="1">
        <v>45797</v>
      </c>
      <c r="B8803" s="2">
        <v>0.94513888888888886</v>
      </c>
      <c r="C8803" t="s">
        <v>33</v>
      </c>
      <c r="D8803" t="s">
        <v>17</v>
      </c>
      <c r="E8803" t="s">
        <v>5677</v>
      </c>
      <c r="F8803" t="s">
        <v>19</v>
      </c>
      <c r="G8803" t="s">
        <v>53</v>
      </c>
      <c r="H8803" t="s">
        <v>29</v>
      </c>
      <c r="I8803" t="s">
        <v>30</v>
      </c>
      <c r="J8803" t="s">
        <v>31</v>
      </c>
      <c r="K8803" t="s">
        <v>32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9" hidden="1" x14ac:dyDescent="0.45">
      <c r="A8804" s="1">
        <v>45795</v>
      </c>
      <c r="B8804" s="2">
        <v>0.8041666666666667</v>
      </c>
      <c r="C8804" t="s">
        <v>33</v>
      </c>
      <c r="D8804" t="s">
        <v>17</v>
      </c>
      <c r="E8804" t="s">
        <v>5678</v>
      </c>
      <c r="F8804" t="s">
        <v>19</v>
      </c>
      <c r="G8804" t="s">
        <v>20</v>
      </c>
      <c r="H8804" t="s">
        <v>21</v>
      </c>
      <c r="I8804" t="s">
        <v>22</v>
      </c>
      <c r="J8804" t="s">
        <v>23</v>
      </c>
      <c r="K8804" t="s">
        <v>58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9" x14ac:dyDescent="0.45">
      <c r="A8805" s="1">
        <v>45922</v>
      </c>
      <c r="B8805" s="2">
        <v>0.30972222222222223</v>
      </c>
      <c r="C8805" t="s">
        <v>25</v>
      </c>
      <c r="D8805" t="s">
        <v>17</v>
      </c>
      <c r="E8805" t="s">
        <v>4189</v>
      </c>
      <c r="F8805" t="s">
        <v>19</v>
      </c>
      <c r="G8805" t="s">
        <v>98</v>
      </c>
      <c r="H8805" t="s">
        <v>73</v>
      </c>
      <c r="I8805" t="s">
        <v>30</v>
      </c>
      <c r="J8805" t="s">
        <v>31</v>
      </c>
      <c r="K8805" t="s">
        <v>32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  <c r="R8805">
        <f t="shared" ref="R8805:R8807" si="1384">L8805+M8805+N8805</f>
        <v>180</v>
      </c>
      <c r="S8805" t="str">
        <f t="shared" ref="S8805:S8807" si="1385">IF(I8805="Europe", "Group A", IF(I8805="North America", "Group B", "Group C"))</f>
        <v>Group A</v>
      </c>
    </row>
    <row r="8806" spans="1:19" x14ac:dyDescent="0.45">
      <c r="A8806" s="1">
        <v>45912</v>
      </c>
      <c r="B8806" s="2">
        <v>0.4513888888888889</v>
      </c>
      <c r="C8806" t="s">
        <v>25</v>
      </c>
      <c r="D8806" t="s">
        <v>17</v>
      </c>
      <c r="E8806" t="s">
        <v>977</v>
      </c>
      <c r="F8806" t="s">
        <v>19</v>
      </c>
      <c r="G8806" t="s">
        <v>53</v>
      </c>
      <c r="H8806" t="s">
        <v>29</v>
      </c>
      <c r="I8806" t="s">
        <v>30</v>
      </c>
      <c r="J8806" t="s">
        <v>31</v>
      </c>
      <c r="K8806" t="s">
        <v>32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  <c r="R8806">
        <f t="shared" si="1384"/>
        <v>180</v>
      </c>
      <c r="S8806" t="str">
        <f t="shared" si="1385"/>
        <v>Group A</v>
      </c>
    </row>
    <row r="8807" spans="1:19" x14ac:dyDescent="0.45">
      <c r="A8807" s="1">
        <v>45866</v>
      </c>
      <c r="B8807" s="2">
        <v>0.31458333333333333</v>
      </c>
      <c r="C8807" t="s">
        <v>25</v>
      </c>
      <c r="D8807" t="s">
        <v>17</v>
      </c>
      <c r="E8807" t="s">
        <v>3145</v>
      </c>
      <c r="F8807" t="s">
        <v>19</v>
      </c>
      <c r="G8807" t="s">
        <v>28</v>
      </c>
      <c r="H8807" t="s">
        <v>29</v>
      </c>
      <c r="I8807" t="s">
        <v>30</v>
      </c>
      <c r="J8807" t="s">
        <v>31</v>
      </c>
      <c r="K8807" t="s">
        <v>32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  <c r="R8807">
        <f t="shared" si="1384"/>
        <v>180</v>
      </c>
      <c r="S8807" t="str">
        <f t="shared" si="1385"/>
        <v>Group A</v>
      </c>
    </row>
    <row r="8808" spans="1:19" hidden="1" x14ac:dyDescent="0.45">
      <c r="A8808" s="1">
        <v>45950</v>
      </c>
      <c r="B8808" s="2">
        <v>0.57152777777777775</v>
      </c>
      <c r="C8808" t="s">
        <v>47</v>
      </c>
      <c r="D8808" t="s">
        <v>17</v>
      </c>
      <c r="E8808" t="s">
        <v>1190</v>
      </c>
      <c r="F8808" t="s">
        <v>19</v>
      </c>
      <c r="G8808" t="s">
        <v>55</v>
      </c>
      <c r="H8808" t="s">
        <v>56</v>
      </c>
      <c r="I8808" t="s">
        <v>57</v>
      </c>
      <c r="J8808" t="s">
        <v>23</v>
      </c>
      <c r="K8808" t="s">
        <v>46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9" x14ac:dyDescent="0.45">
      <c r="A8809" s="1">
        <v>45829</v>
      </c>
      <c r="B8809" s="2">
        <v>0.47847222222222224</v>
      </c>
      <c r="C8809" t="s">
        <v>25</v>
      </c>
      <c r="D8809" t="s">
        <v>17</v>
      </c>
      <c r="E8809" t="s">
        <v>2763</v>
      </c>
      <c r="F8809" t="s">
        <v>19</v>
      </c>
      <c r="G8809" t="s">
        <v>53</v>
      </c>
      <c r="H8809" t="s">
        <v>29</v>
      </c>
      <c r="I8809" t="s">
        <v>30</v>
      </c>
      <c r="J8809" t="s">
        <v>31</v>
      </c>
      <c r="K8809" t="s">
        <v>32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  <c r="R8809">
        <f t="shared" ref="R8809:R8810" si="1386">L8809+M8809+N8809</f>
        <v>180</v>
      </c>
      <c r="S8809" t="str">
        <f t="shared" ref="S8809:S8810" si="1387">IF(I8809="Europe", "Group A", IF(I8809="North America", "Group B", "Group C"))</f>
        <v>Group A</v>
      </c>
    </row>
    <row r="8810" spans="1:19" x14ac:dyDescent="0.45">
      <c r="A8810" s="1">
        <v>45762</v>
      </c>
      <c r="B8810" s="2">
        <v>0.48958333333333331</v>
      </c>
      <c r="C8810" t="s">
        <v>25</v>
      </c>
      <c r="D8810" t="s">
        <v>17</v>
      </c>
      <c r="E8810" t="s">
        <v>5679</v>
      </c>
      <c r="F8810" t="s">
        <v>19</v>
      </c>
      <c r="G8810" t="s">
        <v>42</v>
      </c>
      <c r="H8810" t="s">
        <v>43</v>
      </c>
      <c r="I8810" t="s">
        <v>30</v>
      </c>
      <c r="J8810" t="s">
        <v>31</v>
      </c>
      <c r="K8810" t="s">
        <v>32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  <c r="R8810">
        <f t="shared" si="1386"/>
        <v>180</v>
      </c>
      <c r="S8810" t="str">
        <f t="shared" si="1387"/>
        <v>Group A</v>
      </c>
    </row>
    <row r="8811" spans="1:19" hidden="1" x14ac:dyDescent="0.45">
      <c r="A8811" s="1">
        <v>45790</v>
      </c>
      <c r="B8811" s="2">
        <v>0.78333333333333333</v>
      </c>
      <c r="C8811" t="s">
        <v>33</v>
      </c>
      <c r="D8811" t="s">
        <v>17</v>
      </c>
      <c r="E8811" t="s">
        <v>2550</v>
      </c>
      <c r="F8811" t="s">
        <v>19</v>
      </c>
      <c r="G8811" t="s">
        <v>70</v>
      </c>
      <c r="H8811" t="s">
        <v>21</v>
      </c>
      <c r="I8811" t="s">
        <v>22</v>
      </c>
      <c r="J8811" t="s">
        <v>23</v>
      </c>
      <c r="K8811" t="s">
        <v>46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9" x14ac:dyDescent="0.45">
      <c r="A8812" s="1">
        <v>45768</v>
      </c>
      <c r="B8812" s="2">
        <v>0.26250000000000001</v>
      </c>
      <c r="C8812" t="s">
        <v>25</v>
      </c>
      <c r="D8812" t="s">
        <v>17</v>
      </c>
      <c r="E8812" t="s">
        <v>5036</v>
      </c>
      <c r="F8812" t="s">
        <v>19</v>
      </c>
      <c r="G8812" t="s">
        <v>35</v>
      </c>
      <c r="H8812" t="s">
        <v>36</v>
      </c>
      <c r="I8812" t="s">
        <v>30</v>
      </c>
      <c r="J8812" t="s">
        <v>31</v>
      </c>
      <c r="K8812" t="s">
        <v>32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  <c r="R8812">
        <f t="shared" ref="R8812:R8815" si="1388">L8812+M8812+N8812</f>
        <v>180</v>
      </c>
      <c r="S8812" t="str">
        <f t="shared" ref="S8812:S8815" si="1389">IF(I8812="Europe", "Group A", IF(I8812="North America", "Group B", "Group C"))</f>
        <v>Group A</v>
      </c>
    </row>
    <row r="8813" spans="1:19" x14ac:dyDescent="0.45">
      <c r="A8813" s="1">
        <v>45750</v>
      </c>
      <c r="B8813" s="2">
        <v>0.34861111111111109</v>
      </c>
      <c r="C8813" t="s">
        <v>25</v>
      </c>
      <c r="D8813" t="s">
        <v>17</v>
      </c>
      <c r="E8813" t="s">
        <v>4569</v>
      </c>
      <c r="F8813" t="s">
        <v>19</v>
      </c>
      <c r="G8813" t="s">
        <v>20</v>
      </c>
      <c r="H8813" t="s">
        <v>21</v>
      </c>
      <c r="I8813" t="s">
        <v>22</v>
      </c>
      <c r="J8813" t="s">
        <v>23</v>
      </c>
      <c r="K8813" t="s">
        <v>58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  <c r="R8813">
        <f t="shared" si="1388"/>
        <v>204</v>
      </c>
      <c r="S8813" t="str">
        <f t="shared" si="1389"/>
        <v>Group B</v>
      </c>
    </row>
    <row r="8814" spans="1:19" x14ac:dyDescent="0.45">
      <c r="A8814" s="1">
        <v>45824</v>
      </c>
      <c r="B8814" s="2">
        <v>0.42569444444444443</v>
      </c>
      <c r="C8814" t="s">
        <v>25</v>
      </c>
      <c r="D8814" t="s">
        <v>17</v>
      </c>
      <c r="E8814" t="s">
        <v>1471</v>
      </c>
      <c r="F8814" t="s">
        <v>19</v>
      </c>
      <c r="G8814" t="s">
        <v>72</v>
      </c>
      <c r="H8814" t="s">
        <v>73</v>
      </c>
      <c r="I8814" t="s">
        <v>30</v>
      </c>
      <c r="J8814" t="s">
        <v>31</v>
      </c>
      <c r="K8814" t="s">
        <v>32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  <c r="R8814">
        <f t="shared" si="1388"/>
        <v>180</v>
      </c>
      <c r="S8814" t="str">
        <f t="shared" si="1389"/>
        <v>Group A</v>
      </c>
    </row>
    <row r="8815" spans="1:19" x14ac:dyDescent="0.45">
      <c r="A8815" s="1">
        <v>45928</v>
      </c>
      <c r="B8815" s="2">
        <v>0.33750000000000002</v>
      </c>
      <c r="C8815" t="s">
        <v>25</v>
      </c>
      <c r="D8815" t="s">
        <v>17</v>
      </c>
      <c r="E8815" t="s">
        <v>1190</v>
      </c>
      <c r="F8815" t="s">
        <v>19</v>
      </c>
      <c r="G8815" t="s">
        <v>75</v>
      </c>
      <c r="H8815" t="s">
        <v>76</v>
      </c>
      <c r="I8815" t="s">
        <v>77</v>
      </c>
      <c r="J8815" t="s">
        <v>23</v>
      </c>
      <c r="K8815" t="s">
        <v>46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  <c r="R8815">
        <f t="shared" si="1388"/>
        <v>331</v>
      </c>
      <c r="S8815" t="str">
        <f t="shared" si="1389"/>
        <v>Group C</v>
      </c>
    </row>
    <row r="8816" spans="1:19" hidden="1" x14ac:dyDescent="0.45">
      <c r="A8816" s="1">
        <v>45936</v>
      </c>
      <c r="B8816" s="2">
        <v>0.92569444444444449</v>
      </c>
      <c r="C8816" t="s">
        <v>33</v>
      </c>
      <c r="D8816" t="s">
        <v>17</v>
      </c>
      <c r="E8816" t="s">
        <v>5680</v>
      </c>
      <c r="F8816" t="s">
        <v>19</v>
      </c>
      <c r="G8816" t="s">
        <v>61</v>
      </c>
      <c r="H8816" t="s">
        <v>62</v>
      </c>
      <c r="I8816" t="s">
        <v>30</v>
      </c>
      <c r="J8816" t="s">
        <v>31</v>
      </c>
      <c r="K8816" t="s">
        <v>32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9" hidden="1" x14ac:dyDescent="0.45">
      <c r="A8817" s="1">
        <v>45831</v>
      </c>
      <c r="B8817" s="2">
        <v>0.67847222222222225</v>
      </c>
      <c r="C8817" t="s">
        <v>16</v>
      </c>
      <c r="D8817" t="s">
        <v>17</v>
      </c>
      <c r="E8817" t="s">
        <v>3161</v>
      </c>
      <c r="F8817" t="s">
        <v>19</v>
      </c>
      <c r="G8817" t="s">
        <v>35</v>
      </c>
      <c r="H8817" t="s">
        <v>36</v>
      </c>
      <c r="I8817" t="s">
        <v>30</v>
      </c>
      <c r="J8817" t="s">
        <v>31</v>
      </c>
      <c r="K8817" t="s">
        <v>32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9" x14ac:dyDescent="0.45">
      <c r="A8818" s="1">
        <v>45796</v>
      </c>
      <c r="B8818" s="2">
        <v>0.38472222222222224</v>
      </c>
      <c r="C8818" t="s">
        <v>25</v>
      </c>
      <c r="D8818" t="s">
        <v>17</v>
      </c>
      <c r="E8818" t="s">
        <v>1323</v>
      </c>
      <c r="F8818" t="s">
        <v>19</v>
      </c>
      <c r="G8818" t="s">
        <v>72</v>
      </c>
      <c r="H8818" t="s">
        <v>73</v>
      </c>
      <c r="I8818" t="s">
        <v>30</v>
      </c>
      <c r="J8818" t="s">
        <v>31</v>
      </c>
      <c r="K8818" t="s">
        <v>32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  <c r="R8818">
        <f t="shared" ref="R8818:R8819" si="1390">L8818+M8818+N8818</f>
        <v>180</v>
      </c>
      <c r="S8818" t="str">
        <f t="shared" ref="S8818:S8819" si="1391">IF(I8818="Europe", "Group A", IF(I8818="North America", "Group B", "Group C"))</f>
        <v>Group A</v>
      </c>
    </row>
    <row r="8819" spans="1:19" x14ac:dyDescent="0.45">
      <c r="A8819" s="1">
        <v>45833</v>
      </c>
      <c r="B8819" s="2">
        <v>0.40277777777777779</v>
      </c>
      <c r="C8819" t="s">
        <v>25</v>
      </c>
      <c r="D8819" t="s">
        <v>17</v>
      </c>
      <c r="E8819" t="s">
        <v>3055</v>
      </c>
      <c r="F8819" t="s">
        <v>19</v>
      </c>
      <c r="G8819" t="s">
        <v>72</v>
      </c>
      <c r="H8819" t="s">
        <v>73</v>
      </c>
      <c r="I8819" t="s">
        <v>30</v>
      </c>
      <c r="J8819" t="s">
        <v>31</v>
      </c>
      <c r="K8819" t="s">
        <v>32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  <c r="R8819">
        <f t="shared" si="1390"/>
        <v>180</v>
      </c>
      <c r="S8819" t="str">
        <f t="shared" si="1391"/>
        <v>Group A</v>
      </c>
    </row>
    <row r="8820" spans="1:19" hidden="1" x14ac:dyDescent="0.45">
      <c r="A8820" s="1">
        <v>45928</v>
      </c>
      <c r="B8820" s="2">
        <v>0.71319444444444446</v>
      </c>
      <c r="C8820" t="s">
        <v>16</v>
      </c>
      <c r="D8820" t="s">
        <v>17</v>
      </c>
      <c r="E8820" t="s">
        <v>5681</v>
      </c>
      <c r="F8820" t="s">
        <v>19</v>
      </c>
      <c r="G8820" t="s">
        <v>20</v>
      </c>
      <c r="H8820" t="s">
        <v>21</v>
      </c>
      <c r="I8820" t="s">
        <v>22</v>
      </c>
      <c r="J8820" t="s">
        <v>23</v>
      </c>
      <c r="K8820" t="s">
        <v>58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9" x14ac:dyDescent="0.45">
      <c r="A8821" s="1">
        <v>45840</v>
      </c>
      <c r="B8821" s="2">
        <v>0.44583333333333336</v>
      </c>
      <c r="C8821" t="s">
        <v>25</v>
      </c>
      <c r="D8821" t="s">
        <v>17</v>
      </c>
      <c r="E8821" t="s">
        <v>5628</v>
      </c>
      <c r="F8821" t="s">
        <v>19</v>
      </c>
      <c r="G8821" t="s">
        <v>75</v>
      </c>
      <c r="H8821" t="s">
        <v>76</v>
      </c>
      <c r="I8821" t="s">
        <v>77</v>
      </c>
      <c r="J8821" t="s">
        <v>23</v>
      </c>
      <c r="K8821" t="s">
        <v>58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  <c r="R8821">
        <f>L8821+M8821+N8821</f>
        <v>204</v>
      </c>
      <c r="S8821" t="str">
        <f>IF(I8821="Europe", "Group A", IF(I8821="North America", "Group B", "Group C"))</f>
        <v>Group C</v>
      </c>
    </row>
    <row r="8822" spans="1:19" hidden="1" x14ac:dyDescent="0.45">
      <c r="A8822" s="1">
        <v>45787</v>
      </c>
      <c r="B8822" s="2">
        <v>0.58750000000000002</v>
      </c>
      <c r="C8822" t="s">
        <v>16</v>
      </c>
      <c r="D8822" t="s">
        <v>17</v>
      </c>
      <c r="E8822" t="s">
        <v>4963</v>
      </c>
      <c r="F8822" t="s">
        <v>19</v>
      </c>
      <c r="G8822" t="s">
        <v>61</v>
      </c>
      <c r="H8822" t="s">
        <v>62</v>
      </c>
      <c r="I8822" t="s">
        <v>30</v>
      </c>
      <c r="J8822" t="s">
        <v>31</v>
      </c>
      <c r="K8822" t="s">
        <v>32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9" hidden="1" x14ac:dyDescent="0.45">
      <c r="A8823" s="1">
        <v>45914</v>
      </c>
      <c r="B8823" s="2">
        <v>0.93611111111111112</v>
      </c>
      <c r="C8823" t="s">
        <v>33</v>
      </c>
      <c r="D8823" t="s">
        <v>17</v>
      </c>
      <c r="E8823" t="s">
        <v>5682</v>
      </c>
      <c r="F8823" t="s">
        <v>19</v>
      </c>
      <c r="G8823" t="s">
        <v>98</v>
      </c>
      <c r="H8823" t="s">
        <v>73</v>
      </c>
      <c r="I8823" t="s">
        <v>30</v>
      </c>
      <c r="J8823" t="s">
        <v>31</v>
      </c>
      <c r="K8823" t="s">
        <v>32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9" hidden="1" x14ac:dyDescent="0.45">
      <c r="A8824" s="1">
        <v>45892</v>
      </c>
      <c r="B8824" s="2">
        <v>0.73611111111111116</v>
      </c>
      <c r="C8824" t="s">
        <v>16</v>
      </c>
      <c r="D8824" t="s">
        <v>17</v>
      </c>
      <c r="E8824" t="s">
        <v>5367</v>
      </c>
      <c r="F8824" t="s">
        <v>19</v>
      </c>
      <c r="G8824" t="s">
        <v>20</v>
      </c>
      <c r="H8824" t="s">
        <v>21</v>
      </c>
      <c r="I8824" t="s">
        <v>22</v>
      </c>
      <c r="J8824" t="s">
        <v>23</v>
      </c>
      <c r="K8824" t="s">
        <v>24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9" hidden="1" x14ac:dyDescent="0.45">
      <c r="A8825" s="1">
        <v>45833</v>
      </c>
      <c r="B8825" s="2">
        <v>0.89166666666666672</v>
      </c>
      <c r="C8825" t="s">
        <v>33</v>
      </c>
      <c r="D8825" t="s">
        <v>17</v>
      </c>
      <c r="E8825" t="s">
        <v>1353</v>
      </c>
      <c r="F8825" t="s">
        <v>19</v>
      </c>
      <c r="G8825" t="s">
        <v>70</v>
      </c>
      <c r="H8825" t="s">
        <v>21</v>
      </c>
      <c r="I8825" t="s">
        <v>22</v>
      </c>
      <c r="J8825" t="s">
        <v>23</v>
      </c>
      <c r="K8825" t="s">
        <v>24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9" hidden="1" x14ac:dyDescent="0.45">
      <c r="A8826" s="1">
        <v>45957</v>
      </c>
      <c r="B8826" s="2">
        <v>0.88402777777777775</v>
      </c>
      <c r="C8826" t="s">
        <v>33</v>
      </c>
      <c r="D8826" t="s">
        <v>17</v>
      </c>
      <c r="E8826" t="s">
        <v>4798</v>
      </c>
      <c r="F8826" t="s">
        <v>19</v>
      </c>
      <c r="G8826" t="s">
        <v>45</v>
      </c>
      <c r="H8826" t="s">
        <v>21</v>
      </c>
      <c r="I8826" t="s">
        <v>22</v>
      </c>
      <c r="J8826" t="s">
        <v>23</v>
      </c>
      <c r="K8826" t="s">
        <v>58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9" hidden="1" x14ac:dyDescent="0.45">
      <c r="A8827" s="1">
        <v>45790</v>
      </c>
      <c r="B8827" s="2">
        <v>0.73472222222222228</v>
      </c>
      <c r="C8827" t="s">
        <v>16</v>
      </c>
      <c r="D8827" t="s">
        <v>17</v>
      </c>
      <c r="E8827" t="s">
        <v>5683</v>
      </c>
      <c r="F8827" t="s">
        <v>19</v>
      </c>
      <c r="G8827" t="s">
        <v>70</v>
      </c>
      <c r="H8827" t="s">
        <v>21</v>
      </c>
      <c r="I8827" t="s">
        <v>22</v>
      </c>
      <c r="J8827" t="s">
        <v>23</v>
      </c>
      <c r="K8827" t="s">
        <v>24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9" hidden="1" x14ac:dyDescent="0.45">
      <c r="A8828" s="1">
        <v>45896</v>
      </c>
      <c r="B8828" s="2">
        <v>0.63888888888888884</v>
      </c>
      <c r="C8828" t="s">
        <v>16</v>
      </c>
      <c r="D8828" t="s">
        <v>17</v>
      </c>
      <c r="E8828" t="s">
        <v>5684</v>
      </c>
      <c r="F8828" t="s">
        <v>19</v>
      </c>
      <c r="G8828" t="s">
        <v>42</v>
      </c>
      <c r="H8828" t="s">
        <v>43</v>
      </c>
      <c r="I8828" t="s">
        <v>30</v>
      </c>
      <c r="J8828" t="s">
        <v>31</v>
      </c>
      <c r="K8828" t="s">
        <v>32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9" hidden="1" x14ac:dyDescent="0.45">
      <c r="A8829" s="1">
        <v>45921</v>
      </c>
      <c r="B8829" s="2">
        <v>0.72083333333333333</v>
      </c>
      <c r="C8829" t="s">
        <v>16</v>
      </c>
      <c r="D8829" t="s">
        <v>17</v>
      </c>
      <c r="E8829" t="s">
        <v>5685</v>
      </c>
      <c r="F8829" t="s">
        <v>19</v>
      </c>
      <c r="G8829" t="s">
        <v>123</v>
      </c>
      <c r="H8829" t="s">
        <v>21</v>
      </c>
      <c r="I8829" t="s">
        <v>22</v>
      </c>
      <c r="J8829" t="s">
        <v>23</v>
      </c>
      <c r="K8829" t="s">
        <v>46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9" hidden="1" x14ac:dyDescent="0.45">
      <c r="A8830" s="1">
        <v>45942</v>
      </c>
      <c r="B8830" s="2">
        <v>0.71180555555555558</v>
      </c>
      <c r="C8830" t="s">
        <v>16</v>
      </c>
      <c r="D8830" t="s">
        <v>17</v>
      </c>
      <c r="E8830" t="s">
        <v>4924</v>
      </c>
      <c r="F8830" t="s">
        <v>19</v>
      </c>
      <c r="G8830" t="s">
        <v>42</v>
      </c>
      <c r="H8830" t="s">
        <v>43</v>
      </c>
      <c r="I8830" t="s">
        <v>30</v>
      </c>
      <c r="J8830" t="s">
        <v>31</v>
      </c>
      <c r="K8830" t="s">
        <v>32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9" hidden="1" x14ac:dyDescent="0.45">
      <c r="A8831" s="1">
        <v>45926</v>
      </c>
      <c r="B8831" s="2">
        <v>0.7055555555555556</v>
      </c>
      <c r="C8831" t="s">
        <v>16</v>
      </c>
      <c r="D8831" t="s">
        <v>17</v>
      </c>
      <c r="E8831" t="s">
        <v>4525</v>
      </c>
      <c r="F8831" t="s">
        <v>19</v>
      </c>
      <c r="G8831" t="s">
        <v>98</v>
      </c>
      <c r="H8831" t="s">
        <v>73</v>
      </c>
      <c r="I8831" t="s">
        <v>30</v>
      </c>
      <c r="J8831" t="s">
        <v>31</v>
      </c>
      <c r="K8831" t="s">
        <v>32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9" x14ac:dyDescent="0.45">
      <c r="A8832" s="1">
        <v>45925</v>
      </c>
      <c r="B8832" s="2">
        <v>0.38472222222222224</v>
      </c>
      <c r="C8832" t="s">
        <v>25</v>
      </c>
      <c r="D8832" t="s">
        <v>17</v>
      </c>
      <c r="E8832" t="s">
        <v>2655</v>
      </c>
      <c r="F8832" t="s">
        <v>19</v>
      </c>
      <c r="G8832" t="s">
        <v>98</v>
      </c>
      <c r="H8832" t="s">
        <v>73</v>
      </c>
      <c r="I8832" t="s">
        <v>30</v>
      </c>
      <c r="J8832" t="s">
        <v>31</v>
      </c>
      <c r="K8832" t="s">
        <v>32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  <c r="R8832">
        <f>L8832+M8832+N8832</f>
        <v>180</v>
      </c>
      <c r="S8832" t="str">
        <f>IF(I8832="Europe", "Group A", IF(I8832="North America", "Group B", "Group C"))</f>
        <v>Group A</v>
      </c>
    </row>
    <row r="8833" spans="1:19" hidden="1" x14ac:dyDescent="0.45">
      <c r="A8833" s="1">
        <v>45779</v>
      </c>
      <c r="B8833" s="2">
        <v>0.91111111111111109</v>
      </c>
      <c r="C8833" t="s">
        <v>33</v>
      </c>
      <c r="D8833" t="s">
        <v>17</v>
      </c>
      <c r="E8833" t="s">
        <v>60</v>
      </c>
      <c r="F8833" t="s">
        <v>19</v>
      </c>
      <c r="G8833" t="s">
        <v>123</v>
      </c>
      <c r="H8833" t="s">
        <v>21</v>
      </c>
      <c r="I8833" t="s">
        <v>22</v>
      </c>
      <c r="J8833" t="s">
        <v>23</v>
      </c>
      <c r="K8833" t="s">
        <v>79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9" x14ac:dyDescent="0.45">
      <c r="A8834" s="1">
        <v>45939</v>
      </c>
      <c r="B8834" s="2">
        <v>0.28611111111111109</v>
      </c>
      <c r="C8834" t="s">
        <v>25</v>
      </c>
      <c r="D8834" t="s">
        <v>17</v>
      </c>
      <c r="E8834" t="s">
        <v>4991</v>
      </c>
      <c r="F8834" t="s">
        <v>19</v>
      </c>
      <c r="G8834" t="s">
        <v>61</v>
      </c>
      <c r="H8834" t="s">
        <v>62</v>
      </c>
      <c r="I8834" t="s">
        <v>30</v>
      </c>
      <c r="J8834" t="s">
        <v>31</v>
      </c>
      <c r="K8834" t="s">
        <v>32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  <c r="R8834">
        <f>L8834+M8834+N8834</f>
        <v>180</v>
      </c>
      <c r="S8834" t="str">
        <f>IF(I8834="Europe", "Group A", IF(I8834="North America", "Group B", "Group C"))</f>
        <v>Group A</v>
      </c>
    </row>
    <row r="8835" spans="1:19" hidden="1" x14ac:dyDescent="0.45">
      <c r="A8835" s="1">
        <v>45885</v>
      </c>
      <c r="B8835" s="2">
        <v>0.58680555555555558</v>
      </c>
      <c r="C8835" t="s">
        <v>16</v>
      </c>
      <c r="D8835" t="s">
        <v>17</v>
      </c>
      <c r="E8835" t="s">
        <v>5216</v>
      </c>
      <c r="F8835" t="s">
        <v>19</v>
      </c>
      <c r="G8835" t="s">
        <v>98</v>
      </c>
      <c r="H8835" t="s">
        <v>73</v>
      </c>
      <c r="I8835" t="s">
        <v>30</v>
      </c>
      <c r="J8835" t="s">
        <v>31</v>
      </c>
      <c r="K8835" t="s">
        <v>32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9" hidden="1" x14ac:dyDescent="0.45">
      <c r="A8836" s="1">
        <v>45939</v>
      </c>
      <c r="B8836" s="2">
        <v>0.84583333333333333</v>
      </c>
      <c r="C8836" t="s">
        <v>33</v>
      </c>
      <c r="D8836" t="s">
        <v>17</v>
      </c>
      <c r="E8836" t="s">
        <v>5686</v>
      </c>
      <c r="F8836" t="s">
        <v>19</v>
      </c>
      <c r="G8836" t="s">
        <v>67</v>
      </c>
      <c r="H8836" t="s">
        <v>68</v>
      </c>
      <c r="I8836" t="s">
        <v>30</v>
      </c>
      <c r="J8836" t="s">
        <v>31</v>
      </c>
      <c r="K8836" t="s">
        <v>32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9" x14ac:dyDescent="0.45">
      <c r="A8837" s="1">
        <v>45762</v>
      </c>
      <c r="B8837" s="2">
        <v>0.25416666666666665</v>
      </c>
      <c r="C8837" t="s">
        <v>25</v>
      </c>
      <c r="D8837" t="s">
        <v>17</v>
      </c>
      <c r="E8837" t="s">
        <v>5687</v>
      </c>
      <c r="F8837" t="s">
        <v>19</v>
      </c>
      <c r="G8837" t="s">
        <v>20</v>
      </c>
      <c r="H8837" t="s">
        <v>21</v>
      </c>
      <c r="I8837" t="s">
        <v>22</v>
      </c>
      <c r="J8837" t="s">
        <v>23</v>
      </c>
      <c r="K8837" t="s">
        <v>46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  <c r="R8837">
        <f t="shared" ref="R8837:R8838" si="1392">L8837+M8837+N8837</f>
        <v>331</v>
      </c>
      <c r="S8837" t="str">
        <f t="shared" ref="S8837:S8838" si="1393">IF(I8837="Europe", "Group A", IF(I8837="North America", "Group B", "Group C"))</f>
        <v>Group B</v>
      </c>
    </row>
    <row r="8838" spans="1:19" x14ac:dyDescent="0.45">
      <c r="A8838" s="1">
        <v>45943</v>
      </c>
      <c r="B8838" s="2">
        <v>0.37430555555555556</v>
      </c>
      <c r="C8838" t="s">
        <v>25</v>
      </c>
      <c r="D8838" t="s">
        <v>17</v>
      </c>
      <c r="E8838" t="s">
        <v>4459</v>
      </c>
      <c r="F8838" t="s">
        <v>19</v>
      </c>
      <c r="G8838" t="s">
        <v>20</v>
      </c>
      <c r="H8838" t="s">
        <v>21</v>
      </c>
      <c r="I8838" t="s">
        <v>22</v>
      </c>
      <c r="J8838" t="s">
        <v>23</v>
      </c>
      <c r="K8838" t="s">
        <v>46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  <c r="R8838">
        <f t="shared" si="1392"/>
        <v>331</v>
      </c>
      <c r="S8838" t="str">
        <f t="shared" si="1393"/>
        <v>Group B</v>
      </c>
    </row>
    <row r="8839" spans="1:19" hidden="1" x14ac:dyDescent="0.45">
      <c r="A8839" s="1">
        <v>45779</v>
      </c>
      <c r="B8839" s="2">
        <v>0.74861111111111112</v>
      </c>
      <c r="C8839" t="s">
        <v>16</v>
      </c>
      <c r="D8839" t="s">
        <v>17</v>
      </c>
      <c r="E8839" t="s">
        <v>3701</v>
      </c>
      <c r="F8839" t="s">
        <v>19</v>
      </c>
      <c r="G8839" t="s">
        <v>98</v>
      </c>
      <c r="H8839" t="s">
        <v>73</v>
      </c>
      <c r="I8839" t="s">
        <v>30</v>
      </c>
      <c r="J8839" t="s">
        <v>31</v>
      </c>
      <c r="K8839" t="s">
        <v>32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9" hidden="1" x14ac:dyDescent="0.45">
      <c r="A8840" s="1">
        <v>45759</v>
      </c>
      <c r="B8840" s="2">
        <v>0.85</v>
      </c>
      <c r="C8840" t="s">
        <v>33</v>
      </c>
      <c r="D8840" t="s">
        <v>17</v>
      </c>
      <c r="E8840" t="s">
        <v>5688</v>
      </c>
      <c r="F8840" t="s">
        <v>19</v>
      </c>
      <c r="G8840" t="s">
        <v>55</v>
      </c>
      <c r="H8840" t="s">
        <v>56</v>
      </c>
      <c r="I8840" t="s">
        <v>57</v>
      </c>
      <c r="J8840" t="s">
        <v>23</v>
      </c>
      <c r="K8840" t="s">
        <v>58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9" hidden="1" x14ac:dyDescent="0.45">
      <c r="A8841" s="1">
        <v>45926</v>
      </c>
      <c r="B8841" s="2">
        <v>0.73750000000000004</v>
      </c>
      <c r="C8841" t="s">
        <v>16</v>
      </c>
      <c r="D8841" t="s">
        <v>17</v>
      </c>
      <c r="E8841" t="s">
        <v>1825</v>
      </c>
      <c r="F8841" t="s">
        <v>19</v>
      </c>
      <c r="G8841" t="s">
        <v>98</v>
      </c>
      <c r="H8841" t="s">
        <v>73</v>
      </c>
      <c r="I8841" t="s">
        <v>30</v>
      </c>
      <c r="J8841" t="s">
        <v>31</v>
      </c>
      <c r="K8841" t="s">
        <v>32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9" x14ac:dyDescent="0.45">
      <c r="A8842" s="1">
        <v>45843</v>
      </c>
      <c r="B8842" s="2">
        <v>0.36666666666666664</v>
      </c>
      <c r="C8842" t="s">
        <v>25</v>
      </c>
      <c r="D8842" t="s">
        <v>17</v>
      </c>
      <c r="E8842" t="s">
        <v>2083</v>
      </c>
      <c r="F8842" t="s">
        <v>19</v>
      </c>
      <c r="G8842" t="s">
        <v>39</v>
      </c>
      <c r="H8842" t="s">
        <v>40</v>
      </c>
      <c r="I8842" t="s">
        <v>30</v>
      </c>
      <c r="J8842" t="s">
        <v>31</v>
      </c>
      <c r="K8842" t="s">
        <v>32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  <c r="R8842">
        <f t="shared" ref="R8842:R8843" si="1394">L8842+M8842+N8842</f>
        <v>180</v>
      </c>
      <c r="S8842" t="str">
        <f t="shared" ref="S8842:S8843" si="1395">IF(I8842="Europe", "Group A", IF(I8842="North America", "Group B", "Group C"))</f>
        <v>Group A</v>
      </c>
    </row>
    <row r="8843" spans="1:19" x14ac:dyDescent="0.45">
      <c r="A8843" s="1">
        <v>45955</v>
      </c>
      <c r="B8843" s="2">
        <v>0.34097222222222223</v>
      </c>
      <c r="C8843" t="s">
        <v>25</v>
      </c>
      <c r="D8843" t="s">
        <v>17</v>
      </c>
      <c r="E8843" t="s">
        <v>4056</v>
      </c>
      <c r="F8843" t="s">
        <v>19</v>
      </c>
      <c r="G8843" t="s">
        <v>20</v>
      </c>
      <c r="H8843" t="s">
        <v>21</v>
      </c>
      <c r="I8843" t="s">
        <v>22</v>
      </c>
      <c r="J8843" t="s">
        <v>23</v>
      </c>
      <c r="K8843" t="s">
        <v>79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  <c r="R8843">
        <f t="shared" si="1394"/>
        <v>469</v>
      </c>
      <c r="S8843" t="str">
        <f t="shared" si="1395"/>
        <v>Group B</v>
      </c>
    </row>
    <row r="8844" spans="1:19" hidden="1" x14ac:dyDescent="0.45">
      <c r="A8844" s="1">
        <v>45844</v>
      </c>
      <c r="B8844" s="2">
        <v>0.7006944444444444</v>
      </c>
      <c r="C8844" t="s">
        <v>16</v>
      </c>
      <c r="D8844" t="s">
        <v>17</v>
      </c>
      <c r="E8844" t="s">
        <v>1153</v>
      </c>
      <c r="F8844" t="s">
        <v>19</v>
      </c>
      <c r="G8844" t="s">
        <v>70</v>
      </c>
      <c r="H8844" t="s">
        <v>21</v>
      </c>
      <c r="I8844" t="s">
        <v>22</v>
      </c>
      <c r="J8844" t="s">
        <v>23</v>
      </c>
      <c r="K8844" t="s">
        <v>24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9" x14ac:dyDescent="0.45">
      <c r="A8845" s="1">
        <v>45935</v>
      </c>
      <c r="B8845" s="2">
        <v>0.33402777777777776</v>
      </c>
      <c r="C8845" t="s">
        <v>25</v>
      </c>
      <c r="D8845" t="s">
        <v>17</v>
      </c>
      <c r="E8845" t="s">
        <v>1530</v>
      </c>
      <c r="F8845" t="s">
        <v>19</v>
      </c>
      <c r="G8845" t="s">
        <v>35</v>
      </c>
      <c r="H8845" t="s">
        <v>36</v>
      </c>
      <c r="I8845" t="s">
        <v>30</v>
      </c>
      <c r="J8845" t="s">
        <v>31</v>
      </c>
      <c r="K8845" t="s">
        <v>32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  <c r="R8845">
        <f>L8845+M8845+N8845</f>
        <v>180</v>
      </c>
      <c r="S8845" t="str">
        <f>IF(I8845="Europe", "Group A", IF(I8845="North America", "Group B", "Group C"))</f>
        <v>Group A</v>
      </c>
    </row>
    <row r="8846" spans="1:19" hidden="1" x14ac:dyDescent="0.45">
      <c r="A8846" s="1">
        <v>45867</v>
      </c>
      <c r="B8846" s="2">
        <v>0.7944444444444444</v>
      </c>
      <c r="C8846" t="s">
        <v>33</v>
      </c>
      <c r="D8846" t="s">
        <v>17</v>
      </c>
      <c r="E8846" t="s">
        <v>5689</v>
      </c>
      <c r="F8846" t="s">
        <v>19</v>
      </c>
      <c r="G8846" t="s">
        <v>39</v>
      </c>
      <c r="H8846" t="s">
        <v>40</v>
      </c>
      <c r="I8846" t="s">
        <v>30</v>
      </c>
      <c r="J8846" t="s">
        <v>31</v>
      </c>
      <c r="K8846" t="s">
        <v>32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9" hidden="1" x14ac:dyDescent="0.45">
      <c r="A8847" s="1">
        <v>45877</v>
      </c>
      <c r="B8847" s="2">
        <v>0.92361111111111116</v>
      </c>
      <c r="C8847" t="s">
        <v>33</v>
      </c>
      <c r="D8847" t="s">
        <v>17</v>
      </c>
      <c r="E8847" t="s">
        <v>3292</v>
      </c>
      <c r="F8847" t="s">
        <v>19</v>
      </c>
      <c r="G8847" t="s">
        <v>123</v>
      </c>
      <c r="H8847" t="s">
        <v>21</v>
      </c>
      <c r="I8847" t="s">
        <v>22</v>
      </c>
      <c r="J8847" t="s">
        <v>23</v>
      </c>
      <c r="K8847" t="s">
        <v>24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9" hidden="1" x14ac:dyDescent="0.45">
      <c r="A8848" s="1">
        <v>45925</v>
      </c>
      <c r="B8848" s="2">
        <v>0.70902777777777781</v>
      </c>
      <c r="C8848" t="s">
        <v>16</v>
      </c>
      <c r="D8848" t="s">
        <v>17</v>
      </c>
      <c r="E8848" t="s">
        <v>5690</v>
      </c>
      <c r="F8848" t="s">
        <v>19</v>
      </c>
      <c r="G8848" t="s">
        <v>53</v>
      </c>
      <c r="H8848" t="s">
        <v>29</v>
      </c>
      <c r="I8848" t="s">
        <v>30</v>
      </c>
      <c r="J8848" t="s">
        <v>31</v>
      </c>
      <c r="K8848" t="s">
        <v>32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9" hidden="1" x14ac:dyDescent="0.45">
      <c r="A8849" s="1">
        <v>45843</v>
      </c>
      <c r="B8849" s="2">
        <v>0.75</v>
      </c>
      <c r="C8849" t="s">
        <v>33</v>
      </c>
      <c r="D8849" t="s">
        <v>17</v>
      </c>
      <c r="E8849" t="s">
        <v>5691</v>
      </c>
      <c r="F8849" t="s">
        <v>19</v>
      </c>
      <c r="G8849" t="s">
        <v>61</v>
      </c>
      <c r="H8849" t="s">
        <v>62</v>
      </c>
      <c r="I8849" t="s">
        <v>30</v>
      </c>
      <c r="J8849" t="s">
        <v>31</v>
      </c>
      <c r="K8849" t="s">
        <v>32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9" x14ac:dyDescent="0.45">
      <c r="A8850" s="1">
        <v>45874</v>
      </c>
      <c r="B8850" s="2">
        <v>0.28958333333333336</v>
      </c>
      <c r="C8850" t="s">
        <v>25</v>
      </c>
      <c r="D8850" t="s">
        <v>17</v>
      </c>
      <c r="E8850" t="s">
        <v>5692</v>
      </c>
      <c r="F8850" t="s">
        <v>19</v>
      </c>
      <c r="G8850" t="s">
        <v>75</v>
      </c>
      <c r="H8850" t="s">
        <v>76</v>
      </c>
      <c r="I8850" t="s">
        <v>77</v>
      </c>
      <c r="J8850" t="s">
        <v>23</v>
      </c>
      <c r="K8850" t="s">
        <v>24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  <c r="R8850">
        <f>L8850+M8850+N8850</f>
        <v>336</v>
      </c>
      <c r="S8850" t="str">
        <f>IF(I8850="Europe", "Group A", IF(I8850="North America", "Group B", "Group C"))</f>
        <v>Group C</v>
      </c>
    </row>
    <row r="8851" spans="1:19" hidden="1" x14ac:dyDescent="0.45">
      <c r="A8851" s="1">
        <v>45775</v>
      </c>
      <c r="B8851" s="2">
        <v>0.92638888888888893</v>
      </c>
      <c r="C8851" t="s">
        <v>33</v>
      </c>
      <c r="D8851" t="s">
        <v>17</v>
      </c>
      <c r="E8851" t="s">
        <v>3355</v>
      </c>
      <c r="F8851" t="s">
        <v>19</v>
      </c>
      <c r="G8851" t="s">
        <v>123</v>
      </c>
      <c r="H8851" t="s">
        <v>21</v>
      </c>
      <c r="I8851" t="s">
        <v>22</v>
      </c>
      <c r="J8851" t="s">
        <v>23</v>
      </c>
      <c r="K8851" t="s">
        <v>24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9" hidden="1" x14ac:dyDescent="0.45">
      <c r="A8852" s="1">
        <v>45932</v>
      </c>
      <c r="B8852" s="2">
        <v>0.56805555555555554</v>
      </c>
      <c r="C8852" t="s">
        <v>47</v>
      </c>
      <c r="D8852" t="s">
        <v>17</v>
      </c>
      <c r="E8852" t="s">
        <v>5693</v>
      </c>
      <c r="F8852" t="s">
        <v>19</v>
      </c>
      <c r="G8852" t="s">
        <v>123</v>
      </c>
      <c r="H8852" t="s">
        <v>21</v>
      </c>
      <c r="I8852" t="s">
        <v>22</v>
      </c>
      <c r="J8852" t="s">
        <v>23</v>
      </c>
      <c r="K8852" t="s">
        <v>46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9" x14ac:dyDescent="0.45">
      <c r="A8853" s="1">
        <v>45882</v>
      </c>
      <c r="B8853" s="2">
        <v>0.43958333333333333</v>
      </c>
      <c r="C8853" t="s">
        <v>25</v>
      </c>
      <c r="D8853" t="s">
        <v>17</v>
      </c>
      <c r="E8853" t="s">
        <v>3904</v>
      </c>
      <c r="F8853" t="s">
        <v>19</v>
      </c>
      <c r="G8853" t="s">
        <v>70</v>
      </c>
      <c r="H8853" t="s">
        <v>21</v>
      </c>
      <c r="I8853" t="s">
        <v>22</v>
      </c>
      <c r="J8853" t="s">
        <v>23</v>
      </c>
      <c r="K8853" t="s">
        <v>24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  <c r="R8853">
        <f>L8853+M8853+N8853</f>
        <v>235</v>
      </c>
      <c r="S8853" t="str">
        <f>IF(I8853="Europe", "Group A", IF(I8853="North America", "Group B", "Group C"))</f>
        <v>Group B</v>
      </c>
    </row>
    <row r="8854" spans="1:19" hidden="1" x14ac:dyDescent="0.45">
      <c r="A8854" s="1">
        <v>45820</v>
      </c>
      <c r="B8854" s="2">
        <v>0.92986111111111114</v>
      </c>
      <c r="C8854" t="s">
        <v>33</v>
      </c>
      <c r="D8854" t="s">
        <v>17</v>
      </c>
      <c r="E8854" t="s">
        <v>1633</v>
      </c>
      <c r="F8854" t="s">
        <v>19</v>
      </c>
      <c r="G8854" t="s">
        <v>35</v>
      </c>
      <c r="H8854" t="s">
        <v>36</v>
      </c>
      <c r="I8854" t="s">
        <v>30</v>
      </c>
      <c r="J8854" t="s">
        <v>31</v>
      </c>
      <c r="K8854" t="s">
        <v>32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9" x14ac:dyDescent="0.45">
      <c r="A8855" s="1">
        <v>45875</v>
      </c>
      <c r="B8855" s="2">
        <v>0.25555555555555554</v>
      </c>
      <c r="C8855" t="s">
        <v>25</v>
      </c>
      <c r="D8855" t="s">
        <v>17</v>
      </c>
      <c r="E8855" t="s">
        <v>1218</v>
      </c>
      <c r="F8855" t="s">
        <v>19</v>
      </c>
      <c r="G8855" t="s">
        <v>61</v>
      </c>
      <c r="H8855" t="s">
        <v>62</v>
      </c>
      <c r="I8855" t="s">
        <v>30</v>
      </c>
      <c r="J8855" t="s">
        <v>31</v>
      </c>
      <c r="K8855" t="s">
        <v>32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  <c r="R8855">
        <f t="shared" ref="R8855:R8857" si="1396">L8855+M8855+N8855</f>
        <v>180</v>
      </c>
      <c r="S8855" t="str">
        <f t="shared" ref="S8855:S8857" si="1397">IF(I8855="Europe", "Group A", IF(I8855="North America", "Group B", "Group C"))</f>
        <v>Group A</v>
      </c>
    </row>
    <row r="8856" spans="1:19" x14ac:dyDescent="0.45">
      <c r="A8856" s="1">
        <v>45810</v>
      </c>
      <c r="B8856" s="2">
        <v>0.27986111111111112</v>
      </c>
      <c r="C8856" t="s">
        <v>25</v>
      </c>
      <c r="D8856" t="s">
        <v>17</v>
      </c>
      <c r="E8856" t="s">
        <v>4204</v>
      </c>
      <c r="F8856" t="s">
        <v>19</v>
      </c>
      <c r="G8856" t="s">
        <v>98</v>
      </c>
      <c r="H8856" t="s">
        <v>73</v>
      </c>
      <c r="I8856" t="s">
        <v>30</v>
      </c>
      <c r="J8856" t="s">
        <v>31</v>
      </c>
      <c r="K8856" t="s">
        <v>32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  <c r="R8856">
        <f t="shared" si="1396"/>
        <v>180</v>
      </c>
      <c r="S8856" t="str">
        <f t="shared" si="1397"/>
        <v>Group A</v>
      </c>
    </row>
    <row r="8857" spans="1:19" x14ac:dyDescent="0.45">
      <c r="A8857" s="1">
        <v>45859</v>
      </c>
      <c r="B8857" s="2">
        <v>0.37291666666666667</v>
      </c>
      <c r="C8857" t="s">
        <v>25</v>
      </c>
      <c r="D8857" t="s">
        <v>17</v>
      </c>
      <c r="E8857" t="s">
        <v>5694</v>
      </c>
      <c r="F8857" t="s">
        <v>19</v>
      </c>
      <c r="G8857" t="s">
        <v>123</v>
      </c>
      <c r="H8857" t="s">
        <v>21</v>
      </c>
      <c r="I8857" t="s">
        <v>22</v>
      </c>
      <c r="J8857" t="s">
        <v>23</v>
      </c>
      <c r="K8857" t="s">
        <v>58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  <c r="R8857">
        <f t="shared" si="1396"/>
        <v>214</v>
      </c>
      <c r="S8857" t="str">
        <f t="shared" si="1397"/>
        <v>Group B</v>
      </c>
    </row>
    <row r="8858" spans="1:19" hidden="1" x14ac:dyDescent="0.45">
      <c r="A8858" s="1">
        <v>45759</v>
      </c>
      <c r="B8858" s="2">
        <v>0.86111111111111116</v>
      </c>
      <c r="C8858" t="s">
        <v>33</v>
      </c>
      <c r="D8858" t="s">
        <v>17</v>
      </c>
      <c r="E8858" t="s">
        <v>5695</v>
      </c>
      <c r="F8858" t="s">
        <v>19</v>
      </c>
      <c r="G8858" t="s">
        <v>53</v>
      </c>
      <c r="H8858" t="s">
        <v>29</v>
      </c>
      <c r="I8858" t="s">
        <v>30</v>
      </c>
      <c r="J8858" t="s">
        <v>31</v>
      </c>
      <c r="K8858" t="s">
        <v>32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9" x14ac:dyDescent="0.45">
      <c r="A8859" s="1">
        <v>45898</v>
      </c>
      <c r="B8859" s="2">
        <v>0.45833333333333331</v>
      </c>
      <c r="C8859" t="s">
        <v>25</v>
      </c>
      <c r="D8859" t="s">
        <v>17</v>
      </c>
      <c r="E8859" t="s">
        <v>5696</v>
      </c>
      <c r="F8859" t="s">
        <v>19</v>
      </c>
      <c r="G8859" t="s">
        <v>45</v>
      </c>
      <c r="H8859" t="s">
        <v>21</v>
      </c>
      <c r="I8859" t="s">
        <v>22</v>
      </c>
      <c r="J8859" t="s">
        <v>23</v>
      </c>
      <c r="K8859" t="s">
        <v>24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  <c r="R8859">
        <f>L8859+M8859+N8859</f>
        <v>272</v>
      </c>
      <c r="S8859" t="str">
        <f>IF(I8859="Europe", "Group A", IF(I8859="North America", "Group B", "Group C"))</f>
        <v>Group B</v>
      </c>
    </row>
    <row r="8860" spans="1:19" hidden="1" x14ac:dyDescent="0.45">
      <c r="A8860" s="1">
        <v>45958</v>
      </c>
      <c r="B8860" s="2">
        <v>0.64722222222222225</v>
      </c>
      <c r="C8860" t="s">
        <v>16</v>
      </c>
      <c r="D8860" t="s">
        <v>17</v>
      </c>
      <c r="E8860" t="s">
        <v>5616</v>
      </c>
      <c r="F8860" t="s">
        <v>19</v>
      </c>
      <c r="G8860" t="s">
        <v>35</v>
      </c>
      <c r="H8860" t="s">
        <v>36</v>
      </c>
      <c r="I8860" t="s">
        <v>30</v>
      </c>
      <c r="J8860" t="s">
        <v>31</v>
      </c>
      <c r="K8860" t="s">
        <v>32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9" hidden="1" x14ac:dyDescent="0.45">
      <c r="A8861" s="1">
        <v>45881</v>
      </c>
      <c r="B8861" s="2">
        <v>0.89444444444444449</v>
      </c>
      <c r="C8861" t="s">
        <v>33</v>
      </c>
      <c r="D8861" t="s">
        <v>17</v>
      </c>
      <c r="E8861" t="s">
        <v>3271</v>
      </c>
      <c r="F8861" t="s">
        <v>19</v>
      </c>
      <c r="G8861" t="s">
        <v>39</v>
      </c>
      <c r="H8861" t="s">
        <v>40</v>
      </c>
      <c r="I8861" t="s">
        <v>30</v>
      </c>
      <c r="J8861" t="s">
        <v>31</v>
      </c>
      <c r="K8861" t="s">
        <v>32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9" x14ac:dyDescent="0.45">
      <c r="A8862" s="1">
        <v>45912</v>
      </c>
      <c r="B8862" s="2">
        <v>0.42638888888888887</v>
      </c>
      <c r="C8862" t="s">
        <v>25</v>
      </c>
      <c r="D8862" t="s">
        <v>17</v>
      </c>
      <c r="E8862" t="s">
        <v>5697</v>
      </c>
      <c r="F8862" t="s">
        <v>19</v>
      </c>
      <c r="G8862" t="s">
        <v>98</v>
      </c>
      <c r="H8862" t="s">
        <v>73</v>
      </c>
      <c r="I8862" t="s">
        <v>30</v>
      </c>
      <c r="J8862" t="s">
        <v>31</v>
      </c>
      <c r="K8862" t="s">
        <v>32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  <c r="R8862">
        <f>L8862+M8862+N8862</f>
        <v>180</v>
      </c>
      <c r="S8862" t="str">
        <f>IF(I8862="Europe", "Group A", IF(I8862="North America", "Group B", "Group C"))</f>
        <v>Group A</v>
      </c>
    </row>
    <row r="8863" spans="1:19" hidden="1" x14ac:dyDescent="0.45">
      <c r="A8863" s="1">
        <v>45932</v>
      </c>
      <c r="B8863" s="2">
        <v>0.53263888888888888</v>
      </c>
      <c r="C8863" t="s">
        <v>47</v>
      </c>
      <c r="D8863" t="s">
        <v>17</v>
      </c>
      <c r="E8863" t="s">
        <v>2761</v>
      </c>
      <c r="F8863" t="s">
        <v>19</v>
      </c>
      <c r="G8863" t="s">
        <v>98</v>
      </c>
      <c r="H8863" t="s">
        <v>73</v>
      </c>
      <c r="I8863" t="s">
        <v>30</v>
      </c>
      <c r="J8863" t="s">
        <v>31</v>
      </c>
      <c r="K8863" t="s">
        <v>32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9" hidden="1" x14ac:dyDescent="0.45">
      <c r="A8864" s="1">
        <v>45764</v>
      </c>
      <c r="B8864" s="2">
        <v>0.63055555555555554</v>
      </c>
      <c r="C8864" t="s">
        <v>16</v>
      </c>
      <c r="D8864" t="s">
        <v>17</v>
      </c>
      <c r="E8864" t="s">
        <v>1909</v>
      </c>
      <c r="F8864" t="s">
        <v>19</v>
      </c>
      <c r="G8864" t="s">
        <v>45</v>
      </c>
      <c r="H8864" t="s">
        <v>21</v>
      </c>
      <c r="I8864" t="s">
        <v>22</v>
      </c>
      <c r="J8864" t="s">
        <v>23</v>
      </c>
      <c r="K8864" t="s">
        <v>24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9" hidden="1" x14ac:dyDescent="0.45">
      <c r="A8865" s="1">
        <v>45796</v>
      </c>
      <c r="B8865" s="2">
        <v>0.67638888888888893</v>
      </c>
      <c r="C8865" t="s">
        <v>16</v>
      </c>
      <c r="D8865" t="s">
        <v>17</v>
      </c>
      <c r="E8865" t="s">
        <v>5216</v>
      </c>
      <c r="F8865" t="s">
        <v>19</v>
      </c>
      <c r="G8865" t="s">
        <v>28</v>
      </c>
      <c r="H8865" t="s">
        <v>29</v>
      </c>
      <c r="I8865" t="s">
        <v>30</v>
      </c>
      <c r="J8865" t="s">
        <v>31</v>
      </c>
      <c r="K8865" t="s">
        <v>32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9" x14ac:dyDescent="0.45">
      <c r="A8866" s="1">
        <v>45778</v>
      </c>
      <c r="B8866" s="2">
        <v>0.4152777777777778</v>
      </c>
      <c r="C8866" t="s">
        <v>25</v>
      </c>
      <c r="D8866" t="s">
        <v>17</v>
      </c>
      <c r="E8866" t="s">
        <v>5698</v>
      </c>
      <c r="F8866" t="s">
        <v>19</v>
      </c>
      <c r="G8866" t="s">
        <v>98</v>
      </c>
      <c r="H8866" t="s">
        <v>73</v>
      </c>
      <c r="I8866" t="s">
        <v>30</v>
      </c>
      <c r="J8866" t="s">
        <v>31</v>
      </c>
      <c r="K8866" t="s">
        <v>32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  <c r="R8866">
        <f t="shared" ref="R8866:R8867" si="1398">L8866+M8866+N8866</f>
        <v>180</v>
      </c>
      <c r="S8866" t="str">
        <f t="shared" ref="S8866:S8867" si="1399">IF(I8866="Europe", "Group A", IF(I8866="North America", "Group B", "Group C"))</f>
        <v>Group A</v>
      </c>
    </row>
    <row r="8867" spans="1:19" x14ac:dyDescent="0.45">
      <c r="A8867" s="1">
        <v>45884</v>
      </c>
      <c r="B8867" s="2">
        <v>0.36458333333333331</v>
      </c>
      <c r="C8867" t="s">
        <v>25</v>
      </c>
      <c r="D8867" t="s">
        <v>17</v>
      </c>
      <c r="E8867" t="s">
        <v>3494</v>
      </c>
      <c r="F8867" t="s">
        <v>19</v>
      </c>
      <c r="G8867" t="s">
        <v>123</v>
      </c>
      <c r="H8867" t="s">
        <v>21</v>
      </c>
      <c r="I8867" t="s">
        <v>22</v>
      </c>
      <c r="J8867" t="s">
        <v>23</v>
      </c>
      <c r="K8867" t="s">
        <v>24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  <c r="R8867">
        <f t="shared" si="1398"/>
        <v>336</v>
      </c>
      <c r="S8867" t="str">
        <f t="shared" si="1399"/>
        <v>Group B</v>
      </c>
    </row>
    <row r="8868" spans="1:19" hidden="1" x14ac:dyDescent="0.45">
      <c r="A8868" s="1">
        <v>45749</v>
      </c>
      <c r="B8868" s="2">
        <v>0.86527777777777781</v>
      </c>
      <c r="C8868" t="s">
        <v>33</v>
      </c>
      <c r="D8868" t="s">
        <v>17</v>
      </c>
      <c r="E8868" t="s">
        <v>831</v>
      </c>
      <c r="F8868" t="s">
        <v>19</v>
      </c>
      <c r="G8868" t="s">
        <v>61</v>
      </c>
      <c r="H8868" t="s">
        <v>62</v>
      </c>
      <c r="I8868" t="s">
        <v>30</v>
      </c>
      <c r="J8868" t="s">
        <v>31</v>
      </c>
      <c r="K8868" t="s">
        <v>32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9" hidden="1" x14ac:dyDescent="0.45">
      <c r="A8869" s="1">
        <v>45805</v>
      </c>
      <c r="B8869" s="2">
        <v>0.69236111111111109</v>
      </c>
      <c r="C8869" t="s">
        <v>16</v>
      </c>
      <c r="D8869" t="s">
        <v>17</v>
      </c>
      <c r="E8869" t="s">
        <v>5699</v>
      </c>
      <c r="F8869" t="s">
        <v>19</v>
      </c>
      <c r="G8869" t="s">
        <v>98</v>
      </c>
      <c r="H8869" t="s">
        <v>73</v>
      </c>
      <c r="I8869" t="s">
        <v>30</v>
      </c>
      <c r="J8869" t="s">
        <v>31</v>
      </c>
      <c r="K8869" t="s">
        <v>32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9" x14ac:dyDescent="0.45">
      <c r="A8870" s="1">
        <v>45848</v>
      </c>
      <c r="B8870" s="2">
        <v>0.31388888888888888</v>
      </c>
      <c r="C8870" t="s">
        <v>25</v>
      </c>
      <c r="D8870" t="s">
        <v>17</v>
      </c>
      <c r="E8870" t="s">
        <v>2318</v>
      </c>
      <c r="F8870" t="s">
        <v>19</v>
      </c>
      <c r="G8870" t="s">
        <v>75</v>
      </c>
      <c r="H8870" t="s">
        <v>76</v>
      </c>
      <c r="I8870" t="s">
        <v>77</v>
      </c>
      <c r="J8870" t="s">
        <v>23</v>
      </c>
      <c r="K8870" t="s">
        <v>24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  <c r="R8870">
        <f>L8870+M8870+N8870</f>
        <v>336</v>
      </c>
      <c r="S8870" t="str">
        <f>IF(I8870="Europe", "Group A", IF(I8870="North America", "Group B", "Group C"))</f>
        <v>Group C</v>
      </c>
    </row>
    <row r="8871" spans="1:19" hidden="1" x14ac:dyDescent="0.45">
      <c r="A8871" s="1">
        <v>45830</v>
      </c>
      <c r="B8871" s="2">
        <v>0.86875000000000002</v>
      </c>
      <c r="C8871" t="s">
        <v>33</v>
      </c>
      <c r="D8871" t="s">
        <v>17</v>
      </c>
      <c r="E8871" t="s">
        <v>3006</v>
      </c>
      <c r="F8871" t="s">
        <v>19</v>
      </c>
      <c r="G8871" t="s">
        <v>42</v>
      </c>
      <c r="H8871" t="s">
        <v>43</v>
      </c>
      <c r="I8871" t="s">
        <v>30</v>
      </c>
      <c r="J8871" t="s">
        <v>31</v>
      </c>
      <c r="K8871" t="s">
        <v>32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9" x14ac:dyDescent="0.45">
      <c r="A8872" s="1">
        <v>45794</v>
      </c>
      <c r="B8872" s="2">
        <v>0.27916666666666667</v>
      </c>
      <c r="C8872" t="s">
        <v>25</v>
      </c>
      <c r="D8872" t="s">
        <v>17</v>
      </c>
      <c r="E8872" t="s">
        <v>1423</v>
      </c>
      <c r="F8872" t="s">
        <v>19</v>
      </c>
      <c r="G8872" t="s">
        <v>98</v>
      </c>
      <c r="H8872" t="s">
        <v>73</v>
      </c>
      <c r="I8872" t="s">
        <v>30</v>
      </c>
      <c r="J8872" t="s">
        <v>31</v>
      </c>
      <c r="K8872" t="s">
        <v>32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  <c r="R8872">
        <f t="shared" ref="R8872:R8875" si="1400">L8872+M8872+N8872</f>
        <v>180</v>
      </c>
      <c r="S8872" t="str">
        <f t="shared" ref="S8872:S8875" si="1401">IF(I8872="Europe", "Group A", IF(I8872="North America", "Group B", "Group C"))</f>
        <v>Group A</v>
      </c>
    </row>
    <row r="8873" spans="1:19" x14ac:dyDescent="0.45">
      <c r="A8873" s="1">
        <v>45754</v>
      </c>
      <c r="B8873" s="2">
        <v>0.26597222222222222</v>
      </c>
      <c r="C8873" t="s">
        <v>25</v>
      </c>
      <c r="D8873" t="s">
        <v>17</v>
      </c>
      <c r="E8873" t="s">
        <v>5700</v>
      </c>
      <c r="F8873" t="s">
        <v>19</v>
      </c>
      <c r="G8873" t="s">
        <v>28</v>
      </c>
      <c r="H8873" t="s">
        <v>29</v>
      </c>
      <c r="I8873" t="s">
        <v>30</v>
      </c>
      <c r="J8873" t="s">
        <v>31</v>
      </c>
      <c r="K8873" t="s">
        <v>32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  <c r="R8873">
        <f t="shared" si="1400"/>
        <v>180</v>
      </c>
      <c r="S8873" t="str">
        <f t="shared" si="1401"/>
        <v>Group A</v>
      </c>
    </row>
    <row r="8874" spans="1:19" x14ac:dyDescent="0.45">
      <c r="A8874" s="1">
        <v>45909</v>
      </c>
      <c r="B8874" s="2">
        <v>0.34652777777777777</v>
      </c>
      <c r="C8874" t="s">
        <v>25</v>
      </c>
      <c r="D8874" t="s">
        <v>17</v>
      </c>
      <c r="E8874" t="s">
        <v>5701</v>
      </c>
      <c r="F8874" t="s">
        <v>19</v>
      </c>
      <c r="G8874" t="s">
        <v>67</v>
      </c>
      <c r="H8874" t="s">
        <v>68</v>
      </c>
      <c r="I8874" t="s">
        <v>30</v>
      </c>
      <c r="J8874" t="s">
        <v>31</v>
      </c>
      <c r="K8874" t="s">
        <v>32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  <c r="R8874">
        <f t="shared" si="1400"/>
        <v>180</v>
      </c>
      <c r="S8874" t="str">
        <f t="shared" si="1401"/>
        <v>Group A</v>
      </c>
    </row>
    <row r="8875" spans="1:19" x14ac:dyDescent="0.45">
      <c r="A8875" s="1">
        <v>45891</v>
      </c>
      <c r="B8875" s="2">
        <v>0.45208333333333334</v>
      </c>
      <c r="C8875" t="s">
        <v>25</v>
      </c>
      <c r="D8875" t="s">
        <v>17</v>
      </c>
      <c r="E8875" t="s">
        <v>2260</v>
      </c>
      <c r="F8875" t="s">
        <v>19</v>
      </c>
      <c r="G8875" t="s">
        <v>42</v>
      </c>
      <c r="H8875" t="s">
        <v>43</v>
      </c>
      <c r="I8875" t="s">
        <v>30</v>
      </c>
      <c r="J8875" t="s">
        <v>31</v>
      </c>
      <c r="K8875" t="s">
        <v>32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  <c r="R8875">
        <f t="shared" si="1400"/>
        <v>180</v>
      </c>
      <c r="S8875" t="str">
        <f t="shared" si="1401"/>
        <v>Group A</v>
      </c>
    </row>
    <row r="8876" spans="1:19" hidden="1" x14ac:dyDescent="0.45">
      <c r="A8876" s="1">
        <v>45773</v>
      </c>
      <c r="B8876" s="2">
        <v>0.8569444444444444</v>
      </c>
      <c r="C8876" t="s">
        <v>33</v>
      </c>
      <c r="D8876" t="s">
        <v>17</v>
      </c>
      <c r="E8876" t="s">
        <v>5702</v>
      </c>
      <c r="F8876" t="s">
        <v>19</v>
      </c>
      <c r="G8876" t="s">
        <v>70</v>
      </c>
      <c r="H8876" t="s">
        <v>21</v>
      </c>
      <c r="I8876" t="s">
        <v>22</v>
      </c>
      <c r="J8876" t="s">
        <v>23</v>
      </c>
      <c r="K8876" t="s">
        <v>24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9" x14ac:dyDescent="0.45">
      <c r="A8877" s="1">
        <v>45859</v>
      </c>
      <c r="B8877" s="2">
        <v>0.31458333333333333</v>
      </c>
      <c r="C8877" t="s">
        <v>25</v>
      </c>
      <c r="D8877" t="s">
        <v>17</v>
      </c>
      <c r="E8877" t="s">
        <v>4330</v>
      </c>
      <c r="F8877" t="s">
        <v>19</v>
      </c>
      <c r="G8877" t="s">
        <v>75</v>
      </c>
      <c r="H8877" t="s">
        <v>76</v>
      </c>
      <c r="I8877" t="s">
        <v>77</v>
      </c>
      <c r="J8877" t="s">
        <v>23</v>
      </c>
      <c r="K8877" t="s">
        <v>46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  <c r="R8877">
        <f t="shared" ref="R8877:R8878" si="1402">L8877+M8877+N8877</f>
        <v>331</v>
      </c>
      <c r="S8877" t="str">
        <f t="shared" ref="S8877:S8878" si="1403">IF(I8877="Europe", "Group A", IF(I8877="North America", "Group B", "Group C"))</f>
        <v>Group C</v>
      </c>
    </row>
    <row r="8878" spans="1:19" x14ac:dyDescent="0.45">
      <c r="A8878" s="1">
        <v>45952</v>
      </c>
      <c r="B8878" s="2">
        <v>0.38541666666666669</v>
      </c>
      <c r="C8878" t="s">
        <v>25</v>
      </c>
      <c r="D8878" t="s">
        <v>17</v>
      </c>
      <c r="E8878" t="s">
        <v>527</v>
      </c>
      <c r="F8878" t="s">
        <v>19</v>
      </c>
      <c r="G8878" t="s">
        <v>42</v>
      </c>
      <c r="H8878" t="s">
        <v>43</v>
      </c>
      <c r="I8878" t="s">
        <v>30</v>
      </c>
      <c r="J8878" t="s">
        <v>31</v>
      </c>
      <c r="K8878" t="s">
        <v>32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  <c r="R8878">
        <f t="shared" si="1402"/>
        <v>180</v>
      </c>
      <c r="S8878" t="str">
        <f t="shared" si="1403"/>
        <v>Group A</v>
      </c>
    </row>
    <row r="8879" spans="1:19" hidden="1" x14ac:dyDescent="0.45">
      <c r="A8879" s="1">
        <v>45917</v>
      </c>
      <c r="B8879" s="2">
        <v>0.83263888888888893</v>
      </c>
      <c r="C8879" t="s">
        <v>33</v>
      </c>
      <c r="D8879" t="s">
        <v>17</v>
      </c>
      <c r="E8879" t="s">
        <v>5073</v>
      </c>
      <c r="F8879" t="s">
        <v>19</v>
      </c>
      <c r="G8879" t="s">
        <v>123</v>
      </c>
      <c r="H8879" t="s">
        <v>21</v>
      </c>
      <c r="I8879" t="s">
        <v>22</v>
      </c>
      <c r="J8879" t="s">
        <v>23</v>
      </c>
      <c r="K8879" t="s">
        <v>58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9" x14ac:dyDescent="0.45">
      <c r="A8880" s="1">
        <v>45813</v>
      </c>
      <c r="B8880" s="2">
        <v>0.3972222222222222</v>
      </c>
      <c r="C8880" t="s">
        <v>25</v>
      </c>
      <c r="D8880" t="s">
        <v>17</v>
      </c>
      <c r="E8880" t="s">
        <v>3470</v>
      </c>
      <c r="F8880" t="s">
        <v>19</v>
      </c>
      <c r="G8880" t="s">
        <v>35</v>
      </c>
      <c r="H8880" t="s">
        <v>36</v>
      </c>
      <c r="I8880" t="s">
        <v>30</v>
      </c>
      <c r="J8880" t="s">
        <v>31</v>
      </c>
      <c r="K8880" t="s">
        <v>32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  <c r="R8880">
        <f>L8880+M8880+N8880</f>
        <v>180</v>
      </c>
      <c r="S8880" t="str">
        <f>IF(I8880="Europe", "Group A", IF(I8880="North America", "Group B", "Group C"))</f>
        <v>Group A</v>
      </c>
    </row>
    <row r="8881" spans="1:19" hidden="1" x14ac:dyDescent="0.45">
      <c r="A8881" s="1">
        <v>45905</v>
      </c>
      <c r="B8881" s="2">
        <v>0.7631944444444444</v>
      </c>
      <c r="C8881" t="s">
        <v>33</v>
      </c>
      <c r="D8881" t="s">
        <v>17</v>
      </c>
      <c r="E8881" t="s">
        <v>5703</v>
      </c>
      <c r="F8881" t="s">
        <v>19</v>
      </c>
      <c r="G8881" t="s">
        <v>67</v>
      </c>
      <c r="H8881" t="s">
        <v>68</v>
      </c>
      <c r="I8881" t="s">
        <v>30</v>
      </c>
      <c r="J8881" t="s">
        <v>31</v>
      </c>
      <c r="K8881" t="s">
        <v>32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9" x14ac:dyDescent="0.45">
      <c r="A8882" s="1">
        <v>45885</v>
      </c>
      <c r="B8882" s="2">
        <v>0.31388888888888888</v>
      </c>
      <c r="C8882" t="s">
        <v>25</v>
      </c>
      <c r="D8882" t="s">
        <v>17</v>
      </c>
      <c r="E8882" t="s">
        <v>5704</v>
      </c>
      <c r="F8882" t="s">
        <v>19</v>
      </c>
      <c r="G8882" t="s">
        <v>72</v>
      </c>
      <c r="H8882" t="s">
        <v>73</v>
      </c>
      <c r="I8882" t="s">
        <v>30</v>
      </c>
      <c r="J8882" t="s">
        <v>31</v>
      </c>
      <c r="K8882" t="s">
        <v>32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  <c r="R8882">
        <f t="shared" ref="R8882:R8883" si="1404">L8882+M8882+N8882</f>
        <v>180</v>
      </c>
      <c r="S8882" t="str">
        <f t="shared" ref="S8882:S8883" si="1405">IF(I8882="Europe", "Group A", IF(I8882="North America", "Group B", "Group C"))</f>
        <v>Group A</v>
      </c>
    </row>
    <row r="8883" spans="1:19" x14ac:dyDescent="0.45">
      <c r="A8883" s="1">
        <v>45797</v>
      </c>
      <c r="B8883" s="2">
        <v>0.25208333333333333</v>
      </c>
      <c r="C8883" t="s">
        <v>25</v>
      </c>
      <c r="D8883" t="s">
        <v>17</v>
      </c>
      <c r="E8883" t="s">
        <v>1769</v>
      </c>
      <c r="F8883" t="s">
        <v>19</v>
      </c>
      <c r="G8883" t="s">
        <v>70</v>
      </c>
      <c r="H8883" t="s">
        <v>21</v>
      </c>
      <c r="I8883" t="s">
        <v>22</v>
      </c>
      <c r="J8883" t="s">
        <v>23</v>
      </c>
      <c r="K8883" t="s">
        <v>58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  <c r="R8883">
        <f t="shared" si="1404"/>
        <v>214</v>
      </c>
      <c r="S8883" t="str">
        <f t="shared" si="1405"/>
        <v>Group B</v>
      </c>
    </row>
    <row r="8884" spans="1:19" hidden="1" x14ac:dyDescent="0.45">
      <c r="A8884" s="1">
        <v>45783</v>
      </c>
      <c r="B8884" s="2">
        <v>0.60347222222222219</v>
      </c>
      <c r="C8884" t="s">
        <v>16</v>
      </c>
      <c r="D8884" t="s">
        <v>17</v>
      </c>
      <c r="E8884" t="s">
        <v>5705</v>
      </c>
      <c r="F8884" t="s">
        <v>19</v>
      </c>
      <c r="G8884" t="s">
        <v>55</v>
      </c>
      <c r="H8884" t="s">
        <v>56</v>
      </c>
      <c r="I8884" t="s">
        <v>57</v>
      </c>
      <c r="J8884" t="s">
        <v>23</v>
      </c>
      <c r="K8884" t="s">
        <v>24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9" x14ac:dyDescent="0.45">
      <c r="A8885" s="1">
        <v>45908</v>
      </c>
      <c r="B8885" s="2">
        <v>0.33055555555555555</v>
      </c>
      <c r="C8885" t="s">
        <v>25</v>
      </c>
      <c r="D8885" t="s">
        <v>17</v>
      </c>
      <c r="E8885" t="s">
        <v>2782</v>
      </c>
      <c r="F8885" t="s">
        <v>19</v>
      </c>
      <c r="G8885" t="s">
        <v>55</v>
      </c>
      <c r="H8885" t="s">
        <v>56</v>
      </c>
      <c r="I8885" t="s">
        <v>57</v>
      </c>
      <c r="J8885" t="s">
        <v>23</v>
      </c>
      <c r="K8885" t="s">
        <v>58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  <c r="R8885">
        <f>L8885+M8885+N8885</f>
        <v>256</v>
      </c>
      <c r="S8885" t="str">
        <f>IF(I8885="Europe", "Group A", IF(I8885="North America", "Group B", "Group C"))</f>
        <v>Group C</v>
      </c>
    </row>
    <row r="8886" spans="1:19" hidden="1" x14ac:dyDescent="0.45">
      <c r="A8886" s="1">
        <v>45755</v>
      </c>
      <c r="B8886" s="2">
        <v>0.62430555555555556</v>
      </c>
      <c r="C8886" t="s">
        <v>16</v>
      </c>
      <c r="D8886" t="s">
        <v>17</v>
      </c>
      <c r="E8886" t="s">
        <v>5706</v>
      </c>
      <c r="F8886" t="s">
        <v>19</v>
      </c>
      <c r="G8886" t="s">
        <v>28</v>
      </c>
      <c r="H8886" t="s">
        <v>29</v>
      </c>
      <c r="I8886" t="s">
        <v>30</v>
      </c>
      <c r="J8886" t="s">
        <v>31</v>
      </c>
      <c r="K8886" t="s">
        <v>32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9" hidden="1" x14ac:dyDescent="0.45">
      <c r="A8887" s="1">
        <v>45937</v>
      </c>
      <c r="B8887" s="2">
        <v>0.74722222222222223</v>
      </c>
      <c r="C8887" t="s">
        <v>16</v>
      </c>
      <c r="D8887" t="s">
        <v>17</v>
      </c>
      <c r="E8887" t="s">
        <v>5707</v>
      </c>
      <c r="F8887" t="s">
        <v>19</v>
      </c>
      <c r="G8887" t="s">
        <v>123</v>
      </c>
      <c r="H8887" t="s">
        <v>21</v>
      </c>
      <c r="I8887" t="s">
        <v>22</v>
      </c>
      <c r="J8887" t="s">
        <v>23</v>
      </c>
      <c r="K8887" t="s">
        <v>58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9" hidden="1" x14ac:dyDescent="0.45">
      <c r="A8888" s="1">
        <v>45851</v>
      </c>
      <c r="B8888" s="2">
        <v>0.67986111111111114</v>
      </c>
      <c r="C8888" t="s">
        <v>16</v>
      </c>
      <c r="D8888" t="s">
        <v>17</v>
      </c>
      <c r="E8888" t="s">
        <v>857</v>
      </c>
      <c r="F8888" t="s">
        <v>19</v>
      </c>
      <c r="G8888" t="s">
        <v>67</v>
      </c>
      <c r="H8888" t="s">
        <v>68</v>
      </c>
      <c r="I8888" t="s">
        <v>30</v>
      </c>
      <c r="J8888" t="s">
        <v>31</v>
      </c>
      <c r="K8888" t="s">
        <v>32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9" x14ac:dyDescent="0.45">
      <c r="A8889" s="1">
        <v>45954</v>
      </c>
      <c r="B8889" s="2">
        <v>0.25763888888888886</v>
      </c>
      <c r="C8889" t="s">
        <v>25</v>
      </c>
      <c r="D8889" t="s">
        <v>17</v>
      </c>
      <c r="E8889" t="s">
        <v>5708</v>
      </c>
      <c r="F8889" t="s">
        <v>19</v>
      </c>
      <c r="G8889" t="s">
        <v>98</v>
      </c>
      <c r="H8889" t="s">
        <v>73</v>
      </c>
      <c r="I8889" t="s">
        <v>30</v>
      </c>
      <c r="J8889" t="s">
        <v>31</v>
      </c>
      <c r="K8889" t="s">
        <v>32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  <c r="R8889">
        <f t="shared" ref="R8889:R8890" si="1406">L8889+M8889+N8889</f>
        <v>180</v>
      </c>
      <c r="S8889" t="str">
        <f t="shared" ref="S8889:S8890" si="1407">IF(I8889="Europe", "Group A", IF(I8889="North America", "Group B", "Group C"))</f>
        <v>Group A</v>
      </c>
    </row>
    <row r="8890" spans="1:19" x14ac:dyDescent="0.45">
      <c r="A8890" s="1">
        <v>45868</v>
      </c>
      <c r="B8890" s="2">
        <v>0.31597222222222221</v>
      </c>
      <c r="C8890" t="s">
        <v>25</v>
      </c>
      <c r="D8890" t="s">
        <v>17</v>
      </c>
      <c r="E8890" t="s">
        <v>2735</v>
      </c>
      <c r="F8890" t="s">
        <v>19</v>
      </c>
      <c r="G8890" t="s">
        <v>42</v>
      </c>
      <c r="H8890" t="s">
        <v>43</v>
      </c>
      <c r="I8890" t="s">
        <v>30</v>
      </c>
      <c r="J8890" t="s">
        <v>31</v>
      </c>
      <c r="K8890" t="s">
        <v>32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  <c r="R8890">
        <f t="shared" si="1406"/>
        <v>180</v>
      </c>
      <c r="S8890" t="str">
        <f t="shared" si="1407"/>
        <v>Group A</v>
      </c>
    </row>
    <row r="8891" spans="1:19" hidden="1" x14ac:dyDescent="0.45">
      <c r="A8891" s="1">
        <v>45863</v>
      </c>
      <c r="B8891" s="2">
        <v>0.72083333333333333</v>
      </c>
      <c r="C8891" t="s">
        <v>16</v>
      </c>
      <c r="D8891" t="s">
        <v>17</v>
      </c>
      <c r="E8891" t="s">
        <v>1186</v>
      </c>
      <c r="F8891" t="s">
        <v>19</v>
      </c>
      <c r="G8891" t="s">
        <v>39</v>
      </c>
      <c r="H8891" t="s">
        <v>40</v>
      </c>
      <c r="I8891" t="s">
        <v>30</v>
      </c>
      <c r="J8891" t="s">
        <v>31</v>
      </c>
      <c r="K8891" t="s">
        <v>32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9" hidden="1" x14ac:dyDescent="0.45">
      <c r="A8892" s="1">
        <v>45843</v>
      </c>
      <c r="B8892" s="2">
        <v>0.58819444444444446</v>
      </c>
      <c r="C8892" t="s">
        <v>16</v>
      </c>
      <c r="D8892" t="s">
        <v>17</v>
      </c>
      <c r="E8892" t="s">
        <v>1981</v>
      </c>
      <c r="F8892" t="s">
        <v>19</v>
      </c>
      <c r="G8892" t="s">
        <v>39</v>
      </c>
      <c r="H8892" t="s">
        <v>40</v>
      </c>
      <c r="I8892" t="s">
        <v>30</v>
      </c>
      <c r="J8892" t="s">
        <v>31</v>
      </c>
      <c r="K8892" t="s">
        <v>32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9" hidden="1" x14ac:dyDescent="0.45">
      <c r="A8893" s="1">
        <v>45867</v>
      </c>
      <c r="B8893" s="2">
        <v>0.54722222222222228</v>
      </c>
      <c r="C8893" t="s">
        <v>47</v>
      </c>
      <c r="D8893" t="s">
        <v>17</v>
      </c>
      <c r="E8893" t="s">
        <v>5693</v>
      </c>
      <c r="F8893" t="s">
        <v>19</v>
      </c>
      <c r="G8893" t="s">
        <v>42</v>
      </c>
      <c r="H8893" t="s">
        <v>43</v>
      </c>
      <c r="I8893" t="s">
        <v>30</v>
      </c>
      <c r="J8893" t="s">
        <v>31</v>
      </c>
      <c r="K8893" t="s">
        <v>32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9" hidden="1" x14ac:dyDescent="0.45">
      <c r="A8894" s="1">
        <v>45803</v>
      </c>
      <c r="B8894" s="2">
        <v>0.66736111111111107</v>
      </c>
      <c r="C8894" t="s">
        <v>16</v>
      </c>
      <c r="D8894" t="s">
        <v>17</v>
      </c>
      <c r="E8894" t="s">
        <v>1718</v>
      </c>
      <c r="F8894" t="s">
        <v>19</v>
      </c>
      <c r="G8894" t="s">
        <v>45</v>
      </c>
      <c r="H8894" t="s">
        <v>21</v>
      </c>
      <c r="I8894" t="s">
        <v>22</v>
      </c>
      <c r="J8894" t="s">
        <v>23</v>
      </c>
      <c r="K8894" t="s">
        <v>79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9" x14ac:dyDescent="0.45">
      <c r="A8895" s="1">
        <v>45891</v>
      </c>
      <c r="B8895" s="2">
        <v>0.44861111111111113</v>
      </c>
      <c r="C8895" t="s">
        <v>25</v>
      </c>
      <c r="D8895" t="s">
        <v>17</v>
      </c>
      <c r="E8895" t="s">
        <v>1103</v>
      </c>
      <c r="F8895" t="s">
        <v>19</v>
      </c>
      <c r="G8895" t="s">
        <v>75</v>
      </c>
      <c r="H8895" t="s">
        <v>76</v>
      </c>
      <c r="I8895" t="s">
        <v>77</v>
      </c>
      <c r="J8895" t="s">
        <v>23</v>
      </c>
      <c r="K8895" t="s">
        <v>24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  <c r="R8895">
        <f t="shared" ref="R8895:R8896" si="1408">L8895+M8895+N8895</f>
        <v>332</v>
      </c>
      <c r="S8895" t="str">
        <f t="shared" ref="S8895:S8896" si="1409">IF(I8895="Europe", "Group A", IF(I8895="North America", "Group B", "Group C"))</f>
        <v>Group C</v>
      </c>
    </row>
    <row r="8896" spans="1:19" x14ac:dyDescent="0.45">
      <c r="A8896" s="1">
        <v>45771</v>
      </c>
      <c r="B8896" s="2">
        <v>0.48472222222222222</v>
      </c>
      <c r="C8896" t="s">
        <v>25</v>
      </c>
      <c r="D8896" t="s">
        <v>17</v>
      </c>
      <c r="E8896" t="s">
        <v>4537</v>
      </c>
      <c r="F8896" t="s">
        <v>19</v>
      </c>
      <c r="G8896" t="s">
        <v>53</v>
      </c>
      <c r="H8896" t="s">
        <v>29</v>
      </c>
      <c r="I8896" t="s">
        <v>30</v>
      </c>
      <c r="J8896" t="s">
        <v>31</v>
      </c>
      <c r="K8896" t="s">
        <v>32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  <c r="R8896">
        <f t="shared" si="1408"/>
        <v>180</v>
      </c>
      <c r="S8896" t="str">
        <f t="shared" si="1409"/>
        <v>Group A</v>
      </c>
    </row>
    <row r="8897" spans="1:19" hidden="1" x14ac:dyDescent="0.45">
      <c r="A8897" s="1">
        <v>45759</v>
      </c>
      <c r="B8897" s="2">
        <v>0.60277777777777775</v>
      </c>
      <c r="C8897" t="s">
        <v>16</v>
      </c>
      <c r="D8897" t="s">
        <v>17</v>
      </c>
      <c r="E8897" t="s">
        <v>5709</v>
      </c>
      <c r="F8897" t="s">
        <v>19</v>
      </c>
      <c r="G8897" t="s">
        <v>42</v>
      </c>
      <c r="H8897" t="s">
        <v>43</v>
      </c>
      <c r="I8897" t="s">
        <v>30</v>
      </c>
      <c r="J8897" t="s">
        <v>31</v>
      </c>
      <c r="K8897" t="s">
        <v>32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9" hidden="1" x14ac:dyDescent="0.45">
      <c r="A8898" s="1">
        <v>45751</v>
      </c>
      <c r="B8898" s="2">
        <v>0.75347222222222221</v>
      </c>
      <c r="C8898" t="s">
        <v>33</v>
      </c>
      <c r="D8898" t="s">
        <v>17</v>
      </c>
      <c r="E8898" t="s">
        <v>3537</v>
      </c>
      <c r="F8898" t="s">
        <v>19</v>
      </c>
      <c r="G8898" t="s">
        <v>123</v>
      </c>
      <c r="H8898" t="s">
        <v>21</v>
      </c>
      <c r="I8898" t="s">
        <v>22</v>
      </c>
      <c r="J8898" t="s">
        <v>23</v>
      </c>
      <c r="K8898" t="s">
        <v>24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9" hidden="1" x14ac:dyDescent="0.45">
      <c r="A8899" s="1">
        <v>45796</v>
      </c>
      <c r="B8899" s="2">
        <v>0.85624999999999996</v>
      </c>
      <c r="C8899" t="s">
        <v>33</v>
      </c>
      <c r="D8899" t="s">
        <v>17</v>
      </c>
      <c r="E8899" t="s">
        <v>5710</v>
      </c>
      <c r="F8899" t="s">
        <v>19</v>
      </c>
      <c r="G8899" t="s">
        <v>45</v>
      </c>
      <c r="H8899" t="s">
        <v>21</v>
      </c>
      <c r="I8899" t="s">
        <v>22</v>
      </c>
      <c r="J8899" t="s">
        <v>23</v>
      </c>
      <c r="K8899" t="s">
        <v>58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9" hidden="1" x14ac:dyDescent="0.45">
      <c r="A8900" s="1">
        <v>45776</v>
      </c>
      <c r="B8900" s="2">
        <v>0.66388888888888886</v>
      </c>
      <c r="C8900" t="s">
        <v>16</v>
      </c>
      <c r="D8900" t="s">
        <v>17</v>
      </c>
      <c r="E8900" t="s">
        <v>1616</v>
      </c>
      <c r="F8900" t="s">
        <v>19</v>
      </c>
      <c r="G8900" t="s">
        <v>61</v>
      </c>
      <c r="H8900" t="s">
        <v>62</v>
      </c>
      <c r="I8900" t="s">
        <v>30</v>
      </c>
      <c r="J8900" t="s">
        <v>31</v>
      </c>
      <c r="K8900" t="s">
        <v>32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9" x14ac:dyDescent="0.45">
      <c r="A8901" s="1">
        <v>45817</v>
      </c>
      <c r="B8901" s="2">
        <v>0.30138888888888887</v>
      </c>
      <c r="C8901" t="s">
        <v>25</v>
      </c>
      <c r="D8901" t="s">
        <v>17</v>
      </c>
      <c r="E8901" t="s">
        <v>5711</v>
      </c>
      <c r="F8901" t="s">
        <v>19</v>
      </c>
      <c r="G8901" t="s">
        <v>61</v>
      </c>
      <c r="H8901" t="s">
        <v>62</v>
      </c>
      <c r="I8901" t="s">
        <v>30</v>
      </c>
      <c r="J8901" t="s">
        <v>31</v>
      </c>
      <c r="K8901" t="s">
        <v>32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  <c r="R8901">
        <f>L8901+M8901+N8901</f>
        <v>180</v>
      </c>
      <c r="S8901" t="str">
        <f>IF(I8901="Europe", "Group A", IF(I8901="North America", "Group B", "Group C"))</f>
        <v>Group A</v>
      </c>
    </row>
    <row r="8902" spans="1:19" hidden="1" x14ac:dyDescent="0.45">
      <c r="A8902" s="1">
        <v>45840</v>
      </c>
      <c r="B8902" s="2">
        <v>0.6743055555555556</v>
      </c>
      <c r="C8902" t="s">
        <v>16</v>
      </c>
      <c r="D8902" t="s">
        <v>17</v>
      </c>
      <c r="E8902" t="s">
        <v>5712</v>
      </c>
      <c r="F8902" t="s">
        <v>19</v>
      </c>
      <c r="G8902" t="s">
        <v>55</v>
      </c>
      <c r="H8902" t="s">
        <v>56</v>
      </c>
      <c r="I8902" t="s">
        <v>57</v>
      </c>
      <c r="J8902" t="s">
        <v>23</v>
      </c>
      <c r="K8902" t="s">
        <v>79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9" hidden="1" x14ac:dyDescent="0.45">
      <c r="A8903" s="1">
        <v>45958</v>
      </c>
      <c r="B8903" s="2">
        <v>0.80208333333333337</v>
      </c>
      <c r="C8903" t="s">
        <v>33</v>
      </c>
      <c r="D8903" t="s">
        <v>17</v>
      </c>
      <c r="E8903" t="s">
        <v>5713</v>
      </c>
      <c r="F8903" t="s">
        <v>19</v>
      </c>
      <c r="G8903" t="s">
        <v>61</v>
      </c>
      <c r="H8903" t="s">
        <v>62</v>
      </c>
      <c r="I8903" t="s">
        <v>30</v>
      </c>
      <c r="J8903" t="s">
        <v>31</v>
      </c>
      <c r="K8903" t="s">
        <v>32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9" x14ac:dyDescent="0.45">
      <c r="A8904" s="1">
        <v>45792</v>
      </c>
      <c r="B8904" s="2">
        <v>0.49791666666666667</v>
      </c>
      <c r="C8904" t="s">
        <v>25</v>
      </c>
      <c r="D8904" t="s">
        <v>17</v>
      </c>
      <c r="E8904" t="s">
        <v>5711</v>
      </c>
      <c r="F8904" t="s">
        <v>19</v>
      </c>
      <c r="G8904" t="s">
        <v>72</v>
      </c>
      <c r="H8904" t="s">
        <v>73</v>
      </c>
      <c r="I8904" t="s">
        <v>30</v>
      </c>
      <c r="J8904" t="s">
        <v>31</v>
      </c>
      <c r="K8904" t="s">
        <v>32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  <c r="R8904">
        <f t="shared" ref="R8904:R8905" si="1410">L8904+M8904+N8904</f>
        <v>180</v>
      </c>
      <c r="S8904" t="str">
        <f t="shared" ref="S8904:S8905" si="1411">IF(I8904="Europe", "Group A", IF(I8904="North America", "Group B", "Group C"))</f>
        <v>Group A</v>
      </c>
    </row>
    <row r="8905" spans="1:19" x14ac:dyDescent="0.45">
      <c r="A8905" s="1">
        <v>45947</v>
      </c>
      <c r="B8905" s="2">
        <v>0.34375</v>
      </c>
      <c r="C8905" t="s">
        <v>25</v>
      </c>
      <c r="D8905" t="s">
        <v>17</v>
      </c>
      <c r="E8905" t="s">
        <v>820</v>
      </c>
      <c r="F8905" t="s">
        <v>19</v>
      </c>
      <c r="G8905" t="s">
        <v>123</v>
      </c>
      <c r="H8905" t="s">
        <v>21</v>
      </c>
      <c r="I8905" t="s">
        <v>22</v>
      </c>
      <c r="J8905" t="s">
        <v>23</v>
      </c>
      <c r="K8905" t="s">
        <v>24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  <c r="R8905">
        <f t="shared" si="1410"/>
        <v>235</v>
      </c>
      <c r="S8905" t="str">
        <f t="shared" si="1411"/>
        <v>Group B</v>
      </c>
    </row>
    <row r="8906" spans="1:19" hidden="1" x14ac:dyDescent="0.45">
      <c r="A8906" s="1">
        <v>45892</v>
      </c>
      <c r="B8906" s="2">
        <v>0.89375000000000004</v>
      </c>
      <c r="C8906" t="s">
        <v>33</v>
      </c>
      <c r="D8906" t="s">
        <v>17</v>
      </c>
      <c r="E8906" t="s">
        <v>354</v>
      </c>
      <c r="F8906" t="s">
        <v>19</v>
      </c>
      <c r="G8906" t="s">
        <v>61</v>
      </c>
      <c r="H8906" t="s">
        <v>62</v>
      </c>
      <c r="I8906" t="s">
        <v>30</v>
      </c>
      <c r="J8906" t="s">
        <v>31</v>
      </c>
      <c r="K8906" t="s">
        <v>32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9" hidden="1" x14ac:dyDescent="0.45">
      <c r="A8907" s="1">
        <v>45906</v>
      </c>
      <c r="B8907" s="2">
        <v>0.76875000000000004</v>
      </c>
      <c r="C8907" t="s">
        <v>33</v>
      </c>
      <c r="D8907" t="s">
        <v>17</v>
      </c>
      <c r="E8907" t="s">
        <v>4044</v>
      </c>
      <c r="F8907" t="s">
        <v>19</v>
      </c>
      <c r="G8907" t="s">
        <v>75</v>
      </c>
      <c r="H8907" t="s">
        <v>76</v>
      </c>
      <c r="I8907" t="s">
        <v>77</v>
      </c>
      <c r="J8907" t="s">
        <v>23</v>
      </c>
      <c r="K8907" t="s">
        <v>24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9" hidden="1" x14ac:dyDescent="0.45">
      <c r="A8908" s="1">
        <v>45923</v>
      </c>
      <c r="B8908" s="2">
        <v>0.88055555555555554</v>
      </c>
      <c r="C8908" t="s">
        <v>33</v>
      </c>
      <c r="D8908" t="s">
        <v>17</v>
      </c>
      <c r="E8908" t="s">
        <v>5714</v>
      </c>
      <c r="F8908" t="s">
        <v>19</v>
      </c>
      <c r="G8908" t="s">
        <v>123</v>
      </c>
      <c r="H8908" t="s">
        <v>21</v>
      </c>
      <c r="I8908" t="s">
        <v>22</v>
      </c>
      <c r="J8908" t="s">
        <v>23</v>
      </c>
      <c r="K8908" t="s">
        <v>24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9" hidden="1" x14ac:dyDescent="0.45">
      <c r="A8909" s="1">
        <v>45866</v>
      </c>
      <c r="B8909" s="2">
        <v>0.64583333333333337</v>
      </c>
      <c r="C8909" t="s">
        <v>16</v>
      </c>
      <c r="D8909" t="s">
        <v>17</v>
      </c>
      <c r="E8909" t="s">
        <v>5715</v>
      </c>
      <c r="F8909" t="s">
        <v>19</v>
      </c>
      <c r="G8909" t="s">
        <v>53</v>
      </c>
      <c r="H8909" t="s">
        <v>29</v>
      </c>
      <c r="I8909" t="s">
        <v>30</v>
      </c>
      <c r="J8909" t="s">
        <v>31</v>
      </c>
      <c r="K8909" t="s">
        <v>32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9" hidden="1" x14ac:dyDescent="0.45">
      <c r="A8910" s="1">
        <v>45953</v>
      </c>
      <c r="B8910" s="2">
        <v>0.68333333333333335</v>
      </c>
      <c r="C8910" t="s">
        <v>16</v>
      </c>
      <c r="D8910" t="s">
        <v>17</v>
      </c>
      <c r="E8910" t="s">
        <v>1748</v>
      </c>
      <c r="F8910" t="s">
        <v>19</v>
      </c>
      <c r="G8910" t="s">
        <v>53</v>
      </c>
      <c r="H8910" t="s">
        <v>29</v>
      </c>
      <c r="I8910" t="s">
        <v>30</v>
      </c>
      <c r="J8910" t="s">
        <v>31</v>
      </c>
      <c r="K8910" t="s">
        <v>32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9" x14ac:dyDescent="0.45">
      <c r="A8911" s="1">
        <v>45915</v>
      </c>
      <c r="B8911" s="2">
        <v>0.3840277777777778</v>
      </c>
      <c r="C8911" t="s">
        <v>25</v>
      </c>
      <c r="D8911" t="s">
        <v>17</v>
      </c>
      <c r="E8911" t="s">
        <v>1639</v>
      </c>
      <c r="F8911" t="s">
        <v>19</v>
      </c>
      <c r="G8911" t="s">
        <v>55</v>
      </c>
      <c r="H8911" t="s">
        <v>56</v>
      </c>
      <c r="I8911" t="s">
        <v>57</v>
      </c>
      <c r="J8911" t="s">
        <v>23</v>
      </c>
      <c r="K8911" t="s">
        <v>24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  <c r="R8911">
        <f t="shared" ref="R8911:R8912" si="1412">L8911+M8911+N8911</f>
        <v>235</v>
      </c>
      <c r="S8911" t="str">
        <f t="shared" ref="S8911:S8912" si="1413">IF(I8911="Europe", "Group A", IF(I8911="North America", "Group B", "Group C"))</f>
        <v>Group C</v>
      </c>
    </row>
    <row r="8912" spans="1:19" x14ac:dyDescent="0.45">
      <c r="A8912" s="1">
        <v>45896</v>
      </c>
      <c r="B8912" s="2">
        <v>0.25972222222222224</v>
      </c>
      <c r="C8912" t="s">
        <v>25</v>
      </c>
      <c r="D8912" t="s">
        <v>17</v>
      </c>
      <c r="E8912" t="s">
        <v>3312</v>
      </c>
      <c r="F8912" t="s">
        <v>19</v>
      </c>
      <c r="G8912" t="s">
        <v>53</v>
      </c>
      <c r="H8912" t="s">
        <v>29</v>
      </c>
      <c r="I8912" t="s">
        <v>30</v>
      </c>
      <c r="J8912" t="s">
        <v>31</v>
      </c>
      <c r="K8912" t="s">
        <v>32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  <c r="R8912">
        <f t="shared" si="1412"/>
        <v>180</v>
      </c>
      <c r="S8912" t="str">
        <f t="shared" si="1413"/>
        <v>Group A</v>
      </c>
    </row>
    <row r="8913" spans="1:19" hidden="1" x14ac:dyDescent="0.45">
      <c r="A8913" s="1">
        <v>45933</v>
      </c>
      <c r="B8913" s="2">
        <v>0.69097222222222221</v>
      </c>
      <c r="C8913" t="s">
        <v>16</v>
      </c>
      <c r="D8913" t="s">
        <v>17</v>
      </c>
      <c r="E8913" t="s">
        <v>2111</v>
      </c>
      <c r="F8913" t="s">
        <v>19</v>
      </c>
      <c r="G8913" t="s">
        <v>55</v>
      </c>
      <c r="H8913" t="s">
        <v>56</v>
      </c>
      <c r="I8913" t="s">
        <v>57</v>
      </c>
      <c r="J8913" t="s">
        <v>23</v>
      </c>
      <c r="K8913" t="s">
        <v>24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9" hidden="1" x14ac:dyDescent="0.45">
      <c r="A8914" s="1">
        <v>45806</v>
      </c>
      <c r="B8914" s="2">
        <v>0.62638888888888888</v>
      </c>
      <c r="C8914" t="s">
        <v>16</v>
      </c>
      <c r="D8914" t="s">
        <v>17</v>
      </c>
      <c r="E8914" t="s">
        <v>5716</v>
      </c>
      <c r="F8914" t="s">
        <v>19</v>
      </c>
      <c r="G8914" t="s">
        <v>67</v>
      </c>
      <c r="H8914" t="s">
        <v>68</v>
      </c>
      <c r="I8914" t="s">
        <v>30</v>
      </c>
      <c r="J8914" t="s">
        <v>31</v>
      </c>
      <c r="K8914" t="s">
        <v>32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9" x14ac:dyDescent="0.45">
      <c r="A8915" s="1">
        <v>45768</v>
      </c>
      <c r="B8915" s="2">
        <v>0.46388888888888891</v>
      </c>
      <c r="C8915" t="s">
        <v>25</v>
      </c>
      <c r="D8915" t="s">
        <v>17</v>
      </c>
      <c r="E8915" t="s">
        <v>5717</v>
      </c>
      <c r="F8915" t="s">
        <v>19</v>
      </c>
      <c r="G8915" t="s">
        <v>35</v>
      </c>
      <c r="H8915" t="s">
        <v>36</v>
      </c>
      <c r="I8915" t="s">
        <v>30</v>
      </c>
      <c r="J8915" t="s">
        <v>31</v>
      </c>
      <c r="K8915" t="s">
        <v>32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  <c r="R8915">
        <f>L8915+M8915+N8915</f>
        <v>180</v>
      </c>
      <c r="S8915" t="str">
        <f>IF(I8915="Europe", "Group A", IF(I8915="North America", "Group B", "Group C"))</f>
        <v>Group A</v>
      </c>
    </row>
    <row r="8916" spans="1:19" hidden="1" x14ac:dyDescent="0.45">
      <c r="A8916" s="1">
        <v>45877</v>
      </c>
      <c r="B8916" s="2">
        <v>0.79652777777777772</v>
      </c>
      <c r="C8916" t="s">
        <v>33</v>
      </c>
      <c r="D8916" t="s">
        <v>17</v>
      </c>
      <c r="E8916" t="s">
        <v>5221</v>
      </c>
      <c r="F8916" t="s">
        <v>19</v>
      </c>
      <c r="G8916" t="s">
        <v>123</v>
      </c>
      <c r="H8916" t="s">
        <v>21</v>
      </c>
      <c r="I8916" t="s">
        <v>22</v>
      </c>
      <c r="J8916" t="s">
        <v>23</v>
      </c>
      <c r="K8916" t="s">
        <v>24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9" x14ac:dyDescent="0.45">
      <c r="A8917" s="1">
        <v>45881</v>
      </c>
      <c r="B8917" s="2">
        <v>0.28611111111111109</v>
      </c>
      <c r="C8917" t="s">
        <v>25</v>
      </c>
      <c r="D8917" t="s">
        <v>17</v>
      </c>
      <c r="E8917" t="s">
        <v>5718</v>
      </c>
      <c r="F8917" t="s">
        <v>19</v>
      </c>
      <c r="G8917" t="s">
        <v>67</v>
      </c>
      <c r="H8917" t="s">
        <v>68</v>
      </c>
      <c r="I8917" t="s">
        <v>30</v>
      </c>
      <c r="J8917" t="s">
        <v>31</v>
      </c>
      <c r="K8917" t="s">
        <v>32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  <c r="R8917">
        <f>L8917+M8917+N8917</f>
        <v>180</v>
      </c>
      <c r="S8917" t="str">
        <f>IF(I8917="Europe", "Group A", IF(I8917="North America", "Group B", "Group C"))</f>
        <v>Group A</v>
      </c>
    </row>
    <row r="8918" spans="1:19" hidden="1" x14ac:dyDescent="0.45">
      <c r="A8918" s="1">
        <v>45848</v>
      </c>
      <c r="B8918" s="2">
        <v>0.76388888888888884</v>
      </c>
      <c r="C8918" t="s">
        <v>33</v>
      </c>
      <c r="D8918" t="s">
        <v>17</v>
      </c>
      <c r="E8918" t="s">
        <v>1773</v>
      </c>
      <c r="F8918" t="s">
        <v>19</v>
      </c>
      <c r="G8918" t="s">
        <v>55</v>
      </c>
      <c r="H8918" t="s">
        <v>56</v>
      </c>
      <c r="I8918" t="s">
        <v>57</v>
      </c>
      <c r="J8918" t="s">
        <v>23</v>
      </c>
      <c r="K8918" t="s">
        <v>58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9" hidden="1" x14ac:dyDescent="0.45">
      <c r="A8919" s="1">
        <v>45772</v>
      </c>
      <c r="B8919" s="2">
        <v>0.70138888888888884</v>
      </c>
      <c r="C8919" t="s">
        <v>16</v>
      </c>
      <c r="D8919" t="s">
        <v>17</v>
      </c>
      <c r="E8919" t="s">
        <v>2334</v>
      </c>
      <c r="F8919" t="s">
        <v>19</v>
      </c>
      <c r="G8919" t="s">
        <v>123</v>
      </c>
      <c r="H8919" t="s">
        <v>21</v>
      </c>
      <c r="I8919" t="s">
        <v>22</v>
      </c>
      <c r="J8919" t="s">
        <v>23</v>
      </c>
      <c r="K8919" t="s">
        <v>24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9" hidden="1" x14ac:dyDescent="0.45">
      <c r="A8920" s="1">
        <v>45864</v>
      </c>
      <c r="B8920" s="2">
        <v>0.62361111111111112</v>
      </c>
      <c r="C8920" t="s">
        <v>16</v>
      </c>
      <c r="D8920" t="s">
        <v>17</v>
      </c>
      <c r="E8920" t="s">
        <v>2410</v>
      </c>
      <c r="F8920" t="s">
        <v>19</v>
      </c>
      <c r="G8920" t="s">
        <v>53</v>
      </c>
      <c r="H8920" t="s">
        <v>29</v>
      </c>
      <c r="I8920" t="s">
        <v>30</v>
      </c>
      <c r="J8920" t="s">
        <v>31</v>
      </c>
      <c r="K8920" t="s">
        <v>32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9" hidden="1" x14ac:dyDescent="0.45">
      <c r="A8921" s="1">
        <v>45848</v>
      </c>
      <c r="B8921" s="2">
        <v>0.83472222222222225</v>
      </c>
      <c r="C8921" t="s">
        <v>33</v>
      </c>
      <c r="D8921" t="s">
        <v>17</v>
      </c>
      <c r="E8921" t="s">
        <v>5719</v>
      </c>
      <c r="F8921" t="s">
        <v>19</v>
      </c>
      <c r="G8921" t="s">
        <v>72</v>
      </c>
      <c r="H8921" t="s">
        <v>73</v>
      </c>
      <c r="I8921" t="s">
        <v>30</v>
      </c>
      <c r="J8921" t="s">
        <v>31</v>
      </c>
      <c r="K8921" t="s">
        <v>32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9" hidden="1" x14ac:dyDescent="0.45">
      <c r="A8922" s="1">
        <v>45765</v>
      </c>
      <c r="B8922" s="2">
        <v>0.84722222222222221</v>
      </c>
      <c r="C8922" t="s">
        <v>33</v>
      </c>
      <c r="D8922" t="s">
        <v>17</v>
      </c>
      <c r="E8922" t="s">
        <v>1371</v>
      </c>
      <c r="F8922" t="s">
        <v>19</v>
      </c>
      <c r="G8922" t="s">
        <v>42</v>
      </c>
      <c r="H8922" t="s">
        <v>43</v>
      </c>
      <c r="I8922" t="s">
        <v>30</v>
      </c>
      <c r="J8922" t="s">
        <v>31</v>
      </c>
      <c r="K8922" t="s">
        <v>32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9" x14ac:dyDescent="0.45">
      <c r="A8923" s="1">
        <v>45859</v>
      </c>
      <c r="B8923" s="2">
        <v>0.29652777777777778</v>
      </c>
      <c r="C8923" t="s">
        <v>25</v>
      </c>
      <c r="D8923" t="s">
        <v>17</v>
      </c>
      <c r="E8923" t="s">
        <v>5543</v>
      </c>
      <c r="F8923" t="s">
        <v>19</v>
      </c>
      <c r="G8923" t="s">
        <v>35</v>
      </c>
      <c r="H8923" t="s">
        <v>36</v>
      </c>
      <c r="I8923" t="s">
        <v>30</v>
      </c>
      <c r="J8923" t="s">
        <v>31</v>
      </c>
      <c r="K8923" t="s">
        <v>32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  <c r="R8923">
        <f>L8923+M8923+N8923</f>
        <v>180</v>
      </c>
      <c r="S8923" t="str">
        <f>IF(I8923="Europe", "Group A", IF(I8923="North America", "Group B", "Group C"))</f>
        <v>Group A</v>
      </c>
    </row>
    <row r="8924" spans="1:19" hidden="1" x14ac:dyDescent="0.45">
      <c r="A8924" s="1">
        <v>45858</v>
      </c>
      <c r="B8924" s="2">
        <v>0.74583333333333335</v>
      </c>
      <c r="C8924" t="s">
        <v>16</v>
      </c>
      <c r="D8924" t="s">
        <v>17</v>
      </c>
      <c r="E8924" t="s">
        <v>3512</v>
      </c>
      <c r="F8924" t="s">
        <v>19</v>
      </c>
      <c r="G8924" t="s">
        <v>67</v>
      </c>
      <c r="H8924" t="s">
        <v>68</v>
      </c>
      <c r="I8924" t="s">
        <v>30</v>
      </c>
      <c r="J8924" t="s">
        <v>31</v>
      </c>
      <c r="K8924" t="s">
        <v>32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9" hidden="1" x14ac:dyDescent="0.45">
      <c r="A8925" s="1">
        <v>45769</v>
      </c>
      <c r="B8925" s="2">
        <v>0.88472222222222219</v>
      </c>
      <c r="C8925" t="s">
        <v>33</v>
      </c>
      <c r="D8925" t="s">
        <v>17</v>
      </c>
      <c r="E8925" t="s">
        <v>302</v>
      </c>
      <c r="F8925" t="s">
        <v>19</v>
      </c>
      <c r="G8925" t="s">
        <v>72</v>
      </c>
      <c r="H8925" t="s">
        <v>73</v>
      </c>
      <c r="I8925" t="s">
        <v>30</v>
      </c>
      <c r="J8925" t="s">
        <v>31</v>
      </c>
      <c r="K8925" t="s">
        <v>32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9" hidden="1" x14ac:dyDescent="0.45">
      <c r="A8926" s="1">
        <v>45816</v>
      </c>
      <c r="B8926" s="2">
        <v>0.72430555555555554</v>
      </c>
      <c r="C8926" t="s">
        <v>16</v>
      </c>
      <c r="D8926" t="s">
        <v>17</v>
      </c>
      <c r="E8926" t="s">
        <v>5720</v>
      </c>
      <c r="F8926" t="s">
        <v>19</v>
      </c>
      <c r="G8926" t="s">
        <v>72</v>
      </c>
      <c r="H8926" t="s">
        <v>73</v>
      </c>
      <c r="I8926" t="s">
        <v>30</v>
      </c>
      <c r="J8926" t="s">
        <v>31</v>
      </c>
      <c r="K8926" t="s">
        <v>32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9" hidden="1" x14ac:dyDescent="0.45">
      <c r="A8927" s="1">
        <v>45788</v>
      </c>
      <c r="B8927" s="2">
        <v>0.64583333333333337</v>
      </c>
      <c r="C8927" t="s">
        <v>16</v>
      </c>
      <c r="D8927" t="s">
        <v>17</v>
      </c>
      <c r="E8927" t="s">
        <v>2903</v>
      </c>
      <c r="F8927" t="s">
        <v>19</v>
      </c>
      <c r="G8927" t="s">
        <v>123</v>
      </c>
      <c r="H8927" t="s">
        <v>21</v>
      </c>
      <c r="I8927" t="s">
        <v>22</v>
      </c>
      <c r="J8927" t="s">
        <v>23</v>
      </c>
      <c r="K8927" t="s">
        <v>24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9" x14ac:dyDescent="0.45">
      <c r="A8928" s="1">
        <v>45886</v>
      </c>
      <c r="B8928" s="2">
        <v>0.2951388888888889</v>
      </c>
      <c r="C8928" t="s">
        <v>25</v>
      </c>
      <c r="D8928" t="s">
        <v>17</v>
      </c>
      <c r="E8928" t="s">
        <v>5721</v>
      </c>
      <c r="F8928" t="s">
        <v>19</v>
      </c>
      <c r="G8928" t="s">
        <v>42</v>
      </c>
      <c r="H8928" t="s">
        <v>43</v>
      </c>
      <c r="I8928" t="s">
        <v>30</v>
      </c>
      <c r="J8928" t="s">
        <v>31</v>
      </c>
      <c r="K8928" t="s">
        <v>32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  <c r="R8928">
        <f t="shared" ref="R8928:R8931" si="1414">L8928+M8928+N8928</f>
        <v>180</v>
      </c>
      <c r="S8928" t="str">
        <f t="shared" ref="S8928:S8931" si="1415">IF(I8928="Europe", "Group A", IF(I8928="North America", "Group B", "Group C"))</f>
        <v>Group A</v>
      </c>
    </row>
    <row r="8929" spans="1:19" x14ac:dyDescent="0.45">
      <c r="A8929" s="1">
        <v>45936</v>
      </c>
      <c r="B8929" s="2">
        <v>0.34791666666666665</v>
      </c>
      <c r="C8929" t="s">
        <v>25</v>
      </c>
      <c r="D8929" t="s">
        <v>17</v>
      </c>
      <c r="E8929" t="s">
        <v>5722</v>
      </c>
      <c r="F8929" t="s">
        <v>19</v>
      </c>
      <c r="G8929" t="s">
        <v>72</v>
      </c>
      <c r="H8929" t="s">
        <v>73</v>
      </c>
      <c r="I8929" t="s">
        <v>30</v>
      </c>
      <c r="J8929" t="s">
        <v>31</v>
      </c>
      <c r="K8929" t="s">
        <v>32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  <c r="R8929">
        <f t="shared" si="1414"/>
        <v>180</v>
      </c>
      <c r="S8929" t="str">
        <f t="shared" si="1415"/>
        <v>Group A</v>
      </c>
    </row>
    <row r="8930" spans="1:19" x14ac:dyDescent="0.45">
      <c r="A8930" s="1">
        <v>45809</v>
      </c>
      <c r="B8930" s="2">
        <v>0.37222222222222223</v>
      </c>
      <c r="C8930" t="s">
        <v>25</v>
      </c>
      <c r="D8930" t="s">
        <v>17</v>
      </c>
      <c r="E8930" t="s">
        <v>4700</v>
      </c>
      <c r="F8930" t="s">
        <v>19</v>
      </c>
      <c r="G8930" t="s">
        <v>61</v>
      </c>
      <c r="H8930" t="s">
        <v>62</v>
      </c>
      <c r="I8930" t="s">
        <v>30</v>
      </c>
      <c r="J8930" t="s">
        <v>31</v>
      </c>
      <c r="K8930" t="s">
        <v>32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  <c r="R8930">
        <f t="shared" si="1414"/>
        <v>180</v>
      </c>
      <c r="S8930" t="str">
        <f t="shared" si="1415"/>
        <v>Group A</v>
      </c>
    </row>
    <row r="8931" spans="1:19" x14ac:dyDescent="0.45">
      <c r="A8931" s="1">
        <v>45761</v>
      </c>
      <c r="B8931" s="2">
        <v>0.37777777777777777</v>
      </c>
      <c r="C8931" t="s">
        <v>25</v>
      </c>
      <c r="D8931" t="s">
        <v>17</v>
      </c>
      <c r="E8931" t="s">
        <v>2354</v>
      </c>
      <c r="F8931" t="s">
        <v>19</v>
      </c>
      <c r="G8931" t="s">
        <v>28</v>
      </c>
      <c r="H8931" t="s">
        <v>29</v>
      </c>
      <c r="I8931" t="s">
        <v>30</v>
      </c>
      <c r="J8931" t="s">
        <v>31</v>
      </c>
      <c r="K8931" t="s">
        <v>32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  <c r="R8931">
        <f t="shared" si="1414"/>
        <v>180</v>
      </c>
      <c r="S8931" t="str">
        <f t="shared" si="1415"/>
        <v>Group A</v>
      </c>
    </row>
    <row r="8932" spans="1:19" hidden="1" x14ac:dyDescent="0.45">
      <c r="A8932" s="1">
        <v>45928</v>
      </c>
      <c r="B8932" s="2">
        <v>0.90555555555555556</v>
      </c>
      <c r="C8932" t="s">
        <v>33</v>
      </c>
      <c r="D8932" t="s">
        <v>17</v>
      </c>
      <c r="E8932" t="s">
        <v>5723</v>
      </c>
      <c r="F8932" t="s">
        <v>19</v>
      </c>
      <c r="G8932" t="s">
        <v>75</v>
      </c>
      <c r="H8932" t="s">
        <v>76</v>
      </c>
      <c r="I8932" t="s">
        <v>77</v>
      </c>
      <c r="J8932" t="s">
        <v>23</v>
      </c>
      <c r="K8932" t="s">
        <v>79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9" hidden="1" x14ac:dyDescent="0.45">
      <c r="A8933" s="1">
        <v>45769</v>
      </c>
      <c r="B8933" s="2">
        <v>0.93611111111111112</v>
      </c>
      <c r="C8933" t="s">
        <v>33</v>
      </c>
      <c r="D8933" t="s">
        <v>17</v>
      </c>
      <c r="E8933" t="s">
        <v>849</v>
      </c>
      <c r="F8933" t="s">
        <v>19</v>
      </c>
      <c r="G8933" t="s">
        <v>45</v>
      </c>
      <c r="H8933" t="s">
        <v>21</v>
      </c>
      <c r="I8933" t="s">
        <v>22</v>
      </c>
      <c r="J8933" t="s">
        <v>23</v>
      </c>
      <c r="K8933" t="s">
        <v>58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9" x14ac:dyDescent="0.45">
      <c r="A8934" s="1">
        <v>45791</v>
      </c>
      <c r="B8934" s="2">
        <v>0.39027777777777778</v>
      </c>
      <c r="C8934" t="s">
        <v>25</v>
      </c>
      <c r="D8934" t="s">
        <v>17</v>
      </c>
      <c r="E8934" t="s">
        <v>4718</v>
      </c>
      <c r="F8934" t="s">
        <v>19</v>
      </c>
      <c r="G8934" t="s">
        <v>39</v>
      </c>
      <c r="H8934" t="s">
        <v>40</v>
      </c>
      <c r="I8934" t="s">
        <v>30</v>
      </c>
      <c r="J8934" t="s">
        <v>31</v>
      </c>
      <c r="K8934" t="s">
        <v>32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  <c r="R8934">
        <f>L8934+M8934+N8934</f>
        <v>180</v>
      </c>
      <c r="S8934" t="str">
        <f>IF(I8934="Europe", "Group A", IF(I8934="North America", "Group B", "Group C"))</f>
        <v>Group A</v>
      </c>
    </row>
    <row r="8935" spans="1:19" hidden="1" x14ac:dyDescent="0.45">
      <c r="A8935" s="1">
        <v>45934</v>
      </c>
      <c r="B8935" s="2">
        <v>0.93055555555555558</v>
      </c>
      <c r="C8935" t="s">
        <v>33</v>
      </c>
      <c r="D8935" t="s">
        <v>17</v>
      </c>
      <c r="E8935" t="s">
        <v>5724</v>
      </c>
      <c r="F8935" t="s">
        <v>19</v>
      </c>
      <c r="G8935" t="s">
        <v>20</v>
      </c>
      <c r="H8935" t="s">
        <v>21</v>
      </c>
      <c r="I8935" t="s">
        <v>22</v>
      </c>
      <c r="J8935" t="s">
        <v>23</v>
      </c>
      <c r="K8935" t="s">
        <v>24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9" hidden="1" x14ac:dyDescent="0.45">
      <c r="A8936" s="1">
        <v>45844</v>
      </c>
      <c r="B8936" s="2">
        <v>0.79374999999999996</v>
      </c>
      <c r="C8936" t="s">
        <v>33</v>
      </c>
      <c r="D8936" t="s">
        <v>17</v>
      </c>
      <c r="E8936" t="s">
        <v>3439</v>
      </c>
      <c r="F8936" t="s">
        <v>19</v>
      </c>
      <c r="G8936" t="s">
        <v>39</v>
      </c>
      <c r="H8936" t="s">
        <v>40</v>
      </c>
      <c r="I8936" t="s">
        <v>30</v>
      </c>
      <c r="J8936" t="s">
        <v>31</v>
      </c>
      <c r="K8936" t="s">
        <v>32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9" hidden="1" x14ac:dyDescent="0.45">
      <c r="A8937" s="1">
        <v>45907</v>
      </c>
      <c r="B8937" s="2">
        <v>0.6333333333333333</v>
      </c>
      <c r="C8937" t="s">
        <v>16</v>
      </c>
      <c r="D8937" t="s">
        <v>17</v>
      </c>
      <c r="E8937" t="s">
        <v>5725</v>
      </c>
      <c r="F8937" t="s">
        <v>19</v>
      </c>
      <c r="G8937" t="s">
        <v>55</v>
      </c>
      <c r="H8937" t="s">
        <v>56</v>
      </c>
      <c r="I8937" t="s">
        <v>57</v>
      </c>
      <c r="J8937" t="s">
        <v>23</v>
      </c>
      <c r="K8937" t="s">
        <v>24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9" hidden="1" x14ac:dyDescent="0.45">
      <c r="A8938" s="1">
        <v>45866</v>
      </c>
      <c r="B8938" s="2">
        <v>0.54722222222222228</v>
      </c>
      <c r="C8938" t="s">
        <v>47</v>
      </c>
      <c r="D8938" t="s">
        <v>17</v>
      </c>
      <c r="E8938" t="s">
        <v>5726</v>
      </c>
      <c r="F8938" t="s">
        <v>19</v>
      </c>
      <c r="G8938" t="s">
        <v>39</v>
      </c>
      <c r="H8938" t="s">
        <v>40</v>
      </c>
      <c r="I8938" t="s">
        <v>30</v>
      </c>
      <c r="J8938" t="s">
        <v>31</v>
      </c>
      <c r="K8938" t="s">
        <v>32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9" x14ac:dyDescent="0.45">
      <c r="A8939" s="1">
        <v>45764</v>
      </c>
      <c r="B8939" s="2">
        <v>0.44583333333333336</v>
      </c>
      <c r="C8939" t="s">
        <v>25</v>
      </c>
      <c r="D8939" t="s">
        <v>17</v>
      </c>
      <c r="E8939" t="s">
        <v>724</v>
      </c>
      <c r="F8939" t="s">
        <v>19</v>
      </c>
      <c r="G8939" t="s">
        <v>55</v>
      </c>
      <c r="H8939" t="s">
        <v>56</v>
      </c>
      <c r="I8939" t="s">
        <v>57</v>
      </c>
      <c r="J8939" t="s">
        <v>23</v>
      </c>
      <c r="K8939" t="s">
        <v>58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  <c r="R8939">
        <f>L8939+M8939+N8939</f>
        <v>216</v>
      </c>
      <c r="S8939" t="str">
        <f>IF(I8939="Europe", "Group A", IF(I8939="North America", "Group B", "Group C"))</f>
        <v>Group C</v>
      </c>
    </row>
    <row r="8940" spans="1:19" hidden="1" x14ac:dyDescent="0.45">
      <c r="A8940" s="1">
        <v>45884</v>
      </c>
      <c r="B8940" s="2">
        <v>0.66597222222222219</v>
      </c>
      <c r="C8940" t="s">
        <v>16</v>
      </c>
      <c r="D8940" t="s">
        <v>17</v>
      </c>
      <c r="E8940" t="s">
        <v>3731</v>
      </c>
      <c r="F8940" t="s">
        <v>19</v>
      </c>
      <c r="G8940" t="s">
        <v>123</v>
      </c>
      <c r="H8940" t="s">
        <v>21</v>
      </c>
      <c r="I8940" t="s">
        <v>22</v>
      </c>
      <c r="J8940" t="s">
        <v>23</v>
      </c>
      <c r="K8940" t="s">
        <v>58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9" hidden="1" x14ac:dyDescent="0.45">
      <c r="A8941" s="1">
        <v>45767</v>
      </c>
      <c r="B8941" s="2">
        <v>0.89583333333333337</v>
      </c>
      <c r="C8941" t="s">
        <v>33</v>
      </c>
      <c r="D8941" t="s">
        <v>17</v>
      </c>
      <c r="E8941" t="s">
        <v>5727</v>
      </c>
      <c r="F8941" t="s">
        <v>19</v>
      </c>
      <c r="G8941" t="s">
        <v>123</v>
      </c>
      <c r="H8941" t="s">
        <v>21</v>
      </c>
      <c r="I8941" t="s">
        <v>22</v>
      </c>
      <c r="J8941" t="s">
        <v>23</v>
      </c>
      <c r="K8941" t="s">
        <v>24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9" hidden="1" x14ac:dyDescent="0.45">
      <c r="A8942" s="1">
        <v>45889</v>
      </c>
      <c r="B8942" s="2">
        <v>0.85555555555555551</v>
      </c>
      <c r="C8942" t="s">
        <v>33</v>
      </c>
      <c r="D8942" t="s">
        <v>17</v>
      </c>
      <c r="E8942" t="s">
        <v>5728</v>
      </c>
      <c r="F8942" t="s">
        <v>19</v>
      </c>
      <c r="G8942" t="s">
        <v>98</v>
      </c>
      <c r="H8942" t="s">
        <v>73</v>
      </c>
      <c r="I8942" t="s">
        <v>30</v>
      </c>
      <c r="J8942" t="s">
        <v>31</v>
      </c>
      <c r="K8942" t="s">
        <v>32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9" hidden="1" x14ac:dyDescent="0.45">
      <c r="A8943" s="1">
        <v>45781</v>
      </c>
      <c r="B8943" s="2">
        <v>0.52569444444444446</v>
      </c>
      <c r="C8943" t="s">
        <v>47</v>
      </c>
      <c r="D8943" t="s">
        <v>17</v>
      </c>
      <c r="E8943" t="s">
        <v>5729</v>
      </c>
      <c r="F8943" t="s">
        <v>19</v>
      </c>
      <c r="G8943" t="s">
        <v>42</v>
      </c>
      <c r="H8943" t="s">
        <v>43</v>
      </c>
      <c r="I8943" t="s">
        <v>30</v>
      </c>
      <c r="J8943" t="s">
        <v>31</v>
      </c>
      <c r="K8943" t="s">
        <v>32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9" hidden="1" x14ac:dyDescent="0.45">
      <c r="A8944" s="1">
        <v>45920</v>
      </c>
      <c r="B8944" s="2">
        <v>0.77916666666666667</v>
      </c>
      <c r="C8944" t="s">
        <v>33</v>
      </c>
      <c r="D8944" t="s">
        <v>17</v>
      </c>
      <c r="E8944" t="s">
        <v>3491</v>
      </c>
      <c r="F8944" t="s">
        <v>19</v>
      </c>
      <c r="G8944" t="s">
        <v>98</v>
      </c>
      <c r="H8944" t="s">
        <v>73</v>
      </c>
      <c r="I8944" t="s">
        <v>30</v>
      </c>
      <c r="J8944" t="s">
        <v>31</v>
      </c>
      <c r="K8944" t="s">
        <v>32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9" hidden="1" x14ac:dyDescent="0.45">
      <c r="A8945" s="1">
        <v>45877</v>
      </c>
      <c r="B8945" s="2">
        <v>0.66805555555555551</v>
      </c>
      <c r="C8945" t="s">
        <v>16</v>
      </c>
      <c r="D8945" t="s">
        <v>17</v>
      </c>
      <c r="E8945" t="s">
        <v>1683</v>
      </c>
      <c r="F8945" t="s">
        <v>19</v>
      </c>
      <c r="G8945" t="s">
        <v>53</v>
      </c>
      <c r="H8945" t="s">
        <v>29</v>
      </c>
      <c r="I8945" t="s">
        <v>30</v>
      </c>
      <c r="J8945" t="s">
        <v>31</v>
      </c>
      <c r="K8945" t="s">
        <v>32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9" x14ac:dyDescent="0.45">
      <c r="A8946" s="1">
        <v>45841</v>
      </c>
      <c r="B8946" s="2">
        <v>0.34930555555555554</v>
      </c>
      <c r="C8946" t="s">
        <v>25</v>
      </c>
      <c r="D8946" t="s">
        <v>17</v>
      </c>
      <c r="E8946" t="s">
        <v>1390</v>
      </c>
      <c r="F8946" t="s">
        <v>19</v>
      </c>
      <c r="G8946" t="s">
        <v>53</v>
      </c>
      <c r="H8946" t="s">
        <v>29</v>
      </c>
      <c r="I8946" t="s">
        <v>30</v>
      </c>
      <c r="J8946" t="s">
        <v>31</v>
      </c>
      <c r="K8946" t="s">
        <v>32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  <c r="R8946">
        <f>L8946+M8946+N8946</f>
        <v>180</v>
      </c>
      <c r="S8946" t="str">
        <f>IF(I8946="Europe", "Group A", IF(I8946="North America", "Group B", "Group C"))</f>
        <v>Group A</v>
      </c>
    </row>
    <row r="8947" spans="1:19" hidden="1" x14ac:dyDescent="0.45">
      <c r="A8947" s="1">
        <v>45749</v>
      </c>
      <c r="B8947" s="2">
        <v>0.88055555555555554</v>
      </c>
      <c r="C8947" t="s">
        <v>33</v>
      </c>
      <c r="D8947" t="s">
        <v>17</v>
      </c>
      <c r="E8947" t="s">
        <v>5730</v>
      </c>
      <c r="F8947" t="s">
        <v>19</v>
      </c>
      <c r="G8947" t="s">
        <v>42</v>
      </c>
      <c r="H8947" t="s">
        <v>43</v>
      </c>
      <c r="I8947" t="s">
        <v>30</v>
      </c>
      <c r="J8947" t="s">
        <v>31</v>
      </c>
      <c r="K8947" t="s">
        <v>32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9" hidden="1" x14ac:dyDescent="0.45">
      <c r="A8948" s="1">
        <v>45791</v>
      </c>
      <c r="B8948" s="2">
        <v>0.93402777777777779</v>
      </c>
      <c r="C8948" t="s">
        <v>33</v>
      </c>
      <c r="D8948" t="s">
        <v>17</v>
      </c>
      <c r="E8948" t="s">
        <v>4708</v>
      </c>
      <c r="F8948" t="s">
        <v>19</v>
      </c>
      <c r="G8948" t="s">
        <v>55</v>
      </c>
      <c r="H8948" t="s">
        <v>56</v>
      </c>
      <c r="I8948" t="s">
        <v>57</v>
      </c>
      <c r="J8948" t="s">
        <v>23</v>
      </c>
      <c r="K8948" t="s">
        <v>24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9" hidden="1" x14ac:dyDescent="0.45">
      <c r="A8949" s="1">
        <v>45928</v>
      </c>
      <c r="B8949" s="2">
        <v>0.73541666666666672</v>
      </c>
      <c r="C8949" t="s">
        <v>16</v>
      </c>
      <c r="D8949" t="s">
        <v>17</v>
      </c>
      <c r="E8949" t="s">
        <v>231</v>
      </c>
      <c r="F8949" t="s">
        <v>19</v>
      </c>
      <c r="G8949" t="s">
        <v>53</v>
      </c>
      <c r="H8949" t="s">
        <v>29</v>
      </c>
      <c r="I8949" t="s">
        <v>30</v>
      </c>
      <c r="J8949" t="s">
        <v>31</v>
      </c>
      <c r="K8949" t="s">
        <v>32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9" x14ac:dyDescent="0.45">
      <c r="A8950" s="1">
        <v>45837</v>
      </c>
      <c r="B8950" s="2">
        <v>0.46736111111111112</v>
      </c>
      <c r="C8950" t="s">
        <v>25</v>
      </c>
      <c r="D8950" t="s">
        <v>17</v>
      </c>
      <c r="E8950" t="s">
        <v>5731</v>
      </c>
      <c r="F8950" t="s">
        <v>19</v>
      </c>
      <c r="G8950" t="s">
        <v>70</v>
      </c>
      <c r="H8950" t="s">
        <v>21</v>
      </c>
      <c r="I8950" t="s">
        <v>22</v>
      </c>
      <c r="J8950" t="s">
        <v>23</v>
      </c>
      <c r="K8950" t="s">
        <v>58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  <c r="R8950">
        <f t="shared" ref="R8950:R8952" si="1416">L8950+M8950+N8950</f>
        <v>256</v>
      </c>
      <c r="S8950" t="str">
        <f t="shared" ref="S8950:S8952" si="1417">IF(I8950="Europe", "Group A", IF(I8950="North America", "Group B", "Group C"))</f>
        <v>Group B</v>
      </c>
    </row>
    <row r="8951" spans="1:19" x14ac:dyDescent="0.45">
      <c r="A8951" s="1">
        <v>45890</v>
      </c>
      <c r="B8951" s="2">
        <v>0.45208333333333334</v>
      </c>
      <c r="C8951" t="s">
        <v>25</v>
      </c>
      <c r="D8951" t="s">
        <v>17</v>
      </c>
      <c r="E8951" t="s">
        <v>5732</v>
      </c>
      <c r="F8951" t="s">
        <v>19</v>
      </c>
      <c r="G8951" t="s">
        <v>42</v>
      </c>
      <c r="H8951" t="s">
        <v>43</v>
      </c>
      <c r="I8951" t="s">
        <v>30</v>
      </c>
      <c r="J8951" t="s">
        <v>31</v>
      </c>
      <c r="K8951" t="s">
        <v>32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  <c r="R8951">
        <f t="shared" si="1416"/>
        <v>180</v>
      </c>
      <c r="S8951" t="str">
        <f t="shared" si="1417"/>
        <v>Group A</v>
      </c>
    </row>
    <row r="8952" spans="1:19" x14ac:dyDescent="0.45">
      <c r="A8952" s="1">
        <v>45826</v>
      </c>
      <c r="B8952" s="2">
        <v>0.47361111111111109</v>
      </c>
      <c r="C8952" t="s">
        <v>25</v>
      </c>
      <c r="D8952" t="s">
        <v>17</v>
      </c>
      <c r="E8952" t="s">
        <v>5720</v>
      </c>
      <c r="F8952" t="s">
        <v>19</v>
      </c>
      <c r="G8952" t="s">
        <v>53</v>
      </c>
      <c r="H8952" t="s">
        <v>29</v>
      </c>
      <c r="I8952" t="s">
        <v>30</v>
      </c>
      <c r="J8952" t="s">
        <v>31</v>
      </c>
      <c r="K8952" t="s">
        <v>32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  <c r="R8952">
        <f t="shared" si="1416"/>
        <v>180</v>
      </c>
      <c r="S8952" t="str">
        <f t="shared" si="1417"/>
        <v>Group A</v>
      </c>
    </row>
    <row r="8953" spans="1:19" hidden="1" x14ac:dyDescent="0.45">
      <c r="A8953" s="1">
        <v>45792</v>
      </c>
      <c r="B8953" s="2">
        <v>0.83680555555555558</v>
      </c>
      <c r="C8953" t="s">
        <v>33</v>
      </c>
      <c r="D8953" t="s">
        <v>17</v>
      </c>
      <c r="E8953" t="s">
        <v>5733</v>
      </c>
      <c r="F8953" t="s">
        <v>19</v>
      </c>
      <c r="G8953" t="s">
        <v>45</v>
      </c>
      <c r="H8953" t="s">
        <v>21</v>
      </c>
      <c r="I8953" t="s">
        <v>22</v>
      </c>
      <c r="J8953" t="s">
        <v>23</v>
      </c>
      <c r="K8953" t="s">
        <v>46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9" x14ac:dyDescent="0.45">
      <c r="A8954" s="1">
        <v>45852</v>
      </c>
      <c r="B8954" s="2">
        <v>0.43194444444444446</v>
      </c>
      <c r="C8954" t="s">
        <v>25</v>
      </c>
      <c r="D8954" t="s">
        <v>17</v>
      </c>
      <c r="E8954" t="s">
        <v>5734</v>
      </c>
      <c r="F8954" t="s">
        <v>19</v>
      </c>
      <c r="G8954" t="s">
        <v>20</v>
      </c>
      <c r="H8954" t="s">
        <v>21</v>
      </c>
      <c r="I8954" t="s">
        <v>22</v>
      </c>
      <c r="J8954" t="s">
        <v>23</v>
      </c>
      <c r="K8954" t="s">
        <v>79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  <c r="R8954">
        <f t="shared" ref="R8954:R8955" si="1418">L8954+M8954+N8954</f>
        <v>469</v>
      </c>
      <c r="S8954" t="str">
        <f t="shared" ref="S8954:S8955" si="1419">IF(I8954="Europe", "Group A", IF(I8954="North America", "Group B", "Group C"))</f>
        <v>Group B</v>
      </c>
    </row>
    <row r="8955" spans="1:19" x14ac:dyDescent="0.45">
      <c r="A8955" s="1">
        <v>45899</v>
      </c>
      <c r="B8955" s="2">
        <v>0.47569444444444442</v>
      </c>
      <c r="C8955" t="s">
        <v>25</v>
      </c>
      <c r="D8955" t="s">
        <v>17</v>
      </c>
      <c r="E8955" t="s">
        <v>5735</v>
      </c>
      <c r="F8955" t="s">
        <v>19</v>
      </c>
      <c r="G8955" t="s">
        <v>67</v>
      </c>
      <c r="H8955" t="s">
        <v>68</v>
      </c>
      <c r="I8955" t="s">
        <v>30</v>
      </c>
      <c r="J8955" t="s">
        <v>31</v>
      </c>
      <c r="K8955" t="s">
        <v>32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  <c r="R8955">
        <f t="shared" si="1418"/>
        <v>180</v>
      </c>
      <c r="S8955" t="str">
        <f t="shared" si="1419"/>
        <v>Group A</v>
      </c>
    </row>
    <row r="8956" spans="1:19" hidden="1" x14ac:dyDescent="0.45">
      <c r="A8956" s="1">
        <v>45832</v>
      </c>
      <c r="B8956" s="2">
        <v>0.58472222222222225</v>
      </c>
      <c r="C8956" t="s">
        <v>16</v>
      </c>
      <c r="D8956" t="s">
        <v>17</v>
      </c>
      <c r="E8956" t="s">
        <v>4818</v>
      </c>
      <c r="F8956" t="s">
        <v>19</v>
      </c>
      <c r="G8956" t="s">
        <v>75</v>
      </c>
      <c r="H8956" t="s">
        <v>76</v>
      </c>
      <c r="I8956" t="s">
        <v>77</v>
      </c>
      <c r="J8956" t="s">
        <v>23</v>
      </c>
      <c r="K8956" t="s">
        <v>58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9" x14ac:dyDescent="0.45">
      <c r="A8957" s="1">
        <v>45931</v>
      </c>
      <c r="B8957" s="2">
        <v>0.25555555555555554</v>
      </c>
      <c r="C8957" t="s">
        <v>25</v>
      </c>
      <c r="D8957" t="s">
        <v>17</v>
      </c>
      <c r="E8957" t="s">
        <v>159</v>
      </c>
      <c r="F8957" t="s">
        <v>19</v>
      </c>
      <c r="G8957" t="s">
        <v>39</v>
      </c>
      <c r="H8957" t="s">
        <v>40</v>
      </c>
      <c r="I8957" t="s">
        <v>30</v>
      </c>
      <c r="J8957" t="s">
        <v>31</v>
      </c>
      <c r="K8957" t="s">
        <v>32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  <c r="R8957">
        <f t="shared" ref="R8957:R8959" si="1420">L8957+M8957+N8957</f>
        <v>180</v>
      </c>
      <c r="S8957" t="str">
        <f t="shared" ref="S8957:S8959" si="1421">IF(I8957="Europe", "Group A", IF(I8957="North America", "Group B", "Group C"))</f>
        <v>Group A</v>
      </c>
    </row>
    <row r="8958" spans="1:19" x14ac:dyDescent="0.45">
      <c r="A8958" s="1">
        <v>45895</v>
      </c>
      <c r="B8958" s="2">
        <v>0.28194444444444444</v>
      </c>
      <c r="C8958" t="s">
        <v>25</v>
      </c>
      <c r="D8958" t="s">
        <v>17</v>
      </c>
      <c r="E8958" t="s">
        <v>4229</v>
      </c>
      <c r="F8958" t="s">
        <v>19</v>
      </c>
      <c r="G8958" t="s">
        <v>123</v>
      </c>
      <c r="H8958" t="s">
        <v>21</v>
      </c>
      <c r="I8958" t="s">
        <v>22</v>
      </c>
      <c r="J8958" t="s">
        <v>23</v>
      </c>
      <c r="K8958" t="s">
        <v>58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  <c r="R8958">
        <f t="shared" si="1420"/>
        <v>204</v>
      </c>
      <c r="S8958" t="str">
        <f t="shared" si="1421"/>
        <v>Group B</v>
      </c>
    </row>
    <row r="8959" spans="1:19" x14ac:dyDescent="0.45">
      <c r="A8959" s="1">
        <v>45937</v>
      </c>
      <c r="B8959" s="2">
        <v>0.38333333333333336</v>
      </c>
      <c r="C8959" t="s">
        <v>25</v>
      </c>
      <c r="D8959" t="s">
        <v>17</v>
      </c>
      <c r="E8959" t="s">
        <v>2929</v>
      </c>
      <c r="F8959" t="s">
        <v>19</v>
      </c>
      <c r="G8959" t="s">
        <v>123</v>
      </c>
      <c r="H8959" t="s">
        <v>21</v>
      </c>
      <c r="I8959" t="s">
        <v>22</v>
      </c>
      <c r="J8959" t="s">
        <v>23</v>
      </c>
      <c r="K8959" t="s">
        <v>24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  <c r="R8959">
        <f t="shared" si="1420"/>
        <v>235</v>
      </c>
      <c r="S8959" t="str">
        <f t="shared" si="1421"/>
        <v>Group B</v>
      </c>
    </row>
    <row r="8960" spans="1:19" hidden="1" x14ac:dyDescent="0.45">
      <c r="A8960" s="1">
        <v>45798</v>
      </c>
      <c r="B8960" s="2">
        <v>0.95763888888888893</v>
      </c>
      <c r="C8960" t="s">
        <v>33</v>
      </c>
      <c r="D8960" t="s">
        <v>17</v>
      </c>
      <c r="E8960" t="s">
        <v>2327</v>
      </c>
      <c r="F8960" t="s">
        <v>19</v>
      </c>
      <c r="G8960" t="s">
        <v>35</v>
      </c>
      <c r="H8960" t="s">
        <v>36</v>
      </c>
      <c r="I8960" t="s">
        <v>30</v>
      </c>
      <c r="J8960" t="s">
        <v>31</v>
      </c>
      <c r="K8960" t="s">
        <v>32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9" hidden="1" x14ac:dyDescent="0.45">
      <c r="A8961" s="1">
        <v>45874</v>
      </c>
      <c r="B8961" s="2">
        <v>0.88472222222222219</v>
      </c>
      <c r="C8961" t="s">
        <v>33</v>
      </c>
      <c r="D8961" t="s">
        <v>17</v>
      </c>
      <c r="E8961" t="s">
        <v>5736</v>
      </c>
      <c r="F8961" t="s">
        <v>19</v>
      </c>
      <c r="G8961" t="s">
        <v>61</v>
      </c>
      <c r="H8961" t="s">
        <v>62</v>
      </c>
      <c r="I8961" t="s">
        <v>30</v>
      </c>
      <c r="J8961" t="s">
        <v>31</v>
      </c>
      <c r="K8961" t="s">
        <v>32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9" hidden="1" x14ac:dyDescent="0.45">
      <c r="A8962" s="1">
        <v>45950</v>
      </c>
      <c r="B8962" s="2">
        <v>0.88680555555555551</v>
      </c>
      <c r="C8962" t="s">
        <v>33</v>
      </c>
      <c r="D8962" t="s">
        <v>17</v>
      </c>
      <c r="E8962" t="s">
        <v>3701</v>
      </c>
      <c r="F8962" t="s">
        <v>19</v>
      </c>
      <c r="G8962" t="s">
        <v>72</v>
      </c>
      <c r="H8962" t="s">
        <v>73</v>
      </c>
      <c r="I8962" t="s">
        <v>30</v>
      </c>
      <c r="J8962" t="s">
        <v>31</v>
      </c>
      <c r="K8962" t="s">
        <v>32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9" hidden="1" x14ac:dyDescent="0.45">
      <c r="A8963" s="1">
        <v>45801</v>
      </c>
      <c r="B8963" s="2">
        <v>0.94861111111111107</v>
      </c>
      <c r="C8963" t="s">
        <v>33</v>
      </c>
      <c r="D8963" t="s">
        <v>17</v>
      </c>
      <c r="E8963" t="s">
        <v>1837</v>
      </c>
      <c r="F8963" t="s">
        <v>19</v>
      </c>
      <c r="G8963" t="s">
        <v>39</v>
      </c>
      <c r="H8963" t="s">
        <v>40</v>
      </c>
      <c r="I8963" t="s">
        <v>30</v>
      </c>
      <c r="J8963" t="s">
        <v>31</v>
      </c>
      <c r="K8963" t="s">
        <v>32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9" hidden="1" x14ac:dyDescent="0.45">
      <c r="A8964" s="1">
        <v>45842</v>
      </c>
      <c r="B8964" s="2">
        <v>0.86736111111111114</v>
      </c>
      <c r="C8964" t="s">
        <v>33</v>
      </c>
      <c r="D8964" t="s">
        <v>17</v>
      </c>
      <c r="E8964" t="s">
        <v>3599</v>
      </c>
      <c r="F8964" t="s">
        <v>19</v>
      </c>
      <c r="G8964" t="s">
        <v>61</v>
      </c>
      <c r="H8964" t="s">
        <v>62</v>
      </c>
      <c r="I8964" t="s">
        <v>30</v>
      </c>
      <c r="J8964" t="s">
        <v>31</v>
      </c>
      <c r="K8964" t="s">
        <v>32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9" hidden="1" x14ac:dyDescent="0.45">
      <c r="A8965" s="1">
        <v>45763</v>
      </c>
      <c r="B8965" s="2">
        <v>0.64375000000000004</v>
      </c>
      <c r="C8965" t="s">
        <v>16</v>
      </c>
      <c r="D8965" t="s">
        <v>17</v>
      </c>
      <c r="E8965" t="s">
        <v>1449</v>
      </c>
      <c r="F8965" t="s">
        <v>19</v>
      </c>
      <c r="G8965" t="s">
        <v>53</v>
      </c>
      <c r="H8965" t="s">
        <v>29</v>
      </c>
      <c r="I8965" t="s">
        <v>30</v>
      </c>
      <c r="J8965" t="s">
        <v>31</v>
      </c>
      <c r="K8965" t="s">
        <v>32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9" hidden="1" x14ac:dyDescent="0.45">
      <c r="A8966" s="1">
        <v>45920</v>
      </c>
      <c r="B8966" s="2">
        <v>0.74722222222222223</v>
      </c>
      <c r="C8966" t="s">
        <v>16</v>
      </c>
      <c r="D8966" t="s">
        <v>17</v>
      </c>
      <c r="E8966" t="s">
        <v>4106</v>
      </c>
      <c r="F8966" t="s">
        <v>19</v>
      </c>
      <c r="G8966" t="s">
        <v>28</v>
      </c>
      <c r="H8966" t="s">
        <v>29</v>
      </c>
      <c r="I8966" t="s">
        <v>30</v>
      </c>
      <c r="J8966" t="s">
        <v>31</v>
      </c>
      <c r="K8966" t="s">
        <v>32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9" hidden="1" x14ac:dyDescent="0.45">
      <c r="A8967" s="1">
        <v>45810</v>
      </c>
      <c r="B8967" s="2">
        <v>0.67847222222222225</v>
      </c>
      <c r="C8967" t="s">
        <v>16</v>
      </c>
      <c r="D8967" t="s">
        <v>17</v>
      </c>
      <c r="E8967" t="s">
        <v>1123</v>
      </c>
      <c r="F8967" t="s">
        <v>19</v>
      </c>
      <c r="G8967" t="s">
        <v>45</v>
      </c>
      <c r="H8967" t="s">
        <v>21</v>
      </c>
      <c r="I8967" t="s">
        <v>22</v>
      </c>
      <c r="J8967" t="s">
        <v>23</v>
      </c>
      <c r="K8967" t="s">
        <v>24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9" x14ac:dyDescent="0.45">
      <c r="A8968" s="1">
        <v>45879</v>
      </c>
      <c r="B8968" s="2">
        <v>0.26527777777777778</v>
      </c>
      <c r="C8968" t="s">
        <v>25</v>
      </c>
      <c r="D8968" t="s">
        <v>17</v>
      </c>
      <c r="E8968" t="s">
        <v>5737</v>
      </c>
      <c r="F8968" t="s">
        <v>19</v>
      </c>
      <c r="G8968" t="s">
        <v>72</v>
      </c>
      <c r="H8968" t="s">
        <v>73</v>
      </c>
      <c r="I8968" t="s">
        <v>30</v>
      </c>
      <c r="J8968" t="s">
        <v>31</v>
      </c>
      <c r="K8968" t="s">
        <v>32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  <c r="R8968">
        <f>L8968+M8968+N8968</f>
        <v>180</v>
      </c>
      <c r="S8968" t="str">
        <f>IF(I8968="Europe", "Group A", IF(I8968="North America", "Group B", "Group C"))</f>
        <v>Group A</v>
      </c>
    </row>
    <row r="8969" spans="1:19" hidden="1" x14ac:dyDescent="0.45">
      <c r="A8969" s="1">
        <v>45820</v>
      </c>
      <c r="B8969" s="2">
        <v>0.57638888888888884</v>
      </c>
      <c r="C8969" t="s">
        <v>47</v>
      </c>
      <c r="D8969" t="s">
        <v>17</v>
      </c>
      <c r="E8969" t="s">
        <v>2851</v>
      </c>
      <c r="F8969" t="s">
        <v>19</v>
      </c>
      <c r="G8969" t="s">
        <v>67</v>
      </c>
      <c r="H8969" t="s">
        <v>68</v>
      </c>
      <c r="I8969" t="s">
        <v>30</v>
      </c>
      <c r="J8969" t="s">
        <v>31</v>
      </c>
      <c r="K8969" t="s">
        <v>32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9" x14ac:dyDescent="0.45">
      <c r="A8970" s="1">
        <v>45776</v>
      </c>
      <c r="B8970" s="2">
        <v>0.35625000000000001</v>
      </c>
      <c r="C8970" t="s">
        <v>25</v>
      </c>
      <c r="D8970" t="s">
        <v>17</v>
      </c>
      <c r="E8970" t="s">
        <v>767</v>
      </c>
      <c r="F8970" t="s">
        <v>19</v>
      </c>
      <c r="G8970" t="s">
        <v>35</v>
      </c>
      <c r="H8970" t="s">
        <v>36</v>
      </c>
      <c r="I8970" t="s">
        <v>30</v>
      </c>
      <c r="J8970" t="s">
        <v>31</v>
      </c>
      <c r="K8970" t="s">
        <v>32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  <c r="R8970">
        <f>L8970+M8970+N8970</f>
        <v>180</v>
      </c>
      <c r="S8970" t="str">
        <f>IF(I8970="Europe", "Group A", IF(I8970="North America", "Group B", "Group C"))</f>
        <v>Group A</v>
      </c>
    </row>
    <row r="8971" spans="1:19" hidden="1" x14ac:dyDescent="0.45">
      <c r="A8971" s="1">
        <v>45904</v>
      </c>
      <c r="B8971" s="2">
        <v>0.59791666666666665</v>
      </c>
      <c r="C8971" t="s">
        <v>16</v>
      </c>
      <c r="D8971" t="s">
        <v>17</v>
      </c>
      <c r="E8971" t="s">
        <v>5559</v>
      </c>
      <c r="F8971" t="s">
        <v>19</v>
      </c>
      <c r="G8971" t="s">
        <v>28</v>
      </c>
      <c r="H8971" t="s">
        <v>29</v>
      </c>
      <c r="I8971" t="s">
        <v>30</v>
      </c>
      <c r="J8971" t="s">
        <v>31</v>
      </c>
      <c r="K8971" t="s">
        <v>32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9" hidden="1" x14ac:dyDescent="0.45">
      <c r="A8972" s="1">
        <v>45783</v>
      </c>
      <c r="B8972" s="2">
        <v>0.71527777777777779</v>
      </c>
      <c r="C8972" t="s">
        <v>16</v>
      </c>
      <c r="D8972" t="s">
        <v>17</v>
      </c>
      <c r="E8972" t="s">
        <v>2237</v>
      </c>
      <c r="F8972" t="s">
        <v>19</v>
      </c>
      <c r="G8972" t="s">
        <v>28</v>
      </c>
      <c r="H8972" t="s">
        <v>29</v>
      </c>
      <c r="I8972" t="s">
        <v>30</v>
      </c>
      <c r="J8972" t="s">
        <v>31</v>
      </c>
      <c r="K8972" t="s">
        <v>32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9" hidden="1" x14ac:dyDescent="0.45">
      <c r="A8973" s="1">
        <v>45842</v>
      </c>
      <c r="B8973" s="2">
        <v>0.86875000000000002</v>
      </c>
      <c r="C8973" t="s">
        <v>33</v>
      </c>
      <c r="D8973" t="s">
        <v>17</v>
      </c>
      <c r="E8973" t="s">
        <v>5732</v>
      </c>
      <c r="F8973" t="s">
        <v>19</v>
      </c>
      <c r="G8973" t="s">
        <v>75</v>
      </c>
      <c r="H8973" t="s">
        <v>76</v>
      </c>
      <c r="I8973" t="s">
        <v>77</v>
      </c>
      <c r="J8973" t="s">
        <v>23</v>
      </c>
      <c r="K8973" t="s">
        <v>24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9" hidden="1" x14ac:dyDescent="0.45">
      <c r="A8974" s="1">
        <v>45849</v>
      </c>
      <c r="B8974" s="2">
        <v>0.59930555555555554</v>
      </c>
      <c r="C8974" t="s">
        <v>16</v>
      </c>
      <c r="D8974" t="s">
        <v>17</v>
      </c>
      <c r="E8974" t="s">
        <v>2382</v>
      </c>
      <c r="F8974" t="s">
        <v>19</v>
      </c>
      <c r="G8974" t="s">
        <v>28</v>
      </c>
      <c r="H8974" t="s">
        <v>29</v>
      </c>
      <c r="I8974" t="s">
        <v>30</v>
      </c>
      <c r="J8974" t="s">
        <v>31</v>
      </c>
      <c r="K8974" t="s">
        <v>32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9" hidden="1" x14ac:dyDescent="0.45">
      <c r="A8975" s="1">
        <v>45831</v>
      </c>
      <c r="B8975" s="2">
        <v>0.80555555555555558</v>
      </c>
      <c r="C8975" t="s">
        <v>33</v>
      </c>
      <c r="D8975" t="s">
        <v>17</v>
      </c>
      <c r="E8975" t="s">
        <v>5738</v>
      </c>
      <c r="F8975" t="s">
        <v>19</v>
      </c>
      <c r="G8975" t="s">
        <v>70</v>
      </c>
      <c r="H8975" t="s">
        <v>21</v>
      </c>
      <c r="I8975" t="s">
        <v>22</v>
      </c>
      <c r="J8975" t="s">
        <v>23</v>
      </c>
      <c r="K8975" t="s">
        <v>24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9" hidden="1" x14ac:dyDescent="0.45">
      <c r="A8976" s="1">
        <v>45883</v>
      </c>
      <c r="B8976" s="2">
        <v>0.52430555555555558</v>
      </c>
      <c r="C8976" t="s">
        <v>47</v>
      </c>
      <c r="D8976" t="s">
        <v>17</v>
      </c>
      <c r="E8976" t="s">
        <v>4209</v>
      </c>
      <c r="F8976" t="s">
        <v>19</v>
      </c>
      <c r="G8976" t="s">
        <v>55</v>
      </c>
      <c r="H8976" t="s">
        <v>56</v>
      </c>
      <c r="I8976" t="s">
        <v>57</v>
      </c>
      <c r="J8976" t="s">
        <v>23</v>
      </c>
      <c r="K8976" t="s">
        <v>58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9" x14ac:dyDescent="0.45">
      <c r="A8977" s="1">
        <v>45949</v>
      </c>
      <c r="B8977" s="2">
        <v>0.25833333333333336</v>
      </c>
      <c r="C8977" t="s">
        <v>25</v>
      </c>
      <c r="D8977" t="s">
        <v>17</v>
      </c>
      <c r="E8977" t="s">
        <v>5623</v>
      </c>
      <c r="F8977" t="s">
        <v>19</v>
      </c>
      <c r="G8977" t="s">
        <v>53</v>
      </c>
      <c r="H8977" t="s">
        <v>29</v>
      </c>
      <c r="I8977" t="s">
        <v>30</v>
      </c>
      <c r="J8977" t="s">
        <v>31</v>
      </c>
      <c r="K8977" t="s">
        <v>32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  <c r="R8977">
        <f t="shared" ref="R8977:R8978" si="1422">L8977+M8977+N8977</f>
        <v>180</v>
      </c>
      <c r="S8977" t="str">
        <f t="shared" ref="S8977:S8978" si="1423">IF(I8977="Europe", "Group A", IF(I8977="North America", "Group B", "Group C"))</f>
        <v>Group A</v>
      </c>
    </row>
    <row r="8978" spans="1:19" x14ac:dyDescent="0.45">
      <c r="A8978" s="1">
        <v>45932</v>
      </c>
      <c r="B8978" s="2">
        <v>0.48125000000000001</v>
      </c>
      <c r="C8978" t="s">
        <v>25</v>
      </c>
      <c r="D8978" t="s">
        <v>17</v>
      </c>
      <c r="E8978" t="s">
        <v>4331</v>
      </c>
      <c r="F8978" t="s">
        <v>19</v>
      </c>
      <c r="G8978" t="s">
        <v>98</v>
      </c>
      <c r="H8978" t="s">
        <v>73</v>
      </c>
      <c r="I8978" t="s">
        <v>30</v>
      </c>
      <c r="J8978" t="s">
        <v>31</v>
      </c>
      <c r="K8978" t="s">
        <v>32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  <c r="R8978">
        <f t="shared" si="1422"/>
        <v>180</v>
      </c>
      <c r="S8978" t="str">
        <f t="shared" si="1423"/>
        <v>Group A</v>
      </c>
    </row>
    <row r="8979" spans="1:19" hidden="1" x14ac:dyDescent="0.45">
      <c r="A8979" s="1">
        <v>45876</v>
      </c>
      <c r="B8979" s="2">
        <v>0.89722222222222225</v>
      </c>
      <c r="C8979" t="s">
        <v>33</v>
      </c>
      <c r="D8979" t="s">
        <v>17</v>
      </c>
      <c r="E8979" t="s">
        <v>5739</v>
      </c>
      <c r="F8979" t="s">
        <v>19</v>
      </c>
      <c r="G8979" t="s">
        <v>20</v>
      </c>
      <c r="H8979" t="s">
        <v>21</v>
      </c>
      <c r="I8979" t="s">
        <v>22</v>
      </c>
      <c r="J8979" t="s">
        <v>23</v>
      </c>
      <c r="K8979" t="s">
        <v>24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9" hidden="1" x14ac:dyDescent="0.45">
      <c r="A8980" s="1">
        <v>45765</v>
      </c>
      <c r="B8980" s="2">
        <v>0.64027777777777772</v>
      </c>
      <c r="C8980" t="s">
        <v>16</v>
      </c>
      <c r="D8980" t="s">
        <v>17</v>
      </c>
      <c r="E8980" t="s">
        <v>162</v>
      </c>
      <c r="F8980" t="s">
        <v>19</v>
      </c>
      <c r="G8980" t="s">
        <v>55</v>
      </c>
      <c r="H8980" t="s">
        <v>56</v>
      </c>
      <c r="I8980" t="s">
        <v>57</v>
      </c>
      <c r="J8980" t="s">
        <v>23</v>
      </c>
      <c r="K8980" t="s">
        <v>79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9" hidden="1" x14ac:dyDescent="0.45">
      <c r="A8981" s="1">
        <v>45789</v>
      </c>
      <c r="B8981" s="2">
        <v>0.70277777777777772</v>
      </c>
      <c r="C8981" t="s">
        <v>16</v>
      </c>
      <c r="D8981" t="s">
        <v>17</v>
      </c>
      <c r="E8981" t="s">
        <v>2402</v>
      </c>
      <c r="F8981" t="s">
        <v>19</v>
      </c>
      <c r="G8981" t="s">
        <v>45</v>
      </c>
      <c r="H8981" t="s">
        <v>21</v>
      </c>
      <c r="I8981" t="s">
        <v>22</v>
      </c>
      <c r="J8981" t="s">
        <v>23</v>
      </c>
      <c r="K8981" t="s">
        <v>79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9" hidden="1" x14ac:dyDescent="0.45">
      <c r="A8982" s="1">
        <v>45777</v>
      </c>
      <c r="B8982" s="2">
        <v>0.61527777777777781</v>
      </c>
      <c r="C8982" t="s">
        <v>16</v>
      </c>
      <c r="D8982" t="s">
        <v>17</v>
      </c>
      <c r="E8982" t="s">
        <v>502</v>
      </c>
      <c r="F8982" t="s">
        <v>19</v>
      </c>
      <c r="G8982" t="s">
        <v>72</v>
      </c>
      <c r="H8982" t="s">
        <v>73</v>
      </c>
      <c r="I8982" t="s">
        <v>30</v>
      </c>
      <c r="J8982" t="s">
        <v>31</v>
      </c>
      <c r="K8982" t="s">
        <v>32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9" hidden="1" x14ac:dyDescent="0.45">
      <c r="A8983" s="1">
        <v>45761</v>
      </c>
      <c r="B8983" s="2">
        <v>0.80555555555555558</v>
      </c>
      <c r="C8983" t="s">
        <v>33</v>
      </c>
      <c r="D8983" t="s">
        <v>17</v>
      </c>
      <c r="E8983" t="s">
        <v>3324</v>
      </c>
      <c r="F8983" t="s">
        <v>19</v>
      </c>
      <c r="G8983" t="s">
        <v>45</v>
      </c>
      <c r="H8983" t="s">
        <v>21</v>
      </c>
      <c r="I8983" t="s">
        <v>22</v>
      </c>
      <c r="J8983" t="s">
        <v>23</v>
      </c>
      <c r="K8983" t="s">
        <v>46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9" x14ac:dyDescent="0.45">
      <c r="A8984" s="1">
        <v>45811</v>
      </c>
      <c r="B8984" s="2">
        <v>0.3298611111111111</v>
      </c>
      <c r="C8984" t="s">
        <v>25</v>
      </c>
      <c r="D8984" t="s">
        <v>17</v>
      </c>
      <c r="E8984" t="s">
        <v>1617</v>
      </c>
      <c r="F8984" t="s">
        <v>19</v>
      </c>
      <c r="G8984" t="s">
        <v>98</v>
      </c>
      <c r="H8984" t="s">
        <v>73</v>
      </c>
      <c r="I8984" t="s">
        <v>30</v>
      </c>
      <c r="J8984" t="s">
        <v>31</v>
      </c>
      <c r="K8984" t="s">
        <v>32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  <c r="R8984">
        <f t="shared" ref="R8984:R8987" si="1424">L8984+M8984+N8984</f>
        <v>180</v>
      </c>
      <c r="S8984" t="str">
        <f t="shared" ref="S8984:S8987" si="1425">IF(I8984="Europe", "Group A", IF(I8984="North America", "Group B", "Group C"))</f>
        <v>Group A</v>
      </c>
    </row>
    <row r="8985" spans="1:19" x14ac:dyDescent="0.45">
      <c r="A8985" s="1">
        <v>45927</v>
      </c>
      <c r="B8985" s="2">
        <v>0.46597222222222223</v>
      </c>
      <c r="C8985" t="s">
        <v>25</v>
      </c>
      <c r="D8985" t="s">
        <v>17</v>
      </c>
      <c r="E8985" t="s">
        <v>1044</v>
      </c>
      <c r="F8985" t="s">
        <v>19</v>
      </c>
      <c r="G8985" t="s">
        <v>123</v>
      </c>
      <c r="H8985" t="s">
        <v>21</v>
      </c>
      <c r="I8985" t="s">
        <v>22</v>
      </c>
      <c r="J8985" t="s">
        <v>23</v>
      </c>
      <c r="K8985" t="s">
        <v>24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  <c r="R8985">
        <f t="shared" si="1424"/>
        <v>235</v>
      </c>
      <c r="S8985" t="str">
        <f t="shared" si="1425"/>
        <v>Group B</v>
      </c>
    </row>
    <row r="8986" spans="1:19" x14ac:dyDescent="0.45">
      <c r="A8986" s="1">
        <v>45915</v>
      </c>
      <c r="B8986" s="2">
        <v>0.2951388888888889</v>
      </c>
      <c r="C8986" t="s">
        <v>25</v>
      </c>
      <c r="D8986" t="s">
        <v>17</v>
      </c>
      <c r="E8986" t="s">
        <v>1889</v>
      </c>
      <c r="F8986" t="s">
        <v>19</v>
      </c>
      <c r="G8986" t="s">
        <v>75</v>
      </c>
      <c r="H8986" t="s">
        <v>76</v>
      </c>
      <c r="I8986" t="s">
        <v>77</v>
      </c>
      <c r="J8986" t="s">
        <v>23</v>
      </c>
      <c r="K8986" t="s">
        <v>24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  <c r="R8986">
        <f t="shared" si="1424"/>
        <v>332</v>
      </c>
      <c r="S8986" t="str">
        <f t="shared" si="1425"/>
        <v>Group C</v>
      </c>
    </row>
    <row r="8987" spans="1:19" x14ac:dyDescent="0.45">
      <c r="A8987" s="1">
        <v>45792</v>
      </c>
      <c r="B8987" s="2">
        <v>0.47499999999999998</v>
      </c>
      <c r="C8987" t="s">
        <v>25</v>
      </c>
      <c r="D8987" t="s">
        <v>17</v>
      </c>
      <c r="E8987" t="s">
        <v>2479</v>
      </c>
      <c r="F8987" t="s">
        <v>19</v>
      </c>
      <c r="G8987" t="s">
        <v>45</v>
      </c>
      <c r="H8987" t="s">
        <v>21</v>
      </c>
      <c r="I8987" t="s">
        <v>22</v>
      </c>
      <c r="J8987" t="s">
        <v>23</v>
      </c>
      <c r="K8987" t="s">
        <v>24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  <c r="R8987">
        <f t="shared" si="1424"/>
        <v>332</v>
      </c>
      <c r="S8987" t="str">
        <f t="shared" si="1425"/>
        <v>Group B</v>
      </c>
    </row>
    <row r="8988" spans="1:19" hidden="1" x14ac:dyDescent="0.45">
      <c r="A8988" s="1">
        <v>45929</v>
      </c>
      <c r="B8988" s="2">
        <v>0.67500000000000004</v>
      </c>
      <c r="C8988" t="s">
        <v>16</v>
      </c>
      <c r="D8988" t="s">
        <v>17</v>
      </c>
      <c r="E8988" t="s">
        <v>291</v>
      </c>
      <c r="F8988" t="s">
        <v>19</v>
      </c>
      <c r="G8988" t="s">
        <v>75</v>
      </c>
      <c r="H8988" t="s">
        <v>76</v>
      </c>
      <c r="I8988" t="s">
        <v>77</v>
      </c>
      <c r="J8988" t="s">
        <v>23</v>
      </c>
      <c r="K8988" t="s">
        <v>24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9" x14ac:dyDescent="0.45">
      <c r="A8989" s="1">
        <v>45821</v>
      </c>
      <c r="B8989" s="2">
        <v>0.36458333333333331</v>
      </c>
      <c r="C8989" t="s">
        <v>25</v>
      </c>
      <c r="D8989" t="s">
        <v>17</v>
      </c>
      <c r="E8989" t="s">
        <v>5740</v>
      </c>
      <c r="F8989" t="s">
        <v>19</v>
      </c>
      <c r="G8989" t="s">
        <v>20</v>
      </c>
      <c r="H8989" t="s">
        <v>21</v>
      </c>
      <c r="I8989" t="s">
        <v>22</v>
      </c>
      <c r="J8989" t="s">
        <v>23</v>
      </c>
      <c r="K8989" t="s">
        <v>24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  <c r="R8989">
        <f t="shared" ref="R8989:R8990" si="1426">L8989+M8989+N8989</f>
        <v>332</v>
      </c>
      <c r="S8989" t="str">
        <f t="shared" ref="S8989:S8990" si="1427">IF(I8989="Europe", "Group A", IF(I8989="North America", "Group B", "Group C"))</f>
        <v>Group B</v>
      </c>
    </row>
    <row r="8990" spans="1:19" x14ac:dyDescent="0.45">
      <c r="A8990" s="1">
        <v>45807</v>
      </c>
      <c r="B8990" s="2">
        <v>0.46666666666666667</v>
      </c>
      <c r="C8990" t="s">
        <v>25</v>
      </c>
      <c r="D8990" t="s">
        <v>17</v>
      </c>
      <c r="E8990" t="s">
        <v>3383</v>
      </c>
      <c r="F8990" t="s">
        <v>19</v>
      </c>
      <c r="G8990" t="s">
        <v>55</v>
      </c>
      <c r="H8990" t="s">
        <v>56</v>
      </c>
      <c r="I8990" t="s">
        <v>57</v>
      </c>
      <c r="J8990" t="s">
        <v>23</v>
      </c>
      <c r="K8990" t="s">
        <v>79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  <c r="R8990">
        <f t="shared" si="1426"/>
        <v>469</v>
      </c>
      <c r="S8990" t="str">
        <f t="shared" si="1427"/>
        <v>Group C</v>
      </c>
    </row>
    <row r="8991" spans="1:19" hidden="1" x14ac:dyDescent="0.45">
      <c r="A8991" s="1">
        <v>45925</v>
      </c>
      <c r="B8991" s="2">
        <v>0.6958333333333333</v>
      </c>
      <c r="C8991" t="s">
        <v>16</v>
      </c>
      <c r="D8991" t="s">
        <v>17</v>
      </c>
      <c r="E8991" t="s">
        <v>5741</v>
      </c>
      <c r="F8991" t="s">
        <v>19</v>
      </c>
      <c r="G8991" t="s">
        <v>20</v>
      </c>
      <c r="H8991" t="s">
        <v>21</v>
      </c>
      <c r="I8991" t="s">
        <v>22</v>
      </c>
      <c r="J8991" t="s">
        <v>23</v>
      </c>
      <c r="K8991" t="s">
        <v>58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9" hidden="1" x14ac:dyDescent="0.45">
      <c r="A8992" s="1">
        <v>45813</v>
      </c>
      <c r="B8992" s="2">
        <v>0.75694444444444442</v>
      </c>
      <c r="C8992" t="s">
        <v>33</v>
      </c>
      <c r="D8992" t="s">
        <v>17</v>
      </c>
      <c r="E8992" t="s">
        <v>5742</v>
      </c>
      <c r="F8992" t="s">
        <v>19</v>
      </c>
      <c r="G8992" t="s">
        <v>53</v>
      </c>
      <c r="H8992" t="s">
        <v>29</v>
      </c>
      <c r="I8992" t="s">
        <v>30</v>
      </c>
      <c r="J8992" t="s">
        <v>31</v>
      </c>
      <c r="K8992" t="s">
        <v>32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9" x14ac:dyDescent="0.45">
      <c r="A8993" s="1">
        <v>45895</v>
      </c>
      <c r="B8993" s="2">
        <v>0.4236111111111111</v>
      </c>
      <c r="C8993" t="s">
        <v>25</v>
      </c>
      <c r="D8993" t="s">
        <v>17</v>
      </c>
      <c r="E8993" t="s">
        <v>5743</v>
      </c>
      <c r="F8993" t="s">
        <v>19</v>
      </c>
      <c r="G8993" t="s">
        <v>42</v>
      </c>
      <c r="H8993" t="s">
        <v>43</v>
      </c>
      <c r="I8993" t="s">
        <v>30</v>
      </c>
      <c r="J8993" t="s">
        <v>31</v>
      </c>
      <c r="K8993" t="s">
        <v>32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  <c r="R8993">
        <f>L8993+M8993+N8993</f>
        <v>180</v>
      </c>
      <c r="S8993" t="str">
        <f>IF(I8993="Europe", "Group A", IF(I8993="North America", "Group B", "Group C"))</f>
        <v>Group A</v>
      </c>
    </row>
    <row r="8994" spans="1:19" hidden="1" x14ac:dyDescent="0.45">
      <c r="A8994" s="1">
        <v>45799</v>
      </c>
      <c r="B8994" s="2">
        <v>0.54791666666666672</v>
      </c>
      <c r="C8994" t="s">
        <v>47</v>
      </c>
      <c r="D8994" t="s">
        <v>17</v>
      </c>
      <c r="E8994" t="s">
        <v>706</v>
      </c>
      <c r="F8994" t="s">
        <v>19</v>
      </c>
      <c r="G8994" t="s">
        <v>72</v>
      </c>
      <c r="H8994" t="s">
        <v>73</v>
      </c>
      <c r="I8994" t="s">
        <v>30</v>
      </c>
      <c r="J8994" t="s">
        <v>31</v>
      </c>
      <c r="K8994" t="s">
        <v>32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9" x14ac:dyDescent="0.45">
      <c r="A8995" s="1">
        <v>45860</v>
      </c>
      <c r="B8995" s="2">
        <v>0.25555555555555554</v>
      </c>
      <c r="C8995" t="s">
        <v>25</v>
      </c>
      <c r="D8995" t="s">
        <v>17</v>
      </c>
      <c r="E8995" t="s">
        <v>5744</v>
      </c>
      <c r="F8995" t="s">
        <v>19</v>
      </c>
      <c r="G8995" t="s">
        <v>98</v>
      </c>
      <c r="H8995" t="s">
        <v>73</v>
      </c>
      <c r="I8995" t="s">
        <v>30</v>
      </c>
      <c r="J8995" t="s">
        <v>31</v>
      </c>
      <c r="K8995" t="s">
        <v>32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  <c r="R8995">
        <f>L8995+M8995+N8995</f>
        <v>180</v>
      </c>
      <c r="S8995" t="str">
        <f>IF(I8995="Europe", "Group A", IF(I8995="North America", "Group B", "Group C"))</f>
        <v>Group A</v>
      </c>
    </row>
    <row r="8996" spans="1:19" hidden="1" x14ac:dyDescent="0.45">
      <c r="A8996" s="1">
        <v>45935</v>
      </c>
      <c r="B8996" s="2">
        <v>0.88263888888888886</v>
      </c>
      <c r="C8996" t="s">
        <v>33</v>
      </c>
      <c r="D8996" t="s">
        <v>17</v>
      </c>
      <c r="E8996" t="s">
        <v>4531</v>
      </c>
      <c r="F8996" t="s">
        <v>19</v>
      </c>
      <c r="G8996" t="s">
        <v>42</v>
      </c>
      <c r="H8996" t="s">
        <v>43</v>
      </c>
      <c r="I8996" t="s">
        <v>30</v>
      </c>
      <c r="J8996" t="s">
        <v>31</v>
      </c>
      <c r="K8996" t="s">
        <v>32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9" x14ac:dyDescent="0.45">
      <c r="A8997" s="1">
        <v>45936</v>
      </c>
      <c r="B8997" s="2">
        <v>0.28402777777777777</v>
      </c>
      <c r="C8997" t="s">
        <v>25</v>
      </c>
      <c r="D8997" t="s">
        <v>17</v>
      </c>
      <c r="E8997" t="s">
        <v>2698</v>
      </c>
      <c r="F8997" t="s">
        <v>19</v>
      </c>
      <c r="G8997" t="s">
        <v>39</v>
      </c>
      <c r="H8997" t="s">
        <v>40</v>
      </c>
      <c r="I8997" t="s">
        <v>30</v>
      </c>
      <c r="J8997" t="s">
        <v>31</v>
      </c>
      <c r="K8997" t="s">
        <v>32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  <c r="R8997">
        <f>L8997+M8997+N8997</f>
        <v>180</v>
      </c>
      <c r="S8997" t="str">
        <f>IF(I8997="Europe", "Group A", IF(I8997="North America", "Group B", "Group C"))</f>
        <v>Group A</v>
      </c>
    </row>
    <row r="8998" spans="1:19" hidden="1" x14ac:dyDescent="0.45">
      <c r="A8998" s="1">
        <v>45828</v>
      </c>
      <c r="B8998" s="2">
        <v>0.73333333333333328</v>
      </c>
      <c r="C8998" t="s">
        <v>16</v>
      </c>
      <c r="D8998" t="s">
        <v>17</v>
      </c>
      <c r="E8998" t="s">
        <v>2990</v>
      </c>
      <c r="F8998" t="s">
        <v>19</v>
      </c>
      <c r="G8998" t="s">
        <v>55</v>
      </c>
      <c r="H8998" t="s">
        <v>56</v>
      </c>
      <c r="I8998" t="s">
        <v>57</v>
      </c>
      <c r="J8998" t="s">
        <v>23</v>
      </c>
      <c r="K8998" t="s">
        <v>24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9" hidden="1" x14ac:dyDescent="0.45">
      <c r="A8999" s="1">
        <v>45773</v>
      </c>
      <c r="B8999" s="2">
        <v>0.56597222222222221</v>
      </c>
      <c r="C8999" t="s">
        <v>47</v>
      </c>
      <c r="D8999" t="s">
        <v>17</v>
      </c>
      <c r="E8999" t="s">
        <v>2444</v>
      </c>
      <c r="F8999" t="s">
        <v>19</v>
      </c>
      <c r="G8999" t="s">
        <v>123</v>
      </c>
      <c r="H8999" t="s">
        <v>21</v>
      </c>
      <c r="I8999" t="s">
        <v>22</v>
      </c>
      <c r="J8999" t="s">
        <v>23</v>
      </c>
      <c r="K8999" t="s">
        <v>58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9" x14ac:dyDescent="0.45">
      <c r="A9000" s="1">
        <v>45759</v>
      </c>
      <c r="B9000" s="2">
        <v>0.42222222222222222</v>
      </c>
      <c r="C9000" t="s">
        <v>25</v>
      </c>
      <c r="D9000" t="s">
        <v>17</v>
      </c>
      <c r="E9000" t="s">
        <v>169</v>
      </c>
      <c r="F9000" t="s">
        <v>19</v>
      </c>
      <c r="G9000" t="s">
        <v>45</v>
      </c>
      <c r="H9000" t="s">
        <v>21</v>
      </c>
      <c r="I9000" t="s">
        <v>22</v>
      </c>
      <c r="J9000" t="s">
        <v>23</v>
      </c>
      <c r="K9000" t="s">
        <v>24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  <c r="R9000">
        <f t="shared" ref="R9000:R9002" si="1428">L9000+M9000+N9000</f>
        <v>235</v>
      </c>
      <c r="S9000" t="str">
        <f t="shared" ref="S9000:S9002" si="1429">IF(I9000="Europe", "Group A", IF(I9000="North America", "Group B", "Group C"))</f>
        <v>Group B</v>
      </c>
    </row>
    <row r="9001" spans="1:19" x14ac:dyDescent="0.45">
      <c r="A9001" s="1">
        <v>45875</v>
      </c>
      <c r="B9001" s="2">
        <v>0.39097222222222222</v>
      </c>
      <c r="C9001" t="s">
        <v>25</v>
      </c>
      <c r="D9001" t="s">
        <v>17</v>
      </c>
      <c r="E9001" t="s">
        <v>4580</v>
      </c>
      <c r="F9001" t="s">
        <v>19</v>
      </c>
      <c r="G9001" t="s">
        <v>72</v>
      </c>
      <c r="H9001" t="s">
        <v>73</v>
      </c>
      <c r="I9001" t="s">
        <v>30</v>
      </c>
      <c r="J9001" t="s">
        <v>31</v>
      </c>
      <c r="K9001" t="s">
        <v>32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  <c r="R9001">
        <f t="shared" si="1428"/>
        <v>180</v>
      </c>
      <c r="S9001" t="str">
        <f t="shared" si="1429"/>
        <v>Group A</v>
      </c>
    </row>
    <row r="9002" spans="1:19" x14ac:dyDescent="0.45">
      <c r="A9002" s="1">
        <v>45787</v>
      </c>
      <c r="B9002" s="2">
        <v>0.26527777777777778</v>
      </c>
      <c r="C9002" t="s">
        <v>25</v>
      </c>
      <c r="D9002" t="s">
        <v>17</v>
      </c>
      <c r="E9002" t="s">
        <v>5745</v>
      </c>
      <c r="F9002" t="s">
        <v>19</v>
      </c>
      <c r="G9002" t="s">
        <v>35</v>
      </c>
      <c r="H9002" t="s">
        <v>36</v>
      </c>
      <c r="I9002" t="s">
        <v>30</v>
      </c>
      <c r="J9002" t="s">
        <v>31</v>
      </c>
      <c r="K9002" t="s">
        <v>32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  <c r="R9002">
        <f t="shared" si="1428"/>
        <v>180</v>
      </c>
      <c r="S9002" t="str">
        <f t="shared" si="1429"/>
        <v>Group A</v>
      </c>
    </row>
    <row r="9003" spans="1:19" hidden="1" x14ac:dyDescent="0.45">
      <c r="A9003" s="1">
        <v>45827</v>
      </c>
      <c r="B9003" s="2">
        <v>0.89513888888888893</v>
      </c>
      <c r="C9003" t="s">
        <v>33</v>
      </c>
      <c r="D9003" t="s">
        <v>17</v>
      </c>
      <c r="E9003" t="s">
        <v>198</v>
      </c>
      <c r="F9003" t="s">
        <v>19</v>
      </c>
      <c r="G9003" t="s">
        <v>61</v>
      </c>
      <c r="H9003" t="s">
        <v>62</v>
      </c>
      <c r="I9003" t="s">
        <v>30</v>
      </c>
      <c r="J9003" t="s">
        <v>31</v>
      </c>
      <c r="K9003" t="s">
        <v>32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9" x14ac:dyDescent="0.45">
      <c r="A9004" s="1">
        <v>45778</v>
      </c>
      <c r="B9004" s="2">
        <v>0.43402777777777779</v>
      </c>
      <c r="C9004" t="s">
        <v>25</v>
      </c>
      <c r="D9004" t="s">
        <v>17</v>
      </c>
      <c r="E9004" t="s">
        <v>5746</v>
      </c>
      <c r="F9004" t="s">
        <v>19</v>
      </c>
      <c r="G9004" t="s">
        <v>72</v>
      </c>
      <c r="H9004" t="s">
        <v>73</v>
      </c>
      <c r="I9004" t="s">
        <v>30</v>
      </c>
      <c r="J9004" t="s">
        <v>31</v>
      </c>
      <c r="K9004" t="s">
        <v>32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  <c r="R9004">
        <f>L9004+M9004+N9004</f>
        <v>180</v>
      </c>
      <c r="S9004" t="str">
        <f>IF(I9004="Europe", "Group A", IF(I9004="North America", "Group B", "Group C"))</f>
        <v>Group A</v>
      </c>
    </row>
    <row r="9005" spans="1:19" hidden="1" x14ac:dyDescent="0.45">
      <c r="A9005" s="1">
        <v>45813</v>
      </c>
      <c r="B9005" s="2">
        <v>0.51111111111111107</v>
      </c>
      <c r="C9005" t="s">
        <v>47</v>
      </c>
      <c r="D9005" t="s">
        <v>17</v>
      </c>
      <c r="E9005" t="s">
        <v>5747</v>
      </c>
      <c r="F9005" t="s">
        <v>19</v>
      </c>
      <c r="G9005" t="s">
        <v>75</v>
      </c>
      <c r="H9005" t="s">
        <v>76</v>
      </c>
      <c r="I9005" t="s">
        <v>77</v>
      </c>
      <c r="J9005" t="s">
        <v>23</v>
      </c>
      <c r="K9005" t="s">
        <v>46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9" hidden="1" x14ac:dyDescent="0.45">
      <c r="A9006" s="1">
        <v>45812</v>
      </c>
      <c r="B9006" s="2">
        <v>0.51736111111111116</v>
      </c>
      <c r="C9006" t="s">
        <v>47</v>
      </c>
      <c r="D9006" t="s">
        <v>17</v>
      </c>
      <c r="E9006" t="s">
        <v>5748</v>
      </c>
      <c r="F9006" t="s">
        <v>19</v>
      </c>
      <c r="G9006" t="s">
        <v>98</v>
      </c>
      <c r="H9006" t="s">
        <v>73</v>
      </c>
      <c r="I9006" t="s">
        <v>30</v>
      </c>
      <c r="J9006" t="s">
        <v>31</v>
      </c>
      <c r="K9006" t="s">
        <v>32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9" hidden="1" x14ac:dyDescent="0.45">
      <c r="A9007" s="1">
        <v>45960</v>
      </c>
      <c r="B9007" s="2">
        <v>0.81874999999999998</v>
      </c>
      <c r="C9007" t="s">
        <v>33</v>
      </c>
      <c r="D9007" t="s">
        <v>17</v>
      </c>
      <c r="E9007" t="s">
        <v>157</v>
      </c>
      <c r="F9007" t="s">
        <v>19</v>
      </c>
      <c r="G9007" t="s">
        <v>72</v>
      </c>
      <c r="H9007" t="s">
        <v>73</v>
      </c>
      <c r="I9007" t="s">
        <v>30</v>
      </c>
      <c r="J9007" t="s">
        <v>31</v>
      </c>
      <c r="K9007" t="s">
        <v>32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9" x14ac:dyDescent="0.45">
      <c r="A9008" s="1">
        <v>45818</v>
      </c>
      <c r="B9008" s="2">
        <v>0.25</v>
      </c>
      <c r="C9008" t="s">
        <v>25</v>
      </c>
      <c r="D9008" t="s">
        <v>17</v>
      </c>
      <c r="E9008" t="s">
        <v>383</v>
      </c>
      <c r="F9008" t="s">
        <v>19</v>
      </c>
      <c r="G9008" t="s">
        <v>98</v>
      </c>
      <c r="H9008" t="s">
        <v>73</v>
      </c>
      <c r="I9008" t="s">
        <v>30</v>
      </c>
      <c r="J9008" t="s">
        <v>31</v>
      </c>
      <c r="K9008" t="s">
        <v>32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  <c r="R9008">
        <f>L9008+M9008+N9008</f>
        <v>180</v>
      </c>
      <c r="S9008" t="str">
        <f>IF(I9008="Europe", "Group A", IF(I9008="North America", "Group B", "Group C"))</f>
        <v>Group A</v>
      </c>
    </row>
    <row r="9009" spans="1:19" hidden="1" x14ac:dyDescent="0.45">
      <c r="A9009" s="1">
        <v>45818</v>
      </c>
      <c r="B9009" s="2">
        <v>0.58263888888888893</v>
      </c>
      <c r="C9009" t="s">
        <v>47</v>
      </c>
      <c r="D9009" t="s">
        <v>17</v>
      </c>
      <c r="E9009" t="s">
        <v>3362</v>
      </c>
      <c r="F9009" t="s">
        <v>19</v>
      </c>
      <c r="G9009" t="s">
        <v>61</v>
      </c>
      <c r="H9009" t="s">
        <v>62</v>
      </c>
      <c r="I9009" t="s">
        <v>30</v>
      </c>
      <c r="J9009" t="s">
        <v>31</v>
      </c>
      <c r="K9009" t="s">
        <v>32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9" hidden="1" x14ac:dyDescent="0.45">
      <c r="A9010" s="1">
        <v>45879</v>
      </c>
      <c r="B9010" s="2">
        <v>0.8256944444444444</v>
      </c>
      <c r="C9010" t="s">
        <v>33</v>
      </c>
      <c r="D9010" t="s">
        <v>17</v>
      </c>
      <c r="E9010" t="s">
        <v>5749</v>
      </c>
      <c r="F9010" t="s">
        <v>19</v>
      </c>
      <c r="G9010" t="s">
        <v>20</v>
      </c>
      <c r="H9010" t="s">
        <v>21</v>
      </c>
      <c r="I9010" t="s">
        <v>22</v>
      </c>
      <c r="J9010" t="s">
        <v>23</v>
      </c>
      <c r="K9010" t="s">
        <v>58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9" x14ac:dyDescent="0.45">
      <c r="A9011" s="1">
        <v>45856</v>
      </c>
      <c r="B9011" s="2">
        <v>0.32222222222222224</v>
      </c>
      <c r="C9011" t="s">
        <v>25</v>
      </c>
      <c r="D9011" t="s">
        <v>17</v>
      </c>
      <c r="E9011" t="s">
        <v>738</v>
      </c>
      <c r="F9011" t="s">
        <v>19</v>
      </c>
      <c r="G9011" t="s">
        <v>20</v>
      </c>
      <c r="H9011" t="s">
        <v>21</v>
      </c>
      <c r="I9011" t="s">
        <v>22</v>
      </c>
      <c r="J9011" t="s">
        <v>23</v>
      </c>
      <c r="K9011" t="s">
        <v>24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  <c r="R9011">
        <f t="shared" ref="R9011:R9013" si="1430">L9011+M9011+N9011</f>
        <v>332</v>
      </c>
      <c r="S9011" t="str">
        <f t="shared" ref="S9011:S9013" si="1431">IF(I9011="Europe", "Group A", IF(I9011="North America", "Group B", "Group C"))</f>
        <v>Group B</v>
      </c>
    </row>
    <row r="9012" spans="1:19" x14ac:dyDescent="0.45">
      <c r="A9012" s="1">
        <v>45836</v>
      </c>
      <c r="B9012" s="2">
        <v>0.45416666666666666</v>
      </c>
      <c r="C9012" t="s">
        <v>25</v>
      </c>
      <c r="D9012" t="s">
        <v>17</v>
      </c>
      <c r="E9012" t="s">
        <v>5429</v>
      </c>
      <c r="F9012" t="s">
        <v>19</v>
      </c>
      <c r="G9012" t="s">
        <v>61</v>
      </c>
      <c r="H9012" t="s">
        <v>62</v>
      </c>
      <c r="I9012" t="s">
        <v>30</v>
      </c>
      <c r="J9012" t="s">
        <v>31</v>
      </c>
      <c r="K9012" t="s">
        <v>32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  <c r="R9012">
        <f t="shared" si="1430"/>
        <v>180</v>
      </c>
      <c r="S9012" t="str">
        <f t="shared" si="1431"/>
        <v>Group A</v>
      </c>
    </row>
    <row r="9013" spans="1:19" x14ac:dyDescent="0.45">
      <c r="A9013" s="1">
        <v>45878</v>
      </c>
      <c r="B9013" s="2">
        <v>0.36666666666666664</v>
      </c>
      <c r="C9013" t="s">
        <v>25</v>
      </c>
      <c r="D9013" t="s">
        <v>17</v>
      </c>
      <c r="E9013" t="s">
        <v>5532</v>
      </c>
      <c r="F9013" t="s">
        <v>19</v>
      </c>
      <c r="G9013" t="s">
        <v>123</v>
      </c>
      <c r="H9013" t="s">
        <v>21</v>
      </c>
      <c r="I9013" t="s">
        <v>22</v>
      </c>
      <c r="J9013" t="s">
        <v>23</v>
      </c>
      <c r="K9013" t="s">
        <v>24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  <c r="R9013">
        <f t="shared" si="1430"/>
        <v>336</v>
      </c>
      <c r="S9013" t="str">
        <f t="shared" si="1431"/>
        <v>Group B</v>
      </c>
    </row>
    <row r="9014" spans="1:19" hidden="1" x14ac:dyDescent="0.45">
      <c r="A9014" s="1">
        <v>45824</v>
      </c>
      <c r="B9014" s="2">
        <v>0.83402777777777781</v>
      </c>
      <c r="C9014" t="s">
        <v>33</v>
      </c>
      <c r="D9014" t="s">
        <v>17</v>
      </c>
      <c r="E9014" t="s">
        <v>2375</v>
      </c>
      <c r="F9014" t="s">
        <v>19</v>
      </c>
      <c r="G9014" t="s">
        <v>20</v>
      </c>
      <c r="H9014" t="s">
        <v>21</v>
      </c>
      <c r="I9014" t="s">
        <v>22</v>
      </c>
      <c r="J9014" t="s">
        <v>23</v>
      </c>
      <c r="K9014" t="s">
        <v>24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9" x14ac:dyDescent="0.45">
      <c r="A9015" s="1">
        <v>45843</v>
      </c>
      <c r="B9015" s="2">
        <v>0.38263888888888886</v>
      </c>
      <c r="C9015" t="s">
        <v>25</v>
      </c>
      <c r="D9015" t="s">
        <v>17</v>
      </c>
      <c r="E9015" t="s">
        <v>1337</v>
      </c>
      <c r="F9015" t="s">
        <v>19</v>
      </c>
      <c r="G9015" t="s">
        <v>70</v>
      </c>
      <c r="H9015" t="s">
        <v>21</v>
      </c>
      <c r="I9015" t="s">
        <v>22</v>
      </c>
      <c r="J9015" t="s">
        <v>23</v>
      </c>
      <c r="K9015" t="s">
        <v>24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  <c r="R9015">
        <f>L9015+M9015+N9015</f>
        <v>235</v>
      </c>
      <c r="S9015" t="str">
        <f>IF(I9015="Europe", "Group A", IF(I9015="North America", "Group B", "Group C"))</f>
        <v>Group B</v>
      </c>
    </row>
    <row r="9016" spans="1:19" hidden="1" x14ac:dyDescent="0.45">
      <c r="A9016" s="1">
        <v>45917</v>
      </c>
      <c r="B9016" s="2">
        <v>0.92083333333333328</v>
      </c>
      <c r="C9016" t="s">
        <v>33</v>
      </c>
      <c r="D9016" t="s">
        <v>17</v>
      </c>
      <c r="E9016" t="s">
        <v>2916</v>
      </c>
      <c r="F9016" t="s">
        <v>19</v>
      </c>
      <c r="G9016" t="s">
        <v>53</v>
      </c>
      <c r="H9016" t="s">
        <v>29</v>
      </c>
      <c r="I9016" t="s">
        <v>30</v>
      </c>
      <c r="J9016" t="s">
        <v>31</v>
      </c>
      <c r="K9016" t="s">
        <v>32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9" hidden="1" x14ac:dyDescent="0.45">
      <c r="A9017" s="1">
        <v>45796</v>
      </c>
      <c r="B9017" s="2">
        <v>0.82430555555555551</v>
      </c>
      <c r="C9017" t="s">
        <v>33</v>
      </c>
      <c r="D9017" t="s">
        <v>17</v>
      </c>
      <c r="E9017" t="s">
        <v>5750</v>
      </c>
      <c r="F9017" t="s">
        <v>19</v>
      </c>
      <c r="G9017" t="s">
        <v>53</v>
      </c>
      <c r="H9017" t="s">
        <v>29</v>
      </c>
      <c r="I9017" t="s">
        <v>30</v>
      </c>
      <c r="J9017" t="s">
        <v>31</v>
      </c>
      <c r="K9017" t="s">
        <v>32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9" hidden="1" x14ac:dyDescent="0.45">
      <c r="A9018" s="1">
        <v>45830</v>
      </c>
      <c r="B9018" s="2">
        <v>0.50555555555555554</v>
      </c>
      <c r="C9018" t="s">
        <v>47</v>
      </c>
      <c r="D9018" t="s">
        <v>17</v>
      </c>
      <c r="E9018" t="s">
        <v>5751</v>
      </c>
      <c r="F9018" t="s">
        <v>19</v>
      </c>
      <c r="G9018" t="s">
        <v>20</v>
      </c>
      <c r="H9018" t="s">
        <v>21</v>
      </c>
      <c r="I9018" t="s">
        <v>22</v>
      </c>
      <c r="J9018" t="s">
        <v>23</v>
      </c>
      <c r="K9018" t="s">
        <v>79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9" x14ac:dyDescent="0.45">
      <c r="A9019" s="1">
        <v>45760</v>
      </c>
      <c r="B9019" s="2">
        <v>0.28194444444444444</v>
      </c>
      <c r="C9019" t="s">
        <v>25</v>
      </c>
      <c r="D9019" t="s">
        <v>17</v>
      </c>
      <c r="E9019" t="s">
        <v>5417</v>
      </c>
      <c r="F9019" t="s">
        <v>19</v>
      </c>
      <c r="G9019" t="s">
        <v>45</v>
      </c>
      <c r="H9019" t="s">
        <v>21</v>
      </c>
      <c r="I9019" t="s">
        <v>22</v>
      </c>
      <c r="J9019" t="s">
        <v>23</v>
      </c>
      <c r="K9019" t="s">
        <v>58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  <c r="R9019">
        <f>L9019+M9019+N9019</f>
        <v>256</v>
      </c>
      <c r="S9019" t="str">
        <f>IF(I9019="Europe", "Group A", IF(I9019="North America", "Group B", "Group C"))</f>
        <v>Group B</v>
      </c>
    </row>
    <row r="9020" spans="1:19" hidden="1" x14ac:dyDescent="0.45">
      <c r="A9020" s="1">
        <v>45866</v>
      </c>
      <c r="B9020" s="2">
        <v>0.6</v>
      </c>
      <c r="C9020" t="s">
        <v>16</v>
      </c>
      <c r="D9020" t="s">
        <v>17</v>
      </c>
      <c r="E9020" t="s">
        <v>4829</v>
      </c>
      <c r="F9020" t="s">
        <v>19</v>
      </c>
      <c r="G9020" t="s">
        <v>55</v>
      </c>
      <c r="H9020" t="s">
        <v>56</v>
      </c>
      <c r="I9020" t="s">
        <v>57</v>
      </c>
      <c r="J9020" t="s">
        <v>23</v>
      </c>
      <c r="K9020" t="s">
        <v>24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9" hidden="1" x14ac:dyDescent="0.45">
      <c r="A9021" s="1">
        <v>45813</v>
      </c>
      <c r="B9021" s="2">
        <v>0.8618055555555556</v>
      </c>
      <c r="C9021" t="s">
        <v>33</v>
      </c>
      <c r="D9021" t="s">
        <v>17</v>
      </c>
      <c r="E9021" t="s">
        <v>5752</v>
      </c>
      <c r="F9021" t="s">
        <v>19</v>
      </c>
      <c r="G9021" t="s">
        <v>70</v>
      </c>
      <c r="H9021" t="s">
        <v>21</v>
      </c>
      <c r="I9021" t="s">
        <v>22</v>
      </c>
      <c r="J9021" t="s">
        <v>23</v>
      </c>
      <c r="K9021" t="s">
        <v>58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9" hidden="1" x14ac:dyDescent="0.45">
      <c r="A9022" s="1">
        <v>45909</v>
      </c>
      <c r="B9022" s="2">
        <v>0.75486111111111109</v>
      </c>
      <c r="C9022" t="s">
        <v>33</v>
      </c>
      <c r="D9022" t="s">
        <v>17</v>
      </c>
      <c r="E9022" t="s">
        <v>3473</v>
      </c>
      <c r="F9022" t="s">
        <v>19</v>
      </c>
      <c r="G9022" t="s">
        <v>45</v>
      </c>
      <c r="H9022" t="s">
        <v>21</v>
      </c>
      <c r="I9022" t="s">
        <v>22</v>
      </c>
      <c r="J9022" t="s">
        <v>23</v>
      </c>
      <c r="K9022" t="s">
        <v>24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9" hidden="1" x14ac:dyDescent="0.45">
      <c r="A9023" s="1">
        <v>45890</v>
      </c>
      <c r="B9023" s="2">
        <v>0.8256944444444444</v>
      </c>
      <c r="C9023" t="s">
        <v>33</v>
      </c>
      <c r="D9023" t="s">
        <v>17</v>
      </c>
      <c r="E9023" t="s">
        <v>4600</v>
      </c>
      <c r="F9023" t="s">
        <v>19</v>
      </c>
      <c r="G9023" t="s">
        <v>39</v>
      </c>
      <c r="H9023" t="s">
        <v>40</v>
      </c>
      <c r="I9023" t="s">
        <v>30</v>
      </c>
      <c r="J9023" t="s">
        <v>31</v>
      </c>
      <c r="K9023" t="s">
        <v>32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9" x14ac:dyDescent="0.45">
      <c r="A9024" s="1">
        <v>45844</v>
      </c>
      <c r="B9024" s="2">
        <v>0.41111111111111109</v>
      </c>
      <c r="C9024" t="s">
        <v>25</v>
      </c>
      <c r="D9024" t="s">
        <v>17</v>
      </c>
      <c r="E9024" t="s">
        <v>5566</v>
      </c>
      <c r="F9024" t="s">
        <v>19</v>
      </c>
      <c r="G9024" t="s">
        <v>42</v>
      </c>
      <c r="H9024" t="s">
        <v>43</v>
      </c>
      <c r="I9024" t="s">
        <v>30</v>
      </c>
      <c r="J9024" t="s">
        <v>31</v>
      </c>
      <c r="K9024" t="s">
        <v>32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  <c r="R9024">
        <f>L9024+M9024+N9024</f>
        <v>180</v>
      </c>
      <c r="S9024" t="str">
        <f>IF(I9024="Europe", "Group A", IF(I9024="North America", "Group B", "Group C"))</f>
        <v>Group A</v>
      </c>
    </row>
    <row r="9025" spans="1:19" hidden="1" x14ac:dyDescent="0.45">
      <c r="A9025" s="1">
        <v>45847</v>
      </c>
      <c r="B9025" s="2">
        <v>0.95416666666666672</v>
      </c>
      <c r="C9025" t="s">
        <v>33</v>
      </c>
      <c r="D9025" t="s">
        <v>17</v>
      </c>
      <c r="E9025" t="s">
        <v>4973</v>
      </c>
      <c r="F9025" t="s">
        <v>19</v>
      </c>
      <c r="G9025" t="s">
        <v>20</v>
      </c>
      <c r="H9025" t="s">
        <v>21</v>
      </c>
      <c r="I9025" t="s">
        <v>22</v>
      </c>
      <c r="J9025" t="s">
        <v>23</v>
      </c>
      <c r="K9025" t="s">
        <v>24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9" hidden="1" x14ac:dyDescent="0.45">
      <c r="A9026" s="1">
        <v>45775</v>
      </c>
      <c r="B9026" s="2">
        <v>0.7055555555555556</v>
      </c>
      <c r="C9026" t="s">
        <v>16</v>
      </c>
      <c r="D9026" t="s">
        <v>17</v>
      </c>
      <c r="E9026" t="s">
        <v>5670</v>
      </c>
      <c r="F9026" t="s">
        <v>19</v>
      </c>
      <c r="G9026" t="s">
        <v>28</v>
      </c>
      <c r="H9026" t="s">
        <v>29</v>
      </c>
      <c r="I9026" t="s">
        <v>30</v>
      </c>
      <c r="J9026" t="s">
        <v>31</v>
      </c>
      <c r="K9026" t="s">
        <v>32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9" hidden="1" x14ac:dyDescent="0.45">
      <c r="A9027" s="1">
        <v>45791</v>
      </c>
      <c r="B9027" s="2">
        <v>0.73402777777777772</v>
      </c>
      <c r="C9027" t="s">
        <v>16</v>
      </c>
      <c r="D9027" t="s">
        <v>17</v>
      </c>
      <c r="E9027" t="s">
        <v>288</v>
      </c>
      <c r="F9027" t="s">
        <v>19</v>
      </c>
      <c r="G9027" t="s">
        <v>98</v>
      </c>
      <c r="H9027" t="s">
        <v>73</v>
      </c>
      <c r="I9027" t="s">
        <v>30</v>
      </c>
      <c r="J9027" t="s">
        <v>31</v>
      </c>
      <c r="K9027" t="s">
        <v>32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9" hidden="1" x14ac:dyDescent="0.45">
      <c r="A9028" s="1">
        <v>45874</v>
      </c>
      <c r="B9028" s="2">
        <v>0.60972222222222228</v>
      </c>
      <c r="C9028" t="s">
        <v>16</v>
      </c>
      <c r="D9028" t="s">
        <v>17</v>
      </c>
      <c r="E9028" t="s">
        <v>5753</v>
      </c>
      <c r="F9028" t="s">
        <v>19</v>
      </c>
      <c r="G9028" t="s">
        <v>28</v>
      </c>
      <c r="H9028" t="s">
        <v>29</v>
      </c>
      <c r="I9028" t="s">
        <v>30</v>
      </c>
      <c r="J9028" t="s">
        <v>31</v>
      </c>
      <c r="K9028" t="s">
        <v>32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9" hidden="1" x14ac:dyDescent="0.45">
      <c r="A9029" s="1">
        <v>45775</v>
      </c>
      <c r="B9029" s="2">
        <v>0.6694444444444444</v>
      </c>
      <c r="C9029" t="s">
        <v>16</v>
      </c>
      <c r="D9029" t="s">
        <v>17</v>
      </c>
      <c r="E9029" t="s">
        <v>5754</v>
      </c>
      <c r="F9029" t="s">
        <v>19</v>
      </c>
      <c r="G9029" t="s">
        <v>75</v>
      </c>
      <c r="H9029" t="s">
        <v>76</v>
      </c>
      <c r="I9029" t="s">
        <v>77</v>
      </c>
      <c r="J9029" t="s">
        <v>23</v>
      </c>
      <c r="K9029" t="s">
        <v>24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9" hidden="1" x14ac:dyDescent="0.45">
      <c r="A9030" s="1">
        <v>45762</v>
      </c>
      <c r="B9030" s="2">
        <v>0.61250000000000004</v>
      </c>
      <c r="C9030" t="s">
        <v>16</v>
      </c>
      <c r="D9030" t="s">
        <v>17</v>
      </c>
      <c r="E9030" t="s">
        <v>2093</v>
      </c>
      <c r="F9030" t="s">
        <v>19</v>
      </c>
      <c r="G9030" t="s">
        <v>53</v>
      </c>
      <c r="H9030" t="s">
        <v>29</v>
      </c>
      <c r="I9030" t="s">
        <v>30</v>
      </c>
      <c r="J9030" t="s">
        <v>31</v>
      </c>
      <c r="K9030" t="s">
        <v>32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9" x14ac:dyDescent="0.45">
      <c r="A9031" s="1">
        <v>45840</v>
      </c>
      <c r="B9031" s="2">
        <v>0.27013888888888887</v>
      </c>
      <c r="C9031" t="s">
        <v>25</v>
      </c>
      <c r="D9031" t="s">
        <v>17</v>
      </c>
      <c r="E9031" t="s">
        <v>677</v>
      </c>
      <c r="F9031" t="s">
        <v>19</v>
      </c>
      <c r="G9031" t="s">
        <v>55</v>
      </c>
      <c r="H9031" t="s">
        <v>56</v>
      </c>
      <c r="I9031" t="s">
        <v>57</v>
      </c>
      <c r="J9031" t="s">
        <v>23</v>
      </c>
      <c r="K9031" t="s">
        <v>24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  <c r="R9031">
        <f>L9031+M9031+N9031</f>
        <v>272</v>
      </c>
      <c r="S9031" t="str">
        <f>IF(I9031="Europe", "Group A", IF(I9031="North America", "Group B", "Group C"))</f>
        <v>Group C</v>
      </c>
    </row>
    <row r="9032" spans="1:19" hidden="1" x14ac:dyDescent="0.45">
      <c r="A9032" s="1">
        <v>45757</v>
      </c>
      <c r="B9032" s="2">
        <v>0.95</v>
      </c>
      <c r="C9032" t="s">
        <v>33</v>
      </c>
      <c r="D9032" t="s">
        <v>17</v>
      </c>
      <c r="E9032" t="s">
        <v>107</v>
      </c>
      <c r="F9032" t="s">
        <v>19</v>
      </c>
      <c r="G9032" t="s">
        <v>55</v>
      </c>
      <c r="H9032" t="s">
        <v>56</v>
      </c>
      <c r="I9032" t="s">
        <v>57</v>
      </c>
      <c r="J9032" t="s">
        <v>23</v>
      </c>
      <c r="K9032" t="s">
        <v>46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9" x14ac:dyDescent="0.45">
      <c r="A9033" s="1">
        <v>45767</v>
      </c>
      <c r="B9033" s="2">
        <v>0.44444444444444442</v>
      </c>
      <c r="C9033" t="s">
        <v>25</v>
      </c>
      <c r="D9033" t="s">
        <v>17</v>
      </c>
      <c r="E9033" t="s">
        <v>5755</v>
      </c>
      <c r="F9033" t="s">
        <v>19</v>
      </c>
      <c r="G9033" t="s">
        <v>72</v>
      </c>
      <c r="H9033" t="s">
        <v>73</v>
      </c>
      <c r="I9033" t="s">
        <v>30</v>
      </c>
      <c r="J9033" t="s">
        <v>31</v>
      </c>
      <c r="K9033" t="s">
        <v>32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  <c r="R9033">
        <f>L9033+M9033+N9033</f>
        <v>180</v>
      </c>
      <c r="S9033" t="str">
        <f>IF(I9033="Europe", "Group A", IF(I9033="North America", "Group B", "Group C"))</f>
        <v>Group A</v>
      </c>
    </row>
    <row r="9034" spans="1:19" hidden="1" x14ac:dyDescent="0.45">
      <c r="A9034" s="1">
        <v>45757</v>
      </c>
      <c r="B9034" s="2">
        <v>0.67708333333333337</v>
      </c>
      <c r="C9034" t="s">
        <v>16</v>
      </c>
      <c r="D9034" t="s">
        <v>17</v>
      </c>
      <c r="E9034" t="s">
        <v>3376</v>
      </c>
      <c r="F9034" t="s">
        <v>19</v>
      </c>
      <c r="G9034" t="s">
        <v>39</v>
      </c>
      <c r="H9034" t="s">
        <v>40</v>
      </c>
      <c r="I9034" t="s">
        <v>30</v>
      </c>
      <c r="J9034" t="s">
        <v>31</v>
      </c>
      <c r="K9034" t="s">
        <v>32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9" hidden="1" x14ac:dyDescent="0.45">
      <c r="A9035" s="1">
        <v>45922</v>
      </c>
      <c r="B9035" s="2">
        <v>0.92708333333333337</v>
      </c>
      <c r="C9035" t="s">
        <v>33</v>
      </c>
      <c r="D9035" t="s">
        <v>17</v>
      </c>
      <c r="E9035" t="s">
        <v>1545</v>
      </c>
      <c r="F9035" t="s">
        <v>19</v>
      </c>
      <c r="G9035" t="s">
        <v>70</v>
      </c>
      <c r="H9035" t="s">
        <v>21</v>
      </c>
      <c r="I9035" t="s">
        <v>22</v>
      </c>
      <c r="J9035" t="s">
        <v>23</v>
      </c>
      <c r="K9035" t="s">
        <v>24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9" x14ac:dyDescent="0.45">
      <c r="A9036" s="1">
        <v>45774</v>
      </c>
      <c r="B9036" s="2">
        <v>0.34513888888888888</v>
      </c>
      <c r="C9036" t="s">
        <v>25</v>
      </c>
      <c r="D9036" t="s">
        <v>17</v>
      </c>
      <c r="E9036" t="s">
        <v>1097</v>
      </c>
      <c r="F9036" t="s">
        <v>19</v>
      </c>
      <c r="G9036" t="s">
        <v>123</v>
      </c>
      <c r="H9036" t="s">
        <v>21</v>
      </c>
      <c r="I9036" t="s">
        <v>22</v>
      </c>
      <c r="J9036" t="s">
        <v>23</v>
      </c>
      <c r="K9036" t="s">
        <v>24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  <c r="R9036">
        <f t="shared" ref="R9036:R9037" si="1432">L9036+M9036+N9036</f>
        <v>235</v>
      </c>
      <c r="S9036" t="str">
        <f t="shared" ref="S9036:S9037" si="1433">IF(I9036="Europe", "Group A", IF(I9036="North America", "Group B", "Group C"))</f>
        <v>Group B</v>
      </c>
    </row>
    <row r="9037" spans="1:19" x14ac:dyDescent="0.45">
      <c r="A9037" s="1">
        <v>45828</v>
      </c>
      <c r="B9037" s="2">
        <v>0.47013888888888888</v>
      </c>
      <c r="C9037" t="s">
        <v>25</v>
      </c>
      <c r="D9037" t="s">
        <v>17</v>
      </c>
      <c r="E9037" t="s">
        <v>5756</v>
      </c>
      <c r="F9037" t="s">
        <v>19</v>
      </c>
      <c r="G9037" t="s">
        <v>20</v>
      </c>
      <c r="H9037" t="s">
        <v>21</v>
      </c>
      <c r="I9037" t="s">
        <v>22</v>
      </c>
      <c r="J9037" t="s">
        <v>23</v>
      </c>
      <c r="K9037" t="s">
        <v>24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  <c r="R9037">
        <f t="shared" si="1432"/>
        <v>332</v>
      </c>
      <c r="S9037" t="str">
        <f t="shared" si="1433"/>
        <v>Group B</v>
      </c>
    </row>
    <row r="9038" spans="1:19" hidden="1" x14ac:dyDescent="0.45">
      <c r="A9038" s="1">
        <v>45892</v>
      </c>
      <c r="B9038" s="2">
        <v>0.57638888888888884</v>
      </c>
      <c r="C9038" t="s">
        <v>47</v>
      </c>
      <c r="D9038" t="s">
        <v>17</v>
      </c>
      <c r="E9038" t="s">
        <v>1556</v>
      </c>
      <c r="F9038" t="s">
        <v>19</v>
      </c>
      <c r="G9038" t="s">
        <v>55</v>
      </c>
      <c r="H9038" t="s">
        <v>56</v>
      </c>
      <c r="I9038" t="s">
        <v>57</v>
      </c>
      <c r="J9038" t="s">
        <v>23</v>
      </c>
      <c r="K9038" t="s">
        <v>24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9" x14ac:dyDescent="0.45">
      <c r="A9039" s="1">
        <v>45924</v>
      </c>
      <c r="B9039" s="2">
        <v>0.31458333333333333</v>
      </c>
      <c r="C9039" t="s">
        <v>25</v>
      </c>
      <c r="D9039" t="s">
        <v>17</v>
      </c>
      <c r="E9039" t="s">
        <v>5047</v>
      </c>
      <c r="F9039" t="s">
        <v>19</v>
      </c>
      <c r="G9039" t="s">
        <v>53</v>
      </c>
      <c r="H9039" t="s">
        <v>29</v>
      </c>
      <c r="I9039" t="s">
        <v>30</v>
      </c>
      <c r="J9039" t="s">
        <v>31</v>
      </c>
      <c r="K9039" t="s">
        <v>32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  <c r="R9039">
        <f>L9039+M9039+N9039</f>
        <v>180</v>
      </c>
      <c r="S9039" t="str">
        <f>IF(I9039="Europe", "Group A", IF(I9039="North America", "Group B", "Group C"))</f>
        <v>Group A</v>
      </c>
    </row>
    <row r="9040" spans="1:19" hidden="1" x14ac:dyDescent="0.45">
      <c r="A9040" s="1">
        <v>45865</v>
      </c>
      <c r="B9040" s="2">
        <v>0.90555555555555556</v>
      </c>
      <c r="C9040" t="s">
        <v>33</v>
      </c>
      <c r="D9040" t="s">
        <v>17</v>
      </c>
      <c r="E9040" t="s">
        <v>2612</v>
      </c>
      <c r="F9040" t="s">
        <v>19</v>
      </c>
      <c r="G9040" t="s">
        <v>45</v>
      </c>
      <c r="H9040" t="s">
        <v>21</v>
      </c>
      <c r="I9040" t="s">
        <v>22</v>
      </c>
      <c r="J9040" t="s">
        <v>23</v>
      </c>
      <c r="K9040" t="s">
        <v>24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9" hidden="1" x14ac:dyDescent="0.45">
      <c r="A9041" s="1">
        <v>45796</v>
      </c>
      <c r="B9041" s="2">
        <v>0.65208333333333335</v>
      </c>
      <c r="C9041" t="s">
        <v>16</v>
      </c>
      <c r="D9041" t="s">
        <v>17</v>
      </c>
      <c r="E9041" t="s">
        <v>5757</v>
      </c>
      <c r="F9041" t="s">
        <v>19</v>
      </c>
      <c r="G9041" t="s">
        <v>53</v>
      </c>
      <c r="H9041" t="s">
        <v>29</v>
      </c>
      <c r="I9041" t="s">
        <v>30</v>
      </c>
      <c r="J9041" t="s">
        <v>31</v>
      </c>
      <c r="K9041" t="s">
        <v>32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9" hidden="1" x14ac:dyDescent="0.45">
      <c r="A9042" s="1">
        <v>45754</v>
      </c>
      <c r="B9042" s="2">
        <v>0.70833333333333337</v>
      </c>
      <c r="C9042" t="s">
        <v>16</v>
      </c>
      <c r="D9042" t="s">
        <v>17</v>
      </c>
      <c r="E9042" t="s">
        <v>4615</v>
      </c>
      <c r="F9042" t="s">
        <v>19</v>
      </c>
      <c r="G9042" t="s">
        <v>70</v>
      </c>
      <c r="H9042" t="s">
        <v>21</v>
      </c>
      <c r="I9042" t="s">
        <v>22</v>
      </c>
      <c r="J9042" t="s">
        <v>23</v>
      </c>
      <c r="K9042" t="s">
        <v>58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9" hidden="1" x14ac:dyDescent="0.45">
      <c r="A9043" s="1">
        <v>45749</v>
      </c>
      <c r="B9043" s="2">
        <v>0.65</v>
      </c>
      <c r="C9043" t="s">
        <v>16</v>
      </c>
      <c r="D9043" t="s">
        <v>17</v>
      </c>
      <c r="E9043" t="s">
        <v>4427</v>
      </c>
      <c r="F9043" t="s">
        <v>19</v>
      </c>
      <c r="G9043" t="s">
        <v>75</v>
      </c>
      <c r="H9043" t="s">
        <v>76</v>
      </c>
      <c r="I9043" t="s">
        <v>77</v>
      </c>
      <c r="J9043" t="s">
        <v>23</v>
      </c>
      <c r="K9043" t="s">
        <v>58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9" hidden="1" x14ac:dyDescent="0.45">
      <c r="A9044" s="1">
        <v>45894</v>
      </c>
      <c r="B9044" s="2">
        <v>0.5541666666666667</v>
      </c>
      <c r="C9044" t="s">
        <v>47</v>
      </c>
      <c r="D9044" t="s">
        <v>17</v>
      </c>
      <c r="E9044" t="s">
        <v>3917</v>
      </c>
      <c r="F9044" t="s">
        <v>19</v>
      </c>
      <c r="G9044" t="s">
        <v>123</v>
      </c>
      <c r="H9044" t="s">
        <v>21</v>
      </c>
      <c r="I9044" t="s">
        <v>22</v>
      </c>
      <c r="J9044" t="s">
        <v>23</v>
      </c>
      <c r="K9044" t="s">
        <v>58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9" x14ac:dyDescent="0.45">
      <c r="A9045" s="1">
        <v>45926</v>
      </c>
      <c r="B9045" s="2">
        <v>0.27569444444444446</v>
      </c>
      <c r="C9045" t="s">
        <v>25</v>
      </c>
      <c r="D9045" t="s">
        <v>17</v>
      </c>
      <c r="E9045" t="s">
        <v>4406</v>
      </c>
      <c r="F9045" t="s">
        <v>19</v>
      </c>
      <c r="G9045" t="s">
        <v>28</v>
      </c>
      <c r="H9045" t="s">
        <v>29</v>
      </c>
      <c r="I9045" t="s">
        <v>30</v>
      </c>
      <c r="J9045" t="s">
        <v>31</v>
      </c>
      <c r="K9045" t="s">
        <v>32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  <c r="R9045">
        <f>L9045+M9045+N9045</f>
        <v>180</v>
      </c>
      <c r="S9045" t="str">
        <f>IF(I9045="Europe", "Group A", IF(I9045="North America", "Group B", "Group C"))</f>
        <v>Group A</v>
      </c>
    </row>
    <row r="9046" spans="1:19" hidden="1" x14ac:dyDescent="0.45">
      <c r="A9046" s="1">
        <v>45871</v>
      </c>
      <c r="B9046" s="2">
        <v>0.73333333333333328</v>
      </c>
      <c r="C9046" t="s">
        <v>16</v>
      </c>
      <c r="D9046" t="s">
        <v>17</v>
      </c>
      <c r="E9046" t="s">
        <v>3817</v>
      </c>
      <c r="F9046" t="s">
        <v>19</v>
      </c>
      <c r="G9046" t="s">
        <v>39</v>
      </c>
      <c r="H9046" t="s">
        <v>40</v>
      </c>
      <c r="I9046" t="s">
        <v>30</v>
      </c>
      <c r="J9046" t="s">
        <v>31</v>
      </c>
      <c r="K9046" t="s">
        <v>32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9" x14ac:dyDescent="0.45">
      <c r="A9047" s="1">
        <v>45814</v>
      </c>
      <c r="B9047" s="2">
        <v>0.42222222222222222</v>
      </c>
      <c r="C9047" t="s">
        <v>25</v>
      </c>
      <c r="D9047" t="s">
        <v>17</v>
      </c>
      <c r="E9047" t="s">
        <v>2812</v>
      </c>
      <c r="F9047" t="s">
        <v>19</v>
      </c>
      <c r="G9047" t="s">
        <v>53</v>
      </c>
      <c r="H9047" t="s">
        <v>29</v>
      </c>
      <c r="I9047" t="s">
        <v>30</v>
      </c>
      <c r="J9047" t="s">
        <v>31</v>
      </c>
      <c r="K9047" t="s">
        <v>32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  <c r="R9047">
        <f t="shared" ref="R9047:R9048" si="1434">L9047+M9047+N9047</f>
        <v>180</v>
      </c>
      <c r="S9047" t="str">
        <f t="shared" ref="S9047:S9048" si="1435">IF(I9047="Europe", "Group A", IF(I9047="North America", "Group B", "Group C"))</f>
        <v>Group A</v>
      </c>
    </row>
    <row r="9048" spans="1:19" x14ac:dyDescent="0.45">
      <c r="A9048" s="1">
        <v>45784</v>
      </c>
      <c r="B9048" s="2">
        <v>0.44305555555555554</v>
      </c>
      <c r="C9048" t="s">
        <v>25</v>
      </c>
      <c r="D9048" t="s">
        <v>17</v>
      </c>
      <c r="E9048" t="s">
        <v>5059</v>
      </c>
      <c r="F9048" t="s">
        <v>19</v>
      </c>
      <c r="G9048" t="s">
        <v>75</v>
      </c>
      <c r="H9048" t="s">
        <v>76</v>
      </c>
      <c r="I9048" t="s">
        <v>77</v>
      </c>
      <c r="J9048" t="s">
        <v>23</v>
      </c>
      <c r="K9048" t="s">
        <v>24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  <c r="R9048">
        <f t="shared" si="1434"/>
        <v>332</v>
      </c>
      <c r="S9048" t="str">
        <f t="shared" si="1435"/>
        <v>Group C</v>
      </c>
    </row>
    <row r="9049" spans="1:19" hidden="1" x14ac:dyDescent="0.45">
      <c r="A9049" s="1">
        <v>45861</v>
      </c>
      <c r="B9049" s="2">
        <v>0.50347222222222221</v>
      </c>
      <c r="C9049" t="s">
        <v>47</v>
      </c>
      <c r="D9049" t="s">
        <v>17</v>
      </c>
      <c r="E9049" t="s">
        <v>916</v>
      </c>
      <c r="F9049" t="s">
        <v>19</v>
      </c>
      <c r="G9049" t="s">
        <v>28</v>
      </c>
      <c r="H9049" t="s">
        <v>29</v>
      </c>
      <c r="I9049" t="s">
        <v>30</v>
      </c>
      <c r="J9049" t="s">
        <v>31</v>
      </c>
      <c r="K9049" t="s">
        <v>32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9" x14ac:dyDescent="0.45">
      <c r="A9050" s="1">
        <v>45826</v>
      </c>
      <c r="B9050" s="2">
        <v>0.34861111111111109</v>
      </c>
      <c r="C9050" t="s">
        <v>25</v>
      </c>
      <c r="D9050" t="s">
        <v>17</v>
      </c>
      <c r="E9050" t="s">
        <v>4415</v>
      </c>
      <c r="F9050" t="s">
        <v>19</v>
      </c>
      <c r="G9050" t="s">
        <v>39</v>
      </c>
      <c r="H9050" t="s">
        <v>40</v>
      </c>
      <c r="I9050" t="s">
        <v>30</v>
      </c>
      <c r="J9050" t="s">
        <v>31</v>
      </c>
      <c r="K9050" t="s">
        <v>32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  <c r="R9050">
        <f t="shared" ref="R9050:R9053" si="1436">L9050+M9050+N9050</f>
        <v>180</v>
      </c>
      <c r="S9050" t="str">
        <f t="shared" ref="S9050:S9053" si="1437">IF(I9050="Europe", "Group A", IF(I9050="North America", "Group B", "Group C"))</f>
        <v>Group A</v>
      </c>
    </row>
    <row r="9051" spans="1:19" x14ac:dyDescent="0.45">
      <c r="A9051" s="1">
        <v>45841</v>
      </c>
      <c r="B9051" s="2">
        <v>0.40902777777777777</v>
      </c>
      <c r="C9051" t="s">
        <v>25</v>
      </c>
      <c r="D9051" t="s">
        <v>17</v>
      </c>
      <c r="E9051" t="s">
        <v>5758</v>
      </c>
      <c r="F9051" t="s">
        <v>19</v>
      </c>
      <c r="G9051" t="s">
        <v>75</v>
      </c>
      <c r="H9051" t="s">
        <v>76</v>
      </c>
      <c r="I9051" t="s">
        <v>77</v>
      </c>
      <c r="J9051" t="s">
        <v>23</v>
      </c>
      <c r="K9051" t="s">
        <v>24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  <c r="R9051">
        <f t="shared" si="1436"/>
        <v>272</v>
      </c>
      <c r="S9051" t="str">
        <f t="shared" si="1437"/>
        <v>Group C</v>
      </c>
    </row>
    <row r="9052" spans="1:19" x14ac:dyDescent="0.45">
      <c r="A9052" s="1">
        <v>45807</v>
      </c>
      <c r="B9052" s="2">
        <v>0.39861111111111114</v>
      </c>
      <c r="C9052" t="s">
        <v>25</v>
      </c>
      <c r="D9052" t="s">
        <v>17</v>
      </c>
      <c r="E9052" t="s">
        <v>3973</v>
      </c>
      <c r="F9052" t="s">
        <v>19</v>
      </c>
      <c r="G9052" t="s">
        <v>28</v>
      </c>
      <c r="H9052" t="s">
        <v>29</v>
      </c>
      <c r="I9052" t="s">
        <v>30</v>
      </c>
      <c r="J9052" t="s">
        <v>31</v>
      </c>
      <c r="K9052" t="s">
        <v>32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  <c r="R9052">
        <f t="shared" si="1436"/>
        <v>180</v>
      </c>
      <c r="S9052" t="str">
        <f t="shared" si="1437"/>
        <v>Group A</v>
      </c>
    </row>
    <row r="9053" spans="1:19" x14ac:dyDescent="0.45">
      <c r="A9053" s="1">
        <v>45916</v>
      </c>
      <c r="B9053" s="2">
        <v>0.30555555555555558</v>
      </c>
      <c r="C9053" t="s">
        <v>25</v>
      </c>
      <c r="D9053" t="s">
        <v>17</v>
      </c>
      <c r="E9053" t="s">
        <v>317</v>
      </c>
      <c r="F9053" t="s">
        <v>19</v>
      </c>
      <c r="G9053" t="s">
        <v>53</v>
      </c>
      <c r="H9053" t="s">
        <v>29</v>
      </c>
      <c r="I9053" t="s">
        <v>30</v>
      </c>
      <c r="J9053" t="s">
        <v>31</v>
      </c>
      <c r="K9053" t="s">
        <v>32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  <c r="R9053">
        <f t="shared" si="1436"/>
        <v>180</v>
      </c>
      <c r="S9053" t="str">
        <f t="shared" si="1437"/>
        <v>Group A</v>
      </c>
    </row>
    <row r="9054" spans="1:19" hidden="1" x14ac:dyDescent="0.45">
      <c r="A9054" s="1">
        <v>45918</v>
      </c>
      <c r="B9054" s="2">
        <v>0.63402777777777775</v>
      </c>
      <c r="C9054" t="s">
        <v>16</v>
      </c>
      <c r="D9054" t="s">
        <v>17</v>
      </c>
      <c r="E9054" t="s">
        <v>5759</v>
      </c>
      <c r="F9054" t="s">
        <v>19</v>
      </c>
      <c r="G9054" t="s">
        <v>35</v>
      </c>
      <c r="H9054" t="s">
        <v>36</v>
      </c>
      <c r="I9054" t="s">
        <v>30</v>
      </c>
      <c r="J9054" t="s">
        <v>31</v>
      </c>
      <c r="K9054" t="s">
        <v>32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9" x14ac:dyDescent="0.45">
      <c r="A9055" s="1">
        <v>45795</v>
      </c>
      <c r="B9055" s="2">
        <v>0.37361111111111112</v>
      </c>
      <c r="C9055" t="s">
        <v>25</v>
      </c>
      <c r="D9055" t="s">
        <v>17</v>
      </c>
      <c r="E9055" t="s">
        <v>5760</v>
      </c>
      <c r="F9055" t="s">
        <v>19</v>
      </c>
      <c r="G9055" t="s">
        <v>67</v>
      </c>
      <c r="H9055" t="s">
        <v>68</v>
      </c>
      <c r="I9055" t="s">
        <v>30</v>
      </c>
      <c r="J9055" t="s">
        <v>31</v>
      </c>
      <c r="K9055" t="s">
        <v>32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  <c r="R9055">
        <f>L9055+M9055+N9055</f>
        <v>180</v>
      </c>
      <c r="S9055" t="str">
        <f>IF(I9055="Europe", "Group A", IF(I9055="North America", "Group B", "Group C"))</f>
        <v>Group A</v>
      </c>
    </row>
    <row r="9056" spans="1:19" hidden="1" x14ac:dyDescent="0.45">
      <c r="A9056" s="1">
        <v>45882</v>
      </c>
      <c r="B9056" s="2">
        <v>0.83125000000000004</v>
      </c>
      <c r="C9056" t="s">
        <v>33</v>
      </c>
      <c r="D9056" t="s">
        <v>17</v>
      </c>
      <c r="E9056" t="s">
        <v>3775</v>
      </c>
      <c r="F9056" t="s">
        <v>19</v>
      </c>
      <c r="G9056" t="s">
        <v>28</v>
      </c>
      <c r="H9056" t="s">
        <v>29</v>
      </c>
      <c r="I9056" t="s">
        <v>30</v>
      </c>
      <c r="J9056" t="s">
        <v>31</v>
      </c>
      <c r="K9056" t="s">
        <v>32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9" hidden="1" x14ac:dyDescent="0.45">
      <c r="A9057" s="1">
        <v>45761</v>
      </c>
      <c r="B9057" s="2">
        <v>0.95694444444444449</v>
      </c>
      <c r="C9057" t="s">
        <v>33</v>
      </c>
      <c r="D9057" t="s">
        <v>17</v>
      </c>
      <c r="E9057" t="s">
        <v>832</v>
      </c>
      <c r="F9057" t="s">
        <v>19</v>
      </c>
      <c r="G9057" t="s">
        <v>35</v>
      </c>
      <c r="H9057" t="s">
        <v>36</v>
      </c>
      <c r="I9057" t="s">
        <v>30</v>
      </c>
      <c r="J9057" t="s">
        <v>31</v>
      </c>
      <c r="K9057" t="s">
        <v>32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9" hidden="1" x14ac:dyDescent="0.45">
      <c r="A9058" s="1">
        <v>45930</v>
      </c>
      <c r="B9058" s="2">
        <v>0.50972222222222219</v>
      </c>
      <c r="C9058" t="s">
        <v>47</v>
      </c>
      <c r="D9058" t="s">
        <v>17</v>
      </c>
      <c r="E9058" t="s">
        <v>5235</v>
      </c>
      <c r="F9058" t="s">
        <v>19</v>
      </c>
      <c r="G9058" t="s">
        <v>55</v>
      </c>
      <c r="H9058" t="s">
        <v>56</v>
      </c>
      <c r="I9058" t="s">
        <v>57</v>
      </c>
      <c r="J9058" t="s">
        <v>23</v>
      </c>
      <c r="K9058" t="s">
        <v>24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9" x14ac:dyDescent="0.45">
      <c r="A9059" s="1">
        <v>45857</v>
      </c>
      <c r="B9059" s="2">
        <v>0.48749999999999999</v>
      </c>
      <c r="C9059" t="s">
        <v>25</v>
      </c>
      <c r="D9059" t="s">
        <v>17</v>
      </c>
      <c r="E9059" t="s">
        <v>5423</v>
      </c>
      <c r="F9059" t="s">
        <v>19</v>
      </c>
      <c r="G9059" t="s">
        <v>55</v>
      </c>
      <c r="H9059" t="s">
        <v>56</v>
      </c>
      <c r="I9059" t="s">
        <v>57</v>
      </c>
      <c r="J9059" t="s">
        <v>23</v>
      </c>
      <c r="K9059" t="s">
        <v>46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  <c r="R9059">
        <f>L9059+M9059+N9059</f>
        <v>331</v>
      </c>
      <c r="S9059" t="str">
        <f>IF(I9059="Europe", "Group A", IF(I9059="North America", "Group B", "Group C"))</f>
        <v>Group C</v>
      </c>
    </row>
    <row r="9060" spans="1:19" hidden="1" x14ac:dyDescent="0.45">
      <c r="A9060" s="1">
        <v>45792</v>
      </c>
      <c r="B9060" s="2">
        <v>0.92291666666666672</v>
      </c>
      <c r="C9060" t="s">
        <v>33</v>
      </c>
      <c r="D9060" t="s">
        <v>17</v>
      </c>
      <c r="E9060" t="s">
        <v>5761</v>
      </c>
      <c r="F9060" t="s">
        <v>19</v>
      </c>
      <c r="G9060" t="s">
        <v>20</v>
      </c>
      <c r="H9060" t="s">
        <v>21</v>
      </c>
      <c r="I9060" t="s">
        <v>22</v>
      </c>
      <c r="J9060" t="s">
        <v>23</v>
      </c>
      <c r="K9060" t="s">
        <v>79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9" hidden="1" x14ac:dyDescent="0.45">
      <c r="A9061" s="1">
        <v>45751</v>
      </c>
      <c r="B9061" s="2">
        <v>0.70138888888888884</v>
      </c>
      <c r="C9061" t="s">
        <v>16</v>
      </c>
      <c r="D9061" t="s">
        <v>17</v>
      </c>
      <c r="E9061" t="s">
        <v>1382</v>
      </c>
      <c r="F9061" t="s">
        <v>19</v>
      </c>
      <c r="G9061" t="s">
        <v>35</v>
      </c>
      <c r="H9061" t="s">
        <v>36</v>
      </c>
      <c r="I9061" t="s">
        <v>30</v>
      </c>
      <c r="J9061" t="s">
        <v>31</v>
      </c>
      <c r="K9061" t="s">
        <v>32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9" hidden="1" x14ac:dyDescent="0.45">
      <c r="A9062" s="1">
        <v>45770</v>
      </c>
      <c r="B9062" s="2">
        <v>0.72569444444444442</v>
      </c>
      <c r="C9062" t="s">
        <v>16</v>
      </c>
      <c r="D9062" t="s">
        <v>17</v>
      </c>
      <c r="E9062" t="s">
        <v>3918</v>
      </c>
      <c r="F9062" t="s">
        <v>19</v>
      </c>
      <c r="G9062" t="s">
        <v>72</v>
      </c>
      <c r="H9062" t="s">
        <v>73</v>
      </c>
      <c r="I9062" t="s">
        <v>30</v>
      </c>
      <c r="J9062" t="s">
        <v>31</v>
      </c>
      <c r="K9062" t="s">
        <v>32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9" hidden="1" x14ac:dyDescent="0.45">
      <c r="A9063" s="1">
        <v>45847</v>
      </c>
      <c r="B9063" s="2">
        <v>0.5708333333333333</v>
      </c>
      <c r="C9063" t="s">
        <v>47</v>
      </c>
      <c r="D9063" t="s">
        <v>17</v>
      </c>
      <c r="E9063" t="s">
        <v>3167</v>
      </c>
      <c r="F9063" t="s">
        <v>19</v>
      </c>
      <c r="G9063" t="s">
        <v>42</v>
      </c>
      <c r="H9063" t="s">
        <v>43</v>
      </c>
      <c r="I9063" t="s">
        <v>30</v>
      </c>
      <c r="J9063" t="s">
        <v>31</v>
      </c>
      <c r="K9063" t="s">
        <v>32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9" x14ac:dyDescent="0.45">
      <c r="A9064" s="1">
        <v>45828</v>
      </c>
      <c r="B9064" s="2">
        <v>0.3263888888888889</v>
      </c>
      <c r="C9064" t="s">
        <v>25</v>
      </c>
      <c r="D9064" t="s">
        <v>17</v>
      </c>
      <c r="E9064" t="s">
        <v>2692</v>
      </c>
      <c r="F9064" t="s">
        <v>19</v>
      </c>
      <c r="G9064" t="s">
        <v>39</v>
      </c>
      <c r="H9064" t="s">
        <v>40</v>
      </c>
      <c r="I9064" t="s">
        <v>30</v>
      </c>
      <c r="J9064" t="s">
        <v>31</v>
      </c>
      <c r="K9064" t="s">
        <v>32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  <c r="R9064">
        <f t="shared" ref="R9064:R9066" si="1438">L9064+M9064+N9064</f>
        <v>180</v>
      </c>
      <c r="S9064" t="str">
        <f t="shared" ref="S9064:S9066" si="1439">IF(I9064="Europe", "Group A", IF(I9064="North America", "Group B", "Group C"))</f>
        <v>Group A</v>
      </c>
    </row>
    <row r="9065" spans="1:19" x14ac:dyDescent="0.45">
      <c r="A9065" s="1">
        <v>45875</v>
      </c>
      <c r="B9065" s="2">
        <v>0.41319444444444442</v>
      </c>
      <c r="C9065" t="s">
        <v>25</v>
      </c>
      <c r="D9065" t="s">
        <v>17</v>
      </c>
      <c r="E9065" t="s">
        <v>4671</v>
      </c>
      <c r="F9065" t="s">
        <v>19</v>
      </c>
      <c r="G9065" t="s">
        <v>70</v>
      </c>
      <c r="H9065" t="s">
        <v>21</v>
      </c>
      <c r="I9065" t="s">
        <v>22</v>
      </c>
      <c r="J9065" t="s">
        <v>23</v>
      </c>
      <c r="K9065" t="s">
        <v>24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  <c r="R9065">
        <f t="shared" si="1438"/>
        <v>235</v>
      </c>
      <c r="S9065" t="str">
        <f t="shared" si="1439"/>
        <v>Group B</v>
      </c>
    </row>
    <row r="9066" spans="1:19" x14ac:dyDescent="0.45">
      <c r="A9066" s="1">
        <v>45904</v>
      </c>
      <c r="B9066" s="2">
        <v>0.35555555555555557</v>
      </c>
      <c r="C9066" t="s">
        <v>25</v>
      </c>
      <c r="D9066" t="s">
        <v>17</v>
      </c>
      <c r="E9066" t="s">
        <v>5762</v>
      </c>
      <c r="F9066" t="s">
        <v>19</v>
      </c>
      <c r="G9066" t="s">
        <v>20</v>
      </c>
      <c r="H9066" t="s">
        <v>21</v>
      </c>
      <c r="I9066" t="s">
        <v>22</v>
      </c>
      <c r="J9066" t="s">
        <v>23</v>
      </c>
      <c r="K9066" t="s">
        <v>58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  <c r="R9066">
        <f t="shared" si="1438"/>
        <v>256</v>
      </c>
      <c r="S9066" t="str">
        <f t="shared" si="1439"/>
        <v>Group B</v>
      </c>
    </row>
    <row r="9067" spans="1:19" hidden="1" x14ac:dyDescent="0.45">
      <c r="A9067" s="1">
        <v>45836</v>
      </c>
      <c r="B9067" s="2">
        <v>0.5180555555555556</v>
      </c>
      <c r="C9067" t="s">
        <v>47</v>
      </c>
      <c r="D9067" t="s">
        <v>17</v>
      </c>
      <c r="E9067" t="s">
        <v>5704</v>
      </c>
      <c r="F9067" t="s">
        <v>19</v>
      </c>
      <c r="G9067" t="s">
        <v>45</v>
      </c>
      <c r="H9067" t="s">
        <v>21</v>
      </c>
      <c r="I9067" t="s">
        <v>22</v>
      </c>
      <c r="J9067" t="s">
        <v>23</v>
      </c>
      <c r="K9067" t="s">
        <v>46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9" x14ac:dyDescent="0.45">
      <c r="A9068" s="1">
        <v>45756</v>
      </c>
      <c r="B9068" s="2">
        <v>0.27638888888888891</v>
      </c>
      <c r="C9068" t="s">
        <v>25</v>
      </c>
      <c r="D9068" t="s">
        <v>17</v>
      </c>
      <c r="E9068" t="s">
        <v>5763</v>
      </c>
      <c r="F9068" t="s">
        <v>19</v>
      </c>
      <c r="G9068" t="s">
        <v>28</v>
      </c>
      <c r="H9068" t="s">
        <v>29</v>
      </c>
      <c r="I9068" t="s">
        <v>30</v>
      </c>
      <c r="J9068" t="s">
        <v>31</v>
      </c>
      <c r="K9068" t="s">
        <v>32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  <c r="R9068">
        <f t="shared" ref="R9068:R9069" si="1440">L9068+M9068+N9068</f>
        <v>180</v>
      </c>
      <c r="S9068" t="str">
        <f t="shared" ref="S9068:S9069" si="1441">IF(I9068="Europe", "Group A", IF(I9068="North America", "Group B", "Group C"))</f>
        <v>Group A</v>
      </c>
    </row>
    <row r="9069" spans="1:19" x14ac:dyDescent="0.45">
      <c r="A9069" s="1">
        <v>45779</v>
      </c>
      <c r="B9069" s="2">
        <v>0.38680555555555557</v>
      </c>
      <c r="C9069" t="s">
        <v>25</v>
      </c>
      <c r="D9069" t="s">
        <v>17</v>
      </c>
      <c r="E9069" t="s">
        <v>588</v>
      </c>
      <c r="F9069" t="s">
        <v>19</v>
      </c>
      <c r="G9069" t="s">
        <v>98</v>
      </c>
      <c r="H9069" t="s">
        <v>73</v>
      </c>
      <c r="I9069" t="s">
        <v>30</v>
      </c>
      <c r="J9069" t="s">
        <v>31</v>
      </c>
      <c r="K9069" t="s">
        <v>32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  <c r="R9069">
        <f t="shared" si="1440"/>
        <v>180</v>
      </c>
      <c r="S9069" t="str">
        <f t="shared" si="1441"/>
        <v>Group A</v>
      </c>
    </row>
    <row r="9070" spans="1:19" hidden="1" x14ac:dyDescent="0.45">
      <c r="A9070" s="1">
        <v>45878</v>
      </c>
      <c r="B9070" s="2">
        <v>0.65694444444444444</v>
      </c>
      <c r="C9070" t="s">
        <v>16</v>
      </c>
      <c r="D9070" t="s">
        <v>17</v>
      </c>
      <c r="E9070" t="s">
        <v>5764</v>
      </c>
      <c r="F9070" t="s">
        <v>19</v>
      </c>
      <c r="G9070" t="s">
        <v>53</v>
      </c>
      <c r="H9070" t="s">
        <v>29</v>
      </c>
      <c r="I9070" t="s">
        <v>30</v>
      </c>
      <c r="J9070" t="s">
        <v>31</v>
      </c>
      <c r="K9070" t="s">
        <v>32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9" hidden="1" x14ac:dyDescent="0.45">
      <c r="A9071" s="1">
        <v>45771</v>
      </c>
      <c r="B9071" s="2">
        <v>0.74652777777777779</v>
      </c>
      <c r="C9071" t="s">
        <v>16</v>
      </c>
      <c r="D9071" t="s">
        <v>17</v>
      </c>
      <c r="E9071" t="s">
        <v>5765</v>
      </c>
      <c r="F9071" t="s">
        <v>19</v>
      </c>
      <c r="G9071" t="s">
        <v>72</v>
      </c>
      <c r="H9071" t="s">
        <v>73</v>
      </c>
      <c r="I9071" t="s">
        <v>30</v>
      </c>
      <c r="J9071" t="s">
        <v>31</v>
      </c>
      <c r="K9071" t="s">
        <v>32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9" x14ac:dyDescent="0.45">
      <c r="A9072" s="1">
        <v>45752</v>
      </c>
      <c r="B9072" s="2">
        <v>0.32430555555555557</v>
      </c>
      <c r="C9072" t="s">
        <v>25</v>
      </c>
      <c r="D9072" t="s">
        <v>17</v>
      </c>
      <c r="E9072" t="s">
        <v>4690</v>
      </c>
      <c r="F9072" t="s">
        <v>19</v>
      </c>
      <c r="G9072" t="s">
        <v>39</v>
      </c>
      <c r="H9072" t="s">
        <v>40</v>
      </c>
      <c r="I9072" t="s">
        <v>30</v>
      </c>
      <c r="J9072" t="s">
        <v>31</v>
      </c>
      <c r="K9072" t="s">
        <v>32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  <c r="R9072">
        <f t="shared" ref="R9072:R9073" si="1442">L9072+M9072+N9072</f>
        <v>180</v>
      </c>
      <c r="S9072" t="str">
        <f t="shared" ref="S9072:S9073" si="1443">IF(I9072="Europe", "Group A", IF(I9072="North America", "Group B", "Group C"))</f>
        <v>Group A</v>
      </c>
    </row>
    <row r="9073" spans="1:19" x14ac:dyDescent="0.45">
      <c r="A9073" s="1">
        <v>45898</v>
      </c>
      <c r="B9073" s="2">
        <v>0.30138888888888887</v>
      </c>
      <c r="C9073" t="s">
        <v>25</v>
      </c>
      <c r="D9073" t="s">
        <v>17</v>
      </c>
      <c r="E9073" t="s">
        <v>5766</v>
      </c>
      <c r="F9073" t="s">
        <v>19</v>
      </c>
      <c r="G9073" t="s">
        <v>70</v>
      </c>
      <c r="H9073" t="s">
        <v>21</v>
      </c>
      <c r="I9073" t="s">
        <v>22</v>
      </c>
      <c r="J9073" t="s">
        <v>23</v>
      </c>
      <c r="K9073" t="s">
        <v>58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  <c r="R9073">
        <f t="shared" si="1442"/>
        <v>214</v>
      </c>
      <c r="S9073" t="str">
        <f t="shared" si="1443"/>
        <v>Group B</v>
      </c>
    </row>
    <row r="9074" spans="1:19" hidden="1" x14ac:dyDescent="0.45">
      <c r="A9074" s="1">
        <v>45861</v>
      </c>
      <c r="B9074" s="2">
        <v>0.89375000000000004</v>
      </c>
      <c r="C9074" t="s">
        <v>33</v>
      </c>
      <c r="D9074" t="s">
        <v>17</v>
      </c>
      <c r="E9074" t="s">
        <v>5767</v>
      </c>
      <c r="F9074" t="s">
        <v>19</v>
      </c>
      <c r="G9074" t="s">
        <v>55</v>
      </c>
      <c r="H9074" t="s">
        <v>56</v>
      </c>
      <c r="I9074" t="s">
        <v>57</v>
      </c>
      <c r="J9074" t="s">
        <v>23</v>
      </c>
      <c r="K9074" t="s">
        <v>24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9" x14ac:dyDescent="0.45">
      <c r="A9075" s="1">
        <v>45926</v>
      </c>
      <c r="B9075" s="2">
        <v>0.47499999999999998</v>
      </c>
      <c r="C9075" t="s">
        <v>25</v>
      </c>
      <c r="D9075" t="s">
        <v>17</v>
      </c>
      <c r="E9075" t="s">
        <v>4017</v>
      </c>
      <c r="F9075" t="s">
        <v>19</v>
      </c>
      <c r="G9075" t="s">
        <v>123</v>
      </c>
      <c r="H9075" t="s">
        <v>21</v>
      </c>
      <c r="I9075" t="s">
        <v>22</v>
      </c>
      <c r="J9075" t="s">
        <v>23</v>
      </c>
      <c r="K9075" t="s">
        <v>24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  <c r="R9075">
        <f t="shared" ref="R9075:R9078" si="1444">L9075+M9075+N9075</f>
        <v>235</v>
      </c>
      <c r="S9075" t="str">
        <f t="shared" ref="S9075:S9078" si="1445">IF(I9075="Europe", "Group A", IF(I9075="North America", "Group B", "Group C"))</f>
        <v>Group B</v>
      </c>
    </row>
    <row r="9076" spans="1:19" x14ac:dyDescent="0.45">
      <c r="A9076" s="1">
        <v>45809</v>
      </c>
      <c r="B9076" s="2">
        <v>0.32916666666666666</v>
      </c>
      <c r="C9076" t="s">
        <v>25</v>
      </c>
      <c r="D9076" t="s">
        <v>17</v>
      </c>
      <c r="E9076" t="s">
        <v>2439</v>
      </c>
      <c r="F9076" t="s">
        <v>19</v>
      </c>
      <c r="G9076" t="s">
        <v>45</v>
      </c>
      <c r="H9076" t="s">
        <v>21</v>
      </c>
      <c r="I9076" t="s">
        <v>22</v>
      </c>
      <c r="J9076" t="s">
        <v>23</v>
      </c>
      <c r="K9076" t="s">
        <v>58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  <c r="R9076">
        <f t="shared" si="1444"/>
        <v>216</v>
      </c>
      <c r="S9076" t="str">
        <f t="shared" si="1445"/>
        <v>Group B</v>
      </c>
    </row>
    <row r="9077" spans="1:19" x14ac:dyDescent="0.45">
      <c r="A9077" s="1">
        <v>45924</v>
      </c>
      <c r="B9077" s="2">
        <v>0.43125000000000002</v>
      </c>
      <c r="C9077" t="s">
        <v>25</v>
      </c>
      <c r="D9077" t="s">
        <v>17</v>
      </c>
      <c r="E9077" t="s">
        <v>5768</v>
      </c>
      <c r="F9077" t="s">
        <v>19</v>
      </c>
      <c r="G9077" t="s">
        <v>61</v>
      </c>
      <c r="H9077" t="s">
        <v>62</v>
      </c>
      <c r="I9077" t="s">
        <v>30</v>
      </c>
      <c r="J9077" t="s">
        <v>31</v>
      </c>
      <c r="K9077" t="s">
        <v>32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  <c r="R9077">
        <f t="shared" si="1444"/>
        <v>180</v>
      </c>
      <c r="S9077" t="str">
        <f t="shared" si="1445"/>
        <v>Group A</v>
      </c>
    </row>
    <row r="9078" spans="1:19" x14ac:dyDescent="0.45">
      <c r="A9078" s="1">
        <v>45802</v>
      </c>
      <c r="B9078" s="2">
        <v>0.35486111111111113</v>
      </c>
      <c r="C9078" t="s">
        <v>25</v>
      </c>
      <c r="D9078" t="s">
        <v>17</v>
      </c>
      <c r="E9078" t="s">
        <v>3711</v>
      </c>
      <c r="F9078" t="s">
        <v>19</v>
      </c>
      <c r="G9078" t="s">
        <v>35</v>
      </c>
      <c r="H9078" t="s">
        <v>36</v>
      </c>
      <c r="I9078" t="s">
        <v>30</v>
      </c>
      <c r="J9078" t="s">
        <v>31</v>
      </c>
      <c r="K9078" t="s">
        <v>32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  <c r="R9078">
        <f t="shared" si="1444"/>
        <v>180</v>
      </c>
      <c r="S9078" t="str">
        <f t="shared" si="1445"/>
        <v>Group A</v>
      </c>
    </row>
    <row r="9079" spans="1:19" hidden="1" x14ac:dyDescent="0.45">
      <c r="A9079" s="1">
        <v>45937</v>
      </c>
      <c r="B9079" s="2">
        <v>0.80486111111111114</v>
      </c>
      <c r="C9079" t="s">
        <v>33</v>
      </c>
      <c r="D9079" t="s">
        <v>17</v>
      </c>
      <c r="E9079" t="s">
        <v>5769</v>
      </c>
      <c r="F9079" t="s">
        <v>19</v>
      </c>
      <c r="G9079" t="s">
        <v>39</v>
      </c>
      <c r="H9079" t="s">
        <v>40</v>
      </c>
      <c r="I9079" t="s">
        <v>30</v>
      </c>
      <c r="J9079" t="s">
        <v>31</v>
      </c>
      <c r="K9079" t="s">
        <v>32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9" x14ac:dyDescent="0.45">
      <c r="A9080" s="1">
        <v>45952</v>
      </c>
      <c r="B9080" s="2">
        <v>0.43541666666666667</v>
      </c>
      <c r="C9080" t="s">
        <v>25</v>
      </c>
      <c r="D9080" t="s">
        <v>17</v>
      </c>
      <c r="E9080" t="s">
        <v>1231</v>
      </c>
      <c r="F9080" t="s">
        <v>19</v>
      </c>
      <c r="G9080" t="s">
        <v>67</v>
      </c>
      <c r="H9080" t="s">
        <v>68</v>
      </c>
      <c r="I9080" t="s">
        <v>30</v>
      </c>
      <c r="J9080" t="s">
        <v>31</v>
      </c>
      <c r="K9080" t="s">
        <v>32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  <c r="R9080">
        <f>L9080+M9080+N9080</f>
        <v>180</v>
      </c>
      <c r="S9080" t="str">
        <f>IF(I9080="Europe", "Group A", IF(I9080="North America", "Group B", "Group C"))</f>
        <v>Group A</v>
      </c>
    </row>
    <row r="9081" spans="1:19" hidden="1" x14ac:dyDescent="0.45">
      <c r="A9081" s="1">
        <v>45908</v>
      </c>
      <c r="B9081" s="2">
        <v>0.73472222222222228</v>
      </c>
      <c r="C9081" t="s">
        <v>16</v>
      </c>
      <c r="D9081" t="s">
        <v>17</v>
      </c>
      <c r="E9081" t="s">
        <v>5770</v>
      </c>
      <c r="F9081" t="s">
        <v>19</v>
      </c>
      <c r="G9081" t="s">
        <v>75</v>
      </c>
      <c r="H9081" t="s">
        <v>76</v>
      </c>
      <c r="I9081" t="s">
        <v>77</v>
      </c>
      <c r="J9081" t="s">
        <v>23</v>
      </c>
      <c r="K9081" t="s">
        <v>24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9" x14ac:dyDescent="0.45">
      <c r="A9082" s="1">
        <v>45752</v>
      </c>
      <c r="B9082" s="2">
        <v>0.28194444444444444</v>
      </c>
      <c r="C9082" t="s">
        <v>25</v>
      </c>
      <c r="D9082" t="s">
        <v>17</v>
      </c>
      <c r="E9082" t="s">
        <v>5771</v>
      </c>
      <c r="F9082" t="s">
        <v>19</v>
      </c>
      <c r="G9082" t="s">
        <v>35</v>
      </c>
      <c r="H9082" t="s">
        <v>36</v>
      </c>
      <c r="I9082" t="s">
        <v>30</v>
      </c>
      <c r="J9082" t="s">
        <v>31</v>
      </c>
      <c r="K9082" t="s">
        <v>32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  <c r="R9082">
        <f t="shared" ref="R9082:R9084" si="1446">L9082+M9082+N9082</f>
        <v>180</v>
      </c>
      <c r="S9082" t="str">
        <f t="shared" ref="S9082:S9084" si="1447">IF(I9082="Europe", "Group A", IF(I9082="North America", "Group B", "Group C"))</f>
        <v>Group A</v>
      </c>
    </row>
    <row r="9083" spans="1:19" x14ac:dyDescent="0.45">
      <c r="A9083" s="1">
        <v>45932</v>
      </c>
      <c r="B9083" s="2">
        <v>0.41736111111111113</v>
      </c>
      <c r="C9083" t="s">
        <v>25</v>
      </c>
      <c r="D9083" t="s">
        <v>17</v>
      </c>
      <c r="E9083" t="s">
        <v>5772</v>
      </c>
      <c r="F9083" t="s">
        <v>19</v>
      </c>
      <c r="G9083" t="s">
        <v>72</v>
      </c>
      <c r="H9083" t="s">
        <v>73</v>
      </c>
      <c r="I9083" t="s">
        <v>30</v>
      </c>
      <c r="J9083" t="s">
        <v>31</v>
      </c>
      <c r="K9083" t="s">
        <v>32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  <c r="R9083">
        <f t="shared" si="1446"/>
        <v>180</v>
      </c>
      <c r="S9083" t="str">
        <f t="shared" si="1447"/>
        <v>Group A</v>
      </c>
    </row>
    <row r="9084" spans="1:19" x14ac:dyDescent="0.45">
      <c r="A9084" s="1">
        <v>45939</v>
      </c>
      <c r="B9084" s="2">
        <v>0.32013888888888886</v>
      </c>
      <c r="C9084" t="s">
        <v>25</v>
      </c>
      <c r="D9084" t="s">
        <v>17</v>
      </c>
      <c r="E9084" t="s">
        <v>5773</v>
      </c>
      <c r="F9084" t="s">
        <v>19</v>
      </c>
      <c r="G9084" t="s">
        <v>28</v>
      </c>
      <c r="H9084" t="s">
        <v>29</v>
      </c>
      <c r="I9084" t="s">
        <v>30</v>
      </c>
      <c r="J9084" t="s">
        <v>31</v>
      </c>
      <c r="K9084" t="s">
        <v>32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  <c r="R9084">
        <f t="shared" si="1446"/>
        <v>180</v>
      </c>
      <c r="S9084" t="str">
        <f t="shared" si="1447"/>
        <v>Group A</v>
      </c>
    </row>
    <row r="9085" spans="1:19" hidden="1" x14ac:dyDescent="0.45">
      <c r="A9085" s="1">
        <v>45859</v>
      </c>
      <c r="B9085" s="2">
        <v>0.82986111111111116</v>
      </c>
      <c r="C9085" t="s">
        <v>33</v>
      </c>
      <c r="D9085" t="s">
        <v>17</v>
      </c>
      <c r="E9085" t="s">
        <v>5774</v>
      </c>
      <c r="F9085" t="s">
        <v>19</v>
      </c>
      <c r="G9085" t="s">
        <v>98</v>
      </c>
      <c r="H9085" t="s">
        <v>73</v>
      </c>
      <c r="I9085" t="s">
        <v>30</v>
      </c>
      <c r="J9085" t="s">
        <v>31</v>
      </c>
      <c r="K9085" t="s">
        <v>32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9" hidden="1" x14ac:dyDescent="0.45">
      <c r="A9086" s="1">
        <v>45921</v>
      </c>
      <c r="B9086" s="2">
        <v>0.56319444444444444</v>
      </c>
      <c r="C9086" t="s">
        <v>47</v>
      </c>
      <c r="D9086" t="s">
        <v>17</v>
      </c>
      <c r="E9086" t="s">
        <v>5775</v>
      </c>
      <c r="F9086" t="s">
        <v>19</v>
      </c>
      <c r="G9086" t="s">
        <v>39</v>
      </c>
      <c r="H9086" t="s">
        <v>40</v>
      </c>
      <c r="I9086" t="s">
        <v>30</v>
      </c>
      <c r="J9086" t="s">
        <v>31</v>
      </c>
      <c r="K9086" t="s">
        <v>32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9" hidden="1" x14ac:dyDescent="0.45">
      <c r="A9087" s="1">
        <v>45795</v>
      </c>
      <c r="B9087" s="2">
        <v>0.69166666666666665</v>
      </c>
      <c r="C9087" t="s">
        <v>16</v>
      </c>
      <c r="D9087" t="s">
        <v>17</v>
      </c>
      <c r="E9087" t="s">
        <v>1239</v>
      </c>
      <c r="F9087" t="s">
        <v>19</v>
      </c>
      <c r="G9087" t="s">
        <v>123</v>
      </c>
      <c r="H9087" t="s">
        <v>21</v>
      </c>
      <c r="I9087" t="s">
        <v>22</v>
      </c>
      <c r="J9087" t="s">
        <v>23</v>
      </c>
      <c r="K9087" t="s">
        <v>46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9" hidden="1" x14ac:dyDescent="0.45">
      <c r="A9088" s="1">
        <v>45809</v>
      </c>
      <c r="B9088" s="2">
        <v>0.7993055555555556</v>
      </c>
      <c r="C9088" t="s">
        <v>33</v>
      </c>
      <c r="D9088" t="s">
        <v>17</v>
      </c>
      <c r="E9088" t="s">
        <v>5776</v>
      </c>
      <c r="F9088" t="s">
        <v>19</v>
      </c>
      <c r="G9088" t="s">
        <v>72</v>
      </c>
      <c r="H9088" t="s">
        <v>73</v>
      </c>
      <c r="I9088" t="s">
        <v>30</v>
      </c>
      <c r="J9088" t="s">
        <v>31</v>
      </c>
      <c r="K9088" t="s">
        <v>32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9" x14ac:dyDescent="0.45">
      <c r="A9089" s="1">
        <v>45791</v>
      </c>
      <c r="B9089" s="2">
        <v>0.27777777777777779</v>
      </c>
      <c r="C9089" t="s">
        <v>25</v>
      </c>
      <c r="D9089" t="s">
        <v>17</v>
      </c>
      <c r="E9089" t="s">
        <v>4984</v>
      </c>
      <c r="F9089" t="s">
        <v>19</v>
      </c>
      <c r="G9089" t="s">
        <v>42</v>
      </c>
      <c r="H9089" t="s">
        <v>43</v>
      </c>
      <c r="I9089" t="s">
        <v>30</v>
      </c>
      <c r="J9089" t="s">
        <v>31</v>
      </c>
      <c r="K9089" t="s">
        <v>32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  <c r="R9089">
        <f>L9089+M9089+N9089</f>
        <v>180</v>
      </c>
      <c r="S9089" t="str">
        <f>IF(I9089="Europe", "Group A", IF(I9089="North America", "Group B", "Group C"))</f>
        <v>Group A</v>
      </c>
    </row>
    <row r="9090" spans="1:19" hidden="1" x14ac:dyDescent="0.45">
      <c r="A9090" s="1">
        <v>45950</v>
      </c>
      <c r="B9090" s="2">
        <v>0.85</v>
      </c>
      <c r="C9090" t="s">
        <v>33</v>
      </c>
      <c r="D9090" t="s">
        <v>17</v>
      </c>
      <c r="E9090" t="s">
        <v>1769</v>
      </c>
      <c r="F9090" t="s">
        <v>19</v>
      </c>
      <c r="G9090" t="s">
        <v>39</v>
      </c>
      <c r="H9090" t="s">
        <v>40</v>
      </c>
      <c r="I9090" t="s">
        <v>30</v>
      </c>
      <c r="J9090" t="s">
        <v>31</v>
      </c>
      <c r="K9090" t="s">
        <v>32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9" hidden="1" x14ac:dyDescent="0.45">
      <c r="A9091" s="1">
        <v>45818</v>
      </c>
      <c r="B9091" s="2">
        <v>0.56666666666666665</v>
      </c>
      <c r="C9091" t="s">
        <v>47</v>
      </c>
      <c r="D9091" t="s">
        <v>17</v>
      </c>
      <c r="E9091" t="s">
        <v>5777</v>
      </c>
      <c r="F9091" t="s">
        <v>19</v>
      </c>
      <c r="G9091" t="s">
        <v>42</v>
      </c>
      <c r="H9091" t="s">
        <v>43</v>
      </c>
      <c r="I9091" t="s">
        <v>30</v>
      </c>
      <c r="J9091" t="s">
        <v>31</v>
      </c>
      <c r="K9091" t="s">
        <v>32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9" hidden="1" x14ac:dyDescent="0.45">
      <c r="A9092" s="1">
        <v>45780</v>
      </c>
      <c r="B9092" s="2">
        <v>0.77986111111111112</v>
      </c>
      <c r="C9092" t="s">
        <v>33</v>
      </c>
      <c r="D9092" t="s">
        <v>17</v>
      </c>
      <c r="E9092" t="s">
        <v>5778</v>
      </c>
      <c r="F9092" t="s">
        <v>19</v>
      </c>
      <c r="G9092" t="s">
        <v>123</v>
      </c>
      <c r="H9092" t="s">
        <v>21</v>
      </c>
      <c r="I9092" t="s">
        <v>22</v>
      </c>
      <c r="J9092" t="s">
        <v>23</v>
      </c>
      <c r="K9092" t="s">
        <v>24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9" x14ac:dyDescent="0.45">
      <c r="A9093" s="1">
        <v>45828</v>
      </c>
      <c r="B9093" s="2">
        <v>0.30833333333333335</v>
      </c>
      <c r="C9093" t="s">
        <v>25</v>
      </c>
      <c r="D9093" t="s">
        <v>17</v>
      </c>
      <c r="E9093" t="s">
        <v>2100</v>
      </c>
      <c r="F9093" t="s">
        <v>19</v>
      </c>
      <c r="G9093" t="s">
        <v>53</v>
      </c>
      <c r="H9093" t="s">
        <v>29</v>
      </c>
      <c r="I9093" t="s">
        <v>30</v>
      </c>
      <c r="J9093" t="s">
        <v>31</v>
      </c>
      <c r="K9093" t="s">
        <v>32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  <c r="R9093">
        <f>L9093+M9093+N9093</f>
        <v>180</v>
      </c>
      <c r="S9093" t="str">
        <f>IF(I9093="Europe", "Group A", IF(I9093="North America", "Group B", "Group C"))</f>
        <v>Group A</v>
      </c>
    </row>
    <row r="9094" spans="1:19" hidden="1" x14ac:dyDescent="0.45">
      <c r="A9094" s="1">
        <v>45850</v>
      </c>
      <c r="B9094" s="2">
        <v>0.78055555555555556</v>
      </c>
      <c r="C9094" t="s">
        <v>33</v>
      </c>
      <c r="D9094" t="s">
        <v>17</v>
      </c>
      <c r="E9094" t="s">
        <v>5369</v>
      </c>
      <c r="F9094" t="s">
        <v>19</v>
      </c>
      <c r="G9094" t="s">
        <v>123</v>
      </c>
      <c r="H9094" t="s">
        <v>21</v>
      </c>
      <c r="I9094" t="s">
        <v>22</v>
      </c>
      <c r="J9094" t="s">
        <v>23</v>
      </c>
      <c r="K9094" t="s">
        <v>24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9" x14ac:dyDescent="0.45">
      <c r="A9095" s="1">
        <v>45933</v>
      </c>
      <c r="B9095" s="2">
        <v>0.30069444444444443</v>
      </c>
      <c r="C9095" t="s">
        <v>25</v>
      </c>
      <c r="D9095" t="s">
        <v>17</v>
      </c>
      <c r="E9095" t="s">
        <v>5779</v>
      </c>
      <c r="F9095" t="s">
        <v>19</v>
      </c>
      <c r="G9095" t="s">
        <v>39</v>
      </c>
      <c r="H9095" t="s">
        <v>40</v>
      </c>
      <c r="I9095" t="s">
        <v>30</v>
      </c>
      <c r="J9095" t="s">
        <v>31</v>
      </c>
      <c r="K9095" t="s">
        <v>32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  <c r="R9095">
        <f t="shared" ref="R9095:R9096" si="1448">L9095+M9095+N9095</f>
        <v>180</v>
      </c>
      <c r="S9095" t="str">
        <f t="shared" ref="S9095:S9096" si="1449">IF(I9095="Europe", "Group A", IF(I9095="North America", "Group B", "Group C"))</f>
        <v>Group A</v>
      </c>
    </row>
    <row r="9096" spans="1:19" x14ac:dyDescent="0.45">
      <c r="A9096" s="1">
        <v>45828</v>
      </c>
      <c r="B9096" s="2">
        <v>0.35902777777777778</v>
      </c>
      <c r="C9096" t="s">
        <v>25</v>
      </c>
      <c r="D9096" t="s">
        <v>17</v>
      </c>
      <c r="E9096" t="s">
        <v>5780</v>
      </c>
      <c r="F9096" t="s">
        <v>19</v>
      </c>
      <c r="G9096" t="s">
        <v>98</v>
      </c>
      <c r="H9096" t="s">
        <v>73</v>
      </c>
      <c r="I9096" t="s">
        <v>30</v>
      </c>
      <c r="J9096" t="s">
        <v>31</v>
      </c>
      <c r="K9096" t="s">
        <v>32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  <c r="R9096">
        <f t="shared" si="1448"/>
        <v>180</v>
      </c>
      <c r="S9096" t="str">
        <f t="shared" si="1449"/>
        <v>Group A</v>
      </c>
    </row>
    <row r="9097" spans="1:19" hidden="1" x14ac:dyDescent="0.45">
      <c r="A9097" s="1">
        <v>45916</v>
      </c>
      <c r="B9097" s="2">
        <v>0.65486111111111112</v>
      </c>
      <c r="C9097" t="s">
        <v>16</v>
      </c>
      <c r="D9097" t="s">
        <v>17</v>
      </c>
      <c r="E9097" t="s">
        <v>1358</v>
      </c>
      <c r="F9097" t="s">
        <v>19</v>
      </c>
      <c r="G9097" t="s">
        <v>75</v>
      </c>
      <c r="H9097" t="s">
        <v>76</v>
      </c>
      <c r="I9097" t="s">
        <v>77</v>
      </c>
      <c r="J9097" t="s">
        <v>23</v>
      </c>
      <c r="K9097" t="s">
        <v>24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9" hidden="1" x14ac:dyDescent="0.45">
      <c r="A9098" s="1">
        <v>45913</v>
      </c>
      <c r="B9098" s="2">
        <v>0.82638888888888884</v>
      </c>
      <c r="C9098" t="s">
        <v>33</v>
      </c>
      <c r="D9098" t="s">
        <v>17</v>
      </c>
      <c r="E9098" t="s">
        <v>5781</v>
      </c>
      <c r="F9098" t="s">
        <v>19</v>
      </c>
      <c r="G9098" t="s">
        <v>98</v>
      </c>
      <c r="H9098" t="s">
        <v>73</v>
      </c>
      <c r="I9098" t="s">
        <v>30</v>
      </c>
      <c r="J9098" t="s">
        <v>31</v>
      </c>
      <c r="K9098" t="s">
        <v>32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9" hidden="1" x14ac:dyDescent="0.45">
      <c r="A9099" s="1">
        <v>45954</v>
      </c>
      <c r="B9099" s="2">
        <v>0.58333333333333337</v>
      </c>
      <c r="C9099" t="s">
        <v>16</v>
      </c>
      <c r="D9099" t="s">
        <v>17</v>
      </c>
      <c r="E9099" t="s">
        <v>5782</v>
      </c>
      <c r="F9099" t="s">
        <v>19</v>
      </c>
      <c r="G9099" t="s">
        <v>35</v>
      </c>
      <c r="H9099" t="s">
        <v>36</v>
      </c>
      <c r="I9099" t="s">
        <v>30</v>
      </c>
      <c r="J9099" t="s">
        <v>31</v>
      </c>
      <c r="K9099" t="s">
        <v>32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9" x14ac:dyDescent="0.45">
      <c r="A9100" s="1">
        <v>45936</v>
      </c>
      <c r="B9100" s="2">
        <v>0.40208333333333335</v>
      </c>
      <c r="C9100" t="s">
        <v>25</v>
      </c>
      <c r="D9100" t="s">
        <v>17</v>
      </c>
      <c r="E9100" t="s">
        <v>4003</v>
      </c>
      <c r="F9100" t="s">
        <v>19</v>
      </c>
      <c r="G9100" t="s">
        <v>70</v>
      </c>
      <c r="H9100" t="s">
        <v>21</v>
      </c>
      <c r="I9100" t="s">
        <v>22</v>
      </c>
      <c r="J9100" t="s">
        <v>23</v>
      </c>
      <c r="K9100" t="s">
        <v>46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  <c r="R9100">
        <f>L9100+M9100+N9100</f>
        <v>331</v>
      </c>
      <c r="S9100" t="str">
        <f>IF(I9100="Europe", "Group A", IF(I9100="North America", "Group B", "Group C"))</f>
        <v>Group B</v>
      </c>
    </row>
    <row r="9101" spans="1:19" hidden="1" x14ac:dyDescent="0.45">
      <c r="A9101" s="1">
        <v>45760</v>
      </c>
      <c r="B9101" s="2">
        <v>0.52986111111111112</v>
      </c>
      <c r="C9101" t="s">
        <v>47</v>
      </c>
      <c r="D9101" t="s">
        <v>17</v>
      </c>
      <c r="E9101" t="s">
        <v>4731</v>
      </c>
      <c r="F9101" t="s">
        <v>19</v>
      </c>
      <c r="G9101" t="s">
        <v>72</v>
      </c>
      <c r="H9101" t="s">
        <v>73</v>
      </c>
      <c r="I9101" t="s">
        <v>30</v>
      </c>
      <c r="J9101" t="s">
        <v>31</v>
      </c>
      <c r="K9101" t="s">
        <v>32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9" hidden="1" x14ac:dyDescent="0.45">
      <c r="A9102" s="1">
        <v>45924</v>
      </c>
      <c r="B9102" s="2">
        <v>0.52847222222222223</v>
      </c>
      <c r="C9102" t="s">
        <v>47</v>
      </c>
      <c r="D9102" t="s">
        <v>17</v>
      </c>
      <c r="E9102" t="s">
        <v>5783</v>
      </c>
      <c r="F9102" t="s">
        <v>19</v>
      </c>
      <c r="G9102" t="s">
        <v>20</v>
      </c>
      <c r="H9102" t="s">
        <v>21</v>
      </c>
      <c r="I9102" t="s">
        <v>22</v>
      </c>
      <c r="J9102" t="s">
        <v>23</v>
      </c>
      <c r="K9102" t="s">
        <v>46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9" x14ac:dyDescent="0.45">
      <c r="A9103" s="1">
        <v>45775</v>
      </c>
      <c r="B9103" s="2">
        <v>0.27083333333333331</v>
      </c>
      <c r="C9103" t="s">
        <v>25</v>
      </c>
      <c r="D9103" t="s">
        <v>17</v>
      </c>
      <c r="E9103" t="s">
        <v>5784</v>
      </c>
      <c r="F9103" t="s">
        <v>19</v>
      </c>
      <c r="G9103" t="s">
        <v>28</v>
      </c>
      <c r="H9103" t="s">
        <v>29</v>
      </c>
      <c r="I9103" t="s">
        <v>30</v>
      </c>
      <c r="J9103" t="s">
        <v>31</v>
      </c>
      <c r="K9103" t="s">
        <v>32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  <c r="R9103">
        <f t="shared" ref="R9103:R9104" si="1450">L9103+M9103+N9103</f>
        <v>180</v>
      </c>
      <c r="S9103" t="str">
        <f t="shared" ref="S9103:S9104" si="1451">IF(I9103="Europe", "Group A", IF(I9103="North America", "Group B", "Group C"))</f>
        <v>Group A</v>
      </c>
    </row>
    <row r="9104" spans="1:19" x14ac:dyDescent="0.45">
      <c r="A9104" s="1">
        <v>45864</v>
      </c>
      <c r="B9104" s="2">
        <v>0.41180555555555554</v>
      </c>
      <c r="C9104" t="s">
        <v>25</v>
      </c>
      <c r="D9104" t="s">
        <v>17</v>
      </c>
      <c r="E9104" t="s">
        <v>5132</v>
      </c>
      <c r="F9104" t="s">
        <v>19</v>
      </c>
      <c r="G9104" t="s">
        <v>45</v>
      </c>
      <c r="H9104" t="s">
        <v>21</v>
      </c>
      <c r="I9104" t="s">
        <v>22</v>
      </c>
      <c r="J9104" t="s">
        <v>23</v>
      </c>
      <c r="K9104" t="s">
        <v>58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  <c r="R9104">
        <f t="shared" si="1450"/>
        <v>256</v>
      </c>
      <c r="S9104" t="str">
        <f t="shared" si="1451"/>
        <v>Group B</v>
      </c>
    </row>
    <row r="9105" spans="1:19" hidden="1" x14ac:dyDescent="0.45">
      <c r="A9105" s="1">
        <v>45955</v>
      </c>
      <c r="B9105" s="2">
        <v>0.53819444444444442</v>
      </c>
      <c r="C9105" t="s">
        <v>47</v>
      </c>
      <c r="D9105" t="s">
        <v>17</v>
      </c>
      <c r="E9105" t="s">
        <v>1942</v>
      </c>
      <c r="F9105" t="s">
        <v>19</v>
      </c>
      <c r="G9105" t="s">
        <v>123</v>
      </c>
      <c r="H9105" t="s">
        <v>21</v>
      </c>
      <c r="I9105" t="s">
        <v>22</v>
      </c>
      <c r="J9105" t="s">
        <v>23</v>
      </c>
      <c r="K9105" t="s">
        <v>24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9" hidden="1" x14ac:dyDescent="0.45">
      <c r="A9106" s="1">
        <v>45865</v>
      </c>
      <c r="B9106" s="2">
        <v>0.75624999999999998</v>
      </c>
      <c r="C9106" t="s">
        <v>33</v>
      </c>
      <c r="D9106" t="s">
        <v>17</v>
      </c>
      <c r="E9106" t="s">
        <v>3350</v>
      </c>
      <c r="F9106" t="s">
        <v>19</v>
      </c>
      <c r="G9106" t="s">
        <v>53</v>
      </c>
      <c r="H9106" t="s">
        <v>29</v>
      </c>
      <c r="I9106" t="s">
        <v>30</v>
      </c>
      <c r="J9106" t="s">
        <v>31</v>
      </c>
      <c r="K9106" t="s">
        <v>32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9" hidden="1" x14ac:dyDescent="0.45">
      <c r="A9107" s="1">
        <v>45875</v>
      </c>
      <c r="B9107" s="2">
        <v>0.94027777777777777</v>
      </c>
      <c r="C9107" t="s">
        <v>33</v>
      </c>
      <c r="D9107" t="s">
        <v>17</v>
      </c>
      <c r="E9107" t="s">
        <v>298</v>
      </c>
      <c r="F9107" t="s">
        <v>19</v>
      </c>
      <c r="G9107" t="s">
        <v>98</v>
      </c>
      <c r="H9107" t="s">
        <v>73</v>
      </c>
      <c r="I9107" t="s">
        <v>30</v>
      </c>
      <c r="J9107" t="s">
        <v>31</v>
      </c>
      <c r="K9107" t="s">
        <v>32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9" x14ac:dyDescent="0.45">
      <c r="A9108" s="1">
        <v>45769</v>
      </c>
      <c r="B9108" s="2">
        <v>0.2590277777777778</v>
      </c>
      <c r="C9108" t="s">
        <v>25</v>
      </c>
      <c r="D9108" t="s">
        <v>17</v>
      </c>
      <c r="E9108" t="s">
        <v>4283</v>
      </c>
      <c r="F9108" t="s">
        <v>19</v>
      </c>
      <c r="G9108" t="s">
        <v>28</v>
      </c>
      <c r="H9108" t="s">
        <v>29</v>
      </c>
      <c r="I9108" t="s">
        <v>30</v>
      </c>
      <c r="J9108" t="s">
        <v>31</v>
      </c>
      <c r="K9108" t="s">
        <v>32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  <c r="R9108">
        <f t="shared" ref="R9108:R9109" si="1452">L9108+M9108+N9108</f>
        <v>180</v>
      </c>
      <c r="S9108" t="str">
        <f t="shared" ref="S9108:S9109" si="1453">IF(I9108="Europe", "Group A", IF(I9108="North America", "Group B", "Group C"))</f>
        <v>Group A</v>
      </c>
    </row>
    <row r="9109" spans="1:19" x14ac:dyDescent="0.45">
      <c r="A9109" s="1">
        <v>45955</v>
      </c>
      <c r="B9109" s="2">
        <v>0.32847222222222222</v>
      </c>
      <c r="C9109" t="s">
        <v>25</v>
      </c>
      <c r="D9109" t="s">
        <v>17</v>
      </c>
      <c r="E9109" t="s">
        <v>4035</v>
      </c>
      <c r="F9109" t="s">
        <v>19</v>
      </c>
      <c r="G9109" t="s">
        <v>42</v>
      </c>
      <c r="H9109" t="s">
        <v>43</v>
      </c>
      <c r="I9109" t="s">
        <v>30</v>
      </c>
      <c r="J9109" t="s">
        <v>31</v>
      </c>
      <c r="K9109" t="s">
        <v>32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  <c r="R9109">
        <f t="shared" si="1452"/>
        <v>180</v>
      </c>
      <c r="S9109" t="str">
        <f t="shared" si="1453"/>
        <v>Group A</v>
      </c>
    </row>
    <row r="9110" spans="1:19" hidden="1" x14ac:dyDescent="0.45">
      <c r="A9110" s="1">
        <v>45952</v>
      </c>
      <c r="B9110" s="2">
        <v>0.60902777777777772</v>
      </c>
      <c r="C9110" t="s">
        <v>16</v>
      </c>
      <c r="D9110" t="s">
        <v>17</v>
      </c>
      <c r="E9110" t="s">
        <v>5785</v>
      </c>
      <c r="F9110" t="s">
        <v>19</v>
      </c>
      <c r="G9110" t="s">
        <v>75</v>
      </c>
      <c r="H9110" t="s">
        <v>76</v>
      </c>
      <c r="I9110" t="s">
        <v>77</v>
      </c>
      <c r="J9110" t="s">
        <v>23</v>
      </c>
      <c r="K9110" t="s">
        <v>24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9" hidden="1" x14ac:dyDescent="0.45">
      <c r="A9111" s="1">
        <v>45822</v>
      </c>
      <c r="B9111" s="2">
        <v>0.875</v>
      </c>
      <c r="C9111" t="s">
        <v>33</v>
      </c>
      <c r="D9111" t="s">
        <v>17</v>
      </c>
      <c r="E9111" t="s">
        <v>2472</v>
      </c>
      <c r="F9111" t="s">
        <v>19</v>
      </c>
      <c r="G9111" t="s">
        <v>28</v>
      </c>
      <c r="H9111" t="s">
        <v>29</v>
      </c>
      <c r="I9111" t="s">
        <v>30</v>
      </c>
      <c r="J9111" t="s">
        <v>31</v>
      </c>
      <c r="K9111" t="s">
        <v>32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9" hidden="1" x14ac:dyDescent="0.45">
      <c r="A9112" s="1">
        <v>45945</v>
      </c>
      <c r="B9112" s="2">
        <v>0.66527777777777775</v>
      </c>
      <c r="C9112" t="s">
        <v>16</v>
      </c>
      <c r="D9112" t="s">
        <v>17</v>
      </c>
      <c r="E9112" t="s">
        <v>3528</v>
      </c>
      <c r="F9112" t="s">
        <v>19</v>
      </c>
      <c r="G9112" t="s">
        <v>55</v>
      </c>
      <c r="H9112" t="s">
        <v>56</v>
      </c>
      <c r="I9112" t="s">
        <v>57</v>
      </c>
      <c r="J9112" t="s">
        <v>23</v>
      </c>
      <c r="K9112" t="s">
        <v>24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9" x14ac:dyDescent="0.45">
      <c r="A9113" s="1">
        <v>45768</v>
      </c>
      <c r="B9113" s="2">
        <v>0.41041666666666665</v>
      </c>
      <c r="C9113" t="s">
        <v>25</v>
      </c>
      <c r="D9113" t="s">
        <v>17</v>
      </c>
      <c r="E9113" t="s">
        <v>5786</v>
      </c>
      <c r="F9113" t="s">
        <v>19</v>
      </c>
      <c r="G9113" t="s">
        <v>61</v>
      </c>
      <c r="H9113" t="s">
        <v>62</v>
      </c>
      <c r="I9113" t="s">
        <v>30</v>
      </c>
      <c r="J9113" t="s">
        <v>31</v>
      </c>
      <c r="K9113" t="s">
        <v>32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  <c r="R9113">
        <f>L9113+M9113+N9113</f>
        <v>180</v>
      </c>
      <c r="S9113" t="str">
        <f>IF(I9113="Europe", "Group A", IF(I9113="North America", "Group B", "Group C"))</f>
        <v>Group A</v>
      </c>
    </row>
    <row r="9114" spans="1:19" hidden="1" x14ac:dyDescent="0.45">
      <c r="A9114" s="1">
        <v>45797</v>
      </c>
      <c r="B9114" s="2">
        <v>0.73333333333333328</v>
      </c>
      <c r="C9114" t="s">
        <v>16</v>
      </c>
      <c r="D9114" t="s">
        <v>17</v>
      </c>
      <c r="E9114" t="s">
        <v>5787</v>
      </c>
      <c r="F9114" t="s">
        <v>19</v>
      </c>
      <c r="G9114" t="s">
        <v>42</v>
      </c>
      <c r="H9114" t="s">
        <v>43</v>
      </c>
      <c r="I9114" t="s">
        <v>30</v>
      </c>
      <c r="J9114" t="s">
        <v>31</v>
      </c>
      <c r="K9114" t="s">
        <v>32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9" x14ac:dyDescent="0.45">
      <c r="A9115" s="1">
        <v>45959</v>
      </c>
      <c r="B9115" s="2">
        <v>0.33333333333333331</v>
      </c>
      <c r="C9115" t="s">
        <v>25</v>
      </c>
      <c r="D9115" t="s">
        <v>17</v>
      </c>
      <c r="E9115" t="s">
        <v>3683</v>
      </c>
      <c r="F9115" t="s">
        <v>19</v>
      </c>
      <c r="G9115" t="s">
        <v>70</v>
      </c>
      <c r="H9115" t="s">
        <v>21</v>
      </c>
      <c r="I9115" t="s">
        <v>22</v>
      </c>
      <c r="J9115" t="s">
        <v>23</v>
      </c>
      <c r="K9115" t="s">
        <v>46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  <c r="R9115">
        <f>L9115+M9115+N9115</f>
        <v>331</v>
      </c>
      <c r="S9115" t="str">
        <f>IF(I9115="Europe", "Group A", IF(I9115="North America", "Group B", "Group C"))</f>
        <v>Group B</v>
      </c>
    </row>
    <row r="9116" spans="1:19" hidden="1" x14ac:dyDescent="0.45">
      <c r="A9116" s="1">
        <v>45905</v>
      </c>
      <c r="B9116" s="2">
        <v>0.60347222222222219</v>
      </c>
      <c r="C9116" t="s">
        <v>16</v>
      </c>
      <c r="D9116" t="s">
        <v>17</v>
      </c>
      <c r="E9116" t="s">
        <v>5788</v>
      </c>
      <c r="F9116" t="s">
        <v>19</v>
      </c>
      <c r="G9116" t="s">
        <v>67</v>
      </c>
      <c r="H9116" t="s">
        <v>68</v>
      </c>
      <c r="I9116" t="s">
        <v>30</v>
      </c>
      <c r="J9116" t="s">
        <v>31</v>
      </c>
      <c r="K9116" t="s">
        <v>32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9" hidden="1" x14ac:dyDescent="0.45">
      <c r="A9117" s="1">
        <v>45792</v>
      </c>
      <c r="B9117" s="2">
        <v>0.55208333333333337</v>
      </c>
      <c r="C9117" t="s">
        <v>47</v>
      </c>
      <c r="D9117" t="s">
        <v>17</v>
      </c>
      <c r="E9117" t="s">
        <v>997</v>
      </c>
      <c r="F9117" t="s">
        <v>19</v>
      </c>
      <c r="G9117" t="s">
        <v>45</v>
      </c>
      <c r="H9117" t="s">
        <v>21</v>
      </c>
      <c r="I9117" t="s">
        <v>22</v>
      </c>
      <c r="J9117" t="s">
        <v>23</v>
      </c>
      <c r="K9117" t="s">
        <v>24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9" hidden="1" x14ac:dyDescent="0.45">
      <c r="A9118" s="1">
        <v>45888</v>
      </c>
      <c r="B9118" s="2">
        <v>0.63680555555555551</v>
      </c>
      <c r="C9118" t="s">
        <v>16</v>
      </c>
      <c r="D9118" t="s">
        <v>17</v>
      </c>
      <c r="E9118" t="s">
        <v>682</v>
      </c>
      <c r="F9118" t="s">
        <v>19</v>
      </c>
      <c r="G9118" t="s">
        <v>55</v>
      </c>
      <c r="H9118" t="s">
        <v>56</v>
      </c>
      <c r="I9118" t="s">
        <v>57</v>
      </c>
      <c r="J9118" t="s">
        <v>23</v>
      </c>
      <c r="K9118" t="s">
        <v>24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9" x14ac:dyDescent="0.45">
      <c r="A9119" s="1">
        <v>45755</v>
      </c>
      <c r="B9119" s="2">
        <v>0.47986111111111113</v>
      </c>
      <c r="C9119" t="s">
        <v>25</v>
      </c>
      <c r="D9119" t="s">
        <v>17</v>
      </c>
      <c r="E9119" t="s">
        <v>3159</v>
      </c>
      <c r="F9119" t="s">
        <v>19</v>
      </c>
      <c r="G9119" t="s">
        <v>123</v>
      </c>
      <c r="H9119" t="s">
        <v>21</v>
      </c>
      <c r="I9119" t="s">
        <v>22</v>
      </c>
      <c r="J9119" t="s">
        <v>23</v>
      </c>
      <c r="K9119" t="s">
        <v>58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  <c r="R9119">
        <f>L9119+M9119+N9119</f>
        <v>214</v>
      </c>
      <c r="S9119" t="str">
        <f>IF(I9119="Europe", "Group A", IF(I9119="North America", "Group B", "Group C"))</f>
        <v>Group B</v>
      </c>
    </row>
    <row r="9120" spans="1:19" hidden="1" x14ac:dyDescent="0.45">
      <c r="A9120" s="1">
        <v>45874</v>
      </c>
      <c r="B9120" s="2">
        <v>0.6381944444444444</v>
      </c>
      <c r="C9120" t="s">
        <v>16</v>
      </c>
      <c r="D9120" t="s">
        <v>17</v>
      </c>
      <c r="E9120" t="s">
        <v>5789</v>
      </c>
      <c r="F9120" t="s">
        <v>19</v>
      </c>
      <c r="G9120" t="s">
        <v>28</v>
      </c>
      <c r="H9120" t="s">
        <v>29</v>
      </c>
      <c r="I9120" t="s">
        <v>30</v>
      </c>
      <c r="J9120" t="s">
        <v>31</v>
      </c>
      <c r="K9120" t="s">
        <v>32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9" x14ac:dyDescent="0.45">
      <c r="A9121" s="1">
        <v>45911</v>
      </c>
      <c r="B9121" s="2">
        <v>0.42152777777777778</v>
      </c>
      <c r="C9121" t="s">
        <v>25</v>
      </c>
      <c r="D9121" t="s">
        <v>17</v>
      </c>
      <c r="E9121" t="s">
        <v>5161</v>
      </c>
      <c r="F9121" t="s">
        <v>19</v>
      </c>
      <c r="G9121" t="s">
        <v>39</v>
      </c>
      <c r="H9121" t="s">
        <v>40</v>
      </c>
      <c r="I9121" t="s">
        <v>30</v>
      </c>
      <c r="J9121" t="s">
        <v>31</v>
      </c>
      <c r="K9121" t="s">
        <v>32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  <c r="R9121">
        <f>L9121+M9121+N9121</f>
        <v>180</v>
      </c>
      <c r="S9121" t="str">
        <f>IF(I9121="Europe", "Group A", IF(I9121="North America", "Group B", "Group C"))</f>
        <v>Group A</v>
      </c>
    </row>
    <row r="9122" spans="1:19" hidden="1" x14ac:dyDescent="0.45">
      <c r="A9122" s="1">
        <v>45943</v>
      </c>
      <c r="B9122" s="2">
        <v>0.66319444444444442</v>
      </c>
      <c r="C9122" t="s">
        <v>16</v>
      </c>
      <c r="D9122" t="s">
        <v>17</v>
      </c>
      <c r="E9122" t="s">
        <v>3780</v>
      </c>
      <c r="F9122" t="s">
        <v>19</v>
      </c>
      <c r="G9122" t="s">
        <v>123</v>
      </c>
      <c r="H9122" t="s">
        <v>21</v>
      </c>
      <c r="I9122" t="s">
        <v>22</v>
      </c>
      <c r="J9122" t="s">
        <v>23</v>
      </c>
      <c r="K9122" t="s">
        <v>79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9" hidden="1" x14ac:dyDescent="0.45">
      <c r="A9123" s="1">
        <v>45771</v>
      </c>
      <c r="B9123" s="2">
        <v>0.84513888888888888</v>
      </c>
      <c r="C9123" t="s">
        <v>33</v>
      </c>
      <c r="D9123" t="s">
        <v>17</v>
      </c>
      <c r="E9123" t="s">
        <v>3747</v>
      </c>
      <c r="F9123" t="s">
        <v>19</v>
      </c>
      <c r="G9123" t="s">
        <v>98</v>
      </c>
      <c r="H9123" t="s">
        <v>73</v>
      </c>
      <c r="I9123" t="s">
        <v>30</v>
      </c>
      <c r="J9123" t="s">
        <v>31</v>
      </c>
      <c r="K9123" t="s">
        <v>32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9" hidden="1" x14ac:dyDescent="0.45">
      <c r="A9124" s="1">
        <v>45847</v>
      </c>
      <c r="B9124" s="2">
        <v>0.72986111111111107</v>
      </c>
      <c r="C9124" t="s">
        <v>16</v>
      </c>
      <c r="D9124" t="s">
        <v>17</v>
      </c>
      <c r="E9124" t="s">
        <v>2463</v>
      </c>
      <c r="F9124" t="s">
        <v>19</v>
      </c>
      <c r="G9124" t="s">
        <v>45</v>
      </c>
      <c r="H9124" t="s">
        <v>21</v>
      </c>
      <c r="I9124" t="s">
        <v>22</v>
      </c>
      <c r="J9124" t="s">
        <v>23</v>
      </c>
      <c r="K9124" t="s">
        <v>24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9" x14ac:dyDescent="0.45">
      <c r="A9125" s="1">
        <v>45880</v>
      </c>
      <c r="B9125" s="2">
        <v>0.45208333333333334</v>
      </c>
      <c r="C9125" t="s">
        <v>25</v>
      </c>
      <c r="D9125" t="s">
        <v>17</v>
      </c>
      <c r="E9125" t="s">
        <v>5321</v>
      </c>
      <c r="F9125" t="s">
        <v>19</v>
      </c>
      <c r="G9125" t="s">
        <v>98</v>
      </c>
      <c r="H9125" t="s">
        <v>73</v>
      </c>
      <c r="I9125" t="s">
        <v>30</v>
      </c>
      <c r="J9125" t="s">
        <v>31</v>
      </c>
      <c r="K9125" t="s">
        <v>32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  <c r="R9125">
        <f>L9125+M9125+N9125</f>
        <v>180</v>
      </c>
      <c r="S9125" t="str">
        <f>IF(I9125="Europe", "Group A", IF(I9125="North America", "Group B", "Group C"))</f>
        <v>Group A</v>
      </c>
    </row>
    <row r="9126" spans="1:19" hidden="1" x14ac:dyDescent="0.45">
      <c r="A9126" s="1">
        <v>45793</v>
      </c>
      <c r="B9126" s="2">
        <v>0.82499999999999996</v>
      </c>
      <c r="C9126" t="s">
        <v>33</v>
      </c>
      <c r="D9126" t="s">
        <v>17</v>
      </c>
      <c r="E9126" t="s">
        <v>2142</v>
      </c>
      <c r="F9126" t="s">
        <v>19</v>
      </c>
      <c r="G9126" t="s">
        <v>70</v>
      </c>
      <c r="H9126" t="s">
        <v>21</v>
      </c>
      <c r="I9126" t="s">
        <v>22</v>
      </c>
      <c r="J9126" t="s">
        <v>23</v>
      </c>
      <c r="K9126" t="s">
        <v>58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9" x14ac:dyDescent="0.45">
      <c r="A9127" s="1">
        <v>45816</v>
      </c>
      <c r="B9127" s="2">
        <v>0.30138888888888887</v>
      </c>
      <c r="C9127" t="s">
        <v>25</v>
      </c>
      <c r="D9127" t="s">
        <v>17</v>
      </c>
      <c r="E9127" t="s">
        <v>5790</v>
      </c>
      <c r="F9127" t="s">
        <v>19</v>
      </c>
      <c r="G9127" t="s">
        <v>28</v>
      </c>
      <c r="H9127" t="s">
        <v>29</v>
      </c>
      <c r="I9127" t="s">
        <v>30</v>
      </c>
      <c r="J9127" t="s">
        <v>31</v>
      </c>
      <c r="K9127" t="s">
        <v>32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  <c r="R9127">
        <f>L9127+M9127+N9127</f>
        <v>180</v>
      </c>
      <c r="S9127" t="str">
        <f>IF(I9127="Europe", "Group A", IF(I9127="North America", "Group B", "Group C"))</f>
        <v>Group A</v>
      </c>
    </row>
    <row r="9128" spans="1:19" hidden="1" x14ac:dyDescent="0.45">
      <c r="A9128" s="1">
        <v>45832</v>
      </c>
      <c r="B9128" s="2">
        <v>0.55763888888888891</v>
      </c>
      <c r="C9128" t="s">
        <v>47</v>
      </c>
      <c r="D9128" t="s">
        <v>17</v>
      </c>
      <c r="E9128" t="s">
        <v>5791</v>
      </c>
      <c r="F9128" t="s">
        <v>19</v>
      </c>
      <c r="G9128" t="s">
        <v>61</v>
      </c>
      <c r="H9128" t="s">
        <v>62</v>
      </c>
      <c r="I9128" t="s">
        <v>30</v>
      </c>
      <c r="J9128" t="s">
        <v>31</v>
      </c>
      <c r="K9128" t="s">
        <v>32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9" x14ac:dyDescent="0.45">
      <c r="A9129" s="1">
        <v>45898</v>
      </c>
      <c r="B9129" s="2">
        <v>0.26041666666666669</v>
      </c>
      <c r="C9129" t="s">
        <v>25</v>
      </c>
      <c r="D9129" t="s">
        <v>17</v>
      </c>
      <c r="E9129" t="s">
        <v>5752</v>
      </c>
      <c r="F9129" t="s">
        <v>19</v>
      </c>
      <c r="G9129" t="s">
        <v>72</v>
      </c>
      <c r="H9129" t="s">
        <v>73</v>
      </c>
      <c r="I9129" t="s">
        <v>30</v>
      </c>
      <c r="J9129" t="s">
        <v>31</v>
      </c>
      <c r="K9129" t="s">
        <v>32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  <c r="R9129">
        <f>L9129+M9129+N9129</f>
        <v>180</v>
      </c>
      <c r="S9129" t="str">
        <f>IF(I9129="Europe", "Group A", IF(I9129="North America", "Group B", "Group C"))</f>
        <v>Group A</v>
      </c>
    </row>
    <row r="9130" spans="1:19" hidden="1" x14ac:dyDescent="0.45">
      <c r="A9130" s="1">
        <v>45794</v>
      </c>
      <c r="B9130" s="2">
        <v>0.84652777777777777</v>
      </c>
      <c r="C9130" t="s">
        <v>33</v>
      </c>
      <c r="D9130" t="s">
        <v>17</v>
      </c>
      <c r="E9130" t="s">
        <v>5792</v>
      </c>
      <c r="F9130" t="s">
        <v>19</v>
      </c>
      <c r="G9130" t="s">
        <v>35</v>
      </c>
      <c r="H9130" t="s">
        <v>36</v>
      </c>
      <c r="I9130" t="s">
        <v>30</v>
      </c>
      <c r="J9130" t="s">
        <v>31</v>
      </c>
      <c r="K9130" t="s">
        <v>32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9" hidden="1" x14ac:dyDescent="0.45">
      <c r="A9131" s="1">
        <v>45922</v>
      </c>
      <c r="B9131" s="2">
        <v>0.64027777777777772</v>
      </c>
      <c r="C9131" t="s">
        <v>16</v>
      </c>
      <c r="D9131" t="s">
        <v>17</v>
      </c>
      <c r="E9131" t="s">
        <v>2818</v>
      </c>
      <c r="F9131" t="s">
        <v>19</v>
      </c>
      <c r="G9131" t="s">
        <v>53</v>
      </c>
      <c r="H9131" t="s">
        <v>29</v>
      </c>
      <c r="I9131" t="s">
        <v>30</v>
      </c>
      <c r="J9131" t="s">
        <v>31</v>
      </c>
      <c r="K9131" t="s">
        <v>32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9" hidden="1" x14ac:dyDescent="0.45">
      <c r="A9132" s="1">
        <v>45815</v>
      </c>
      <c r="B9132" s="2">
        <v>0.74583333333333335</v>
      </c>
      <c r="C9132" t="s">
        <v>16</v>
      </c>
      <c r="D9132" t="s">
        <v>17</v>
      </c>
      <c r="E9132" t="s">
        <v>4712</v>
      </c>
      <c r="F9132" t="s">
        <v>19</v>
      </c>
      <c r="G9132" t="s">
        <v>61</v>
      </c>
      <c r="H9132" t="s">
        <v>62</v>
      </c>
      <c r="I9132" t="s">
        <v>30</v>
      </c>
      <c r="J9132" t="s">
        <v>31</v>
      </c>
      <c r="K9132" t="s">
        <v>32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9" hidden="1" x14ac:dyDescent="0.45">
      <c r="A9133" s="1">
        <v>45772</v>
      </c>
      <c r="B9133" s="2">
        <v>0.51388888888888884</v>
      </c>
      <c r="C9133" t="s">
        <v>47</v>
      </c>
      <c r="D9133" t="s">
        <v>17</v>
      </c>
      <c r="E9133" t="s">
        <v>2331</v>
      </c>
      <c r="F9133" t="s">
        <v>19</v>
      </c>
      <c r="G9133" t="s">
        <v>35</v>
      </c>
      <c r="H9133" t="s">
        <v>36</v>
      </c>
      <c r="I9133" t="s">
        <v>30</v>
      </c>
      <c r="J9133" t="s">
        <v>31</v>
      </c>
      <c r="K9133" t="s">
        <v>32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9" hidden="1" x14ac:dyDescent="0.45">
      <c r="A9134" s="1">
        <v>45813</v>
      </c>
      <c r="B9134" s="2">
        <v>0.93680555555555556</v>
      </c>
      <c r="C9134" t="s">
        <v>33</v>
      </c>
      <c r="D9134" t="s">
        <v>17</v>
      </c>
      <c r="E9134" t="s">
        <v>5710</v>
      </c>
      <c r="F9134" t="s">
        <v>19</v>
      </c>
      <c r="G9134" t="s">
        <v>75</v>
      </c>
      <c r="H9134" t="s">
        <v>76</v>
      </c>
      <c r="I9134" t="s">
        <v>77</v>
      </c>
      <c r="J9134" t="s">
        <v>23</v>
      </c>
      <c r="K9134" t="s">
        <v>58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9" x14ac:dyDescent="0.45">
      <c r="A9135" s="1">
        <v>45871</v>
      </c>
      <c r="B9135" s="2">
        <v>0.47013888888888888</v>
      </c>
      <c r="C9135" t="s">
        <v>25</v>
      </c>
      <c r="D9135" t="s">
        <v>17</v>
      </c>
      <c r="E9135" t="s">
        <v>5793</v>
      </c>
      <c r="F9135" t="s">
        <v>19</v>
      </c>
      <c r="G9135" t="s">
        <v>61</v>
      </c>
      <c r="H9135" t="s">
        <v>62</v>
      </c>
      <c r="I9135" t="s">
        <v>30</v>
      </c>
      <c r="J9135" t="s">
        <v>31</v>
      </c>
      <c r="K9135" t="s">
        <v>32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  <c r="R9135">
        <f t="shared" ref="R9135:R9139" si="1454">L9135+M9135+N9135</f>
        <v>180</v>
      </c>
      <c r="S9135" t="str">
        <f t="shared" ref="S9135:S9139" si="1455">IF(I9135="Europe", "Group A", IF(I9135="North America", "Group B", "Group C"))</f>
        <v>Group A</v>
      </c>
    </row>
    <row r="9136" spans="1:19" x14ac:dyDescent="0.45">
      <c r="A9136" s="1">
        <v>45836</v>
      </c>
      <c r="B9136" s="2">
        <v>0.35972222222222222</v>
      </c>
      <c r="C9136" t="s">
        <v>25</v>
      </c>
      <c r="D9136" t="s">
        <v>17</v>
      </c>
      <c r="E9136" t="s">
        <v>5794</v>
      </c>
      <c r="F9136" t="s">
        <v>19</v>
      </c>
      <c r="G9136" t="s">
        <v>61</v>
      </c>
      <c r="H9136" t="s">
        <v>62</v>
      </c>
      <c r="I9136" t="s">
        <v>30</v>
      </c>
      <c r="J9136" t="s">
        <v>31</v>
      </c>
      <c r="K9136" t="s">
        <v>32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  <c r="R9136">
        <f t="shared" si="1454"/>
        <v>180</v>
      </c>
      <c r="S9136" t="str">
        <f t="shared" si="1455"/>
        <v>Group A</v>
      </c>
    </row>
    <row r="9137" spans="1:19" x14ac:dyDescent="0.45">
      <c r="A9137" s="1">
        <v>45757</v>
      </c>
      <c r="B9137" s="2">
        <v>0.41458333333333336</v>
      </c>
      <c r="C9137" t="s">
        <v>25</v>
      </c>
      <c r="D9137" t="s">
        <v>17</v>
      </c>
      <c r="E9137" t="s">
        <v>4834</v>
      </c>
      <c r="F9137" t="s">
        <v>19</v>
      </c>
      <c r="G9137" t="s">
        <v>70</v>
      </c>
      <c r="H9137" t="s">
        <v>21</v>
      </c>
      <c r="I9137" t="s">
        <v>22</v>
      </c>
      <c r="J9137" t="s">
        <v>23</v>
      </c>
      <c r="K9137" t="s">
        <v>79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  <c r="R9137">
        <f t="shared" si="1454"/>
        <v>469</v>
      </c>
      <c r="S9137" t="str">
        <f t="shared" si="1455"/>
        <v>Group B</v>
      </c>
    </row>
    <row r="9138" spans="1:19" x14ac:dyDescent="0.45">
      <c r="A9138" s="1">
        <v>45921</v>
      </c>
      <c r="B9138" s="2">
        <v>0.30902777777777779</v>
      </c>
      <c r="C9138" t="s">
        <v>25</v>
      </c>
      <c r="D9138" t="s">
        <v>17</v>
      </c>
      <c r="E9138" t="s">
        <v>5795</v>
      </c>
      <c r="F9138" t="s">
        <v>19</v>
      </c>
      <c r="G9138" t="s">
        <v>42</v>
      </c>
      <c r="H9138" t="s">
        <v>43</v>
      </c>
      <c r="I9138" t="s">
        <v>30</v>
      </c>
      <c r="J9138" t="s">
        <v>31</v>
      </c>
      <c r="K9138" t="s">
        <v>32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  <c r="R9138">
        <f t="shared" si="1454"/>
        <v>180</v>
      </c>
      <c r="S9138" t="str">
        <f t="shared" si="1455"/>
        <v>Group A</v>
      </c>
    </row>
    <row r="9139" spans="1:19" x14ac:dyDescent="0.45">
      <c r="A9139" s="1">
        <v>45882</v>
      </c>
      <c r="B9139" s="2">
        <v>0.39305555555555555</v>
      </c>
      <c r="C9139" t="s">
        <v>25</v>
      </c>
      <c r="D9139" t="s">
        <v>17</v>
      </c>
      <c r="E9139" t="s">
        <v>5279</v>
      </c>
      <c r="F9139" t="s">
        <v>19</v>
      </c>
      <c r="G9139" t="s">
        <v>67</v>
      </c>
      <c r="H9139" t="s">
        <v>68</v>
      </c>
      <c r="I9139" t="s">
        <v>30</v>
      </c>
      <c r="J9139" t="s">
        <v>31</v>
      </c>
      <c r="K9139" t="s">
        <v>32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  <c r="R9139">
        <f t="shared" si="1454"/>
        <v>180</v>
      </c>
      <c r="S9139" t="str">
        <f t="shared" si="1455"/>
        <v>Group A</v>
      </c>
    </row>
    <row r="9140" spans="1:19" hidden="1" x14ac:dyDescent="0.45">
      <c r="A9140" s="1">
        <v>45783</v>
      </c>
      <c r="B9140" s="2">
        <v>0.65694444444444444</v>
      </c>
      <c r="C9140" t="s">
        <v>16</v>
      </c>
      <c r="D9140" t="s">
        <v>17</v>
      </c>
      <c r="E9140" t="s">
        <v>5108</v>
      </c>
      <c r="F9140" t="s">
        <v>19</v>
      </c>
      <c r="G9140" t="s">
        <v>28</v>
      </c>
      <c r="H9140" t="s">
        <v>29</v>
      </c>
      <c r="I9140" t="s">
        <v>30</v>
      </c>
      <c r="J9140" t="s">
        <v>31</v>
      </c>
      <c r="K9140" t="s">
        <v>32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9" hidden="1" x14ac:dyDescent="0.45">
      <c r="A9141" s="1">
        <v>45894</v>
      </c>
      <c r="B9141" s="2">
        <v>0.81736111111111109</v>
      </c>
      <c r="C9141" t="s">
        <v>33</v>
      </c>
      <c r="D9141" t="s">
        <v>17</v>
      </c>
      <c r="E9141" t="s">
        <v>5796</v>
      </c>
      <c r="F9141" t="s">
        <v>19</v>
      </c>
      <c r="G9141" t="s">
        <v>72</v>
      </c>
      <c r="H9141" t="s">
        <v>73</v>
      </c>
      <c r="I9141" t="s">
        <v>30</v>
      </c>
      <c r="J9141" t="s">
        <v>31</v>
      </c>
      <c r="K9141" t="s">
        <v>32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9" hidden="1" x14ac:dyDescent="0.45">
      <c r="A9142" s="1">
        <v>45750</v>
      </c>
      <c r="B9142" s="2">
        <v>0.50902777777777775</v>
      </c>
      <c r="C9142" t="s">
        <v>47</v>
      </c>
      <c r="D9142" t="s">
        <v>17</v>
      </c>
      <c r="E9142" t="s">
        <v>5797</v>
      </c>
      <c r="F9142" t="s">
        <v>19</v>
      </c>
      <c r="G9142" t="s">
        <v>55</v>
      </c>
      <c r="H9142" t="s">
        <v>56</v>
      </c>
      <c r="I9142" t="s">
        <v>57</v>
      </c>
      <c r="J9142" t="s">
        <v>23</v>
      </c>
      <c r="K9142" t="s">
        <v>24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9" hidden="1" x14ac:dyDescent="0.45">
      <c r="A9143" s="1">
        <v>45941</v>
      </c>
      <c r="B9143" s="2">
        <v>0.93055555555555558</v>
      </c>
      <c r="C9143" t="s">
        <v>33</v>
      </c>
      <c r="D9143" t="s">
        <v>17</v>
      </c>
      <c r="E9143" t="s">
        <v>3909</v>
      </c>
      <c r="F9143" t="s">
        <v>19</v>
      </c>
      <c r="G9143" t="s">
        <v>72</v>
      </c>
      <c r="H9143" t="s">
        <v>73</v>
      </c>
      <c r="I9143" t="s">
        <v>30</v>
      </c>
      <c r="J9143" t="s">
        <v>31</v>
      </c>
      <c r="K9143" t="s">
        <v>32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9" hidden="1" x14ac:dyDescent="0.45">
      <c r="A9144" s="1">
        <v>45891</v>
      </c>
      <c r="B9144" s="2">
        <v>0.8833333333333333</v>
      </c>
      <c r="C9144" t="s">
        <v>33</v>
      </c>
      <c r="D9144" t="s">
        <v>17</v>
      </c>
      <c r="E9144" t="s">
        <v>1127</v>
      </c>
      <c r="F9144" t="s">
        <v>19</v>
      </c>
      <c r="G9144" t="s">
        <v>98</v>
      </c>
      <c r="H9144" t="s">
        <v>73</v>
      </c>
      <c r="I9144" t="s">
        <v>30</v>
      </c>
      <c r="J9144" t="s">
        <v>31</v>
      </c>
      <c r="K9144" t="s">
        <v>32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9" x14ac:dyDescent="0.45">
      <c r="A9145" s="1">
        <v>45880</v>
      </c>
      <c r="B9145" s="2">
        <v>0.37152777777777779</v>
      </c>
      <c r="C9145" t="s">
        <v>25</v>
      </c>
      <c r="D9145" t="s">
        <v>17</v>
      </c>
      <c r="E9145" t="s">
        <v>896</v>
      </c>
      <c r="F9145" t="s">
        <v>19</v>
      </c>
      <c r="G9145" t="s">
        <v>123</v>
      </c>
      <c r="H9145" t="s">
        <v>21</v>
      </c>
      <c r="I9145" t="s">
        <v>22</v>
      </c>
      <c r="J9145" t="s">
        <v>23</v>
      </c>
      <c r="K9145" t="s">
        <v>24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  <c r="R9145">
        <f>L9145+M9145+N9145</f>
        <v>235</v>
      </c>
      <c r="S9145" t="str">
        <f>IF(I9145="Europe", "Group A", IF(I9145="North America", "Group B", "Group C"))</f>
        <v>Group B</v>
      </c>
    </row>
    <row r="9146" spans="1:19" hidden="1" x14ac:dyDescent="0.45">
      <c r="A9146" s="1">
        <v>45827</v>
      </c>
      <c r="B9146" s="2">
        <v>0.58263888888888893</v>
      </c>
      <c r="C9146" t="s">
        <v>47</v>
      </c>
      <c r="D9146" t="s">
        <v>17</v>
      </c>
      <c r="E9146" t="s">
        <v>1184</v>
      </c>
      <c r="F9146" t="s">
        <v>19</v>
      </c>
      <c r="G9146" t="s">
        <v>98</v>
      </c>
      <c r="H9146" t="s">
        <v>73</v>
      </c>
      <c r="I9146" t="s">
        <v>30</v>
      </c>
      <c r="J9146" t="s">
        <v>31</v>
      </c>
      <c r="K9146" t="s">
        <v>32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9" x14ac:dyDescent="0.45">
      <c r="A9147" s="1">
        <v>45912</v>
      </c>
      <c r="B9147" s="2">
        <v>0.39583333333333331</v>
      </c>
      <c r="C9147" t="s">
        <v>25</v>
      </c>
      <c r="D9147" t="s">
        <v>17</v>
      </c>
      <c r="E9147" t="s">
        <v>1220</v>
      </c>
      <c r="F9147" t="s">
        <v>19</v>
      </c>
      <c r="G9147" t="s">
        <v>72</v>
      </c>
      <c r="H9147" t="s">
        <v>73</v>
      </c>
      <c r="I9147" t="s">
        <v>30</v>
      </c>
      <c r="J9147" t="s">
        <v>31</v>
      </c>
      <c r="K9147" t="s">
        <v>32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  <c r="R9147">
        <f>L9147+M9147+N9147</f>
        <v>180</v>
      </c>
      <c r="S9147" t="str">
        <f>IF(I9147="Europe", "Group A", IF(I9147="North America", "Group B", "Group C"))</f>
        <v>Group A</v>
      </c>
    </row>
    <row r="9148" spans="1:19" hidden="1" x14ac:dyDescent="0.45">
      <c r="A9148" s="1">
        <v>45791</v>
      </c>
      <c r="B9148" s="2">
        <v>0.5131944444444444</v>
      </c>
      <c r="C9148" t="s">
        <v>47</v>
      </c>
      <c r="D9148" t="s">
        <v>17</v>
      </c>
      <c r="E9148" t="s">
        <v>5798</v>
      </c>
      <c r="F9148" t="s">
        <v>19</v>
      </c>
      <c r="G9148" t="s">
        <v>67</v>
      </c>
      <c r="H9148" t="s">
        <v>68</v>
      </c>
      <c r="I9148" t="s">
        <v>30</v>
      </c>
      <c r="J9148" t="s">
        <v>31</v>
      </c>
      <c r="K9148" t="s">
        <v>32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9" hidden="1" x14ac:dyDescent="0.45">
      <c r="A9149" s="1">
        <v>45819</v>
      </c>
      <c r="B9149" s="2">
        <v>0.76666666666666672</v>
      </c>
      <c r="C9149" t="s">
        <v>33</v>
      </c>
      <c r="D9149" t="s">
        <v>17</v>
      </c>
      <c r="E9149" t="s">
        <v>1998</v>
      </c>
      <c r="F9149" t="s">
        <v>19</v>
      </c>
      <c r="G9149" t="s">
        <v>123</v>
      </c>
      <c r="H9149" t="s">
        <v>21</v>
      </c>
      <c r="I9149" t="s">
        <v>22</v>
      </c>
      <c r="J9149" t="s">
        <v>23</v>
      </c>
      <c r="K9149" t="s">
        <v>58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9" hidden="1" x14ac:dyDescent="0.45">
      <c r="A9150" s="1">
        <v>45938</v>
      </c>
      <c r="B9150" s="2">
        <v>0.57013888888888886</v>
      </c>
      <c r="C9150" t="s">
        <v>47</v>
      </c>
      <c r="D9150" t="s">
        <v>17</v>
      </c>
      <c r="E9150" t="s">
        <v>5657</v>
      </c>
      <c r="F9150" t="s">
        <v>19</v>
      </c>
      <c r="G9150" t="s">
        <v>70</v>
      </c>
      <c r="H9150" t="s">
        <v>21</v>
      </c>
      <c r="I9150" t="s">
        <v>22</v>
      </c>
      <c r="J9150" t="s">
        <v>23</v>
      </c>
      <c r="K9150" t="s">
        <v>58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9" x14ac:dyDescent="0.45">
      <c r="A9151" s="1">
        <v>45905</v>
      </c>
      <c r="B9151" s="2">
        <v>0.27569444444444446</v>
      </c>
      <c r="C9151" t="s">
        <v>25</v>
      </c>
      <c r="D9151" t="s">
        <v>17</v>
      </c>
      <c r="E9151" t="s">
        <v>5799</v>
      </c>
      <c r="F9151" t="s">
        <v>19</v>
      </c>
      <c r="G9151" t="s">
        <v>123</v>
      </c>
      <c r="H9151" t="s">
        <v>21</v>
      </c>
      <c r="I9151" t="s">
        <v>22</v>
      </c>
      <c r="J9151" t="s">
        <v>23</v>
      </c>
      <c r="K9151" t="s">
        <v>46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  <c r="R9151">
        <f>L9151+M9151+N9151</f>
        <v>331</v>
      </c>
      <c r="S9151" t="str">
        <f>IF(I9151="Europe", "Group A", IF(I9151="North America", "Group B", "Group C"))</f>
        <v>Group B</v>
      </c>
    </row>
    <row r="9152" spans="1:19" hidden="1" x14ac:dyDescent="0.45">
      <c r="A9152" s="1">
        <v>45788</v>
      </c>
      <c r="B9152" s="2">
        <v>0.82777777777777772</v>
      </c>
      <c r="C9152" t="s">
        <v>33</v>
      </c>
      <c r="D9152" t="s">
        <v>17</v>
      </c>
      <c r="E9152" t="s">
        <v>178</v>
      </c>
      <c r="F9152" t="s">
        <v>19</v>
      </c>
      <c r="G9152" t="s">
        <v>42</v>
      </c>
      <c r="H9152" t="s">
        <v>43</v>
      </c>
      <c r="I9152" t="s">
        <v>30</v>
      </c>
      <c r="J9152" t="s">
        <v>31</v>
      </c>
      <c r="K9152" t="s">
        <v>32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9" x14ac:dyDescent="0.45">
      <c r="A9153" s="1">
        <v>45782</v>
      </c>
      <c r="B9153" s="2">
        <v>0.2638888888888889</v>
      </c>
      <c r="C9153" t="s">
        <v>25</v>
      </c>
      <c r="D9153" t="s">
        <v>17</v>
      </c>
      <c r="E9153" t="s">
        <v>5800</v>
      </c>
      <c r="F9153" t="s">
        <v>19</v>
      </c>
      <c r="G9153" t="s">
        <v>75</v>
      </c>
      <c r="H9153" t="s">
        <v>76</v>
      </c>
      <c r="I9153" t="s">
        <v>77</v>
      </c>
      <c r="J9153" t="s">
        <v>23</v>
      </c>
      <c r="K9153" t="s">
        <v>58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  <c r="R9153">
        <f>L9153+M9153+N9153</f>
        <v>214</v>
      </c>
      <c r="S9153" t="str">
        <f>IF(I9153="Europe", "Group A", IF(I9153="North America", "Group B", "Group C"))</f>
        <v>Group C</v>
      </c>
    </row>
    <row r="9154" spans="1:19" hidden="1" x14ac:dyDescent="0.45">
      <c r="A9154" s="1">
        <v>45910</v>
      </c>
      <c r="B9154" s="2">
        <v>0.59930555555555554</v>
      </c>
      <c r="C9154" t="s">
        <v>16</v>
      </c>
      <c r="D9154" t="s">
        <v>17</v>
      </c>
      <c r="E9154" t="s">
        <v>1390</v>
      </c>
      <c r="F9154" t="s">
        <v>19</v>
      </c>
      <c r="G9154" t="s">
        <v>20</v>
      </c>
      <c r="H9154" t="s">
        <v>21</v>
      </c>
      <c r="I9154" t="s">
        <v>22</v>
      </c>
      <c r="J9154" t="s">
        <v>23</v>
      </c>
      <c r="K9154" t="s">
        <v>58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9" hidden="1" x14ac:dyDescent="0.45">
      <c r="A9155" s="1">
        <v>45850</v>
      </c>
      <c r="B9155" s="2">
        <v>0.59444444444444444</v>
      </c>
      <c r="C9155" t="s">
        <v>16</v>
      </c>
      <c r="D9155" t="s">
        <v>17</v>
      </c>
      <c r="E9155" t="s">
        <v>5801</v>
      </c>
      <c r="F9155" t="s">
        <v>19</v>
      </c>
      <c r="G9155" t="s">
        <v>42</v>
      </c>
      <c r="H9155" t="s">
        <v>43</v>
      </c>
      <c r="I9155" t="s">
        <v>30</v>
      </c>
      <c r="J9155" t="s">
        <v>31</v>
      </c>
      <c r="K9155" t="s">
        <v>32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9" hidden="1" x14ac:dyDescent="0.45">
      <c r="A9156" s="1">
        <v>45838</v>
      </c>
      <c r="B9156" s="2">
        <v>0.94444444444444442</v>
      </c>
      <c r="C9156" t="s">
        <v>33</v>
      </c>
      <c r="D9156" t="s">
        <v>17</v>
      </c>
      <c r="E9156" t="s">
        <v>562</v>
      </c>
      <c r="F9156" t="s">
        <v>19</v>
      </c>
      <c r="G9156" t="s">
        <v>70</v>
      </c>
      <c r="H9156" t="s">
        <v>21</v>
      </c>
      <c r="I9156" t="s">
        <v>22</v>
      </c>
      <c r="J9156" t="s">
        <v>23</v>
      </c>
      <c r="K9156" t="s">
        <v>24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9" x14ac:dyDescent="0.45">
      <c r="A9157" s="1">
        <v>45768</v>
      </c>
      <c r="B9157" s="2">
        <v>0.35208333333333336</v>
      </c>
      <c r="C9157" t="s">
        <v>25</v>
      </c>
      <c r="D9157" t="s">
        <v>17</v>
      </c>
      <c r="E9157" t="s">
        <v>2768</v>
      </c>
      <c r="F9157" t="s">
        <v>19</v>
      </c>
      <c r="G9157" t="s">
        <v>123</v>
      </c>
      <c r="H9157" t="s">
        <v>21</v>
      </c>
      <c r="I9157" t="s">
        <v>22</v>
      </c>
      <c r="J9157" t="s">
        <v>23</v>
      </c>
      <c r="K9157" t="s">
        <v>58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  <c r="R9157">
        <f t="shared" ref="R9157:R9158" si="1456">L9157+M9157+N9157</f>
        <v>216</v>
      </c>
      <c r="S9157" t="str">
        <f t="shared" ref="S9157:S9158" si="1457">IF(I9157="Europe", "Group A", IF(I9157="North America", "Group B", "Group C"))</f>
        <v>Group B</v>
      </c>
    </row>
    <row r="9158" spans="1:19" x14ac:dyDescent="0.45">
      <c r="A9158" s="1">
        <v>45928</v>
      </c>
      <c r="B9158" s="2">
        <v>0.29375000000000001</v>
      </c>
      <c r="C9158" t="s">
        <v>25</v>
      </c>
      <c r="D9158" t="s">
        <v>17</v>
      </c>
      <c r="E9158" t="s">
        <v>5802</v>
      </c>
      <c r="F9158" t="s">
        <v>19</v>
      </c>
      <c r="G9158" t="s">
        <v>53</v>
      </c>
      <c r="H9158" t="s">
        <v>29</v>
      </c>
      <c r="I9158" t="s">
        <v>30</v>
      </c>
      <c r="J9158" t="s">
        <v>31</v>
      </c>
      <c r="K9158" t="s">
        <v>32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  <c r="R9158">
        <f t="shared" si="1456"/>
        <v>180</v>
      </c>
      <c r="S9158" t="str">
        <f t="shared" si="1457"/>
        <v>Group A</v>
      </c>
    </row>
    <row r="9159" spans="1:19" hidden="1" x14ac:dyDescent="0.45">
      <c r="A9159" s="1">
        <v>45821</v>
      </c>
      <c r="B9159" s="2">
        <v>0.81597222222222221</v>
      </c>
      <c r="C9159" t="s">
        <v>33</v>
      </c>
      <c r="D9159" t="s">
        <v>17</v>
      </c>
      <c r="E9159" t="s">
        <v>3923</v>
      </c>
      <c r="F9159" t="s">
        <v>19</v>
      </c>
      <c r="G9159" t="s">
        <v>67</v>
      </c>
      <c r="H9159" t="s">
        <v>68</v>
      </c>
      <c r="I9159" t="s">
        <v>30</v>
      </c>
      <c r="J9159" t="s">
        <v>31</v>
      </c>
      <c r="K9159" t="s">
        <v>32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9" hidden="1" x14ac:dyDescent="0.45">
      <c r="A9160" s="1">
        <v>45892</v>
      </c>
      <c r="B9160" s="2">
        <v>0.65833333333333333</v>
      </c>
      <c r="C9160" t="s">
        <v>16</v>
      </c>
      <c r="D9160" t="s">
        <v>17</v>
      </c>
      <c r="E9160" t="s">
        <v>4592</v>
      </c>
      <c r="F9160" t="s">
        <v>19</v>
      </c>
      <c r="G9160" t="s">
        <v>72</v>
      </c>
      <c r="H9160" t="s">
        <v>73</v>
      </c>
      <c r="I9160" t="s">
        <v>30</v>
      </c>
      <c r="J9160" t="s">
        <v>31</v>
      </c>
      <c r="K9160" t="s">
        <v>32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9" hidden="1" x14ac:dyDescent="0.45">
      <c r="A9161" s="1">
        <v>45907</v>
      </c>
      <c r="B9161" s="2">
        <v>0.5493055555555556</v>
      </c>
      <c r="C9161" t="s">
        <v>47</v>
      </c>
      <c r="D9161" t="s">
        <v>17</v>
      </c>
      <c r="E9161" t="s">
        <v>2234</v>
      </c>
      <c r="F9161" t="s">
        <v>19</v>
      </c>
      <c r="G9161" t="s">
        <v>70</v>
      </c>
      <c r="H9161" t="s">
        <v>21</v>
      </c>
      <c r="I9161" t="s">
        <v>22</v>
      </c>
      <c r="J9161" t="s">
        <v>23</v>
      </c>
      <c r="K9161" t="s">
        <v>24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9" hidden="1" x14ac:dyDescent="0.45">
      <c r="A9162" s="1">
        <v>45819</v>
      </c>
      <c r="B9162" s="2">
        <v>0.6333333333333333</v>
      </c>
      <c r="C9162" t="s">
        <v>16</v>
      </c>
      <c r="D9162" t="s">
        <v>17</v>
      </c>
      <c r="E9162" t="s">
        <v>3865</v>
      </c>
      <c r="F9162" t="s">
        <v>19</v>
      </c>
      <c r="G9162" t="s">
        <v>61</v>
      </c>
      <c r="H9162" t="s">
        <v>62</v>
      </c>
      <c r="I9162" t="s">
        <v>30</v>
      </c>
      <c r="J9162" t="s">
        <v>31</v>
      </c>
      <c r="K9162" t="s">
        <v>32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9" x14ac:dyDescent="0.45">
      <c r="A9163" s="1">
        <v>45775</v>
      </c>
      <c r="B9163" s="2">
        <v>0.25069444444444444</v>
      </c>
      <c r="C9163" t="s">
        <v>25</v>
      </c>
      <c r="D9163" t="s">
        <v>17</v>
      </c>
      <c r="E9163" t="s">
        <v>5803</v>
      </c>
      <c r="F9163" t="s">
        <v>19</v>
      </c>
      <c r="G9163" t="s">
        <v>55</v>
      </c>
      <c r="H9163" t="s">
        <v>56</v>
      </c>
      <c r="I9163" t="s">
        <v>57</v>
      </c>
      <c r="J9163" t="s">
        <v>23</v>
      </c>
      <c r="K9163" t="s">
        <v>58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  <c r="R9163">
        <f t="shared" ref="R9163:R9164" si="1458">L9163+M9163+N9163</f>
        <v>216</v>
      </c>
      <c r="S9163" t="str">
        <f t="shared" ref="S9163:S9164" si="1459">IF(I9163="Europe", "Group A", IF(I9163="North America", "Group B", "Group C"))</f>
        <v>Group C</v>
      </c>
    </row>
    <row r="9164" spans="1:19" x14ac:dyDescent="0.45">
      <c r="A9164" s="1">
        <v>45919</v>
      </c>
      <c r="B9164" s="2">
        <v>0.47361111111111109</v>
      </c>
      <c r="C9164" t="s">
        <v>25</v>
      </c>
      <c r="D9164" t="s">
        <v>17</v>
      </c>
      <c r="E9164" t="s">
        <v>3122</v>
      </c>
      <c r="F9164" t="s">
        <v>19</v>
      </c>
      <c r="G9164" t="s">
        <v>75</v>
      </c>
      <c r="H9164" t="s">
        <v>76</v>
      </c>
      <c r="I9164" t="s">
        <v>77</v>
      </c>
      <c r="J9164" t="s">
        <v>23</v>
      </c>
      <c r="K9164" t="s">
        <v>58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  <c r="R9164">
        <f t="shared" si="1458"/>
        <v>256</v>
      </c>
      <c r="S9164" t="str">
        <f t="shared" si="1459"/>
        <v>Group C</v>
      </c>
    </row>
    <row r="9165" spans="1:19" hidden="1" x14ac:dyDescent="0.45">
      <c r="A9165" s="1">
        <v>45775</v>
      </c>
      <c r="B9165" s="2">
        <v>0.6430555555555556</v>
      </c>
      <c r="C9165" t="s">
        <v>16</v>
      </c>
      <c r="D9165" t="s">
        <v>17</v>
      </c>
      <c r="E9165" t="s">
        <v>396</v>
      </c>
      <c r="F9165" t="s">
        <v>19</v>
      </c>
      <c r="G9165" t="s">
        <v>70</v>
      </c>
      <c r="H9165" t="s">
        <v>21</v>
      </c>
      <c r="I9165" t="s">
        <v>22</v>
      </c>
      <c r="J9165" t="s">
        <v>23</v>
      </c>
      <c r="K9165" t="s">
        <v>24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9" hidden="1" x14ac:dyDescent="0.45">
      <c r="A9166" s="1">
        <v>45955</v>
      </c>
      <c r="B9166" s="2">
        <v>0.94236111111111109</v>
      </c>
      <c r="C9166" t="s">
        <v>33</v>
      </c>
      <c r="D9166" t="s">
        <v>17</v>
      </c>
      <c r="E9166" t="s">
        <v>4044</v>
      </c>
      <c r="F9166" t="s">
        <v>19</v>
      </c>
      <c r="G9166" t="s">
        <v>67</v>
      </c>
      <c r="H9166" t="s">
        <v>68</v>
      </c>
      <c r="I9166" t="s">
        <v>30</v>
      </c>
      <c r="J9166" t="s">
        <v>31</v>
      </c>
      <c r="K9166" t="s">
        <v>32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9" hidden="1" x14ac:dyDescent="0.45">
      <c r="A9167" s="1">
        <v>45881</v>
      </c>
      <c r="B9167" s="2">
        <v>0.50069444444444444</v>
      </c>
      <c r="C9167" t="s">
        <v>47</v>
      </c>
      <c r="D9167" t="s">
        <v>17</v>
      </c>
      <c r="E9167" t="s">
        <v>1916</v>
      </c>
      <c r="F9167" t="s">
        <v>19</v>
      </c>
      <c r="G9167" t="s">
        <v>39</v>
      </c>
      <c r="H9167" t="s">
        <v>40</v>
      </c>
      <c r="I9167" t="s">
        <v>30</v>
      </c>
      <c r="J9167" t="s">
        <v>31</v>
      </c>
      <c r="K9167" t="s">
        <v>32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9" hidden="1" x14ac:dyDescent="0.45">
      <c r="A9168" s="1">
        <v>45762</v>
      </c>
      <c r="B9168" s="2">
        <v>0.85972222222222228</v>
      </c>
      <c r="C9168" t="s">
        <v>33</v>
      </c>
      <c r="D9168" t="s">
        <v>17</v>
      </c>
      <c r="E9168" t="s">
        <v>172</v>
      </c>
      <c r="F9168" t="s">
        <v>19</v>
      </c>
      <c r="G9168" t="s">
        <v>123</v>
      </c>
      <c r="H9168" t="s">
        <v>21</v>
      </c>
      <c r="I9168" t="s">
        <v>22</v>
      </c>
      <c r="J9168" t="s">
        <v>23</v>
      </c>
      <c r="K9168" t="s">
        <v>24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9" hidden="1" x14ac:dyDescent="0.45">
      <c r="A9169" s="1">
        <v>45807</v>
      </c>
      <c r="B9169" s="2">
        <v>0.76041666666666663</v>
      </c>
      <c r="C9169" t="s">
        <v>33</v>
      </c>
      <c r="D9169" t="s">
        <v>17</v>
      </c>
      <c r="E9169" t="s">
        <v>5581</v>
      </c>
      <c r="F9169" t="s">
        <v>19</v>
      </c>
      <c r="G9169" t="s">
        <v>42</v>
      </c>
      <c r="H9169" t="s">
        <v>43</v>
      </c>
      <c r="I9169" t="s">
        <v>30</v>
      </c>
      <c r="J9169" t="s">
        <v>31</v>
      </c>
      <c r="K9169" t="s">
        <v>32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9" hidden="1" x14ac:dyDescent="0.45">
      <c r="A9170" s="1">
        <v>45926</v>
      </c>
      <c r="B9170" s="2">
        <v>0.69791666666666663</v>
      </c>
      <c r="C9170" t="s">
        <v>16</v>
      </c>
      <c r="D9170" t="s">
        <v>17</v>
      </c>
      <c r="E9170" t="s">
        <v>5605</v>
      </c>
      <c r="F9170" t="s">
        <v>19</v>
      </c>
      <c r="G9170" t="s">
        <v>67</v>
      </c>
      <c r="H9170" t="s">
        <v>68</v>
      </c>
      <c r="I9170" t="s">
        <v>30</v>
      </c>
      <c r="J9170" t="s">
        <v>31</v>
      </c>
      <c r="K9170" t="s">
        <v>32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9" hidden="1" x14ac:dyDescent="0.45">
      <c r="A9171" s="1">
        <v>45839</v>
      </c>
      <c r="B9171" s="2">
        <v>0.75972222222222219</v>
      </c>
      <c r="C9171" t="s">
        <v>33</v>
      </c>
      <c r="D9171" t="s">
        <v>17</v>
      </c>
      <c r="E9171" t="s">
        <v>3337</v>
      </c>
      <c r="F9171" t="s">
        <v>19</v>
      </c>
      <c r="G9171" t="s">
        <v>70</v>
      </c>
      <c r="H9171" t="s">
        <v>21</v>
      </c>
      <c r="I9171" t="s">
        <v>22</v>
      </c>
      <c r="J9171" t="s">
        <v>23</v>
      </c>
      <c r="K9171" t="s">
        <v>58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9" hidden="1" x14ac:dyDescent="0.45">
      <c r="A9172" s="1">
        <v>45831</v>
      </c>
      <c r="B9172" s="2">
        <v>0.50347222222222221</v>
      </c>
      <c r="C9172" t="s">
        <v>47</v>
      </c>
      <c r="D9172" t="s">
        <v>17</v>
      </c>
      <c r="E9172" t="s">
        <v>5804</v>
      </c>
      <c r="F9172" t="s">
        <v>19</v>
      </c>
      <c r="G9172" t="s">
        <v>20</v>
      </c>
      <c r="H9172" t="s">
        <v>21</v>
      </c>
      <c r="I9172" t="s">
        <v>22</v>
      </c>
      <c r="J9172" t="s">
        <v>23</v>
      </c>
      <c r="K9172" t="s">
        <v>24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9" x14ac:dyDescent="0.45">
      <c r="A9173" s="1">
        <v>45812</v>
      </c>
      <c r="B9173" s="2">
        <v>0.42569444444444443</v>
      </c>
      <c r="C9173" t="s">
        <v>25</v>
      </c>
      <c r="D9173" t="s">
        <v>17</v>
      </c>
      <c r="E9173" t="s">
        <v>5805</v>
      </c>
      <c r="F9173" t="s">
        <v>19</v>
      </c>
      <c r="G9173" t="s">
        <v>123</v>
      </c>
      <c r="H9173" t="s">
        <v>21</v>
      </c>
      <c r="I9173" t="s">
        <v>22</v>
      </c>
      <c r="J9173" t="s">
        <v>23</v>
      </c>
      <c r="K9173" t="s">
        <v>24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  <c r="R9173">
        <f t="shared" ref="R9173:R9174" si="1460">L9173+M9173+N9173</f>
        <v>332</v>
      </c>
      <c r="S9173" t="str">
        <f t="shared" ref="S9173:S9174" si="1461">IF(I9173="Europe", "Group A", IF(I9173="North America", "Group B", "Group C"))</f>
        <v>Group B</v>
      </c>
    </row>
    <row r="9174" spans="1:19" x14ac:dyDescent="0.45">
      <c r="A9174" s="1">
        <v>45864</v>
      </c>
      <c r="B9174" s="2">
        <v>0.30208333333333331</v>
      </c>
      <c r="C9174" t="s">
        <v>25</v>
      </c>
      <c r="D9174" t="s">
        <v>17</v>
      </c>
      <c r="E9174" t="s">
        <v>5806</v>
      </c>
      <c r="F9174" t="s">
        <v>19</v>
      </c>
      <c r="G9174" t="s">
        <v>28</v>
      </c>
      <c r="H9174" t="s">
        <v>29</v>
      </c>
      <c r="I9174" t="s">
        <v>30</v>
      </c>
      <c r="J9174" t="s">
        <v>31</v>
      </c>
      <c r="K9174" t="s">
        <v>32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  <c r="R9174">
        <f t="shared" si="1460"/>
        <v>180</v>
      </c>
      <c r="S9174" t="str">
        <f t="shared" si="1461"/>
        <v>Group A</v>
      </c>
    </row>
    <row r="9175" spans="1:19" hidden="1" x14ac:dyDescent="0.45">
      <c r="A9175" s="1">
        <v>45819</v>
      </c>
      <c r="B9175" s="2">
        <v>0.78541666666666665</v>
      </c>
      <c r="C9175" t="s">
        <v>33</v>
      </c>
      <c r="D9175" t="s">
        <v>17</v>
      </c>
      <c r="E9175" t="s">
        <v>5807</v>
      </c>
      <c r="F9175" t="s">
        <v>19</v>
      </c>
      <c r="G9175" t="s">
        <v>61</v>
      </c>
      <c r="H9175" t="s">
        <v>62</v>
      </c>
      <c r="I9175" t="s">
        <v>30</v>
      </c>
      <c r="J9175" t="s">
        <v>31</v>
      </c>
      <c r="K9175" t="s">
        <v>32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9" hidden="1" x14ac:dyDescent="0.45">
      <c r="A9176" s="1">
        <v>45750</v>
      </c>
      <c r="B9176" s="2">
        <v>0.57986111111111116</v>
      </c>
      <c r="C9176" t="s">
        <v>47</v>
      </c>
      <c r="D9176" t="s">
        <v>17</v>
      </c>
      <c r="E9176" t="s">
        <v>2344</v>
      </c>
      <c r="F9176" t="s">
        <v>19</v>
      </c>
      <c r="G9176" t="s">
        <v>75</v>
      </c>
      <c r="H9176" t="s">
        <v>76</v>
      </c>
      <c r="I9176" t="s">
        <v>77</v>
      </c>
      <c r="J9176" t="s">
        <v>23</v>
      </c>
      <c r="K9176" t="s">
        <v>58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9" hidden="1" x14ac:dyDescent="0.45">
      <c r="A9177" s="1">
        <v>45857</v>
      </c>
      <c r="B9177" s="2">
        <v>0.81458333333333333</v>
      </c>
      <c r="C9177" t="s">
        <v>33</v>
      </c>
      <c r="D9177" t="s">
        <v>17</v>
      </c>
      <c r="E9177" t="s">
        <v>5808</v>
      </c>
      <c r="F9177" t="s">
        <v>19</v>
      </c>
      <c r="G9177" t="s">
        <v>42</v>
      </c>
      <c r="H9177" t="s">
        <v>43</v>
      </c>
      <c r="I9177" t="s">
        <v>30</v>
      </c>
      <c r="J9177" t="s">
        <v>31</v>
      </c>
      <c r="K9177" t="s">
        <v>32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9" hidden="1" x14ac:dyDescent="0.45">
      <c r="A9178" s="1">
        <v>45887</v>
      </c>
      <c r="B9178" s="2">
        <v>0.91597222222222219</v>
      </c>
      <c r="C9178" t="s">
        <v>33</v>
      </c>
      <c r="D9178" t="s">
        <v>17</v>
      </c>
      <c r="E9178" t="s">
        <v>5809</v>
      </c>
      <c r="F9178" t="s">
        <v>19</v>
      </c>
      <c r="G9178" t="s">
        <v>61</v>
      </c>
      <c r="H9178" t="s">
        <v>62</v>
      </c>
      <c r="I9178" t="s">
        <v>30</v>
      </c>
      <c r="J9178" t="s">
        <v>31</v>
      </c>
      <c r="K9178" t="s">
        <v>32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9" hidden="1" x14ac:dyDescent="0.45">
      <c r="A9179" s="1">
        <v>45811</v>
      </c>
      <c r="B9179" s="2">
        <v>0.52361111111111114</v>
      </c>
      <c r="C9179" t="s">
        <v>47</v>
      </c>
      <c r="D9179" t="s">
        <v>17</v>
      </c>
      <c r="E9179" t="s">
        <v>2161</v>
      </c>
      <c r="F9179" t="s">
        <v>19</v>
      </c>
      <c r="G9179" t="s">
        <v>70</v>
      </c>
      <c r="H9179" t="s">
        <v>21</v>
      </c>
      <c r="I9179" t="s">
        <v>22</v>
      </c>
      <c r="J9179" t="s">
        <v>23</v>
      </c>
      <c r="K9179" t="s">
        <v>58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9" hidden="1" x14ac:dyDescent="0.45">
      <c r="A9180" s="1">
        <v>45930</v>
      </c>
      <c r="B9180" s="2">
        <v>0.80069444444444449</v>
      </c>
      <c r="C9180" t="s">
        <v>33</v>
      </c>
      <c r="D9180" t="s">
        <v>17</v>
      </c>
      <c r="E9180" t="s">
        <v>5678</v>
      </c>
      <c r="F9180" t="s">
        <v>19</v>
      </c>
      <c r="G9180" t="s">
        <v>35</v>
      </c>
      <c r="H9180" t="s">
        <v>36</v>
      </c>
      <c r="I9180" t="s">
        <v>30</v>
      </c>
      <c r="J9180" t="s">
        <v>31</v>
      </c>
      <c r="K9180" t="s">
        <v>32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9" hidden="1" x14ac:dyDescent="0.45">
      <c r="A9181" s="1">
        <v>45865</v>
      </c>
      <c r="B9181" s="2">
        <v>0.77222222222222225</v>
      </c>
      <c r="C9181" t="s">
        <v>33</v>
      </c>
      <c r="D9181" t="s">
        <v>17</v>
      </c>
      <c r="E9181" t="s">
        <v>582</v>
      </c>
      <c r="F9181" t="s">
        <v>19</v>
      </c>
      <c r="G9181" t="s">
        <v>42</v>
      </c>
      <c r="H9181" t="s">
        <v>43</v>
      </c>
      <c r="I9181" t="s">
        <v>30</v>
      </c>
      <c r="J9181" t="s">
        <v>31</v>
      </c>
      <c r="K9181" t="s">
        <v>32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9" x14ac:dyDescent="0.45">
      <c r="A9182" s="1">
        <v>45767</v>
      </c>
      <c r="B9182" s="2">
        <v>0.42291666666666666</v>
      </c>
      <c r="C9182" t="s">
        <v>25</v>
      </c>
      <c r="D9182" t="s">
        <v>17</v>
      </c>
      <c r="E9182" t="s">
        <v>4506</v>
      </c>
      <c r="F9182" t="s">
        <v>19</v>
      </c>
      <c r="G9182" t="s">
        <v>20</v>
      </c>
      <c r="H9182" t="s">
        <v>21</v>
      </c>
      <c r="I9182" t="s">
        <v>22</v>
      </c>
      <c r="J9182" t="s">
        <v>23</v>
      </c>
      <c r="K9182" t="s">
        <v>24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  <c r="R9182">
        <f t="shared" ref="R9182:R9185" si="1462">L9182+M9182+N9182</f>
        <v>235</v>
      </c>
      <c r="S9182" t="str">
        <f t="shared" ref="S9182:S9185" si="1463">IF(I9182="Europe", "Group A", IF(I9182="North America", "Group B", "Group C"))</f>
        <v>Group B</v>
      </c>
    </row>
    <row r="9183" spans="1:19" x14ac:dyDescent="0.45">
      <c r="A9183" s="1">
        <v>45934</v>
      </c>
      <c r="B9183" s="2">
        <v>0.27291666666666664</v>
      </c>
      <c r="C9183" t="s">
        <v>25</v>
      </c>
      <c r="D9183" t="s">
        <v>17</v>
      </c>
      <c r="E9183" t="s">
        <v>1911</v>
      </c>
      <c r="F9183" t="s">
        <v>19</v>
      </c>
      <c r="G9183" t="s">
        <v>39</v>
      </c>
      <c r="H9183" t="s">
        <v>40</v>
      </c>
      <c r="I9183" t="s">
        <v>30</v>
      </c>
      <c r="J9183" t="s">
        <v>31</v>
      </c>
      <c r="K9183" t="s">
        <v>32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  <c r="R9183">
        <f t="shared" si="1462"/>
        <v>180</v>
      </c>
      <c r="S9183" t="str">
        <f t="shared" si="1463"/>
        <v>Group A</v>
      </c>
    </row>
    <row r="9184" spans="1:19" x14ac:dyDescent="0.45">
      <c r="A9184" s="1">
        <v>45933</v>
      </c>
      <c r="B9184" s="2">
        <v>0.34861111111111109</v>
      </c>
      <c r="C9184" t="s">
        <v>25</v>
      </c>
      <c r="D9184" t="s">
        <v>17</v>
      </c>
      <c r="E9184" t="s">
        <v>5810</v>
      </c>
      <c r="F9184" t="s">
        <v>19</v>
      </c>
      <c r="G9184" t="s">
        <v>45</v>
      </c>
      <c r="H9184" t="s">
        <v>21</v>
      </c>
      <c r="I9184" t="s">
        <v>22</v>
      </c>
      <c r="J9184" t="s">
        <v>23</v>
      </c>
      <c r="K9184" t="s">
        <v>24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  <c r="R9184">
        <f t="shared" si="1462"/>
        <v>332</v>
      </c>
      <c r="S9184" t="str">
        <f t="shared" si="1463"/>
        <v>Group B</v>
      </c>
    </row>
    <row r="9185" spans="1:19" x14ac:dyDescent="0.45">
      <c r="A9185" s="1">
        <v>45773</v>
      </c>
      <c r="B9185" s="2">
        <v>0.36041666666666666</v>
      </c>
      <c r="C9185" t="s">
        <v>25</v>
      </c>
      <c r="D9185" t="s">
        <v>17</v>
      </c>
      <c r="E9185" t="s">
        <v>4371</v>
      </c>
      <c r="F9185" t="s">
        <v>19</v>
      </c>
      <c r="G9185" t="s">
        <v>98</v>
      </c>
      <c r="H9185" t="s">
        <v>73</v>
      </c>
      <c r="I9185" t="s">
        <v>30</v>
      </c>
      <c r="J9185" t="s">
        <v>31</v>
      </c>
      <c r="K9185" t="s">
        <v>32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  <c r="R9185">
        <f t="shared" si="1462"/>
        <v>180</v>
      </c>
      <c r="S9185" t="str">
        <f t="shared" si="1463"/>
        <v>Group A</v>
      </c>
    </row>
    <row r="9186" spans="1:19" hidden="1" x14ac:dyDescent="0.45">
      <c r="A9186" s="1">
        <v>45858</v>
      </c>
      <c r="B9186" s="2">
        <v>0.91736111111111107</v>
      </c>
      <c r="C9186" t="s">
        <v>33</v>
      </c>
      <c r="D9186" t="s">
        <v>17</v>
      </c>
      <c r="E9186" t="s">
        <v>1058</v>
      </c>
      <c r="F9186" t="s">
        <v>19</v>
      </c>
      <c r="G9186" t="s">
        <v>55</v>
      </c>
      <c r="H9186" t="s">
        <v>56</v>
      </c>
      <c r="I9186" t="s">
        <v>57</v>
      </c>
      <c r="J9186" t="s">
        <v>23</v>
      </c>
      <c r="K9186" t="s">
        <v>58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9" x14ac:dyDescent="0.45">
      <c r="A9187" s="1">
        <v>45883</v>
      </c>
      <c r="B9187" s="2">
        <v>0.39861111111111114</v>
      </c>
      <c r="C9187" t="s">
        <v>25</v>
      </c>
      <c r="D9187" t="s">
        <v>17</v>
      </c>
      <c r="E9187" t="s">
        <v>4128</v>
      </c>
      <c r="F9187" t="s">
        <v>19</v>
      </c>
      <c r="G9187" t="s">
        <v>123</v>
      </c>
      <c r="H9187" t="s">
        <v>21</v>
      </c>
      <c r="I9187" t="s">
        <v>22</v>
      </c>
      <c r="J9187" t="s">
        <v>23</v>
      </c>
      <c r="K9187" t="s">
        <v>24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  <c r="R9187">
        <f t="shared" ref="R9187:R9188" si="1464">L9187+M9187+N9187</f>
        <v>235</v>
      </c>
      <c r="S9187" t="str">
        <f t="shared" ref="S9187:S9188" si="1465">IF(I9187="Europe", "Group A", IF(I9187="North America", "Group B", "Group C"))</f>
        <v>Group B</v>
      </c>
    </row>
    <row r="9188" spans="1:19" x14ac:dyDescent="0.45">
      <c r="A9188" s="1">
        <v>45839</v>
      </c>
      <c r="B9188" s="2">
        <v>0.375</v>
      </c>
      <c r="C9188" t="s">
        <v>25</v>
      </c>
      <c r="D9188" t="s">
        <v>17</v>
      </c>
      <c r="E9188" t="s">
        <v>1267</v>
      </c>
      <c r="F9188" t="s">
        <v>19</v>
      </c>
      <c r="G9188" t="s">
        <v>72</v>
      </c>
      <c r="H9188" t="s">
        <v>73</v>
      </c>
      <c r="I9188" t="s">
        <v>30</v>
      </c>
      <c r="J9188" t="s">
        <v>31</v>
      </c>
      <c r="K9188" t="s">
        <v>32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  <c r="R9188">
        <f t="shared" si="1464"/>
        <v>180</v>
      </c>
      <c r="S9188" t="str">
        <f t="shared" si="1465"/>
        <v>Group A</v>
      </c>
    </row>
    <row r="9189" spans="1:19" hidden="1" x14ac:dyDescent="0.45">
      <c r="A9189" s="1">
        <v>45783</v>
      </c>
      <c r="B9189" s="2">
        <v>0.63541666666666663</v>
      </c>
      <c r="C9189" t="s">
        <v>16</v>
      </c>
      <c r="D9189" t="s">
        <v>17</v>
      </c>
      <c r="E9189" t="s">
        <v>5811</v>
      </c>
      <c r="F9189" t="s">
        <v>19</v>
      </c>
      <c r="G9189" t="s">
        <v>28</v>
      </c>
      <c r="H9189" t="s">
        <v>29</v>
      </c>
      <c r="I9189" t="s">
        <v>30</v>
      </c>
      <c r="J9189" t="s">
        <v>31</v>
      </c>
      <c r="K9189" t="s">
        <v>32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9" hidden="1" x14ac:dyDescent="0.45">
      <c r="A9190" s="1">
        <v>45748</v>
      </c>
      <c r="B9190" s="2">
        <v>0.69236111111111109</v>
      </c>
      <c r="C9190" t="s">
        <v>16</v>
      </c>
      <c r="D9190" t="s">
        <v>17</v>
      </c>
      <c r="E9190" t="s">
        <v>5812</v>
      </c>
      <c r="F9190" t="s">
        <v>19</v>
      </c>
      <c r="G9190" t="s">
        <v>70</v>
      </c>
      <c r="H9190" t="s">
        <v>21</v>
      </c>
      <c r="I9190" t="s">
        <v>22</v>
      </c>
      <c r="J9190" t="s">
        <v>23</v>
      </c>
      <c r="K9190" t="s">
        <v>58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9" hidden="1" x14ac:dyDescent="0.45">
      <c r="A9191" s="1">
        <v>45753</v>
      </c>
      <c r="B9191" s="2">
        <v>0.81388888888888888</v>
      </c>
      <c r="C9191" t="s">
        <v>33</v>
      </c>
      <c r="D9191" t="s">
        <v>17</v>
      </c>
      <c r="E9191" t="s">
        <v>2182</v>
      </c>
      <c r="F9191" t="s">
        <v>19</v>
      </c>
      <c r="G9191" t="s">
        <v>45</v>
      </c>
      <c r="H9191" t="s">
        <v>21</v>
      </c>
      <c r="I9191" t="s">
        <v>22</v>
      </c>
      <c r="J9191" t="s">
        <v>23</v>
      </c>
      <c r="K9191" t="s">
        <v>24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9" hidden="1" x14ac:dyDescent="0.45">
      <c r="A9192" s="1">
        <v>45885</v>
      </c>
      <c r="B9192" s="2">
        <v>0.7416666666666667</v>
      </c>
      <c r="C9192" t="s">
        <v>16</v>
      </c>
      <c r="D9192" t="s">
        <v>17</v>
      </c>
      <c r="E9192" t="s">
        <v>3654</v>
      </c>
      <c r="F9192" t="s">
        <v>19</v>
      </c>
      <c r="G9192" t="s">
        <v>72</v>
      </c>
      <c r="H9192" t="s">
        <v>73</v>
      </c>
      <c r="I9192" t="s">
        <v>30</v>
      </c>
      <c r="J9192" t="s">
        <v>31</v>
      </c>
      <c r="K9192" t="s">
        <v>32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9" hidden="1" x14ac:dyDescent="0.45">
      <c r="A9193" s="1">
        <v>45854</v>
      </c>
      <c r="B9193" s="2">
        <v>0.53472222222222221</v>
      </c>
      <c r="C9193" t="s">
        <v>47</v>
      </c>
      <c r="D9193" t="s">
        <v>17</v>
      </c>
      <c r="E9193" t="s">
        <v>3720</v>
      </c>
      <c r="F9193" t="s">
        <v>19</v>
      </c>
      <c r="G9193" t="s">
        <v>39</v>
      </c>
      <c r="H9193" t="s">
        <v>40</v>
      </c>
      <c r="I9193" t="s">
        <v>30</v>
      </c>
      <c r="J9193" t="s">
        <v>31</v>
      </c>
      <c r="K9193" t="s">
        <v>32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9" hidden="1" x14ac:dyDescent="0.45">
      <c r="A9194" s="1">
        <v>45857</v>
      </c>
      <c r="B9194" s="2">
        <v>0.92152777777777772</v>
      </c>
      <c r="C9194" t="s">
        <v>33</v>
      </c>
      <c r="D9194" t="s">
        <v>17</v>
      </c>
      <c r="E9194" t="s">
        <v>4099</v>
      </c>
      <c r="F9194" t="s">
        <v>19</v>
      </c>
      <c r="G9194" t="s">
        <v>35</v>
      </c>
      <c r="H9194" t="s">
        <v>36</v>
      </c>
      <c r="I9194" t="s">
        <v>30</v>
      </c>
      <c r="J9194" t="s">
        <v>31</v>
      </c>
      <c r="K9194" t="s">
        <v>32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9" hidden="1" x14ac:dyDescent="0.45">
      <c r="A9195" s="1">
        <v>45848</v>
      </c>
      <c r="B9195" s="2">
        <v>0.67013888888888884</v>
      </c>
      <c r="C9195" t="s">
        <v>16</v>
      </c>
      <c r="D9195" t="s">
        <v>17</v>
      </c>
      <c r="E9195" t="s">
        <v>2265</v>
      </c>
      <c r="F9195" t="s">
        <v>19</v>
      </c>
      <c r="G9195" t="s">
        <v>123</v>
      </c>
      <c r="H9195" t="s">
        <v>21</v>
      </c>
      <c r="I9195" t="s">
        <v>22</v>
      </c>
      <c r="J9195" t="s">
        <v>23</v>
      </c>
      <c r="K9195" t="s">
        <v>58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9" hidden="1" x14ac:dyDescent="0.45">
      <c r="A9196" s="1">
        <v>45807</v>
      </c>
      <c r="B9196" s="2">
        <v>0.70277777777777772</v>
      </c>
      <c r="C9196" t="s">
        <v>16</v>
      </c>
      <c r="D9196" t="s">
        <v>17</v>
      </c>
      <c r="E9196" t="s">
        <v>5813</v>
      </c>
      <c r="F9196" t="s">
        <v>19</v>
      </c>
      <c r="G9196" t="s">
        <v>20</v>
      </c>
      <c r="H9196" t="s">
        <v>21</v>
      </c>
      <c r="I9196" t="s">
        <v>22</v>
      </c>
      <c r="J9196" t="s">
        <v>23</v>
      </c>
      <c r="K9196" t="s">
        <v>58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9" hidden="1" x14ac:dyDescent="0.45">
      <c r="A9197" s="1">
        <v>45933</v>
      </c>
      <c r="B9197" s="2">
        <v>0.95486111111111116</v>
      </c>
      <c r="C9197" t="s">
        <v>33</v>
      </c>
      <c r="D9197" t="s">
        <v>17</v>
      </c>
      <c r="E9197" t="s">
        <v>5814</v>
      </c>
      <c r="F9197" t="s">
        <v>19</v>
      </c>
      <c r="G9197" t="s">
        <v>72</v>
      </c>
      <c r="H9197" t="s">
        <v>73</v>
      </c>
      <c r="I9197" t="s">
        <v>30</v>
      </c>
      <c r="J9197" t="s">
        <v>31</v>
      </c>
      <c r="K9197" t="s">
        <v>32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9" hidden="1" x14ac:dyDescent="0.45">
      <c r="A9198" s="1">
        <v>45908</v>
      </c>
      <c r="B9198" s="2">
        <v>0.6791666666666667</v>
      </c>
      <c r="C9198" t="s">
        <v>16</v>
      </c>
      <c r="D9198" t="s">
        <v>17</v>
      </c>
      <c r="E9198" t="s">
        <v>136</v>
      </c>
      <c r="F9198" t="s">
        <v>19</v>
      </c>
      <c r="G9198" t="s">
        <v>45</v>
      </c>
      <c r="H9198" t="s">
        <v>21</v>
      </c>
      <c r="I9198" t="s">
        <v>22</v>
      </c>
      <c r="J9198" t="s">
        <v>23</v>
      </c>
      <c r="K9198" t="s">
        <v>58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9" x14ac:dyDescent="0.45">
      <c r="A9199" s="1">
        <v>45917</v>
      </c>
      <c r="B9199" s="2">
        <v>0.44583333333333336</v>
      </c>
      <c r="C9199" t="s">
        <v>25</v>
      </c>
      <c r="D9199" t="s">
        <v>17</v>
      </c>
      <c r="E9199" t="s">
        <v>5815</v>
      </c>
      <c r="F9199" t="s">
        <v>19</v>
      </c>
      <c r="G9199" t="s">
        <v>39</v>
      </c>
      <c r="H9199" t="s">
        <v>40</v>
      </c>
      <c r="I9199" t="s">
        <v>30</v>
      </c>
      <c r="J9199" t="s">
        <v>31</v>
      </c>
      <c r="K9199" t="s">
        <v>32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  <c r="R9199">
        <f>L9199+M9199+N9199</f>
        <v>180</v>
      </c>
      <c r="S9199" t="str">
        <f>IF(I9199="Europe", "Group A", IF(I9199="North America", "Group B", "Group C"))</f>
        <v>Group A</v>
      </c>
    </row>
    <row r="9200" spans="1:19" hidden="1" x14ac:dyDescent="0.45">
      <c r="A9200" s="1">
        <v>45876</v>
      </c>
      <c r="B9200" s="2">
        <v>0.85347222222222219</v>
      </c>
      <c r="C9200" t="s">
        <v>33</v>
      </c>
      <c r="D9200" t="s">
        <v>17</v>
      </c>
      <c r="E9200" t="s">
        <v>3894</v>
      </c>
      <c r="F9200" t="s">
        <v>19</v>
      </c>
      <c r="G9200" t="s">
        <v>70</v>
      </c>
      <c r="H9200" t="s">
        <v>21</v>
      </c>
      <c r="I9200" t="s">
        <v>22</v>
      </c>
      <c r="J9200" t="s">
        <v>23</v>
      </c>
      <c r="K9200" t="s">
        <v>24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9" hidden="1" x14ac:dyDescent="0.45">
      <c r="A9201" s="1">
        <v>45797</v>
      </c>
      <c r="B9201" s="2">
        <v>0.93472222222222223</v>
      </c>
      <c r="C9201" t="s">
        <v>33</v>
      </c>
      <c r="D9201" t="s">
        <v>17</v>
      </c>
      <c r="E9201" t="s">
        <v>1356</v>
      </c>
      <c r="F9201" t="s">
        <v>19</v>
      </c>
      <c r="G9201" t="s">
        <v>28</v>
      </c>
      <c r="H9201" t="s">
        <v>29</v>
      </c>
      <c r="I9201" t="s">
        <v>30</v>
      </c>
      <c r="J9201" t="s">
        <v>31</v>
      </c>
      <c r="K9201" t="s">
        <v>32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9" hidden="1" x14ac:dyDescent="0.45">
      <c r="A9202" s="1">
        <v>45751</v>
      </c>
      <c r="B9202" s="2">
        <v>0.62083333333333335</v>
      </c>
      <c r="C9202" t="s">
        <v>16</v>
      </c>
      <c r="D9202" t="s">
        <v>17</v>
      </c>
      <c r="E9202" t="s">
        <v>4265</v>
      </c>
      <c r="F9202" t="s">
        <v>19</v>
      </c>
      <c r="G9202" t="s">
        <v>67</v>
      </c>
      <c r="H9202" t="s">
        <v>68</v>
      </c>
      <c r="I9202" t="s">
        <v>30</v>
      </c>
      <c r="J9202" t="s">
        <v>31</v>
      </c>
      <c r="K9202" t="s">
        <v>32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9" hidden="1" x14ac:dyDescent="0.45">
      <c r="A9203" s="1">
        <v>45839</v>
      </c>
      <c r="B9203" s="2">
        <v>0.57499999999999996</v>
      </c>
      <c r="C9203" t="s">
        <v>47</v>
      </c>
      <c r="D9203" t="s">
        <v>17</v>
      </c>
      <c r="E9203" t="s">
        <v>5816</v>
      </c>
      <c r="F9203" t="s">
        <v>19</v>
      </c>
      <c r="G9203" t="s">
        <v>28</v>
      </c>
      <c r="H9203" t="s">
        <v>29</v>
      </c>
      <c r="I9203" t="s">
        <v>30</v>
      </c>
      <c r="J9203" t="s">
        <v>31</v>
      </c>
      <c r="K9203" t="s">
        <v>32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9" hidden="1" x14ac:dyDescent="0.45">
      <c r="A9204" s="1">
        <v>45840</v>
      </c>
      <c r="B9204" s="2">
        <v>0.54652777777777772</v>
      </c>
      <c r="C9204" t="s">
        <v>47</v>
      </c>
      <c r="D9204" t="s">
        <v>17</v>
      </c>
      <c r="E9204" t="s">
        <v>2711</v>
      </c>
      <c r="F9204" t="s">
        <v>19</v>
      </c>
      <c r="G9204" t="s">
        <v>75</v>
      </c>
      <c r="H9204" t="s">
        <v>76</v>
      </c>
      <c r="I9204" t="s">
        <v>77</v>
      </c>
      <c r="J9204" t="s">
        <v>23</v>
      </c>
      <c r="K9204" t="s">
        <v>24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9" x14ac:dyDescent="0.45">
      <c r="A9205" s="1">
        <v>45795</v>
      </c>
      <c r="B9205" s="2">
        <v>0.33402777777777776</v>
      </c>
      <c r="C9205" t="s">
        <v>25</v>
      </c>
      <c r="D9205" t="s">
        <v>17</v>
      </c>
      <c r="E9205" t="s">
        <v>565</v>
      </c>
      <c r="F9205" t="s">
        <v>19</v>
      </c>
      <c r="G9205" t="s">
        <v>39</v>
      </c>
      <c r="H9205" t="s">
        <v>40</v>
      </c>
      <c r="I9205" t="s">
        <v>30</v>
      </c>
      <c r="J9205" t="s">
        <v>31</v>
      </c>
      <c r="K9205" t="s">
        <v>32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  <c r="R9205">
        <f>L9205+M9205+N9205</f>
        <v>180</v>
      </c>
      <c r="S9205" t="str">
        <f>IF(I9205="Europe", "Group A", IF(I9205="North America", "Group B", "Group C"))</f>
        <v>Group A</v>
      </c>
    </row>
    <row r="9206" spans="1:19" hidden="1" x14ac:dyDescent="0.45">
      <c r="A9206" s="1">
        <v>45845</v>
      </c>
      <c r="B9206" s="2">
        <v>0.55902777777777779</v>
      </c>
      <c r="C9206" t="s">
        <v>47</v>
      </c>
      <c r="D9206" t="s">
        <v>17</v>
      </c>
      <c r="E9206" t="s">
        <v>914</v>
      </c>
      <c r="F9206" t="s">
        <v>19</v>
      </c>
      <c r="G9206" t="s">
        <v>98</v>
      </c>
      <c r="H9206" t="s">
        <v>73</v>
      </c>
      <c r="I9206" t="s">
        <v>30</v>
      </c>
      <c r="J9206" t="s">
        <v>31</v>
      </c>
      <c r="K9206" t="s">
        <v>32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9" x14ac:dyDescent="0.45">
      <c r="A9207" s="1">
        <v>45908</v>
      </c>
      <c r="B9207" s="2">
        <v>0.27708333333333335</v>
      </c>
      <c r="C9207" t="s">
        <v>25</v>
      </c>
      <c r="D9207" t="s">
        <v>17</v>
      </c>
      <c r="E9207" t="s">
        <v>906</v>
      </c>
      <c r="F9207" t="s">
        <v>19</v>
      </c>
      <c r="G9207" t="s">
        <v>67</v>
      </c>
      <c r="H9207" t="s">
        <v>68</v>
      </c>
      <c r="I9207" t="s">
        <v>30</v>
      </c>
      <c r="J9207" t="s">
        <v>31</v>
      </c>
      <c r="K9207" t="s">
        <v>32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  <c r="R9207">
        <f t="shared" ref="R9207:R9209" si="1466">L9207+M9207+N9207</f>
        <v>180</v>
      </c>
      <c r="S9207" t="str">
        <f t="shared" ref="S9207:S9209" si="1467">IF(I9207="Europe", "Group A", IF(I9207="North America", "Group B", "Group C"))</f>
        <v>Group A</v>
      </c>
    </row>
    <row r="9208" spans="1:19" x14ac:dyDescent="0.45">
      <c r="A9208" s="1">
        <v>45896</v>
      </c>
      <c r="B9208" s="2">
        <v>0.37986111111111109</v>
      </c>
      <c r="C9208" t="s">
        <v>25</v>
      </c>
      <c r="D9208" t="s">
        <v>17</v>
      </c>
      <c r="E9208" t="s">
        <v>5817</v>
      </c>
      <c r="F9208" t="s">
        <v>19</v>
      </c>
      <c r="G9208" t="s">
        <v>61</v>
      </c>
      <c r="H9208" t="s">
        <v>62</v>
      </c>
      <c r="I9208" t="s">
        <v>30</v>
      </c>
      <c r="J9208" t="s">
        <v>31</v>
      </c>
      <c r="K9208" t="s">
        <v>32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  <c r="R9208">
        <f t="shared" si="1466"/>
        <v>180</v>
      </c>
      <c r="S9208" t="str">
        <f t="shared" si="1467"/>
        <v>Group A</v>
      </c>
    </row>
    <row r="9209" spans="1:19" x14ac:dyDescent="0.45">
      <c r="A9209" s="1">
        <v>45787</v>
      </c>
      <c r="B9209" s="2">
        <v>0.26874999999999999</v>
      </c>
      <c r="C9209" t="s">
        <v>25</v>
      </c>
      <c r="D9209" t="s">
        <v>17</v>
      </c>
      <c r="E9209" t="s">
        <v>828</v>
      </c>
      <c r="F9209" t="s">
        <v>19</v>
      </c>
      <c r="G9209" t="s">
        <v>75</v>
      </c>
      <c r="H9209" t="s">
        <v>76</v>
      </c>
      <c r="I9209" t="s">
        <v>77</v>
      </c>
      <c r="J9209" t="s">
        <v>23</v>
      </c>
      <c r="K9209" t="s">
        <v>24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  <c r="R9209">
        <f t="shared" si="1466"/>
        <v>235</v>
      </c>
      <c r="S9209" t="str">
        <f t="shared" si="1467"/>
        <v>Group C</v>
      </c>
    </row>
    <row r="9210" spans="1:19" hidden="1" x14ac:dyDescent="0.45">
      <c r="A9210" s="1">
        <v>45811</v>
      </c>
      <c r="B9210" s="2">
        <v>0.94930555555555551</v>
      </c>
      <c r="C9210" t="s">
        <v>33</v>
      </c>
      <c r="D9210" t="s">
        <v>17</v>
      </c>
      <c r="E9210" t="s">
        <v>1251</v>
      </c>
      <c r="F9210" t="s">
        <v>19</v>
      </c>
      <c r="G9210" t="s">
        <v>70</v>
      </c>
      <c r="H9210" t="s">
        <v>21</v>
      </c>
      <c r="I9210" t="s">
        <v>22</v>
      </c>
      <c r="J9210" t="s">
        <v>23</v>
      </c>
      <c r="K9210" t="s">
        <v>46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9" hidden="1" x14ac:dyDescent="0.45">
      <c r="A9211" s="1">
        <v>45798</v>
      </c>
      <c r="B9211" s="2">
        <v>0.5395833333333333</v>
      </c>
      <c r="C9211" t="s">
        <v>47</v>
      </c>
      <c r="D9211" t="s">
        <v>17</v>
      </c>
      <c r="E9211" t="s">
        <v>5796</v>
      </c>
      <c r="F9211" t="s">
        <v>19</v>
      </c>
      <c r="G9211" t="s">
        <v>20</v>
      </c>
      <c r="H9211" t="s">
        <v>21</v>
      </c>
      <c r="I9211" t="s">
        <v>22</v>
      </c>
      <c r="J9211" t="s">
        <v>23</v>
      </c>
      <c r="K9211" t="s">
        <v>58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9" hidden="1" x14ac:dyDescent="0.45">
      <c r="A9212" s="1">
        <v>45814</v>
      </c>
      <c r="B9212" s="2">
        <v>0.63194444444444442</v>
      </c>
      <c r="C9212" t="s">
        <v>16</v>
      </c>
      <c r="D9212" t="s">
        <v>17</v>
      </c>
      <c r="E9212" t="s">
        <v>3115</v>
      </c>
      <c r="F9212" t="s">
        <v>19</v>
      </c>
      <c r="G9212" t="s">
        <v>53</v>
      </c>
      <c r="H9212" t="s">
        <v>29</v>
      </c>
      <c r="I9212" t="s">
        <v>30</v>
      </c>
      <c r="J9212" t="s">
        <v>31</v>
      </c>
      <c r="K9212" t="s">
        <v>32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9" hidden="1" x14ac:dyDescent="0.45">
      <c r="A9213" s="1">
        <v>45814</v>
      </c>
      <c r="B9213" s="2">
        <v>0.59166666666666667</v>
      </c>
      <c r="C9213" t="s">
        <v>16</v>
      </c>
      <c r="D9213" t="s">
        <v>17</v>
      </c>
      <c r="E9213" t="s">
        <v>5072</v>
      </c>
      <c r="F9213" t="s">
        <v>19</v>
      </c>
      <c r="G9213" t="s">
        <v>53</v>
      </c>
      <c r="H9213" t="s">
        <v>29</v>
      </c>
      <c r="I9213" t="s">
        <v>30</v>
      </c>
      <c r="J9213" t="s">
        <v>31</v>
      </c>
      <c r="K9213" t="s">
        <v>32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9" hidden="1" x14ac:dyDescent="0.45">
      <c r="A9214" s="1">
        <v>45958</v>
      </c>
      <c r="B9214" s="2">
        <v>0.58263888888888893</v>
      </c>
      <c r="C9214" t="s">
        <v>47</v>
      </c>
      <c r="D9214" t="s">
        <v>17</v>
      </c>
      <c r="E9214" t="s">
        <v>3302</v>
      </c>
      <c r="F9214" t="s">
        <v>19</v>
      </c>
      <c r="G9214" t="s">
        <v>75</v>
      </c>
      <c r="H9214" t="s">
        <v>76</v>
      </c>
      <c r="I9214" t="s">
        <v>77</v>
      </c>
      <c r="J9214" t="s">
        <v>23</v>
      </c>
      <c r="K9214" t="s">
        <v>46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9" x14ac:dyDescent="0.45">
      <c r="A9215" s="1">
        <v>45843</v>
      </c>
      <c r="B9215" s="2">
        <v>0.48055555555555557</v>
      </c>
      <c r="C9215" t="s">
        <v>25</v>
      </c>
      <c r="D9215" t="s">
        <v>17</v>
      </c>
      <c r="E9215" t="s">
        <v>4055</v>
      </c>
      <c r="F9215" t="s">
        <v>19</v>
      </c>
      <c r="G9215" t="s">
        <v>67</v>
      </c>
      <c r="H9215" t="s">
        <v>68</v>
      </c>
      <c r="I9215" t="s">
        <v>30</v>
      </c>
      <c r="J9215" t="s">
        <v>31</v>
      </c>
      <c r="K9215" t="s">
        <v>32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  <c r="R9215">
        <f t="shared" ref="R9215:R9216" si="1468">L9215+M9215+N9215</f>
        <v>180</v>
      </c>
      <c r="S9215" t="str">
        <f t="shared" ref="S9215:S9216" si="1469">IF(I9215="Europe", "Group A", IF(I9215="North America", "Group B", "Group C"))</f>
        <v>Group A</v>
      </c>
    </row>
    <row r="9216" spans="1:19" x14ac:dyDescent="0.45">
      <c r="A9216" s="1">
        <v>45770</v>
      </c>
      <c r="B9216" s="2">
        <v>0.37291666666666667</v>
      </c>
      <c r="C9216" t="s">
        <v>25</v>
      </c>
      <c r="D9216" t="s">
        <v>17</v>
      </c>
      <c r="E9216" t="s">
        <v>1572</v>
      </c>
      <c r="F9216" t="s">
        <v>19</v>
      </c>
      <c r="G9216" t="s">
        <v>61</v>
      </c>
      <c r="H9216" t="s">
        <v>62</v>
      </c>
      <c r="I9216" t="s">
        <v>30</v>
      </c>
      <c r="J9216" t="s">
        <v>31</v>
      </c>
      <c r="K9216" t="s">
        <v>32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  <c r="R9216">
        <f t="shared" si="1468"/>
        <v>180</v>
      </c>
      <c r="S9216" t="str">
        <f t="shared" si="1469"/>
        <v>Group A</v>
      </c>
    </row>
    <row r="9217" spans="1:19" hidden="1" x14ac:dyDescent="0.45">
      <c r="A9217" s="1">
        <v>45755</v>
      </c>
      <c r="B9217" s="2">
        <v>0.51666666666666672</v>
      </c>
      <c r="C9217" t="s">
        <v>47</v>
      </c>
      <c r="D9217" t="s">
        <v>17</v>
      </c>
      <c r="E9217" t="s">
        <v>757</v>
      </c>
      <c r="F9217" t="s">
        <v>19</v>
      </c>
      <c r="G9217" t="s">
        <v>42</v>
      </c>
      <c r="H9217" t="s">
        <v>43</v>
      </c>
      <c r="I9217" t="s">
        <v>30</v>
      </c>
      <c r="J9217" t="s">
        <v>31</v>
      </c>
      <c r="K9217" t="s">
        <v>32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9" hidden="1" x14ac:dyDescent="0.45">
      <c r="A9218" s="1">
        <v>45873</v>
      </c>
      <c r="B9218" s="2">
        <v>0.69305555555555554</v>
      </c>
      <c r="C9218" t="s">
        <v>16</v>
      </c>
      <c r="D9218" t="s">
        <v>17</v>
      </c>
      <c r="E9218" t="s">
        <v>459</v>
      </c>
      <c r="F9218" t="s">
        <v>19</v>
      </c>
      <c r="G9218" t="s">
        <v>53</v>
      </c>
      <c r="H9218" t="s">
        <v>29</v>
      </c>
      <c r="I9218" t="s">
        <v>30</v>
      </c>
      <c r="J9218" t="s">
        <v>31</v>
      </c>
      <c r="K9218" t="s">
        <v>32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9" x14ac:dyDescent="0.45">
      <c r="A9219" s="1">
        <v>45807</v>
      </c>
      <c r="B9219" s="2">
        <v>0.25208333333333333</v>
      </c>
      <c r="C9219" t="s">
        <v>25</v>
      </c>
      <c r="D9219" t="s">
        <v>17</v>
      </c>
      <c r="E9219" t="s">
        <v>5818</v>
      </c>
      <c r="F9219" t="s">
        <v>19</v>
      </c>
      <c r="G9219" t="s">
        <v>61</v>
      </c>
      <c r="H9219" t="s">
        <v>62</v>
      </c>
      <c r="I9219" t="s">
        <v>30</v>
      </c>
      <c r="J9219" t="s">
        <v>31</v>
      </c>
      <c r="K9219" t="s">
        <v>32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  <c r="R9219">
        <f>L9219+M9219+N9219</f>
        <v>180</v>
      </c>
      <c r="S9219" t="str">
        <f>IF(I9219="Europe", "Group A", IF(I9219="North America", "Group B", "Group C"))</f>
        <v>Group A</v>
      </c>
    </row>
    <row r="9220" spans="1:19" hidden="1" x14ac:dyDescent="0.45">
      <c r="A9220" s="1">
        <v>45931</v>
      </c>
      <c r="B9220" s="2">
        <v>0.89444444444444449</v>
      </c>
      <c r="C9220" t="s">
        <v>33</v>
      </c>
      <c r="D9220" t="s">
        <v>17</v>
      </c>
      <c r="E9220" t="s">
        <v>5293</v>
      </c>
      <c r="F9220" t="s">
        <v>19</v>
      </c>
      <c r="G9220" t="s">
        <v>61</v>
      </c>
      <c r="H9220" t="s">
        <v>62</v>
      </c>
      <c r="I9220" t="s">
        <v>30</v>
      </c>
      <c r="J9220" t="s">
        <v>31</v>
      </c>
      <c r="K9220" t="s">
        <v>32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9" hidden="1" x14ac:dyDescent="0.45">
      <c r="A9221" s="1">
        <v>45864</v>
      </c>
      <c r="B9221" s="2">
        <v>0.72361111111111109</v>
      </c>
      <c r="C9221" t="s">
        <v>16</v>
      </c>
      <c r="D9221" t="s">
        <v>17</v>
      </c>
      <c r="E9221" t="s">
        <v>5819</v>
      </c>
      <c r="F9221" t="s">
        <v>19</v>
      </c>
      <c r="G9221" t="s">
        <v>53</v>
      </c>
      <c r="H9221" t="s">
        <v>29</v>
      </c>
      <c r="I9221" t="s">
        <v>30</v>
      </c>
      <c r="J9221" t="s">
        <v>31</v>
      </c>
      <c r="K9221" t="s">
        <v>32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9" hidden="1" x14ac:dyDescent="0.45">
      <c r="A9222" s="1">
        <v>45897</v>
      </c>
      <c r="B9222" s="2">
        <v>0.6743055555555556</v>
      </c>
      <c r="C9222" t="s">
        <v>16</v>
      </c>
      <c r="D9222" t="s">
        <v>17</v>
      </c>
      <c r="E9222" t="s">
        <v>2267</v>
      </c>
      <c r="F9222" t="s">
        <v>19</v>
      </c>
      <c r="G9222" t="s">
        <v>75</v>
      </c>
      <c r="H9222" t="s">
        <v>76</v>
      </c>
      <c r="I9222" t="s">
        <v>77</v>
      </c>
      <c r="J9222" t="s">
        <v>23</v>
      </c>
      <c r="K9222" t="s">
        <v>24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9" hidden="1" x14ac:dyDescent="0.45">
      <c r="A9223" s="1">
        <v>45785</v>
      </c>
      <c r="B9223" s="2">
        <v>0.69652777777777775</v>
      </c>
      <c r="C9223" t="s">
        <v>16</v>
      </c>
      <c r="D9223" t="s">
        <v>17</v>
      </c>
      <c r="E9223" t="s">
        <v>1549</v>
      </c>
      <c r="F9223" t="s">
        <v>19</v>
      </c>
      <c r="G9223" t="s">
        <v>45</v>
      </c>
      <c r="H9223" t="s">
        <v>21</v>
      </c>
      <c r="I9223" t="s">
        <v>22</v>
      </c>
      <c r="J9223" t="s">
        <v>23</v>
      </c>
      <c r="K9223" t="s">
        <v>79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9" hidden="1" x14ac:dyDescent="0.45">
      <c r="A9224" s="1">
        <v>45956</v>
      </c>
      <c r="B9224" s="2">
        <v>0.80486111111111114</v>
      </c>
      <c r="C9224" t="s">
        <v>33</v>
      </c>
      <c r="D9224" t="s">
        <v>17</v>
      </c>
      <c r="E9224" t="s">
        <v>5820</v>
      </c>
      <c r="F9224" t="s">
        <v>19</v>
      </c>
      <c r="G9224" t="s">
        <v>28</v>
      </c>
      <c r="H9224" t="s">
        <v>29</v>
      </c>
      <c r="I9224" t="s">
        <v>30</v>
      </c>
      <c r="J9224" t="s">
        <v>31</v>
      </c>
      <c r="K9224" t="s">
        <v>32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9" hidden="1" x14ac:dyDescent="0.45">
      <c r="A9225" s="1">
        <v>45880</v>
      </c>
      <c r="B9225" s="2">
        <v>0.62569444444444444</v>
      </c>
      <c r="C9225" t="s">
        <v>16</v>
      </c>
      <c r="D9225" t="s">
        <v>17</v>
      </c>
      <c r="E9225" t="s">
        <v>4607</v>
      </c>
      <c r="F9225" t="s">
        <v>19</v>
      </c>
      <c r="G9225" t="s">
        <v>55</v>
      </c>
      <c r="H9225" t="s">
        <v>56</v>
      </c>
      <c r="I9225" t="s">
        <v>57</v>
      </c>
      <c r="J9225" t="s">
        <v>23</v>
      </c>
      <c r="K9225" t="s">
        <v>46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9" hidden="1" x14ac:dyDescent="0.45">
      <c r="A9226" s="1">
        <v>45778</v>
      </c>
      <c r="B9226" s="2">
        <v>0.54791666666666672</v>
      </c>
      <c r="C9226" t="s">
        <v>47</v>
      </c>
      <c r="D9226" t="s">
        <v>17</v>
      </c>
      <c r="E9226" t="s">
        <v>5110</v>
      </c>
      <c r="F9226" t="s">
        <v>19</v>
      </c>
      <c r="G9226" t="s">
        <v>61</v>
      </c>
      <c r="H9226" t="s">
        <v>62</v>
      </c>
      <c r="I9226" t="s">
        <v>30</v>
      </c>
      <c r="J9226" t="s">
        <v>31</v>
      </c>
      <c r="K9226" t="s">
        <v>32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9" x14ac:dyDescent="0.45">
      <c r="A9227" s="1">
        <v>45775</v>
      </c>
      <c r="B9227" s="2">
        <v>0.26111111111111113</v>
      </c>
      <c r="C9227" t="s">
        <v>25</v>
      </c>
      <c r="D9227" t="s">
        <v>17</v>
      </c>
      <c r="E9227" t="s">
        <v>5821</v>
      </c>
      <c r="F9227" t="s">
        <v>19</v>
      </c>
      <c r="G9227" t="s">
        <v>67</v>
      </c>
      <c r="H9227" t="s">
        <v>68</v>
      </c>
      <c r="I9227" t="s">
        <v>30</v>
      </c>
      <c r="J9227" t="s">
        <v>31</v>
      </c>
      <c r="K9227" t="s">
        <v>32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  <c r="R9227">
        <f t="shared" ref="R9227:R9228" si="1470">L9227+M9227+N9227</f>
        <v>180</v>
      </c>
      <c r="S9227" t="str">
        <f t="shared" ref="S9227:S9228" si="1471">IF(I9227="Europe", "Group A", IF(I9227="North America", "Group B", "Group C"))</f>
        <v>Group A</v>
      </c>
    </row>
    <row r="9228" spans="1:19" x14ac:dyDescent="0.45">
      <c r="A9228" s="1">
        <v>45784</v>
      </c>
      <c r="B9228" s="2">
        <v>0.42708333333333331</v>
      </c>
      <c r="C9228" t="s">
        <v>25</v>
      </c>
      <c r="D9228" t="s">
        <v>17</v>
      </c>
      <c r="E9228" t="s">
        <v>357</v>
      </c>
      <c r="F9228" t="s">
        <v>19</v>
      </c>
      <c r="G9228" t="s">
        <v>35</v>
      </c>
      <c r="H9228" t="s">
        <v>36</v>
      </c>
      <c r="I9228" t="s">
        <v>30</v>
      </c>
      <c r="J9228" t="s">
        <v>31</v>
      </c>
      <c r="K9228" t="s">
        <v>32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  <c r="R9228">
        <f t="shared" si="1470"/>
        <v>180</v>
      </c>
      <c r="S9228" t="str">
        <f t="shared" si="1471"/>
        <v>Group A</v>
      </c>
    </row>
    <row r="9229" spans="1:19" hidden="1" x14ac:dyDescent="0.45">
      <c r="A9229" s="1">
        <v>45817</v>
      </c>
      <c r="B9229" s="2">
        <v>0.61736111111111114</v>
      </c>
      <c r="C9229" t="s">
        <v>16</v>
      </c>
      <c r="D9229" t="s">
        <v>17</v>
      </c>
      <c r="E9229" t="s">
        <v>1685</v>
      </c>
      <c r="F9229" t="s">
        <v>19</v>
      </c>
      <c r="G9229" t="s">
        <v>28</v>
      </c>
      <c r="H9229" t="s">
        <v>29</v>
      </c>
      <c r="I9229" t="s">
        <v>30</v>
      </c>
      <c r="J9229" t="s">
        <v>31</v>
      </c>
      <c r="K9229" t="s">
        <v>32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9" hidden="1" x14ac:dyDescent="0.45">
      <c r="A9230" s="1">
        <v>45948</v>
      </c>
      <c r="B9230" s="2">
        <v>0.95277777777777772</v>
      </c>
      <c r="C9230" t="s">
        <v>33</v>
      </c>
      <c r="D9230" t="s">
        <v>17</v>
      </c>
      <c r="E9230" t="s">
        <v>453</v>
      </c>
      <c r="F9230" t="s">
        <v>19</v>
      </c>
      <c r="G9230" t="s">
        <v>42</v>
      </c>
      <c r="H9230" t="s">
        <v>43</v>
      </c>
      <c r="I9230" t="s">
        <v>30</v>
      </c>
      <c r="J9230" t="s">
        <v>31</v>
      </c>
      <c r="K9230" t="s">
        <v>32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9" x14ac:dyDescent="0.45">
      <c r="A9231" s="1">
        <v>45846</v>
      </c>
      <c r="B9231" s="2">
        <v>0.34652777777777777</v>
      </c>
      <c r="C9231" t="s">
        <v>25</v>
      </c>
      <c r="D9231" t="s">
        <v>17</v>
      </c>
      <c r="E9231" t="s">
        <v>3397</v>
      </c>
      <c r="F9231" t="s">
        <v>19</v>
      </c>
      <c r="G9231" t="s">
        <v>55</v>
      </c>
      <c r="H9231" t="s">
        <v>56</v>
      </c>
      <c r="I9231" t="s">
        <v>57</v>
      </c>
      <c r="J9231" t="s">
        <v>23</v>
      </c>
      <c r="K9231" t="s">
        <v>24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  <c r="R9231">
        <f>L9231+M9231+N9231</f>
        <v>235</v>
      </c>
      <c r="S9231" t="str">
        <f>IF(I9231="Europe", "Group A", IF(I9231="North America", "Group B", "Group C"))</f>
        <v>Group C</v>
      </c>
    </row>
    <row r="9232" spans="1:19" hidden="1" x14ac:dyDescent="0.45">
      <c r="A9232" s="1">
        <v>45849</v>
      </c>
      <c r="B9232" s="2">
        <v>0.72083333333333333</v>
      </c>
      <c r="C9232" t="s">
        <v>16</v>
      </c>
      <c r="D9232" t="s">
        <v>17</v>
      </c>
      <c r="E9232" t="s">
        <v>5822</v>
      </c>
      <c r="F9232" t="s">
        <v>19</v>
      </c>
      <c r="G9232" t="s">
        <v>123</v>
      </c>
      <c r="H9232" t="s">
        <v>21</v>
      </c>
      <c r="I9232" t="s">
        <v>22</v>
      </c>
      <c r="J9232" t="s">
        <v>23</v>
      </c>
      <c r="K9232" t="s">
        <v>46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9" x14ac:dyDescent="0.45">
      <c r="A9233" s="1">
        <v>45877</v>
      </c>
      <c r="B9233" s="2">
        <v>0.35208333333333336</v>
      </c>
      <c r="C9233" t="s">
        <v>25</v>
      </c>
      <c r="D9233" t="s">
        <v>17</v>
      </c>
      <c r="E9233" t="s">
        <v>5823</v>
      </c>
      <c r="F9233" t="s">
        <v>19</v>
      </c>
      <c r="G9233" t="s">
        <v>72</v>
      </c>
      <c r="H9233" t="s">
        <v>73</v>
      </c>
      <c r="I9233" t="s">
        <v>30</v>
      </c>
      <c r="J9233" t="s">
        <v>31</v>
      </c>
      <c r="K9233" t="s">
        <v>32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  <c r="R9233">
        <f>L9233+M9233+N9233</f>
        <v>180</v>
      </c>
      <c r="S9233" t="str">
        <f>IF(I9233="Europe", "Group A", IF(I9233="North America", "Group B", "Group C"))</f>
        <v>Group A</v>
      </c>
    </row>
    <row r="9234" spans="1:19" hidden="1" x14ac:dyDescent="0.45">
      <c r="A9234" s="1">
        <v>45807</v>
      </c>
      <c r="B9234" s="2">
        <v>0.84791666666666665</v>
      </c>
      <c r="C9234" t="s">
        <v>33</v>
      </c>
      <c r="D9234" t="s">
        <v>17</v>
      </c>
      <c r="E9234" t="s">
        <v>3759</v>
      </c>
      <c r="F9234" t="s">
        <v>19</v>
      </c>
      <c r="G9234" t="s">
        <v>53</v>
      </c>
      <c r="H9234" t="s">
        <v>29</v>
      </c>
      <c r="I9234" t="s">
        <v>30</v>
      </c>
      <c r="J9234" t="s">
        <v>31</v>
      </c>
      <c r="K9234" t="s">
        <v>32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9" hidden="1" x14ac:dyDescent="0.45">
      <c r="A9235" s="1">
        <v>45886</v>
      </c>
      <c r="B9235" s="2">
        <v>0.5229166666666667</v>
      </c>
      <c r="C9235" t="s">
        <v>47</v>
      </c>
      <c r="D9235" t="s">
        <v>17</v>
      </c>
      <c r="E9235" t="s">
        <v>5824</v>
      </c>
      <c r="F9235" t="s">
        <v>19</v>
      </c>
      <c r="G9235" t="s">
        <v>123</v>
      </c>
      <c r="H9235" t="s">
        <v>21</v>
      </c>
      <c r="I9235" t="s">
        <v>22</v>
      </c>
      <c r="J9235" t="s">
        <v>23</v>
      </c>
      <c r="K9235" t="s">
        <v>58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9" hidden="1" x14ac:dyDescent="0.45">
      <c r="A9236" s="1">
        <v>45899</v>
      </c>
      <c r="B9236" s="2">
        <v>0.92638888888888893</v>
      </c>
      <c r="C9236" t="s">
        <v>33</v>
      </c>
      <c r="D9236" t="s">
        <v>17</v>
      </c>
      <c r="E9236" t="s">
        <v>1839</v>
      </c>
      <c r="F9236" t="s">
        <v>19</v>
      </c>
      <c r="G9236" t="s">
        <v>55</v>
      </c>
      <c r="H9236" t="s">
        <v>56</v>
      </c>
      <c r="I9236" t="s">
        <v>57</v>
      </c>
      <c r="J9236" t="s">
        <v>23</v>
      </c>
      <c r="K9236" t="s">
        <v>58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9" hidden="1" x14ac:dyDescent="0.45">
      <c r="A9237" s="1">
        <v>45902</v>
      </c>
      <c r="B9237" s="2">
        <v>0.82777777777777772</v>
      </c>
      <c r="C9237" t="s">
        <v>33</v>
      </c>
      <c r="D9237" t="s">
        <v>17</v>
      </c>
      <c r="E9237" t="s">
        <v>5825</v>
      </c>
      <c r="F9237" t="s">
        <v>19</v>
      </c>
      <c r="G9237" t="s">
        <v>53</v>
      </c>
      <c r="H9237" t="s">
        <v>29</v>
      </c>
      <c r="I9237" t="s">
        <v>30</v>
      </c>
      <c r="J9237" t="s">
        <v>31</v>
      </c>
      <c r="K9237" t="s">
        <v>32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9" x14ac:dyDescent="0.45">
      <c r="A9238" s="1">
        <v>45955</v>
      </c>
      <c r="B9238" s="2">
        <v>0.34375</v>
      </c>
      <c r="C9238" t="s">
        <v>25</v>
      </c>
      <c r="D9238" t="s">
        <v>17</v>
      </c>
      <c r="E9238" t="s">
        <v>3333</v>
      </c>
      <c r="F9238" t="s">
        <v>19</v>
      </c>
      <c r="G9238" t="s">
        <v>72</v>
      </c>
      <c r="H9238" t="s">
        <v>73</v>
      </c>
      <c r="I9238" t="s">
        <v>30</v>
      </c>
      <c r="J9238" t="s">
        <v>31</v>
      </c>
      <c r="K9238" t="s">
        <v>32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  <c r="R9238">
        <f>L9238+M9238+N9238</f>
        <v>180</v>
      </c>
      <c r="S9238" t="str">
        <f>IF(I9238="Europe", "Group A", IF(I9238="North America", "Group B", "Group C"))</f>
        <v>Group A</v>
      </c>
    </row>
    <row r="9239" spans="1:19" hidden="1" x14ac:dyDescent="0.45">
      <c r="A9239" s="1">
        <v>45925</v>
      </c>
      <c r="B9239" s="2">
        <v>0.83333333333333337</v>
      </c>
      <c r="C9239" t="s">
        <v>33</v>
      </c>
      <c r="D9239" t="s">
        <v>17</v>
      </c>
      <c r="E9239" t="s">
        <v>1468</v>
      </c>
      <c r="F9239" t="s">
        <v>19</v>
      </c>
      <c r="G9239" t="s">
        <v>70</v>
      </c>
      <c r="H9239" t="s">
        <v>21</v>
      </c>
      <c r="I9239" t="s">
        <v>22</v>
      </c>
      <c r="J9239" t="s">
        <v>23</v>
      </c>
      <c r="K9239" t="s">
        <v>46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9" x14ac:dyDescent="0.45">
      <c r="A9240" s="1">
        <v>45924</v>
      </c>
      <c r="B9240" s="2">
        <v>0.28888888888888886</v>
      </c>
      <c r="C9240" t="s">
        <v>25</v>
      </c>
      <c r="D9240" t="s">
        <v>17</v>
      </c>
      <c r="E9240" t="s">
        <v>2181</v>
      </c>
      <c r="F9240" t="s">
        <v>19</v>
      </c>
      <c r="G9240" t="s">
        <v>53</v>
      </c>
      <c r="H9240" t="s">
        <v>29</v>
      </c>
      <c r="I9240" t="s">
        <v>30</v>
      </c>
      <c r="J9240" t="s">
        <v>31</v>
      </c>
      <c r="K9240" t="s">
        <v>32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  <c r="R9240">
        <f>L9240+M9240+N9240</f>
        <v>180</v>
      </c>
      <c r="S9240" t="str">
        <f>IF(I9240="Europe", "Group A", IF(I9240="North America", "Group B", "Group C"))</f>
        <v>Group A</v>
      </c>
    </row>
    <row r="9241" spans="1:19" hidden="1" x14ac:dyDescent="0.45">
      <c r="A9241" s="1">
        <v>45931</v>
      </c>
      <c r="B9241" s="2">
        <v>0.95416666666666672</v>
      </c>
      <c r="C9241" t="s">
        <v>33</v>
      </c>
      <c r="D9241" t="s">
        <v>17</v>
      </c>
      <c r="E9241" t="s">
        <v>3968</v>
      </c>
      <c r="F9241" t="s">
        <v>19</v>
      </c>
      <c r="G9241" t="s">
        <v>28</v>
      </c>
      <c r="H9241" t="s">
        <v>29</v>
      </c>
      <c r="I9241" t="s">
        <v>30</v>
      </c>
      <c r="J9241" t="s">
        <v>31</v>
      </c>
      <c r="K9241" t="s">
        <v>32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9" x14ac:dyDescent="0.45">
      <c r="A9242" s="1">
        <v>45847</v>
      </c>
      <c r="B9242" s="2">
        <v>0.25416666666666665</v>
      </c>
      <c r="C9242" t="s">
        <v>25</v>
      </c>
      <c r="D9242" t="s">
        <v>17</v>
      </c>
      <c r="E9242" t="s">
        <v>2747</v>
      </c>
      <c r="F9242" t="s">
        <v>19</v>
      </c>
      <c r="G9242" t="s">
        <v>98</v>
      </c>
      <c r="H9242" t="s">
        <v>73</v>
      </c>
      <c r="I9242" t="s">
        <v>30</v>
      </c>
      <c r="J9242" t="s">
        <v>31</v>
      </c>
      <c r="K9242" t="s">
        <v>32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  <c r="R9242">
        <f t="shared" ref="R9242:R9243" si="1472">L9242+M9242+N9242</f>
        <v>180</v>
      </c>
      <c r="S9242" t="str">
        <f t="shared" ref="S9242:S9243" si="1473">IF(I9242="Europe", "Group A", IF(I9242="North America", "Group B", "Group C"))</f>
        <v>Group A</v>
      </c>
    </row>
    <row r="9243" spans="1:19" x14ac:dyDescent="0.45">
      <c r="A9243" s="1">
        <v>45790</v>
      </c>
      <c r="B9243" s="2">
        <v>0.45416666666666666</v>
      </c>
      <c r="C9243" t="s">
        <v>25</v>
      </c>
      <c r="D9243" t="s">
        <v>17</v>
      </c>
      <c r="E9243" t="s">
        <v>5336</v>
      </c>
      <c r="F9243" t="s">
        <v>19</v>
      </c>
      <c r="G9243" t="s">
        <v>98</v>
      </c>
      <c r="H9243" t="s">
        <v>73</v>
      </c>
      <c r="I9243" t="s">
        <v>30</v>
      </c>
      <c r="J9243" t="s">
        <v>31</v>
      </c>
      <c r="K9243" t="s">
        <v>32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  <c r="R9243">
        <f t="shared" si="1472"/>
        <v>180</v>
      </c>
      <c r="S9243" t="str">
        <f t="shared" si="1473"/>
        <v>Group A</v>
      </c>
    </row>
    <row r="9244" spans="1:19" hidden="1" x14ac:dyDescent="0.45">
      <c r="A9244" s="1">
        <v>45839</v>
      </c>
      <c r="B9244" s="2">
        <v>0.86458333333333337</v>
      </c>
      <c r="C9244" t="s">
        <v>33</v>
      </c>
      <c r="D9244" t="s">
        <v>17</v>
      </c>
      <c r="E9244" t="s">
        <v>5826</v>
      </c>
      <c r="F9244" t="s">
        <v>19</v>
      </c>
      <c r="G9244" t="s">
        <v>98</v>
      </c>
      <c r="H9244" t="s">
        <v>73</v>
      </c>
      <c r="I9244" t="s">
        <v>30</v>
      </c>
      <c r="J9244" t="s">
        <v>31</v>
      </c>
      <c r="K9244" t="s">
        <v>32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9" hidden="1" x14ac:dyDescent="0.45">
      <c r="A9245" s="1">
        <v>45761</v>
      </c>
      <c r="B9245" s="2">
        <v>0.9375</v>
      </c>
      <c r="C9245" t="s">
        <v>33</v>
      </c>
      <c r="D9245" t="s">
        <v>17</v>
      </c>
      <c r="E9245" t="s">
        <v>5827</v>
      </c>
      <c r="F9245" t="s">
        <v>19</v>
      </c>
      <c r="G9245" t="s">
        <v>55</v>
      </c>
      <c r="H9245" t="s">
        <v>56</v>
      </c>
      <c r="I9245" t="s">
        <v>57</v>
      </c>
      <c r="J9245" t="s">
        <v>23</v>
      </c>
      <c r="K9245" t="s">
        <v>58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9" x14ac:dyDescent="0.45">
      <c r="A9246" s="1">
        <v>45759</v>
      </c>
      <c r="B9246" s="2">
        <v>0.34583333333333333</v>
      </c>
      <c r="C9246" t="s">
        <v>25</v>
      </c>
      <c r="D9246" t="s">
        <v>17</v>
      </c>
      <c r="E9246" t="s">
        <v>2717</v>
      </c>
      <c r="F9246" t="s">
        <v>19</v>
      </c>
      <c r="G9246" t="s">
        <v>35</v>
      </c>
      <c r="H9246" t="s">
        <v>36</v>
      </c>
      <c r="I9246" t="s">
        <v>30</v>
      </c>
      <c r="J9246" t="s">
        <v>31</v>
      </c>
      <c r="K9246" t="s">
        <v>32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  <c r="R9246">
        <f t="shared" ref="R9246:R9248" si="1474">L9246+M9246+N9246</f>
        <v>180</v>
      </c>
      <c r="S9246" t="str">
        <f t="shared" ref="S9246:S9248" si="1475">IF(I9246="Europe", "Group A", IF(I9246="North America", "Group B", "Group C"))</f>
        <v>Group A</v>
      </c>
    </row>
    <row r="9247" spans="1:19" x14ac:dyDescent="0.45">
      <c r="A9247" s="1">
        <v>45792</v>
      </c>
      <c r="B9247" s="2">
        <v>0.49166666666666664</v>
      </c>
      <c r="C9247" t="s">
        <v>25</v>
      </c>
      <c r="D9247" t="s">
        <v>17</v>
      </c>
      <c r="E9247" t="s">
        <v>4871</v>
      </c>
      <c r="F9247" t="s">
        <v>19</v>
      </c>
      <c r="G9247" t="s">
        <v>72</v>
      </c>
      <c r="H9247" t="s">
        <v>73</v>
      </c>
      <c r="I9247" t="s">
        <v>30</v>
      </c>
      <c r="J9247" t="s">
        <v>31</v>
      </c>
      <c r="K9247" t="s">
        <v>32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  <c r="R9247">
        <f t="shared" si="1474"/>
        <v>180</v>
      </c>
      <c r="S9247" t="str">
        <f t="shared" si="1475"/>
        <v>Group A</v>
      </c>
    </row>
    <row r="9248" spans="1:19" x14ac:dyDescent="0.45">
      <c r="A9248" s="1">
        <v>45881</v>
      </c>
      <c r="B9248" s="2">
        <v>0.47847222222222224</v>
      </c>
      <c r="C9248" t="s">
        <v>25</v>
      </c>
      <c r="D9248" t="s">
        <v>17</v>
      </c>
      <c r="E9248" t="s">
        <v>5828</v>
      </c>
      <c r="F9248" t="s">
        <v>19</v>
      </c>
      <c r="G9248" t="s">
        <v>42</v>
      </c>
      <c r="H9248" t="s">
        <v>43</v>
      </c>
      <c r="I9248" t="s">
        <v>30</v>
      </c>
      <c r="J9248" t="s">
        <v>31</v>
      </c>
      <c r="K9248" t="s">
        <v>32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  <c r="R9248">
        <f t="shared" si="1474"/>
        <v>180</v>
      </c>
      <c r="S9248" t="str">
        <f t="shared" si="1475"/>
        <v>Group A</v>
      </c>
    </row>
    <row r="9249" spans="1:19" hidden="1" x14ac:dyDescent="0.45">
      <c r="A9249" s="1">
        <v>45947</v>
      </c>
      <c r="B9249" s="2">
        <v>0.95</v>
      </c>
      <c r="C9249" t="s">
        <v>33</v>
      </c>
      <c r="D9249" t="s">
        <v>17</v>
      </c>
      <c r="E9249" t="s">
        <v>5829</v>
      </c>
      <c r="F9249" t="s">
        <v>19</v>
      </c>
      <c r="G9249" t="s">
        <v>123</v>
      </c>
      <c r="H9249" t="s">
        <v>21</v>
      </c>
      <c r="I9249" t="s">
        <v>22</v>
      </c>
      <c r="J9249" t="s">
        <v>23</v>
      </c>
      <c r="K9249" t="s">
        <v>58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9" hidden="1" x14ac:dyDescent="0.45">
      <c r="A9250" s="1">
        <v>45788</v>
      </c>
      <c r="B9250" s="2">
        <v>0.83750000000000002</v>
      </c>
      <c r="C9250" t="s">
        <v>33</v>
      </c>
      <c r="D9250" t="s">
        <v>17</v>
      </c>
      <c r="E9250" t="s">
        <v>4926</v>
      </c>
      <c r="F9250" t="s">
        <v>19</v>
      </c>
      <c r="G9250" t="s">
        <v>39</v>
      </c>
      <c r="H9250" t="s">
        <v>40</v>
      </c>
      <c r="I9250" t="s">
        <v>30</v>
      </c>
      <c r="J9250" t="s">
        <v>31</v>
      </c>
      <c r="K9250" t="s">
        <v>32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9" hidden="1" x14ac:dyDescent="0.45">
      <c r="A9251" s="1">
        <v>45818</v>
      </c>
      <c r="B9251" s="2">
        <v>0.91388888888888886</v>
      </c>
      <c r="C9251" t="s">
        <v>33</v>
      </c>
      <c r="D9251" t="s">
        <v>17</v>
      </c>
      <c r="E9251" t="s">
        <v>4224</v>
      </c>
      <c r="F9251" t="s">
        <v>19</v>
      </c>
      <c r="G9251" t="s">
        <v>75</v>
      </c>
      <c r="H9251" t="s">
        <v>76</v>
      </c>
      <c r="I9251" t="s">
        <v>77</v>
      </c>
      <c r="J9251" t="s">
        <v>23</v>
      </c>
      <c r="K9251" t="s">
        <v>24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9" x14ac:dyDescent="0.45">
      <c r="A9252" s="1">
        <v>45792</v>
      </c>
      <c r="B9252" s="2">
        <v>0.33958333333333335</v>
      </c>
      <c r="C9252" t="s">
        <v>25</v>
      </c>
      <c r="D9252" t="s">
        <v>17</v>
      </c>
      <c r="E9252" t="s">
        <v>5830</v>
      </c>
      <c r="F9252" t="s">
        <v>19</v>
      </c>
      <c r="G9252" t="s">
        <v>67</v>
      </c>
      <c r="H9252" t="s">
        <v>68</v>
      </c>
      <c r="I9252" t="s">
        <v>30</v>
      </c>
      <c r="J9252" t="s">
        <v>31</v>
      </c>
      <c r="K9252" t="s">
        <v>32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  <c r="R9252">
        <f t="shared" ref="R9252:R9256" si="1476">L9252+M9252+N9252</f>
        <v>180</v>
      </c>
      <c r="S9252" t="str">
        <f t="shared" ref="S9252:S9256" si="1477">IF(I9252="Europe", "Group A", IF(I9252="North America", "Group B", "Group C"))</f>
        <v>Group A</v>
      </c>
    </row>
    <row r="9253" spans="1:19" x14ac:dyDescent="0.45">
      <c r="A9253" s="1">
        <v>45953</v>
      </c>
      <c r="B9253" s="2">
        <v>0.27847222222222223</v>
      </c>
      <c r="C9253" t="s">
        <v>25</v>
      </c>
      <c r="D9253" t="s">
        <v>17</v>
      </c>
      <c r="E9253" t="s">
        <v>5831</v>
      </c>
      <c r="F9253" t="s">
        <v>19</v>
      </c>
      <c r="G9253" t="s">
        <v>45</v>
      </c>
      <c r="H9253" t="s">
        <v>21</v>
      </c>
      <c r="I9253" t="s">
        <v>22</v>
      </c>
      <c r="J9253" t="s">
        <v>23</v>
      </c>
      <c r="K9253" t="s">
        <v>24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  <c r="R9253">
        <f t="shared" si="1476"/>
        <v>336</v>
      </c>
      <c r="S9253" t="str">
        <f t="shared" si="1477"/>
        <v>Group B</v>
      </c>
    </row>
    <row r="9254" spans="1:19" x14ac:dyDescent="0.45">
      <c r="A9254" s="1">
        <v>45960</v>
      </c>
      <c r="B9254" s="2">
        <v>0.36666666666666664</v>
      </c>
      <c r="C9254" t="s">
        <v>25</v>
      </c>
      <c r="D9254" t="s">
        <v>17</v>
      </c>
      <c r="E9254" t="s">
        <v>5065</v>
      </c>
      <c r="F9254" t="s">
        <v>19</v>
      </c>
      <c r="G9254" t="s">
        <v>45</v>
      </c>
      <c r="H9254" t="s">
        <v>21</v>
      </c>
      <c r="I9254" t="s">
        <v>22</v>
      </c>
      <c r="J9254" t="s">
        <v>23</v>
      </c>
      <c r="K9254" t="s">
        <v>24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  <c r="R9254">
        <f t="shared" si="1476"/>
        <v>332</v>
      </c>
      <c r="S9254" t="str">
        <f t="shared" si="1477"/>
        <v>Group B</v>
      </c>
    </row>
    <row r="9255" spans="1:19" x14ac:dyDescent="0.45">
      <c r="A9255" s="1">
        <v>45959</v>
      </c>
      <c r="B9255" s="2">
        <v>0.34166666666666667</v>
      </c>
      <c r="C9255" t="s">
        <v>25</v>
      </c>
      <c r="D9255" t="s">
        <v>17</v>
      </c>
      <c r="E9255" t="s">
        <v>5832</v>
      </c>
      <c r="F9255" t="s">
        <v>19</v>
      </c>
      <c r="G9255" t="s">
        <v>42</v>
      </c>
      <c r="H9255" t="s">
        <v>43</v>
      </c>
      <c r="I9255" t="s">
        <v>30</v>
      </c>
      <c r="J9255" t="s">
        <v>31</v>
      </c>
      <c r="K9255" t="s">
        <v>32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  <c r="R9255">
        <f t="shared" si="1476"/>
        <v>180</v>
      </c>
      <c r="S9255" t="str">
        <f t="shared" si="1477"/>
        <v>Group A</v>
      </c>
    </row>
    <row r="9256" spans="1:19" x14ac:dyDescent="0.45">
      <c r="A9256" s="1">
        <v>45829</v>
      </c>
      <c r="B9256" s="2">
        <v>0.45</v>
      </c>
      <c r="C9256" t="s">
        <v>25</v>
      </c>
      <c r="D9256" t="s">
        <v>17</v>
      </c>
      <c r="E9256" t="s">
        <v>66</v>
      </c>
      <c r="F9256" t="s">
        <v>19</v>
      </c>
      <c r="G9256" t="s">
        <v>42</v>
      </c>
      <c r="H9256" t="s">
        <v>43</v>
      </c>
      <c r="I9256" t="s">
        <v>30</v>
      </c>
      <c r="J9256" t="s">
        <v>31</v>
      </c>
      <c r="K9256" t="s">
        <v>32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  <c r="R9256">
        <f t="shared" si="1476"/>
        <v>180</v>
      </c>
      <c r="S9256" t="str">
        <f t="shared" si="1477"/>
        <v>Group A</v>
      </c>
    </row>
    <row r="9257" spans="1:19" hidden="1" x14ac:dyDescent="0.45">
      <c r="A9257" s="1">
        <v>45925</v>
      </c>
      <c r="B9257" s="2">
        <v>0.61111111111111116</v>
      </c>
      <c r="C9257" t="s">
        <v>16</v>
      </c>
      <c r="D9257" t="s">
        <v>17</v>
      </c>
      <c r="E9257" t="s">
        <v>5833</v>
      </c>
      <c r="F9257" t="s">
        <v>19</v>
      </c>
      <c r="G9257" t="s">
        <v>45</v>
      </c>
      <c r="H9257" t="s">
        <v>21</v>
      </c>
      <c r="I9257" t="s">
        <v>22</v>
      </c>
      <c r="J9257" t="s">
        <v>23</v>
      </c>
      <c r="K9257" t="s">
        <v>46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9" x14ac:dyDescent="0.45">
      <c r="A9258" s="1">
        <v>45829</v>
      </c>
      <c r="B9258" s="2">
        <v>0.41666666666666669</v>
      </c>
      <c r="C9258" t="s">
        <v>25</v>
      </c>
      <c r="D9258" t="s">
        <v>17</v>
      </c>
      <c r="E9258" t="s">
        <v>3507</v>
      </c>
      <c r="F9258" t="s">
        <v>19</v>
      </c>
      <c r="G9258" t="s">
        <v>35</v>
      </c>
      <c r="H9258" t="s">
        <v>36</v>
      </c>
      <c r="I9258" t="s">
        <v>30</v>
      </c>
      <c r="J9258" t="s">
        <v>31</v>
      </c>
      <c r="K9258" t="s">
        <v>32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  <c r="R9258">
        <f>L9258+M9258+N9258</f>
        <v>180</v>
      </c>
      <c r="S9258" t="str">
        <f>IF(I9258="Europe", "Group A", IF(I9258="North America", "Group B", "Group C"))</f>
        <v>Group A</v>
      </c>
    </row>
    <row r="9259" spans="1:19" hidden="1" x14ac:dyDescent="0.45">
      <c r="A9259" s="1">
        <v>45915</v>
      </c>
      <c r="B9259" s="2">
        <v>0.90416666666666667</v>
      </c>
      <c r="C9259" t="s">
        <v>33</v>
      </c>
      <c r="D9259" t="s">
        <v>17</v>
      </c>
      <c r="E9259" t="s">
        <v>5834</v>
      </c>
      <c r="F9259" t="s">
        <v>19</v>
      </c>
      <c r="G9259" t="s">
        <v>45</v>
      </c>
      <c r="H9259" t="s">
        <v>21</v>
      </c>
      <c r="I9259" t="s">
        <v>22</v>
      </c>
      <c r="J9259" t="s">
        <v>23</v>
      </c>
      <c r="K9259" t="s">
        <v>58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9" hidden="1" x14ac:dyDescent="0.45">
      <c r="A9260" s="1">
        <v>45899</v>
      </c>
      <c r="B9260" s="2">
        <v>0.8125</v>
      </c>
      <c r="C9260" t="s">
        <v>33</v>
      </c>
      <c r="D9260" t="s">
        <v>17</v>
      </c>
      <c r="E9260" t="s">
        <v>2756</v>
      </c>
      <c r="F9260" t="s">
        <v>19</v>
      </c>
      <c r="G9260" t="s">
        <v>20</v>
      </c>
      <c r="H9260" t="s">
        <v>21</v>
      </c>
      <c r="I9260" t="s">
        <v>22</v>
      </c>
      <c r="J9260" t="s">
        <v>23</v>
      </c>
      <c r="K9260" t="s">
        <v>24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9" hidden="1" x14ac:dyDescent="0.45">
      <c r="A9261" s="1">
        <v>45915</v>
      </c>
      <c r="B9261" s="2">
        <v>0.81736111111111109</v>
      </c>
      <c r="C9261" t="s">
        <v>33</v>
      </c>
      <c r="D9261" t="s">
        <v>17</v>
      </c>
      <c r="E9261" t="s">
        <v>5835</v>
      </c>
      <c r="F9261" t="s">
        <v>19</v>
      </c>
      <c r="G9261" t="s">
        <v>35</v>
      </c>
      <c r="H9261" t="s">
        <v>36</v>
      </c>
      <c r="I9261" t="s">
        <v>30</v>
      </c>
      <c r="J9261" t="s">
        <v>31</v>
      </c>
      <c r="K9261" t="s">
        <v>32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9" x14ac:dyDescent="0.45">
      <c r="A9262" s="1">
        <v>45852</v>
      </c>
      <c r="B9262" s="2">
        <v>0.38819444444444445</v>
      </c>
      <c r="C9262" t="s">
        <v>25</v>
      </c>
      <c r="D9262" t="s">
        <v>17</v>
      </c>
      <c r="E9262" t="s">
        <v>5836</v>
      </c>
      <c r="F9262" t="s">
        <v>19</v>
      </c>
      <c r="G9262" t="s">
        <v>39</v>
      </c>
      <c r="H9262" t="s">
        <v>40</v>
      </c>
      <c r="I9262" t="s">
        <v>30</v>
      </c>
      <c r="J9262" t="s">
        <v>31</v>
      </c>
      <c r="K9262" t="s">
        <v>32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  <c r="R9262">
        <f>L9262+M9262+N9262</f>
        <v>180</v>
      </c>
      <c r="S9262" t="str">
        <f>IF(I9262="Europe", "Group A", IF(I9262="North America", "Group B", "Group C"))</f>
        <v>Group A</v>
      </c>
    </row>
    <row r="9263" spans="1:19" hidden="1" x14ac:dyDescent="0.45">
      <c r="A9263" s="1">
        <v>45898</v>
      </c>
      <c r="B9263" s="2">
        <v>0.79236111111111107</v>
      </c>
      <c r="C9263" t="s">
        <v>33</v>
      </c>
      <c r="D9263" t="s">
        <v>17</v>
      </c>
      <c r="E9263" t="s">
        <v>2188</v>
      </c>
      <c r="F9263" t="s">
        <v>19</v>
      </c>
      <c r="G9263" t="s">
        <v>55</v>
      </c>
      <c r="H9263" t="s">
        <v>56</v>
      </c>
      <c r="I9263" t="s">
        <v>57</v>
      </c>
      <c r="J9263" t="s">
        <v>23</v>
      </c>
      <c r="K9263" t="s">
        <v>58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9" hidden="1" x14ac:dyDescent="0.45">
      <c r="A9264" s="1">
        <v>45887</v>
      </c>
      <c r="B9264" s="2">
        <v>0.68958333333333333</v>
      </c>
      <c r="C9264" t="s">
        <v>16</v>
      </c>
      <c r="D9264" t="s">
        <v>17</v>
      </c>
      <c r="E9264" t="s">
        <v>2249</v>
      </c>
      <c r="F9264" t="s">
        <v>19</v>
      </c>
      <c r="G9264" t="s">
        <v>39</v>
      </c>
      <c r="H9264" t="s">
        <v>40</v>
      </c>
      <c r="I9264" t="s">
        <v>30</v>
      </c>
      <c r="J9264" t="s">
        <v>31</v>
      </c>
      <c r="K9264" t="s">
        <v>32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9" hidden="1" x14ac:dyDescent="0.45">
      <c r="A9265" s="1">
        <v>45821</v>
      </c>
      <c r="B9265" s="2">
        <v>0.66111111111111109</v>
      </c>
      <c r="C9265" t="s">
        <v>16</v>
      </c>
      <c r="D9265" t="s">
        <v>17</v>
      </c>
      <c r="E9265" t="s">
        <v>5754</v>
      </c>
      <c r="F9265" t="s">
        <v>19</v>
      </c>
      <c r="G9265" t="s">
        <v>123</v>
      </c>
      <c r="H9265" t="s">
        <v>21</v>
      </c>
      <c r="I9265" t="s">
        <v>22</v>
      </c>
      <c r="J9265" t="s">
        <v>23</v>
      </c>
      <c r="K9265" t="s">
        <v>79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9" hidden="1" x14ac:dyDescent="0.45">
      <c r="A9266" s="1">
        <v>45873</v>
      </c>
      <c r="B9266" s="2">
        <v>0.80972222222222223</v>
      </c>
      <c r="C9266" t="s">
        <v>33</v>
      </c>
      <c r="D9266" t="s">
        <v>17</v>
      </c>
      <c r="E9266" t="s">
        <v>2976</v>
      </c>
      <c r="F9266" t="s">
        <v>19</v>
      </c>
      <c r="G9266" t="s">
        <v>35</v>
      </c>
      <c r="H9266" t="s">
        <v>36</v>
      </c>
      <c r="I9266" t="s">
        <v>30</v>
      </c>
      <c r="J9266" t="s">
        <v>31</v>
      </c>
      <c r="K9266" t="s">
        <v>32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9" hidden="1" x14ac:dyDescent="0.45">
      <c r="A9267" s="1">
        <v>45936</v>
      </c>
      <c r="B9267" s="2">
        <v>0.60555555555555551</v>
      </c>
      <c r="C9267" t="s">
        <v>16</v>
      </c>
      <c r="D9267" t="s">
        <v>17</v>
      </c>
      <c r="E9267" t="s">
        <v>3820</v>
      </c>
      <c r="F9267" t="s">
        <v>19</v>
      </c>
      <c r="G9267" t="s">
        <v>28</v>
      </c>
      <c r="H9267" t="s">
        <v>29</v>
      </c>
      <c r="I9267" t="s">
        <v>30</v>
      </c>
      <c r="J9267" t="s">
        <v>31</v>
      </c>
      <c r="K9267" t="s">
        <v>32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9" x14ac:dyDescent="0.45">
      <c r="A9268" s="1">
        <v>45793</v>
      </c>
      <c r="B9268" s="2">
        <v>0.39652777777777776</v>
      </c>
      <c r="C9268" t="s">
        <v>25</v>
      </c>
      <c r="D9268" t="s">
        <v>17</v>
      </c>
      <c r="E9268" t="s">
        <v>2078</v>
      </c>
      <c r="F9268" t="s">
        <v>19</v>
      </c>
      <c r="G9268" t="s">
        <v>28</v>
      </c>
      <c r="H9268" t="s">
        <v>29</v>
      </c>
      <c r="I9268" t="s">
        <v>30</v>
      </c>
      <c r="J9268" t="s">
        <v>31</v>
      </c>
      <c r="K9268" t="s">
        <v>32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  <c r="R9268">
        <f t="shared" ref="R9268:R9270" si="1478">L9268+M9268+N9268</f>
        <v>180</v>
      </c>
      <c r="S9268" t="str">
        <f t="shared" ref="S9268:S9270" si="1479">IF(I9268="Europe", "Group A", IF(I9268="North America", "Group B", "Group C"))</f>
        <v>Group A</v>
      </c>
    </row>
    <row r="9269" spans="1:19" x14ac:dyDescent="0.45">
      <c r="A9269" s="1">
        <v>45871</v>
      </c>
      <c r="B9269" s="2">
        <v>0.44583333333333336</v>
      </c>
      <c r="C9269" t="s">
        <v>25</v>
      </c>
      <c r="D9269" t="s">
        <v>17</v>
      </c>
      <c r="E9269" t="s">
        <v>5442</v>
      </c>
      <c r="F9269" t="s">
        <v>19</v>
      </c>
      <c r="G9269" t="s">
        <v>61</v>
      </c>
      <c r="H9269" t="s">
        <v>62</v>
      </c>
      <c r="I9269" t="s">
        <v>30</v>
      </c>
      <c r="J9269" t="s">
        <v>31</v>
      </c>
      <c r="K9269" t="s">
        <v>32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  <c r="R9269">
        <f t="shared" si="1478"/>
        <v>180</v>
      </c>
      <c r="S9269" t="str">
        <f t="shared" si="1479"/>
        <v>Group A</v>
      </c>
    </row>
    <row r="9270" spans="1:19" x14ac:dyDescent="0.45">
      <c r="A9270" s="1">
        <v>45795</v>
      </c>
      <c r="B9270" s="2">
        <v>0.37430555555555556</v>
      </c>
      <c r="C9270" t="s">
        <v>25</v>
      </c>
      <c r="D9270" t="s">
        <v>17</v>
      </c>
      <c r="E9270" t="s">
        <v>3018</v>
      </c>
      <c r="F9270" t="s">
        <v>19</v>
      </c>
      <c r="G9270" t="s">
        <v>28</v>
      </c>
      <c r="H9270" t="s">
        <v>29</v>
      </c>
      <c r="I9270" t="s">
        <v>30</v>
      </c>
      <c r="J9270" t="s">
        <v>31</v>
      </c>
      <c r="K9270" t="s">
        <v>32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  <c r="R9270">
        <f t="shared" si="1478"/>
        <v>180</v>
      </c>
      <c r="S9270" t="str">
        <f t="shared" si="1479"/>
        <v>Group A</v>
      </c>
    </row>
    <row r="9271" spans="1:19" hidden="1" x14ac:dyDescent="0.45">
      <c r="A9271" s="1">
        <v>45768</v>
      </c>
      <c r="B9271" s="2">
        <v>0.51736111111111116</v>
      </c>
      <c r="C9271" t="s">
        <v>47</v>
      </c>
      <c r="D9271" t="s">
        <v>17</v>
      </c>
      <c r="E9271" t="s">
        <v>3175</v>
      </c>
      <c r="F9271" t="s">
        <v>19</v>
      </c>
      <c r="G9271" t="s">
        <v>123</v>
      </c>
      <c r="H9271" t="s">
        <v>21</v>
      </c>
      <c r="I9271" t="s">
        <v>22</v>
      </c>
      <c r="J9271" t="s">
        <v>23</v>
      </c>
      <c r="K9271" t="s">
        <v>58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9" x14ac:dyDescent="0.45">
      <c r="A9272" s="1">
        <v>45897</v>
      </c>
      <c r="B9272" s="2">
        <v>0.26111111111111113</v>
      </c>
      <c r="C9272" t="s">
        <v>25</v>
      </c>
      <c r="D9272" t="s">
        <v>17</v>
      </c>
      <c r="E9272" t="s">
        <v>5837</v>
      </c>
      <c r="F9272" t="s">
        <v>19</v>
      </c>
      <c r="G9272" t="s">
        <v>55</v>
      </c>
      <c r="H9272" t="s">
        <v>56</v>
      </c>
      <c r="I9272" t="s">
        <v>57</v>
      </c>
      <c r="J9272" t="s">
        <v>23</v>
      </c>
      <c r="K9272" t="s">
        <v>58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  <c r="R9272">
        <f>L9272+M9272+N9272</f>
        <v>214</v>
      </c>
      <c r="S9272" t="str">
        <f>IF(I9272="Europe", "Group A", IF(I9272="North America", "Group B", "Group C"))</f>
        <v>Group C</v>
      </c>
    </row>
    <row r="9273" spans="1:19" hidden="1" x14ac:dyDescent="0.45">
      <c r="A9273" s="1">
        <v>45758</v>
      </c>
      <c r="B9273" s="2">
        <v>0.72569444444444442</v>
      </c>
      <c r="C9273" t="s">
        <v>16</v>
      </c>
      <c r="D9273" t="s">
        <v>17</v>
      </c>
      <c r="E9273" t="s">
        <v>2648</v>
      </c>
      <c r="F9273" t="s">
        <v>19</v>
      </c>
      <c r="G9273" t="s">
        <v>35</v>
      </c>
      <c r="H9273" t="s">
        <v>36</v>
      </c>
      <c r="I9273" t="s">
        <v>30</v>
      </c>
      <c r="J9273" t="s">
        <v>31</v>
      </c>
      <c r="K9273" t="s">
        <v>32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9" hidden="1" x14ac:dyDescent="0.45">
      <c r="A9274" s="1">
        <v>45939</v>
      </c>
      <c r="B9274" s="2">
        <v>0.58472222222222225</v>
      </c>
      <c r="C9274" t="s">
        <v>16</v>
      </c>
      <c r="D9274" t="s">
        <v>17</v>
      </c>
      <c r="E9274" t="s">
        <v>5838</v>
      </c>
      <c r="F9274" t="s">
        <v>19</v>
      </c>
      <c r="G9274" t="s">
        <v>75</v>
      </c>
      <c r="H9274" t="s">
        <v>76</v>
      </c>
      <c r="I9274" t="s">
        <v>77</v>
      </c>
      <c r="J9274" t="s">
        <v>23</v>
      </c>
      <c r="K9274" t="s">
        <v>24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9" x14ac:dyDescent="0.45">
      <c r="A9275" s="1">
        <v>45906</v>
      </c>
      <c r="B9275" s="2">
        <v>0.33819444444444446</v>
      </c>
      <c r="C9275" t="s">
        <v>25</v>
      </c>
      <c r="D9275" t="s">
        <v>17</v>
      </c>
      <c r="E9275" t="s">
        <v>5596</v>
      </c>
      <c r="F9275" t="s">
        <v>19</v>
      </c>
      <c r="G9275" t="s">
        <v>35</v>
      </c>
      <c r="H9275" t="s">
        <v>36</v>
      </c>
      <c r="I9275" t="s">
        <v>30</v>
      </c>
      <c r="J9275" t="s">
        <v>31</v>
      </c>
      <c r="K9275" t="s">
        <v>32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  <c r="R9275">
        <f>L9275+M9275+N9275</f>
        <v>180</v>
      </c>
      <c r="S9275" t="str">
        <f>IF(I9275="Europe", "Group A", IF(I9275="North America", "Group B", "Group C"))</f>
        <v>Group A</v>
      </c>
    </row>
    <row r="9276" spans="1:19" hidden="1" x14ac:dyDescent="0.45">
      <c r="A9276" s="1">
        <v>45794</v>
      </c>
      <c r="B9276" s="2">
        <v>0.81944444444444442</v>
      </c>
      <c r="C9276" t="s">
        <v>33</v>
      </c>
      <c r="D9276" t="s">
        <v>17</v>
      </c>
      <c r="E9276" t="s">
        <v>1770</v>
      </c>
      <c r="F9276" t="s">
        <v>19</v>
      </c>
      <c r="G9276" t="s">
        <v>98</v>
      </c>
      <c r="H9276" t="s">
        <v>73</v>
      </c>
      <c r="I9276" t="s">
        <v>30</v>
      </c>
      <c r="J9276" t="s">
        <v>31</v>
      </c>
      <c r="K9276" t="s">
        <v>32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9" x14ac:dyDescent="0.45">
      <c r="A9277" s="1">
        <v>45891</v>
      </c>
      <c r="B9277" s="2">
        <v>0.38263888888888886</v>
      </c>
      <c r="C9277" t="s">
        <v>25</v>
      </c>
      <c r="D9277" t="s">
        <v>17</v>
      </c>
      <c r="E9277" t="s">
        <v>2107</v>
      </c>
      <c r="F9277" t="s">
        <v>19</v>
      </c>
      <c r="G9277" t="s">
        <v>35</v>
      </c>
      <c r="H9277" t="s">
        <v>36</v>
      </c>
      <c r="I9277" t="s">
        <v>30</v>
      </c>
      <c r="J9277" t="s">
        <v>31</v>
      </c>
      <c r="K9277" t="s">
        <v>32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  <c r="R9277">
        <f>L9277+M9277+N9277</f>
        <v>180</v>
      </c>
      <c r="S9277" t="str">
        <f>IF(I9277="Europe", "Group A", IF(I9277="North America", "Group B", "Group C"))</f>
        <v>Group A</v>
      </c>
    </row>
    <row r="9278" spans="1:19" hidden="1" x14ac:dyDescent="0.45">
      <c r="A9278" s="1">
        <v>45840</v>
      </c>
      <c r="B9278" s="2">
        <v>0.77083333333333337</v>
      </c>
      <c r="C9278" t="s">
        <v>33</v>
      </c>
      <c r="D9278" t="s">
        <v>17</v>
      </c>
      <c r="E9278" t="s">
        <v>5839</v>
      </c>
      <c r="F9278" t="s">
        <v>19</v>
      </c>
      <c r="G9278" t="s">
        <v>42</v>
      </c>
      <c r="H9278" t="s">
        <v>43</v>
      </c>
      <c r="I9278" t="s">
        <v>30</v>
      </c>
      <c r="J9278" t="s">
        <v>31</v>
      </c>
      <c r="K9278" t="s">
        <v>32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9" x14ac:dyDescent="0.45">
      <c r="A9279" s="1">
        <v>45885</v>
      </c>
      <c r="B9279" s="2">
        <v>0.28680555555555554</v>
      </c>
      <c r="C9279" t="s">
        <v>25</v>
      </c>
      <c r="D9279" t="s">
        <v>17</v>
      </c>
      <c r="E9279" t="s">
        <v>850</v>
      </c>
      <c r="F9279" t="s">
        <v>19</v>
      </c>
      <c r="G9279" t="s">
        <v>72</v>
      </c>
      <c r="H9279" t="s">
        <v>73</v>
      </c>
      <c r="I9279" t="s">
        <v>30</v>
      </c>
      <c r="J9279" t="s">
        <v>31</v>
      </c>
      <c r="K9279" t="s">
        <v>32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  <c r="R9279">
        <f t="shared" ref="R9279:R9280" si="1480">L9279+M9279+N9279</f>
        <v>180</v>
      </c>
      <c r="S9279" t="str">
        <f t="shared" ref="S9279:S9280" si="1481">IF(I9279="Europe", "Group A", IF(I9279="North America", "Group B", "Group C"))</f>
        <v>Group A</v>
      </c>
    </row>
    <row r="9280" spans="1:19" x14ac:dyDescent="0.45">
      <c r="A9280" s="1">
        <v>45780</v>
      </c>
      <c r="B9280" s="2">
        <v>0.44027777777777777</v>
      </c>
      <c r="C9280" t="s">
        <v>25</v>
      </c>
      <c r="D9280" t="s">
        <v>17</v>
      </c>
      <c r="E9280" t="s">
        <v>3313</v>
      </c>
      <c r="F9280" t="s">
        <v>19</v>
      </c>
      <c r="G9280" t="s">
        <v>20</v>
      </c>
      <c r="H9280" t="s">
        <v>21</v>
      </c>
      <c r="I9280" t="s">
        <v>22</v>
      </c>
      <c r="J9280" t="s">
        <v>23</v>
      </c>
      <c r="K9280" t="s">
        <v>46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  <c r="R9280">
        <f t="shared" si="1480"/>
        <v>331</v>
      </c>
      <c r="S9280" t="str">
        <f t="shared" si="1481"/>
        <v>Group B</v>
      </c>
    </row>
    <row r="9281" spans="1:19" hidden="1" x14ac:dyDescent="0.45">
      <c r="A9281" s="1">
        <v>45890</v>
      </c>
      <c r="B9281" s="2">
        <v>0.83888888888888891</v>
      </c>
      <c r="C9281" t="s">
        <v>33</v>
      </c>
      <c r="D9281" t="s">
        <v>17</v>
      </c>
      <c r="E9281" t="s">
        <v>2778</v>
      </c>
      <c r="F9281" t="s">
        <v>19</v>
      </c>
      <c r="G9281" t="s">
        <v>123</v>
      </c>
      <c r="H9281" t="s">
        <v>21</v>
      </c>
      <c r="I9281" t="s">
        <v>22</v>
      </c>
      <c r="J9281" t="s">
        <v>23</v>
      </c>
      <c r="K9281" t="s">
        <v>46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9" hidden="1" x14ac:dyDescent="0.45">
      <c r="A9282" s="1">
        <v>45925</v>
      </c>
      <c r="B9282" s="2">
        <v>0.65208333333333335</v>
      </c>
      <c r="C9282" t="s">
        <v>16</v>
      </c>
      <c r="D9282" t="s">
        <v>17</v>
      </c>
      <c r="E9282" t="s">
        <v>757</v>
      </c>
      <c r="F9282" t="s">
        <v>19</v>
      </c>
      <c r="G9282" t="s">
        <v>72</v>
      </c>
      <c r="H9282" t="s">
        <v>73</v>
      </c>
      <c r="I9282" t="s">
        <v>30</v>
      </c>
      <c r="J9282" t="s">
        <v>31</v>
      </c>
      <c r="K9282" t="s">
        <v>32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9" hidden="1" x14ac:dyDescent="0.45">
      <c r="A9283" s="1">
        <v>45931</v>
      </c>
      <c r="B9283" s="2">
        <v>0.69652777777777775</v>
      </c>
      <c r="C9283" t="s">
        <v>16</v>
      </c>
      <c r="D9283" t="s">
        <v>17</v>
      </c>
      <c r="E9283" t="s">
        <v>5840</v>
      </c>
      <c r="F9283" t="s">
        <v>19</v>
      </c>
      <c r="G9283" t="s">
        <v>20</v>
      </c>
      <c r="H9283" t="s">
        <v>21</v>
      </c>
      <c r="I9283" t="s">
        <v>22</v>
      </c>
      <c r="J9283" t="s">
        <v>23</v>
      </c>
      <c r="K9283" t="s">
        <v>46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9" hidden="1" x14ac:dyDescent="0.45">
      <c r="A9284" s="1">
        <v>45832</v>
      </c>
      <c r="B9284" s="2">
        <v>0.80347222222222225</v>
      </c>
      <c r="C9284" t="s">
        <v>33</v>
      </c>
      <c r="D9284" t="s">
        <v>17</v>
      </c>
      <c r="E9284" t="s">
        <v>1630</v>
      </c>
      <c r="F9284" t="s">
        <v>19</v>
      </c>
      <c r="G9284" t="s">
        <v>98</v>
      </c>
      <c r="H9284" t="s">
        <v>73</v>
      </c>
      <c r="I9284" t="s">
        <v>30</v>
      </c>
      <c r="J9284" t="s">
        <v>31</v>
      </c>
      <c r="K9284" t="s">
        <v>32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9" x14ac:dyDescent="0.45">
      <c r="A9285" s="1">
        <v>45791</v>
      </c>
      <c r="B9285" s="2">
        <v>0.4513888888888889</v>
      </c>
      <c r="C9285" t="s">
        <v>25</v>
      </c>
      <c r="D9285" t="s">
        <v>17</v>
      </c>
      <c r="E9285" t="s">
        <v>5841</v>
      </c>
      <c r="F9285" t="s">
        <v>19</v>
      </c>
      <c r="G9285" t="s">
        <v>35</v>
      </c>
      <c r="H9285" t="s">
        <v>36</v>
      </c>
      <c r="I9285" t="s">
        <v>30</v>
      </c>
      <c r="J9285" t="s">
        <v>31</v>
      </c>
      <c r="K9285" t="s">
        <v>32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  <c r="R9285">
        <f>L9285+M9285+N9285</f>
        <v>180</v>
      </c>
      <c r="S9285" t="str">
        <f>IF(I9285="Europe", "Group A", IF(I9285="North America", "Group B", "Group C"))</f>
        <v>Group A</v>
      </c>
    </row>
    <row r="9286" spans="1:19" hidden="1" x14ac:dyDescent="0.45">
      <c r="A9286" s="1">
        <v>45889</v>
      </c>
      <c r="B9286" s="2">
        <v>0.61944444444444446</v>
      </c>
      <c r="C9286" t="s">
        <v>16</v>
      </c>
      <c r="D9286" t="s">
        <v>17</v>
      </c>
      <c r="E9286" t="s">
        <v>4034</v>
      </c>
      <c r="F9286" t="s">
        <v>19</v>
      </c>
      <c r="G9286" t="s">
        <v>45</v>
      </c>
      <c r="H9286" t="s">
        <v>21</v>
      </c>
      <c r="I9286" t="s">
        <v>22</v>
      </c>
      <c r="J9286" t="s">
        <v>23</v>
      </c>
      <c r="K9286" t="s">
        <v>24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9" hidden="1" x14ac:dyDescent="0.45">
      <c r="A9287" s="1">
        <v>45783</v>
      </c>
      <c r="B9287" s="2">
        <v>0.65694444444444444</v>
      </c>
      <c r="C9287" t="s">
        <v>16</v>
      </c>
      <c r="D9287" t="s">
        <v>17</v>
      </c>
      <c r="E9287" t="s">
        <v>2744</v>
      </c>
      <c r="F9287" t="s">
        <v>19</v>
      </c>
      <c r="G9287" t="s">
        <v>20</v>
      </c>
      <c r="H9287" t="s">
        <v>21</v>
      </c>
      <c r="I9287" t="s">
        <v>22</v>
      </c>
      <c r="J9287" t="s">
        <v>23</v>
      </c>
      <c r="K9287" t="s">
        <v>24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9" hidden="1" x14ac:dyDescent="0.45">
      <c r="A9288" s="1">
        <v>45758</v>
      </c>
      <c r="B9288" s="2">
        <v>0.9</v>
      </c>
      <c r="C9288" t="s">
        <v>33</v>
      </c>
      <c r="D9288" t="s">
        <v>17</v>
      </c>
      <c r="E9288" t="s">
        <v>5842</v>
      </c>
      <c r="F9288" t="s">
        <v>19</v>
      </c>
      <c r="G9288" t="s">
        <v>28</v>
      </c>
      <c r="H9288" t="s">
        <v>29</v>
      </c>
      <c r="I9288" t="s">
        <v>30</v>
      </c>
      <c r="J9288" t="s">
        <v>31</v>
      </c>
      <c r="K9288" t="s">
        <v>32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9" x14ac:dyDescent="0.45">
      <c r="A9289" s="1">
        <v>45748</v>
      </c>
      <c r="B9289" s="2">
        <v>0.31805555555555554</v>
      </c>
      <c r="C9289" t="s">
        <v>25</v>
      </c>
      <c r="D9289" t="s">
        <v>17</v>
      </c>
      <c r="E9289" t="s">
        <v>3981</v>
      </c>
      <c r="F9289" t="s">
        <v>19</v>
      </c>
      <c r="G9289" t="s">
        <v>20</v>
      </c>
      <c r="H9289" t="s">
        <v>21</v>
      </c>
      <c r="I9289" t="s">
        <v>22</v>
      </c>
      <c r="J9289" t="s">
        <v>23</v>
      </c>
      <c r="K9289" t="s">
        <v>24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  <c r="R9289">
        <f t="shared" ref="R9289:R9291" si="1482">L9289+M9289+N9289</f>
        <v>336</v>
      </c>
      <c r="S9289" t="str">
        <f t="shared" ref="S9289:S9291" si="1483">IF(I9289="Europe", "Group A", IF(I9289="North America", "Group B", "Group C"))</f>
        <v>Group B</v>
      </c>
    </row>
    <row r="9290" spans="1:19" x14ac:dyDescent="0.45">
      <c r="A9290" s="1">
        <v>45757</v>
      </c>
      <c r="B9290" s="2">
        <v>0.35694444444444445</v>
      </c>
      <c r="C9290" t="s">
        <v>25</v>
      </c>
      <c r="D9290" t="s">
        <v>17</v>
      </c>
      <c r="E9290" t="s">
        <v>5843</v>
      </c>
      <c r="F9290" t="s">
        <v>19</v>
      </c>
      <c r="G9290" t="s">
        <v>72</v>
      </c>
      <c r="H9290" t="s">
        <v>73</v>
      </c>
      <c r="I9290" t="s">
        <v>30</v>
      </c>
      <c r="J9290" t="s">
        <v>31</v>
      </c>
      <c r="K9290" t="s">
        <v>32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  <c r="R9290">
        <f t="shared" si="1482"/>
        <v>180</v>
      </c>
      <c r="S9290" t="str">
        <f t="shared" si="1483"/>
        <v>Group A</v>
      </c>
    </row>
    <row r="9291" spans="1:19" x14ac:dyDescent="0.45">
      <c r="A9291" s="1">
        <v>45836</v>
      </c>
      <c r="B9291" s="2">
        <v>0.34791666666666665</v>
      </c>
      <c r="C9291" t="s">
        <v>25</v>
      </c>
      <c r="D9291" t="s">
        <v>17</v>
      </c>
      <c r="E9291" t="s">
        <v>423</v>
      </c>
      <c r="F9291" t="s">
        <v>19</v>
      </c>
      <c r="G9291" t="s">
        <v>55</v>
      </c>
      <c r="H9291" t="s">
        <v>56</v>
      </c>
      <c r="I9291" t="s">
        <v>57</v>
      </c>
      <c r="J9291" t="s">
        <v>23</v>
      </c>
      <c r="K9291" t="s">
        <v>79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  <c r="R9291">
        <f t="shared" si="1482"/>
        <v>469</v>
      </c>
      <c r="S9291" t="str">
        <f t="shared" si="1483"/>
        <v>Group C</v>
      </c>
    </row>
    <row r="9292" spans="1:19" hidden="1" x14ac:dyDescent="0.45">
      <c r="A9292" s="1">
        <v>45942</v>
      </c>
      <c r="B9292" s="2">
        <v>0.7583333333333333</v>
      </c>
      <c r="C9292" t="s">
        <v>33</v>
      </c>
      <c r="D9292" t="s">
        <v>17</v>
      </c>
      <c r="E9292" t="s">
        <v>5844</v>
      </c>
      <c r="F9292" t="s">
        <v>19</v>
      </c>
      <c r="G9292" t="s">
        <v>72</v>
      </c>
      <c r="H9292" t="s">
        <v>73</v>
      </c>
      <c r="I9292" t="s">
        <v>30</v>
      </c>
      <c r="J9292" t="s">
        <v>31</v>
      </c>
      <c r="K9292" t="s">
        <v>32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9" hidden="1" x14ac:dyDescent="0.45">
      <c r="A9293" s="1">
        <v>45796</v>
      </c>
      <c r="B9293" s="2">
        <v>0.89652777777777781</v>
      </c>
      <c r="C9293" t="s">
        <v>33</v>
      </c>
      <c r="D9293" t="s">
        <v>17</v>
      </c>
      <c r="E9293" t="s">
        <v>5845</v>
      </c>
      <c r="F9293" t="s">
        <v>19</v>
      </c>
      <c r="G9293" t="s">
        <v>61</v>
      </c>
      <c r="H9293" t="s">
        <v>62</v>
      </c>
      <c r="I9293" t="s">
        <v>30</v>
      </c>
      <c r="J9293" t="s">
        <v>31</v>
      </c>
      <c r="K9293" t="s">
        <v>32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9" hidden="1" x14ac:dyDescent="0.45">
      <c r="A9294" s="1">
        <v>45949</v>
      </c>
      <c r="B9294" s="2">
        <v>0.56180555555555556</v>
      </c>
      <c r="C9294" t="s">
        <v>47</v>
      </c>
      <c r="D9294" t="s">
        <v>17</v>
      </c>
      <c r="E9294" t="s">
        <v>635</v>
      </c>
      <c r="F9294" t="s">
        <v>19</v>
      </c>
      <c r="G9294" t="s">
        <v>67</v>
      </c>
      <c r="H9294" t="s">
        <v>68</v>
      </c>
      <c r="I9294" t="s">
        <v>30</v>
      </c>
      <c r="J9294" t="s">
        <v>31</v>
      </c>
      <c r="K9294" t="s">
        <v>32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9" hidden="1" x14ac:dyDescent="0.45">
      <c r="A9295" s="1">
        <v>45798</v>
      </c>
      <c r="B9295" s="2">
        <v>0.84027777777777779</v>
      </c>
      <c r="C9295" t="s">
        <v>33</v>
      </c>
      <c r="D9295" t="s">
        <v>17</v>
      </c>
      <c r="E9295" t="s">
        <v>2410</v>
      </c>
      <c r="F9295" t="s">
        <v>19</v>
      </c>
      <c r="G9295" t="s">
        <v>39</v>
      </c>
      <c r="H9295" t="s">
        <v>40</v>
      </c>
      <c r="I9295" t="s">
        <v>30</v>
      </c>
      <c r="J9295" t="s">
        <v>31</v>
      </c>
      <c r="K9295" t="s">
        <v>32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9" hidden="1" x14ac:dyDescent="0.45">
      <c r="A9296" s="1">
        <v>45828</v>
      </c>
      <c r="B9296" s="2">
        <v>0.94652777777777775</v>
      </c>
      <c r="C9296" t="s">
        <v>33</v>
      </c>
      <c r="D9296" t="s">
        <v>17</v>
      </c>
      <c r="E9296" t="s">
        <v>5846</v>
      </c>
      <c r="F9296" t="s">
        <v>19</v>
      </c>
      <c r="G9296" t="s">
        <v>72</v>
      </c>
      <c r="H9296" t="s">
        <v>73</v>
      </c>
      <c r="I9296" t="s">
        <v>30</v>
      </c>
      <c r="J9296" t="s">
        <v>31</v>
      </c>
      <c r="K9296" t="s">
        <v>32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9" hidden="1" x14ac:dyDescent="0.45">
      <c r="A9297" s="1">
        <v>45899</v>
      </c>
      <c r="B9297" s="2">
        <v>0.78263888888888888</v>
      </c>
      <c r="C9297" t="s">
        <v>33</v>
      </c>
      <c r="D9297" t="s">
        <v>17</v>
      </c>
      <c r="E9297" t="s">
        <v>2826</v>
      </c>
      <c r="F9297" t="s">
        <v>19</v>
      </c>
      <c r="G9297" t="s">
        <v>28</v>
      </c>
      <c r="H9297" t="s">
        <v>29</v>
      </c>
      <c r="I9297" t="s">
        <v>30</v>
      </c>
      <c r="J9297" t="s">
        <v>31</v>
      </c>
      <c r="K9297" t="s">
        <v>32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9" hidden="1" x14ac:dyDescent="0.45">
      <c r="A9298" s="1">
        <v>45765</v>
      </c>
      <c r="B9298" s="2">
        <v>0.7</v>
      </c>
      <c r="C9298" t="s">
        <v>16</v>
      </c>
      <c r="D9298" t="s">
        <v>17</v>
      </c>
      <c r="E9298" t="s">
        <v>5440</v>
      </c>
      <c r="F9298" t="s">
        <v>19</v>
      </c>
      <c r="G9298" t="s">
        <v>28</v>
      </c>
      <c r="H9298" t="s">
        <v>29</v>
      </c>
      <c r="I9298" t="s">
        <v>30</v>
      </c>
      <c r="J9298" t="s">
        <v>31</v>
      </c>
      <c r="K9298" t="s">
        <v>32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9" hidden="1" x14ac:dyDescent="0.45">
      <c r="A9299" s="1">
        <v>45817</v>
      </c>
      <c r="B9299" s="2">
        <v>0.55208333333333337</v>
      </c>
      <c r="C9299" t="s">
        <v>47</v>
      </c>
      <c r="D9299" t="s">
        <v>17</v>
      </c>
      <c r="E9299" t="s">
        <v>774</v>
      </c>
      <c r="F9299" t="s">
        <v>19</v>
      </c>
      <c r="G9299" t="s">
        <v>70</v>
      </c>
      <c r="H9299" t="s">
        <v>21</v>
      </c>
      <c r="I9299" t="s">
        <v>22</v>
      </c>
      <c r="J9299" t="s">
        <v>23</v>
      </c>
      <c r="K9299" t="s">
        <v>58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9" x14ac:dyDescent="0.45">
      <c r="A9300" s="1">
        <v>45819</v>
      </c>
      <c r="B9300" s="2">
        <v>0.3034722222222222</v>
      </c>
      <c r="C9300" t="s">
        <v>25</v>
      </c>
      <c r="D9300" t="s">
        <v>17</v>
      </c>
      <c r="E9300" t="s">
        <v>5847</v>
      </c>
      <c r="F9300" t="s">
        <v>19</v>
      </c>
      <c r="G9300" t="s">
        <v>39</v>
      </c>
      <c r="H9300" t="s">
        <v>40</v>
      </c>
      <c r="I9300" t="s">
        <v>30</v>
      </c>
      <c r="J9300" t="s">
        <v>31</v>
      </c>
      <c r="K9300" t="s">
        <v>32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  <c r="R9300">
        <f>L9300+M9300+N9300</f>
        <v>180</v>
      </c>
      <c r="S9300" t="str">
        <f>IF(I9300="Europe", "Group A", IF(I9300="North America", "Group B", "Group C"))</f>
        <v>Group A</v>
      </c>
    </row>
    <row r="9301" spans="1:19" hidden="1" x14ac:dyDescent="0.45">
      <c r="A9301" s="1">
        <v>45926</v>
      </c>
      <c r="B9301" s="2">
        <v>0.69791666666666663</v>
      </c>
      <c r="C9301" t="s">
        <v>16</v>
      </c>
      <c r="D9301" t="s">
        <v>17</v>
      </c>
      <c r="E9301" t="s">
        <v>1101</v>
      </c>
      <c r="F9301" t="s">
        <v>19</v>
      </c>
      <c r="G9301" t="s">
        <v>75</v>
      </c>
      <c r="H9301" t="s">
        <v>76</v>
      </c>
      <c r="I9301" t="s">
        <v>77</v>
      </c>
      <c r="J9301" t="s">
        <v>23</v>
      </c>
      <c r="K9301" t="s">
        <v>58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9" hidden="1" x14ac:dyDescent="0.45">
      <c r="A9302" s="1">
        <v>45911</v>
      </c>
      <c r="B9302" s="2">
        <v>0.66180555555555554</v>
      </c>
      <c r="C9302" t="s">
        <v>16</v>
      </c>
      <c r="D9302" t="s">
        <v>17</v>
      </c>
      <c r="E9302" t="s">
        <v>5655</v>
      </c>
      <c r="F9302" t="s">
        <v>19</v>
      </c>
      <c r="G9302" t="s">
        <v>72</v>
      </c>
      <c r="H9302" t="s">
        <v>73</v>
      </c>
      <c r="I9302" t="s">
        <v>30</v>
      </c>
      <c r="J9302" t="s">
        <v>31</v>
      </c>
      <c r="K9302" t="s">
        <v>32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9" hidden="1" x14ac:dyDescent="0.45">
      <c r="A9303" s="1">
        <v>45944</v>
      </c>
      <c r="B9303" s="2">
        <v>0.53680555555555554</v>
      </c>
      <c r="C9303" t="s">
        <v>47</v>
      </c>
      <c r="D9303" t="s">
        <v>17</v>
      </c>
      <c r="E9303" t="s">
        <v>5848</v>
      </c>
      <c r="F9303" t="s">
        <v>19</v>
      </c>
      <c r="G9303" t="s">
        <v>42</v>
      </c>
      <c r="H9303" t="s">
        <v>43</v>
      </c>
      <c r="I9303" t="s">
        <v>30</v>
      </c>
      <c r="J9303" t="s">
        <v>31</v>
      </c>
      <c r="K9303" t="s">
        <v>32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9" hidden="1" x14ac:dyDescent="0.45">
      <c r="A9304" s="1">
        <v>45903</v>
      </c>
      <c r="B9304" s="2">
        <v>0.84027777777777779</v>
      </c>
      <c r="C9304" t="s">
        <v>33</v>
      </c>
      <c r="D9304" t="s">
        <v>17</v>
      </c>
      <c r="E9304" t="s">
        <v>3021</v>
      </c>
      <c r="F9304" t="s">
        <v>19</v>
      </c>
      <c r="G9304" t="s">
        <v>45</v>
      </c>
      <c r="H9304" t="s">
        <v>21</v>
      </c>
      <c r="I9304" t="s">
        <v>22</v>
      </c>
      <c r="J9304" t="s">
        <v>23</v>
      </c>
      <c r="K9304" t="s">
        <v>58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9" x14ac:dyDescent="0.45">
      <c r="A9305" s="1">
        <v>45782</v>
      </c>
      <c r="B9305" s="2">
        <v>0.40277777777777779</v>
      </c>
      <c r="C9305" t="s">
        <v>25</v>
      </c>
      <c r="D9305" t="s">
        <v>17</v>
      </c>
      <c r="E9305" t="s">
        <v>287</v>
      </c>
      <c r="F9305" t="s">
        <v>19</v>
      </c>
      <c r="G9305" t="s">
        <v>67</v>
      </c>
      <c r="H9305" t="s">
        <v>68</v>
      </c>
      <c r="I9305" t="s">
        <v>30</v>
      </c>
      <c r="J9305" t="s">
        <v>31</v>
      </c>
      <c r="K9305" t="s">
        <v>32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  <c r="R9305">
        <f t="shared" ref="R9305:R9306" si="1484">L9305+M9305+N9305</f>
        <v>180</v>
      </c>
      <c r="S9305" t="str">
        <f t="shared" ref="S9305:S9306" si="1485">IF(I9305="Europe", "Group A", IF(I9305="North America", "Group B", "Group C"))</f>
        <v>Group A</v>
      </c>
    </row>
    <row r="9306" spans="1:19" x14ac:dyDescent="0.45">
      <c r="A9306" s="1">
        <v>45810</v>
      </c>
      <c r="B9306" s="2">
        <v>0.41944444444444445</v>
      </c>
      <c r="C9306" t="s">
        <v>25</v>
      </c>
      <c r="D9306" t="s">
        <v>17</v>
      </c>
      <c r="E9306" t="s">
        <v>3465</v>
      </c>
      <c r="F9306" t="s">
        <v>19</v>
      </c>
      <c r="G9306" t="s">
        <v>28</v>
      </c>
      <c r="H9306" t="s">
        <v>29</v>
      </c>
      <c r="I9306" t="s">
        <v>30</v>
      </c>
      <c r="J9306" t="s">
        <v>31</v>
      </c>
      <c r="K9306" t="s">
        <v>32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  <c r="R9306">
        <f t="shared" si="1484"/>
        <v>180</v>
      </c>
      <c r="S9306" t="str">
        <f t="shared" si="1485"/>
        <v>Group A</v>
      </c>
    </row>
    <row r="9307" spans="1:19" hidden="1" x14ac:dyDescent="0.45">
      <c r="A9307" s="1">
        <v>45933</v>
      </c>
      <c r="B9307" s="2">
        <v>0.84513888888888888</v>
      </c>
      <c r="C9307" t="s">
        <v>33</v>
      </c>
      <c r="D9307" t="s">
        <v>17</v>
      </c>
      <c r="E9307" t="s">
        <v>3999</v>
      </c>
      <c r="F9307" t="s">
        <v>19</v>
      </c>
      <c r="G9307" t="s">
        <v>55</v>
      </c>
      <c r="H9307" t="s">
        <v>56</v>
      </c>
      <c r="I9307" t="s">
        <v>57</v>
      </c>
      <c r="J9307" t="s">
        <v>23</v>
      </c>
      <c r="K9307" t="s">
        <v>58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9" hidden="1" x14ac:dyDescent="0.45">
      <c r="A9308" s="1">
        <v>45890</v>
      </c>
      <c r="B9308" s="2">
        <v>0.50416666666666665</v>
      </c>
      <c r="C9308" t="s">
        <v>47</v>
      </c>
      <c r="D9308" t="s">
        <v>17</v>
      </c>
      <c r="E9308" t="s">
        <v>1027</v>
      </c>
      <c r="F9308" t="s">
        <v>19</v>
      </c>
      <c r="G9308" t="s">
        <v>42</v>
      </c>
      <c r="H9308" t="s">
        <v>43</v>
      </c>
      <c r="I9308" t="s">
        <v>30</v>
      </c>
      <c r="J9308" t="s">
        <v>31</v>
      </c>
      <c r="K9308" t="s">
        <v>32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9" x14ac:dyDescent="0.45">
      <c r="A9309" s="1">
        <v>45839</v>
      </c>
      <c r="B9309" s="2">
        <v>0.32430555555555557</v>
      </c>
      <c r="C9309" t="s">
        <v>25</v>
      </c>
      <c r="D9309" t="s">
        <v>17</v>
      </c>
      <c r="E9309" t="s">
        <v>2524</v>
      </c>
      <c r="F9309" t="s">
        <v>19</v>
      </c>
      <c r="G9309" t="s">
        <v>72</v>
      </c>
      <c r="H9309" t="s">
        <v>73</v>
      </c>
      <c r="I9309" t="s">
        <v>30</v>
      </c>
      <c r="J9309" t="s">
        <v>31</v>
      </c>
      <c r="K9309" t="s">
        <v>32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  <c r="R9309">
        <f t="shared" ref="R9309:R9310" si="1486">L9309+M9309+N9309</f>
        <v>180</v>
      </c>
      <c r="S9309" t="str">
        <f t="shared" ref="S9309:S9310" si="1487">IF(I9309="Europe", "Group A", IF(I9309="North America", "Group B", "Group C"))</f>
        <v>Group A</v>
      </c>
    </row>
    <row r="9310" spans="1:19" x14ac:dyDescent="0.45">
      <c r="A9310" s="1">
        <v>45792</v>
      </c>
      <c r="B9310" s="2">
        <v>0.46805555555555556</v>
      </c>
      <c r="C9310" t="s">
        <v>25</v>
      </c>
      <c r="D9310" t="s">
        <v>17</v>
      </c>
      <c r="E9310" t="s">
        <v>2707</v>
      </c>
      <c r="F9310" t="s">
        <v>19</v>
      </c>
      <c r="G9310" t="s">
        <v>20</v>
      </c>
      <c r="H9310" t="s">
        <v>21</v>
      </c>
      <c r="I9310" t="s">
        <v>22</v>
      </c>
      <c r="J9310" t="s">
        <v>23</v>
      </c>
      <c r="K9310" t="s">
        <v>24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  <c r="R9310">
        <f t="shared" si="1486"/>
        <v>235</v>
      </c>
      <c r="S9310" t="str">
        <f t="shared" si="1487"/>
        <v>Group B</v>
      </c>
    </row>
    <row r="9311" spans="1:19" hidden="1" x14ac:dyDescent="0.45">
      <c r="A9311" s="1">
        <v>45812</v>
      </c>
      <c r="B9311" s="2">
        <v>0.65694444444444444</v>
      </c>
      <c r="C9311" t="s">
        <v>16</v>
      </c>
      <c r="D9311" t="s">
        <v>17</v>
      </c>
      <c r="E9311" t="s">
        <v>5849</v>
      </c>
      <c r="F9311" t="s">
        <v>19</v>
      </c>
      <c r="G9311" t="s">
        <v>20</v>
      </c>
      <c r="H9311" t="s">
        <v>21</v>
      </c>
      <c r="I9311" t="s">
        <v>22</v>
      </c>
      <c r="J9311" t="s">
        <v>23</v>
      </c>
      <c r="K9311" t="s">
        <v>24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9" x14ac:dyDescent="0.45">
      <c r="A9312" s="1">
        <v>45907</v>
      </c>
      <c r="B9312" s="2">
        <v>0.43819444444444444</v>
      </c>
      <c r="C9312" t="s">
        <v>25</v>
      </c>
      <c r="D9312" t="s">
        <v>17</v>
      </c>
      <c r="E9312" t="s">
        <v>3127</v>
      </c>
      <c r="F9312" t="s">
        <v>19</v>
      </c>
      <c r="G9312" t="s">
        <v>20</v>
      </c>
      <c r="H9312" t="s">
        <v>21</v>
      </c>
      <c r="I9312" t="s">
        <v>22</v>
      </c>
      <c r="J9312" t="s">
        <v>23</v>
      </c>
      <c r="K9312" t="s">
        <v>58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  <c r="R9312">
        <f t="shared" ref="R9312:R9314" si="1488">L9312+M9312+N9312</f>
        <v>256</v>
      </c>
      <c r="S9312" t="str">
        <f t="shared" ref="S9312:S9314" si="1489">IF(I9312="Europe", "Group A", IF(I9312="North America", "Group B", "Group C"))</f>
        <v>Group B</v>
      </c>
    </row>
    <row r="9313" spans="1:19" x14ac:dyDescent="0.45">
      <c r="A9313" s="1">
        <v>45909</v>
      </c>
      <c r="B9313" s="2">
        <v>0.46944444444444444</v>
      </c>
      <c r="C9313" t="s">
        <v>25</v>
      </c>
      <c r="D9313" t="s">
        <v>17</v>
      </c>
      <c r="E9313" t="s">
        <v>5850</v>
      </c>
      <c r="F9313" t="s">
        <v>19</v>
      </c>
      <c r="G9313" t="s">
        <v>75</v>
      </c>
      <c r="H9313" t="s">
        <v>76</v>
      </c>
      <c r="I9313" t="s">
        <v>77</v>
      </c>
      <c r="J9313" t="s">
        <v>23</v>
      </c>
      <c r="K9313" t="s">
        <v>24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  <c r="R9313">
        <f t="shared" si="1488"/>
        <v>235</v>
      </c>
      <c r="S9313" t="str">
        <f t="shared" si="1489"/>
        <v>Group C</v>
      </c>
    </row>
    <row r="9314" spans="1:19" x14ac:dyDescent="0.45">
      <c r="A9314" s="1">
        <v>45828</v>
      </c>
      <c r="B9314" s="2">
        <v>0.29236111111111113</v>
      </c>
      <c r="C9314" t="s">
        <v>25</v>
      </c>
      <c r="D9314" t="s">
        <v>17</v>
      </c>
      <c r="E9314" t="s">
        <v>5136</v>
      </c>
      <c r="F9314" t="s">
        <v>19</v>
      </c>
      <c r="G9314" t="s">
        <v>39</v>
      </c>
      <c r="H9314" t="s">
        <v>40</v>
      </c>
      <c r="I9314" t="s">
        <v>30</v>
      </c>
      <c r="J9314" t="s">
        <v>31</v>
      </c>
      <c r="K9314" t="s">
        <v>32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  <c r="R9314">
        <f t="shared" si="1488"/>
        <v>180</v>
      </c>
      <c r="S9314" t="str">
        <f t="shared" si="1489"/>
        <v>Group A</v>
      </c>
    </row>
    <row r="9315" spans="1:19" hidden="1" x14ac:dyDescent="0.45">
      <c r="A9315" s="1">
        <v>45763</v>
      </c>
      <c r="B9315" s="2">
        <v>0.63749999999999996</v>
      </c>
      <c r="C9315" t="s">
        <v>16</v>
      </c>
      <c r="D9315" t="s">
        <v>17</v>
      </c>
      <c r="E9315" t="s">
        <v>1035</v>
      </c>
      <c r="F9315" t="s">
        <v>19</v>
      </c>
      <c r="G9315" t="s">
        <v>39</v>
      </c>
      <c r="H9315" t="s">
        <v>40</v>
      </c>
      <c r="I9315" t="s">
        <v>30</v>
      </c>
      <c r="J9315" t="s">
        <v>31</v>
      </c>
      <c r="K9315" t="s">
        <v>32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9" hidden="1" x14ac:dyDescent="0.45">
      <c r="A9316" s="1">
        <v>45807</v>
      </c>
      <c r="B9316" s="2">
        <v>0.72499999999999998</v>
      </c>
      <c r="C9316" t="s">
        <v>16</v>
      </c>
      <c r="D9316" t="s">
        <v>17</v>
      </c>
      <c r="E9316" t="s">
        <v>5851</v>
      </c>
      <c r="F9316" t="s">
        <v>19</v>
      </c>
      <c r="G9316" t="s">
        <v>75</v>
      </c>
      <c r="H9316" t="s">
        <v>76</v>
      </c>
      <c r="I9316" t="s">
        <v>77</v>
      </c>
      <c r="J9316" t="s">
        <v>23</v>
      </c>
      <c r="K9316" t="s">
        <v>24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9" hidden="1" x14ac:dyDescent="0.45">
      <c r="A9317" s="1">
        <v>45892</v>
      </c>
      <c r="B9317" s="2">
        <v>0.86805555555555558</v>
      </c>
      <c r="C9317" t="s">
        <v>33</v>
      </c>
      <c r="D9317" t="s">
        <v>17</v>
      </c>
      <c r="E9317" t="s">
        <v>5852</v>
      </c>
      <c r="F9317" t="s">
        <v>19</v>
      </c>
      <c r="G9317" t="s">
        <v>20</v>
      </c>
      <c r="H9317" t="s">
        <v>21</v>
      </c>
      <c r="I9317" t="s">
        <v>22</v>
      </c>
      <c r="J9317" t="s">
        <v>23</v>
      </c>
      <c r="K9317" t="s">
        <v>24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9" x14ac:dyDescent="0.45">
      <c r="A9318" s="1">
        <v>45859</v>
      </c>
      <c r="B9318" s="2">
        <v>0.34652777777777777</v>
      </c>
      <c r="C9318" t="s">
        <v>25</v>
      </c>
      <c r="D9318" t="s">
        <v>17</v>
      </c>
      <c r="E9318" t="s">
        <v>5853</v>
      </c>
      <c r="F9318" t="s">
        <v>19</v>
      </c>
      <c r="G9318" t="s">
        <v>55</v>
      </c>
      <c r="H9318" t="s">
        <v>56</v>
      </c>
      <c r="I9318" t="s">
        <v>57</v>
      </c>
      <c r="J9318" t="s">
        <v>23</v>
      </c>
      <c r="K9318" t="s">
        <v>24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  <c r="R9318">
        <f t="shared" ref="R9318:R9319" si="1490">L9318+M9318+N9318</f>
        <v>235</v>
      </c>
      <c r="S9318" t="str">
        <f t="shared" ref="S9318:S9319" si="1491">IF(I9318="Europe", "Group A", IF(I9318="North America", "Group B", "Group C"))</f>
        <v>Group C</v>
      </c>
    </row>
    <row r="9319" spans="1:19" x14ac:dyDescent="0.45">
      <c r="A9319" s="1">
        <v>45785</v>
      </c>
      <c r="B9319" s="2">
        <v>0.41111111111111109</v>
      </c>
      <c r="C9319" t="s">
        <v>25</v>
      </c>
      <c r="D9319" t="s">
        <v>17</v>
      </c>
      <c r="E9319" t="s">
        <v>5854</v>
      </c>
      <c r="F9319" t="s">
        <v>19</v>
      </c>
      <c r="G9319" t="s">
        <v>55</v>
      </c>
      <c r="H9319" t="s">
        <v>56</v>
      </c>
      <c r="I9319" t="s">
        <v>57</v>
      </c>
      <c r="J9319" t="s">
        <v>23</v>
      </c>
      <c r="K9319" t="s">
        <v>24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  <c r="R9319">
        <f t="shared" si="1490"/>
        <v>235</v>
      </c>
      <c r="S9319" t="str">
        <f t="shared" si="1491"/>
        <v>Group C</v>
      </c>
    </row>
    <row r="9320" spans="1:19" hidden="1" x14ac:dyDescent="0.45">
      <c r="A9320" s="1">
        <v>45798</v>
      </c>
      <c r="B9320" s="2">
        <v>0.58611111111111114</v>
      </c>
      <c r="C9320" t="s">
        <v>16</v>
      </c>
      <c r="D9320" t="s">
        <v>17</v>
      </c>
      <c r="E9320" t="s">
        <v>3916</v>
      </c>
      <c r="F9320" t="s">
        <v>19</v>
      </c>
      <c r="G9320" t="s">
        <v>35</v>
      </c>
      <c r="H9320" t="s">
        <v>36</v>
      </c>
      <c r="I9320" t="s">
        <v>30</v>
      </c>
      <c r="J9320" t="s">
        <v>31</v>
      </c>
      <c r="K9320" t="s">
        <v>32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9" x14ac:dyDescent="0.45">
      <c r="A9321" s="1">
        <v>45794</v>
      </c>
      <c r="B9321" s="2">
        <v>0.3972222222222222</v>
      </c>
      <c r="C9321" t="s">
        <v>25</v>
      </c>
      <c r="D9321" t="s">
        <v>17</v>
      </c>
      <c r="E9321" t="s">
        <v>5855</v>
      </c>
      <c r="F9321" t="s">
        <v>19</v>
      </c>
      <c r="G9321" t="s">
        <v>53</v>
      </c>
      <c r="H9321" t="s">
        <v>29</v>
      </c>
      <c r="I9321" t="s">
        <v>30</v>
      </c>
      <c r="J9321" t="s">
        <v>31</v>
      </c>
      <c r="K9321" t="s">
        <v>32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  <c r="R9321">
        <f>L9321+M9321+N9321</f>
        <v>180</v>
      </c>
      <c r="S9321" t="str">
        <f>IF(I9321="Europe", "Group A", IF(I9321="North America", "Group B", "Group C"))</f>
        <v>Group A</v>
      </c>
    </row>
    <row r="9322" spans="1:19" hidden="1" x14ac:dyDescent="0.45">
      <c r="A9322" s="1">
        <v>45774</v>
      </c>
      <c r="B9322" s="2">
        <v>0.85</v>
      </c>
      <c r="C9322" t="s">
        <v>33</v>
      </c>
      <c r="D9322" t="s">
        <v>17</v>
      </c>
      <c r="E9322" t="s">
        <v>4922</v>
      </c>
      <c r="F9322" t="s">
        <v>19</v>
      </c>
      <c r="G9322" t="s">
        <v>72</v>
      </c>
      <c r="H9322" t="s">
        <v>73</v>
      </c>
      <c r="I9322" t="s">
        <v>30</v>
      </c>
      <c r="J9322" t="s">
        <v>31</v>
      </c>
      <c r="K9322" t="s">
        <v>32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9" hidden="1" x14ac:dyDescent="0.45">
      <c r="A9323" s="1">
        <v>45810</v>
      </c>
      <c r="B9323" s="2">
        <v>0.6430555555555556</v>
      </c>
      <c r="C9323" t="s">
        <v>16</v>
      </c>
      <c r="D9323" t="s">
        <v>17</v>
      </c>
      <c r="E9323" t="s">
        <v>5040</v>
      </c>
      <c r="F9323" t="s">
        <v>19</v>
      </c>
      <c r="G9323" t="s">
        <v>39</v>
      </c>
      <c r="H9323" t="s">
        <v>40</v>
      </c>
      <c r="I9323" t="s">
        <v>30</v>
      </c>
      <c r="J9323" t="s">
        <v>31</v>
      </c>
      <c r="K9323" t="s">
        <v>32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9" hidden="1" x14ac:dyDescent="0.45">
      <c r="A9324" s="1">
        <v>45931</v>
      </c>
      <c r="B9324" s="2">
        <v>0.77569444444444446</v>
      </c>
      <c r="C9324" t="s">
        <v>33</v>
      </c>
      <c r="D9324" t="s">
        <v>17</v>
      </c>
      <c r="E9324" t="s">
        <v>3155</v>
      </c>
      <c r="F9324" t="s">
        <v>19</v>
      </c>
      <c r="G9324" t="s">
        <v>20</v>
      </c>
      <c r="H9324" t="s">
        <v>21</v>
      </c>
      <c r="I9324" t="s">
        <v>22</v>
      </c>
      <c r="J9324" t="s">
        <v>23</v>
      </c>
      <c r="K9324" t="s">
        <v>24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9" x14ac:dyDescent="0.45">
      <c r="A9325" s="1">
        <v>45854</v>
      </c>
      <c r="B9325" s="2">
        <v>0.39861111111111114</v>
      </c>
      <c r="C9325" t="s">
        <v>25</v>
      </c>
      <c r="D9325" t="s">
        <v>17</v>
      </c>
      <c r="E9325" t="s">
        <v>3329</v>
      </c>
      <c r="F9325" t="s">
        <v>19</v>
      </c>
      <c r="G9325" t="s">
        <v>98</v>
      </c>
      <c r="H9325" t="s">
        <v>73</v>
      </c>
      <c r="I9325" t="s">
        <v>30</v>
      </c>
      <c r="J9325" t="s">
        <v>31</v>
      </c>
      <c r="K9325" t="s">
        <v>32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  <c r="R9325">
        <f t="shared" ref="R9325:R9327" si="1492">L9325+M9325+N9325</f>
        <v>180</v>
      </c>
      <c r="S9325" t="str">
        <f t="shared" ref="S9325:S9327" si="1493">IF(I9325="Europe", "Group A", IF(I9325="North America", "Group B", "Group C"))</f>
        <v>Group A</v>
      </c>
    </row>
    <row r="9326" spans="1:19" x14ac:dyDescent="0.45">
      <c r="A9326" s="1">
        <v>45913</v>
      </c>
      <c r="B9326" s="2">
        <v>0.27638888888888891</v>
      </c>
      <c r="C9326" t="s">
        <v>25</v>
      </c>
      <c r="D9326" t="s">
        <v>17</v>
      </c>
      <c r="E9326" t="s">
        <v>5487</v>
      </c>
      <c r="F9326" t="s">
        <v>19</v>
      </c>
      <c r="G9326" t="s">
        <v>98</v>
      </c>
      <c r="H9326" t="s">
        <v>73</v>
      </c>
      <c r="I9326" t="s">
        <v>30</v>
      </c>
      <c r="J9326" t="s">
        <v>31</v>
      </c>
      <c r="K9326" t="s">
        <v>32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  <c r="R9326">
        <f t="shared" si="1492"/>
        <v>180</v>
      </c>
      <c r="S9326" t="str">
        <f t="shared" si="1493"/>
        <v>Group A</v>
      </c>
    </row>
    <row r="9327" spans="1:19" x14ac:dyDescent="0.45">
      <c r="A9327" s="1">
        <v>45867</v>
      </c>
      <c r="B9327" s="2">
        <v>0.47361111111111109</v>
      </c>
      <c r="C9327" t="s">
        <v>25</v>
      </c>
      <c r="D9327" t="s">
        <v>17</v>
      </c>
      <c r="E9327" t="s">
        <v>5856</v>
      </c>
      <c r="F9327" t="s">
        <v>19</v>
      </c>
      <c r="G9327" t="s">
        <v>20</v>
      </c>
      <c r="H9327" t="s">
        <v>21</v>
      </c>
      <c r="I9327" t="s">
        <v>22</v>
      </c>
      <c r="J9327" t="s">
        <v>23</v>
      </c>
      <c r="K9327" t="s">
        <v>24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  <c r="R9327">
        <f t="shared" si="1492"/>
        <v>235</v>
      </c>
      <c r="S9327" t="str">
        <f t="shared" si="1493"/>
        <v>Group B</v>
      </c>
    </row>
    <row r="9328" spans="1:19" hidden="1" x14ac:dyDescent="0.45">
      <c r="A9328" s="1">
        <v>45945</v>
      </c>
      <c r="B9328" s="2">
        <v>0.85277777777777775</v>
      </c>
      <c r="C9328" t="s">
        <v>33</v>
      </c>
      <c r="D9328" t="s">
        <v>17</v>
      </c>
      <c r="E9328" t="s">
        <v>5857</v>
      </c>
      <c r="F9328" t="s">
        <v>19</v>
      </c>
      <c r="G9328" t="s">
        <v>61</v>
      </c>
      <c r="H9328" t="s">
        <v>62</v>
      </c>
      <c r="I9328" t="s">
        <v>30</v>
      </c>
      <c r="J9328" t="s">
        <v>31</v>
      </c>
      <c r="K9328" t="s">
        <v>32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9" hidden="1" x14ac:dyDescent="0.45">
      <c r="A9329" s="1">
        <v>45884</v>
      </c>
      <c r="B9329" s="2">
        <v>0.73124999999999996</v>
      </c>
      <c r="C9329" t="s">
        <v>16</v>
      </c>
      <c r="D9329" t="s">
        <v>17</v>
      </c>
      <c r="E9329" t="s">
        <v>1936</v>
      </c>
      <c r="F9329" t="s">
        <v>19</v>
      </c>
      <c r="G9329" t="s">
        <v>61</v>
      </c>
      <c r="H9329" t="s">
        <v>62</v>
      </c>
      <c r="I9329" t="s">
        <v>30</v>
      </c>
      <c r="J9329" t="s">
        <v>31</v>
      </c>
      <c r="K9329" t="s">
        <v>32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9" hidden="1" x14ac:dyDescent="0.45">
      <c r="A9330" s="1">
        <v>45882</v>
      </c>
      <c r="B9330" s="2">
        <v>0.92777777777777781</v>
      </c>
      <c r="C9330" t="s">
        <v>33</v>
      </c>
      <c r="D9330" t="s">
        <v>17</v>
      </c>
      <c r="E9330" t="s">
        <v>404</v>
      </c>
      <c r="F9330" t="s">
        <v>19</v>
      </c>
      <c r="G9330" t="s">
        <v>61</v>
      </c>
      <c r="H9330" t="s">
        <v>62</v>
      </c>
      <c r="I9330" t="s">
        <v>30</v>
      </c>
      <c r="J9330" t="s">
        <v>31</v>
      </c>
      <c r="K9330" t="s">
        <v>32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9" x14ac:dyDescent="0.45">
      <c r="A9331" s="1">
        <v>45912</v>
      </c>
      <c r="B9331" s="2">
        <v>0.35347222222222224</v>
      </c>
      <c r="C9331" t="s">
        <v>25</v>
      </c>
      <c r="D9331" t="s">
        <v>17</v>
      </c>
      <c r="E9331" t="s">
        <v>4450</v>
      </c>
      <c r="F9331" t="s">
        <v>19</v>
      </c>
      <c r="G9331" t="s">
        <v>61</v>
      </c>
      <c r="H9331" t="s">
        <v>62</v>
      </c>
      <c r="I9331" t="s">
        <v>30</v>
      </c>
      <c r="J9331" t="s">
        <v>31</v>
      </c>
      <c r="K9331" t="s">
        <v>32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  <c r="R9331">
        <f t="shared" ref="R9331:R9332" si="1494">L9331+M9331+N9331</f>
        <v>180</v>
      </c>
      <c r="S9331" t="str">
        <f t="shared" ref="S9331:S9332" si="1495">IF(I9331="Europe", "Group A", IF(I9331="North America", "Group B", "Group C"))</f>
        <v>Group A</v>
      </c>
    </row>
    <row r="9332" spans="1:19" x14ac:dyDescent="0.45">
      <c r="A9332" s="1">
        <v>45921</v>
      </c>
      <c r="B9332" s="2">
        <v>0.29166666666666669</v>
      </c>
      <c r="C9332" t="s">
        <v>25</v>
      </c>
      <c r="D9332" t="s">
        <v>17</v>
      </c>
      <c r="E9332" t="s">
        <v>3681</v>
      </c>
      <c r="F9332" t="s">
        <v>19</v>
      </c>
      <c r="G9332" t="s">
        <v>75</v>
      </c>
      <c r="H9332" t="s">
        <v>76</v>
      </c>
      <c r="I9332" t="s">
        <v>77</v>
      </c>
      <c r="J9332" t="s">
        <v>23</v>
      </c>
      <c r="K9332" t="s">
        <v>24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  <c r="R9332">
        <f t="shared" si="1494"/>
        <v>235</v>
      </c>
      <c r="S9332" t="str">
        <f t="shared" si="1495"/>
        <v>Group C</v>
      </c>
    </row>
    <row r="9333" spans="1:19" hidden="1" x14ac:dyDescent="0.45">
      <c r="A9333" s="1">
        <v>45837</v>
      </c>
      <c r="B9333" s="2">
        <v>0.59375</v>
      </c>
      <c r="C9333" t="s">
        <v>16</v>
      </c>
      <c r="D9333" t="s">
        <v>17</v>
      </c>
      <c r="E9333" t="s">
        <v>3131</v>
      </c>
      <c r="F9333" t="s">
        <v>19</v>
      </c>
      <c r="G9333" t="s">
        <v>67</v>
      </c>
      <c r="H9333" t="s">
        <v>68</v>
      </c>
      <c r="I9333" t="s">
        <v>30</v>
      </c>
      <c r="J9333" t="s">
        <v>31</v>
      </c>
      <c r="K9333" t="s">
        <v>32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9" hidden="1" x14ac:dyDescent="0.45">
      <c r="A9334" s="1">
        <v>45918</v>
      </c>
      <c r="B9334" s="2">
        <v>0.59513888888888888</v>
      </c>
      <c r="C9334" t="s">
        <v>16</v>
      </c>
      <c r="D9334" t="s">
        <v>17</v>
      </c>
      <c r="E9334" t="s">
        <v>5858</v>
      </c>
      <c r="F9334" t="s">
        <v>19</v>
      </c>
      <c r="G9334" t="s">
        <v>28</v>
      </c>
      <c r="H9334" t="s">
        <v>29</v>
      </c>
      <c r="I9334" t="s">
        <v>30</v>
      </c>
      <c r="J9334" t="s">
        <v>31</v>
      </c>
      <c r="K9334" t="s">
        <v>32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9" hidden="1" x14ac:dyDescent="0.45">
      <c r="A9335" s="1">
        <v>45817</v>
      </c>
      <c r="B9335" s="2">
        <v>0.71527777777777779</v>
      </c>
      <c r="C9335" t="s">
        <v>16</v>
      </c>
      <c r="D9335" t="s">
        <v>17</v>
      </c>
      <c r="E9335" t="s">
        <v>5859</v>
      </c>
      <c r="F9335" t="s">
        <v>19</v>
      </c>
      <c r="G9335" t="s">
        <v>39</v>
      </c>
      <c r="H9335" t="s">
        <v>40</v>
      </c>
      <c r="I9335" t="s">
        <v>30</v>
      </c>
      <c r="J9335" t="s">
        <v>31</v>
      </c>
      <c r="K9335" t="s">
        <v>32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9" x14ac:dyDescent="0.45">
      <c r="A9336" s="1">
        <v>45781</v>
      </c>
      <c r="B9336" s="2">
        <v>0.4</v>
      </c>
      <c r="C9336" t="s">
        <v>25</v>
      </c>
      <c r="D9336" t="s">
        <v>17</v>
      </c>
      <c r="E9336" t="s">
        <v>5860</v>
      </c>
      <c r="F9336" t="s">
        <v>19</v>
      </c>
      <c r="G9336" t="s">
        <v>35</v>
      </c>
      <c r="H9336" t="s">
        <v>36</v>
      </c>
      <c r="I9336" t="s">
        <v>30</v>
      </c>
      <c r="J9336" t="s">
        <v>31</v>
      </c>
      <c r="K9336" t="s">
        <v>32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  <c r="R9336">
        <f>L9336+M9336+N9336</f>
        <v>180</v>
      </c>
      <c r="S9336" t="str">
        <f>IF(I9336="Europe", "Group A", IF(I9336="North America", "Group B", "Group C"))</f>
        <v>Group A</v>
      </c>
    </row>
    <row r="9337" spans="1:19" hidden="1" x14ac:dyDescent="0.45">
      <c r="A9337" s="1">
        <v>45895</v>
      </c>
      <c r="B9337" s="2">
        <v>0.625</v>
      </c>
      <c r="C9337" t="s">
        <v>16</v>
      </c>
      <c r="D9337" t="s">
        <v>17</v>
      </c>
      <c r="E9337" t="s">
        <v>1152</v>
      </c>
      <c r="F9337" t="s">
        <v>19</v>
      </c>
      <c r="G9337" t="s">
        <v>20</v>
      </c>
      <c r="H9337" t="s">
        <v>21</v>
      </c>
      <c r="I9337" t="s">
        <v>22</v>
      </c>
      <c r="J9337" t="s">
        <v>23</v>
      </c>
      <c r="K9337" t="s">
        <v>24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9" hidden="1" x14ac:dyDescent="0.45">
      <c r="A9338" s="1">
        <v>45853</v>
      </c>
      <c r="B9338" s="2">
        <v>0.66666666666666663</v>
      </c>
      <c r="C9338" t="s">
        <v>16</v>
      </c>
      <c r="D9338" t="s">
        <v>17</v>
      </c>
      <c r="E9338" t="s">
        <v>4130</v>
      </c>
      <c r="F9338" t="s">
        <v>19</v>
      </c>
      <c r="G9338" t="s">
        <v>55</v>
      </c>
      <c r="H9338" t="s">
        <v>56</v>
      </c>
      <c r="I9338" t="s">
        <v>57</v>
      </c>
      <c r="J9338" t="s">
        <v>23</v>
      </c>
      <c r="K9338" t="s">
        <v>46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9" hidden="1" x14ac:dyDescent="0.45">
      <c r="A9339" s="1">
        <v>45797</v>
      </c>
      <c r="B9339" s="2">
        <v>0.5131944444444444</v>
      </c>
      <c r="C9339" t="s">
        <v>47</v>
      </c>
      <c r="D9339" t="s">
        <v>17</v>
      </c>
      <c r="E9339" t="s">
        <v>3638</v>
      </c>
      <c r="F9339" t="s">
        <v>19</v>
      </c>
      <c r="G9339" t="s">
        <v>53</v>
      </c>
      <c r="H9339" t="s">
        <v>29</v>
      </c>
      <c r="I9339" t="s">
        <v>30</v>
      </c>
      <c r="J9339" t="s">
        <v>31</v>
      </c>
      <c r="K9339" t="s">
        <v>32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9" hidden="1" x14ac:dyDescent="0.45">
      <c r="A9340" s="1">
        <v>45885</v>
      </c>
      <c r="B9340" s="2">
        <v>0.52222222222222225</v>
      </c>
      <c r="C9340" t="s">
        <v>47</v>
      </c>
      <c r="D9340" t="s">
        <v>17</v>
      </c>
      <c r="E9340" t="s">
        <v>1289</v>
      </c>
      <c r="F9340" t="s">
        <v>19</v>
      </c>
      <c r="G9340" t="s">
        <v>61</v>
      </c>
      <c r="H9340" t="s">
        <v>62</v>
      </c>
      <c r="I9340" t="s">
        <v>30</v>
      </c>
      <c r="J9340" t="s">
        <v>31</v>
      </c>
      <c r="K9340" t="s">
        <v>32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9" hidden="1" x14ac:dyDescent="0.45">
      <c r="A9341" s="1">
        <v>45781</v>
      </c>
      <c r="B9341" s="2">
        <v>0.77430555555555558</v>
      </c>
      <c r="C9341" t="s">
        <v>33</v>
      </c>
      <c r="D9341" t="s">
        <v>17</v>
      </c>
      <c r="E9341" t="s">
        <v>5861</v>
      </c>
      <c r="F9341" t="s">
        <v>19</v>
      </c>
      <c r="G9341" t="s">
        <v>72</v>
      </c>
      <c r="H9341" t="s">
        <v>73</v>
      </c>
      <c r="I9341" t="s">
        <v>30</v>
      </c>
      <c r="J9341" t="s">
        <v>31</v>
      </c>
      <c r="K9341" t="s">
        <v>32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9" hidden="1" x14ac:dyDescent="0.45">
      <c r="A9342" s="1">
        <v>45764</v>
      </c>
      <c r="B9342" s="2">
        <v>0.55277777777777781</v>
      </c>
      <c r="C9342" t="s">
        <v>47</v>
      </c>
      <c r="D9342" t="s">
        <v>17</v>
      </c>
      <c r="E9342" t="s">
        <v>5862</v>
      </c>
      <c r="F9342" t="s">
        <v>19</v>
      </c>
      <c r="G9342" t="s">
        <v>45</v>
      </c>
      <c r="H9342" t="s">
        <v>21</v>
      </c>
      <c r="I9342" t="s">
        <v>22</v>
      </c>
      <c r="J9342" t="s">
        <v>23</v>
      </c>
      <c r="K9342" t="s">
        <v>24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9" hidden="1" x14ac:dyDescent="0.45">
      <c r="A9343" s="1">
        <v>45931</v>
      </c>
      <c r="B9343" s="2">
        <v>0.68680555555555556</v>
      </c>
      <c r="C9343" t="s">
        <v>16</v>
      </c>
      <c r="D9343" t="s">
        <v>17</v>
      </c>
      <c r="E9343" t="s">
        <v>2304</v>
      </c>
      <c r="F9343" t="s">
        <v>19</v>
      </c>
      <c r="G9343" t="s">
        <v>28</v>
      </c>
      <c r="H9343" t="s">
        <v>29</v>
      </c>
      <c r="I9343" t="s">
        <v>30</v>
      </c>
      <c r="J9343" t="s">
        <v>31</v>
      </c>
      <c r="K9343" t="s">
        <v>32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9" hidden="1" x14ac:dyDescent="0.45">
      <c r="A9344" s="1">
        <v>45957</v>
      </c>
      <c r="B9344" s="2">
        <v>0.65069444444444446</v>
      </c>
      <c r="C9344" t="s">
        <v>16</v>
      </c>
      <c r="D9344" t="s">
        <v>17</v>
      </c>
      <c r="E9344" t="s">
        <v>835</v>
      </c>
      <c r="F9344" t="s">
        <v>19</v>
      </c>
      <c r="G9344" t="s">
        <v>72</v>
      </c>
      <c r="H9344" t="s">
        <v>73</v>
      </c>
      <c r="I9344" t="s">
        <v>30</v>
      </c>
      <c r="J9344" t="s">
        <v>31</v>
      </c>
      <c r="K9344" t="s">
        <v>32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9" hidden="1" x14ac:dyDescent="0.45">
      <c r="A9345" s="1">
        <v>45853</v>
      </c>
      <c r="B9345" s="2">
        <v>0.87916666666666665</v>
      </c>
      <c r="C9345" t="s">
        <v>33</v>
      </c>
      <c r="D9345" t="s">
        <v>17</v>
      </c>
      <c r="E9345" t="s">
        <v>1909</v>
      </c>
      <c r="F9345" t="s">
        <v>19</v>
      </c>
      <c r="G9345" t="s">
        <v>55</v>
      </c>
      <c r="H9345" t="s">
        <v>56</v>
      </c>
      <c r="I9345" t="s">
        <v>57</v>
      </c>
      <c r="J9345" t="s">
        <v>23</v>
      </c>
      <c r="K9345" t="s">
        <v>24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9" hidden="1" x14ac:dyDescent="0.45">
      <c r="A9346" s="1">
        <v>45771</v>
      </c>
      <c r="B9346" s="2">
        <v>0.55694444444444446</v>
      </c>
      <c r="C9346" t="s">
        <v>47</v>
      </c>
      <c r="D9346" t="s">
        <v>17</v>
      </c>
      <c r="E9346" t="s">
        <v>5863</v>
      </c>
      <c r="F9346" t="s">
        <v>19</v>
      </c>
      <c r="G9346" t="s">
        <v>67</v>
      </c>
      <c r="H9346" t="s">
        <v>68</v>
      </c>
      <c r="I9346" t="s">
        <v>30</v>
      </c>
      <c r="J9346" t="s">
        <v>31</v>
      </c>
      <c r="K9346" t="s">
        <v>32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9" hidden="1" x14ac:dyDescent="0.45">
      <c r="A9347" s="1">
        <v>45852</v>
      </c>
      <c r="B9347" s="2">
        <v>0.50347222222222221</v>
      </c>
      <c r="C9347" t="s">
        <v>47</v>
      </c>
      <c r="D9347" t="s">
        <v>17</v>
      </c>
      <c r="E9347" t="s">
        <v>5864</v>
      </c>
      <c r="F9347" t="s">
        <v>19</v>
      </c>
      <c r="G9347" t="s">
        <v>39</v>
      </c>
      <c r="H9347" t="s">
        <v>40</v>
      </c>
      <c r="I9347" t="s">
        <v>30</v>
      </c>
      <c r="J9347" t="s">
        <v>31</v>
      </c>
      <c r="K9347" t="s">
        <v>32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9" x14ac:dyDescent="0.45">
      <c r="A9348" s="1">
        <v>45895</v>
      </c>
      <c r="B9348" s="2">
        <v>0.49236111111111114</v>
      </c>
      <c r="C9348" t="s">
        <v>25</v>
      </c>
      <c r="D9348" t="s">
        <v>17</v>
      </c>
      <c r="E9348" t="s">
        <v>1360</v>
      </c>
      <c r="F9348" t="s">
        <v>19</v>
      </c>
      <c r="G9348" t="s">
        <v>28</v>
      </c>
      <c r="H9348" t="s">
        <v>29</v>
      </c>
      <c r="I9348" t="s">
        <v>30</v>
      </c>
      <c r="J9348" t="s">
        <v>31</v>
      </c>
      <c r="K9348" t="s">
        <v>32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  <c r="R9348">
        <f>L9348+M9348+N9348</f>
        <v>180</v>
      </c>
      <c r="S9348" t="str">
        <f>IF(I9348="Europe", "Group A", IF(I9348="North America", "Group B", "Group C"))</f>
        <v>Group A</v>
      </c>
    </row>
    <row r="9349" spans="1:19" hidden="1" x14ac:dyDescent="0.45">
      <c r="A9349" s="1">
        <v>45915</v>
      </c>
      <c r="B9349" s="2">
        <v>0.59305555555555556</v>
      </c>
      <c r="C9349" t="s">
        <v>16</v>
      </c>
      <c r="D9349" t="s">
        <v>17</v>
      </c>
      <c r="E9349" t="s">
        <v>1035</v>
      </c>
      <c r="F9349" t="s">
        <v>19</v>
      </c>
      <c r="G9349" t="s">
        <v>72</v>
      </c>
      <c r="H9349" t="s">
        <v>73</v>
      </c>
      <c r="I9349" t="s">
        <v>30</v>
      </c>
      <c r="J9349" t="s">
        <v>31</v>
      </c>
      <c r="K9349" t="s">
        <v>32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9" x14ac:dyDescent="0.45">
      <c r="A9350" s="1">
        <v>45906</v>
      </c>
      <c r="B9350" s="2">
        <v>0.43194444444444446</v>
      </c>
      <c r="C9350" t="s">
        <v>25</v>
      </c>
      <c r="D9350" t="s">
        <v>17</v>
      </c>
      <c r="E9350" t="s">
        <v>4499</v>
      </c>
      <c r="F9350" t="s">
        <v>19</v>
      </c>
      <c r="G9350" t="s">
        <v>70</v>
      </c>
      <c r="H9350" t="s">
        <v>21</v>
      </c>
      <c r="I9350" t="s">
        <v>22</v>
      </c>
      <c r="J9350" t="s">
        <v>23</v>
      </c>
      <c r="K9350" t="s">
        <v>58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  <c r="R9350">
        <f>L9350+M9350+N9350</f>
        <v>204</v>
      </c>
      <c r="S9350" t="str">
        <f>IF(I9350="Europe", "Group A", IF(I9350="North America", "Group B", "Group C"))</f>
        <v>Group B</v>
      </c>
    </row>
    <row r="9351" spans="1:19" hidden="1" x14ac:dyDescent="0.45">
      <c r="A9351" s="1">
        <v>45805</v>
      </c>
      <c r="B9351" s="2">
        <v>0.95277777777777772</v>
      </c>
      <c r="C9351" t="s">
        <v>33</v>
      </c>
      <c r="D9351" t="s">
        <v>17</v>
      </c>
      <c r="E9351" t="s">
        <v>5776</v>
      </c>
      <c r="F9351" t="s">
        <v>19</v>
      </c>
      <c r="G9351" t="s">
        <v>67</v>
      </c>
      <c r="H9351" t="s">
        <v>68</v>
      </c>
      <c r="I9351" t="s">
        <v>30</v>
      </c>
      <c r="J9351" t="s">
        <v>31</v>
      </c>
      <c r="K9351" t="s">
        <v>32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9" hidden="1" x14ac:dyDescent="0.45">
      <c r="A9352" s="1">
        <v>45790</v>
      </c>
      <c r="B9352" s="2">
        <v>0.64652777777777781</v>
      </c>
      <c r="C9352" t="s">
        <v>16</v>
      </c>
      <c r="D9352" t="s">
        <v>17</v>
      </c>
      <c r="E9352" t="s">
        <v>5865</v>
      </c>
      <c r="F9352" t="s">
        <v>19</v>
      </c>
      <c r="G9352" t="s">
        <v>28</v>
      </c>
      <c r="H9352" t="s">
        <v>29</v>
      </c>
      <c r="I9352" t="s">
        <v>30</v>
      </c>
      <c r="J9352" t="s">
        <v>31</v>
      </c>
      <c r="K9352" t="s">
        <v>32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9" x14ac:dyDescent="0.45">
      <c r="A9353" s="1">
        <v>45892</v>
      </c>
      <c r="B9353" s="2">
        <v>0.48125000000000001</v>
      </c>
      <c r="C9353" t="s">
        <v>25</v>
      </c>
      <c r="D9353" t="s">
        <v>17</v>
      </c>
      <c r="E9353" t="s">
        <v>1445</v>
      </c>
      <c r="F9353" t="s">
        <v>19</v>
      </c>
      <c r="G9353" t="s">
        <v>28</v>
      </c>
      <c r="H9353" t="s">
        <v>29</v>
      </c>
      <c r="I9353" t="s">
        <v>30</v>
      </c>
      <c r="J9353" t="s">
        <v>31</v>
      </c>
      <c r="K9353" t="s">
        <v>32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  <c r="R9353">
        <f>L9353+M9353+N9353</f>
        <v>180</v>
      </c>
      <c r="S9353" t="str">
        <f>IF(I9353="Europe", "Group A", IF(I9353="North America", "Group B", "Group C"))</f>
        <v>Group A</v>
      </c>
    </row>
    <row r="9354" spans="1:19" hidden="1" x14ac:dyDescent="0.45">
      <c r="A9354" s="1">
        <v>45894</v>
      </c>
      <c r="B9354" s="2">
        <v>0.73055555555555551</v>
      </c>
      <c r="C9354" t="s">
        <v>16</v>
      </c>
      <c r="D9354" t="s">
        <v>17</v>
      </c>
      <c r="E9354" t="s">
        <v>3020</v>
      </c>
      <c r="F9354" t="s">
        <v>19</v>
      </c>
      <c r="G9354" t="s">
        <v>70</v>
      </c>
      <c r="H9354" t="s">
        <v>21</v>
      </c>
      <c r="I9354" t="s">
        <v>22</v>
      </c>
      <c r="J9354" t="s">
        <v>23</v>
      </c>
      <c r="K9354" t="s">
        <v>58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9" hidden="1" x14ac:dyDescent="0.45">
      <c r="A9355" s="1">
        <v>45848</v>
      </c>
      <c r="B9355" s="2">
        <v>0.53125</v>
      </c>
      <c r="C9355" t="s">
        <v>47</v>
      </c>
      <c r="D9355" t="s">
        <v>17</v>
      </c>
      <c r="E9355" t="s">
        <v>798</v>
      </c>
      <c r="F9355" t="s">
        <v>19</v>
      </c>
      <c r="G9355" t="s">
        <v>42</v>
      </c>
      <c r="H9355" t="s">
        <v>43</v>
      </c>
      <c r="I9355" t="s">
        <v>30</v>
      </c>
      <c r="J9355" t="s">
        <v>31</v>
      </c>
      <c r="K9355" t="s">
        <v>32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9" x14ac:dyDescent="0.45">
      <c r="A9356" s="1">
        <v>45858</v>
      </c>
      <c r="B9356" s="2">
        <v>0.35902777777777778</v>
      </c>
      <c r="C9356" t="s">
        <v>25</v>
      </c>
      <c r="D9356" t="s">
        <v>17</v>
      </c>
      <c r="E9356" t="s">
        <v>5866</v>
      </c>
      <c r="F9356" t="s">
        <v>19</v>
      </c>
      <c r="G9356" t="s">
        <v>42</v>
      </c>
      <c r="H9356" t="s">
        <v>43</v>
      </c>
      <c r="I9356" t="s">
        <v>30</v>
      </c>
      <c r="J9356" t="s">
        <v>31</v>
      </c>
      <c r="K9356" t="s">
        <v>32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  <c r="R9356">
        <f>L9356+M9356+N9356</f>
        <v>180</v>
      </c>
      <c r="S9356" t="str">
        <f>IF(I9356="Europe", "Group A", IF(I9356="North America", "Group B", "Group C"))</f>
        <v>Group A</v>
      </c>
    </row>
    <row r="9357" spans="1:19" hidden="1" x14ac:dyDescent="0.45">
      <c r="A9357" s="1">
        <v>45762</v>
      </c>
      <c r="B9357" s="2">
        <v>0.72013888888888888</v>
      </c>
      <c r="C9357" t="s">
        <v>16</v>
      </c>
      <c r="D9357" t="s">
        <v>17</v>
      </c>
      <c r="E9357" t="s">
        <v>5160</v>
      </c>
      <c r="F9357" t="s">
        <v>19</v>
      </c>
      <c r="G9357" t="s">
        <v>28</v>
      </c>
      <c r="H9357" t="s">
        <v>29</v>
      </c>
      <c r="I9357" t="s">
        <v>30</v>
      </c>
      <c r="J9357" t="s">
        <v>31</v>
      </c>
      <c r="K9357" t="s">
        <v>32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9" hidden="1" x14ac:dyDescent="0.45">
      <c r="A9358" s="1">
        <v>45785</v>
      </c>
      <c r="B9358" s="2">
        <v>0.74652777777777779</v>
      </c>
      <c r="C9358" t="s">
        <v>16</v>
      </c>
      <c r="D9358" t="s">
        <v>17</v>
      </c>
      <c r="E9358" t="s">
        <v>1483</v>
      </c>
      <c r="F9358" t="s">
        <v>19</v>
      </c>
      <c r="G9358" t="s">
        <v>75</v>
      </c>
      <c r="H9358" t="s">
        <v>76</v>
      </c>
      <c r="I9358" t="s">
        <v>77</v>
      </c>
      <c r="J9358" t="s">
        <v>23</v>
      </c>
      <c r="K9358" t="s">
        <v>58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9" x14ac:dyDescent="0.45">
      <c r="A9359" s="1">
        <v>45826</v>
      </c>
      <c r="B9359" s="2">
        <v>0.39444444444444443</v>
      </c>
      <c r="C9359" t="s">
        <v>25</v>
      </c>
      <c r="D9359" t="s">
        <v>17</v>
      </c>
      <c r="E9359" t="s">
        <v>5867</v>
      </c>
      <c r="F9359" t="s">
        <v>19</v>
      </c>
      <c r="G9359" t="s">
        <v>75</v>
      </c>
      <c r="H9359" t="s">
        <v>76</v>
      </c>
      <c r="I9359" t="s">
        <v>77</v>
      </c>
      <c r="J9359" t="s">
        <v>23</v>
      </c>
      <c r="K9359" t="s">
        <v>24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  <c r="R9359">
        <f t="shared" ref="R9359:R9361" si="1496">L9359+M9359+N9359</f>
        <v>235</v>
      </c>
      <c r="S9359" t="str">
        <f t="shared" ref="S9359:S9361" si="1497">IF(I9359="Europe", "Group A", IF(I9359="North America", "Group B", "Group C"))</f>
        <v>Group C</v>
      </c>
    </row>
    <row r="9360" spans="1:19" x14ac:dyDescent="0.45">
      <c r="A9360" s="1">
        <v>45909</v>
      </c>
      <c r="B9360" s="2">
        <v>0.41666666666666669</v>
      </c>
      <c r="C9360" t="s">
        <v>25</v>
      </c>
      <c r="D9360" t="s">
        <v>17</v>
      </c>
      <c r="E9360" t="s">
        <v>3088</v>
      </c>
      <c r="F9360" t="s">
        <v>19</v>
      </c>
      <c r="G9360" t="s">
        <v>72</v>
      </c>
      <c r="H9360" t="s">
        <v>73</v>
      </c>
      <c r="I9360" t="s">
        <v>30</v>
      </c>
      <c r="J9360" t="s">
        <v>31</v>
      </c>
      <c r="K9360" t="s">
        <v>32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  <c r="R9360">
        <f t="shared" si="1496"/>
        <v>180</v>
      </c>
      <c r="S9360" t="str">
        <f t="shared" si="1497"/>
        <v>Group A</v>
      </c>
    </row>
    <row r="9361" spans="1:19" x14ac:dyDescent="0.45">
      <c r="A9361" s="1">
        <v>45842</v>
      </c>
      <c r="B9361" s="2">
        <v>0.37708333333333333</v>
      </c>
      <c r="C9361" t="s">
        <v>25</v>
      </c>
      <c r="D9361" t="s">
        <v>17</v>
      </c>
      <c r="E9361" t="s">
        <v>5868</v>
      </c>
      <c r="F9361" t="s">
        <v>19</v>
      </c>
      <c r="G9361" t="s">
        <v>67</v>
      </c>
      <c r="H9361" t="s">
        <v>68</v>
      </c>
      <c r="I9361" t="s">
        <v>30</v>
      </c>
      <c r="J9361" t="s">
        <v>31</v>
      </c>
      <c r="K9361" t="s">
        <v>32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  <c r="R9361">
        <f t="shared" si="1496"/>
        <v>180</v>
      </c>
      <c r="S9361" t="str">
        <f t="shared" si="1497"/>
        <v>Group A</v>
      </c>
    </row>
    <row r="9362" spans="1:19" hidden="1" x14ac:dyDescent="0.45">
      <c r="A9362" s="1">
        <v>45863</v>
      </c>
      <c r="B9362" s="2">
        <v>0.91319444444444442</v>
      </c>
      <c r="C9362" t="s">
        <v>33</v>
      </c>
      <c r="D9362" t="s">
        <v>17</v>
      </c>
      <c r="E9362" t="s">
        <v>5869</v>
      </c>
      <c r="F9362" t="s">
        <v>19</v>
      </c>
      <c r="G9362" t="s">
        <v>123</v>
      </c>
      <c r="H9362" t="s">
        <v>21</v>
      </c>
      <c r="I9362" t="s">
        <v>22</v>
      </c>
      <c r="J9362" t="s">
        <v>23</v>
      </c>
      <c r="K9362" t="s">
        <v>24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9" hidden="1" x14ac:dyDescent="0.45">
      <c r="A9363" s="1">
        <v>45837</v>
      </c>
      <c r="B9363" s="2">
        <v>0.67847222222222225</v>
      </c>
      <c r="C9363" t="s">
        <v>16</v>
      </c>
      <c r="D9363" t="s">
        <v>17</v>
      </c>
      <c r="E9363" t="s">
        <v>5870</v>
      </c>
      <c r="F9363" t="s">
        <v>19</v>
      </c>
      <c r="G9363" t="s">
        <v>20</v>
      </c>
      <c r="H9363" t="s">
        <v>21</v>
      </c>
      <c r="I9363" t="s">
        <v>22</v>
      </c>
      <c r="J9363" t="s">
        <v>23</v>
      </c>
      <c r="K9363" t="s">
        <v>58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9" hidden="1" x14ac:dyDescent="0.45">
      <c r="A9364" s="1">
        <v>45916</v>
      </c>
      <c r="B9364" s="2">
        <v>0.55694444444444446</v>
      </c>
      <c r="C9364" t="s">
        <v>47</v>
      </c>
      <c r="D9364" t="s">
        <v>17</v>
      </c>
      <c r="E9364" t="s">
        <v>5871</v>
      </c>
      <c r="F9364" t="s">
        <v>19</v>
      </c>
      <c r="G9364" t="s">
        <v>61</v>
      </c>
      <c r="H9364" t="s">
        <v>62</v>
      </c>
      <c r="I9364" t="s">
        <v>30</v>
      </c>
      <c r="J9364" t="s">
        <v>31</v>
      </c>
      <c r="K9364" t="s">
        <v>32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9" hidden="1" x14ac:dyDescent="0.45">
      <c r="A9365" s="1">
        <v>45904</v>
      </c>
      <c r="B9365" s="2">
        <v>0.58958333333333335</v>
      </c>
      <c r="C9365" t="s">
        <v>16</v>
      </c>
      <c r="D9365" t="s">
        <v>17</v>
      </c>
      <c r="E9365" t="s">
        <v>2223</v>
      </c>
      <c r="F9365" t="s">
        <v>19</v>
      </c>
      <c r="G9365" t="s">
        <v>42</v>
      </c>
      <c r="H9365" t="s">
        <v>43</v>
      </c>
      <c r="I9365" t="s">
        <v>30</v>
      </c>
      <c r="J9365" t="s">
        <v>31</v>
      </c>
      <c r="K9365" t="s">
        <v>32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9" hidden="1" x14ac:dyDescent="0.45">
      <c r="A9366" s="1">
        <v>45779</v>
      </c>
      <c r="B9366" s="2">
        <v>0.70625000000000004</v>
      </c>
      <c r="C9366" t="s">
        <v>16</v>
      </c>
      <c r="D9366" t="s">
        <v>17</v>
      </c>
      <c r="E9366" t="s">
        <v>5872</v>
      </c>
      <c r="F9366" t="s">
        <v>19</v>
      </c>
      <c r="G9366" t="s">
        <v>72</v>
      </c>
      <c r="H9366" t="s">
        <v>73</v>
      </c>
      <c r="I9366" t="s">
        <v>30</v>
      </c>
      <c r="J9366" t="s">
        <v>31</v>
      </c>
      <c r="K9366" t="s">
        <v>32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9" hidden="1" x14ac:dyDescent="0.45">
      <c r="A9367" s="1">
        <v>45846</v>
      </c>
      <c r="B9367" s="2">
        <v>0.61805555555555558</v>
      </c>
      <c r="C9367" t="s">
        <v>16</v>
      </c>
      <c r="D9367" t="s">
        <v>17</v>
      </c>
      <c r="E9367" t="s">
        <v>5873</v>
      </c>
      <c r="F9367" t="s">
        <v>19</v>
      </c>
      <c r="G9367" t="s">
        <v>42</v>
      </c>
      <c r="H9367" t="s">
        <v>43</v>
      </c>
      <c r="I9367" t="s">
        <v>30</v>
      </c>
      <c r="J9367" t="s">
        <v>31</v>
      </c>
      <c r="K9367" t="s">
        <v>32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9" hidden="1" x14ac:dyDescent="0.45">
      <c r="A9368" s="1">
        <v>45796</v>
      </c>
      <c r="B9368" s="2">
        <v>0.59791666666666665</v>
      </c>
      <c r="C9368" t="s">
        <v>16</v>
      </c>
      <c r="D9368" t="s">
        <v>17</v>
      </c>
      <c r="E9368" t="s">
        <v>3229</v>
      </c>
      <c r="F9368" t="s">
        <v>19</v>
      </c>
      <c r="G9368" t="s">
        <v>72</v>
      </c>
      <c r="H9368" t="s">
        <v>73</v>
      </c>
      <c r="I9368" t="s">
        <v>30</v>
      </c>
      <c r="J9368" t="s">
        <v>31</v>
      </c>
      <c r="K9368" t="s">
        <v>32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9" x14ac:dyDescent="0.45">
      <c r="A9369" s="1">
        <v>45839</v>
      </c>
      <c r="B9369" s="2">
        <v>0.3125</v>
      </c>
      <c r="C9369" t="s">
        <v>25</v>
      </c>
      <c r="D9369" t="s">
        <v>17</v>
      </c>
      <c r="E9369" t="s">
        <v>3628</v>
      </c>
      <c r="F9369" t="s">
        <v>19</v>
      </c>
      <c r="G9369" t="s">
        <v>98</v>
      </c>
      <c r="H9369" t="s">
        <v>73</v>
      </c>
      <c r="I9369" t="s">
        <v>30</v>
      </c>
      <c r="J9369" t="s">
        <v>31</v>
      </c>
      <c r="K9369" t="s">
        <v>32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  <c r="R9369">
        <f>L9369+M9369+N9369</f>
        <v>180</v>
      </c>
      <c r="S9369" t="str">
        <f>IF(I9369="Europe", "Group A", IF(I9369="North America", "Group B", "Group C"))</f>
        <v>Group A</v>
      </c>
    </row>
    <row r="9370" spans="1:19" hidden="1" x14ac:dyDescent="0.45">
      <c r="A9370" s="1">
        <v>45883</v>
      </c>
      <c r="B9370" s="2">
        <v>0.72638888888888886</v>
      </c>
      <c r="C9370" t="s">
        <v>16</v>
      </c>
      <c r="D9370" t="s">
        <v>17</v>
      </c>
      <c r="E9370" t="s">
        <v>1156</v>
      </c>
      <c r="F9370" t="s">
        <v>19</v>
      </c>
      <c r="G9370" t="s">
        <v>123</v>
      </c>
      <c r="H9370" t="s">
        <v>21</v>
      </c>
      <c r="I9370" t="s">
        <v>22</v>
      </c>
      <c r="J9370" t="s">
        <v>23</v>
      </c>
      <c r="K9370" t="s">
        <v>24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9" hidden="1" x14ac:dyDescent="0.45">
      <c r="A9371" s="1">
        <v>45773</v>
      </c>
      <c r="B9371" s="2">
        <v>0.55972222222222223</v>
      </c>
      <c r="C9371" t="s">
        <v>47</v>
      </c>
      <c r="D9371" t="s">
        <v>17</v>
      </c>
      <c r="E9371" t="s">
        <v>1178</v>
      </c>
      <c r="F9371" t="s">
        <v>19</v>
      </c>
      <c r="G9371" t="s">
        <v>67</v>
      </c>
      <c r="H9371" t="s">
        <v>68</v>
      </c>
      <c r="I9371" t="s">
        <v>30</v>
      </c>
      <c r="J9371" t="s">
        <v>31</v>
      </c>
      <c r="K9371" t="s">
        <v>32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9" x14ac:dyDescent="0.45">
      <c r="A9372" s="1">
        <v>45836</v>
      </c>
      <c r="B9372" s="2">
        <v>0.45416666666666666</v>
      </c>
      <c r="C9372" t="s">
        <v>25</v>
      </c>
      <c r="D9372" t="s">
        <v>17</v>
      </c>
      <c r="E9372" t="s">
        <v>4457</v>
      </c>
      <c r="F9372" t="s">
        <v>19</v>
      </c>
      <c r="G9372" t="s">
        <v>123</v>
      </c>
      <c r="H9372" t="s">
        <v>21</v>
      </c>
      <c r="I9372" t="s">
        <v>22</v>
      </c>
      <c r="J9372" t="s">
        <v>23</v>
      </c>
      <c r="K9372" t="s">
        <v>24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  <c r="R9372">
        <f t="shared" ref="R9372:R9373" si="1498">L9372+M9372+N9372</f>
        <v>332</v>
      </c>
      <c r="S9372" t="str">
        <f t="shared" ref="S9372:S9373" si="1499">IF(I9372="Europe", "Group A", IF(I9372="North America", "Group B", "Group C"))</f>
        <v>Group B</v>
      </c>
    </row>
    <row r="9373" spans="1:19" x14ac:dyDescent="0.45">
      <c r="A9373" s="1">
        <v>45957</v>
      </c>
      <c r="B9373" s="2">
        <v>0.29166666666666669</v>
      </c>
      <c r="C9373" t="s">
        <v>25</v>
      </c>
      <c r="D9373" t="s">
        <v>17</v>
      </c>
      <c r="E9373" t="s">
        <v>5874</v>
      </c>
      <c r="F9373" t="s">
        <v>19</v>
      </c>
      <c r="G9373" t="s">
        <v>53</v>
      </c>
      <c r="H9373" t="s">
        <v>29</v>
      </c>
      <c r="I9373" t="s">
        <v>30</v>
      </c>
      <c r="J9373" t="s">
        <v>31</v>
      </c>
      <c r="K9373" t="s">
        <v>32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  <c r="R9373">
        <f t="shared" si="1498"/>
        <v>180</v>
      </c>
      <c r="S9373" t="str">
        <f t="shared" si="1499"/>
        <v>Group A</v>
      </c>
    </row>
    <row r="9374" spans="1:19" hidden="1" x14ac:dyDescent="0.45">
      <c r="A9374" s="1">
        <v>45835</v>
      </c>
      <c r="B9374" s="2">
        <v>0.75902777777777775</v>
      </c>
      <c r="C9374" t="s">
        <v>33</v>
      </c>
      <c r="D9374" t="s">
        <v>17</v>
      </c>
      <c r="E9374" t="s">
        <v>5875</v>
      </c>
      <c r="F9374" t="s">
        <v>19</v>
      </c>
      <c r="G9374" t="s">
        <v>67</v>
      </c>
      <c r="H9374" t="s">
        <v>68</v>
      </c>
      <c r="I9374" t="s">
        <v>30</v>
      </c>
      <c r="J9374" t="s">
        <v>31</v>
      </c>
      <c r="K9374" t="s">
        <v>32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9" hidden="1" x14ac:dyDescent="0.45">
      <c r="A9375" s="1">
        <v>45792</v>
      </c>
      <c r="B9375" s="2">
        <v>0.8833333333333333</v>
      </c>
      <c r="C9375" t="s">
        <v>33</v>
      </c>
      <c r="D9375" t="s">
        <v>17</v>
      </c>
      <c r="E9375" t="s">
        <v>159</v>
      </c>
      <c r="F9375" t="s">
        <v>19</v>
      </c>
      <c r="G9375" t="s">
        <v>75</v>
      </c>
      <c r="H9375" t="s">
        <v>76</v>
      </c>
      <c r="I9375" t="s">
        <v>77</v>
      </c>
      <c r="J9375" t="s">
        <v>23</v>
      </c>
      <c r="K9375" t="s">
        <v>24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9" hidden="1" x14ac:dyDescent="0.45">
      <c r="A9376" s="1">
        <v>45844</v>
      </c>
      <c r="B9376" s="2">
        <v>0.81666666666666665</v>
      </c>
      <c r="C9376" t="s">
        <v>33</v>
      </c>
      <c r="D9376" t="s">
        <v>17</v>
      </c>
      <c r="E9376" t="s">
        <v>3192</v>
      </c>
      <c r="F9376" t="s">
        <v>19</v>
      </c>
      <c r="G9376" t="s">
        <v>98</v>
      </c>
      <c r="H9376" t="s">
        <v>73</v>
      </c>
      <c r="I9376" t="s">
        <v>30</v>
      </c>
      <c r="J9376" t="s">
        <v>31</v>
      </c>
      <c r="K9376" t="s">
        <v>32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9" hidden="1" x14ac:dyDescent="0.45">
      <c r="A9377" s="1">
        <v>45880</v>
      </c>
      <c r="B9377" s="2">
        <v>0.8569444444444444</v>
      </c>
      <c r="C9377" t="s">
        <v>33</v>
      </c>
      <c r="D9377" t="s">
        <v>17</v>
      </c>
      <c r="E9377" t="s">
        <v>5876</v>
      </c>
      <c r="F9377" t="s">
        <v>19</v>
      </c>
      <c r="G9377" t="s">
        <v>42</v>
      </c>
      <c r="H9377" t="s">
        <v>43</v>
      </c>
      <c r="I9377" t="s">
        <v>30</v>
      </c>
      <c r="J9377" t="s">
        <v>31</v>
      </c>
      <c r="K9377" t="s">
        <v>32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9" hidden="1" x14ac:dyDescent="0.45">
      <c r="A9378" s="1">
        <v>45859</v>
      </c>
      <c r="B9378" s="2">
        <v>0.86388888888888893</v>
      </c>
      <c r="C9378" t="s">
        <v>33</v>
      </c>
      <c r="D9378" t="s">
        <v>17</v>
      </c>
      <c r="E9378" t="s">
        <v>5877</v>
      </c>
      <c r="F9378" t="s">
        <v>19</v>
      </c>
      <c r="G9378" t="s">
        <v>70</v>
      </c>
      <c r="H9378" t="s">
        <v>21</v>
      </c>
      <c r="I9378" t="s">
        <v>22</v>
      </c>
      <c r="J9378" t="s">
        <v>23</v>
      </c>
      <c r="K9378" t="s">
        <v>24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9" x14ac:dyDescent="0.45">
      <c r="A9379" s="1">
        <v>45832</v>
      </c>
      <c r="B9379" s="2">
        <v>0.35138888888888886</v>
      </c>
      <c r="C9379" t="s">
        <v>25</v>
      </c>
      <c r="D9379" t="s">
        <v>17</v>
      </c>
      <c r="E9379" t="s">
        <v>5878</v>
      </c>
      <c r="F9379" t="s">
        <v>19</v>
      </c>
      <c r="G9379" t="s">
        <v>55</v>
      </c>
      <c r="H9379" t="s">
        <v>56</v>
      </c>
      <c r="I9379" t="s">
        <v>57</v>
      </c>
      <c r="J9379" t="s">
        <v>23</v>
      </c>
      <c r="K9379" t="s">
        <v>58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  <c r="R9379">
        <f>L9379+M9379+N9379</f>
        <v>204</v>
      </c>
      <c r="S9379" t="str">
        <f>IF(I9379="Europe", "Group A", IF(I9379="North America", "Group B", "Group C"))</f>
        <v>Group C</v>
      </c>
    </row>
    <row r="9380" spans="1:19" hidden="1" x14ac:dyDescent="0.45">
      <c r="A9380" s="1">
        <v>45763</v>
      </c>
      <c r="B9380" s="2">
        <v>0.89097222222222228</v>
      </c>
      <c r="C9380" t="s">
        <v>33</v>
      </c>
      <c r="D9380" t="s">
        <v>17</v>
      </c>
      <c r="E9380" t="s">
        <v>4131</v>
      </c>
      <c r="F9380" t="s">
        <v>19</v>
      </c>
      <c r="G9380" t="s">
        <v>61</v>
      </c>
      <c r="H9380" t="s">
        <v>62</v>
      </c>
      <c r="I9380" t="s">
        <v>30</v>
      </c>
      <c r="J9380" t="s">
        <v>31</v>
      </c>
      <c r="K9380" t="s">
        <v>32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9" x14ac:dyDescent="0.45">
      <c r="A9381" s="1">
        <v>45826</v>
      </c>
      <c r="B9381" s="2">
        <v>0.46875</v>
      </c>
      <c r="C9381" t="s">
        <v>25</v>
      </c>
      <c r="D9381" t="s">
        <v>17</v>
      </c>
      <c r="E9381" t="s">
        <v>5879</v>
      </c>
      <c r="F9381" t="s">
        <v>19</v>
      </c>
      <c r="G9381" t="s">
        <v>61</v>
      </c>
      <c r="H9381" t="s">
        <v>62</v>
      </c>
      <c r="I9381" t="s">
        <v>30</v>
      </c>
      <c r="J9381" t="s">
        <v>31</v>
      </c>
      <c r="K9381" t="s">
        <v>32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  <c r="R9381">
        <f>L9381+M9381+N9381</f>
        <v>180</v>
      </c>
      <c r="S9381" t="str">
        <f>IF(I9381="Europe", "Group A", IF(I9381="North America", "Group B", "Group C"))</f>
        <v>Group A</v>
      </c>
    </row>
    <row r="9382" spans="1:19" hidden="1" x14ac:dyDescent="0.45">
      <c r="A9382" s="1">
        <v>45782</v>
      </c>
      <c r="B9382" s="2">
        <v>0.76597222222222228</v>
      </c>
      <c r="C9382" t="s">
        <v>33</v>
      </c>
      <c r="D9382" t="s">
        <v>17</v>
      </c>
      <c r="E9382" t="s">
        <v>5880</v>
      </c>
      <c r="F9382" t="s">
        <v>19</v>
      </c>
      <c r="G9382" t="s">
        <v>35</v>
      </c>
      <c r="H9382" t="s">
        <v>36</v>
      </c>
      <c r="I9382" t="s">
        <v>30</v>
      </c>
      <c r="J9382" t="s">
        <v>31</v>
      </c>
      <c r="K9382" t="s">
        <v>32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9" hidden="1" x14ac:dyDescent="0.45">
      <c r="A9383" s="1">
        <v>45927</v>
      </c>
      <c r="B9383" s="2">
        <v>0.64375000000000004</v>
      </c>
      <c r="C9383" t="s">
        <v>16</v>
      </c>
      <c r="D9383" t="s">
        <v>17</v>
      </c>
      <c r="E9383" t="s">
        <v>5881</v>
      </c>
      <c r="F9383" t="s">
        <v>19</v>
      </c>
      <c r="G9383" t="s">
        <v>39</v>
      </c>
      <c r="H9383" t="s">
        <v>40</v>
      </c>
      <c r="I9383" t="s">
        <v>30</v>
      </c>
      <c r="J9383" t="s">
        <v>31</v>
      </c>
      <c r="K9383" t="s">
        <v>32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9" x14ac:dyDescent="0.45">
      <c r="A9384" s="1">
        <v>45826</v>
      </c>
      <c r="B9384" s="2">
        <v>0.25624999999999998</v>
      </c>
      <c r="C9384" t="s">
        <v>25</v>
      </c>
      <c r="D9384" t="s">
        <v>17</v>
      </c>
      <c r="E9384" t="s">
        <v>3604</v>
      </c>
      <c r="F9384" t="s">
        <v>19</v>
      </c>
      <c r="G9384" t="s">
        <v>75</v>
      </c>
      <c r="H9384" t="s">
        <v>76</v>
      </c>
      <c r="I9384" t="s">
        <v>77</v>
      </c>
      <c r="J9384" t="s">
        <v>23</v>
      </c>
      <c r="K9384" t="s">
        <v>58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  <c r="R9384">
        <f>L9384+M9384+N9384</f>
        <v>256</v>
      </c>
      <c r="S9384" t="str">
        <f>IF(I9384="Europe", "Group A", IF(I9384="North America", "Group B", "Group C"))</f>
        <v>Group C</v>
      </c>
    </row>
    <row r="9385" spans="1:19" hidden="1" x14ac:dyDescent="0.45">
      <c r="A9385" s="1">
        <v>45870</v>
      </c>
      <c r="B9385" s="2">
        <v>0.8041666666666667</v>
      </c>
      <c r="C9385" t="s">
        <v>33</v>
      </c>
      <c r="D9385" t="s">
        <v>17</v>
      </c>
      <c r="E9385" t="s">
        <v>1681</v>
      </c>
      <c r="F9385" t="s">
        <v>19</v>
      </c>
      <c r="G9385" t="s">
        <v>70</v>
      </c>
      <c r="H9385" t="s">
        <v>21</v>
      </c>
      <c r="I9385" t="s">
        <v>22</v>
      </c>
      <c r="J9385" t="s">
        <v>23</v>
      </c>
      <c r="K9385" t="s">
        <v>24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9" hidden="1" x14ac:dyDescent="0.45">
      <c r="A9386" s="1">
        <v>45932</v>
      </c>
      <c r="B9386" s="2">
        <v>0.90069444444444446</v>
      </c>
      <c r="C9386" t="s">
        <v>33</v>
      </c>
      <c r="D9386" t="s">
        <v>17</v>
      </c>
      <c r="E9386" t="s">
        <v>5808</v>
      </c>
      <c r="F9386" t="s">
        <v>19</v>
      </c>
      <c r="G9386" t="s">
        <v>39</v>
      </c>
      <c r="H9386" t="s">
        <v>40</v>
      </c>
      <c r="I9386" t="s">
        <v>30</v>
      </c>
      <c r="J9386" t="s">
        <v>31</v>
      </c>
      <c r="K9386" t="s">
        <v>32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9" hidden="1" x14ac:dyDescent="0.45">
      <c r="A9387" s="1">
        <v>45908</v>
      </c>
      <c r="B9387" s="2">
        <v>0.52986111111111112</v>
      </c>
      <c r="C9387" t="s">
        <v>47</v>
      </c>
      <c r="D9387" t="s">
        <v>17</v>
      </c>
      <c r="E9387" t="s">
        <v>4289</v>
      </c>
      <c r="F9387" t="s">
        <v>19</v>
      </c>
      <c r="G9387" t="s">
        <v>53</v>
      </c>
      <c r="H9387" t="s">
        <v>29</v>
      </c>
      <c r="I9387" t="s">
        <v>30</v>
      </c>
      <c r="J9387" t="s">
        <v>31</v>
      </c>
      <c r="K9387" t="s">
        <v>32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9" hidden="1" x14ac:dyDescent="0.45">
      <c r="A9388" s="1">
        <v>45897</v>
      </c>
      <c r="B9388" s="2">
        <v>0.82152777777777775</v>
      </c>
      <c r="C9388" t="s">
        <v>33</v>
      </c>
      <c r="D9388" t="s">
        <v>17</v>
      </c>
      <c r="E9388" t="s">
        <v>5400</v>
      </c>
      <c r="F9388" t="s">
        <v>19</v>
      </c>
      <c r="G9388" t="s">
        <v>72</v>
      </c>
      <c r="H9388" t="s">
        <v>73</v>
      </c>
      <c r="I9388" t="s">
        <v>30</v>
      </c>
      <c r="J9388" t="s">
        <v>31</v>
      </c>
      <c r="K9388" t="s">
        <v>32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9" x14ac:dyDescent="0.45">
      <c r="A9389" s="1">
        <v>45897</v>
      </c>
      <c r="B9389" s="2">
        <v>0.49930555555555556</v>
      </c>
      <c r="C9389" t="s">
        <v>25</v>
      </c>
      <c r="D9389" t="s">
        <v>17</v>
      </c>
      <c r="E9389" t="s">
        <v>5882</v>
      </c>
      <c r="F9389" t="s">
        <v>19</v>
      </c>
      <c r="G9389" t="s">
        <v>20</v>
      </c>
      <c r="H9389" t="s">
        <v>21</v>
      </c>
      <c r="I9389" t="s">
        <v>22</v>
      </c>
      <c r="J9389" t="s">
        <v>23</v>
      </c>
      <c r="K9389" t="s">
        <v>46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  <c r="R9389">
        <f>L9389+M9389+N9389</f>
        <v>331</v>
      </c>
      <c r="S9389" t="str">
        <f>IF(I9389="Europe", "Group A", IF(I9389="North America", "Group B", "Group C"))</f>
        <v>Group B</v>
      </c>
    </row>
    <row r="9390" spans="1:19" hidden="1" x14ac:dyDescent="0.45">
      <c r="A9390" s="1">
        <v>45889</v>
      </c>
      <c r="B9390" s="2">
        <v>0.75069444444444444</v>
      </c>
      <c r="C9390" t="s">
        <v>33</v>
      </c>
      <c r="D9390" t="s">
        <v>17</v>
      </c>
      <c r="E9390" t="s">
        <v>5883</v>
      </c>
      <c r="F9390" t="s">
        <v>19</v>
      </c>
      <c r="G9390" t="s">
        <v>39</v>
      </c>
      <c r="H9390" t="s">
        <v>40</v>
      </c>
      <c r="I9390" t="s">
        <v>30</v>
      </c>
      <c r="J9390" t="s">
        <v>31</v>
      </c>
      <c r="K9390" t="s">
        <v>32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9" hidden="1" x14ac:dyDescent="0.45">
      <c r="A9391" s="1">
        <v>45871</v>
      </c>
      <c r="B9391" s="2">
        <v>0.85763888888888884</v>
      </c>
      <c r="C9391" t="s">
        <v>33</v>
      </c>
      <c r="D9391" t="s">
        <v>17</v>
      </c>
      <c r="E9391" t="s">
        <v>1479</v>
      </c>
      <c r="F9391" t="s">
        <v>19</v>
      </c>
      <c r="G9391" t="s">
        <v>45</v>
      </c>
      <c r="H9391" t="s">
        <v>21</v>
      </c>
      <c r="I9391" t="s">
        <v>22</v>
      </c>
      <c r="J9391" t="s">
        <v>23</v>
      </c>
      <c r="K9391" t="s">
        <v>58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9" hidden="1" x14ac:dyDescent="0.45">
      <c r="A9392" s="1">
        <v>45783</v>
      </c>
      <c r="B9392" s="2">
        <v>0.76458333333333328</v>
      </c>
      <c r="C9392" t="s">
        <v>33</v>
      </c>
      <c r="D9392" t="s">
        <v>17</v>
      </c>
      <c r="E9392" t="s">
        <v>4925</v>
      </c>
      <c r="F9392" t="s">
        <v>19</v>
      </c>
      <c r="G9392" t="s">
        <v>75</v>
      </c>
      <c r="H9392" t="s">
        <v>76</v>
      </c>
      <c r="I9392" t="s">
        <v>77</v>
      </c>
      <c r="J9392" t="s">
        <v>23</v>
      </c>
      <c r="K9392" t="s">
        <v>58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9" x14ac:dyDescent="0.45">
      <c r="A9393" s="1">
        <v>45828</v>
      </c>
      <c r="B9393" s="2">
        <v>0.44374999999999998</v>
      </c>
      <c r="C9393" t="s">
        <v>25</v>
      </c>
      <c r="D9393" t="s">
        <v>17</v>
      </c>
      <c r="E9393" t="s">
        <v>5884</v>
      </c>
      <c r="F9393" t="s">
        <v>19</v>
      </c>
      <c r="G9393" t="s">
        <v>35</v>
      </c>
      <c r="H9393" t="s">
        <v>36</v>
      </c>
      <c r="I9393" t="s">
        <v>30</v>
      </c>
      <c r="J9393" t="s">
        <v>31</v>
      </c>
      <c r="K9393" t="s">
        <v>32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  <c r="R9393">
        <f>L9393+M9393+N9393</f>
        <v>180</v>
      </c>
      <c r="S9393" t="str">
        <f>IF(I9393="Europe", "Group A", IF(I9393="North America", "Group B", "Group C"))</f>
        <v>Group A</v>
      </c>
    </row>
    <row r="9394" spans="1:19" hidden="1" x14ac:dyDescent="0.45">
      <c r="A9394" s="1">
        <v>45847</v>
      </c>
      <c r="B9394" s="2">
        <v>0.85555555555555551</v>
      </c>
      <c r="C9394" t="s">
        <v>33</v>
      </c>
      <c r="D9394" t="s">
        <v>17</v>
      </c>
      <c r="E9394" t="s">
        <v>368</v>
      </c>
      <c r="F9394" t="s">
        <v>19</v>
      </c>
      <c r="G9394" t="s">
        <v>55</v>
      </c>
      <c r="H9394" t="s">
        <v>56</v>
      </c>
      <c r="I9394" t="s">
        <v>57</v>
      </c>
      <c r="J9394" t="s">
        <v>23</v>
      </c>
      <c r="K9394" t="s">
        <v>79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9" hidden="1" x14ac:dyDescent="0.45">
      <c r="A9395" s="1">
        <v>45935</v>
      </c>
      <c r="B9395" s="2">
        <v>0.81319444444444444</v>
      </c>
      <c r="C9395" t="s">
        <v>33</v>
      </c>
      <c r="D9395" t="s">
        <v>17</v>
      </c>
      <c r="E9395" t="s">
        <v>5885</v>
      </c>
      <c r="F9395" t="s">
        <v>19</v>
      </c>
      <c r="G9395" t="s">
        <v>53</v>
      </c>
      <c r="H9395" t="s">
        <v>29</v>
      </c>
      <c r="I9395" t="s">
        <v>30</v>
      </c>
      <c r="J9395" t="s">
        <v>31</v>
      </c>
      <c r="K9395" t="s">
        <v>32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9" x14ac:dyDescent="0.45">
      <c r="A9396" s="1">
        <v>45945</v>
      </c>
      <c r="B9396" s="2">
        <v>0.37777777777777777</v>
      </c>
      <c r="C9396" t="s">
        <v>25</v>
      </c>
      <c r="D9396" t="s">
        <v>17</v>
      </c>
      <c r="E9396" t="s">
        <v>5886</v>
      </c>
      <c r="F9396" t="s">
        <v>19</v>
      </c>
      <c r="G9396" t="s">
        <v>45</v>
      </c>
      <c r="H9396" t="s">
        <v>21</v>
      </c>
      <c r="I9396" t="s">
        <v>22</v>
      </c>
      <c r="J9396" t="s">
        <v>23</v>
      </c>
      <c r="K9396" t="s">
        <v>24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  <c r="R9396">
        <f>L9396+M9396+N9396</f>
        <v>332</v>
      </c>
      <c r="S9396" t="str">
        <f>IF(I9396="Europe", "Group A", IF(I9396="North America", "Group B", "Group C"))</f>
        <v>Group B</v>
      </c>
    </row>
    <row r="9397" spans="1:19" hidden="1" x14ac:dyDescent="0.45">
      <c r="A9397" s="1">
        <v>45829</v>
      </c>
      <c r="B9397" s="2">
        <v>0.92291666666666672</v>
      </c>
      <c r="C9397" t="s">
        <v>33</v>
      </c>
      <c r="D9397" t="s">
        <v>17</v>
      </c>
      <c r="E9397" t="s">
        <v>217</v>
      </c>
      <c r="F9397" t="s">
        <v>19</v>
      </c>
      <c r="G9397" t="s">
        <v>42</v>
      </c>
      <c r="H9397" t="s">
        <v>43</v>
      </c>
      <c r="I9397" t="s">
        <v>30</v>
      </c>
      <c r="J9397" t="s">
        <v>31</v>
      </c>
      <c r="K9397" t="s">
        <v>32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9" hidden="1" x14ac:dyDescent="0.45">
      <c r="A9398" s="1">
        <v>45857</v>
      </c>
      <c r="B9398" s="2">
        <v>0.65069444444444446</v>
      </c>
      <c r="C9398" t="s">
        <v>16</v>
      </c>
      <c r="D9398" t="s">
        <v>17</v>
      </c>
      <c r="E9398" t="s">
        <v>3741</v>
      </c>
      <c r="F9398" t="s">
        <v>19</v>
      </c>
      <c r="G9398" t="s">
        <v>45</v>
      </c>
      <c r="H9398" t="s">
        <v>21</v>
      </c>
      <c r="I9398" t="s">
        <v>22</v>
      </c>
      <c r="J9398" t="s">
        <v>23</v>
      </c>
      <c r="K9398" t="s">
        <v>24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9" hidden="1" x14ac:dyDescent="0.45">
      <c r="A9399" s="1">
        <v>45827</v>
      </c>
      <c r="B9399" s="2">
        <v>0.9375</v>
      </c>
      <c r="C9399" t="s">
        <v>33</v>
      </c>
      <c r="D9399" t="s">
        <v>17</v>
      </c>
      <c r="E9399" t="s">
        <v>3049</v>
      </c>
      <c r="F9399" t="s">
        <v>19</v>
      </c>
      <c r="G9399" t="s">
        <v>70</v>
      </c>
      <c r="H9399" t="s">
        <v>21</v>
      </c>
      <c r="I9399" t="s">
        <v>22</v>
      </c>
      <c r="J9399" t="s">
        <v>23</v>
      </c>
      <c r="K9399" t="s">
        <v>24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9" x14ac:dyDescent="0.45">
      <c r="A9400" s="1">
        <v>45839</v>
      </c>
      <c r="B9400" s="2">
        <v>0.37847222222222221</v>
      </c>
      <c r="C9400" t="s">
        <v>25</v>
      </c>
      <c r="D9400" t="s">
        <v>17</v>
      </c>
      <c r="E9400" t="s">
        <v>5887</v>
      </c>
      <c r="F9400" t="s">
        <v>19</v>
      </c>
      <c r="G9400" t="s">
        <v>67</v>
      </c>
      <c r="H9400" t="s">
        <v>68</v>
      </c>
      <c r="I9400" t="s">
        <v>30</v>
      </c>
      <c r="J9400" t="s">
        <v>31</v>
      </c>
      <c r="K9400" t="s">
        <v>32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  <c r="R9400">
        <f>L9400+M9400+N9400</f>
        <v>180</v>
      </c>
      <c r="S9400" t="str">
        <f>IF(I9400="Europe", "Group A", IF(I9400="North America", "Group B", "Group C"))</f>
        <v>Group A</v>
      </c>
    </row>
    <row r="9401" spans="1:19" hidden="1" x14ac:dyDescent="0.45">
      <c r="A9401" s="1">
        <v>45805</v>
      </c>
      <c r="B9401" s="2">
        <v>0.70902777777777781</v>
      </c>
      <c r="C9401" t="s">
        <v>16</v>
      </c>
      <c r="D9401" t="s">
        <v>17</v>
      </c>
      <c r="E9401" t="s">
        <v>5183</v>
      </c>
      <c r="F9401" t="s">
        <v>19</v>
      </c>
      <c r="G9401" t="s">
        <v>123</v>
      </c>
      <c r="H9401" t="s">
        <v>21</v>
      </c>
      <c r="I9401" t="s">
        <v>22</v>
      </c>
      <c r="J9401" t="s">
        <v>23</v>
      </c>
      <c r="K9401" t="s">
        <v>58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9" hidden="1" x14ac:dyDescent="0.45">
      <c r="A9402" s="1">
        <v>45853</v>
      </c>
      <c r="B9402" s="2">
        <v>0.92569444444444449</v>
      </c>
      <c r="C9402" t="s">
        <v>33</v>
      </c>
      <c r="D9402" t="s">
        <v>17</v>
      </c>
      <c r="E9402" t="s">
        <v>5033</v>
      </c>
      <c r="F9402" t="s">
        <v>19</v>
      </c>
      <c r="G9402" t="s">
        <v>45</v>
      </c>
      <c r="H9402" t="s">
        <v>21</v>
      </c>
      <c r="I9402" t="s">
        <v>22</v>
      </c>
      <c r="J9402" t="s">
        <v>23</v>
      </c>
      <c r="K9402" t="s">
        <v>58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9" x14ac:dyDescent="0.45">
      <c r="A9403" s="1">
        <v>45843</v>
      </c>
      <c r="B9403" s="2">
        <v>0.25833333333333336</v>
      </c>
      <c r="C9403" t="s">
        <v>25</v>
      </c>
      <c r="D9403" t="s">
        <v>17</v>
      </c>
      <c r="E9403" t="s">
        <v>3306</v>
      </c>
      <c r="F9403" t="s">
        <v>19</v>
      </c>
      <c r="G9403" t="s">
        <v>35</v>
      </c>
      <c r="H9403" t="s">
        <v>36</v>
      </c>
      <c r="I9403" t="s">
        <v>30</v>
      </c>
      <c r="J9403" t="s">
        <v>31</v>
      </c>
      <c r="K9403" t="s">
        <v>32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  <c r="R9403">
        <f>L9403+M9403+N9403</f>
        <v>180</v>
      </c>
      <c r="S9403" t="str">
        <f>IF(I9403="Europe", "Group A", IF(I9403="North America", "Group B", "Group C"))</f>
        <v>Group A</v>
      </c>
    </row>
    <row r="9404" spans="1:19" hidden="1" x14ac:dyDescent="0.45">
      <c r="A9404" s="1">
        <v>45864</v>
      </c>
      <c r="B9404" s="2">
        <v>0.52361111111111114</v>
      </c>
      <c r="C9404" t="s">
        <v>47</v>
      </c>
      <c r="D9404" t="s">
        <v>17</v>
      </c>
      <c r="E9404" t="s">
        <v>5226</v>
      </c>
      <c r="F9404" t="s">
        <v>19</v>
      </c>
      <c r="G9404" t="s">
        <v>67</v>
      </c>
      <c r="H9404" t="s">
        <v>68</v>
      </c>
      <c r="I9404" t="s">
        <v>30</v>
      </c>
      <c r="J9404" t="s">
        <v>31</v>
      </c>
      <c r="K9404" t="s">
        <v>32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9" hidden="1" x14ac:dyDescent="0.45">
      <c r="A9405" s="1">
        <v>45878</v>
      </c>
      <c r="B9405" s="2">
        <v>0.79097222222222219</v>
      </c>
      <c r="C9405" t="s">
        <v>33</v>
      </c>
      <c r="D9405" t="s">
        <v>17</v>
      </c>
      <c r="E9405" t="s">
        <v>580</v>
      </c>
      <c r="F9405" t="s">
        <v>19</v>
      </c>
      <c r="G9405" t="s">
        <v>72</v>
      </c>
      <c r="H9405" t="s">
        <v>73</v>
      </c>
      <c r="I9405" t="s">
        <v>30</v>
      </c>
      <c r="J9405" t="s">
        <v>31</v>
      </c>
      <c r="K9405" t="s">
        <v>32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9" x14ac:dyDescent="0.45">
      <c r="A9406" s="1">
        <v>45842</v>
      </c>
      <c r="B9406" s="2">
        <v>0.42708333333333331</v>
      </c>
      <c r="C9406" t="s">
        <v>25</v>
      </c>
      <c r="D9406" t="s">
        <v>17</v>
      </c>
      <c r="E9406" t="s">
        <v>5888</v>
      </c>
      <c r="F9406" t="s">
        <v>19</v>
      </c>
      <c r="G9406" t="s">
        <v>28</v>
      </c>
      <c r="H9406" t="s">
        <v>29</v>
      </c>
      <c r="I9406" t="s">
        <v>30</v>
      </c>
      <c r="J9406" t="s">
        <v>31</v>
      </c>
      <c r="K9406" t="s">
        <v>32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  <c r="R9406">
        <f>L9406+M9406+N9406</f>
        <v>180</v>
      </c>
      <c r="S9406" t="str">
        <f>IF(I9406="Europe", "Group A", IF(I9406="North America", "Group B", "Group C"))</f>
        <v>Group A</v>
      </c>
    </row>
    <row r="9407" spans="1:19" hidden="1" x14ac:dyDescent="0.45">
      <c r="A9407" s="1">
        <v>45874</v>
      </c>
      <c r="B9407" s="2">
        <v>0.69513888888888886</v>
      </c>
      <c r="C9407" t="s">
        <v>16</v>
      </c>
      <c r="D9407" t="s">
        <v>17</v>
      </c>
      <c r="E9407" t="s">
        <v>3316</v>
      </c>
      <c r="F9407" t="s">
        <v>19</v>
      </c>
      <c r="G9407" t="s">
        <v>35</v>
      </c>
      <c r="H9407" t="s">
        <v>36</v>
      </c>
      <c r="I9407" t="s">
        <v>30</v>
      </c>
      <c r="J9407" t="s">
        <v>31</v>
      </c>
      <c r="K9407" t="s">
        <v>32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9" x14ac:dyDescent="0.45">
      <c r="A9408" s="1">
        <v>45958</v>
      </c>
      <c r="B9408" s="2">
        <v>0.33541666666666664</v>
      </c>
      <c r="C9408" t="s">
        <v>25</v>
      </c>
      <c r="D9408" t="s">
        <v>17</v>
      </c>
      <c r="E9408" t="s">
        <v>5607</v>
      </c>
      <c r="F9408" t="s">
        <v>19</v>
      </c>
      <c r="G9408" t="s">
        <v>98</v>
      </c>
      <c r="H9408" t="s">
        <v>73</v>
      </c>
      <c r="I9408" t="s">
        <v>30</v>
      </c>
      <c r="J9408" t="s">
        <v>31</v>
      </c>
      <c r="K9408" t="s">
        <v>32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  <c r="R9408">
        <f>L9408+M9408+N9408</f>
        <v>180</v>
      </c>
      <c r="S9408" t="str">
        <f>IF(I9408="Europe", "Group A", IF(I9408="North America", "Group B", "Group C"))</f>
        <v>Group A</v>
      </c>
    </row>
    <row r="9409" spans="1:19" hidden="1" x14ac:dyDescent="0.45">
      <c r="A9409" s="1">
        <v>45902</v>
      </c>
      <c r="B9409" s="2">
        <v>0.52708333333333335</v>
      </c>
      <c r="C9409" t="s">
        <v>47</v>
      </c>
      <c r="D9409" t="s">
        <v>17</v>
      </c>
      <c r="E9409" t="s">
        <v>5889</v>
      </c>
      <c r="F9409" t="s">
        <v>19</v>
      </c>
      <c r="G9409" t="s">
        <v>35</v>
      </c>
      <c r="H9409" t="s">
        <v>36</v>
      </c>
      <c r="I9409" t="s">
        <v>30</v>
      </c>
      <c r="J9409" t="s">
        <v>31</v>
      </c>
      <c r="K9409" t="s">
        <v>32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9" x14ac:dyDescent="0.45">
      <c r="A9410" s="1">
        <v>45750</v>
      </c>
      <c r="B9410" s="2">
        <v>0.35555555555555557</v>
      </c>
      <c r="C9410" t="s">
        <v>25</v>
      </c>
      <c r="D9410" t="s">
        <v>17</v>
      </c>
      <c r="E9410" t="s">
        <v>435</v>
      </c>
      <c r="F9410" t="s">
        <v>19</v>
      </c>
      <c r="G9410" t="s">
        <v>67</v>
      </c>
      <c r="H9410" t="s">
        <v>68</v>
      </c>
      <c r="I9410" t="s">
        <v>30</v>
      </c>
      <c r="J9410" t="s">
        <v>31</v>
      </c>
      <c r="K9410" t="s">
        <v>32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  <c r="R9410">
        <f>L9410+M9410+N9410</f>
        <v>180</v>
      </c>
      <c r="S9410" t="str">
        <f>IF(I9410="Europe", "Group A", IF(I9410="North America", "Group B", "Group C"))</f>
        <v>Group A</v>
      </c>
    </row>
    <row r="9411" spans="1:19" hidden="1" x14ac:dyDescent="0.45">
      <c r="A9411" s="1">
        <v>45943</v>
      </c>
      <c r="B9411" s="2">
        <v>0.83611111111111114</v>
      </c>
      <c r="C9411" t="s">
        <v>33</v>
      </c>
      <c r="D9411" t="s">
        <v>17</v>
      </c>
      <c r="E9411" t="s">
        <v>5890</v>
      </c>
      <c r="F9411" t="s">
        <v>19</v>
      </c>
      <c r="G9411" t="s">
        <v>45</v>
      </c>
      <c r="H9411" t="s">
        <v>21</v>
      </c>
      <c r="I9411" t="s">
        <v>22</v>
      </c>
      <c r="J9411" t="s">
        <v>23</v>
      </c>
      <c r="K9411" t="s">
        <v>58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9" hidden="1" x14ac:dyDescent="0.45">
      <c r="A9412" s="1">
        <v>45829</v>
      </c>
      <c r="B9412" s="2">
        <v>0.59583333333333333</v>
      </c>
      <c r="C9412" t="s">
        <v>16</v>
      </c>
      <c r="D9412" t="s">
        <v>17</v>
      </c>
      <c r="E9412" t="s">
        <v>993</v>
      </c>
      <c r="F9412" t="s">
        <v>19</v>
      </c>
      <c r="G9412" t="s">
        <v>55</v>
      </c>
      <c r="H9412" t="s">
        <v>56</v>
      </c>
      <c r="I9412" t="s">
        <v>57</v>
      </c>
      <c r="J9412" t="s">
        <v>23</v>
      </c>
      <c r="K9412" t="s">
        <v>58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9" hidden="1" x14ac:dyDescent="0.45">
      <c r="A9413" s="1">
        <v>45867</v>
      </c>
      <c r="B9413" s="2">
        <v>0.8979166666666667</v>
      </c>
      <c r="C9413" t="s">
        <v>33</v>
      </c>
      <c r="D9413" t="s">
        <v>17</v>
      </c>
      <c r="E9413" t="s">
        <v>1473</v>
      </c>
      <c r="F9413" t="s">
        <v>19</v>
      </c>
      <c r="G9413" t="s">
        <v>28</v>
      </c>
      <c r="H9413" t="s">
        <v>29</v>
      </c>
      <c r="I9413" t="s">
        <v>30</v>
      </c>
      <c r="J9413" t="s">
        <v>31</v>
      </c>
      <c r="K9413" t="s">
        <v>32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9" x14ac:dyDescent="0.45">
      <c r="A9414" s="1">
        <v>45765</v>
      </c>
      <c r="B9414" s="2">
        <v>0.32361111111111113</v>
      </c>
      <c r="C9414" t="s">
        <v>25</v>
      </c>
      <c r="D9414" t="s">
        <v>17</v>
      </c>
      <c r="E9414" t="s">
        <v>1825</v>
      </c>
      <c r="F9414" t="s">
        <v>19</v>
      </c>
      <c r="G9414" t="s">
        <v>39</v>
      </c>
      <c r="H9414" t="s">
        <v>40</v>
      </c>
      <c r="I9414" t="s">
        <v>30</v>
      </c>
      <c r="J9414" t="s">
        <v>31</v>
      </c>
      <c r="K9414" t="s">
        <v>32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  <c r="R9414">
        <f>L9414+M9414+N9414</f>
        <v>180</v>
      </c>
      <c r="S9414" t="str">
        <f>IF(I9414="Europe", "Group A", IF(I9414="North America", "Group B", "Group C"))</f>
        <v>Group A</v>
      </c>
    </row>
    <row r="9415" spans="1:19" hidden="1" x14ac:dyDescent="0.45">
      <c r="A9415" s="1">
        <v>45938</v>
      </c>
      <c r="B9415" s="2">
        <v>0.73263888888888884</v>
      </c>
      <c r="C9415" t="s">
        <v>16</v>
      </c>
      <c r="D9415" t="s">
        <v>17</v>
      </c>
      <c r="E9415" t="s">
        <v>1457</v>
      </c>
      <c r="F9415" t="s">
        <v>19</v>
      </c>
      <c r="G9415" t="s">
        <v>70</v>
      </c>
      <c r="H9415" t="s">
        <v>21</v>
      </c>
      <c r="I9415" t="s">
        <v>22</v>
      </c>
      <c r="J9415" t="s">
        <v>23</v>
      </c>
      <c r="K9415" t="s">
        <v>46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9" hidden="1" x14ac:dyDescent="0.45">
      <c r="A9416" s="1">
        <v>45824</v>
      </c>
      <c r="B9416" s="2">
        <v>0.85902777777777772</v>
      </c>
      <c r="C9416" t="s">
        <v>33</v>
      </c>
      <c r="D9416" t="s">
        <v>17</v>
      </c>
      <c r="E9416" t="s">
        <v>1700</v>
      </c>
      <c r="F9416" t="s">
        <v>19</v>
      </c>
      <c r="G9416" t="s">
        <v>35</v>
      </c>
      <c r="H9416" t="s">
        <v>36</v>
      </c>
      <c r="I9416" t="s">
        <v>30</v>
      </c>
      <c r="J9416" t="s">
        <v>31</v>
      </c>
      <c r="K9416" t="s">
        <v>32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9" hidden="1" x14ac:dyDescent="0.45">
      <c r="A9417" s="1">
        <v>45792</v>
      </c>
      <c r="B9417" s="2">
        <v>0.93541666666666667</v>
      </c>
      <c r="C9417" t="s">
        <v>33</v>
      </c>
      <c r="D9417" t="s">
        <v>17</v>
      </c>
      <c r="E9417" t="s">
        <v>3776</v>
      </c>
      <c r="F9417" t="s">
        <v>19</v>
      </c>
      <c r="G9417" t="s">
        <v>70</v>
      </c>
      <c r="H9417" t="s">
        <v>21</v>
      </c>
      <c r="I9417" t="s">
        <v>22</v>
      </c>
      <c r="J9417" t="s">
        <v>23</v>
      </c>
      <c r="K9417" t="s">
        <v>24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9" x14ac:dyDescent="0.45">
      <c r="A9418" s="1">
        <v>45787</v>
      </c>
      <c r="B9418" s="2">
        <v>0.44722222222222224</v>
      </c>
      <c r="C9418" t="s">
        <v>25</v>
      </c>
      <c r="D9418" t="s">
        <v>17</v>
      </c>
      <c r="E9418" t="s">
        <v>819</v>
      </c>
      <c r="F9418" t="s">
        <v>19</v>
      </c>
      <c r="G9418" t="s">
        <v>67</v>
      </c>
      <c r="H9418" t="s">
        <v>68</v>
      </c>
      <c r="I9418" t="s">
        <v>30</v>
      </c>
      <c r="J9418" t="s">
        <v>31</v>
      </c>
      <c r="K9418" t="s">
        <v>32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  <c r="R9418">
        <f t="shared" ref="R9418:R9419" si="1500">L9418+M9418+N9418</f>
        <v>180</v>
      </c>
      <c r="S9418" t="str">
        <f t="shared" ref="S9418:S9419" si="1501">IF(I9418="Europe", "Group A", IF(I9418="North America", "Group B", "Group C"))</f>
        <v>Group A</v>
      </c>
    </row>
    <row r="9419" spans="1:19" x14ac:dyDescent="0.45">
      <c r="A9419" s="1">
        <v>45893</v>
      </c>
      <c r="B9419" s="2">
        <v>0.35833333333333334</v>
      </c>
      <c r="C9419" t="s">
        <v>25</v>
      </c>
      <c r="D9419" t="s">
        <v>17</v>
      </c>
      <c r="E9419" t="s">
        <v>2010</v>
      </c>
      <c r="F9419" t="s">
        <v>19</v>
      </c>
      <c r="G9419" t="s">
        <v>61</v>
      </c>
      <c r="H9419" t="s">
        <v>62</v>
      </c>
      <c r="I9419" t="s">
        <v>30</v>
      </c>
      <c r="J9419" t="s">
        <v>31</v>
      </c>
      <c r="K9419" t="s">
        <v>32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  <c r="R9419">
        <f t="shared" si="1500"/>
        <v>180</v>
      </c>
      <c r="S9419" t="str">
        <f t="shared" si="1501"/>
        <v>Group A</v>
      </c>
    </row>
    <row r="9420" spans="1:19" hidden="1" x14ac:dyDescent="0.45">
      <c r="A9420" s="1">
        <v>45844</v>
      </c>
      <c r="B9420" s="2">
        <v>0.84930555555555554</v>
      </c>
      <c r="C9420" t="s">
        <v>33</v>
      </c>
      <c r="D9420" t="s">
        <v>17</v>
      </c>
      <c r="E9420" t="s">
        <v>5891</v>
      </c>
      <c r="F9420" t="s">
        <v>19</v>
      </c>
      <c r="G9420" t="s">
        <v>53</v>
      </c>
      <c r="H9420" t="s">
        <v>29</v>
      </c>
      <c r="I9420" t="s">
        <v>30</v>
      </c>
      <c r="J9420" t="s">
        <v>31</v>
      </c>
      <c r="K9420" t="s">
        <v>32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9" hidden="1" x14ac:dyDescent="0.45">
      <c r="A9421" s="1">
        <v>45781</v>
      </c>
      <c r="B9421" s="2">
        <v>0.72638888888888886</v>
      </c>
      <c r="C9421" t="s">
        <v>16</v>
      </c>
      <c r="D9421" t="s">
        <v>17</v>
      </c>
      <c r="E9421" t="s">
        <v>1616</v>
      </c>
      <c r="F9421" t="s">
        <v>19</v>
      </c>
      <c r="G9421" t="s">
        <v>35</v>
      </c>
      <c r="H9421" t="s">
        <v>36</v>
      </c>
      <c r="I9421" t="s">
        <v>30</v>
      </c>
      <c r="J9421" t="s">
        <v>31</v>
      </c>
      <c r="K9421" t="s">
        <v>32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9" x14ac:dyDescent="0.45">
      <c r="A9422" s="1">
        <v>45862</v>
      </c>
      <c r="B9422" s="2">
        <v>0.40416666666666667</v>
      </c>
      <c r="C9422" t="s">
        <v>25</v>
      </c>
      <c r="D9422" t="s">
        <v>17</v>
      </c>
      <c r="E9422" t="s">
        <v>783</v>
      </c>
      <c r="F9422" t="s">
        <v>19</v>
      </c>
      <c r="G9422" t="s">
        <v>28</v>
      </c>
      <c r="H9422" t="s">
        <v>29</v>
      </c>
      <c r="I9422" t="s">
        <v>30</v>
      </c>
      <c r="J9422" t="s">
        <v>31</v>
      </c>
      <c r="K9422" t="s">
        <v>32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  <c r="R9422">
        <f>L9422+M9422+N9422</f>
        <v>180</v>
      </c>
      <c r="S9422" t="str">
        <f>IF(I9422="Europe", "Group A", IF(I9422="North America", "Group B", "Group C"))</f>
        <v>Group A</v>
      </c>
    </row>
    <row r="9423" spans="1:19" hidden="1" x14ac:dyDescent="0.45">
      <c r="A9423" s="1">
        <v>45860</v>
      </c>
      <c r="B9423" s="2">
        <v>0.88680555555555551</v>
      </c>
      <c r="C9423" t="s">
        <v>33</v>
      </c>
      <c r="D9423" t="s">
        <v>17</v>
      </c>
      <c r="E9423" t="s">
        <v>2151</v>
      </c>
      <c r="F9423" t="s">
        <v>19</v>
      </c>
      <c r="G9423" t="s">
        <v>20</v>
      </c>
      <c r="H9423" t="s">
        <v>21</v>
      </c>
      <c r="I9423" t="s">
        <v>22</v>
      </c>
      <c r="J9423" t="s">
        <v>23</v>
      </c>
      <c r="K9423" t="s">
        <v>58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9" hidden="1" x14ac:dyDescent="0.45">
      <c r="A9424" s="1">
        <v>45825</v>
      </c>
      <c r="B9424" s="2">
        <v>0.92013888888888884</v>
      </c>
      <c r="C9424" t="s">
        <v>33</v>
      </c>
      <c r="D9424" t="s">
        <v>17</v>
      </c>
      <c r="E9424" t="s">
        <v>5892</v>
      </c>
      <c r="F9424" t="s">
        <v>19</v>
      </c>
      <c r="G9424" t="s">
        <v>20</v>
      </c>
      <c r="H9424" t="s">
        <v>21</v>
      </c>
      <c r="I9424" t="s">
        <v>22</v>
      </c>
      <c r="J9424" t="s">
        <v>23</v>
      </c>
      <c r="K9424" t="s">
        <v>46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9" x14ac:dyDescent="0.45">
      <c r="A9425" s="1">
        <v>45778</v>
      </c>
      <c r="B9425" s="2">
        <v>0.43958333333333333</v>
      </c>
      <c r="C9425" t="s">
        <v>25</v>
      </c>
      <c r="D9425" t="s">
        <v>17</v>
      </c>
      <c r="E9425" t="s">
        <v>3452</v>
      </c>
      <c r="F9425" t="s">
        <v>19</v>
      </c>
      <c r="G9425" t="s">
        <v>42</v>
      </c>
      <c r="H9425" t="s">
        <v>43</v>
      </c>
      <c r="I9425" t="s">
        <v>30</v>
      </c>
      <c r="J9425" t="s">
        <v>31</v>
      </c>
      <c r="K9425" t="s">
        <v>32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  <c r="R9425">
        <f>L9425+M9425+N9425</f>
        <v>180</v>
      </c>
      <c r="S9425" t="str">
        <f>IF(I9425="Europe", "Group A", IF(I9425="North America", "Group B", "Group C"))</f>
        <v>Group A</v>
      </c>
    </row>
    <row r="9426" spans="1:19" hidden="1" x14ac:dyDescent="0.45">
      <c r="A9426" s="1">
        <v>45908</v>
      </c>
      <c r="B9426" s="2">
        <v>0.72291666666666665</v>
      </c>
      <c r="C9426" t="s">
        <v>16</v>
      </c>
      <c r="D9426" t="s">
        <v>17</v>
      </c>
      <c r="E9426" t="s">
        <v>1653</v>
      </c>
      <c r="F9426" t="s">
        <v>19</v>
      </c>
      <c r="G9426" t="s">
        <v>35</v>
      </c>
      <c r="H9426" t="s">
        <v>36</v>
      </c>
      <c r="I9426" t="s">
        <v>30</v>
      </c>
      <c r="J9426" t="s">
        <v>31</v>
      </c>
      <c r="K9426" t="s">
        <v>32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9" hidden="1" x14ac:dyDescent="0.45">
      <c r="A9427" s="1">
        <v>45790</v>
      </c>
      <c r="B9427" s="2">
        <v>0.95625000000000004</v>
      </c>
      <c r="C9427" t="s">
        <v>33</v>
      </c>
      <c r="D9427" t="s">
        <v>17</v>
      </c>
      <c r="E9427" t="s">
        <v>2738</v>
      </c>
      <c r="F9427" t="s">
        <v>19</v>
      </c>
      <c r="G9427" t="s">
        <v>20</v>
      </c>
      <c r="H9427" t="s">
        <v>21</v>
      </c>
      <c r="I9427" t="s">
        <v>22</v>
      </c>
      <c r="J9427" t="s">
        <v>23</v>
      </c>
      <c r="K9427" t="s">
        <v>79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9" hidden="1" x14ac:dyDescent="0.45">
      <c r="A9428" s="1">
        <v>45834</v>
      </c>
      <c r="B9428" s="2">
        <v>0.58402777777777781</v>
      </c>
      <c r="C9428" t="s">
        <v>16</v>
      </c>
      <c r="D9428" t="s">
        <v>17</v>
      </c>
      <c r="E9428" t="s">
        <v>5893</v>
      </c>
      <c r="F9428" t="s">
        <v>19</v>
      </c>
      <c r="G9428" t="s">
        <v>61</v>
      </c>
      <c r="H9428" t="s">
        <v>62</v>
      </c>
      <c r="I9428" t="s">
        <v>30</v>
      </c>
      <c r="J9428" t="s">
        <v>31</v>
      </c>
      <c r="K9428" t="s">
        <v>32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9" x14ac:dyDescent="0.45">
      <c r="A9429" s="1">
        <v>45877</v>
      </c>
      <c r="B9429" s="2">
        <v>0.40277777777777779</v>
      </c>
      <c r="C9429" t="s">
        <v>25</v>
      </c>
      <c r="D9429" t="s">
        <v>17</v>
      </c>
      <c r="E9429" t="s">
        <v>2347</v>
      </c>
      <c r="F9429" t="s">
        <v>19</v>
      </c>
      <c r="G9429" t="s">
        <v>45</v>
      </c>
      <c r="H9429" t="s">
        <v>21</v>
      </c>
      <c r="I9429" t="s">
        <v>22</v>
      </c>
      <c r="J9429" t="s">
        <v>23</v>
      </c>
      <c r="K9429" t="s">
        <v>46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  <c r="R9429">
        <f t="shared" ref="R9429:R9432" si="1502">L9429+M9429+N9429</f>
        <v>331</v>
      </c>
      <c r="S9429" t="str">
        <f t="shared" ref="S9429:S9432" si="1503">IF(I9429="Europe", "Group A", IF(I9429="North America", "Group B", "Group C"))</f>
        <v>Group B</v>
      </c>
    </row>
    <row r="9430" spans="1:19" x14ac:dyDescent="0.45">
      <c r="A9430" s="1">
        <v>45938</v>
      </c>
      <c r="B9430" s="2">
        <v>0.4152777777777778</v>
      </c>
      <c r="C9430" t="s">
        <v>25</v>
      </c>
      <c r="D9430" t="s">
        <v>17</v>
      </c>
      <c r="E9430" t="s">
        <v>5894</v>
      </c>
      <c r="F9430" t="s">
        <v>19</v>
      </c>
      <c r="G9430" t="s">
        <v>67</v>
      </c>
      <c r="H9430" t="s">
        <v>68</v>
      </c>
      <c r="I9430" t="s">
        <v>30</v>
      </c>
      <c r="J9430" t="s">
        <v>31</v>
      </c>
      <c r="K9430" t="s">
        <v>32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  <c r="R9430">
        <f t="shared" si="1502"/>
        <v>180</v>
      </c>
      <c r="S9430" t="str">
        <f t="shared" si="1503"/>
        <v>Group A</v>
      </c>
    </row>
    <row r="9431" spans="1:19" x14ac:dyDescent="0.45">
      <c r="A9431" s="1">
        <v>45925</v>
      </c>
      <c r="B9431" s="2">
        <v>0.44305555555555554</v>
      </c>
      <c r="C9431" t="s">
        <v>25</v>
      </c>
      <c r="D9431" t="s">
        <v>17</v>
      </c>
      <c r="E9431" t="s">
        <v>3567</v>
      </c>
      <c r="F9431" t="s">
        <v>19</v>
      </c>
      <c r="G9431" t="s">
        <v>67</v>
      </c>
      <c r="H9431" t="s">
        <v>68</v>
      </c>
      <c r="I9431" t="s">
        <v>30</v>
      </c>
      <c r="J9431" t="s">
        <v>31</v>
      </c>
      <c r="K9431" t="s">
        <v>32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  <c r="R9431">
        <f t="shared" si="1502"/>
        <v>180</v>
      </c>
      <c r="S9431" t="str">
        <f t="shared" si="1503"/>
        <v>Group A</v>
      </c>
    </row>
    <row r="9432" spans="1:19" x14ac:dyDescent="0.45">
      <c r="A9432" s="1">
        <v>45801</v>
      </c>
      <c r="B9432" s="2">
        <v>0.25833333333333336</v>
      </c>
      <c r="C9432" t="s">
        <v>25</v>
      </c>
      <c r="D9432" t="s">
        <v>17</v>
      </c>
      <c r="E9432" t="s">
        <v>5895</v>
      </c>
      <c r="F9432" t="s">
        <v>19</v>
      </c>
      <c r="G9432" t="s">
        <v>72</v>
      </c>
      <c r="H9432" t="s">
        <v>73</v>
      </c>
      <c r="I9432" t="s">
        <v>30</v>
      </c>
      <c r="J9432" t="s">
        <v>31</v>
      </c>
      <c r="K9432" t="s">
        <v>32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  <c r="R9432">
        <f t="shared" si="1502"/>
        <v>180</v>
      </c>
      <c r="S9432" t="str">
        <f t="shared" si="1503"/>
        <v>Group A</v>
      </c>
    </row>
    <row r="9433" spans="1:19" hidden="1" x14ac:dyDescent="0.45">
      <c r="A9433" s="1">
        <v>45766</v>
      </c>
      <c r="B9433" s="2">
        <v>0.77986111111111112</v>
      </c>
      <c r="C9433" t="s">
        <v>33</v>
      </c>
      <c r="D9433" t="s">
        <v>17</v>
      </c>
      <c r="E9433" t="s">
        <v>2716</v>
      </c>
      <c r="F9433" t="s">
        <v>19</v>
      </c>
      <c r="G9433" t="s">
        <v>39</v>
      </c>
      <c r="H9433" t="s">
        <v>40</v>
      </c>
      <c r="I9433" t="s">
        <v>30</v>
      </c>
      <c r="J9433" t="s">
        <v>31</v>
      </c>
      <c r="K9433" t="s">
        <v>32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9" hidden="1" x14ac:dyDescent="0.45">
      <c r="A9434" s="1">
        <v>45886</v>
      </c>
      <c r="B9434" s="2">
        <v>0.9458333333333333</v>
      </c>
      <c r="C9434" t="s">
        <v>33</v>
      </c>
      <c r="D9434" t="s">
        <v>17</v>
      </c>
      <c r="E9434" t="s">
        <v>399</v>
      </c>
      <c r="F9434" t="s">
        <v>19</v>
      </c>
      <c r="G9434" t="s">
        <v>20</v>
      </c>
      <c r="H9434" t="s">
        <v>21</v>
      </c>
      <c r="I9434" t="s">
        <v>22</v>
      </c>
      <c r="J9434" t="s">
        <v>23</v>
      </c>
      <c r="K9434" t="s">
        <v>58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9" hidden="1" x14ac:dyDescent="0.45">
      <c r="A9435" s="1">
        <v>45931</v>
      </c>
      <c r="B9435" s="2">
        <v>0.69513888888888886</v>
      </c>
      <c r="C9435" t="s">
        <v>16</v>
      </c>
      <c r="D9435" t="s">
        <v>17</v>
      </c>
      <c r="E9435" t="s">
        <v>5896</v>
      </c>
      <c r="F9435" t="s">
        <v>19</v>
      </c>
      <c r="G9435" t="s">
        <v>67</v>
      </c>
      <c r="H9435" t="s">
        <v>68</v>
      </c>
      <c r="I9435" t="s">
        <v>30</v>
      </c>
      <c r="J9435" t="s">
        <v>31</v>
      </c>
      <c r="K9435" t="s">
        <v>32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9" hidden="1" x14ac:dyDescent="0.45">
      <c r="A9436" s="1">
        <v>45780</v>
      </c>
      <c r="B9436" s="2">
        <v>0.55555555555555558</v>
      </c>
      <c r="C9436" t="s">
        <v>47</v>
      </c>
      <c r="D9436" t="s">
        <v>17</v>
      </c>
      <c r="E9436" t="s">
        <v>5897</v>
      </c>
      <c r="F9436" t="s">
        <v>19</v>
      </c>
      <c r="G9436" t="s">
        <v>70</v>
      </c>
      <c r="H9436" t="s">
        <v>21</v>
      </c>
      <c r="I9436" t="s">
        <v>22</v>
      </c>
      <c r="J9436" t="s">
        <v>23</v>
      </c>
      <c r="K9436" t="s">
        <v>79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9" hidden="1" x14ac:dyDescent="0.45">
      <c r="A9437" s="1">
        <v>45954</v>
      </c>
      <c r="B9437" s="2">
        <v>0.64583333333333337</v>
      </c>
      <c r="C9437" t="s">
        <v>16</v>
      </c>
      <c r="D9437" t="s">
        <v>17</v>
      </c>
      <c r="E9437" t="s">
        <v>5898</v>
      </c>
      <c r="F9437" t="s">
        <v>19</v>
      </c>
      <c r="G9437" t="s">
        <v>70</v>
      </c>
      <c r="H9437" t="s">
        <v>21</v>
      </c>
      <c r="I9437" t="s">
        <v>22</v>
      </c>
      <c r="J9437" t="s">
        <v>23</v>
      </c>
      <c r="K9437" t="s">
        <v>46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9" hidden="1" x14ac:dyDescent="0.45">
      <c r="A9438" s="1">
        <v>45858</v>
      </c>
      <c r="B9438" s="2">
        <v>0.59305555555555556</v>
      </c>
      <c r="C9438" t="s">
        <v>16</v>
      </c>
      <c r="D9438" t="s">
        <v>17</v>
      </c>
      <c r="E9438" t="s">
        <v>3009</v>
      </c>
      <c r="F9438" t="s">
        <v>19</v>
      </c>
      <c r="G9438" t="s">
        <v>61</v>
      </c>
      <c r="H9438" t="s">
        <v>62</v>
      </c>
      <c r="I9438" t="s">
        <v>30</v>
      </c>
      <c r="J9438" t="s">
        <v>31</v>
      </c>
      <c r="K9438" t="s">
        <v>32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9" hidden="1" x14ac:dyDescent="0.45">
      <c r="A9439" s="1">
        <v>45842</v>
      </c>
      <c r="B9439" s="2">
        <v>0.93472222222222223</v>
      </c>
      <c r="C9439" t="s">
        <v>33</v>
      </c>
      <c r="D9439" t="s">
        <v>17</v>
      </c>
      <c r="E9439" t="s">
        <v>1810</v>
      </c>
      <c r="F9439" t="s">
        <v>19</v>
      </c>
      <c r="G9439" t="s">
        <v>35</v>
      </c>
      <c r="H9439" t="s">
        <v>36</v>
      </c>
      <c r="I9439" t="s">
        <v>30</v>
      </c>
      <c r="J9439" t="s">
        <v>31</v>
      </c>
      <c r="K9439" t="s">
        <v>32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9" hidden="1" x14ac:dyDescent="0.45">
      <c r="A9440" s="1">
        <v>45754</v>
      </c>
      <c r="B9440" s="2">
        <v>0.92847222222222225</v>
      </c>
      <c r="C9440" t="s">
        <v>33</v>
      </c>
      <c r="D9440" t="s">
        <v>17</v>
      </c>
      <c r="E9440" t="s">
        <v>4324</v>
      </c>
      <c r="F9440" t="s">
        <v>19</v>
      </c>
      <c r="G9440" t="s">
        <v>61</v>
      </c>
      <c r="H9440" t="s">
        <v>62</v>
      </c>
      <c r="I9440" t="s">
        <v>30</v>
      </c>
      <c r="J9440" t="s">
        <v>31</v>
      </c>
      <c r="K9440" t="s">
        <v>32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9" x14ac:dyDescent="0.45">
      <c r="A9441" s="1">
        <v>45874</v>
      </c>
      <c r="B9441" s="2">
        <v>0.41736111111111113</v>
      </c>
      <c r="C9441" t="s">
        <v>25</v>
      </c>
      <c r="D9441" t="s">
        <v>17</v>
      </c>
      <c r="E9441" t="s">
        <v>778</v>
      </c>
      <c r="F9441" t="s">
        <v>19</v>
      </c>
      <c r="G9441" t="s">
        <v>55</v>
      </c>
      <c r="H9441" t="s">
        <v>56</v>
      </c>
      <c r="I9441" t="s">
        <v>57</v>
      </c>
      <c r="J9441" t="s">
        <v>23</v>
      </c>
      <c r="K9441" t="s">
        <v>24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  <c r="R9441">
        <f t="shared" ref="R9441:R9442" si="1504">L9441+M9441+N9441</f>
        <v>336</v>
      </c>
      <c r="S9441" t="str">
        <f t="shared" ref="S9441:S9442" si="1505">IF(I9441="Europe", "Group A", IF(I9441="North America", "Group B", "Group C"))</f>
        <v>Group C</v>
      </c>
    </row>
    <row r="9442" spans="1:19" x14ac:dyDescent="0.45">
      <c r="A9442" s="1">
        <v>45807</v>
      </c>
      <c r="B9442" s="2">
        <v>0.25347222222222221</v>
      </c>
      <c r="C9442" t="s">
        <v>25</v>
      </c>
      <c r="D9442" t="s">
        <v>17</v>
      </c>
      <c r="E9442" t="s">
        <v>5899</v>
      </c>
      <c r="F9442" t="s">
        <v>19</v>
      </c>
      <c r="G9442" t="s">
        <v>75</v>
      </c>
      <c r="H9442" t="s">
        <v>76</v>
      </c>
      <c r="I9442" t="s">
        <v>77</v>
      </c>
      <c r="J9442" t="s">
        <v>23</v>
      </c>
      <c r="K9442" t="s">
        <v>58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  <c r="R9442">
        <f t="shared" si="1504"/>
        <v>256</v>
      </c>
      <c r="S9442" t="str">
        <f t="shared" si="1505"/>
        <v>Group C</v>
      </c>
    </row>
    <row r="9443" spans="1:19" hidden="1" x14ac:dyDescent="0.45">
      <c r="A9443" s="1">
        <v>45797</v>
      </c>
      <c r="B9443" s="2">
        <v>0.95208333333333328</v>
      </c>
      <c r="C9443" t="s">
        <v>33</v>
      </c>
      <c r="D9443" t="s">
        <v>17</v>
      </c>
      <c r="E9443" t="s">
        <v>5900</v>
      </c>
      <c r="F9443" t="s">
        <v>19</v>
      </c>
      <c r="G9443" t="s">
        <v>55</v>
      </c>
      <c r="H9443" t="s">
        <v>56</v>
      </c>
      <c r="I9443" t="s">
        <v>57</v>
      </c>
      <c r="J9443" t="s">
        <v>23</v>
      </c>
      <c r="K9443" t="s">
        <v>24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9" x14ac:dyDescent="0.45">
      <c r="A9444" s="1">
        <v>45886</v>
      </c>
      <c r="B9444" s="2">
        <v>0.42708333333333331</v>
      </c>
      <c r="C9444" t="s">
        <v>25</v>
      </c>
      <c r="D9444" t="s">
        <v>17</v>
      </c>
      <c r="E9444" t="s">
        <v>5901</v>
      </c>
      <c r="F9444" t="s">
        <v>19</v>
      </c>
      <c r="G9444" t="s">
        <v>55</v>
      </c>
      <c r="H9444" t="s">
        <v>56</v>
      </c>
      <c r="I9444" t="s">
        <v>57</v>
      </c>
      <c r="J9444" t="s">
        <v>23</v>
      </c>
      <c r="K9444" t="s">
        <v>58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  <c r="R9444">
        <f>L9444+M9444+N9444</f>
        <v>204</v>
      </c>
      <c r="S9444" t="str">
        <f>IF(I9444="Europe", "Group A", IF(I9444="North America", "Group B", "Group C"))</f>
        <v>Group C</v>
      </c>
    </row>
    <row r="9445" spans="1:19" hidden="1" x14ac:dyDescent="0.45">
      <c r="A9445" s="1">
        <v>45768</v>
      </c>
      <c r="B9445" s="2">
        <v>0.78402777777777777</v>
      </c>
      <c r="C9445" t="s">
        <v>33</v>
      </c>
      <c r="D9445" t="s">
        <v>17</v>
      </c>
      <c r="E9445" t="s">
        <v>2499</v>
      </c>
      <c r="F9445" t="s">
        <v>19</v>
      </c>
      <c r="G9445" t="s">
        <v>61</v>
      </c>
      <c r="H9445" t="s">
        <v>62</v>
      </c>
      <c r="I9445" t="s">
        <v>30</v>
      </c>
      <c r="J9445" t="s">
        <v>31</v>
      </c>
      <c r="K9445" t="s">
        <v>32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9" hidden="1" x14ac:dyDescent="0.45">
      <c r="A9446" s="1">
        <v>45946</v>
      </c>
      <c r="B9446" s="2">
        <v>0.87916666666666665</v>
      </c>
      <c r="C9446" t="s">
        <v>33</v>
      </c>
      <c r="D9446" t="s">
        <v>17</v>
      </c>
      <c r="E9446" t="s">
        <v>4501</v>
      </c>
      <c r="F9446" t="s">
        <v>19</v>
      </c>
      <c r="G9446" t="s">
        <v>67</v>
      </c>
      <c r="H9446" t="s">
        <v>68</v>
      </c>
      <c r="I9446" t="s">
        <v>30</v>
      </c>
      <c r="J9446" t="s">
        <v>31</v>
      </c>
      <c r="K9446" t="s">
        <v>32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9" hidden="1" x14ac:dyDescent="0.45">
      <c r="A9447" s="1">
        <v>45937</v>
      </c>
      <c r="B9447" s="2">
        <v>0.65208333333333335</v>
      </c>
      <c r="C9447" t="s">
        <v>16</v>
      </c>
      <c r="D9447" t="s">
        <v>17</v>
      </c>
      <c r="E9447" t="s">
        <v>3300</v>
      </c>
      <c r="F9447" t="s">
        <v>19</v>
      </c>
      <c r="G9447" t="s">
        <v>20</v>
      </c>
      <c r="H9447" t="s">
        <v>21</v>
      </c>
      <c r="I9447" t="s">
        <v>22</v>
      </c>
      <c r="J9447" t="s">
        <v>23</v>
      </c>
      <c r="K9447" t="s">
        <v>58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9" hidden="1" x14ac:dyDescent="0.45">
      <c r="A9448" s="1">
        <v>45924</v>
      </c>
      <c r="B9448" s="2">
        <v>0.8618055555555556</v>
      </c>
      <c r="C9448" t="s">
        <v>33</v>
      </c>
      <c r="D9448" t="s">
        <v>17</v>
      </c>
      <c r="E9448" t="s">
        <v>5902</v>
      </c>
      <c r="F9448" t="s">
        <v>19</v>
      </c>
      <c r="G9448" t="s">
        <v>72</v>
      </c>
      <c r="H9448" t="s">
        <v>73</v>
      </c>
      <c r="I9448" t="s">
        <v>30</v>
      </c>
      <c r="J9448" t="s">
        <v>31</v>
      </c>
      <c r="K9448" t="s">
        <v>32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9" hidden="1" x14ac:dyDescent="0.45">
      <c r="A9449" s="1">
        <v>45804</v>
      </c>
      <c r="B9449" s="2">
        <v>0.8881944444444444</v>
      </c>
      <c r="C9449" t="s">
        <v>33</v>
      </c>
      <c r="D9449" t="s">
        <v>17</v>
      </c>
      <c r="E9449" t="s">
        <v>5142</v>
      </c>
      <c r="F9449" t="s">
        <v>19</v>
      </c>
      <c r="G9449" t="s">
        <v>55</v>
      </c>
      <c r="H9449" t="s">
        <v>56</v>
      </c>
      <c r="I9449" t="s">
        <v>57</v>
      </c>
      <c r="J9449" t="s">
        <v>23</v>
      </c>
      <c r="K9449" t="s">
        <v>79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9" hidden="1" x14ac:dyDescent="0.45">
      <c r="A9450" s="1">
        <v>45823</v>
      </c>
      <c r="B9450" s="2">
        <v>0.54097222222222219</v>
      </c>
      <c r="C9450" t="s">
        <v>47</v>
      </c>
      <c r="D9450" t="s">
        <v>17</v>
      </c>
      <c r="E9450" t="s">
        <v>1842</v>
      </c>
      <c r="F9450" t="s">
        <v>19</v>
      </c>
      <c r="G9450" t="s">
        <v>55</v>
      </c>
      <c r="H9450" t="s">
        <v>56</v>
      </c>
      <c r="I9450" t="s">
        <v>57</v>
      </c>
      <c r="J9450" t="s">
        <v>23</v>
      </c>
      <c r="K9450" t="s">
        <v>24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9" hidden="1" x14ac:dyDescent="0.45">
      <c r="A9451" s="1">
        <v>45800</v>
      </c>
      <c r="B9451" s="2">
        <v>0.71319444444444446</v>
      </c>
      <c r="C9451" t="s">
        <v>16</v>
      </c>
      <c r="D9451" t="s">
        <v>17</v>
      </c>
      <c r="E9451" t="s">
        <v>5903</v>
      </c>
      <c r="F9451" t="s">
        <v>19</v>
      </c>
      <c r="G9451" t="s">
        <v>45</v>
      </c>
      <c r="H9451" t="s">
        <v>21</v>
      </c>
      <c r="I9451" t="s">
        <v>22</v>
      </c>
      <c r="J9451" t="s">
        <v>23</v>
      </c>
      <c r="K9451" t="s">
        <v>24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9" hidden="1" x14ac:dyDescent="0.45">
      <c r="A9452" s="1">
        <v>45770</v>
      </c>
      <c r="B9452" s="2">
        <v>0.60972222222222228</v>
      </c>
      <c r="C9452" t="s">
        <v>16</v>
      </c>
      <c r="D9452" t="s">
        <v>17</v>
      </c>
      <c r="E9452" t="s">
        <v>5904</v>
      </c>
      <c r="F9452" t="s">
        <v>19</v>
      </c>
      <c r="G9452" t="s">
        <v>39</v>
      </c>
      <c r="H9452" t="s">
        <v>40</v>
      </c>
      <c r="I9452" t="s">
        <v>30</v>
      </c>
      <c r="J9452" t="s">
        <v>31</v>
      </c>
      <c r="K9452" t="s">
        <v>32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9" hidden="1" x14ac:dyDescent="0.45">
      <c r="A9453" s="1">
        <v>45957</v>
      </c>
      <c r="B9453" s="2">
        <v>0.83125000000000004</v>
      </c>
      <c r="C9453" t="s">
        <v>33</v>
      </c>
      <c r="D9453" t="s">
        <v>17</v>
      </c>
      <c r="E9453" t="s">
        <v>4516</v>
      </c>
      <c r="F9453" t="s">
        <v>19</v>
      </c>
      <c r="G9453" t="s">
        <v>20</v>
      </c>
      <c r="H9453" t="s">
        <v>21</v>
      </c>
      <c r="I9453" t="s">
        <v>22</v>
      </c>
      <c r="J9453" t="s">
        <v>23</v>
      </c>
      <c r="K9453" t="s">
        <v>58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9" x14ac:dyDescent="0.45">
      <c r="A9454" s="1">
        <v>45856</v>
      </c>
      <c r="B9454" s="2">
        <v>0.49444444444444446</v>
      </c>
      <c r="C9454" t="s">
        <v>25</v>
      </c>
      <c r="D9454" t="s">
        <v>17</v>
      </c>
      <c r="E9454" t="s">
        <v>5905</v>
      </c>
      <c r="F9454" t="s">
        <v>19</v>
      </c>
      <c r="G9454" t="s">
        <v>35</v>
      </c>
      <c r="H9454" t="s">
        <v>36</v>
      </c>
      <c r="I9454" t="s">
        <v>30</v>
      </c>
      <c r="J9454" t="s">
        <v>31</v>
      </c>
      <c r="K9454" t="s">
        <v>32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  <c r="R9454">
        <f>L9454+M9454+N9454</f>
        <v>180</v>
      </c>
      <c r="S9454" t="str">
        <f>IF(I9454="Europe", "Group A", IF(I9454="North America", "Group B", "Group C"))</f>
        <v>Group A</v>
      </c>
    </row>
    <row r="9455" spans="1:19" hidden="1" x14ac:dyDescent="0.45">
      <c r="A9455" s="1">
        <v>45768</v>
      </c>
      <c r="B9455" s="2">
        <v>0.66041666666666665</v>
      </c>
      <c r="C9455" t="s">
        <v>16</v>
      </c>
      <c r="D9455" t="s">
        <v>17</v>
      </c>
      <c r="E9455" t="s">
        <v>3683</v>
      </c>
      <c r="F9455" t="s">
        <v>19</v>
      </c>
      <c r="G9455" t="s">
        <v>45</v>
      </c>
      <c r="H9455" t="s">
        <v>21</v>
      </c>
      <c r="I9455" t="s">
        <v>22</v>
      </c>
      <c r="J9455" t="s">
        <v>23</v>
      </c>
      <c r="K9455" t="s">
        <v>24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9" hidden="1" x14ac:dyDescent="0.45">
      <c r="A9456" s="1">
        <v>45760</v>
      </c>
      <c r="B9456" s="2">
        <v>0.55486111111111114</v>
      </c>
      <c r="C9456" t="s">
        <v>47</v>
      </c>
      <c r="D9456" t="s">
        <v>17</v>
      </c>
      <c r="E9456" t="s">
        <v>5906</v>
      </c>
      <c r="F9456" t="s">
        <v>19</v>
      </c>
      <c r="G9456" t="s">
        <v>39</v>
      </c>
      <c r="H9456" t="s">
        <v>40</v>
      </c>
      <c r="I9456" t="s">
        <v>30</v>
      </c>
      <c r="J9456" t="s">
        <v>31</v>
      </c>
      <c r="K9456" t="s">
        <v>32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9" hidden="1" x14ac:dyDescent="0.45">
      <c r="A9457" s="1">
        <v>45879</v>
      </c>
      <c r="B9457" s="2">
        <v>0.74375000000000002</v>
      </c>
      <c r="C9457" t="s">
        <v>16</v>
      </c>
      <c r="D9457" t="s">
        <v>17</v>
      </c>
      <c r="E9457" t="s">
        <v>1200</v>
      </c>
      <c r="F9457" t="s">
        <v>19</v>
      </c>
      <c r="G9457" t="s">
        <v>72</v>
      </c>
      <c r="H9457" t="s">
        <v>73</v>
      </c>
      <c r="I9457" t="s">
        <v>30</v>
      </c>
      <c r="J9457" t="s">
        <v>31</v>
      </c>
      <c r="K9457" t="s">
        <v>32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9" hidden="1" x14ac:dyDescent="0.45">
      <c r="A9458" s="1">
        <v>45755</v>
      </c>
      <c r="B9458" s="2">
        <v>0.65763888888888888</v>
      </c>
      <c r="C9458" t="s">
        <v>16</v>
      </c>
      <c r="D9458" t="s">
        <v>17</v>
      </c>
      <c r="E9458" t="s">
        <v>2952</v>
      </c>
      <c r="F9458" t="s">
        <v>19</v>
      </c>
      <c r="G9458" t="s">
        <v>45</v>
      </c>
      <c r="H9458" t="s">
        <v>21</v>
      </c>
      <c r="I9458" t="s">
        <v>22</v>
      </c>
      <c r="J9458" t="s">
        <v>23</v>
      </c>
      <c r="K9458" t="s">
        <v>58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9" hidden="1" x14ac:dyDescent="0.45">
      <c r="A9459" s="1">
        <v>45880</v>
      </c>
      <c r="B9459" s="2">
        <v>0.76388888888888884</v>
      </c>
      <c r="C9459" t="s">
        <v>33</v>
      </c>
      <c r="D9459" t="s">
        <v>17</v>
      </c>
      <c r="E9459" t="s">
        <v>5907</v>
      </c>
      <c r="F9459" t="s">
        <v>19</v>
      </c>
      <c r="G9459" t="s">
        <v>72</v>
      </c>
      <c r="H9459" t="s">
        <v>73</v>
      </c>
      <c r="I9459" t="s">
        <v>30</v>
      </c>
      <c r="J9459" t="s">
        <v>31</v>
      </c>
      <c r="K9459" t="s">
        <v>32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9" x14ac:dyDescent="0.45">
      <c r="A9460" s="1">
        <v>45950</v>
      </c>
      <c r="B9460" s="2">
        <v>0.34722222222222221</v>
      </c>
      <c r="C9460" t="s">
        <v>25</v>
      </c>
      <c r="D9460" t="s">
        <v>17</v>
      </c>
      <c r="E9460" t="s">
        <v>5908</v>
      </c>
      <c r="F9460" t="s">
        <v>19</v>
      </c>
      <c r="G9460" t="s">
        <v>70</v>
      </c>
      <c r="H9460" t="s">
        <v>21</v>
      </c>
      <c r="I9460" t="s">
        <v>22</v>
      </c>
      <c r="J9460" t="s">
        <v>23</v>
      </c>
      <c r="K9460" t="s">
        <v>58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  <c r="R9460">
        <f>L9460+M9460+N9460</f>
        <v>256</v>
      </c>
      <c r="S9460" t="str">
        <f>IF(I9460="Europe", "Group A", IF(I9460="North America", "Group B", "Group C"))</f>
        <v>Group B</v>
      </c>
    </row>
    <row r="9461" spans="1:19" hidden="1" x14ac:dyDescent="0.45">
      <c r="A9461" s="1">
        <v>45880</v>
      </c>
      <c r="B9461" s="2">
        <v>0.52013888888888893</v>
      </c>
      <c r="C9461" t="s">
        <v>47</v>
      </c>
      <c r="D9461" t="s">
        <v>17</v>
      </c>
      <c r="E9461" t="s">
        <v>3062</v>
      </c>
      <c r="F9461" t="s">
        <v>19</v>
      </c>
      <c r="G9461" t="s">
        <v>45</v>
      </c>
      <c r="H9461" t="s">
        <v>21</v>
      </c>
      <c r="I9461" t="s">
        <v>22</v>
      </c>
      <c r="J9461" t="s">
        <v>23</v>
      </c>
      <c r="K9461" t="s">
        <v>24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9" x14ac:dyDescent="0.45">
      <c r="A9462" s="1">
        <v>45834</v>
      </c>
      <c r="B9462" s="2">
        <v>0.26180555555555557</v>
      </c>
      <c r="C9462" t="s">
        <v>25</v>
      </c>
      <c r="D9462" t="s">
        <v>17</v>
      </c>
      <c r="E9462" t="s">
        <v>5019</v>
      </c>
      <c r="F9462" t="s">
        <v>19</v>
      </c>
      <c r="G9462" t="s">
        <v>98</v>
      </c>
      <c r="H9462" t="s">
        <v>73</v>
      </c>
      <c r="I9462" t="s">
        <v>30</v>
      </c>
      <c r="J9462" t="s">
        <v>31</v>
      </c>
      <c r="K9462" t="s">
        <v>32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  <c r="R9462">
        <f>L9462+M9462+N9462</f>
        <v>180</v>
      </c>
      <c r="S9462" t="str">
        <f>IF(I9462="Europe", "Group A", IF(I9462="North America", "Group B", "Group C"))</f>
        <v>Group A</v>
      </c>
    </row>
    <row r="9463" spans="1:19" hidden="1" x14ac:dyDescent="0.45">
      <c r="A9463" s="1">
        <v>45884</v>
      </c>
      <c r="B9463" s="2">
        <v>0.66111111111111109</v>
      </c>
      <c r="C9463" t="s">
        <v>16</v>
      </c>
      <c r="D9463" t="s">
        <v>17</v>
      </c>
      <c r="E9463" t="s">
        <v>4179</v>
      </c>
      <c r="F9463" t="s">
        <v>19</v>
      </c>
      <c r="G9463" t="s">
        <v>53</v>
      </c>
      <c r="H9463" t="s">
        <v>29</v>
      </c>
      <c r="I9463" t="s">
        <v>30</v>
      </c>
      <c r="J9463" t="s">
        <v>31</v>
      </c>
      <c r="K9463" t="s">
        <v>32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9" hidden="1" x14ac:dyDescent="0.45">
      <c r="A9464" s="1">
        <v>45751</v>
      </c>
      <c r="B9464" s="2">
        <v>0.61388888888888893</v>
      </c>
      <c r="C9464" t="s">
        <v>16</v>
      </c>
      <c r="D9464" t="s">
        <v>17</v>
      </c>
      <c r="E9464" t="s">
        <v>2318</v>
      </c>
      <c r="F9464" t="s">
        <v>19</v>
      </c>
      <c r="G9464" t="s">
        <v>20</v>
      </c>
      <c r="H9464" t="s">
        <v>21</v>
      </c>
      <c r="I9464" t="s">
        <v>22</v>
      </c>
      <c r="J9464" t="s">
        <v>23</v>
      </c>
      <c r="K9464" t="s">
        <v>79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9" hidden="1" x14ac:dyDescent="0.45">
      <c r="A9465" s="1">
        <v>45936</v>
      </c>
      <c r="B9465" s="2">
        <v>0.53819444444444442</v>
      </c>
      <c r="C9465" t="s">
        <v>47</v>
      </c>
      <c r="D9465" t="s">
        <v>17</v>
      </c>
      <c r="E9465" t="s">
        <v>5574</v>
      </c>
      <c r="F9465" t="s">
        <v>19</v>
      </c>
      <c r="G9465" t="s">
        <v>72</v>
      </c>
      <c r="H9465" t="s">
        <v>73</v>
      </c>
      <c r="I9465" t="s">
        <v>30</v>
      </c>
      <c r="J9465" t="s">
        <v>31</v>
      </c>
      <c r="K9465" t="s">
        <v>32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9" hidden="1" x14ac:dyDescent="0.45">
      <c r="A9466" s="1">
        <v>45760</v>
      </c>
      <c r="B9466" s="2">
        <v>0.82847222222222228</v>
      </c>
      <c r="C9466" t="s">
        <v>33</v>
      </c>
      <c r="D9466" t="s">
        <v>17</v>
      </c>
      <c r="E9466" t="s">
        <v>1261</v>
      </c>
      <c r="F9466" t="s">
        <v>19</v>
      </c>
      <c r="G9466" t="s">
        <v>123</v>
      </c>
      <c r="H9466" t="s">
        <v>21</v>
      </c>
      <c r="I9466" t="s">
        <v>22</v>
      </c>
      <c r="J9466" t="s">
        <v>23</v>
      </c>
      <c r="K9466" t="s">
        <v>79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9" x14ac:dyDescent="0.45">
      <c r="A9467" s="1">
        <v>45892</v>
      </c>
      <c r="B9467" s="2">
        <v>0.25972222222222224</v>
      </c>
      <c r="C9467" t="s">
        <v>25</v>
      </c>
      <c r="D9467" t="s">
        <v>17</v>
      </c>
      <c r="E9467" t="s">
        <v>5909</v>
      </c>
      <c r="F9467" t="s">
        <v>19</v>
      </c>
      <c r="G9467" t="s">
        <v>72</v>
      </c>
      <c r="H9467" t="s">
        <v>73</v>
      </c>
      <c r="I9467" t="s">
        <v>30</v>
      </c>
      <c r="J9467" t="s">
        <v>31</v>
      </c>
      <c r="K9467" t="s">
        <v>32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  <c r="R9467">
        <f>L9467+M9467+N9467</f>
        <v>180</v>
      </c>
      <c r="S9467" t="str">
        <f>IF(I9467="Europe", "Group A", IF(I9467="North America", "Group B", "Group C"))</f>
        <v>Group A</v>
      </c>
    </row>
    <row r="9468" spans="1:19" hidden="1" x14ac:dyDescent="0.45">
      <c r="A9468" s="1">
        <v>45771</v>
      </c>
      <c r="B9468" s="2">
        <v>0.79722222222222228</v>
      </c>
      <c r="C9468" t="s">
        <v>33</v>
      </c>
      <c r="D9468" t="s">
        <v>17</v>
      </c>
      <c r="E9468" t="s">
        <v>3916</v>
      </c>
      <c r="F9468" t="s">
        <v>19</v>
      </c>
      <c r="G9468" t="s">
        <v>35</v>
      </c>
      <c r="H9468" t="s">
        <v>36</v>
      </c>
      <c r="I9468" t="s">
        <v>30</v>
      </c>
      <c r="J9468" t="s">
        <v>31</v>
      </c>
      <c r="K9468" t="s">
        <v>32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9" x14ac:dyDescent="0.45">
      <c r="A9469" s="1">
        <v>45935</v>
      </c>
      <c r="B9469" s="2">
        <v>0.25069444444444444</v>
      </c>
      <c r="C9469" t="s">
        <v>25</v>
      </c>
      <c r="D9469" t="s">
        <v>17</v>
      </c>
      <c r="E9469" t="s">
        <v>5910</v>
      </c>
      <c r="F9469" t="s">
        <v>19</v>
      </c>
      <c r="G9469" t="s">
        <v>61</v>
      </c>
      <c r="H9469" t="s">
        <v>62</v>
      </c>
      <c r="I9469" t="s">
        <v>30</v>
      </c>
      <c r="J9469" t="s">
        <v>31</v>
      </c>
      <c r="K9469" t="s">
        <v>32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  <c r="R9469">
        <f>L9469+M9469+N9469</f>
        <v>180</v>
      </c>
      <c r="S9469" t="str">
        <f>IF(I9469="Europe", "Group A", IF(I9469="North America", "Group B", "Group C"))</f>
        <v>Group A</v>
      </c>
    </row>
    <row r="9470" spans="1:19" hidden="1" x14ac:dyDescent="0.45">
      <c r="A9470" s="1">
        <v>45863</v>
      </c>
      <c r="B9470" s="2">
        <v>0.67569444444444449</v>
      </c>
      <c r="C9470" t="s">
        <v>16</v>
      </c>
      <c r="D9470" t="s">
        <v>17</v>
      </c>
      <c r="E9470" t="s">
        <v>740</v>
      </c>
      <c r="F9470" t="s">
        <v>19</v>
      </c>
      <c r="G9470" t="s">
        <v>45</v>
      </c>
      <c r="H9470" t="s">
        <v>21</v>
      </c>
      <c r="I9470" t="s">
        <v>22</v>
      </c>
      <c r="J9470" t="s">
        <v>23</v>
      </c>
      <c r="K9470" t="s">
        <v>46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9" x14ac:dyDescent="0.45">
      <c r="A9471" s="1">
        <v>45938</v>
      </c>
      <c r="B9471" s="2">
        <v>0.32500000000000001</v>
      </c>
      <c r="C9471" t="s">
        <v>25</v>
      </c>
      <c r="D9471" t="s">
        <v>17</v>
      </c>
      <c r="E9471" t="s">
        <v>3276</v>
      </c>
      <c r="F9471" t="s">
        <v>19</v>
      </c>
      <c r="G9471" t="s">
        <v>72</v>
      </c>
      <c r="H9471" t="s">
        <v>73</v>
      </c>
      <c r="I9471" t="s">
        <v>30</v>
      </c>
      <c r="J9471" t="s">
        <v>31</v>
      </c>
      <c r="K9471" t="s">
        <v>32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  <c r="R9471">
        <f t="shared" ref="R9471:R9475" si="1506">L9471+M9471+N9471</f>
        <v>180</v>
      </c>
      <c r="S9471" t="str">
        <f t="shared" ref="S9471:S9475" si="1507">IF(I9471="Europe", "Group A", IF(I9471="North America", "Group B", "Group C"))</f>
        <v>Group A</v>
      </c>
    </row>
    <row r="9472" spans="1:19" x14ac:dyDescent="0.45">
      <c r="A9472" s="1">
        <v>45793</v>
      </c>
      <c r="B9472" s="2">
        <v>0.30138888888888887</v>
      </c>
      <c r="C9472" t="s">
        <v>25</v>
      </c>
      <c r="D9472" t="s">
        <v>17</v>
      </c>
      <c r="E9472" t="s">
        <v>5911</v>
      </c>
      <c r="F9472" t="s">
        <v>19</v>
      </c>
      <c r="G9472" t="s">
        <v>70</v>
      </c>
      <c r="H9472" t="s">
        <v>21</v>
      </c>
      <c r="I9472" t="s">
        <v>22</v>
      </c>
      <c r="J9472" t="s">
        <v>23</v>
      </c>
      <c r="K9472" t="s">
        <v>24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  <c r="R9472">
        <f t="shared" si="1506"/>
        <v>235</v>
      </c>
      <c r="S9472" t="str">
        <f t="shared" si="1507"/>
        <v>Group B</v>
      </c>
    </row>
    <row r="9473" spans="1:19" x14ac:dyDescent="0.45">
      <c r="A9473" s="1">
        <v>45840</v>
      </c>
      <c r="B9473" s="2">
        <v>0.4375</v>
      </c>
      <c r="C9473" t="s">
        <v>25</v>
      </c>
      <c r="D9473" t="s">
        <v>17</v>
      </c>
      <c r="E9473" t="s">
        <v>5912</v>
      </c>
      <c r="F9473" t="s">
        <v>19</v>
      </c>
      <c r="G9473" t="s">
        <v>53</v>
      </c>
      <c r="H9473" t="s">
        <v>29</v>
      </c>
      <c r="I9473" t="s">
        <v>30</v>
      </c>
      <c r="J9473" t="s">
        <v>31</v>
      </c>
      <c r="K9473" t="s">
        <v>32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  <c r="R9473">
        <f t="shared" si="1506"/>
        <v>180</v>
      </c>
      <c r="S9473" t="str">
        <f t="shared" si="1507"/>
        <v>Group A</v>
      </c>
    </row>
    <row r="9474" spans="1:19" x14ac:dyDescent="0.45">
      <c r="A9474" s="1">
        <v>45765</v>
      </c>
      <c r="B9474" s="2">
        <v>0.36458333333333331</v>
      </c>
      <c r="C9474" t="s">
        <v>25</v>
      </c>
      <c r="D9474" t="s">
        <v>17</v>
      </c>
      <c r="E9474" t="s">
        <v>5913</v>
      </c>
      <c r="F9474" t="s">
        <v>19</v>
      </c>
      <c r="G9474" t="s">
        <v>55</v>
      </c>
      <c r="H9474" t="s">
        <v>56</v>
      </c>
      <c r="I9474" t="s">
        <v>57</v>
      </c>
      <c r="J9474" t="s">
        <v>23</v>
      </c>
      <c r="K9474" t="s">
        <v>24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  <c r="R9474">
        <f t="shared" si="1506"/>
        <v>332</v>
      </c>
      <c r="S9474" t="str">
        <f t="shared" si="1507"/>
        <v>Group C</v>
      </c>
    </row>
    <row r="9475" spans="1:19" x14ac:dyDescent="0.45">
      <c r="A9475" s="1">
        <v>45772</v>
      </c>
      <c r="B9475" s="2">
        <v>0.34027777777777779</v>
      </c>
      <c r="C9475" t="s">
        <v>25</v>
      </c>
      <c r="D9475" t="s">
        <v>17</v>
      </c>
      <c r="E9475" t="s">
        <v>3295</v>
      </c>
      <c r="F9475" t="s">
        <v>19</v>
      </c>
      <c r="G9475" t="s">
        <v>45</v>
      </c>
      <c r="H9475" t="s">
        <v>21</v>
      </c>
      <c r="I9475" t="s">
        <v>22</v>
      </c>
      <c r="J9475" t="s">
        <v>23</v>
      </c>
      <c r="K9475" t="s">
        <v>24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  <c r="R9475">
        <f t="shared" si="1506"/>
        <v>272</v>
      </c>
      <c r="S9475" t="str">
        <f t="shared" si="1507"/>
        <v>Group B</v>
      </c>
    </row>
    <row r="9476" spans="1:19" hidden="1" x14ac:dyDescent="0.45">
      <c r="A9476" s="1">
        <v>45847</v>
      </c>
      <c r="B9476" s="2">
        <v>0.68611111111111112</v>
      </c>
      <c r="C9476" t="s">
        <v>16</v>
      </c>
      <c r="D9476" t="s">
        <v>17</v>
      </c>
      <c r="E9476" t="s">
        <v>3979</v>
      </c>
      <c r="F9476" t="s">
        <v>19</v>
      </c>
      <c r="G9476" t="s">
        <v>55</v>
      </c>
      <c r="H9476" t="s">
        <v>56</v>
      </c>
      <c r="I9476" t="s">
        <v>57</v>
      </c>
      <c r="J9476" t="s">
        <v>23</v>
      </c>
      <c r="K9476" t="s">
        <v>58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9" x14ac:dyDescent="0.45">
      <c r="A9477" s="1">
        <v>45806</v>
      </c>
      <c r="B9477" s="2">
        <v>0.44305555555555554</v>
      </c>
      <c r="C9477" t="s">
        <v>25</v>
      </c>
      <c r="D9477" t="s">
        <v>17</v>
      </c>
      <c r="E9477" t="s">
        <v>5914</v>
      </c>
      <c r="F9477" t="s">
        <v>19</v>
      </c>
      <c r="G9477" t="s">
        <v>55</v>
      </c>
      <c r="H9477" t="s">
        <v>56</v>
      </c>
      <c r="I9477" t="s">
        <v>57</v>
      </c>
      <c r="J9477" t="s">
        <v>23</v>
      </c>
      <c r="K9477" t="s">
        <v>58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  <c r="R9477">
        <f t="shared" ref="R9477:R9478" si="1508">L9477+M9477+N9477</f>
        <v>214</v>
      </c>
      <c r="S9477" t="str">
        <f t="shared" ref="S9477:S9478" si="1509">IF(I9477="Europe", "Group A", IF(I9477="North America", "Group B", "Group C"))</f>
        <v>Group C</v>
      </c>
    </row>
    <row r="9478" spans="1:19" x14ac:dyDescent="0.45">
      <c r="A9478" s="1">
        <v>45812</v>
      </c>
      <c r="B9478" s="2">
        <v>0.3659722222222222</v>
      </c>
      <c r="C9478" t="s">
        <v>25</v>
      </c>
      <c r="D9478" t="s">
        <v>17</v>
      </c>
      <c r="E9478" t="s">
        <v>5915</v>
      </c>
      <c r="F9478" t="s">
        <v>19</v>
      </c>
      <c r="G9478" t="s">
        <v>67</v>
      </c>
      <c r="H9478" t="s">
        <v>68</v>
      </c>
      <c r="I9478" t="s">
        <v>30</v>
      </c>
      <c r="J9478" t="s">
        <v>31</v>
      </c>
      <c r="K9478" t="s">
        <v>32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  <c r="R9478">
        <f t="shared" si="1508"/>
        <v>180</v>
      </c>
      <c r="S9478" t="str">
        <f t="shared" si="1509"/>
        <v>Group A</v>
      </c>
    </row>
    <row r="9479" spans="1:19" hidden="1" x14ac:dyDescent="0.45">
      <c r="A9479" s="1">
        <v>45789</v>
      </c>
      <c r="B9479" s="2">
        <v>0.59861111111111109</v>
      </c>
      <c r="C9479" t="s">
        <v>16</v>
      </c>
      <c r="D9479" t="s">
        <v>17</v>
      </c>
      <c r="E9479" t="s">
        <v>5434</v>
      </c>
      <c r="F9479" t="s">
        <v>19</v>
      </c>
      <c r="G9479" t="s">
        <v>39</v>
      </c>
      <c r="H9479" t="s">
        <v>40</v>
      </c>
      <c r="I9479" t="s">
        <v>30</v>
      </c>
      <c r="J9479" t="s">
        <v>31</v>
      </c>
      <c r="K9479" t="s">
        <v>32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9" hidden="1" x14ac:dyDescent="0.45">
      <c r="A9480" s="1">
        <v>45872</v>
      </c>
      <c r="B9480" s="2">
        <v>0.7729166666666667</v>
      </c>
      <c r="C9480" t="s">
        <v>33</v>
      </c>
      <c r="D9480" t="s">
        <v>17</v>
      </c>
      <c r="E9480" t="s">
        <v>2163</v>
      </c>
      <c r="F9480" t="s">
        <v>19</v>
      </c>
      <c r="G9480" t="s">
        <v>75</v>
      </c>
      <c r="H9480" t="s">
        <v>76</v>
      </c>
      <c r="I9480" t="s">
        <v>77</v>
      </c>
      <c r="J9480" t="s">
        <v>23</v>
      </c>
      <c r="K9480" t="s">
        <v>58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9" hidden="1" x14ac:dyDescent="0.45">
      <c r="A9481" s="1">
        <v>45817</v>
      </c>
      <c r="B9481" s="2">
        <v>0.54027777777777775</v>
      </c>
      <c r="C9481" t="s">
        <v>47</v>
      </c>
      <c r="D9481" t="s">
        <v>17</v>
      </c>
      <c r="E9481" t="s">
        <v>5916</v>
      </c>
      <c r="F9481" t="s">
        <v>19</v>
      </c>
      <c r="G9481" t="s">
        <v>98</v>
      </c>
      <c r="H9481" t="s">
        <v>73</v>
      </c>
      <c r="I9481" t="s">
        <v>30</v>
      </c>
      <c r="J9481" t="s">
        <v>31</v>
      </c>
      <c r="K9481" t="s">
        <v>32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9" x14ac:dyDescent="0.45">
      <c r="A9482" s="1">
        <v>45772</v>
      </c>
      <c r="B9482" s="2">
        <v>0.47569444444444442</v>
      </c>
      <c r="C9482" t="s">
        <v>25</v>
      </c>
      <c r="D9482" t="s">
        <v>17</v>
      </c>
      <c r="E9482" t="s">
        <v>5917</v>
      </c>
      <c r="F9482" t="s">
        <v>19</v>
      </c>
      <c r="G9482" t="s">
        <v>123</v>
      </c>
      <c r="H9482" t="s">
        <v>21</v>
      </c>
      <c r="I9482" t="s">
        <v>22</v>
      </c>
      <c r="J9482" t="s">
        <v>23</v>
      </c>
      <c r="K9482" t="s">
        <v>58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  <c r="R9482">
        <f>L9482+M9482+N9482</f>
        <v>256</v>
      </c>
      <c r="S9482" t="str">
        <f>IF(I9482="Europe", "Group A", IF(I9482="North America", "Group B", "Group C"))</f>
        <v>Group B</v>
      </c>
    </row>
    <row r="9483" spans="1:19" hidden="1" x14ac:dyDescent="0.45">
      <c r="A9483" s="1">
        <v>45954</v>
      </c>
      <c r="B9483" s="2">
        <v>0.57499999999999996</v>
      </c>
      <c r="C9483" t="s">
        <v>47</v>
      </c>
      <c r="D9483" t="s">
        <v>17</v>
      </c>
      <c r="E9483" t="s">
        <v>1784</v>
      </c>
      <c r="F9483" t="s">
        <v>19</v>
      </c>
      <c r="G9483" t="s">
        <v>70</v>
      </c>
      <c r="H9483" t="s">
        <v>21</v>
      </c>
      <c r="I9483" t="s">
        <v>22</v>
      </c>
      <c r="J9483" t="s">
        <v>23</v>
      </c>
      <c r="K9483" t="s">
        <v>58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9" hidden="1" x14ac:dyDescent="0.45">
      <c r="A9484" s="1">
        <v>45925</v>
      </c>
      <c r="B9484" s="2">
        <v>0.74305555555555558</v>
      </c>
      <c r="C9484" t="s">
        <v>16</v>
      </c>
      <c r="D9484" t="s">
        <v>17</v>
      </c>
      <c r="E9484" t="s">
        <v>369</v>
      </c>
      <c r="F9484" t="s">
        <v>19</v>
      </c>
      <c r="G9484" t="s">
        <v>42</v>
      </c>
      <c r="H9484" t="s">
        <v>43</v>
      </c>
      <c r="I9484" t="s">
        <v>30</v>
      </c>
      <c r="J9484" t="s">
        <v>31</v>
      </c>
      <c r="K9484" t="s">
        <v>32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9" hidden="1" x14ac:dyDescent="0.45">
      <c r="A9485" s="1">
        <v>45785</v>
      </c>
      <c r="B9485" s="2">
        <v>0.78055555555555556</v>
      </c>
      <c r="C9485" t="s">
        <v>33</v>
      </c>
      <c r="D9485" t="s">
        <v>17</v>
      </c>
      <c r="E9485" t="s">
        <v>3654</v>
      </c>
      <c r="F9485" t="s">
        <v>19</v>
      </c>
      <c r="G9485" t="s">
        <v>35</v>
      </c>
      <c r="H9485" t="s">
        <v>36</v>
      </c>
      <c r="I9485" t="s">
        <v>30</v>
      </c>
      <c r="J9485" t="s">
        <v>31</v>
      </c>
      <c r="K9485" t="s">
        <v>32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9" hidden="1" x14ac:dyDescent="0.45">
      <c r="A9486" s="1">
        <v>45798</v>
      </c>
      <c r="B9486" s="2">
        <v>0.59513888888888888</v>
      </c>
      <c r="C9486" t="s">
        <v>16</v>
      </c>
      <c r="D9486" t="s">
        <v>17</v>
      </c>
      <c r="E9486" t="s">
        <v>1436</v>
      </c>
      <c r="F9486" t="s">
        <v>19</v>
      </c>
      <c r="G9486" t="s">
        <v>39</v>
      </c>
      <c r="H9486" t="s">
        <v>40</v>
      </c>
      <c r="I9486" t="s">
        <v>30</v>
      </c>
      <c r="J9486" t="s">
        <v>31</v>
      </c>
      <c r="K9486" t="s">
        <v>32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9" hidden="1" x14ac:dyDescent="0.45">
      <c r="A9487" s="1">
        <v>45804</v>
      </c>
      <c r="B9487" s="2">
        <v>0.83958333333333335</v>
      </c>
      <c r="C9487" t="s">
        <v>33</v>
      </c>
      <c r="D9487" t="s">
        <v>17</v>
      </c>
      <c r="E9487" t="s">
        <v>5469</v>
      </c>
      <c r="F9487" t="s">
        <v>19</v>
      </c>
      <c r="G9487" t="s">
        <v>42</v>
      </c>
      <c r="H9487" t="s">
        <v>43</v>
      </c>
      <c r="I9487" t="s">
        <v>30</v>
      </c>
      <c r="J9487" t="s">
        <v>31</v>
      </c>
      <c r="K9487" t="s">
        <v>32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9" x14ac:dyDescent="0.45">
      <c r="A9488" s="1">
        <v>45867</v>
      </c>
      <c r="B9488" s="2">
        <v>0.31597222222222221</v>
      </c>
      <c r="C9488" t="s">
        <v>25</v>
      </c>
      <c r="D9488" t="s">
        <v>17</v>
      </c>
      <c r="E9488" t="s">
        <v>4267</v>
      </c>
      <c r="F9488" t="s">
        <v>19</v>
      </c>
      <c r="G9488" t="s">
        <v>42</v>
      </c>
      <c r="H9488" t="s">
        <v>43</v>
      </c>
      <c r="I9488" t="s">
        <v>30</v>
      </c>
      <c r="J9488" t="s">
        <v>31</v>
      </c>
      <c r="K9488" t="s">
        <v>32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  <c r="R9488">
        <f>L9488+M9488+N9488</f>
        <v>180</v>
      </c>
      <c r="S9488" t="str">
        <f>IF(I9488="Europe", "Group A", IF(I9488="North America", "Group B", "Group C"))</f>
        <v>Group A</v>
      </c>
    </row>
    <row r="9489" spans="1:19" hidden="1" x14ac:dyDescent="0.45">
      <c r="A9489" s="1">
        <v>45763</v>
      </c>
      <c r="B9489" s="2">
        <v>0.77500000000000002</v>
      </c>
      <c r="C9489" t="s">
        <v>33</v>
      </c>
      <c r="D9489" t="s">
        <v>17</v>
      </c>
      <c r="E9489" t="s">
        <v>3983</v>
      </c>
      <c r="F9489" t="s">
        <v>19</v>
      </c>
      <c r="G9489" t="s">
        <v>45</v>
      </c>
      <c r="H9489" t="s">
        <v>21</v>
      </c>
      <c r="I9489" t="s">
        <v>22</v>
      </c>
      <c r="J9489" t="s">
        <v>23</v>
      </c>
      <c r="K9489" t="s">
        <v>58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9" x14ac:dyDescent="0.45">
      <c r="A9490" s="1">
        <v>45774</v>
      </c>
      <c r="B9490" s="2">
        <v>0.44236111111111109</v>
      </c>
      <c r="C9490" t="s">
        <v>25</v>
      </c>
      <c r="D9490" t="s">
        <v>17</v>
      </c>
      <c r="E9490" t="s">
        <v>5759</v>
      </c>
      <c r="F9490" t="s">
        <v>19</v>
      </c>
      <c r="G9490" t="s">
        <v>42</v>
      </c>
      <c r="H9490" t="s">
        <v>43</v>
      </c>
      <c r="I9490" t="s">
        <v>30</v>
      </c>
      <c r="J9490" t="s">
        <v>31</v>
      </c>
      <c r="K9490" t="s">
        <v>32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  <c r="R9490">
        <f>L9490+M9490+N9490</f>
        <v>180</v>
      </c>
      <c r="S9490" t="str">
        <f>IF(I9490="Europe", "Group A", IF(I9490="North America", "Group B", "Group C"))</f>
        <v>Group A</v>
      </c>
    </row>
    <row r="9491" spans="1:19" hidden="1" x14ac:dyDescent="0.45">
      <c r="A9491" s="1">
        <v>45896</v>
      </c>
      <c r="B9491" s="2">
        <v>0.7055555555555556</v>
      </c>
      <c r="C9491" t="s">
        <v>16</v>
      </c>
      <c r="D9491" t="s">
        <v>17</v>
      </c>
      <c r="E9491" t="s">
        <v>5918</v>
      </c>
      <c r="F9491" t="s">
        <v>19</v>
      </c>
      <c r="G9491" t="s">
        <v>72</v>
      </c>
      <c r="H9491" t="s">
        <v>73</v>
      </c>
      <c r="I9491" t="s">
        <v>30</v>
      </c>
      <c r="J9491" t="s">
        <v>31</v>
      </c>
      <c r="K9491" t="s">
        <v>32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9" hidden="1" x14ac:dyDescent="0.45">
      <c r="A9492" s="1">
        <v>45905</v>
      </c>
      <c r="B9492" s="2">
        <v>0.91874999999999996</v>
      </c>
      <c r="C9492" t="s">
        <v>33</v>
      </c>
      <c r="D9492" t="s">
        <v>17</v>
      </c>
      <c r="E9492" t="s">
        <v>2280</v>
      </c>
      <c r="F9492" t="s">
        <v>19</v>
      </c>
      <c r="G9492" t="s">
        <v>42</v>
      </c>
      <c r="H9492" t="s">
        <v>43</v>
      </c>
      <c r="I9492" t="s">
        <v>30</v>
      </c>
      <c r="J9492" t="s">
        <v>31</v>
      </c>
      <c r="K9492" t="s">
        <v>32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9" hidden="1" x14ac:dyDescent="0.45">
      <c r="A9493" s="1">
        <v>45818</v>
      </c>
      <c r="B9493" s="2">
        <v>0.93888888888888888</v>
      </c>
      <c r="C9493" t="s">
        <v>33</v>
      </c>
      <c r="D9493" t="s">
        <v>17</v>
      </c>
      <c r="E9493" t="s">
        <v>5919</v>
      </c>
      <c r="F9493" t="s">
        <v>19</v>
      </c>
      <c r="G9493" t="s">
        <v>28</v>
      </c>
      <c r="H9493" t="s">
        <v>29</v>
      </c>
      <c r="I9493" t="s">
        <v>30</v>
      </c>
      <c r="J9493" t="s">
        <v>31</v>
      </c>
      <c r="K9493" t="s">
        <v>32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9" hidden="1" x14ac:dyDescent="0.45">
      <c r="A9494" s="1">
        <v>45818</v>
      </c>
      <c r="B9494" s="2">
        <v>0.81111111111111112</v>
      </c>
      <c r="C9494" t="s">
        <v>33</v>
      </c>
      <c r="D9494" t="s">
        <v>17</v>
      </c>
      <c r="E9494" t="s">
        <v>4431</v>
      </c>
      <c r="F9494" t="s">
        <v>19</v>
      </c>
      <c r="G9494" t="s">
        <v>35</v>
      </c>
      <c r="H9494" t="s">
        <v>36</v>
      </c>
      <c r="I9494" t="s">
        <v>30</v>
      </c>
      <c r="J9494" t="s">
        <v>31</v>
      </c>
      <c r="K9494" t="s">
        <v>32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9" hidden="1" x14ac:dyDescent="0.45">
      <c r="A9495" s="1">
        <v>45930</v>
      </c>
      <c r="B9495" s="2">
        <v>0.71666666666666667</v>
      </c>
      <c r="C9495" t="s">
        <v>16</v>
      </c>
      <c r="D9495" t="s">
        <v>17</v>
      </c>
      <c r="E9495" t="s">
        <v>4139</v>
      </c>
      <c r="F9495" t="s">
        <v>19</v>
      </c>
      <c r="G9495" t="s">
        <v>98</v>
      </c>
      <c r="H9495" t="s">
        <v>73</v>
      </c>
      <c r="I9495" t="s">
        <v>30</v>
      </c>
      <c r="J9495" t="s">
        <v>31</v>
      </c>
      <c r="K9495" t="s">
        <v>32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9" x14ac:dyDescent="0.45">
      <c r="A9496" s="1">
        <v>45917</v>
      </c>
      <c r="B9496" s="2">
        <v>0.47430555555555554</v>
      </c>
      <c r="C9496" t="s">
        <v>25</v>
      </c>
      <c r="D9496" t="s">
        <v>17</v>
      </c>
      <c r="E9496" t="s">
        <v>5920</v>
      </c>
      <c r="F9496" t="s">
        <v>19</v>
      </c>
      <c r="G9496" t="s">
        <v>72</v>
      </c>
      <c r="H9496" t="s">
        <v>73</v>
      </c>
      <c r="I9496" t="s">
        <v>30</v>
      </c>
      <c r="J9496" t="s">
        <v>31</v>
      </c>
      <c r="K9496" t="s">
        <v>32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  <c r="R9496">
        <f t="shared" ref="R9496:R9497" si="1510">L9496+M9496+N9496</f>
        <v>180</v>
      </c>
      <c r="S9496" t="str">
        <f t="shared" ref="S9496:S9497" si="1511">IF(I9496="Europe", "Group A", IF(I9496="North America", "Group B", "Group C"))</f>
        <v>Group A</v>
      </c>
    </row>
    <row r="9497" spans="1:19" x14ac:dyDescent="0.45">
      <c r="A9497" s="1">
        <v>45893</v>
      </c>
      <c r="B9497" s="2">
        <v>0.30069444444444443</v>
      </c>
      <c r="C9497" t="s">
        <v>25</v>
      </c>
      <c r="D9497" t="s">
        <v>17</v>
      </c>
      <c r="E9497" t="s">
        <v>4553</v>
      </c>
      <c r="F9497" t="s">
        <v>19</v>
      </c>
      <c r="G9497" t="s">
        <v>55</v>
      </c>
      <c r="H9497" t="s">
        <v>56</v>
      </c>
      <c r="I9497" t="s">
        <v>57</v>
      </c>
      <c r="J9497" t="s">
        <v>23</v>
      </c>
      <c r="K9497" t="s">
        <v>79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  <c r="R9497">
        <f t="shared" si="1510"/>
        <v>469</v>
      </c>
      <c r="S9497" t="str">
        <f t="shared" si="1511"/>
        <v>Group C</v>
      </c>
    </row>
    <row r="9498" spans="1:19" hidden="1" x14ac:dyDescent="0.45">
      <c r="A9498" s="1">
        <v>45860</v>
      </c>
      <c r="B9498" s="2">
        <v>0.72847222222222219</v>
      </c>
      <c r="C9498" t="s">
        <v>16</v>
      </c>
      <c r="D9498" t="s">
        <v>17</v>
      </c>
      <c r="E9498" t="s">
        <v>5921</v>
      </c>
      <c r="F9498" t="s">
        <v>19</v>
      </c>
      <c r="G9498" t="s">
        <v>123</v>
      </c>
      <c r="H9498" t="s">
        <v>21</v>
      </c>
      <c r="I9498" t="s">
        <v>22</v>
      </c>
      <c r="J9498" t="s">
        <v>23</v>
      </c>
      <c r="K9498" t="s">
        <v>58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9" x14ac:dyDescent="0.45">
      <c r="A9499" s="1">
        <v>45958</v>
      </c>
      <c r="B9499" s="2">
        <v>0.34166666666666667</v>
      </c>
      <c r="C9499" t="s">
        <v>25</v>
      </c>
      <c r="D9499" t="s">
        <v>17</v>
      </c>
      <c r="E9499" t="s">
        <v>5922</v>
      </c>
      <c r="F9499" t="s">
        <v>19</v>
      </c>
      <c r="G9499" t="s">
        <v>39</v>
      </c>
      <c r="H9499" t="s">
        <v>40</v>
      </c>
      <c r="I9499" t="s">
        <v>30</v>
      </c>
      <c r="J9499" t="s">
        <v>31</v>
      </c>
      <c r="K9499" t="s">
        <v>32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  <c r="R9499">
        <f t="shared" ref="R9499:R9500" si="1512">L9499+M9499+N9499</f>
        <v>180</v>
      </c>
      <c r="S9499" t="str">
        <f t="shared" ref="S9499:S9500" si="1513">IF(I9499="Europe", "Group A", IF(I9499="North America", "Group B", "Group C"))</f>
        <v>Group A</v>
      </c>
    </row>
    <row r="9500" spans="1:19" x14ac:dyDescent="0.45">
      <c r="A9500" s="1">
        <v>45918</v>
      </c>
      <c r="B9500" s="2">
        <v>0.35347222222222224</v>
      </c>
      <c r="C9500" t="s">
        <v>25</v>
      </c>
      <c r="D9500" t="s">
        <v>17</v>
      </c>
      <c r="E9500" t="s">
        <v>5923</v>
      </c>
      <c r="F9500" t="s">
        <v>19</v>
      </c>
      <c r="G9500" t="s">
        <v>98</v>
      </c>
      <c r="H9500" t="s">
        <v>73</v>
      </c>
      <c r="I9500" t="s">
        <v>30</v>
      </c>
      <c r="J9500" t="s">
        <v>31</v>
      </c>
      <c r="K9500" t="s">
        <v>32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  <c r="R9500">
        <f t="shared" si="1512"/>
        <v>180</v>
      </c>
      <c r="S9500" t="str">
        <f t="shared" si="1513"/>
        <v>Group A</v>
      </c>
    </row>
    <row r="9501" spans="1:19" hidden="1" x14ac:dyDescent="0.45">
      <c r="A9501" s="1">
        <v>45800</v>
      </c>
      <c r="B9501" s="2">
        <v>0.94791666666666663</v>
      </c>
      <c r="C9501" t="s">
        <v>33</v>
      </c>
      <c r="D9501" t="s">
        <v>17</v>
      </c>
      <c r="E9501" t="s">
        <v>538</v>
      </c>
      <c r="F9501" t="s">
        <v>19</v>
      </c>
      <c r="G9501" t="s">
        <v>72</v>
      </c>
      <c r="H9501" t="s">
        <v>73</v>
      </c>
      <c r="I9501" t="s">
        <v>30</v>
      </c>
      <c r="J9501" t="s">
        <v>31</v>
      </c>
      <c r="K9501" t="s">
        <v>32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9" hidden="1" x14ac:dyDescent="0.45">
      <c r="A9502" s="1">
        <v>45861</v>
      </c>
      <c r="B9502" s="2">
        <v>0.83333333333333337</v>
      </c>
      <c r="C9502" t="s">
        <v>33</v>
      </c>
      <c r="D9502" t="s">
        <v>17</v>
      </c>
      <c r="E9502" t="s">
        <v>5924</v>
      </c>
      <c r="F9502" t="s">
        <v>19</v>
      </c>
      <c r="G9502" t="s">
        <v>61</v>
      </c>
      <c r="H9502" t="s">
        <v>62</v>
      </c>
      <c r="I9502" t="s">
        <v>30</v>
      </c>
      <c r="J9502" t="s">
        <v>31</v>
      </c>
      <c r="K9502" t="s">
        <v>32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9" hidden="1" x14ac:dyDescent="0.45">
      <c r="A9503" s="1">
        <v>45944</v>
      </c>
      <c r="B9503" s="2">
        <v>0.50694444444444442</v>
      </c>
      <c r="C9503" t="s">
        <v>47</v>
      </c>
      <c r="D9503" t="s">
        <v>17</v>
      </c>
      <c r="E9503" t="s">
        <v>5347</v>
      </c>
      <c r="F9503" t="s">
        <v>19</v>
      </c>
      <c r="G9503" t="s">
        <v>75</v>
      </c>
      <c r="H9503" t="s">
        <v>76</v>
      </c>
      <c r="I9503" t="s">
        <v>77</v>
      </c>
      <c r="J9503" t="s">
        <v>23</v>
      </c>
      <c r="K9503" t="s">
        <v>58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9" hidden="1" x14ac:dyDescent="0.45">
      <c r="A9504" s="1">
        <v>45912</v>
      </c>
      <c r="B9504" s="2">
        <v>0.90138888888888891</v>
      </c>
      <c r="C9504" t="s">
        <v>33</v>
      </c>
      <c r="D9504" t="s">
        <v>17</v>
      </c>
      <c r="E9504" t="s">
        <v>2525</v>
      </c>
      <c r="F9504" t="s">
        <v>19</v>
      </c>
      <c r="G9504" t="s">
        <v>67</v>
      </c>
      <c r="H9504" t="s">
        <v>68</v>
      </c>
      <c r="I9504" t="s">
        <v>30</v>
      </c>
      <c r="J9504" t="s">
        <v>31</v>
      </c>
      <c r="K9504" t="s">
        <v>32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9" hidden="1" x14ac:dyDescent="0.45">
      <c r="A9505" s="1">
        <v>45770</v>
      </c>
      <c r="B9505" s="2">
        <v>0.8881944444444444</v>
      </c>
      <c r="C9505" t="s">
        <v>33</v>
      </c>
      <c r="D9505" t="s">
        <v>17</v>
      </c>
      <c r="E9505" t="s">
        <v>2546</v>
      </c>
      <c r="F9505" t="s">
        <v>19</v>
      </c>
      <c r="G9505" t="s">
        <v>20</v>
      </c>
      <c r="H9505" t="s">
        <v>21</v>
      </c>
      <c r="I9505" t="s">
        <v>22</v>
      </c>
      <c r="J9505" t="s">
        <v>23</v>
      </c>
      <c r="K9505" t="s">
        <v>24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9" x14ac:dyDescent="0.45">
      <c r="A9506" s="1">
        <v>45846</v>
      </c>
      <c r="B9506" s="2">
        <v>0.37986111111111109</v>
      </c>
      <c r="C9506" t="s">
        <v>25</v>
      </c>
      <c r="D9506" t="s">
        <v>17</v>
      </c>
      <c r="E9506" t="s">
        <v>1814</v>
      </c>
      <c r="F9506" t="s">
        <v>19</v>
      </c>
      <c r="G9506" t="s">
        <v>70</v>
      </c>
      <c r="H9506" t="s">
        <v>21</v>
      </c>
      <c r="I9506" t="s">
        <v>22</v>
      </c>
      <c r="J9506" t="s">
        <v>23</v>
      </c>
      <c r="K9506" t="s">
        <v>58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  <c r="R9506">
        <f>L9506+M9506+N9506</f>
        <v>214</v>
      </c>
      <c r="S9506" t="str">
        <f>IF(I9506="Europe", "Group A", IF(I9506="North America", "Group B", "Group C"))</f>
        <v>Group B</v>
      </c>
    </row>
    <row r="9507" spans="1:19" hidden="1" x14ac:dyDescent="0.45">
      <c r="A9507" s="1">
        <v>45895</v>
      </c>
      <c r="B9507" s="2">
        <v>0.94236111111111109</v>
      </c>
      <c r="C9507" t="s">
        <v>33</v>
      </c>
      <c r="D9507" t="s">
        <v>17</v>
      </c>
      <c r="E9507" t="s">
        <v>5925</v>
      </c>
      <c r="F9507" t="s">
        <v>19</v>
      </c>
      <c r="G9507" t="s">
        <v>39</v>
      </c>
      <c r="H9507" t="s">
        <v>40</v>
      </c>
      <c r="I9507" t="s">
        <v>30</v>
      </c>
      <c r="J9507" t="s">
        <v>31</v>
      </c>
      <c r="K9507" t="s">
        <v>32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9" x14ac:dyDescent="0.45">
      <c r="A9508" s="1">
        <v>45822</v>
      </c>
      <c r="B9508" s="2">
        <v>0.38611111111111113</v>
      </c>
      <c r="C9508" t="s">
        <v>25</v>
      </c>
      <c r="D9508" t="s">
        <v>17</v>
      </c>
      <c r="E9508" t="s">
        <v>4118</v>
      </c>
      <c r="F9508" t="s">
        <v>19</v>
      </c>
      <c r="G9508" t="s">
        <v>72</v>
      </c>
      <c r="H9508" t="s">
        <v>73</v>
      </c>
      <c r="I9508" t="s">
        <v>30</v>
      </c>
      <c r="J9508" t="s">
        <v>31</v>
      </c>
      <c r="K9508" t="s">
        <v>32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  <c r="R9508">
        <f t="shared" ref="R9508:R9511" si="1514">L9508+M9508+N9508</f>
        <v>180</v>
      </c>
      <c r="S9508" t="str">
        <f t="shared" ref="S9508:S9511" si="1515">IF(I9508="Europe", "Group A", IF(I9508="North America", "Group B", "Group C"))</f>
        <v>Group A</v>
      </c>
    </row>
    <row r="9509" spans="1:19" x14ac:dyDescent="0.45">
      <c r="A9509" s="1">
        <v>45765</v>
      </c>
      <c r="B9509" s="2">
        <v>0.31805555555555554</v>
      </c>
      <c r="C9509" t="s">
        <v>25</v>
      </c>
      <c r="D9509" t="s">
        <v>17</v>
      </c>
      <c r="E9509" t="s">
        <v>4017</v>
      </c>
      <c r="F9509" t="s">
        <v>19</v>
      </c>
      <c r="G9509" t="s">
        <v>20</v>
      </c>
      <c r="H9509" t="s">
        <v>21</v>
      </c>
      <c r="I9509" t="s">
        <v>22</v>
      </c>
      <c r="J9509" t="s">
        <v>23</v>
      </c>
      <c r="K9509" t="s">
        <v>79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  <c r="R9509">
        <f t="shared" si="1514"/>
        <v>469</v>
      </c>
      <c r="S9509" t="str">
        <f t="shared" si="1515"/>
        <v>Group B</v>
      </c>
    </row>
    <row r="9510" spans="1:19" x14ac:dyDescent="0.45">
      <c r="A9510" s="1">
        <v>45818</v>
      </c>
      <c r="B9510" s="2">
        <v>0.38541666666666669</v>
      </c>
      <c r="C9510" t="s">
        <v>25</v>
      </c>
      <c r="D9510" t="s">
        <v>17</v>
      </c>
      <c r="E9510" t="s">
        <v>5119</v>
      </c>
      <c r="F9510" t="s">
        <v>19</v>
      </c>
      <c r="G9510" t="s">
        <v>98</v>
      </c>
      <c r="H9510" t="s">
        <v>73</v>
      </c>
      <c r="I9510" t="s">
        <v>30</v>
      </c>
      <c r="J9510" t="s">
        <v>31</v>
      </c>
      <c r="K9510" t="s">
        <v>32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  <c r="R9510">
        <f t="shared" si="1514"/>
        <v>180</v>
      </c>
      <c r="S9510" t="str">
        <f t="shared" si="1515"/>
        <v>Group A</v>
      </c>
    </row>
    <row r="9511" spans="1:19" x14ac:dyDescent="0.45">
      <c r="A9511" s="1">
        <v>45937</v>
      </c>
      <c r="B9511" s="2">
        <v>0.37152777777777779</v>
      </c>
      <c r="C9511" t="s">
        <v>25</v>
      </c>
      <c r="D9511" t="s">
        <v>17</v>
      </c>
      <c r="E9511" t="s">
        <v>4064</v>
      </c>
      <c r="F9511" t="s">
        <v>19</v>
      </c>
      <c r="G9511" t="s">
        <v>75</v>
      </c>
      <c r="H9511" t="s">
        <v>76</v>
      </c>
      <c r="I9511" t="s">
        <v>77</v>
      </c>
      <c r="J9511" t="s">
        <v>23</v>
      </c>
      <c r="K9511" t="s">
        <v>46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  <c r="R9511">
        <f t="shared" si="1514"/>
        <v>331</v>
      </c>
      <c r="S9511" t="str">
        <f t="shared" si="1515"/>
        <v>Group C</v>
      </c>
    </row>
    <row r="9512" spans="1:19" hidden="1" x14ac:dyDescent="0.45">
      <c r="A9512" s="1">
        <v>45955</v>
      </c>
      <c r="B9512" s="2">
        <v>0.72291666666666665</v>
      </c>
      <c r="C9512" t="s">
        <v>16</v>
      </c>
      <c r="D9512" t="s">
        <v>17</v>
      </c>
      <c r="E9512" t="s">
        <v>4402</v>
      </c>
      <c r="F9512" t="s">
        <v>19</v>
      </c>
      <c r="G9512" t="s">
        <v>72</v>
      </c>
      <c r="H9512" t="s">
        <v>73</v>
      </c>
      <c r="I9512" t="s">
        <v>30</v>
      </c>
      <c r="J9512" t="s">
        <v>31</v>
      </c>
      <c r="K9512" t="s">
        <v>32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9" hidden="1" x14ac:dyDescent="0.45">
      <c r="A9513" s="1">
        <v>45826</v>
      </c>
      <c r="B9513" s="2">
        <v>0.71180555555555558</v>
      </c>
      <c r="C9513" t="s">
        <v>16</v>
      </c>
      <c r="D9513" t="s">
        <v>17</v>
      </c>
      <c r="E9513" t="s">
        <v>5926</v>
      </c>
      <c r="F9513" t="s">
        <v>19</v>
      </c>
      <c r="G9513" t="s">
        <v>20</v>
      </c>
      <c r="H9513" t="s">
        <v>21</v>
      </c>
      <c r="I9513" t="s">
        <v>22</v>
      </c>
      <c r="J9513" t="s">
        <v>23</v>
      </c>
      <c r="K9513" t="s">
        <v>58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9" x14ac:dyDescent="0.45">
      <c r="A9514" s="1">
        <v>45830</v>
      </c>
      <c r="B9514" s="2">
        <v>0.34444444444444444</v>
      </c>
      <c r="C9514" t="s">
        <v>25</v>
      </c>
      <c r="D9514" t="s">
        <v>17</v>
      </c>
      <c r="E9514" t="s">
        <v>2147</v>
      </c>
      <c r="F9514" t="s">
        <v>19</v>
      </c>
      <c r="G9514" t="s">
        <v>39</v>
      </c>
      <c r="H9514" t="s">
        <v>40</v>
      </c>
      <c r="I9514" t="s">
        <v>30</v>
      </c>
      <c r="J9514" t="s">
        <v>31</v>
      </c>
      <c r="K9514" t="s">
        <v>32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  <c r="R9514">
        <f t="shared" ref="R9514:R9515" si="1516">L9514+M9514+N9514</f>
        <v>180</v>
      </c>
      <c r="S9514" t="str">
        <f t="shared" ref="S9514:S9515" si="1517">IF(I9514="Europe", "Group A", IF(I9514="North America", "Group B", "Group C"))</f>
        <v>Group A</v>
      </c>
    </row>
    <row r="9515" spans="1:19" x14ac:dyDescent="0.45">
      <c r="A9515" s="1">
        <v>45859</v>
      </c>
      <c r="B9515" s="2">
        <v>0.28472222222222221</v>
      </c>
      <c r="C9515" t="s">
        <v>25</v>
      </c>
      <c r="D9515" t="s">
        <v>17</v>
      </c>
      <c r="E9515" t="s">
        <v>3083</v>
      </c>
      <c r="F9515" t="s">
        <v>19</v>
      </c>
      <c r="G9515" t="s">
        <v>42</v>
      </c>
      <c r="H9515" t="s">
        <v>43</v>
      </c>
      <c r="I9515" t="s">
        <v>30</v>
      </c>
      <c r="J9515" t="s">
        <v>31</v>
      </c>
      <c r="K9515" t="s">
        <v>32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  <c r="R9515">
        <f t="shared" si="1516"/>
        <v>180</v>
      </c>
      <c r="S9515" t="str">
        <f t="shared" si="1517"/>
        <v>Group A</v>
      </c>
    </row>
    <row r="9516" spans="1:19" hidden="1" x14ac:dyDescent="0.45">
      <c r="A9516" s="1">
        <v>45955</v>
      </c>
      <c r="B9516" s="2">
        <v>0.59791666666666665</v>
      </c>
      <c r="C9516" t="s">
        <v>16</v>
      </c>
      <c r="D9516" t="s">
        <v>17</v>
      </c>
      <c r="E9516" t="s">
        <v>1123</v>
      </c>
      <c r="F9516" t="s">
        <v>19</v>
      </c>
      <c r="G9516" t="s">
        <v>55</v>
      </c>
      <c r="H9516" t="s">
        <v>56</v>
      </c>
      <c r="I9516" t="s">
        <v>57</v>
      </c>
      <c r="J9516" t="s">
        <v>23</v>
      </c>
      <c r="K9516" t="s">
        <v>24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9" hidden="1" x14ac:dyDescent="0.45">
      <c r="A9517" s="1">
        <v>45775</v>
      </c>
      <c r="B9517" s="2">
        <v>0.55069444444444449</v>
      </c>
      <c r="C9517" t="s">
        <v>47</v>
      </c>
      <c r="D9517" t="s">
        <v>17</v>
      </c>
      <c r="E9517" t="s">
        <v>5927</v>
      </c>
      <c r="F9517" t="s">
        <v>19</v>
      </c>
      <c r="G9517" t="s">
        <v>67</v>
      </c>
      <c r="H9517" t="s">
        <v>68</v>
      </c>
      <c r="I9517" t="s">
        <v>30</v>
      </c>
      <c r="J9517" t="s">
        <v>31</v>
      </c>
      <c r="K9517" t="s">
        <v>32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9" hidden="1" x14ac:dyDescent="0.45">
      <c r="A9518" s="1">
        <v>45890</v>
      </c>
      <c r="B9518" s="2">
        <v>0.91805555555555551</v>
      </c>
      <c r="C9518" t="s">
        <v>33</v>
      </c>
      <c r="D9518" t="s">
        <v>17</v>
      </c>
      <c r="E9518" t="s">
        <v>5928</v>
      </c>
      <c r="F9518" t="s">
        <v>19</v>
      </c>
      <c r="G9518" t="s">
        <v>55</v>
      </c>
      <c r="H9518" t="s">
        <v>56</v>
      </c>
      <c r="I9518" t="s">
        <v>57</v>
      </c>
      <c r="J9518" t="s">
        <v>23</v>
      </c>
      <c r="K9518" t="s">
        <v>58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9" hidden="1" x14ac:dyDescent="0.45">
      <c r="A9519" s="1">
        <v>45811</v>
      </c>
      <c r="B9519" s="2">
        <v>0.80972222222222223</v>
      </c>
      <c r="C9519" t="s">
        <v>33</v>
      </c>
      <c r="D9519" t="s">
        <v>17</v>
      </c>
      <c r="E9519" t="s">
        <v>3795</v>
      </c>
      <c r="F9519" t="s">
        <v>19</v>
      </c>
      <c r="G9519" t="s">
        <v>45</v>
      </c>
      <c r="H9519" t="s">
        <v>21</v>
      </c>
      <c r="I9519" t="s">
        <v>22</v>
      </c>
      <c r="J9519" t="s">
        <v>23</v>
      </c>
      <c r="K9519" t="s">
        <v>46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9" x14ac:dyDescent="0.45">
      <c r="A9520" s="1">
        <v>45854</v>
      </c>
      <c r="B9520" s="2">
        <v>0.32847222222222222</v>
      </c>
      <c r="C9520" t="s">
        <v>25</v>
      </c>
      <c r="D9520" t="s">
        <v>17</v>
      </c>
      <c r="E9520" t="s">
        <v>5752</v>
      </c>
      <c r="F9520" t="s">
        <v>19</v>
      </c>
      <c r="G9520" t="s">
        <v>53</v>
      </c>
      <c r="H9520" t="s">
        <v>29</v>
      </c>
      <c r="I9520" t="s">
        <v>30</v>
      </c>
      <c r="J9520" t="s">
        <v>31</v>
      </c>
      <c r="K9520" t="s">
        <v>32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  <c r="R9520">
        <f>L9520+M9520+N9520</f>
        <v>180</v>
      </c>
      <c r="S9520" t="str">
        <f>IF(I9520="Europe", "Group A", IF(I9520="North America", "Group B", "Group C"))</f>
        <v>Group A</v>
      </c>
    </row>
    <row r="9521" spans="1:19" hidden="1" x14ac:dyDescent="0.45">
      <c r="A9521" s="1">
        <v>45827</v>
      </c>
      <c r="B9521" s="2">
        <v>0.79652777777777772</v>
      </c>
      <c r="C9521" t="s">
        <v>33</v>
      </c>
      <c r="D9521" t="s">
        <v>17</v>
      </c>
      <c r="E9521" t="s">
        <v>3182</v>
      </c>
      <c r="F9521" t="s">
        <v>19</v>
      </c>
      <c r="G9521" t="s">
        <v>53</v>
      </c>
      <c r="H9521" t="s">
        <v>29</v>
      </c>
      <c r="I9521" t="s">
        <v>30</v>
      </c>
      <c r="J9521" t="s">
        <v>31</v>
      </c>
      <c r="K9521" t="s">
        <v>32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9" hidden="1" x14ac:dyDescent="0.45">
      <c r="A9522" s="1">
        <v>45793</v>
      </c>
      <c r="B9522" s="2">
        <v>0.68541666666666667</v>
      </c>
      <c r="C9522" t="s">
        <v>16</v>
      </c>
      <c r="D9522" t="s">
        <v>17</v>
      </c>
      <c r="E9522" t="s">
        <v>1834</v>
      </c>
      <c r="F9522" t="s">
        <v>19</v>
      </c>
      <c r="G9522" t="s">
        <v>39</v>
      </c>
      <c r="H9522" t="s">
        <v>40</v>
      </c>
      <c r="I9522" t="s">
        <v>30</v>
      </c>
      <c r="J9522" t="s">
        <v>31</v>
      </c>
      <c r="K9522" t="s">
        <v>32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9" hidden="1" x14ac:dyDescent="0.45">
      <c r="A9523" s="1">
        <v>45959</v>
      </c>
      <c r="B9523" s="2">
        <v>0.5854166666666667</v>
      </c>
      <c r="C9523" t="s">
        <v>16</v>
      </c>
      <c r="D9523" t="s">
        <v>17</v>
      </c>
      <c r="E9523" t="s">
        <v>3857</v>
      </c>
      <c r="F9523" t="s">
        <v>19</v>
      </c>
      <c r="G9523" t="s">
        <v>72</v>
      </c>
      <c r="H9523" t="s">
        <v>73</v>
      </c>
      <c r="I9523" t="s">
        <v>30</v>
      </c>
      <c r="J9523" t="s">
        <v>31</v>
      </c>
      <c r="K9523" t="s">
        <v>32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9" hidden="1" x14ac:dyDescent="0.45">
      <c r="A9524" s="1">
        <v>45905</v>
      </c>
      <c r="B9524" s="2">
        <v>0.75694444444444442</v>
      </c>
      <c r="C9524" t="s">
        <v>33</v>
      </c>
      <c r="D9524" t="s">
        <v>17</v>
      </c>
      <c r="E9524" t="s">
        <v>3341</v>
      </c>
      <c r="F9524" t="s">
        <v>19</v>
      </c>
      <c r="G9524" t="s">
        <v>61</v>
      </c>
      <c r="H9524" t="s">
        <v>62</v>
      </c>
      <c r="I9524" t="s">
        <v>30</v>
      </c>
      <c r="J9524" t="s">
        <v>31</v>
      </c>
      <c r="K9524" t="s">
        <v>32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9" hidden="1" x14ac:dyDescent="0.45">
      <c r="A9525" s="1">
        <v>45867</v>
      </c>
      <c r="B9525" s="2">
        <v>0.84652777777777777</v>
      </c>
      <c r="C9525" t="s">
        <v>33</v>
      </c>
      <c r="D9525" t="s">
        <v>17</v>
      </c>
      <c r="E9525" t="s">
        <v>4586</v>
      </c>
      <c r="F9525" t="s">
        <v>19</v>
      </c>
      <c r="G9525" t="s">
        <v>20</v>
      </c>
      <c r="H9525" t="s">
        <v>21</v>
      </c>
      <c r="I9525" t="s">
        <v>22</v>
      </c>
      <c r="J9525" t="s">
        <v>23</v>
      </c>
      <c r="K9525" t="s">
        <v>58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9" x14ac:dyDescent="0.45">
      <c r="A9526" s="1">
        <v>45823</v>
      </c>
      <c r="B9526" s="2">
        <v>0.41944444444444445</v>
      </c>
      <c r="C9526" t="s">
        <v>25</v>
      </c>
      <c r="D9526" t="s">
        <v>17</v>
      </c>
      <c r="E9526" t="s">
        <v>5929</v>
      </c>
      <c r="F9526" t="s">
        <v>19</v>
      </c>
      <c r="G9526" t="s">
        <v>123</v>
      </c>
      <c r="H9526" t="s">
        <v>21</v>
      </c>
      <c r="I9526" t="s">
        <v>22</v>
      </c>
      <c r="J9526" t="s">
        <v>23</v>
      </c>
      <c r="K9526" t="s">
        <v>24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  <c r="R9526">
        <f>L9526+M9526+N9526</f>
        <v>332</v>
      </c>
      <c r="S9526" t="str">
        <f>IF(I9526="Europe", "Group A", IF(I9526="North America", "Group B", "Group C"))</f>
        <v>Group B</v>
      </c>
    </row>
    <row r="9527" spans="1:19" hidden="1" x14ac:dyDescent="0.45">
      <c r="A9527" s="1">
        <v>45855</v>
      </c>
      <c r="B9527" s="2">
        <v>0.5805555555555556</v>
      </c>
      <c r="C9527" t="s">
        <v>47</v>
      </c>
      <c r="D9527" t="s">
        <v>17</v>
      </c>
      <c r="E9527" t="s">
        <v>1344</v>
      </c>
      <c r="F9527" t="s">
        <v>19</v>
      </c>
      <c r="G9527" t="s">
        <v>55</v>
      </c>
      <c r="H9527" t="s">
        <v>56</v>
      </c>
      <c r="I9527" t="s">
        <v>57</v>
      </c>
      <c r="J9527" t="s">
        <v>23</v>
      </c>
      <c r="K9527" t="s">
        <v>58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9" hidden="1" x14ac:dyDescent="0.45">
      <c r="A9528" s="1">
        <v>45796</v>
      </c>
      <c r="B9528" s="2">
        <v>0.84375</v>
      </c>
      <c r="C9528" t="s">
        <v>33</v>
      </c>
      <c r="D9528" t="s">
        <v>17</v>
      </c>
      <c r="E9528" t="s">
        <v>3187</v>
      </c>
      <c r="F9528" t="s">
        <v>19</v>
      </c>
      <c r="G9528" t="s">
        <v>28</v>
      </c>
      <c r="H9528" t="s">
        <v>29</v>
      </c>
      <c r="I9528" t="s">
        <v>30</v>
      </c>
      <c r="J9528" t="s">
        <v>31</v>
      </c>
      <c r="K9528" t="s">
        <v>32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9" hidden="1" x14ac:dyDescent="0.45">
      <c r="A9529" s="1">
        <v>45894</v>
      </c>
      <c r="B9529" s="2">
        <v>0.7944444444444444</v>
      </c>
      <c r="C9529" t="s">
        <v>33</v>
      </c>
      <c r="D9529" t="s">
        <v>17</v>
      </c>
      <c r="E9529" t="s">
        <v>5445</v>
      </c>
      <c r="F9529" t="s">
        <v>19</v>
      </c>
      <c r="G9529" t="s">
        <v>70</v>
      </c>
      <c r="H9529" t="s">
        <v>21</v>
      </c>
      <c r="I9529" t="s">
        <v>22</v>
      </c>
      <c r="J9529" t="s">
        <v>23</v>
      </c>
      <c r="K9529" t="s">
        <v>24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9" hidden="1" x14ac:dyDescent="0.45">
      <c r="A9530" s="1">
        <v>45837</v>
      </c>
      <c r="B9530" s="2">
        <v>0.79097222222222219</v>
      </c>
      <c r="C9530" t="s">
        <v>33</v>
      </c>
      <c r="D9530" t="s">
        <v>17</v>
      </c>
      <c r="E9530" t="s">
        <v>5930</v>
      </c>
      <c r="F9530" t="s">
        <v>19</v>
      </c>
      <c r="G9530" t="s">
        <v>75</v>
      </c>
      <c r="H9530" t="s">
        <v>76</v>
      </c>
      <c r="I9530" t="s">
        <v>77</v>
      </c>
      <c r="J9530" t="s">
        <v>23</v>
      </c>
      <c r="K9530" t="s">
        <v>79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9" hidden="1" x14ac:dyDescent="0.45">
      <c r="A9531" s="1">
        <v>45905</v>
      </c>
      <c r="B9531" s="2">
        <v>0.92847222222222225</v>
      </c>
      <c r="C9531" t="s">
        <v>33</v>
      </c>
      <c r="D9531" t="s">
        <v>17</v>
      </c>
      <c r="E9531" t="s">
        <v>3199</v>
      </c>
      <c r="F9531" t="s">
        <v>19</v>
      </c>
      <c r="G9531" t="s">
        <v>70</v>
      </c>
      <c r="H9531" t="s">
        <v>21</v>
      </c>
      <c r="I9531" t="s">
        <v>22</v>
      </c>
      <c r="J9531" t="s">
        <v>23</v>
      </c>
      <c r="K9531" t="s">
        <v>58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9" x14ac:dyDescent="0.45">
      <c r="A9532" s="1">
        <v>45823</v>
      </c>
      <c r="B9532" s="2">
        <v>0.46736111111111112</v>
      </c>
      <c r="C9532" t="s">
        <v>25</v>
      </c>
      <c r="D9532" t="s">
        <v>17</v>
      </c>
      <c r="E9532" t="s">
        <v>5931</v>
      </c>
      <c r="F9532" t="s">
        <v>19</v>
      </c>
      <c r="G9532" t="s">
        <v>70</v>
      </c>
      <c r="H9532" t="s">
        <v>21</v>
      </c>
      <c r="I9532" t="s">
        <v>22</v>
      </c>
      <c r="J9532" t="s">
        <v>23</v>
      </c>
      <c r="K9532" t="s">
        <v>24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  <c r="R9532">
        <f>L9532+M9532+N9532</f>
        <v>235</v>
      </c>
      <c r="S9532" t="str">
        <f>IF(I9532="Europe", "Group A", IF(I9532="North America", "Group B", "Group C"))</f>
        <v>Group B</v>
      </c>
    </row>
    <row r="9533" spans="1:19" hidden="1" x14ac:dyDescent="0.45">
      <c r="A9533" s="1">
        <v>45950</v>
      </c>
      <c r="B9533" s="2">
        <v>0.7006944444444444</v>
      </c>
      <c r="C9533" t="s">
        <v>16</v>
      </c>
      <c r="D9533" t="s">
        <v>17</v>
      </c>
      <c r="E9533" t="s">
        <v>3871</v>
      </c>
      <c r="F9533" t="s">
        <v>19</v>
      </c>
      <c r="G9533" t="s">
        <v>70</v>
      </c>
      <c r="H9533" t="s">
        <v>21</v>
      </c>
      <c r="I9533" t="s">
        <v>22</v>
      </c>
      <c r="J9533" t="s">
        <v>23</v>
      </c>
      <c r="K9533" t="s">
        <v>58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9" hidden="1" x14ac:dyDescent="0.45">
      <c r="A9534" s="1">
        <v>45772</v>
      </c>
      <c r="B9534" s="2">
        <v>0.6020833333333333</v>
      </c>
      <c r="C9534" t="s">
        <v>16</v>
      </c>
      <c r="D9534" t="s">
        <v>17</v>
      </c>
      <c r="E9534" t="s">
        <v>3138</v>
      </c>
      <c r="F9534" t="s">
        <v>19</v>
      </c>
      <c r="G9534" t="s">
        <v>28</v>
      </c>
      <c r="H9534" t="s">
        <v>29</v>
      </c>
      <c r="I9534" t="s">
        <v>30</v>
      </c>
      <c r="J9534" t="s">
        <v>31</v>
      </c>
      <c r="K9534" t="s">
        <v>32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9" hidden="1" x14ac:dyDescent="0.45">
      <c r="A9535" s="1">
        <v>45883</v>
      </c>
      <c r="B9535" s="2">
        <v>0.58958333333333335</v>
      </c>
      <c r="C9535" t="s">
        <v>16</v>
      </c>
      <c r="D9535" t="s">
        <v>17</v>
      </c>
      <c r="E9535" t="s">
        <v>5157</v>
      </c>
      <c r="F9535" t="s">
        <v>19</v>
      </c>
      <c r="G9535" t="s">
        <v>53</v>
      </c>
      <c r="H9535" t="s">
        <v>29</v>
      </c>
      <c r="I9535" t="s">
        <v>30</v>
      </c>
      <c r="J9535" t="s">
        <v>31</v>
      </c>
      <c r="K9535" t="s">
        <v>32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9" hidden="1" x14ac:dyDescent="0.45">
      <c r="A9536" s="1">
        <v>45812</v>
      </c>
      <c r="B9536" s="2">
        <v>0.66805555555555551</v>
      </c>
      <c r="C9536" t="s">
        <v>16</v>
      </c>
      <c r="D9536" t="s">
        <v>17</v>
      </c>
      <c r="E9536" t="s">
        <v>5932</v>
      </c>
      <c r="F9536" t="s">
        <v>19</v>
      </c>
      <c r="G9536" t="s">
        <v>67</v>
      </c>
      <c r="H9536" t="s">
        <v>68</v>
      </c>
      <c r="I9536" t="s">
        <v>30</v>
      </c>
      <c r="J9536" t="s">
        <v>31</v>
      </c>
      <c r="K9536" t="s">
        <v>32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9" hidden="1" x14ac:dyDescent="0.45">
      <c r="A9537" s="1">
        <v>45849</v>
      </c>
      <c r="B9537" s="2">
        <v>0.875</v>
      </c>
      <c r="C9537" t="s">
        <v>33</v>
      </c>
      <c r="D9537" t="s">
        <v>17</v>
      </c>
      <c r="E9537" t="s">
        <v>2250</v>
      </c>
      <c r="F9537" t="s">
        <v>19</v>
      </c>
      <c r="G9537" t="s">
        <v>39</v>
      </c>
      <c r="H9537" t="s">
        <v>40</v>
      </c>
      <c r="I9537" t="s">
        <v>30</v>
      </c>
      <c r="J9537" t="s">
        <v>31</v>
      </c>
      <c r="K9537" t="s">
        <v>32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9" hidden="1" x14ac:dyDescent="0.45">
      <c r="A9538" s="1">
        <v>45941</v>
      </c>
      <c r="B9538" s="2">
        <v>0.65</v>
      </c>
      <c r="C9538" t="s">
        <v>16</v>
      </c>
      <c r="D9538" t="s">
        <v>17</v>
      </c>
      <c r="E9538" t="s">
        <v>1448</v>
      </c>
      <c r="F9538" t="s">
        <v>19</v>
      </c>
      <c r="G9538" t="s">
        <v>45</v>
      </c>
      <c r="H9538" t="s">
        <v>21</v>
      </c>
      <c r="I9538" t="s">
        <v>22</v>
      </c>
      <c r="J9538" t="s">
        <v>23</v>
      </c>
      <c r="K9538" t="s">
        <v>24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9" x14ac:dyDescent="0.45">
      <c r="A9539" s="1">
        <v>45786</v>
      </c>
      <c r="B9539" s="2">
        <v>0.4861111111111111</v>
      </c>
      <c r="C9539" t="s">
        <v>25</v>
      </c>
      <c r="D9539" t="s">
        <v>17</v>
      </c>
      <c r="E9539" t="s">
        <v>4853</v>
      </c>
      <c r="F9539" t="s">
        <v>19</v>
      </c>
      <c r="G9539" t="s">
        <v>45</v>
      </c>
      <c r="H9539" t="s">
        <v>21</v>
      </c>
      <c r="I9539" t="s">
        <v>22</v>
      </c>
      <c r="J9539" t="s">
        <v>23</v>
      </c>
      <c r="K9539" t="s">
        <v>46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  <c r="R9539">
        <f>L9539+M9539+N9539</f>
        <v>331</v>
      </c>
      <c r="S9539" t="str">
        <f>IF(I9539="Europe", "Group A", IF(I9539="North America", "Group B", "Group C"))</f>
        <v>Group B</v>
      </c>
    </row>
    <row r="9540" spans="1:19" hidden="1" x14ac:dyDescent="0.45">
      <c r="A9540" s="1">
        <v>45918</v>
      </c>
      <c r="B9540" s="2">
        <v>0.54861111111111116</v>
      </c>
      <c r="C9540" t="s">
        <v>47</v>
      </c>
      <c r="D9540" t="s">
        <v>17</v>
      </c>
      <c r="E9540" t="s">
        <v>2983</v>
      </c>
      <c r="F9540" t="s">
        <v>19</v>
      </c>
      <c r="G9540" t="s">
        <v>55</v>
      </c>
      <c r="H9540" t="s">
        <v>56</v>
      </c>
      <c r="I9540" t="s">
        <v>57</v>
      </c>
      <c r="J9540" t="s">
        <v>23</v>
      </c>
      <c r="K9540" t="s">
        <v>24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9" x14ac:dyDescent="0.45">
      <c r="A9541" s="1">
        <v>45938</v>
      </c>
      <c r="B9541" s="2">
        <v>0.31944444444444442</v>
      </c>
      <c r="C9541" t="s">
        <v>25</v>
      </c>
      <c r="D9541" t="s">
        <v>17</v>
      </c>
      <c r="E9541" t="s">
        <v>1825</v>
      </c>
      <c r="F9541" t="s">
        <v>19</v>
      </c>
      <c r="G9541" t="s">
        <v>123</v>
      </c>
      <c r="H9541" t="s">
        <v>21</v>
      </c>
      <c r="I9541" t="s">
        <v>22</v>
      </c>
      <c r="J9541" t="s">
        <v>23</v>
      </c>
      <c r="K9541" t="s">
        <v>58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  <c r="R9541">
        <f t="shared" ref="R9541:R9542" si="1518">L9541+M9541+N9541</f>
        <v>256</v>
      </c>
      <c r="S9541" t="str">
        <f t="shared" ref="S9541:S9542" si="1519">IF(I9541="Europe", "Group A", IF(I9541="North America", "Group B", "Group C"))</f>
        <v>Group B</v>
      </c>
    </row>
    <row r="9542" spans="1:19" x14ac:dyDescent="0.45">
      <c r="A9542" s="1">
        <v>45936</v>
      </c>
      <c r="B9542" s="2">
        <v>0.44305555555555554</v>
      </c>
      <c r="C9542" t="s">
        <v>25</v>
      </c>
      <c r="D9542" t="s">
        <v>17</v>
      </c>
      <c r="E9542" t="s">
        <v>3296</v>
      </c>
      <c r="F9542" t="s">
        <v>19</v>
      </c>
      <c r="G9542" t="s">
        <v>53</v>
      </c>
      <c r="H9542" t="s">
        <v>29</v>
      </c>
      <c r="I9542" t="s">
        <v>30</v>
      </c>
      <c r="J9542" t="s">
        <v>31</v>
      </c>
      <c r="K9542" t="s">
        <v>32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  <c r="R9542">
        <f t="shared" si="1518"/>
        <v>180</v>
      </c>
      <c r="S9542" t="str">
        <f t="shared" si="1519"/>
        <v>Group A</v>
      </c>
    </row>
    <row r="9543" spans="1:19" hidden="1" x14ac:dyDescent="0.45">
      <c r="A9543" s="1">
        <v>45877</v>
      </c>
      <c r="B9543" s="2">
        <v>0.82222222222222219</v>
      </c>
      <c r="C9543" t="s">
        <v>33</v>
      </c>
      <c r="D9543" t="s">
        <v>17</v>
      </c>
      <c r="E9543" t="s">
        <v>5933</v>
      </c>
      <c r="F9543" t="s">
        <v>19</v>
      </c>
      <c r="G9543" t="s">
        <v>53</v>
      </c>
      <c r="H9543" t="s">
        <v>29</v>
      </c>
      <c r="I9543" t="s">
        <v>30</v>
      </c>
      <c r="J9543" t="s">
        <v>31</v>
      </c>
      <c r="K9543" t="s">
        <v>32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9" hidden="1" x14ac:dyDescent="0.45">
      <c r="A9544" s="1">
        <v>45853</v>
      </c>
      <c r="B9544" s="2">
        <v>0.63888888888888884</v>
      </c>
      <c r="C9544" t="s">
        <v>16</v>
      </c>
      <c r="D9544" t="s">
        <v>17</v>
      </c>
      <c r="E9544" t="s">
        <v>2855</v>
      </c>
      <c r="F9544" t="s">
        <v>19</v>
      </c>
      <c r="G9544" t="s">
        <v>61</v>
      </c>
      <c r="H9544" t="s">
        <v>62</v>
      </c>
      <c r="I9544" t="s">
        <v>30</v>
      </c>
      <c r="J9544" t="s">
        <v>31</v>
      </c>
      <c r="K9544" t="s">
        <v>32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9" hidden="1" x14ac:dyDescent="0.45">
      <c r="A9545" s="1">
        <v>45939</v>
      </c>
      <c r="B9545" s="2">
        <v>0.83680555555555558</v>
      </c>
      <c r="C9545" t="s">
        <v>33</v>
      </c>
      <c r="D9545" t="s">
        <v>17</v>
      </c>
      <c r="E9545" t="s">
        <v>4969</v>
      </c>
      <c r="F9545" t="s">
        <v>19</v>
      </c>
      <c r="G9545" t="s">
        <v>55</v>
      </c>
      <c r="H9545" t="s">
        <v>56</v>
      </c>
      <c r="I9545" t="s">
        <v>57</v>
      </c>
      <c r="J9545" t="s">
        <v>23</v>
      </c>
      <c r="K9545" t="s">
        <v>79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9" hidden="1" x14ac:dyDescent="0.45">
      <c r="A9546" s="1">
        <v>45748</v>
      </c>
      <c r="B9546" s="2">
        <v>0.80763888888888891</v>
      </c>
      <c r="C9546" t="s">
        <v>33</v>
      </c>
      <c r="D9546" t="s">
        <v>17</v>
      </c>
      <c r="E9546" t="s">
        <v>4029</v>
      </c>
      <c r="F9546" t="s">
        <v>19</v>
      </c>
      <c r="G9546" t="s">
        <v>42</v>
      </c>
      <c r="H9546" t="s">
        <v>43</v>
      </c>
      <c r="I9546" t="s">
        <v>30</v>
      </c>
      <c r="J9546" t="s">
        <v>31</v>
      </c>
      <c r="K9546" t="s">
        <v>32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9" hidden="1" x14ac:dyDescent="0.45">
      <c r="A9547" s="1">
        <v>45793</v>
      </c>
      <c r="B9547" s="2">
        <v>0.81805555555555554</v>
      </c>
      <c r="C9547" t="s">
        <v>33</v>
      </c>
      <c r="D9547" t="s">
        <v>17</v>
      </c>
      <c r="E9547" t="s">
        <v>2361</v>
      </c>
      <c r="F9547" t="s">
        <v>19</v>
      </c>
      <c r="G9547" t="s">
        <v>28</v>
      </c>
      <c r="H9547" t="s">
        <v>29</v>
      </c>
      <c r="I9547" t="s">
        <v>30</v>
      </c>
      <c r="J9547" t="s">
        <v>31</v>
      </c>
      <c r="K9547" t="s">
        <v>32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9" x14ac:dyDescent="0.45">
      <c r="A9548" s="1">
        <v>45873</v>
      </c>
      <c r="B9548" s="2">
        <v>0.45763888888888887</v>
      </c>
      <c r="C9548" t="s">
        <v>25</v>
      </c>
      <c r="D9548" t="s">
        <v>17</v>
      </c>
      <c r="E9548" t="s">
        <v>1381</v>
      </c>
      <c r="F9548" t="s">
        <v>19</v>
      </c>
      <c r="G9548" t="s">
        <v>53</v>
      </c>
      <c r="H9548" t="s">
        <v>29</v>
      </c>
      <c r="I9548" t="s">
        <v>30</v>
      </c>
      <c r="J9548" t="s">
        <v>31</v>
      </c>
      <c r="K9548" t="s">
        <v>32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  <c r="R9548">
        <f>L9548+M9548+N9548</f>
        <v>180</v>
      </c>
      <c r="S9548" t="str">
        <f>IF(I9548="Europe", "Group A", IF(I9548="North America", "Group B", "Group C"))</f>
        <v>Group A</v>
      </c>
    </row>
    <row r="9549" spans="1:19" hidden="1" x14ac:dyDescent="0.45">
      <c r="A9549" s="1">
        <v>45761</v>
      </c>
      <c r="B9549" s="2">
        <v>0.61875000000000002</v>
      </c>
      <c r="C9549" t="s">
        <v>16</v>
      </c>
      <c r="D9549" t="s">
        <v>17</v>
      </c>
      <c r="E9549" t="s">
        <v>2296</v>
      </c>
      <c r="F9549" t="s">
        <v>19</v>
      </c>
      <c r="G9549" t="s">
        <v>75</v>
      </c>
      <c r="H9549" t="s">
        <v>76</v>
      </c>
      <c r="I9549" t="s">
        <v>77</v>
      </c>
      <c r="J9549" t="s">
        <v>23</v>
      </c>
      <c r="K9549" t="s">
        <v>24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9" hidden="1" x14ac:dyDescent="0.45">
      <c r="A9550" s="1">
        <v>45926</v>
      </c>
      <c r="B9550" s="2">
        <v>0.74444444444444446</v>
      </c>
      <c r="C9550" t="s">
        <v>16</v>
      </c>
      <c r="D9550" t="s">
        <v>17</v>
      </c>
      <c r="E9550" t="s">
        <v>1935</v>
      </c>
      <c r="F9550" t="s">
        <v>19</v>
      </c>
      <c r="G9550" t="s">
        <v>67</v>
      </c>
      <c r="H9550" t="s">
        <v>68</v>
      </c>
      <c r="I9550" t="s">
        <v>30</v>
      </c>
      <c r="J9550" t="s">
        <v>31</v>
      </c>
      <c r="K9550" t="s">
        <v>32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9" hidden="1" x14ac:dyDescent="0.45">
      <c r="A9551" s="1">
        <v>45954</v>
      </c>
      <c r="B9551" s="2">
        <v>0.75486111111111109</v>
      </c>
      <c r="C9551" t="s">
        <v>33</v>
      </c>
      <c r="D9551" t="s">
        <v>17</v>
      </c>
      <c r="E9551" t="s">
        <v>2326</v>
      </c>
      <c r="F9551" t="s">
        <v>19</v>
      </c>
      <c r="G9551" t="s">
        <v>123</v>
      </c>
      <c r="H9551" t="s">
        <v>21</v>
      </c>
      <c r="I9551" t="s">
        <v>22</v>
      </c>
      <c r="J9551" t="s">
        <v>23</v>
      </c>
      <c r="K9551" t="s">
        <v>24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9" hidden="1" x14ac:dyDescent="0.45">
      <c r="A9552" s="1">
        <v>45918</v>
      </c>
      <c r="B9552" s="2">
        <v>0.52083333333333337</v>
      </c>
      <c r="C9552" t="s">
        <v>47</v>
      </c>
      <c r="D9552" t="s">
        <v>17</v>
      </c>
      <c r="E9552" t="s">
        <v>5934</v>
      </c>
      <c r="F9552" t="s">
        <v>19</v>
      </c>
      <c r="G9552" t="s">
        <v>67</v>
      </c>
      <c r="H9552" t="s">
        <v>68</v>
      </c>
      <c r="I9552" t="s">
        <v>30</v>
      </c>
      <c r="J9552" t="s">
        <v>31</v>
      </c>
      <c r="K9552" t="s">
        <v>32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9" hidden="1" x14ac:dyDescent="0.45">
      <c r="A9553" s="1">
        <v>45878</v>
      </c>
      <c r="B9553" s="2">
        <v>0.60555555555555551</v>
      </c>
      <c r="C9553" t="s">
        <v>16</v>
      </c>
      <c r="D9553" t="s">
        <v>17</v>
      </c>
      <c r="E9553" t="s">
        <v>3891</v>
      </c>
      <c r="F9553" t="s">
        <v>19</v>
      </c>
      <c r="G9553" t="s">
        <v>61</v>
      </c>
      <c r="H9553" t="s">
        <v>62</v>
      </c>
      <c r="I9553" t="s">
        <v>30</v>
      </c>
      <c r="J9553" t="s">
        <v>31</v>
      </c>
      <c r="K9553" t="s">
        <v>32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9" x14ac:dyDescent="0.45">
      <c r="A9554" s="1">
        <v>45951</v>
      </c>
      <c r="B9554" s="2">
        <v>0.48402777777777778</v>
      </c>
      <c r="C9554" t="s">
        <v>25</v>
      </c>
      <c r="D9554" t="s">
        <v>17</v>
      </c>
      <c r="E9554" t="s">
        <v>3639</v>
      </c>
      <c r="F9554" t="s">
        <v>19</v>
      </c>
      <c r="G9554" t="s">
        <v>72</v>
      </c>
      <c r="H9554" t="s">
        <v>73</v>
      </c>
      <c r="I9554" t="s">
        <v>30</v>
      </c>
      <c r="J9554" t="s">
        <v>31</v>
      </c>
      <c r="K9554" t="s">
        <v>32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  <c r="R9554">
        <f t="shared" ref="R9554:R9556" si="1520">L9554+M9554+N9554</f>
        <v>180</v>
      </c>
      <c r="S9554" t="str">
        <f t="shared" ref="S9554:S9556" si="1521">IF(I9554="Europe", "Group A", IF(I9554="North America", "Group B", "Group C"))</f>
        <v>Group A</v>
      </c>
    </row>
    <row r="9555" spans="1:19" x14ac:dyDescent="0.45">
      <c r="A9555" s="1">
        <v>45791</v>
      </c>
      <c r="B9555" s="2">
        <v>0.25277777777777777</v>
      </c>
      <c r="C9555" t="s">
        <v>25</v>
      </c>
      <c r="D9555" t="s">
        <v>17</v>
      </c>
      <c r="E9555" t="s">
        <v>2756</v>
      </c>
      <c r="F9555" t="s">
        <v>19</v>
      </c>
      <c r="G9555" t="s">
        <v>53</v>
      </c>
      <c r="H9555" t="s">
        <v>29</v>
      </c>
      <c r="I9555" t="s">
        <v>30</v>
      </c>
      <c r="J9555" t="s">
        <v>31</v>
      </c>
      <c r="K9555" t="s">
        <v>32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  <c r="R9555">
        <f t="shared" si="1520"/>
        <v>180</v>
      </c>
      <c r="S9555" t="str">
        <f t="shared" si="1521"/>
        <v>Group A</v>
      </c>
    </row>
    <row r="9556" spans="1:19" x14ac:dyDescent="0.45">
      <c r="A9556" s="1">
        <v>45929</v>
      </c>
      <c r="B9556" s="2">
        <v>0.37152777777777779</v>
      </c>
      <c r="C9556" t="s">
        <v>25</v>
      </c>
      <c r="D9556" t="s">
        <v>17</v>
      </c>
      <c r="E9556" t="s">
        <v>1570</v>
      </c>
      <c r="F9556" t="s">
        <v>19</v>
      </c>
      <c r="G9556" t="s">
        <v>61</v>
      </c>
      <c r="H9556" t="s">
        <v>62</v>
      </c>
      <c r="I9556" t="s">
        <v>30</v>
      </c>
      <c r="J9556" t="s">
        <v>31</v>
      </c>
      <c r="K9556" t="s">
        <v>32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  <c r="R9556">
        <f t="shared" si="1520"/>
        <v>180</v>
      </c>
      <c r="S9556" t="str">
        <f t="shared" si="1521"/>
        <v>Group A</v>
      </c>
    </row>
    <row r="9557" spans="1:19" hidden="1" x14ac:dyDescent="0.45">
      <c r="A9557" s="1">
        <v>45891</v>
      </c>
      <c r="B9557" s="2">
        <v>0.58680555555555558</v>
      </c>
      <c r="C9557" t="s">
        <v>16</v>
      </c>
      <c r="D9557" t="s">
        <v>17</v>
      </c>
      <c r="E9557" t="s">
        <v>2861</v>
      </c>
      <c r="F9557" t="s">
        <v>19</v>
      </c>
      <c r="G9557" t="s">
        <v>70</v>
      </c>
      <c r="H9557" t="s">
        <v>21</v>
      </c>
      <c r="I9557" t="s">
        <v>22</v>
      </c>
      <c r="J9557" t="s">
        <v>23</v>
      </c>
      <c r="K9557" t="s">
        <v>46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9" hidden="1" x14ac:dyDescent="0.45">
      <c r="A9558" s="1">
        <v>45756</v>
      </c>
      <c r="B9558" s="2">
        <v>0.88541666666666663</v>
      </c>
      <c r="C9558" t="s">
        <v>33</v>
      </c>
      <c r="D9558" t="s">
        <v>17</v>
      </c>
      <c r="E9558" t="s">
        <v>3381</v>
      </c>
      <c r="F9558" t="s">
        <v>19</v>
      </c>
      <c r="G9558" t="s">
        <v>67</v>
      </c>
      <c r="H9558" t="s">
        <v>68</v>
      </c>
      <c r="I9558" t="s">
        <v>30</v>
      </c>
      <c r="J9558" t="s">
        <v>31</v>
      </c>
      <c r="K9558" t="s">
        <v>32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9" hidden="1" x14ac:dyDescent="0.45">
      <c r="A9559" s="1">
        <v>45908</v>
      </c>
      <c r="B9559" s="2">
        <v>0.52430555555555558</v>
      </c>
      <c r="C9559" t="s">
        <v>47</v>
      </c>
      <c r="D9559" t="s">
        <v>17</v>
      </c>
      <c r="E9559" t="s">
        <v>5935</v>
      </c>
      <c r="F9559" t="s">
        <v>19</v>
      </c>
      <c r="G9559" t="s">
        <v>72</v>
      </c>
      <c r="H9559" t="s">
        <v>73</v>
      </c>
      <c r="I9559" t="s">
        <v>30</v>
      </c>
      <c r="J9559" t="s">
        <v>31</v>
      </c>
      <c r="K9559" t="s">
        <v>32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9" hidden="1" x14ac:dyDescent="0.45">
      <c r="A9560" s="1">
        <v>45914</v>
      </c>
      <c r="B9560" s="2">
        <v>0.93263888888888891</v>
      </c>
      <c r="C9560" t="s">
        <v>33</v>
      </c>
      <c r="D9560" t="s">
        <v>17</v>
      </c>
      <c r="E9560" t="s">
        <v>3030</v>
      </c>
      <c r="F9560" t="s">
        <v>19</v>
      </c>
      <c r="G9560" t="s">
        <v>75</v>
      </c>
      <c r="H9560" t="s">
        <v>76</v>
      </c>
      <c r="I9560" t="s">
        <v>77</v>
      </c>
      <c r="J9560" t="s">
        <v>23</v>
      </c>
      <c r="K9560" t="s">
        <v>58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9" hidden="1" x14ac:dyDescent="0.45">
      <c r="A9561" s="1">
        <v>45914</v>
      </c>
      <c r="B9561" s="2">
        <v>0.78125</v>
      </c>
      <c r="C9561" t="s">
        <v>33</v>
      </c>
      <c r="D9561" t="s">
        <v>17</v>
      </c>
      <c r="E9561" t="s">
        <v>2092</v>
      </c>
      <c r="F9561" t="s">
        <v>19</v>
      </c>
      <c r="G9561" t="s">
        <v>39</v>
      </c>
      <c r="H9561" t="s">
        <v>40</v>
      </c>
      <c r="I9561" t="s">
        <v>30</v>
      </c>
      <c r="J9561" t="s">
        <v>31</v>
      </c>
      <c r="K9561" t="s">
        <v>32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9" hidden="1" x14ac:dyDescent="0.45">
      <c r="A9562" s="1">
        <v>45875</v>
      </c>
      <c r="B9562" s="2">
        <v>0.67500000000000004</v>
      </c>
      <c r="C9562" t="s">
        <v>16</v>
      </c>
      <c r="D9562" t="s">
        <v>17</v>
      </c>
      <c r="E9562" t="s">
        <v>5936</v>
      </c>
      <c r="F9562" t="s">
        <v>19</v>
      </c>
      <c r="G9562" t="s">
        <v>67</v>
      </c>
      <c r="H9562" t="s">
        <v>68</v>
      </c>
      <c r="I9562" t="s">
        <v>30</v>
      </c>
      <c r="J9562" t="s">
        <v>31</v>
      </c>
      <c r="K9562" t="s">
        <v>32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9" hidden="1" x14ac:dyDescent="0.45">
      <c r="A9563" s="1">
        <v>45918</v>
      </c>
      <c r="B9563" s="2">
        <v>0.83611111111111114</v>
      </c>
      <c r="C9563" t="s">
        <v>33</v>
      </c>
      <c r="D9563" t="s">
        <v>17</v>
      </c>
      <c r="E9563" t="s">
        <v>4911</v>
      </c>
      <c r="F9563" t="s">
        <v>19</v>
      </c>
      <c r="G9563" t="s">
        <v>20</v>
      </c>
      <c r="H9563" t="s">
        <v>21</v>
      </c>
      <c r="I9563" t="s">
        <v>22</v>
      </c>
      <c r="J9563" t="s">
        <v>23</v>
      </c>
      <c r="K9563" t="s">
        <v>58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9" hidden="1" x14ac:dyDescent="0.45">
      <c r="A9564" s="1">
        <v>45885</v>
      </c>
      <c r="B9564" s="2">
        <v>0.93680555555555556</v>
      </c>
      <c r="C9564" t="s">
        <v>33</v>
      </c>
      <c r="D9564" t="s">
        <v>17</v>
      </c>
      <c r="E9564" t="s">
        <v>2427</v>
      </c>
      <c r="F9564" t="s">
        <v>19</v>
      </c>
      <c r="G9564" t="s">
        <v>45</v>
      </c>
      <c r="H9564" t="s">
        <v>21</v>
      </c>
      <c r="I9564" t="s">
        <v>22</v>
      </c>
      <c r="J9564" t="s">
        <v>23</v>
      </c>
      <c r="K9564" t="s">
        <v>24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9" hidden="1" x14ac:dyDescent="0.45">
      <c r="A9565" s="1">
        <v>45929</v>
      </c>
      <c r="B9565" s="2">
        <v>0.93888888888888888</v>
      </c>
      <c r="C9565" t="s">
        <v>33</v>
      </c>
      <c r="D9565" t="s">
        <v>17</v>
      </c>
      <c r="E9565" t="s">
        <v>2443</v>
      </c>
      <c r="F9565" t="s">
        <v>19</v>
      </c>
      <c r="G9565" t="s">
        <v>98</v>
      </c>
      <c r="H9565" t="s">
        <v>73</v>
      </c>
      <c r="I9565" t="s">
        <v>30</v>
      </c>
      <c r="J9565" t="s">
        <v>31</v>
      </c>
      <c r="K9565" t="s">
        <v>32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9" hidden="1" x14ac:dyDescent="0.45">
      <c r="A9566" s="1">
        <v>45765</v>
      </c>
      <c r="B9566" s="2">
        <v>0.65555555555555556</v>
      </c>
      <c r="C9566" t="s">
        <v>16</v>
      </c>
      <c r="D9566" t="s">
        <v>17</v>
      </c>
      <c r="E9566" t="s">
        <v>3831</v>
      </c>
      <c r="F9566" t="s">
        <v>19</v>
      </c>
      <c r="G9566" t="s">
        <v>20</v>
      </c>
      <c r="H9566" t="s">
        <v>21</v>
      </c>
      <c r="I9566" t="s">
        <v>22</v>
      </c>
      <c r="J9566" t="s">
        <v>23</v>
      </c>
      <c r="K9566" t="s">
        <v>79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9" hidden="1" x14ac:dyDescent="0.45">
      <c r="A9567" s="1">
        <v>45891</v>
      </c>
      <c r="B9567" s="2">
        <v>0.5541666666666667</v>
      </c>
      <c r="C9567" t="s">
        <v>47</v>
      </c>
      <c r="D9567" t="s">
        <v>17</v>
      </c>
      <c r="E9567" t="s">
        <v>5584</v>
      </c>
      <c r="F9567" t="s">
        <v>19</v>
      </c>
      <c r="G9567" t="s">
        <v>42</v>
      </c>
      <c r="H9567" t="s">
        <v>43</v>
      </c>
      <c r="I9567" t="s">
        <v>30</v>
      </c>
      <c r="J9567" t="s">
        <v>31</v>
      </c>
      <c r="K9567" t="s">
        <v>32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9" x14ac:dyDescent="0.45">
      <c r="A9568" s="1">
        <v>45765</v>
      </c>
      <c r="B9568" s="2">
        <v>0.47083333333333333</v>
      </c>
      <c r="C9568" t="s">
        <v>25</v>
      </c>
      <c r="D9568" t="s">
        <v>17</v>
      </c>
      <c r="E9568" t="s">
        <v>5937</v>
      </c>
      <c r="F9568" t="s">
        <v>19</v>
      </c>
      <c r="G9568" t="s">
        <v>42</v>
      </c>
      <c r="H9568" t="s">
        <v>43</v>
      </c>
      <c r="I9568" t="s">
        <v>30</v>
      </c>
      <c r="J9568" t="s">
        <v>31</v>
      </c>
      <c r="K9568" t="s">
        <v>32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  <c r="R9568">
        <f>L9568+M9568+N9568</f>
        <v>180</v>
      </c>
      <c r="S9568" t="str">
        <f>IF(I9568="Europe", "Group A", IF(I9568="North America", "Group B", "Group C"))</f>
        <v>Group A</v>
      </c>
    </row>
    <row r="9569" spans="1:19" hidden="1" x14ac:dyDescent="0.45">
      <c r="A9569" s="1">
        <v>45748</v>
      </c>
      <c r="B9569" s="2">
        <v>0.81388888888888888</v>
      </c>
      <c r="C9569" t="s">
        <v>33</v>
      </c>
      <c r="D9569" t="s">
        <v>17</v>
      </c>
      <c r="E9569" t="s">
        <v>5938</v>
      </c>
      <c r="F9569" t="s">
        <v>19</v>
      </c>
      <c r="G9569" t="s">
        <v>70</v>
      </c>
      <c r="H9569" t="s">
        <v>21</v>
      </c>
      <c r="I9569" t="s">
        <v>22</v>
      </c>
      <c r="J9569" t="s">
        <v>23</v>
      </c>
      <c r="K9569" t="s">
        <v>58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9" x14ac:dyDescent="0.45">
      <c r="A9570" s="1">
        <v>45871</v>
      </c>
      <c r="B9570" s="2">
        <v>0.25347222222222221</v>
      </c>
      <c r="C9570" t="s">
        <v>25</v>
      </c>
      <c r="D9570" t="s">
        <v>17</v>
      </c>
      <c r="E9570" t="s">
        <v>3563</v>
      </c>
      <c r="F9570" t="s">
        <v>19</v>
      </c>
      <c r="G9570" t="s">
        <v>45</v>
      </c>
      <c r="H9570" t="s">
        <v>21</v>
      </c>
      <c r="I9570" t="s">
        <v>22</v>
      </c>
      <c r="J9570" t="s">
        <v>23</v>
      </c>
      <c r="K9570" t="s">
        <v>24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  <c r="R9570">
        <f t="shared" ref="R9570:R9571" si="1522">L9570+M9570+N9570</f>
        <v>235</v>
      </c>
      <c r="S9570" t="str">
        <f t="shared" ref="S9570:S9571" si="1523">IF(I9570="Europe", "Group A", IF(I9570="North America", "Group B", "Group C"))</f>
        <v>Group B</v>
      </c>
    </row>
    <row r="9571" spans="1:19" x14ac:dyDescent="0.45">
      <c r="A9571" s="1">
        <v>45849</v>
      </c>
      <c r="B9571" s="2">
        <v>0.2590277777777778</v>
      </c>
      <c r="C9571" t="s">
        <v>25</v>
      </c>
      <c r="D9571" t="s">
        <v>17</v>
      </c>
      <c r="E9571" t="s">
        <v>5939</v>
      </c>
      <c r="F9571" t="s">
        <v>19</v>
      </c>
      <c r="G9571" t="s">
        <v>75</v>
      </c>
      <c r="H9571" t="s">
        <v>76</v>
      </c>
      <c r="I9571" t="s">
        <v>77</v>
      </c>
      <c r="J9571" t="s">
        <v>23</v>
      </c>
      <c r="K9571" t="s">
        <v>58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  <c r="R9571">
        <f t="shared" si="1522"/>
        <v>204</v>
      </c>
      <c r="S9571" t="str">
        <f t="shared" si="1523"/>
        <v>Group C</v>
      </c>
    </row>
    <row r="9572" spans="1:19" hidden="1" x14ac:dyDescent="0.45">
      <c r="A9572" s="1">
        <v>45769</v>
      </c>
      <c r="B9572" s="2">
        <v>0.72291666666666665</v>
      </c>
      <c r="C9572" t="s">
        <v>16</v>
      </c>
      <c r="D9572" t="s">
        <v>17</v>
      </c>
      <c r="E9572" t="s">
        <v>3710</v>
      </c>
      <c r="F9572" t="s">
        <v>19</v>
      </c>
      <c r="G9572" t="s">
        <v>61</v>
      </c>
      <c r="H9572" t="s">
        <v>62</v>
      </c>
      <c r="I9572" t="s">
        <v>30</v>
      </c>
      <c r="J9572" t="s">
        <v>31</v>
      </c>
      <c r="K9572" t="s">
        <v>32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9" x14ac:dyDescent="0.45">
      <c r="A9573" s="1">
        <v>45816</v>
      </c>
      <c r="B9573" s="2">
        <v>0.32361111111111113</v>
      </c>
      <c r="C9573" t="s">
        <v>25</v>
      </c>
      <c r="D9573" t="s">
        <v>17</v>
      </c>
      <c r="E9573" t="s">
        <v>5940</v>
      </c>
      <c r="F9573" t="s">
        <v>19</v>
      </c>
      <c r="G9573" t="s">
        <v>72</v>
      </c>
      <c r="H9573" t="s">
        <v>73</v>
      </c>
      <c r="I9573" t="s">
        <v>30</v>
      </c>
      <c r="J9573" t="s">
        <v>31</v>
      </c>
      <c r="K9573" t="s">
        <v>32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  <c r="R9573">
        <f t="shared" ref="R9573:R9574" si="1524">L9573+M9573+N9573</f>
        <v>180</v>
      </c>
      <c r="S9573" t="str">
        <f t="shared" ref="S9573:S9574" si="1525">IF(I9573="Europe", "Group A", IF(I9573="North America", "Group B", "Group C"))</f>
        <v>Group A</v>
      </c>
    </row>
    <row r="9574" spans="1:19" x14ac:dyDescent="0.45">
      <c r="A9574" s="1">
        <v>45896</v>
      </c>
      <c r="B9574" s="2">
        <v>0.49027777777777776</v>
      </c>
      <c r="C9574" t="s">
        <v>25</v>
      </c>
      <c r="D9574" t="s">
        <v>17</v>
      </c>
      <c r="E9574" t="s">
        <v>1251</v>
      </c>
      <c r="F9574" t="s">
        <v>19</v>
      </c>
      <c r="G9574" t="s">
        <v>35</v>
      </c>
      <c r="H9574" t="s">
        <v>36</v>
      </c>
      <c r="I9574" t="s">
        <v>30</v>
      </c>
      <c r="J9574" t="s">
        <v>31</v>
      </c>
      <c r="K9574" t="s">
        <v>32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  <c r="R9574">
        <f t="shared" si="1524"/>
        <v>180</v>
      </c>
      <c r="S9574" t="str">
        <f t="shared" si="1525"/>
        <v>Group A</v>
      </c>
    </row>
    <row r="9575" spans="1:19" hidden="1" x14ac:dyDescent="0.45">
      <c r="A9575" s="1">
        <v>45817</v>
      </c>
      <c r="B9575" s="2">
        <v>0.56388888888888888</v>
      </c>
      <c r="C9575" t="s">
        <v>47</v>
      </c>
      <c r="D9575" t="s">
        <v>17</v>
      </c>
      <c r="E9575" t="s">
        <v>5941</v>
      </c>
      <c r="F9575" t="s">
        <v>19</v>
      </c>
      <c r="G9575" t="s">
        <v>45</v>
      </c>
      <c r="H9575" t="s">
        <v>21</v>
      </c>
      <c r="I9575" t="s">
        <v>22</v>
      </c>
      <c r="J9575" t="s">
        <v>23</v>
      </c>
      <c r="K9575" t="s">
        <v>58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9" hidden="1" x14ac:dyDescent="0.45">
      <c r="A9576" s="1">
        <v>45941</v>
      </c>
      <c r="B9576" s="2">
        <v>0.65833333333333333</v>
      </c>
      <c r="C9576" t="s">
        <v>16</v>
      </c>
      <c r="D9576" t="s">
        <v>17</v>
      </c>
      <c r="E9576" t="s">
        <v>5942</v>
      </c>
      <c r="F9576" t="s">
        <v>19</v>
      </c>
      <c r="G9576" t="s">
        <v>55</v>
      </c>
      <c r="H9576" t="s">
        <v>56</v>
      </c>
      <c r="I9576" t="s">
        <v>57</v>
      </c>
      <c r="J9576" t="s">
        <v>23</v>
      </c>
      <c r="K9576" t="s">
        <v>24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9" hidden="1" x14ac:dyDescent="0.45">
      <c r="A9577" s="1">
        <v>45857</v>
      </c>
      <c r="B9577" s="2">
        <v>0.53472222222222221</v>
      </c>
      <c r="C9577" t="s">
        <v>47</v>
      </c>
      <c r="D9577" t="s">
        <v>17</v>
      </c>
      <c r="E9577" t="s">
        <v>5943</v>
      </c>
      <c r="F9577" t="s">
        <v>19</v>
      </c>
      <c r="G9577" t="s">
        <v>72</v>
      </c>
      <c r="H9577" t="s">
        <v>73</v>
      </c>
      <c r="I9577" t="s">
        <v>30</v>
      </c>
      <c r="J9577" t="s">
        <v>31</v>
      </c>
      <c r="K9577" t="s">
        <v>32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9" hidden="1" x14ac:dyDescent="0.45">
      <c r="A9578" s="1">
        <v>45769</v>
      </c>
      <c r="B9578" s="2">
        <v>0.92291666666666672</v>
      </c>
      <c r="C9578" t="s">
        <v>33</v>
      </c>
      <c r="D9578" t="s">
        <v>17</v>
      </c>
      <c r="E9578" t="s">
        <v>5944</v>
      </c>
      <c r="F9578" t="s">
        <v>19</v>
      </c>
      <c r="G9578" t="s">
        <v>28</v>
      </c>
      <c r="H9578" t="s">
        <v>29</v>
      </c>
      <c r="I9578" t="s">
        <v>30</v>
      </c>
      <c r="J9578" t="s">
        <v>31</v>
      </c>
      <c r="K9578" t="s">
        <v>32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9" hidden="1" x14ac:dyDescent="0.45">
      <c r="A9579" s="1">
        <v>45904</v>
      </c>
      <c r="B9579" s="2">
        <v>0.80694444444444446</v>
      </c>
      <c r="C9579" t="s">
        <v>33</v>
      </c>
      <c r="D9579" t="s">
        <v>17</v>
      </c>
      <c r="E9579" t="s">
        <v>1975</v>
      </c>
      <c r="F9579" t="s">
        <v>19</v>
      </c>
      <c r="G9579" t="s">
        <v>55</v>
      </c>
      <c r="H9579" t="s">
        <v>56</v>
      </c>
      <c r="I9579" t="s">
        <v>57</v>
      </c>
      <c r="J9579" t="s">
        <v>23</v>
      </c>
      <c r="K9579" t="s">
        <v>24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9" hidden="1" x14ac:dyDescent="0.45">
      <c r="A9580" s="1">
        <v>45873</v>
      </c>
      <c r="B9580" s="2">
        <v>0.53749999999999998</v>
      </c>
      <c r="C9580" t="s">
        <v>47</v>
      </c>
      <c r="D9580" t="s">
        <v>17</v>
      </c>
      <c r="E9580" t="s">
        <v>2166</v>
      </c>
      <c r="F9580" t="s">
        <v>19</v>
      </c>
      <c r="G9580" t="s">
        <v>42</v>
      </c>
      <c r="H9580" t="s">
        <v>43</v>
      </c>
      <c r="I9580" t="s">
        <v>30</v>
      </c>
      <c r="J9580" t="s">
        <v>31</v>
      </c>
      <c r="K9580" t="s">
        <v>32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9" hidden="1" x14ac:dyDescent="0.45">
      <c r="A9581" s="1">
        <v>45914</v>
      </c>
      <c r="B9581" s="2">
        <v>0.6430555555555556</v>
      </c>
      <c r="C9581" t="s">
        <v>16</v>
      </c>
      <c r="D9581" t="s">
        <v>17</v>
      </c>
      <c r="E9581" t="s">
        <v>5583</v>
      </c>
      <c r="F9581" t="s">
        <v>19</v>
      </c>
      <c r="G9581" t="s">
        <v>35</v>
      </c>
      <c r="H9581" t="s">
        <v>36</v>
      </c>
      <c r="I9581" t="s">
        <v>30</v>
      </c>
      <c r="J9581" t="s">
        <v>31</v>
      </c>
      <c r="K9581" t="s">
        <v>32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9" hidden="1" x14ac:dyDescent="0.45">
      <c r="A9582" s="1">
        <v>45893</v>
      </c>
      <c r="B9582" s="2">
        <v>0.53749999999999998</v>
      </c>
      <c r="C9582" t="s">
        <v>47</v>
      </c>
      <c r="D9582" t="s">
        <v>17</v>
      </c>
      <c r="E9582" t="s">
        <v>5835</v>
      </c>
      <c r="F9582" t="s">
        <v>19</v>
      </c>
      <c r="G9582" t="s">
        <v>53</v>
      </c>
      <c r="H9582" t="s">
        <v>29</v>
      </c>
      <c r="I9582" t="s">
        <v>30</v>
      </c>
      <c r="J9582" t="s">
        <v>31</v>
      </c>
      <c r="K9582" t="s">
        <v>32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9" hidden="1" x14ac:dyDescent="0.45">
      <c r="A9583" s="1">
        <v>45955</v>
      </c>
      <c r="B9583" s="2">
        <v>0.59444444444444444</v>
      </c>
      <c r="C9583" t="s">
        <v>16</v>
      </c>
      <c r="D9583" t="s">
        <v>17</v>
      </c>
      <c r="E9583" t="s">
        <v>2743</v>
      </c>
      <c r="F9583" t="s">
        <v>19</v>
      </c>
      <c r="G9583" t="s">
        <v>55</v>
      </c>
      <c r="H9583" t="s">
        <v>56</v>
      </c>
      <c r="I9583" t="s">
        <v>57</v>
      </c>
      <c r="J9583" t="s">
        <v>23</v>
      </c>
      <c r="K9583" t="s">
        <v>24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9" hidden="1" x14ac:dyDescent="0.45">
      <c r="A9584" s="1">
        <v>45863</v>
      </c>
      <c r="B9584" s="2">
        <v>0.67361111111111116</v>
      </c>
      <c r="C9584" t="s">
        <v>16</v>
      </c>
      <c r="D9584" t="s">
        <v>17</v>
      </c>
      <c r="E9584" t="s">
        <v>5945</v>
      </c>
      <c r="F9584" t="s">
        <v>19</v>
      </c>
      <c r="G9584" t="s">
        <v>20</v>
      </c>
      <c r="H9584" t="s">
        <v>21</v>
      </c>
      <c r="I9584" t="s">
        <v>22</v>
      </c>
      <c r="J9584" t="s">
        <v>23</v>
      </c>
      <c r="K9584" t="s">
        <v>79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9" x14ac:dyDescent="0.45">
      <c r="A9585" s="1">
        <v>45955</v>
      </c>
      <c r="B9585" s="2">
        <v>0.41319444444444442</v>
      </c>
      <c r="C9585" t="s">
        <v>25</v>
      </c>
      <c r="D9585" t="s">
        <v>17</v>
      </c>
      <c r="E9585" t="s">
        <v>2980</v>
      </c>
      <c r="F9585" t="s">
        <v>19</v>
      </c>
      <c r="G9585" t="s">
        <v>20</v>
      </c>
      <c r="H9585" t="s">
        <v>21</v>
      </c>
      <c r="I9585" t="s">
        <v>22</v>
      </c>
      <c r="J9585" t="s">
        <v>23</v>
      </c>
      <c r="K9585" t="s">
        <v>58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  <c r="R9585">
        <f>L9585+M9585+N9585</f>
        <v>204</v>
      </c>
      <c r="S9585" t="str">
        <f>IF(I9585="Europe", "Group A", IF(I9585="North America", "Group B", "Group C"))</f>
        <v>Group B</v>
      </c>
    </row>
    <row r="9586" spans="1:19" hidden="1" x14ac:dyDescent="0.45">
      <c r="A9586" s="1">
        <v>45831</v>
      </c>
      <c r="B9586" s="2">
        <v>0.85069444444444442</v>
      </c>
      <c r="C9586" t="s">
        <v>33</v>
      </c>
      <c r="D9586" t="s">
        <v>17</v>
      </c>
      <c r="E9586" t="s">
        <v>2623</v>
      </c>
      <c r="F9586" t="s">
        <v>19</v>
      </c>
      <c r="G9586" t="s">
        <v>42</v>
      </c>
      <c r="H9586" t="s">
        <v>43</v>
      </c>
      <c r="I9586" t="s">
        <v>30</v>
      </c>
      <c r="J9586" t="s">
        <v>31</v>
      </c>
      <c r="K9586" t="s">
        <v>32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9" x14ac:dyDescent="0.45">
      <c r="A9587" s="1">
        <v>45833</v>
      </c>
      <c r="B9587" s="2">
        <v>0.33611111111111114</v>
      </c>
      <c r="C9587" t="s">
        <v>25</v>
      </c>
      <c r="D9587" t="s">
        <v>17</v>
      </c>
      <c r="E9587" t="s">
        <v>5946</v>
      </c>
      <c r="F9587" t="s">
        <v>19</v>
      </c>
      <c r="G9587" t="s">
        <v>45</v>
      </c>
      <c r="H9587" t="s">
        <v>21</v>
      </c>
      <c r="I9587" t="s">
        <v>22</v>
      </c>
      <c r="J9587" t="s">
        <v>23</v>
      </c>
      <c r="K9587" t="s">
        <v>24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  <c r="R9587">
        <f>L9587+M9587+N9587</f>
        <v>332</v>
      </c>
      <c r="S9587" t="str">
        <f>IF(I9587="Europe", "Group A", IF(I9587="North America", "Group B", "Group C"))</f>
        <v>Group B</v>
      </c>
    </row>
    <row r="9588" spans="1:19" hidden="1" x14ac:dyDescent="0.45">
      <c r="A9588" s="1">
        <v>45870</v>
      </c>
      <c r="B9588" s="2">
        <v>0.60347222222222219</v>
      </c>
      <c r="C9588" t="s">
        <v>16</v>
      </c>
      <c r="D9588" t="s">
        <v>17</v>
      </c>
      <c r="E9588" t="s">
        <v>5878</v>
      </c>
      <c r="F9588" t="s">
        <v>19</v>
      </c>
      <c r="G9588" t="s">
        <v>53</v>
      </c>
      <c r="H9588" t="s">
        <v>29</v>
      </c>
      <c r="I9588" t="s">
        <v>30</v>
      </c>
      <c r="J9588" t="s">
        <v>31</v>
      </c>
      <c r="K9588" t="s">
        <v>32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9" hidden="1" x14ac:dyDescent="0.45">
      <c r="A9589" s="1">
        <v>45756</v>
      </c>
      <c r="B9589" s="2">
        <v>0.62569444444444444</v>
      </c>
      <c r="C9589" t="s">
        <v>16</v>
      </c>
      <c r="D9589" t="s">
        <v>17</v>
      </c>
      <c r="E9589" t="s">
        <v>5947</v>
      </c>
      <c r="F9589" t="s">
        <v>19</v>
      </c>
      <c r="G9589" t="s">
        <v>55</v>
      </c>
      <c r="H9589" t="s">
        <v>56</v>
      </c>
      <c r="I9589" t="s">
        <v>57</v>
      </c>
      <c r="J9589" t="s">
        <v>23</v>
      </c>
      <c r="K9589" t="s">
        <v>46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9" hidden="1" x14ac:dyDescent="0.45">
      <c r="A9590" s="1">
        <v>45888</v>
      </c>
      <c r="B9590" s="2">
        <v>0.95208333333333328</v>
      </c>
      <c r="C9590" t="s">
        <v>33</v>
      </c>
      <c r="D9590" t="s">
        <v>17</v>
      </c>
      <c r="E9590" t="s">
        <v>4807</v>
      </c>
      <c r="F9590" t="s">
        <v>19</v>
      </c>
      <c r="G9590" t="s">
        <v>35</v>
      </c>
      <c r="H9590" t="s">
        <v>36</v>
      </c>
      <c r="I9590" t="s">
        <v>30</v>
      </c>
      <c r="J9590" t="s">
        <v>31</v>
      </c>
      <c r="K9590" t="s">
        <v>32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9" hidden="1" x14ac:dyDescent="0.45">
      <c r="A9591" s="1">
        <v>45932</v>
      </c>
      <c r="B9591" s="2">
        <v>0.61388888888888893</v>
      </c>
      <c r="C9591" t="s">
        <v>16</v>
      </c>
      <c r="D9591" t="s">
        <v>17</v>
      </c>
      <c r="E9591" t="s">
        <v>4050</v>
      </c>
      <c r="F9591" t="s">
        <v>19</v>
      </c>
      <c r="G9591" t="s">
        <v>35</v>
      </c>
      <c r="H9591" t="s">
        <v>36</v>
      </c>
      <c r="I9591" t="s">
        <v>30</v>
      </c>
      <c r="J9591" t="s">
        <v>31</v>
      </c>
      <c r="K9591" t="s">
        <v>32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9" x14ac:dyDescent="0.45">
      <c r="A9592" s="1">
        <v>45911</v>
      </c>
      <c r="B9592" s="2">
        <v>0.26319444444444445</v>
      </c>
      <c r="C9592" t="s">
        <v>25</v>
      </c>
      <c r="D9592" t="s">
        <v>17</v>
      </c>
      <c r="E9592" t="s">
        <v>5948</v>
      </c>
      <c r="F9592" t="s">
        <v>19</v>
      </c>
      <c r="G9592" t="s">
        <v>28</v>
      </c>
      <c r="H9592" t="s">
        <v>29</v>
      </c>
      <c r="I9592" t="s">
        <v>30</v>
      </c>
      <c r="J9592" t="s">
        <v>31</v>
      </c>
      <c r="K9592" t="s">
        <v>32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  <c r="R9592">
        <f>L9592+M9592+N9592</f>
        <v>180</v>
      </c>
      <c r="S9592" t="str">
        <f>IF(I9592="Europe", "Group A", IF(I9592="North America", "Group B", "Group C"))</f>
        <v>Group A</v>
      </c>
    </row>
    <row r="9593" spans="1:19" hidden="1" x14ac:dyDescent="0.45">
      <c r="A9593" s="1">
        <v>45883</v>
      </c>
      <c r="B9593" s="2">
        <v>0.59097222222222223</v>
      </c>
      <c r="C9593" t="s">
        <v>16</v>
      </c>
      <c r="D9593" t="s">
        <v>17</v>
      </c>
      <c r="E9593" t="s">
        <v>1710</v>
      </c>
      <c r="F9593" t="s">
        <v>19</v>
      </c>
      <c r="G9593" t="s">
        <v>35</v>
      </c>
      <c r="H9593" t="s">
        <v>36</v>
      </c>
      <c r="I9593" t="s">
        <v>30</v>
      </c>
      <c r="J9593" t="s">
        <v>31</v>
      </c>
      <c r="K9593" t="s">
        <v>32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9" hidden="1" x14ac:dyDescent="0.45">
      <c r="A9594" s="1">
        <v>45873</v>
      </c>
      <c r="B9594" s="2">
        <v>0.79305555555555551</v>
      </c>
      <c r="C9594" t="s">
        <v>33</v>
      </c>
      <c r="D9594" t="s">
        <v>17</v>
      </c>
      <c r="E9594" t="s">
        <v>5949</v>
      </c>
      <c r="F9594" t="s">
        <v>19</v>
      </c>
      <c r="G9594" t="s">
        <v>53</v>
      </c>
      <c r="H9594" t="s">
        <v>29</v>
      </c>
      <c r="I9594" t="s">
        <v>30</v>
      </c>
      <c r="J9594" t="s">
        <v>31</v>
      </c>
      <c r="K9594" t="s">
        <v>32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9" hidden="1" x14ac:dyDescent="0.45">
      <c r="A9595" s="1">
        <v>45779</v>
      </c>
      <c r="B9595" s="2">
        <v>0.94097222222222221</v>
      </c>
      <c r="C9595" t="s">
        <v>33</v>
      </c>
      <c r="D9595" t="s">
        <v>17</v>
      </c>
      <c r="E9595" t="s">
        <v>3641</v>
      </c>
      <c r="F9595" t="s">
        <v>19</v>
      </c>
      <c r="G9595" t="s">
        <v>45</v>
      </c>
      <c r="H9595" t="s">
        <v>21</v>
      </c>
      <c r="I9595" t="s">
        <v>22</v>
      </c>
      <c r="J9595" t="s">
        <v>23</v>
      </c>
      <c r="K9595" t="s">
        <v>58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9" x14ac:dyDescent="0.45">
      <c r="A9596" s="1">
        <v>45863</v>
      </c>
      <c r="B9596" s="2">
        <v>0.31041666666666667</v>
      </c>
      <c r="C9596" t="s">
        <v>25</v>
      </c>
      <c r="D9596" t="s">
        <v>17</v>
      </c>
      <c r="E9596" t="s">
        <v>5227</v>
      </c>
      <c r="F9596" t="s">
        <v>19</v>
      </c>
      <c r="G9596" t="s">
        <v>55</v>
      </c>
      <c r="H9596" t="s">
        <v>56</v>
      </c>
      <c r="I9596" t="s">
        <v>57</v>
      </c>
      <c r="J9596" t="s">
        <v>23</v>
      </c>
      <c r="K9596" t="s">
        <v>58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  <c r="R9596">
        <f>L9596+M9596+N9596</f>
        <v>216</v>
      </c>
      <c r="S9596" t="str">
        <f>IF(I9596="Europe", "Group A", IF(I9596="North America", "Group B", "Group C"))</f>
        <v>Group C</v>
      </c>
    </row>
    <row r="9597" spans="1:19" hidden="1" x14ac:dyDescent="0.45">
      <c r="A9597" s="1">
        <v>45827</v>
      </c>
      <c r="B9597" s="2">
        <v>0.77152777777777781</v>
      </c>
      <c r="C9597" t="s">
        <v>33</v>
      </c>
      <c r="D9597" t="s">
        <v>17</v>
      </c>
      <c r="E9597" t="s">
        <v>339</v>
      </c>
      <c r="F9597" t="s">
        <v>19</v>
      </c>
      <c r="G9597" t="s">
        <v>39</v>
      </c>
      <c r="H9597" t="s">
        <v>40</v>
      </c>
      <c r="I9597" t="s">
        <v>30</v>
      </c>
      <c r="J9597" t="s">
        <v>31</v>
      </c>
      <c r="K9597" t="s">
        <v>32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9" hidden="1" x14ac:dyDescent="0.45">
      <c r="A9598" s="1">
        <v>45813</v>
      </c>
      <c r="B9598" s="2">
        <v>0.79722222222222228</v>
      </c>
      <c r="C9598" t="s">
        <v>33</v>
      </c>
      <c r="D9598" t="s">
        <v>17</v>
      </c>
      <c r="E9598" t="s">
        <v>3815</v>
      </c>
      <c r="F9598" t="s">
        <v>19</v>
      </c>
      <c r="G9598" t="s">
        <v>70</v>
      </c>
      <c r="H9598" t="s">
        <v>21</v>
      </c>
      <c r="I9598" t="s">
        <v>22</v>
      </c>
      <c r="J9598" t="s">
        <v>23</v>
      </c>
      <c r="K9598" t="s">
        <v>58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9" hidden="1" x14ac:dyDescent="0.45">
      <c r="A9599" s="1">
        <v>45841</v>
      </c>
      <c r="B9599" s="2">
        <v>0.93402777777777779</v>
      </c>
      <c r="C9599" t="s">
        <v>33</v>
      </c>
      <c r="D9599" t="s">
        <v>17</v>
      </c>
      <c r="E9599" t="s">
        <v>2305</v>
      </c>
      <c r="F9599" t="s">
        <v>19</v>
      </c>
      <c r="G9599" t="s">
        <v>28</v>
      </c>
      <c r="H9599" t="s">
        <v>29</v>
      </c>
      <c r="I9599" t="s">
        <v>30</v>
      </c>
      <c r="J9599" t="s">
        <v>31</v>
      </c>
      <c r="K9599" t="s">
        <v>32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9" x14ac:dyDescent="0.45">
      <c r="A9600" s="1">
        <v>45954</v>
      </c>
      <c r="B9600" s="2">
        <v>0.49861111111111112</v>
      </c>
      <c r="C9600" t="s">
        <v>25</v>
      </c>
      <c r="D9600" t="s">
        <v>17</v>
      </c>
      <c r="E9600" t="s">
        <v>392</v>
      </c>
      <c r="F9600" t="s">
        <v>19</v>
      </c>
      <c r="G9600" t="s">
        <v>42</v>
      </c>
      <c r="H9600" t="s">
        <v>43</v>
      </c>
      <c r="I9600" t="s">
        <v>30</v>
      </c>
      <c r="J9600" t="s">
        <v>31</v>
      </c>
      <c r="K9600" t="s">
        <v>32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  <c r="R9600">
        <f>L9600+M9600+N9600</f>
        <v>180</v>
      </c>
      <c r="S9600" t="str">
        <f>IF(I9600="Europe", "Group A", IF(I9600="North America", "Group B", "Group C"))</f>
        <v>Group A</v>
      </c>
    </row>
    <row r="9601" spans="1:19" hidden="1" x14ac:dyDescent="0.45">
      <c r="A9601" s="1">
        <v>45835</v>
      </c>
      <c r="B9601" s="2">
        <v>0.7006944444444444</v>
      </c>
      <c r="C9601" t="s">
        <v>16</v>
      </c>
      <c r="D9601" t="s">
        <v>17</v>
      </c>
      <c r="E9601" t="s">
        <v>5950</v>
      </c>
      <c r="F9601" t="s">
        <v>19</v>
      </c>
      <c r="G9601" t="s">
        <v>53</v>
      </c>
      <c r="H9601" t="s">
        <v>29</v>
      </c>
      <c r="I9601" t="s">
        <v>30</v>
      </c>
      <c r="J9601" t="s">
        <v>31</v>
      </c>
      <c r="K9601" t="s">
        <v>32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9" x14ac:dyDescent="0.45">
      <c r="A9602" s="1">
        <v>45954</v>
      </c>
      <c r="B9602" s="2">
        <v>0.46111111111111114</v>
      </c>
      <c r="C9602" t="s">
        <v>25</v>
      </c>
      <c r="D9602" t="s">
        <v>17</v>
      </c>
      <c r="E9602" t="s">
        <v>693</v>
      </c>
      <c r="F9602" t="s">
        <v>19</v>
      </c>
      <c r="G9602" t="s">
        <v>28</v>
      </c>
      <c r="H9602" t="s">
        <v>29</v>
      </c>
      <c r="I9602" t="s">
        <v>30</v>
      </c>
      <c r="J9602" t="s">
        <v>31</v>
      </c>
      <c r="K9602" t="s">
        <v>32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  <c r="R9602">
        <f t="shared" ref="R9602:R9603" si="1526">L9602+M9602+N9602</f>
        <v>180</v>
      </c>
      <c r="S9602" t="str">
        <f t="shared" ref="S9602:S9603" si="1527">IF(I9602="Europe", "Group A", IF(I9602="North America", "Group B", "Group C"))</f>
        <v>Group A</v>
      </c>
    </row>
    <row r="9603" spans="1:19" x14ac:dyDescent="0.45">
      <c r="A9603" s="1">
        <v>45770</v>
      </c>
      <c r="B9603" s="2">
        <v>0.42430555555555555</v>
      </c>
      <c r="C9603" t="s">
        <v>25</v>
      </c>
      <c r="D9603" t="s">
        <v>17</v>
      </c>
      <c r="E9603" t="s">
        <v>4130</v>
      </c>
      <c r="F9603" t="s">
        <v>19</v>
      </c>
      <c r="G9603" t="s">
        <v>42</v>
      </c>
      <c r="H9603" t="s">
        <v>43</v>
      </c>
      <c r="I9603" t="s">
        <v>30</v>
      </c>
      <c r="J9603" t="s">
        <v>31</v>
      </c>
      <c r="K9603" t="s">
        <v>32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  <c r="R9603">
        <f t="shared" si="1526"/>
        <v>180</v>
      </c>
      <c r="S9603" t="str">
        <f t="shared" si="1527"/>
        <v>Group A</v>
      </c>
    </row>
    <row r="9604" spans="1:19" hidden="1" x14ac:dyDescent="0.45">
      <c r="A9604" s="1">
        <v>45859</v>
      </c>
      <c r="B9604" s="2">
        <v>0.80347222222222225</v>
      </c>
      <c r="C9604" t="s">
        <v>33</v>
      </c>
      <c r="D9604" t="s">
        <v>17</v>
      </c>
      <c r="E9604" t="s">
        <v>5951</v>
      </c>
      <c r="F9604" t="s">
        <v>19</v>
      </c>
      <c r="G9604" t="s">
        <v>53</v>
      </c>
      <c r="H9604" t="s">
        <v>29</v>
      </c>
      <c r="I9604" t="s">
        <v>30</v>
      </c>
      <c r="J9604" t="s">
        <v>31</v>
      </c>
      <c r="K9604" t="s">
        <v>32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9" hidden="1" x14ac:dyDescent="0.45">
      <c r="A9605" s="1">
        <v>45814</v>
      </c>
      <c r="B9605" s="2">
        <v>0.52708333333333335</v>
      </c>
      <c r="C9605" t="s">
        <v>47</v>
      </c>
      <c r="D9605" t="s">
        <v>17</v>
      </c>
      <c r="E9605" t="s">
        <v>5952</v>
      </c>
      <c r="F9605" t="s">
        <v>19</v>
      </c>
      <c r="G9605" t="s">
        <v>28</v>
      </c>
      <c r="H9605" t="s">
        <v>29</v>
      </c>
      <c r="I9605" t="s">
        <v>30</v>
      </c>
      <c r="J9605" t="s">
        <v>31</v>
      </c>
      <c r="K9605" t="s">
        <v>32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9" hidden="1" x14ac:dyDescent="0.45">
      <c r="A9606" s="1">
        <v>45805</v>
      </c>
      <c r="B9606" s="2">
        <v>0.95208333333333328</v>
      </c>
      <c r="C9606" t="s">
        <v>33</v>
      </c>
      <c r="D9606" t="s">
        <v>17</v>
      </c>
      <c r="E9606" t="s">
        <v>594</v>
      </c>
      <c r="F9606" t="s">
        <v>19</v>
      </c>
      <c r="G9606" t="s">
        <v>39</v>
      </c>
      <c r="H9606" t="s">
        <v>40</v>
      </c>
      <c r="I9606" t="s">
        <v>30</v>
      </c>
      <c r="J9606" t="s">
        <v>31</v>
      </c>
      <c r="K9606" t="s">
        <v>32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9" hidden="1" x14ac:dyDescent="0.45">
      <c r="A9607" s="1">
        <v>45921</v>
      </c>
      <c r="B9607" s="2">
        <v>0.62222222222222223</v>
      </c>
      <c r="C9607" t="s">
        <v>16</v>
      </c>
      <c r="D9607" t="s">
        <v>17</v>
      </c>
      <c r="E9607" t="s">
        <v>5397</v>
      </c>
      <c r="F9607" t="s">
        <v>19</v>
      </c>
      <c r="G9607" t="s">
        <v>123</v>
      </c>
      <c r="H9607" t="s">
        <v>21</v>
      </c>
      <c r="I9607" t="s">
        <v>22</v>
      </c>
      <c r="J9607" t="s">
        <v>23</v>
      </c>
      <c r="K9607" t="s">
        <v>58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9" x14ac:dyDescent="0.45">
      <c r="A9608" s="1">
        <v>45810</v>
      </c>
      <c r="B9608" s="2">
        <v>0.46736111111111112</v>
      </c>
      <c r="C9608" t="s">
        <v>25</v>
      </c>
      <c r="D9608" t="s">
        <v>17</v>
      </c>
      <c r="E9608" t="s">
        <v>5953</v>
      </c>
      <c r="F9608" t="s">
        <v>19</v>
      </c>
      <c r="G9608" t="s">
        <v>123</v>
      </c>
      <c r="H9608" t="s">
        <v>21</v>
      </c>
      <c r="I9608" t="s">
        <v>22</v>
      </c>
      <c r="J9608" t="s">
        <v>23</v>
      </c>
      <c r="K9608" t="s">
        <v>79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  <c r="R9608">
        <f>L9608+M9608+N9608</f>
        <v>469</v>
      </c>
      <c r="S9608" t="str">
        <f>IF(I9608="Europe", "Group A", IF(I9608="North America", "Group B", "Group C"))</f>
        <v>Group B</v>
      </c>
    </row>
    <row r="9609" spans="1:19" hidden="1" x14ac:dyDescent="0.45">
      <c r="A9609" s="1">
        <v>45798</v>
      </c>
      <c r="B9609" s="2">
        <v>0.69305555555555554</v>
      </c>
      <c r="C9609" t="s">
        <v>16</v>
      </c>
      <c r="D9609" t="s">
        <v>17</v>
      </c>
      <c r="E9609" t="s">
        <v>5954</v>
      </c>
      <c r="F9609" t="s">
        <v>19</v>
      </c>
      <c r="G9609" t="s">
        <v>42</v>
      </c>
      <c r="H9609" t="s">
        <v>43</v>
      </c>
      <c r="I9609" t="s">
        <v>30</v>
      </c>
      <c r="J9609" t="s">
        <v>31</v>
      </c>
      <c r="K9609" t="s">
        <v>32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9" hidden="1" x14ac:dyDescent="0.45">
      <c r="A9610" s="1">
        <v>45847</v>
      </c>
      <c r="B9610" s="2">
        <v>0.83750000000000002</v>
      </c>
      <c r="C9610" t="s">
        <v>33</v>
      </c>
      <c r="D9610" t="s">
        <v>17</v>
      </c>
      <c r="E9610" t="s">
        <v>5955</v>
      </c>
      <c r="F9610" t="s">
        <v>19</v>
      </c>
      <c r="G9610" t="s">
        <v>45</v>
      </c>
      <c r="H9610" t="s">
        <v>21</v>
      </c>
      <c r="I9610" t="s">
        <v>22</v>
      </c>
      <c r="J9610" t="s">
        <v>23</v>
      </c>
      <c r="K9610" t="s">
        <v>58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9" x14ac:dyDescent="0.45">
      <c r="A9611" s="1">
        <v>45844</v>
      </c>
      <c r="B9611" s="2">
        <v>0.2590277777777778</v>
      </c>
      <c r="C9611" t="s">
        <v>25</v>
      </c>
      <c r="D9611" t="s">
        <v>17</v>
      </c>
      <c r="E9611" t="s">
        <v>5956</v>
      </c>
      <c r="F9611" t="s">
        <v>19</v>
      </c>
      <c r="G9611" t="s">
        <v>35</v>
      </c>
      <c r="H9611" t="s">
        <v>36</v>
      </c>
      <c r="I9611" t="s">
        <v>30</v>
      </c>
      <c r="J9611" t="s">
        <v>31</v>
      </c>
      <c r="K9611" t="s">
        <v>32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  <c r="R9611">
        <f t="shared" ref="R9611:R9612" si="1528">L9611+M9611+N9611</f>
        <v>180</v>
      </c>
      <c r="S9611" t="str">
        <f t="shared" ref="S9611:S9612" si="1529">IF(I9611="Europe", "Group A", IF(I9611="North America", "Group B", "Group C"))</f>
        <v>Group A</v>
      </c>
    </row>
    <row r="9612" spans="1:19" x14ac:dyDescent="0.45">
      <c r="A9612" s="1">
        <v>45893</v>
      </c>
      <c r="B9612" s="2">
        <v>0.41805555555555557</v>
      </c>
      <c r="C9612" t="s">
        <v>25</v>
      </c>
      <c r="D9612" t="s">
        <v>17</v>
      </c>
      <c r="E9612" t="s">
        <v>5957</v>
      </c>
      <c r="F9612" t="s">
        <v>19</v>
      </c>
      <c r="G9612" t="s">
        <v>28</v>
      </c>
      <c r="H9612" t="s">
        <v>29</v>
      </c>
      <c r="I9612" t="s">
        <v>30</v>
      </c>
      <c r="J9612" t="s">
        <v>31</v>
      </c>
      <c r="K9612" t="s">
        <v>32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  <c r="R9612">
        <f t="shared" si="1528"/>
        <v>180</v>
      </c>
      <c r="S9612" t="str">
        <f t="shared" si="1529"/>
        <v>Group A</v>
      </c>
    </row>
    <row r="9613" spans="1:19" hidden="1" x14ac:dyDescent="0.45">
      <c r="A9613" s="1">
        <v>45821</v>
      </c>
      <c r="B9613" s="2">
        <v>0.87152777777777779</v>
      </c>
      <c r="C9613" t="s">
        <v>33</v>
      </c>
      <c r="D9613" t="s">
        <v>17</v>
      </c>
      <c r="E9613" t="s">
        <v>5958</v>
      </c>
      <c r="F9613" t="s">
        <v>19</v>
      </c>
      <c r="G9613" t="s">
        <v>123</v>
      </c>
      <c r="H9613" t="s">
        <v>21</v>
      </c>
      <c r="I9613" t="s">
        <v>22</v>
      </c>
      <c r="J9613" t="s">
        <v>23</v>
      </c>
      <c r="K9613" t="s">
        <v>24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9" hidden="1" x14ac:dyDescent="0.45">
      <c r="A9614" s="1">
        <v>45868</v>
      </c>
      <c r="B9614" s="2">
        <v>0.85347222222222219</v>
      </c>
      <c r="C9614" t="s">
        <v>33</v>
      </c>
      <c r="D9614" t="s">
        <v>17</v>
      </c>
      <c r="E9614" t="s">
        <v>5162</v>
      </c>
      <c r="F9614" t="s">
        <v>19</v>
      </c>
      <c r="G9614" t="s">
        <v>75</v>
      </c>
      <c r="H9614" t="s">
        <v>76</v>
      </c>
      <c r="I9614" t="s">
        <v>77</v>
      </c>
      <c r="J9614" t="s">
        <v>23</v>
      </c>
      <c r="K9614" t="s">
        <v>46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9" hidden="1" x14ac:dyDescent="0.45">
      <c r="A9615" s="1">
        <v>45915</v>
      </c>
      <c r="B9615" s="2">
        <v>0.55902777777777779</v>
      </c>
      <c r="C9615" t="s">
        <v>47</v>
      </c>
      <c r="D9615" t="s">
        <v>17</v>
      </c>
      <c r="E9615" t="s">
        <v>5959</v>
      </c>
      <c r="F9615" t="s">
        <v>19</v>
      </c>
      <c r="G9615" t="s">
        <v>75</v>
      </c>
      <c r="H9615" t="s">
        <v>76</v>
      </c>
      <c r="I9615" t="s">
        <v>77</v>
      </c>
      <c r="J9615" t="s">
        <v>23</v>
      </c>
      <c r="K9615" t="s">
        <v>24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9" x14ac:dyDescent="0.45">
      <c r="A9616" s="1">
        <v>45942</v>
      </c>
      <c r="B9616" s="2">
        <v>0.39861111111111114</v>
      </c>
      <c r="C9616" t="s">
        <v>25</v>
      </c>
      <c r="D9616" t="s">
        <v>17</v>
      </c>
      <c r="E9616" t="s">
        <v>5960</v>
      </c>
      <c r="F9616" t="s">
        <v>19</v>
      </c>
      <c r="G9616" t="s">
        <v>45</v>
      </c>
      <c r="H9616" t="s">
        <v>21</v>
      </c>
      <c r="I9616" t="s">
        <v>22</v>
      </c>
      <c r="J9616" t="s">
        <v>23</v>
      </c>
      <c r="K9616" t="s">
        <v>24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  <c r="R9616">
        <f t="shared" ref="R9616:R9617" si="1530">L9616+M9616+N9616</f>
        <v>336</v>
      </c>
      <c r="S9616" t="str">
        <f t="shared" ref="S9616:S9617" si="1531">IF(I9616="Europe", "Group A", IF(I9616="North America", "Group B", "Group C"))</f>
        <v>Group B</v>
      </c>
    </row>
    <row r="9617" spans="1:19" x14ac:dyDescent="0.45">
      <c r="A9617" s="1">
        <v>45814</v>
      </c>
      <c r="B9617" s="2">
        <v>0.37777777777777777</v>
      </c>
      <c r="C9617" t="s">
        <v>25</v>
      </c>
      <c r="D9617" t="s">
        <v>17</v>
      </c>
      <c r="E9617" t="s">
        <v>1299</v>
      </c>
      <c r="F9617" t="s">
        <v>19</v>
      </c>
      <c r="G9617" t="s">
        <v>123</v>
      </c>
      <c r="H9617" t="s">
        <v>21</v>
      </c>
      <c r="I9617" t="s">
        <v>22</v>
      </c>
      <c r="J9617" t="s">
        <v>23</v>
      </c>
      <c r="K9617" t="s">
        <v>24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  <c r="R9617">
        <f t="shared" si="1530"/>
        <v>332</v>
      </c>
      <c r="S9617" t="str">
        <f t="shared" si="1531"/>
        <v>Group B</v>
      </c>
    </row>
    <row r="9618" spans="1:19" hidden="1" x14ac:dyDescent="0.45">
      <c r="A9618" s="1">
        <v>45772</v>
      </c>
      <c r="B9618" s="2">
        <v>0.9555555555555556</v>
      </c>
      <c r="C9618" t="s">
        <v>33</v>
      </c>
      <c r="D9618" t="s">
        <v>17</v>
      </c>
      <c r="E9618" t="s">
        <v>5961</v>
      </c>
      <c r="F9618" t="s">
        <v>19</v>
      </c>
      <c r="G9618" t="s">
        <v>67</v>
      </c>
      <c r="H9618" t="s">
        <v>68</v>
      </c>
      <c r="I9618" t="s">
        <v>30</v>
      </c>
      <c r="J9618" t="s">
        <v>31</v>
      </c>
      <c r="K9618" t="s">
        <v>32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9" x14ac:dyDescent="0.45">
      <c r="A9619" s="1">
        <v>45859</v>
      </c>
      <c r="B9619" s="2">
        <v>0.41805555555555557</v>
      </c>
      <c r="C9619" t="s">
        <v>25</v>
      </c>
      <c r="D9619" t="s">
        <v>17</v>
      </c>
      <c r="E9619" t="s">
        <v>3375</v>
      </c>
      <c r="F9619" t="s">
        <v>19</v>
      </c>
      <c r="G9619" t="s">
        <v>70</v>
      </c>
      <c r="H9619" t="s">
        <v>21</v>
      </c>
      <c r="I9619" t="s">
        <v>22</v>
      </c>
      <c r="J9619" t="s">
        <v>23</v>
      </c>
      <c r="K9619" t="s">
        <v>58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  <c r="R9619">
        <f>L9619+M9619+N9619</f>
        <v>214</v>
      </c>
      <c r="S9619" t="str">
        <f>IF(I9619="Europe", "Group A", IF(I9619="North America", "Group B", "Group C"))</f>
        <v>Group B</v>
      </c>
    </row>
    <row r="9620" spans="1:19" hidden="1" x14ac:dyDescent="0.45">
      <c r="A9620" s="1">
        <v>45937</v>
      </c>
      <c r="B9620" s="2">
        <v>0.79513888888888884</v>
      </c>
      <c r="C9620" t="s">
        <v>33</v>
      </c>
      <c r="D9620" t="s">
        <v>17</v>
      </c>
      <c r="E9620" t="s">
        <v>5962</v>
      </c>
      <c r="F9620" t="s">
        <v>19</v>
      </c>
      <c r="G9620" t="s">
        <v>45</v>
      </c>
      <c r="H9620" t="s">
        <v>21</v>
      </c>
      <c r="I9620" t="s">
        <v>22</v>
      </c>
      <c r="J9620" t="s">
        <v>23</v>
      </c>
      <c r="K9620" t="s">
        <v>58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9" hidden="1" x14ac:dyDescent="0.45">
      <c r="A9621" s="1">
        <v>45842</v>
      </c>
      <c r="B9621" s="2">
        <v>0.85486111111111107</v>
      </c>
      <c r="C9621" t="s">
        <v>33</v>
      </c>
      <c r="D9621" t="s">
        <v>17</v>
      </c>
      <c r="E9621" t="s">
        <v>4212</v>
      </c>
      <c r="F9621" t="s">
        <v>19</v>
      </c>
      <c r="G9621" t="s">
        <v>98</v>
      </c>
      <c r="H9621" t="s">
        <v>73</v>
      </c>
      <c r="I9621" t="s">
        <v>30</v>
      </c>
      <c r="J9621" t="s">
        <v>31</v>
      </c>
      <c r="K9621" t="s">
        <v>32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9" hidden="1" x14ac:dyDescent="0.45">
      <c r="A9622" s="1">
        <v>45899</v>
      </c>
      <c r="B9622" s="2">
        <v>0.71944444444444444</v>
      </c>
      <c r="C9622" t="s">
        <v>16</v>
      </c>
      <c r="D9622" t="s">
        <v>17</v>
      </c>
      <c r="E9622" t="s">
        <v>5963</v>
      </c>
      <c r="F9622" t="s">
        <v>19</v>
      </c>
      <c r="G9622" t="s">
        <v>70</v>
      </c>
      <c r="H9622" t="s">
        <v>21</v>
      </c>
      <c r="I9622" t="s">
        <v>22</v>
      </c>
      <c r="J9622" t="s">
        <v>23</v>
      </c>
      <c r="K9622" t="s">
        <v>24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9" hidden="1" x14ac:dyDescent="0.45">
      <c r="A9623" s="1">
        <v>45944</v>
      </c>
      <c r="B9623" s="2">
        <v>0.95763888888888893</v>
      </c>
      <c r="C9623" t="s">
        <v>33</v>
      </c>
      <c r="D9623" t="s">
        <v>17</v>
      </c>
      <c r="E9623" t="s">
        <v>3722</v>
      </c>
      <c r="F9623" t="s">
        <v>19</v>
      </c>
      <c r="G9623" t="s">
        <v>28</v>
      </c>
      <c r="H9623" t="s">
        <v>29</v>
      </c>
      <c r="I9623" t="s">
        <v>30</v>
      </c>
      <c r="J9623" t="s">
        <v>31</v>
      </c>
      <c r="K9623" t="s">
        <v>32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9" hidden="1" x14ac:dyDescent="0.45">
      <c r="A9624" s="1">
        <v>45760</v>
      </c>
      <c r="B9624" s="2">
        <v>0.90069444444444446</v>
      </c>
      <c r="C9624" t="s">
        <v>33</v>
      </c>
      <c r="D9624" t="s">
        <v>17</v>
      </c>
      <c r="E9624" t="s">
        <v>5964</v>
      </c>
      <c r="F9624" t="s">
        <v>19</v>
      </c>
      <c r="G9624" t="s">
        <v>75</v>
      </c>
      <c r="H9624" t="s">
        <v>76</v>
      </c>
      <c r="I9624" t="s">
        <v>77</v>
      </c>
      <c r="J9624" t="s">
        <v>23</v>
      </c>
      <c r="K9624" t="s">
        <v>58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9" hidden="1" x14ac:dyDescent="0.45">
      <c r="A9625" s="1">
        <v>45842</v>
      </c>
      <c r="B9625" s="2">
        <v>0.54513888888888884</v>
      </c>
      <c r="C9625" t="s">
        <v>47</v>
      </c>
      <c r="D9625" t="s">
        <v>17</v>
      </c>
      <c r="E9625" t="s">
        <v>1226</v>
      </c>
      <c r="F9625" t="s">
        <v>19</v>
      </c>
      <c r="G9625" t="s">
        <v>28</v>
      </c>
      <c r="H9625" t="s">
        <v>29</v>
      </c>
      <c r="I9625" t="s">
        <v>30</v>
      </c>
      <c r="J9625" t="s">
        <v>31</v>
      </c>
      <c r="K9625" t="s">
        <v>32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9" x14ac:dyDescent="0.45">
      <c r="A9626" s="1">
        <v>45912</v>
      </c>
      <c r="B9626" s="2">
        <v>0.27083333333333331</v>
      </c>
      <c r="C9626" t="s">
        <v>25</v>
      </c>
      <c r="D9626" t="s">
        <v>17</v>
      </c>
      <c r="E9626" t="s">
        <v>5290</v>
      </c>
      <c r="F9626" t="s">
        <v>19</v>
      </c>
      <c r="G9626" t="s">
        <v>42</v>
      </c>
      <c r="H9626" t="s">
        <v>43</v>
      </c>
      <c r="I9626" t="s">
        <v>30</v>
      </c>
      <c r="J9626" t="s">
        <v>31</v>
      </c>
      <c r="K9626" t="s">
        <v>32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  <c r="R9626">
        <f>L9626+M9626+N9626</f>
        <v>180</v>
      </c>
      <c r="S9626" t="str">
        <f>IF(I9626="Europe", "Group A", IF(I9626="North America", "Group B", "Group C"))</f>
        <v>Group A</v>
      </c>
    </row>
    <row r="9627" spans="1:19" hidden="1" x14ac:dyDescent="0.45">
      <c r="A9627" s="1">
        <v>45930</v>
      </c>
      <c r="B9627" s="2">
        <v>0.5395833333333333</v>
      </c>
      <c r="C9627" t="s">
        <v>47</v>
      </c>
      <c r="D9627" t="s">
        <v>17</v>
      </c>
      <c r="E9627" t="s">
        <v>5965</v>
      </c>
      <c r="F9627" t="s">
        <v>19</v>
      </c>
      <c r="G9627" t="s">
        <v>39</v>
      </c>
      <c r="H9627" t="s">
        <v>40</v>
      </c>
      <c r="I9627" t="s">
        <v>30</v>
      </c>
      <c r="J9627" t="s">
        <v>31</v>
      </c>
      <c r="K9627" t="s">
        <v>32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9" x14ac:dyDescent="0.45">
      <c r="A9628" s="1">
        <v>45945</v>
      </c>
      <c r="B9628" s="2">
        <v>0.28541666666666665</v>
      </c>
      <c r="C9628" t="s">
        <v>25</v>
      </c>
      <c r="D9628" t="s">
        <v>17</v>
      </c>
      <c r="E9628" t="s">
        <v>5886</v>
      </c>
      <c r="F9628" t="s">
        <v>19</v>
      </c>
      <c r="G9628" t="s">
        <v>67</v>
      </c>
      <c r="H9628" t="s">
        <v>68</v>
      </c>
      <c r="I9628" t="s">
        <v>30</v>
      </c>
      <c r="J9628" t="s">
        <v>31</v>
      </c>
      <c r="K9628" t="s">
        <v>32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  <c r="R9628">
        <f t="shared" ref="R9628:R9629" si="1532">L9628+M9628+N9628</f>
        <v>180</v>
      </c>
      <c r="S9628" t="str">
        <f t="shared" ref="S9628:S9629" si="1533">IF(I9628="Europe", "Group A", IF(I9628="North America", "Group B", "Group C"))</f>
        <v>Group A</v>
      </c>
    </row>
    <row r="9629" spans="1:19" x14ac:dyDescent="0.45">
      <c r="A9629" s="1">
        <v>45750</v>
      </c>
      <c r="B9629" s="2">
        <v>0.35486111111111113</v>
      </c>
      <c r="C9629" t="s">
        <v>25</v>
      </c>
      <c r="D9629" t="s">
        <v>17</v>
      </c>
      <c r="E9629" t="s">
        <v>5698</v>
      </c>
      <c r="F9629" t="s">
        <v>19</v>
      </c>
      <c r="G9629" t="s">
        <v>123</v>
      </c>
      <c r="H9629" t="s">
        <v>21</v>
      </c>
      <c r="I9629" t="s">
        <v>22</v>
      </c>
      <c r="J9629" t="s">
        <v>23</v>
      </c>
      <c r="K9629" t="s">
        <v>58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  <c r="R9629">
        <f t="shared" si="1532"/>
        <v>214</v>
      </c>
      <c r="S9629" t="str">
        <f t="shared" si="1533"/>
        <v>Group B</v>
      </c>
    </row>
    <row r="9630" spans="1:19" hidden="1" x14ac:dyDescent="0.45">
      <c r="A9630" s="1">
        <v>45897</v>
      </c>
      <c r="B9630" s="2">
        <v>0.95486111111111116</v>
      </c>
      <c r="C9630" t="s">
        <v>33</v>
      </c>
      <c r="D9630" t="s">
        <v>17</v>
      </c>
      <c r="E9630" t="s">
        <v>5966</v>
      </c>
      <c r="F9630" t="s">
        <v>19</v>
      </c>
      <c r="G9630" t="s">
        <v>72</v>
      </c>
      <c r="H9630" t="s">
        <v>73</v>
      </c>
      <c r="I9630" t="s">
        <v>30</v>
      </c>
      <c r="J9630" t="s">
        <v>31</v>
      </c>
      <c r="K9630" t="s">
        <v>32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9" x14ac:dyDescent="0.45">
      <c r="A9631" s="1">
        <v>45750</v>
      </c>
      <c r="B9631" s="2">
        <v>0.30833333333333335</v>
      </c>
      <c r="C9631" t="s">
        <v>25</v>
      </c>
      <c r="D9631" t="s">
        <v>17</v>
      </c>
      <c r="E9631" t="s">
        <v>2202</v>
      </c>
      <c r="F9631" t="s">
        <v>19</v>
      </c>
      <c r="G9631" t="s">
        <v>70</v>
      </c>
      <c r="H9631" t="s">
        <v>21</v>
      </c>
      <c r="I9631" t="s">
        <v>22</v>
      </c>
      <c r="J9631" t="s">
        <v>23</v>
      </c>
      <c r="K9631" t="s">
        <v>24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  <c r="R9631">
        <f>L9631+M9631+N9631</f>
        <v>235</v>
      </c>
      <c r="S9631" t="str">
        <f>IF(I9631="Europe", "Group A", IF(I9631="North America", "Group B", "Group C"))</f>
        <v>Group B</v>
      </c>
    </row>
    <row r="9632" spans="1:19" hidden="1" x14ac:dyDescent="0.45">
      <c r="A9632" s="1">
        <v>45882</v>
      </c>
      <c r="B9632" s="2">
        <v>0.61805555555555558</v>
      </c>
      <c r="C9632" t="s">
        <v>16</v>
      </c>
      <c r="D9632" t="s">
        <v>17</v>
      </c>
      <c r="E9632" t="s">
        <v>5505</v>
      </c>
      <c r="F9632" t="s">
        <v>19</v>
      </c>
      <c r="G9632" t="s">
        <v>53</v>
      </c>
      <c r="H9632" t="s">
        <v>29</v>
      </c>
      <c r="I9632" t="s">
        <v>30</v>
      </c>
      <c r="J9632" t="s">
        <v>31</v>
      </c>
      <c r="K9632" t="s">
        <v>32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9" hidden="1" x14ac:dyDescent="0.45">
      <c r="A9633" s="1">
        <v>45870</v>
      </c>
      <c r="B9633" s="2">
        <v>0.69166666666666665</v>
      </c>
      <c r="C9633" t="s">
        <v>16</v>
      </c>
      <c r="D9633" t="s">
        <v>17</v>
      </c>
      <c r="E9633" t="s">
        <v>4044</v>
      </c>
      <c r="F9633" t="s">
        <v>19</v>
      </c>
      <c r="G9633" t="s">
        <v>72</v>
      </c>
      <c r="H9633" t="s">
        <v>73</v>
      </c>
      <c r="I9633" t="s">
        <v>30</v>
      </c>
      <c r="J9633" t="s">
        <v>31</v>
      </c>
      <c r="K9633" t="s">
        <v>32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9" x14ac:dyDescent="0.45">
      <c r="A9634" s="1">
        <v>45776</v>
      </c>
      <c r="B9634" s="2">
        <v>0.41458333333333336</v>
      </c>
      <c r="C9634" t="s">
        <v>25</v>
      </c>
      <c r="D9634" t="s">
        <v>17</v>
      </c>
      <c r="E9634" t="s">
        <v>5967</v>
      </c>
      <c r="F9634" t="s">
        <v>19</v>
      </c>
      <c r="G9634" t="s">
        <v>53</v>
      </c>
      <c r="H9634" t="s">
        <v>29</v>
      </c>
      <c r="I9634" t="s">
        <v>30</v>
      </c>
      <c r="J9634" t="s">
        <v>31</v>
      </c>
      <c r="K9634" t="s">
        <v>32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  <c r="R9634">
        <f t="shared" ref="R9634:R9635" si="1534">L9634+M9634+N9634</f>
        <v>180</v>
      </c>
      <c r="S9634" t="str">
        <f t="shared" ref="S9634:S9635" si="1535">IF(I9634="Europe", "Group A", IF(I9634="North America", "Group B", "Group C"))</f>
        <v>Group A</v>
      </c>
    </row>
    <row r="9635" spans="1:19" x14ac:dyDescent="0.45">
      <c r="A9635" s="1">
        <v>45921</v>
      </c>
      <c r="B9635" s="2">
        <v>0.45624999999999999</v>
      </c>
      <c r="C9635" t="s">
        <v>25</v>
      </c>
      <c r="D9635" t="s">
        <v>17</v>
      </c>
      <c r="E9635" t="s">
        <v>5968</v>
      </c>
      <c r="F9635" t="s">
        <v>19</v>
      </c>
      <c r="G9635" t="s">
        <v>61</v>
      </c>
      <c r="H9635" t="s">
        <v>62</v>
      </c>
      <c r="I9635" t="s">
        <v>30</v>
      </c>
      <c r="J9635" t="s">
        <v>31</v>
      </c>
      <c r="K9635" t="s">
        <v>32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  <c r="R9635">
        <f t="shared" si="1534"/>
        <v>180</v>
      </c>
      <c r="S9635" t="str">
        <f t="shared" si="1535"/>
        <v>Group A</v>
      </c>
    </row>
    <row r="9636" spans="1:19" hidden="1" x14ac:dyDescent="0.45">
      <c r="A9636" s="1">
        <v>45884</v>
      </c>
      <c r="B9636" s="2">
        <v>0.8256944444444444</v>
      </c>
      <c r="C9636" t="s">
        <v>33</v>
      </c>
      <c r="D9636" t="s">
        <v>17</v>
      </c>
      <c r="E9636" t="s">
        <v>858</v>
      </c>
      <c r="F9636" t="s">
        <v>19</v>
      </c>
      <c r="G9636" t="s">
        <v>123</v>
      </c>
      <c r="H9636" t="s">
        <v>21</v>
      </c>
      <c r="I9636" t="s">
        <v>22</v>
      </c>
      <c r="J9636" t="s">
        <v>23</v>
      </c>
      <c r="K9636" t="s">
        <v>46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9" hidden="1" x14ac:dyDescent="0.45">
      <c r="A9637" s="1">
        <v>45758</v>
      </c>
      <c r="B9637" s="2">
        <v>0.70694444444444449</v>
      </c>
      <c r="C9637" t="s">
        <v>16</v>
      </c>
      <c r="D9637" t="s">
        <v>17</v>
      </c>
      <c r="E9637" t="s">
        <v>1701</v>
      </c>
      <c r="F9637" t="s">
        <v>19</v>
      </c>
      <c r="G9637" t="s">
        <v>67</v>
      </c>
      <c r="H9637" t="s">
        <v>68</v>
      </c>
      <c r="I9637" t="s">
        <v>30</v>
      </c>
      <c r="J9637" t="s">
        <v>31</v>
      </c>
      <c r="K9637" t="s">
        <v>32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9" hidden="1" x14ac:dyDescent="0.45">
      <c r="A9638" s="1">
        <v>45863</v>
      </c>
      <c r="B9638" s="2">
        <v>0.7319444444444444</v>
      </c>
      <c r="C9638" t="s">
        <v>16</v>
      </c>
      <c r="D9638" t="s">
        <v>17</v>
      </c>
      <c r="E9638" t="s">
        <v>5322</v>
      </c>
      <c r="F9638" t="s">
        <v>19</v>
      </c>
      <c r="G9638" t="s">
        <v>55</v>
      </c>
      <c r="H9638" t="s">
        <v>56</v>
      </c>
      <c r="I9638" t="s">
        <v>57</v>
      </c>
      <c r="J9638" t="s">
        <v>23</v>
      </c>
      <c r="K9638" t="s">
        <v>24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9" hidden="1" x14ac:dyDescent="0.45">
      <c r="A9639" s="1">
        <v>45805</v>
      </c>
      <c r="B9639" s="2">
        <v>0.80833333333333335</v>
      </c>
      <c r="C9639" t="s">
        <v>33</v>
      </c>
      <c r="D9639" t="s">
        <v>17</v>
      </c>
      <c r="E9639" t="s">
        <v>5969</v>
      </c>
      <c r="F9639" t="s">
        <v>19</v>
      </c>
      <c r="G9639" t="s">
        <v>75</v>
      </c>
      <c r="H9639" t="s">
        <v>76</v>
      </c>
      <c r="I9639" t="s">
        <v>77</v>
      </c>
      <c r="J9639" t="s">
        <v>23</v>
      </c>
      <c r="K9639" t="s">
        <v>24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9" hidden="1" x14ac:dyDescent="0.45">
      <c r="A9640" s="1">
        <v>45922</v>
      </c>
      <c r="B9640" s="2">
        <v>0.875</v>
      </c>
      <c r="C9640" t="s">
        <v>33</v>
      </c>
      <c r="D9640" t="s">
        <v>17</v>
      </c>
      <c r="E9640" t="s">
        <v>5867</v>
      </c>
      <c r="F9640" t="s">
        <v>19</v>
      </c>
      <c r="G9640" t="s">
        <v>123</v>
      </c>
      <c r="H9640" t="s">
        <v>21</v>
      </c>
      <c r="I9640" t="s">
        <v>22</v>
      </c>
      <c r="J9640" t="s">
        <v>23</v>
      </c>
      <c r="K9640" t="s">
        <v>24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9" hidden="1" x14ac:dyDescent="0.45">
      <c r="A9641" s="1">
        <v>45858</v>
      </c>
      <c r="B9641" s="2">
        <v>0.90347222222222223</v>
      </c>
      <c r="C9641" t="s">
        <v>33</v>
      </c>
      <c r="D9641" t="s">
        <v>17</v>
      </c>
      <c r="E9641" t="s">
        <v>5970</v>
      </c>
      <c r="F9641" t="s">
        <v>19</v>
      </c>
      <c r="G9641" t="s">
        <v>70</v>
      </c>
      <c r="H9641" t="s">
        <v>21</v>
      </c>
      <c r="I9641" t="s">
        <v>22</v>
      </c>
      <c r="J9641" t="s">
        <v>23</v>
      </c>
      <c r="K9641" t="s">
        <v>24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9" hidden="1" x14ac:dyDescent="0.45">
      <c r="A9642" s="1">
        <v>45814</v>
      </c>
      <c r="B9642" s="2">
        <v>0.56874999999999998</v>
      </c>
      <c r="C9642" t="s">
        <v>47</v>
      </c>
      <c r="D9642" t="s">
        <v>17</v>
      </c>
      <c r="E9642" t="s">
        <v>3954</v>
      </c>
      <c r="F9642" t="s">
        <v>19</v>
      </c>
      <c r="G9642" t="s">
        <v>98</v>
      </c>
      <c r="H9642" t="s">
        <v>73</v>
      </c>
      <c r="I9642" t="s">
        <v>30</v>
      </c>
      <c r="J9642" t="s">
        <v>31</v>
      </c>
      <c r="K9642" t="s">
        <v>32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9" hidden="1" x14ac:dyDescent="0.45">
      <c r="A9643" s="1">
        <v>45774</v>
      </c>
      <c r="B9643" s="2">
        <v>0.92847222222222225</v>
      </c>
      <c r="C9643" t="s">
        <v>33</v>
      </c>
      <c r="D9643" t="s">
        <v>17</v>
      </c>
      <c r="E9643" t="s">
        <v>3617</v>
      </c>
      <c r="F9643" t="s">
        <v>19</v>
      </c>
      <c r="G9643" t="s">
        <v>20</v>
      </c>
      <c r="H9643" t="s">
        <v>21</v>
      </c>
      <c r="I9643" t="s">
        <v>22</v>
      </c>
      <c r="J9643" t="s">
        <v>23</v>
      </c>
      <c r="K9643" t="s">
        <v>79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9" hidden="1" x14ac:dyDescent="0.45">
      <c r="A9644" s="1">
        <v>45906</v>
      </c>
      <c r="B9644" s="2">
        <v>0.71597222222222223</v>
      </c>
      <c r="C9644" t="s">
        <v>16</v>
      </c>
      <c r="D9644" t="s">
        <v>17</v>
      </c>
      <c r="E9644" t="s">
        <v>1938</v>
      </c>
      <c r="F9644" t="s">
        <v>19</v>
      </c>
      <c r="G9644" t="s">
        <v>98</v>
      </c>
      <c r="H9644" t="s">
        <v>73</v>
      </c>
      <c r="I9644" t="s">
        <v>30</v>
      </c>
      <c r="J9644" t="s">
        <v>31</v>
      </c>
      <c r="K9644" t="s">
        <v>32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9" x14ac:dyDescent="0.45">
      <c r="A9645" s="1">
        <v>45791</v>
      </c>
      <c r="B9645" s="2">
        <v>0.35625000000000001</v>
      </c>
      <c r="C9645" t="s">
        <v>25</v>
      </c>
      <c r="D9645" t="s">
        <v>17</v>
      </c>
      <c r="E9645" t="s">
        <v>5971</v>
      </c>
      <c r="F9645" t="s">
        <v>19</v>
      </c>
      <c r="G9645" t="s">
        <v>123</v>
      </c>
      <c r="H9645" t="s">
        <v>21</v>
      </c>
      <c r="I9645" t="s">
        <v>22</v>
      </c>
      <c r="J9645" t="s">
        <v>23</v>
      </c>
      <c r="K9645" t="s">
        <v>58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  <c r="R9645">
        <f t="shared" ref="R9645:R9646" si="1536">L9645+M9645+N9645</f>
        <v>214</v>
      </c>
      <c r="S9645" t="str">
        <f t="shared" ref="S9645:S9646" si="1537">IF(I9645="Europe", "Group A", IF(I9645="North America", "Group B", "Group C"))</f>
        <v>Group B</v>
      </c>
    </row>
    <row r="9646" spans="1:19" x14ac:dyDescent="0.45">
      <c r="A9646" s="1">
        <v>45883</v>
      </c>
      <c r="B9646" s="2">
        <v>0.3576388888888889</v>
      </c>
      <c r="C9646" t="s">
        <v>25</v>
      </c>
      <c r="D9646" t="s">
        <v>17</v>
      </c>
      <c r="E9646" t="s">
        <v>5972</v>
      </c>
      <c r="F9646" t="s">
        <v>19</v>
      </c>
      <c r="G9646" t="s">
        <v>35</v>
      </c>
      <c r="H9646" t="s">
        <v>36</v>
      </c>
      <c r="I9646" t="s">
        <v>30</v>
      </c>
      <c r="J9646" t="s">
        <v>31</v>
      </c>
      <c r="K9646" t="s">
        <v>32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  <c r="R9646">
        <f t="shared" si="1536"/>
        <v>180</v>
      </c>
      <c r="S9646" t="str">
        <f t="shared" si="1537"/>
        <v>Group A</v>
      </c>
    </row>
    <row r="9647" spans="1:19" hidden="1" x14ac:dyDescent="0.45">
      <c r="A9647" s="1">
        <v>45914</v>
      </c>
      <c r="B9647" s="2">
        <v>0.85416666666666663</v>
      </c>
      <c r="C9647" t="s">
        <v>33</v>
      </c>
      <c r="D9647" t="s">
        <v>17</v>
      </c>
      <c r="E9647" t="s">
        <v>2818</v>
      </c>
      <c r="F9647" t="s">
        <v>19</v>
      </c>
      <c r="G9647" t="s">
        <v>70</v>
      </c>
      <c r="H9647" t="s">
        <v>21</v>
      </c>
      <c r="I9647" t="s">
        <v>22</v>
      </c>
      <c r="J9647" t="s">
        <v>23</v>
      </c>
      <c r="K9647" t="s">
        <v>46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9" hidden="1" x14ac:dyDescent="0.45">
      <c r="A9648" s="1">
        <v>45786</v>
      </c>
      <c r="B9648" s="2">
        <v>0.54513888888888884</v>
      </c>
      <c r="C9648" t="s">
        <v>47</v>
      </c>
      <c r="D9648" t="s">
        <v>17</v>
      </c>
      <c r="E9648" t="s">
        <v>5973</v>
      </c>
      <c r="F9648" t="s">
        <v>19</v>
      </c>
      <c r="G9648" t="s">
        <v>35</v>
      </c>
      <c r="H9648" t="s">
        <v>36</v>
      </c>
      <c r="I9648" t="s">
        <v>30</v>
      </c>
      <c r="J9648" t="s">
        <v>31</v>
      </c>
      <c r="K9648" t="s">
        <v>32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9" hidden="1" x14ac:dyDescent="0.45">
      <c r="A9649" s="1">
        <v>45868</v>
      </c>
      <c r="B9649" s="2">
        <v>0.93611111111111112</v>
      </c>
      <c r="C9649" t="s">
        <v>33</v>
      </c>
      <c r="D9649" t="s">
        <v>17</v>
      </c>
      <c r="E9649" t="s">
        <v>2422</v>
      </c>
      <c r="F9649" t="s">
        <v>19</v>
      </c>
      <c r="G9649" t="s">
        <v>53</v>
      </c>
      <c r="H9649" t="s">
        <v>29</v>
      </c>
      <c r="I9649" t="s">
        <v>30</v>
      </c>
      <c r="J9649" t="s">
        <v>31</v>
      </c>
      <c r="K9649" t="s">
        <v>32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9" hidden="1" x14ac:dyDescent="0.45">
      <c r="A9650" s="1">
        <v>45910</v>
      </c>
      <c r="B9650" s="2">
        <v>0.62569444444444444</v>
      </c>
      <c r="C9650" t="s">
        <v>16</v>
      </c>
      <c r="D9650" t="s">
        <v>17</v>
      </c>
      <c r="E9650" t="s">
        <v>5974</v>
      </c>
      <c r="F9650" t="s">
        <v>19</v>
      </c>
      <c r="G9650" t="s">
        <v>39</v>
      </c>
      <c r="H9650" t="s">
        <v>40</v>
      </c>
      <c r="I9650" t="s">
        <v>30</v>
      </c>
      <c r="J9650" t="s">
        <v>31</v>
      </c>
      <c r="K9650" t="s">
        <v>32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9" hidden="1" x14ac:dyDescent="0.45">
      <c r="A9651" s="1">
        <v>45955</v>
      </c>
      <c r="B9651" s="2">
        <v>0.95208333333333328</v>
      </c>
      <c r="C9651" t="s">
        <v>33</v>
      </c>
      <c r="D9651" t="s">
        <v>17</v>
      </c>
      <c r="E9651" t="s">
        <v>1319</v>
      </c>
      <c r="F9651" t="s">
        <v>19</v>
      </c>
      <c r="G9651" t="s">
        <v>55</v>
      </c>
      <c r="H9651" t="s">
        <v>56</v>
      </c>
      <c r="I9651" t="s">
        <v>57</v>
      </c>
      <c r="J9651" t="s">
        <v>23</v>
      </c>
      <c r="K9651" t="s">
        <v>58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9" hidden="1" x14ac:dyDescent="0.45">
      <c r="A9652" s="1">
        <v>45928</v>
      </c>
      <c r="B9652" s="2">
        <v>0.81527777777777777</v>
      </c>
      <c r="C9652" t="s">
        <v>33</v>
      </c>
      <c r="D9652" t="s">
        <v>17</v>
      </c>
      <c r="E9652" t="s">
        <v>612</v>
      </c>
      <c r="F9652" t="s">
        <v>19</v>
      </c>
      <c r="G9652" t="s">
        <v>72</v>
      </c>
      <c r="H9652" t="s">
        <v>73</v>
      </c>
      <c r="I9652" t="s">
        <v>30</v>
      </c>
      <c r="J9652" t="s">
        <v>31</v>
      </c>
      <c r="K9652" t="s">
        <v>32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9" x14ac:dyDescent="0.45">
      <c r="A9653" s="1">
        <v>45862</v>
      </c>
      <c r="B9653" s="2">
        <v>0.33541666666666664</v>
      </c>
      <c r="C9653" t="s">
        <v>25</v>
      </c>
      <c r="D9653" t="s">
        <v>17</v>
      </c>
      <c r="E9653" t="s">
        <v>5975</v>
      </c>
      <c r="F9653" t="s">
        <v>19</v>
      </c>
      <c r="G9653" t="s">
        <v>61</v>
      </c>
      <c r="H9653" t="s">
        <v>62</v>
      </c>
      <c r="I9653" t="s">
        <v>30</v>
      </c>
      <c r="J9653" t="s">
        <v>31</v>
      </c>
      <c r="K9653" t="s">
        <v>32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  <c r="R9653">
        <f>L9653+M9653+N9653</f>
        <v>180</v>
      </c>
      <c r="S9653" t="str">
        <f>IF(I9653="Europe", "Group A", IF(I9653="North America", "Group B", "Group C"))</f>
        <v>Group A</v>
      </c>
    </row>
    <row r="9654" spans="1:19" hidden="1" x14ac:dyDescent="0.45">
      <c r="A9654" s="1">
        <v>45920</v>
      </c>
      <c r="B9654" s="2">
        <v>0.86111111111111116</v>
      </c>
      <c r="C9654" t="s">
        <v>33</v>
      </c>
      <c r="D9654" t="s">
        <v>17</v>
      </c>
      <c r="E9654" t="s">
        <v>2465</v>
      </c>
      <c r="F9654" t="s">
        <v>19</v>
      </c>
      <c r="G9654" t="s">
        <v>20</v>
      </c>
      <c r="H9654" t="s">
        <v>21</v>
      </c>
      <c r="I9654" t="s">
        <v>22</v>
      </c>
      <c r="J9654" t="s">
        <v>23</v>
      </c>
      <c r="K9654" t="s">
        <v>58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9" x14ac:dyDescent="0.45">
      <c r="A9655" s="1">
        <v>45840</v>
      </c>
      <c r="B9655" s="2">
        <v>0.3298611111111111</v>
      </c>
      <c r="C9655" t="s">
        <v>25</v>
      </c>
      <c r="D9655" t="s">
        <v>17</v>
      </c>
      <c r="E9655" t="s">
        <v>5976</v>
      </c>
      <c r="F9655" t="s">
        <v>19</v>
      </c>
      <c r="G9655" t="s">
        <v>35</v>
      </c>
      <c r="H9655" t="s">
        <v>36</v>
      </c>
      <c r="I9655" t="s">
        <v>30</v>
      </c>
      <c r="J9655" t="s">
        <v>31</v>
      </c>
      <c r="K9655" t="s">
        <v>32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  <c r="R9655">
        <f>L9655+M9655+N9655</f>
        <v>180</v>
      </c>
      <c r="S9655" t="str">
        <f>IF(I9655="Europe", "Group A", IF(I9655="North America", "Group B", "Group C"))</f>
        <v>Group A</v>
      </c>
    </row>
    <row r="9656" spans="1:19" hidden="1" x14ac:dyDescent="0.45">
      <c r="A9656" s="1">
        <v>45816</v>
      </c>
      <c r="B9656" s="2">
        <v>0.7944444444444444</v>
      </c>
      <c r="C9656" t="s">
        <v>33</v>
      </c>
      <c r="D9656" t="s">
        <v>17</v>
      </c>
      <c r="E9656" t="s">
        <v>5977</v>
      </c>
      <c r="F9656" t="s">
        <v>19</v>
      </c>
      <c r="G9656" t="s">
        <v>39</v>
      </c>
      <c r="H9656" t="s">
        <v>40</v>
      </c>
      <c r="I9656" t="s">
        <v>30</v>
      </c>
      <c r="J9656" t="s">
        <v>31</v>
      </c>
      <c r="K9656" t="s">
        <v>32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9" hidden="1" x14ac:dyDescent="0.45">
      <c r="A9657" s="1">
        <v>45876</v>
      </c>
      <c r="B9657" s="2">
        <v>0.66041666666666665</v>
      </c>
      <c r="C9657" t="s">
        <v>16</v>
      </c>
      <c r="D9657" t="s">
        <v>17</v>
      </c>
      <c r="E9657" t="s">
        <v>5978</v>
      </c>
      <c r="F9657" t="s">
        <v>19</v>
      </c>
      <c r="G9657" t="s">
        <v>55</v>
      </c>
      <c r="H9657" t="s">
        <v>56</v>
      </c>
      <c r="I9657" t="s">
        <v>57</v>
      </c>
      <c r="J9657" t="s">
        <v>23</v>
      </c>
      <c r="K9657" t="s">
        <v>58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9" hidden="1" x14ac:dyDescent="0.45">
      <c r="A9658" s="1">
        <v>45888</v>
      </c>
      <c r="B9658" s="2">
        <v>0.83680555555555558</v>
      </c>
      <c r="C9658" t="s">
        <v>33</v>
      </c>
      <c r="D9658" t="s">
        <v>17</v>
      </c>
      <c r="E9658" t="s">
        <v>5979</v>
      </c>
      <c r="F9658" t="s">
        <v>19</v>
      </c>
      <c r="G9658" t="s">
        <v>123</v>
      </c>
      <c r="H9658" t="s">
        <v>21</v>
      </c>
      <c r="I9658" t="s">
        <v>22</v>
      </c>
      <c r="J9658" t="s">
        <v>23</v>
      </c>
      <c r="K9658" t="s">
        <v>79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9" hidden="1" x14ac:dyDescent="0.45">
      <c r="A9659" s="1">
        <v>45951</v>
      </c>
      <c r="B9659" s="2">
        <v>0.61597222222222225</v>
      </c>
      <c r="C9659" t="s">
        <v>16</v>
      </c>
      <c r="D9659" t="s">
        <v>17</v>
      </c>
      <c r="E9659" t="s">
        <v>4516</v>
      </c>
      <c r="F9659" t="s">
        <v>19</v>
      </c>
      <c r="G9659" t="s">
        <v>55</v>
      </c>
      <c r="H9659" t="s">
        <v>56</v>
      </c>
      <c r="I9659" t="s">
        <v>57</v>
      </c>
      <c r="J9659" t="s">
        <v>23</v>
      </c>
      <c r="K9659" t="s">
        <v>58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9" x14ac:dyDescent="0.45">
      <c r="A9660" s="1">
        <v>45837</v>
      </c>
      <c r="B9660" s="2">
        <v>0.30277777777777776</v>
      </c>
      <c r="C9660" t="s">
        <v>25</v>
      </c>
      <c r="D9660" t="s">
        <v>17</v>
      </c>
      <c r="E9660" t="s">
        <v>5980</v>
      </c>
      <c r="F9660" t="s">
        <v>19</v>
      </c>
      <c r="G9660" t="s">
        <v>98</v>
      </c>
      <c r="H9660" t="s">
        <v>73</v>
      </c>
      <c r="I9660" t="s">
        <v>30</v>
      </c>
      <c r="J9660" t="s">
        <v>31</v>
      </c>
      <c r="K9660" t="s">
        <v>32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  <c r="R9660">
        <f>L9660+M9660+N9660</f>
        <v>180</v>
      </c>
      <c r="S9660" t="str">
        <f>IF(I9660="Europe", "Group A", IF(I9660="North America", "Group B", "Group C"))</f>
        <v>Group A</v>
      </c>
    </row>
    <row r="9661" spans="1:19" hidden="1" x14ac:dyDescent="0.45">
      <c r="A9661" s="1">
        <v>45936</v>
      </c>
      <c r="B9661" s="2">
        <v>0.91527777777777775</v>
      </c>
      <c r="C9661" t="s">
        <v>33</v>
      </c>
      <c r="D9661" t="s">
        <v>17</v>
      </c>
      <c r="E9661" t="s">
        <v>1864</v>
      </c>
      <c r="F9661" t="s">
        <v>19</v>
      </c>
      <c r="G9661" t="s">
        <v>98</v>
      </c>
      <c r="H9661" t="s">
        <v>73</v>
      </c>
      <c r="I9661" t="s">
        <v>30</v>
      </c>
      <c r="J9661" t="s">
        <v>31</v>
      </c>
      <c r="K9661" t="s">
        <v>32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9" x14ac:dyDescent="0.45">
      <c r="A9662" s="1">
        <v>45767</v>
      </c>
      <c r="B9662" s="2">
        <v>0.35416666666666669</v>
      </c>
      <c r="C9662" t="s">
        <v>25</v>
      </c>
      <c r="D9662" t="s">
        <v>17</v>
      </c>
      <c r="E9662" t="s">
        <v>3797</v>
      </c>
      <c r="F9662" t="s">
        <v>19</v>
      </c>
      <c r="G9662" t="s">
        <v>35</v>
      </c>
      <c r="H9662" t="s">
        <v>36</v>
      </c>
      <c r="I9662" t="s">
        <v>30</v>
      </c>
      <c r="J9662" t="s">
        <v>31</v>
      </c>
      <c r="K9662" t="s">
        <v>32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  <c r="R9662">
        <f t="shared" ref="R9662:R9663" si="1538">L9662+M9662+N9662</f>
        <v>180</v>
      </c>
      <c r="S9662" t="str">
        <f t="shared" ref="S9662:S9663" si="1539">IF(I9662="Europe", "Group A", IF(I9662="North America", "Group B", "Group C"))</f>
        <v>Group A</v>
      </c>
    </row>
    <row r="9663" spans="1:19" x14ac:dyDescent="0.45">
      <c r="A9663" s="1">
        <v>45771</v>
      </c>
      <c r="B9663" s="2">
        <v>0.46736111111111112</v>
      </c>
      <c r="C9663" t="s">
        <v>25</v>
      </c>
      <c r="D9663" t="s">
        <v>17</v>
      </c>
      <c r="E9663" t="s">
        <v>2444</v>
      </c>
      <c r="F9663" t="s">
        <v>19</v>
      </c>
      <c r="G9663" t="s">
        <v>20</v>
      </c>
      <c r="H9663" t="s">
        <v>21</v>
      </c>
      <c r="I9663" t="s">
        <v>22</v>
      </c>
      <c r="J9663" t="s">
        <v>23</v>
      </c>
      <c r="K9663" t="s">
        <v>58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  <c r="R9663">
        <f t="shared" si="1538"/>
        <v>204</v>
      </c>
      <c r="S9663" t="str">
        <f t="shared" si="1539"/>
        <v>Group B</v>
      </c>
    </row>
    <row r="9664" spans="1:19" hidden="1" x14ac:dyDescent="0.45">
      <c r="A9664" s="1">
        <v>45899</v>
      </c>
      <c r="B9664" s="2">
        <v>0.64444444444444449</v>
      </c>
      <c r="C9664" t="s">
        <v>16</v>
      </c>
      <c r="D9664" t="s">
        <v>17</v>
      </c>
      <c r="E9664" t="s">
        <v>4021</v>
      </c>
      <c r="F9664" t="s">
        <v>19</v>
      </c>
      <c r="G9664" t="s">
        <v>61</v>
      </c>
      <c r="H9664" t="s">
        <v>62</v>
      </c>
      <c r="I9664" t="s">
        <v>30</v>
      </c>
      <c r="J9664" t="s">
        <v>31</v>
      </c>
      <c r="K9664" t="s">
        <v>32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9" hidden="1" x14ac:dyDescent="0.45">
      <c r="A9665" s="1">
        <v>45941</v>
      </c>
      <c r="B9665" s="2">
        <v>0.62986111111111109</v>
      </c>
      <c r="C9665" t="s">
        <v>16</v>
      </c>
      <c r="D9665" t="s">
        <v>17</v>
      </c>
      <c r="E9665" t="s">
        <v>1373</v>
      </c>
      <c r="F9665" t="s">
        <v>19</v>
      </c>
      <c r="G9665" t="s">
        <v>35</v>
      </c>
      <c r="H9665" t="s">
        <v>36</v>
      </c>
      <c r="I9665" t="s">
        <v>30</v>
      </c>
      <c r="J9665" t="s">
        <v>31</v>
      </c>
      <c r="K9665" t="s">
        <v>32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9" x14ac:dyDescent="0.45">
      <c r="A9666" s="1">
        <v>45871</v>
      </c>
      <c r="B9666" s="2">
        <v>0.37152777777777779</v>
      </c>
      <c r="C9666" t="s">
        <v>25</v>
      </c>
      <c r="D9666" t="s">
        <v>17</v>
      </c>
      <c r="E9666" t="s">
        <v>1790</v>
      </c>
      <c r="F9666" t="s">
        <v>19</v>
      </c>
      <c r="G9666" t="s">
        <v>61</v>
      </c>
      <c r="H9666" t="s">
        <v>62</v>
      </c>
      <c r="I9666" t="s">
        <v>30</v>
      </c>
      <c r="J9666" t="s">
        <v>31</v>
      </c>
      <c r="K9666" t="s">
        <v>32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  <c r="R9666">
        <f t="shared" ref="R9666:R9667" si="1540">L9666+M9666+N9666</f>
        <v>180</v>
      </c>
      <c r="S9666" t="str">
        <f t="shared" ref="S9666:S9667" si="1541">IF(I9666="Europe", "Group A", IF(I9666="North America", "Group B", "Group C"))</f>
        <v>Group A</v>
      </c>
    </row>
    <row r="9667" spans="1:19" x14ac:dyDescent="0.45">
      <c r="A9667" s="1">
        <v>45952</v>
      </c>
      <c r="B9667" s="2">
        <v>0.3576388888888889</v>
      </c>
      <c r="C9667" t="s">
        <v>25</v>
      </c>
      <c r="D9667" t="s">
        <v>17</v>
      </c>
      <c r="E9667" t="s">
        <v>5981</v>
      </c>
      <c r="F9667" t="s">
        <v>19</v>
      </c>
      <c r="G9667" t="s">
        <v>39</v>
      </c>
      <c r="H9667" t="s">
        <v>40</v>
      </c>
      <c r="I9667" t="s">
        <v>30</v>
      </c>
      <c r="J9667" t="s">
        <v>31</v>
      </c>
      <c r="K9667" t="s">
        <v>32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  <c r="R9667">
        <f t="shared" si="1540"/>
        <v>180</v>
      </c>
      <c r="S9667" t="str">
        <f t="shared" si="1541"/>
        <v>Group A</v>
      </c>
    </row>
    <row r="9668" spans="1:19" hidden="1" x14ac:dyDescent="0.45">
      <c r="A9668" s="1">
        <v>45849</v>
      </c>
      <c r="B9668" s="2">
        <v>0.62847222222222221</v>
      </c>
      <c r="C9668" t="s">
        <v>16</v>
      </c>
      <c r="D9668" t="s">
        <v>17</v>
      </c>
      <c r="E9668" t="s">
        <v>5545</v>
      </c>
      <c r="F9668" t="s">
        <v>19</v>
      </c>
      <c r="G9668" t="s">
        <v>28</v>
      </c>
      <c r="H9668" t="s">
        <v>29</v>
      </c>
      <c r="I9668" t="s">
        <v>30</v>
      </c>
      <c r="J9668" t="s">
        <v>31</v>
      </c>
      <c r="K9668" t="s">
        <v>32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9" hidden="1" x14ac:dyDescent="0.45">
      <c r="A9669" s="1">
        <v>45840</v>
      </c>
      <c r="B9669" s="2">
        <v>0.74652777777777779</v>
      </c>
      <c r="C9669" t="s">
        <v>16</v>
      </c>
      <c r="D9669" t="s">
        <v>17</v>
      </c>
      <c r="E9669" t="s">
        <v>3162</v>
      </c>
      <c r="F9669" t="s">
        <v>19</v>
      </c>
      <c r="G9669" t="s">
        <v>53</v>
      </c>
      <c r="H9669" t="s">
        <v>29</v>
      </c>
      <c r="I9669" t="s">
        <v>30</v>
      </c>
      <c r="J9669" t="s">
        <v>31</v>
      </c>
      <c r="K9669" t="s">
        <v>32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9" hidden="1" x14ac:dyDescent="0.45">
      <c r="A9670" s="1">
        <v>45901</v>
      </c>
      <c r="B9670" s="2">
        <v>0.93194444444444446</v>
      </c>
      <c r="C9670" t="s">
        <v>33</v>
      </c>
      <c r="D9670" t="s">
        <v>17</v>
      </c>
      <c r="E9670" t="s">
        <v>309</v>
      </c>
      <c r="F9670" t="s">
        <v>19</v>
      </c>
      <c r="G9670" t="s">
        <v>28</v>
      </c>
      <c r="H9670" t="s">
        <v>29</v>
      </c>
      <c r="I9670" t="s">
        <v>30</v>
      </c>
      <c r="J9670" t="s">
        <v>31</v>
      </c>
      <c r="K9670" t="s">
        <v>32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9" hidden="1" x14ac:dyDescent="0.45">
      <c r="A9671" s="1">
        <v>45884</v>
      </c>
      <c r="B9671" s="2">
        <v>0.78749999999999998</v>
      </c>
      <c r="C9671" t="s">
        <v>33</v>
      </c>
      <c r="D9671" t="s">
        <v>17</v>
      </c>
      <c r="E9671" t="s">
        <v>5982</v>
      </c>
      <c r="F9671" t="s">
        <v>19</v>
      </c>
      <c r="G9671" t="s">
        <v>20</v>
      </c>
      <c r="H9671" t="s">
        <v>21</v>
      </c>
      <c r="I9671" t="s">
        <v>22</v>
      </c>
      <c r="J9671" t="s">
        <v>23</v>
      </c>
      <c r="K9671" t="s">
        <v>46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9" x14ac:dyDescent="0.45">
      <c r="A9672" s="1">
        <v>45942</v>
      </c>
      <c r="B9672" s="2">
        <v>0.29652777777777778</v>
      </c>
      <c r="C9672" t="s">
        <v>25</v>
      </c>
      <c r="D9672" t="s">
        <v>17</v>
      </c>
      <c r="E9672" t="s">
        <v>5983</v>
      </c>
      <c r="F9672" t="s">
        <v>19</v>
      </c>
      <c r="G9672" t="s">
        <v>75</v>
      </c>
      <c r="H9672" t="s">
        <v>76</v>
      </c>
      <c r="I9672" t="s">
        <v>77</v>
      </c>
      <c r="J9672" t="s">
        <v>23</v>
      </c>
      <c r="K9672" t="s">
        <v>24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  <c r="R9672">
        <f>L9672+M9672+N9672</f>
        <v>336</v>
      </c>
      <c r="S9672" t="str">
        <f>IF(I9672="Europe", "Group A", IF(I9672="North America", "Group B", "Group C"))</f>
        <v>Group C</v>
      </c>
    </row>
    <row r="9673" spans="1:19" hidden="1" x14ac:dyDescent="0.45">
      <c r="A9673" s="1">
        <v>45934</v>
      </c>
      <c r="B9673" s="2">
        <v>0.5854166666666667</v>
      </c>
      <c r="C9673" t="s">
        <v>16</v>
      </c>
      <c r="D9673" t="s">
        <v>17</v>
      </c>
      <c r="E9673" t="s">
        <v>5984</v>
      </c>
      <c r="F9673" t="s">
        <v>19</v>
      </c>
      <c r="G9673" t="s">
        <v>42</v>
      </c>
      <c r="H9673" t="s">
        <v>43</v>
      </c>
      <c r="I9673" t="s">
        <v>30</v>
      </c>
      <c r="J9673" t="s">
        <v>31</v>
      </c>
      <c r="K9673" t="s">
        <v>32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9" x14ac:dyDescent="0.45">
      <c r="A9674" s="1">
        <v>45960</v>
      </c>
      <c r="B9674" s="2">
        <v>0.25</v>
      </c>
      <c r="C9674" t="s">
        <v>25</v>
      </c>
      <c r="D9674" t="s">
        <v>17</v>
      </c>
      <c r="E9674" t="s">
        <v>801</v>
      </c>
      <c r="F9674" t="s">
        <v>19</v>
      </c>
      <c r="G9674" t="s">
        <v>53</v>
      </c>
      <c r="H9674" t="s">
        <v>29</v>
      </c>
      <c r="I9674" t="s">
        <v>30</v>
      </c>
      <c r="J9674" t="s">
        <v>31</v>
      </c>
      <c r="K9674" t="s">
        <v>32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  <c r="R9674">
        <f t="shared" ref="R9674:R9676" si="1542">L9674+M9674+N9674</f>
        <v>180</v>
      </c>
      <c r="S9674" t="str">
        <f t="shared" ref="S9674:S9676" si="1543">IF(I9674="Europe", "Group A", IF(I9674="North America", "Group B", "Group C"))</f>
        <v>Group A</v>
      </c>
    </row>
    <row r="9675" spans="1:19" x14ac:dyDescent="0.45">
      <c r="A9675" s="1">
        <v>45820</v>
      </c>
      <c r="B9675" s="2">
        <v>0.30555555555555558</v>
      </c>
      <c r="C9675" t="s">
        <v>25</v>
      </c>
      <c r="D9675" t="s">
        <v>17</v>
      </c>
      <c r="E9675" t="s">
        <v>748</v>
      </c>
      <c r="F9675" t="s">
        <v>19</v>
      </c>
      <c r="G9675" t="s">
        <v>35</v>
      </c>
      <c r="H9675" t="s">
        <v>36</v>
      </c>
      <c r="I9675" t="s">
        <v>30</v>
      </c>
      <c r="J9675" t="s">
        <v>31</v>
      </c>
      <c r="K9675" t="s">
        <v>32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  <c r="R9675">
        <f t="shared" si="1542"/>
        <v>180</v>
      </c>
      <c r="S9675" t="str">
        <f t="shared" si="1543"/>
        <v>Group A</v>
      </c>
    </row>
    <row r="9676" spans="1:19" x14ac:dyDescent="0.45">
      <c r="A9676" s="1">
        <v>45880</v>
      </c>
      <c r="B9676" s="2">
        <v>0.37430555555555556</v>
      </c>
      <c r="C9676" t="s">
        <v>25</v>
      </c>
      <c r="D9676" t="s">
        <v>17</v>
      </c>
      <c r="E9676" t="s">
        <v>5096</v>
      </c>
      <c r="F9676" t="s">
        <v>19</v>
      </c>
      <c r="G9676" t="s">
        <v>70</v>
      </c>
      <c r="H9676" t="s">
        <v>21</v>
      </c>
      <c r="I9676" t="s">
        <v>22</v>
      </c>
      <c r="J9676" t="s">
        <v>23</v>
      </c>
      <c r="K9676" t="s">
        <v>24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  <c r="R9676">
        <f t="shared" si="1542"/>
        <v>272</v>
      </c>
      <c r="S9676" t="str">
        <f t="shared" si="1543"/>
        <v>Group B</v>
      </c>
    </row>
    <row r="9677" spans="1:19" hidden="1" x14ac:dyDescent="0.45">
      <c r="A9677" s="1">
        <v>45872</v>
      </c>
      <c r="B9677" s="2">
        <v>0.50138888888888888</v>
      </c>
      <c r="C9677" t="s">
        <v>47</v>
      </c>
      <c r="D9677" t="s">
        <v>17</v>
      </c>
      <c r="E9677" t="s">
        <v>3053</v>
      </c>
      <c r="F9677" t="s">
        <v>19</v>
      </c>
      <c r="G9677" t="s">
        <v>39</v>
      </c>
      <c r="H9677" t="s">
        <v>40</v>
      </c>
      <c r="I9677" t="s">
        <v>30</v>
      </c>
      <c r="J9677" t="s">
        <v>31</v>
      </c>
      <c r="K9677" t="s">
        <v>32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9" hidden="1" x14ac:dyDescent="0.45">
      <c r="A9678" s="1">
        <v>45948</v>
      </c>
      <c r="B9678" s="2">
        <v>0.52500000000000002</v>
      </c>
      <c r="C9678" t="s">
        <v>47</v>
      </c>
      <c r="D9678" t="s">
        <v>17</v>
      </c>
      <c r="E9678" t="s">
        <v>5985</v>
      </c>
      <c r="F9678" t="s">
        <v>19</v>
      </c>
      <c r="G9678" t="s">
        <v>72</v>
      </c>
      <c r="H9678" t="s">
        <v>73</v>
      </c>
      <c r="I9678" t="s">
        <v>30</v>
      </c>
      <c r="J9678" t="s">
        <v>31</v>
      </c>
      <c r="K9678" t="s">
        <v>32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9" hidden="1" x14ac:dyDescent="0.45">
      <c r="A9679" s="1">
        <v>45856</v>
      </c>
      <c r="B9679" s="2">
        <v>0.58958333333333335</v>
      </c>
      <c r="C9679" t="s">
        <v>16</v>
      </c>
      <c r="D9679" t="s">
        <v>17</v>
      </c>
      <c r="E9679" t="s">
        <v>5986</v>
      </c>
      <c r="F9679" t="s">
        <v>19</v>
      </c>
      <c r="G9679" t="s">
        <v>98</v>
      </c>
      <c r="H9679" t="s">
        <v>73</v>
      </c>
      <c r="I9679" t="s">
        <v>30</v>
      </c>
      <c r="J9679" t="s">
        <v>31</v>
      </c>
      <c r="K9679" t="s">
        <v>32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9" hidden="1" x14ac:dyDescent="0.45">
      <c r="A9680" s="1">
        <v>45868</v>
      </c>
      <c r="B9680" s="2">
        <v>0.6333333333333333</v>
      </c>
      <c r="C9680" t="s">
        <v>16</v>
      </c>
      <c r="D9680" t="s">
        <v>17</v>
      </c>
      <c r="E9680" t="s">
        <v>5395</v>
      </c>
      <c r="F9680" t="s">
        <v>19</v>
      </c>
      <c r="G9680" t="s">
        <v>123</v>
      </c>
      <c r="H9680" t="s">
        <v>21</v>
      </c>
      <c r="I9680" t="s">
        <v>22</v>
      </c>
      <c r="J9680" t="s">
        <v>23</v>
      </c>
      <c r="K9680" t="s">
        <v>24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9" hidden="1" x14ac:dyDescent="0.45">
      <c r="A9681" s="1">
        <v>45823</v>
      </c>
      <c r="B9681" s="2">
        <v>0.71250000000000002</v>
      </c>
      <c r="C9681" t="s">
        <v>16</v>
      </c>
      <c r="D9681" t="s">
        <v>17</v>
      </c>
      <c r="E9681" t="s">
        <v>4988</v>
      </c>
      <c r="F9681" t="s">
        <v>19</v>
      </c>
      <c r="G9681" t="s">
        <v>61</v>
      </c>
      <c r="H9681" t="s">
        <v>62</v>
      </c>
      <c r="I9681" t="s">
        <v>30</v>
      </c>
      <c r="J9681" t="s">
        <v>31</v>
      </c>
      <c r="K9681" t="s">
        <v>32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9" x14ac:dyDescent="0.45">
      <c r="A9682" s="1">
        <v>45763</v>
      </c>
      <c r="B9682" s="2">
        <v>0.45277777777777778</v>
      </c>
      <c r="C9682" t="s">
        <v>25</v>
      </c>
      <c r="D9682" t="s">
        <v>17</v>
      </c>
      <c r="E9682" t="s">
        <v>1530</v>
      </c>
      <c r="F9682" t="s">
        <v>19</v>
      </c>
      <c r="G9682" t="s">
        <v>39</v>
      </c>
      <c r="H9682" t="s">
        <v>40</v>
      </c>
      <c r="I9682" t="s">
        <v>30</v>
      </c>
      <c r="J9682" t="s">
        <v>31</v>
      </c>
      <c r="K9682" t="s">
        <v>32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  <c r="R9682">
        <f>L9682+M9682+N9682</f>
        <v>180</v>
      </c>
      <c r="S9682" t="str">
        <f>IF(I9682="Europe", "Group A", IF(I9682="North America", "Group B", "Group C"))</f>
        <v>Group A</v>
      </c>
    </row>
    <row r="9683" spans="1:19" hidden="1" x14ac:dyDescent="0.45">
      <c r="A9683" s="1">
        <v>45776</v>
      </c>
      <c r="B9683" s="2">
        <v>0.87847222222222221</v>
      </c>
      <c r="C9683" t="s">
        <v>33</v>
      </c>
      <c r="D9683" t="s">
        <v>17</v>
      </c>
      <c r="E9683" t="s">
        <v>5414</v>
      </c>
      <c r="F9683" t="s">
        <v>19</v>
      </c>
      <c r="G9683" t="s">
        <v>67</v>
      </c>
      <c r="H9683" t="s">
        <v>68</v>
      </c>
      <c r="I9683" t="s">
        <v>30</v>
      </c>
      <c r="J9683" t="s">
        <v>31</v>
      </c>
      <c r="K9683" t="s">
        <v>32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9" x14ac:dyDescent="0.45">
      <c r="A9684" s="1">
        <v>45777</v>
      </c>
      <c r="B9684" s="2">
        <v>0.36666666666666664</v>
      </c>
      <c r="C9684" t="s">
        <v>25</v>
      </c>
      <c r="D9684" t="s">
        <v>17</v>
      </c>
      <c r="E9684" t="s">
        <v>2004</v>
      </c>
      <c r="F9684" t="s">
        <v>19</v>
      </c>
      <c r="G9684" t="s">
        <v>70</v>
      </c>
      <c r="H9684" t="s">
        <v>21</v>
      </c>
      <c r="I9684" t="s">
        <v>22</v>
      </c>
      <c r="J9684" t="s">
        <v>23</v>
      </c>
      <c r="K9684" t="s">
        <v>24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  <c r="R9684">
        <f>L9684+M9684+N9684</f>
        <v>235</v>
      </c>
      <c r="S9684" t="str">
        <f>IF(I9684="Europe", "Group A", IF(I9684="North America", "Group B", "Group C"))</f>
        <v>Group B</v>
      </c>
    </row>
    <row r="9685" spans="1:19" hidden="1" x14ac:dyDescent="0.45">
      <c r="A9685" s="1">
        <v>45949</v>
      </c>
      <c r="B9685" s="2">
        <v>0.54027777777777775</v>
      </c>
      <c r="C9685" t="s">
        <v>47</v>
      </c>
      <c r="D9685" t="s">
        <v>17</v>
      </c>
      <c r="E9685" t="s">
        <v>5987</v>
      </c>
      <c r="F9685" t="s">
        <v>19</v>
      </c>
      <c r="G9685" t="s">
        <v>39</v>
      </c>
      <c r="H9685" t="s">
        <v>40</v>
      </c>
      <c r="I9685" t="s">
        <v>30</v>
      </c>
      <c r="J9685" t="s">
        <v>31</v>
      </c>
      <c r="K9685" t="s">
        <v>32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9" x14ac:dyDescent="0.45">
      <c r="A9686" s="1">
        <v>45813</v>
      </c>
      <c r="B9686" s="2">
        <v>0.47847222222222224</v>
      </c>
      <c r="C9686" t="s">
        <v>25</v>
      </c>
      <c r="D9686" t="s">
        <v>17</v>
      </c>
      <c r="E9686" t="s">
        <v>5988</v>
      </c>
      <c r="F9686" t="s">
        <v>19</v>
      </c>
      <c r="G9686" t="s">
        <v>20</v>
      </c>
      <c r="H9686" t="s">
        <v>21</v>
      </c>
      <c r="I9686" t="s">
        <v>22</v>
      </c>
      <c r="J9686" t="s">
        <v>23</v>
      </c>
      <c r="K9686" t="s">
        <v>79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  <c r="R9686">
        <f t="shared" ref="R9686:R9688" si="1544">L9686+M9686+N9686</f>
        <v>469</v>
      </c>
      <c r="S9686" t="str">
        <f t="shared" ref="S9686:S9688" si="1545">IF(I9686="Europe", "Group A", IF(I9686="North America", "Group B", "Group C"))</f>
        <v>Group B</v>
      </c>
    </row>
    <row r="9687" spans="1:19" x14ac:dyDescent="0.45">
      <c r="A9687" s="1">
        <v>45928</v>
      </c>
      <c r="B9687" s="2">
        <v>0.29930555555555555</v>
      </c>
      <c r="C9687" t="s">
        <v>25</v>
      </c>
      <c r="D9687" t="s">
        <v>17</v>
      </c>
      <c r="E9687" t="s">
        <v>5989</v>
      </c>
      <c r="F9687" t="s">
        <v>19</v>
      </c>
      <c r="G9687" t="s">
        <v>35</v>
      </c>
      <c r="H9687" t="s">
        <v>36</v>
      </c>
      <c r="I9687" t="s">
        <v>30</v>
      </c>
      <c r="J9687" t="s">
        <v>31</v>
      </c>
      <c r="K9687" t="s">
        <v>32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  <c r="R9687">
        <f t="shared" si="1544"/>
        <v>180</v>
      </c>
      <c r="S9687" t="str">
        <f t="shared" si="1545"/>
        <v>Group A</v>
      </c>
    </row>
    <row r="9688" spans="1:19" x14ac:dyDescent="0.45">
      <c r="A9688" s="1">
        <v>45837</v>
      </c>
      <c r="B9688" s="2">
        <v>0.38680555555555557</v>
      </c>
      <c r="C9688" t="s">
        <v>25</v>
      </c>
      <c r="D9688" t="s">
        <v>17</v>
      </c>
      <c r="E9688" t="s">
        <v>5990</v>
      </c>
      <c r="F9688" t="s">
        <v>19</v>
      </c>
      <c r="G9688" t="s">
        <v>35</v>
      </c>
      <c r="H9688" t="s">
        <v>36</v>
      </c>
      <c r="I9688" t="s">
        <v>30</v>
      </c>
      <c r="J9688" t="s">
        <v>31</v>
      </c>
      <c r="K9688" t="s">
        <v>32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  <c r="R9688">
        <f t="shared" si="1544"/>
        <v>180</v>
      </c>
      <c r="S9688" t="str">
        <f t="shared" si="1545"/>
        <v>Group A</v>
      </c>
    </row>
    <row r="9689" spans="1:19" hidden="1" x14ac:dyDescent="0.45">
      <c r="A9689" s="1">
        <v>45817</v>
      </c>
      <c r="B9689" s="2">
        <v>0.63263888888888886</v>
      </c>
      <c r="C9689" t="s">
        <v>16</v>
      </c>
      <c r="D9689" t="s">
        <v>17</v>
      </c>
      <c r="E9689" t="s">
        <v>350</v>
      </c>
      <c r="F9689" t="s">
        <v>19</v>
      </c>
      <c r="G9689" t="s">
        <v>72</v>
      </c>
      <c r="H9689" t="s">
        <v>73</v>
      </c>
      <c r="I9689" t="s">
        <v>30</v>
      </c>
      <c r="J9689" t="s">
        <v>31</v>
      </c>
      <c r="K9689" t="s">
        <v>32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9" x14ac:dyDescent="0.45">
      <c r="A9690" s="1">
        <v>45803</v>
      </c>
      <c r="B9690" s="2">
        <v>0.39791666666666664</v>
      </c>
      <c r="C9690" t="s">
        <v>25</v>
      </c>
      <c r="D9690" t="s">
        <v>17</v>
      </c>
      <c r="E9690" t="s">
        <v>3912</v>
      </c>
      <c r="F9690" t="s">
        <v>19</v>
      </c>
      <c r="G9690" t="s">
        <v>35</v>
      </c>
      <c r="H9690" t="s">
        <v>36</v>
      </c>
      <c r="I9690" t="s">
        <v>30</v>
      </c>
      <c r="J9690" t="s">
        <v>31</v>
      </c>
      <c r="K9690" t="s">
        <v>32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  <c r="R9690">
        <f>L9690+M9690+N9690</f>
        <v>180</v>
      </c>
      <c r="S9690" t="str">
        <f>IF(I9690="Europe", "Group A", IF(I9690="North America", "Group B", "Group C"))</f>
        <v>Group A</v>
      </c>
    </row>
    <row r="9691" spans="1:19" hidden="1" x14ac:dyDescent="0.45">
      <c r="A9691" s="1">
        <v>45922</v>
      </c>
      <c r="B9691" s="2">
        <v>0.55972222222222223</v>
      </c>
      <c r="C9691" t="s">
        <v>47</v>
      </c>
      <c r="D9691" t="s">
        <v>17</v>
      </c>
      <c r="E9691" t="s">
        <v>5991</v>
      </c>
      <c r="F9691" t="s">
        <v>19</v>
      </c>
      <c r="G9691" t="s">
        <v>72</v>
      </c>
      <c r="H9691" t="s">
        <v>73</v>
      </c>
      <c r="I9691" t="s">
        <v>30</v>
      </c>
      <c r="J9691" t="s">
        <v>31</v>
      </c>
      <c r="K9691" t="s">
        <v>32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9" hidden="1" x14ac:dyDescent="0.45">
      <c r="A9692" s="1">
        <v>45908</v>
      </c>
      <c r="B9692" s="2">
        <v>0.65972222222222221</v>
      </c>
      <c r="C9692" t="s">
        <v>16</v>
      </c>
      <c r="D9692" t="s">
        <v>17</v>
      </c>
      <c r="E9692" t="s">
        <v>222</v>
      </c>
      <c r="F9692" t="s">
        <v>19</v>
      </c>
      <c r="G9692" t="s">
        <v>98</v>
      </c>
      <c r="H9692" t="s">
        <v>73</v>
      </c>
      <c r="I9692" t="s">
        <v>30</v>
      </c>
      <c r="J9692" t="s">
        <v>31</v>
      </c>
      <c r="K9692" t="s">
        <v>32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9" x14ac:dyDescent="0.45">
      <c r="A9693" s="1">
        <v>45936</v>
      </c>
      <c r="B9693" s="2">
        <v>0.32222222222222224</v>
      </c>
      <c r="C9693" t="s">
        <v>25</v>
      </c>
      <c r="D9693" t="s">
        <v>17</v>
      </c>
      <c r="E9693" t="s">
        <v>278</v>
      </c>
      <c r="F9693" t="s">
        <v>19</v>
      </c>
      <c r="G9693" t="s">
        <v>75</v>
      </c>
      <c r="H9693" t="s">
        <v>76</v>
      </c>
      <c r="I9693" t="s">
        <v>77</v>
      </c>
      <c r="J9693" t="s">
        <v>23</v>
      </c>
      <c r="K9693" t="s">
        <v>24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  <c r="R9693">
        <f t="shared" ref="R9693:R9694" si="1546">L9693+M9693+N9693</f>
        <v>332</v>
      </c>
      <c r="S9693" t="str">
        <f t="shared" ref="S9693:S9694" si="1547">IF(I9693="Europe", "Group A", IF(I9693="North America", "Group B", "Group C"))</f>
        <v>Group C</v>
      </c>
    </row>
    <row r="9694" spans="1:19" x14ac:dyDescent="0.45">
      <c r="A9694" s="1">
        <v>45750</v>
      </c>
      <c r="B9694" s="2">
        <v>0.3659722222222222</v>
      </c>
      <c r="C9694" t="s">
        <v>25</v>
      </c>
      <c r="D9694" t="s">
        <v>17</v>
      </c>
      <c r="E9694" t="s">
        <v>5992</v>
      </c>
      <c r="F9694" t="s">
        <v>19</v>
      </c>
      <c r="G9694" t="s">
        <v>70</v>
      </c>
      <c r="H9694" t="s">
        <v>21</v>
      </c>
      <c r="I9694" t="s">
        <v>22</v>
      </c>
      <c r="J9694" t="s">
        <v>23</v>
      </c>
      <c r="K9694" t="s">
        <v>58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  <c r="R9694">
        <f t="shared" si="1546"/>
        <v>204</v>
      </c>
      <c r="S9694" t="str">
        <f t="shared" si="1547"/>
        <v>Group B</v>
      </c>
    </row>
    <row r="9695" spans="1:19" hidden="1" x14ac:dyDescent="0.45">
      <c r="A9695" s="1">
        <v>45852</v>
      </c>
      <c r="B9695" s="2">
        <v>0.78611111111111109</v>
      </c>
      <c r="C9695" t="s">
        <v>33</v>
      </c>
      <c r="D9695" t="s">
        <v>17</v>
      </c>
      <c r="E9695" t="s">
        <v>5993</v>
      </c>
      <c r="F9695" t="s">
        <v>19</v>
      </c>
      <c r="G9695" t="s">
        <v>55</v>
      </c>
      <c r="H9695" t="s">
        <v>56</v>
      </c>
      <c r="I9695" t="s">
        <v>57</v>
      </c>
      <c r="J9695" t="s">
        <v>23</v>
      </c>
      <c r="K9695" t="s">
        <v>46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9" hidden="1" x14ac:dyDescent="0.45">
      <c r="A9696" s="1">
        <v>45751</v>
      </c>
      <c r="B9696" s="2">
        <v>0.62152777777777779</v>
      </c>
      <c r="C9696" t="s">
        <v>16</v>
      </c>
      <c r="D9696" t="s">
        <v>17</v>
      </c>
      <c r="E9696" t="s">
        <v>5994</v>
      </c>
      <c r="F9696" t="s">
        <v>19</v>
      </c>
      <c r="G9696" t="s">
        <v>67</v>
      </c>
      <c r="H9696" t="s">
        <v>68</v>
      </c>
      <c r="I9696" t="s">
        <v>30</v>
      </c>
      <c r="J9696" t="s">
        <v>31</v>
      </c>
      <c r="K9696" t="s">
        <v>32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9" hidden="1" x14ac:dyDescent="0.45">
      <c r="A9697" s="1">
        <v>45873</v>
      </c>
      <c r="B9697" s="2">
        <v>0.70347222222222228</v>
      </c>
      <c r="C9697" t="s">
        <v>16</v>
      </c>
      <c r="D9697" t="s">
        <v>17</v>
      </c>
      <c r="E9697" t="s">
        <v>5519</v>
      </c>
      <c r="F9697" t="s">
        <v>19</v>
      </c>
      <c r="G9697" t="s">
        <v>72</v>
      </c>
      <c r="H9697" t="s">
        <v>73</v>
      </c>
      <c r="I9697" t="s">
        <v>30</v>
      </c>
      <c r="J9697" t="s">
        <v>31</v>
      </c>
      <c r="K9697" t="s">
        <v>32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9" x14ac:dyDescent="0.45">
      <c r="A9698" s="1">
        <v>45783</v>
      </c>
      <c r="B9698" s="2">
        <v>0.28125</v>
      </c>
      <c r="C9698" t="s">
        <v>25</v>
      </c>
      <c r="D9698" t="s">
        <v>17</v>
      </c>
      <c r="E9698" t="s">
        <v>5398</v>
      </c>
      <c r="F9698" t="s">
        <v>19</v>
      </c>
      <c r="G9698" t="s">
        <v>39</v>
      </c>
      <c r="H9698" t="s">
        <v>40</v>
      </c>
      <c r="I9698" t="s">
        <v>30</v>
      </c>
      <c r="J9698" t="s">
        <v>31</v>
      </c>
      <c r="K9698" t="s">
        <v>32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  <c r="R9698">
        <f>L9698+M9698+N9698</f>
        <v>180</v>
      </c>
      <c r="S9698" t="str">
        <f>IF(I9698="Europe", "Group A", IF(I9698="North America", "Group B", "Group C"))</f>
        <v>Group A</v>
      </c>
    </row>
    <row r="9699" spans="1:19" hidden="1" x14ac:dyDescent="0.45">
      <c r="A9699" s="1">
        <v>45848</v>
      </c>
      <c r="B9699" s="2">
        <v>0.93472222222222223</v>
      </c>
      <c r="C9699" t="s">
        <v>33</v>
      </c>
      <c r="D9699" t="s">
        <v>17</v>
      </c>
      <c r="E9699" t="s">
        <v>4066</v>
      </c>
      <c r="F9699" t="s">
        <v>19</v>
      </c>
      <c r="G9699" t="s">
        <v>61</v>
      </c>
      <c r="H9699" t="s">
        <v>62</v>
      </c>
      <c r="I9699" t="s">
        <v>30</v>
      </c>
      <c r="J9699" t="s">
        <v>31</v>
      </c>
      <c r="K9699" t="s">
        <v>32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9" x14ac:dyDescent="0.45">
      <c r="A9700" s="1">
        <v>45897</v>
      </c>
      <c r="B9700" s="2">
        <v>0.36875000000000002</v>
      </c>
      <c r="C9700" t="s">
        <v>25</v>
      </c>
      <c r="D9700" t="s">
        <v>17</v>
      </c>
      <c r="E9700" t="s">
        <v>3017</v>
      </c>
      <c r="F9700" t="s">
        <v>19</v>
      </c>
      <c r="G9700" t="s">
        <v>61</v>
      </c>
      <c r="H9700" t="s">
        <v>62</v>
      </c>
      <c r="I9700" t="s">
        <v>30</v>
      </c>
      <c r="J9700" t="s">
        <v>31</v>
      </c>
      <c r="K9700" t="s">
        <v>32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  <c r="R9700">
        <f>L9700+M9700+N9700</f>
        <v>180</v>
      </c>
      <c r="S9700" t="str">
        <f>IF(I9700="Europe", "Group A", IF(I9700="North America", "Group B", "Group C"))</f>
        <v>Group A</v>
      </c>
    </row>
    <row r="9701" spans="1:19" hidden="1" x14ac:dyDescent="0.45">
      <c r="A9701" s="1">
        <v>45897</v>
      </c>
      <c r="B9701" s="2">
        <v>0.90694444444444444</v>
      </c>
      <c r="C9701" t="s">
        <v>33</v>
      </c>
      <c r="D9701" t="s">
        <v>17</v>
      </c>
      <c r="E9701" t="s">
        <v>5995</v>
      </c>
      <c r="F9701" t="s">
        <v>19</v>
      </c>
      <c r="G9701" t="s">
        <v>39</v>
      </c>
      <c r="H9701" t="s">
        <v>40</v>
      </c>
      <c r="I9701" t="s">
        <v>30</v>
      </c>
      <c r="J9701" t="s">
        <v>31</v>
      </c>
      <c r="K9701" t="s">
        <v>32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9" hidden="1" x14ac:dyDescent="0.45">
      <c r="A9702" s="1">
        <v>45783</v>
      </c>
      <c r="B9702" s="2">
        <v>0.92361111111111116</v>
      </c>
      <c r="C9702" t="s">
        <v>33</v>
      </c>
      <c r="D9702" t="s">
        <v>17</v>
      </c>
      <c r="E9702" t="s">
        <v>4462</v>
      </c>
      <c r="F9702" t="s">
        <v>19</v>
      </c>
      <c r="G9702" t="s">
        <v>123</v>
      </c>
      <c r="H9702" t="s">
        <v>21</v>
      </c>
      <c r="I9702" t="s">
        <v>22</v>
      </c>
      <c r="J9702" t="s">
        <v>23</v>
      </c>
      <c r="K9702" t="s">
        <v>24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9" hidden="1" x14ac:dyDescent="0.45">
      <c r="A9703" s="1">
        <v>45813</v>
      </c>
      <c r="B9703" s="2">
        <v>0.66874999999999996</v>
      </c>
      <c r="C9703" t="s">
        <v>16</v>
      </c>
      <c r="D9703" t="s">
        <v>17</v>
      </c>
      <c r="E9703" t="s">
        <v>4446</v>
      </c>
      <c r="F9703" t="s">
        <v>19</v>
      </c>
      <c r="G9703" t="s">
        <v>61</v>
      </c>
      <c r="H9703" t="s">
        <v>62</v>
      </c>
      <c r="I9703" t="s">
        <v>30</v>
      </c>
      <c r="J9703" t="s">
        <v>31</v>
      </c>
      <c r="K9703" t="s">
        <v>32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9" hidden="1" x14ac:dyDescent="0.45">
      <c r="A9704" s="1">
        <v>45763</v>
      </c>
      <c r="B9704" s="2">
        <v>0.78541666666666665</v>
      </c>
      <c r="C9704" t="s">
        <v>33</v>
      </c>
      <c r="D9704" t="s">
        <v>17</v>
      </c>
      <c r="E9704" t="s">
        <v>2879</v>
      </c>
      <c r="F9704" t="s">
        <v>19</v>
      </c>
      <c r="G9704" t="s">
        <v>28</v>
      </c>
      <c r="H9704" t="s">
        <v>29</v>
      </c>
      <c r="I9704" t="s">
        <v>30</v>
      </c>
      <c r="J9704" t="s">
        <v>31</v>
      </c>
      <c r="K9704" t="s">
        <v>32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9" hidden="1" x14ac:dyDescent="0.45">
      <c r="A9705" s="1">
        <v>45762</v>
      </c>
      <c r="B9705" s="2">
        <v>0.71319444444444446</v>
      </c>
      <c r="C9705" t="s">
        <v>16</v>
      </c>
      <c r="D9705" t="s">
        <v>17</v>
      </c>
      <c r="E9705" t="s">
        <v>5996</v>
      </c>
      <c r="F9705" t="s">
        <v>19</v>
      </c>
      <c r="G9705" t="s">
        <v>45</v>
      </c>
      <c r="H9705" t="s">
        <v>21</v>
      </c>
      <c r="I9705" t="s">
        <v>22</v>
      </c>
      <c r="J9705" t="s">
        <v>23</v>
      </c>
      <c r="K9705" t="s">
        <v>24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9" hidden="1" x14ac:dyDescent="0.45">
      <c r="A9706" s="1">
        <v>45890</v>
      </c>
      <c r="B9706" s="2">
        <v>0.54166666666666663</v>
      </c>
      <c r="C9706" t="s">
        <v>47</v>
      </c>
      <c r="D9706" t="s">
        <v>17</v>
      </c>
      <c r="E9706" t="s">
        <v>3539</v>
      </c>
      <c r="F9706" t="s">
        <v>19</v>
      </c>
      <c r="G9706" t="s">
        <v>70</v>
      </c>
      <c r="H9706" t="s">
        <v>21</v>
      </c>
      <c r="I9706" t="s">
        <v>22</v>
      </c>
      <c r="J9706" t="s">
        <v>23</v>
      </c>
      <c r="K9706" t="s">
        <v>24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9" hidden="1" x14ac:dyDescent="0.45">
      <c r="A9707" s="1">
        <v>45787</v>
      </c>
      <c r="B9707" s="2">
        <v>0.92708333333333337</v>
      </c>
      <c r="C9707" t="s">
        <v>33</v>
      </c>
      <c r="D9707" t="s">
        <v>17</v>
      </c>
      <c r="E9707" t="s">
        <v>5997</v>
      </c>
      <c r="F9707" t="s">
        <v>19</v>
      </c>
      <c r="G9707" t="s">
        <v>123</v>
      </c>
      <c r="H9707" t="s">
        <v>21</v>
      </c>
      <c r="I9707" t="s">
        <v>22</v>
      </c>
      <c r="J9707" t="s">
        <v>23</v>
      </c>
      <c r="K9707" t="s">
        <v>46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9" x14ac:dyDescent="0.45">
      <c r="A9708" s="1">
        <v>45885</v>
      </c>
      <c r="B9708" s="2">
        <v>0.26874999999999999</v>
      </c>
      <c r="C9708" t="s">
        <v>25</v>
      </c>
      <c r="D9708" t="s">
        <v>17</v>
      </c>
      <c r="E9708" t="s">
        <v>3554</v>
      </c>
      <c r="F9708" t="s">
        <v>19</v>
      </c>
      <c r="G9708" t="s">
        <v>45</v>
      </c>
      <c r="H9708" t="s">
        <v>21</v>
      </c>
      <c r="I9708" t="s">
        <v>22</v>
      </c>
      <c r="J9708" t="s">
        <v>23</v>
      </c>
      <c r="K9708" t="s">
        <v>58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  <c r="R9708">
        <f t="shared" ref="R9708:R9709" si="1548">L9708+M9708+N9708</f>
        <v>216</v>
      </c>
      <c r="S9708" t="str">
        <f t="shared" ref="S9708:S9709" si="1549">IF(I9708="Europe", "Group A", IF(I9708="North America", "Group B", "Group C"))</f>
        <v>Group B</v>
      </c>
    </row>
    <row r="9709" spans="1:19" x14ac:dyDescent="0.45">
      <c r="A9709" s="1">
        <v>45796</v>
      </c>
      <c r="B9709" s="2">
        <v>0.42152777777777778</v>
      </c>
      <c r="C9709" t="s">
        <v>25</v>
      </c>
      <c r="D9709" t="s">
        <v>17</v>
      </c>
      <c r="E9709" t="s">
        <v>4587</v>
      </c>
      <c r="F9709" t="s">
        <v>19</v>
      </c>
      <c r="G9709" t="s">
        <v>72</v>
      </c>
      <c r="H9709" t="s">
        <v>73</v>
      </c>
      <c r="I9709" t="s">
        <v>30</v>
      </c>
      <c r="J9709" t="s">
        <v>31</v>
      </c>
      <c r="K9709" t="s">
        <v>32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  <c r="R9709">
        <f t="shared" si="1548"/>
        <v>180</v>
      </c>
      <c r="S9709" t="str">
        <f t="shared" si="1549"/>
        <v>Group A</v>
      </c>
    </row>
    <row r="9710" spans="1:19" hidden="1" x14ac:dyDescent="0.45">
      <c r="A9710" s="1">
        <v>45836</v>
      </c>
      <c r="B9710" s="2">
        <v>0.50763888888888886</v>
      </c>
      <c r="C9710" t="s">
        <v>47</v>
      </c>
      <c r="D9710" t="s">
        <v>17</v>
      </c>
      <c r="E9710" t="s">
        <v>4717</v>
      </c>
      <c r="F9710" t="s">
        <v>19</v>
      </c>
      <c r="G9710" t="s">
        <v>123</v>
      </c>
      <c r="H9710" t="s">
        <v>21</v>
      </c>
      <c r="I9710" t="s">
        <v>22</v>
      </c>
      <c r="J9710" t="s">
        <v>23</v>
      </c>
      <c r="K9710" t="s">
        <v>24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9" x14ac:dyDescent="0.45">
      <c r="A9711" s="1">
        <v>45815</v>
      </c>
      <c r="B9711" s="2">
        <v>0.43472222222222223</v>
      </c>
      <c r="C9711" t="s">
        <v>25</v>
      </c>
      <c r="D9711" t="s">
        <v>17</v>
      </c>
      <c r="E9711" t="s">
        <v>3462</v>
      </c>
      <c r="F9711" t="s">
        <v>19</v>
      </c>
      <c r="G9711" t="s">
        <v>28</v>
      </c>
      <c r="H9711" t="s">
        <v>29</v>
      </c>
      <c r="I9711" t="s">
        <v>30</v>
      </c>
      <c r="J9711" t="s">
        <v>31</v>
      </c>
      <c r="K9711" t="s">
        <v>32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  <c r="R9711">
        <f>L9711+M9711+N9711</f>
        <v>180</v>
      </c>
      <c r="S9711" t="str">
        <f>IF(I9711="Europe", "Group A", IF(I9711="North America", "Group B", "Group C"))</f>
        <v>Group A</v>
      </c>
    </row>
    <row r="9712" spans="1:19" hidden="1" x14ac:dyDescent="0.45">
      <c r="A9712" s="1">
        <v>45780</v>
      </c>
      <c r="B9712" s="2">
        <v>0.70208333333333328</v>
      </c>
      <c r="C9712" t="s">
        <v>16</v>
      </c>
      <c r="D9712" t="s">
        <v>17</v>
      </c>
      <c r="E9712" t="s">
        <v>477</v>
      </c>
      <c r="F9712" t="s">
        <v>19</v>
      </c>
      <c r="G9712" t="s">
        <v>72</v>
      </c>
      <c r="H9712" t="s">
        <v>73</v>
      </c>
      <c r="I9712" t="s">
        <v>30</v>
      </c>
      <c r="J9712" t="s">
        <v>31</v>
      </c>
      <c r="K9712" t="s">
        <v>32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9" hidden="1" x14ac:dyDescent="0.45">
      <c r="A9713" s="1">
        <v>45912</v>
      </c>
      <c r="B9713" s="2">
        <v>0.50763888888888886</v>
      </c>
      <c r="C9713" t="s">
        <v>47</v>
      </c>
      <c r="D9713" t="s">
        <v>17</v>
      </c>
      <c r="E9713" t="s">
        <v>5142</v>
      </c>
      <c r="F9713" t="s">
        <v>19</v>
      </c>
      <c r="G9713" t="s">
        <v>35</v>
      </c>
      <c r="H9713" t="s">
        <v>36</v>
      </c>
      <c r="I9713" t="s">
        <v>30</v>
      </c>
      <c r="J9713" t="s">
        <v>31</v>
      </c>
      <c r="K9713" t="s">
        <v>32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9" hidden="1" x14ac:dyDescent="0.45">
      <c r="A9714" s="1">
        <v>45770</v>
      </c>
      <c r="B9714" s="2">
        <v>0.95277777777777772</v>
      </c>
      <c r="C9714" t="s">
        <v>33</v>
      </c>
      <c r="D9714" t="s">
        <v>17</v>
      </c>
      <c r="E9714" t="s">
        <v>3358</v>
      </c>
      <c r="F9714" t="s">
        <v>19</v>
      </c>
      <c r="G9714" t="s">
        <v>61</v>
      </c>
      <c r="H9714" t="s">
        <v>62</v>
      </c>
      <c r="I9714" t="s">
        <v>30</v>
      </c>
      <c r="J9714" t="s">
        <v>31</v>
      </c>
      <c r="K9714" t="s">
        <v>32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9" x14ac:dyDescent="0.45">
      <c r="A9715" s="1">
        <v>45758</v>
      </c>
      <c r="B9715" s="2">
        <v>0.4909722222222222</v>
      </c>
      <c r="C9715" t="s">
        <v>25</v>
      </c>
      <c r="D9715" t="s">
        <v>17</v>
      </c>
      <c r="E9715" t="s">
        <v>2150</v>
      </c>
      <c r="F9715" t="s">
        <v>19</v>
      </c>
      <c r="G9715" t="s">
        <v>70</v>
      </c>
      <c r="H9715" t="s">
        <v>21</v>
      </c>
      <c r="I9715" t="s">
        <v>22</v>
      </c>
      <c r="J9715" t="s">
        <v>23</v>
      </c>
      <c r="K9715" t="s">
        <v>58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  <c r="R9715">
        <f t="shared" ref="R9715:R9717" si="1550">L9715+M9715+N9715</f>
        <v>256</v>
      </c>
      <c r="S9715" t="str">
        <f t="shared" ref="S9715:S9717" si="1551">IF(I9715="Europe", "Group A", IF(I9715="North America", "Group B", "Group C"))</f>
        <v>Group B</v>
      </c>
    </row>
    <row r="9716" spans="1:19" x14ac:dyDescent="0.45">
      <c r="A9716" s="1">
        <v>45911</v>
      </c>
      <c r="B9716" s="2">
        <v>0.47569444444444442</v>
      </c>
      <c r="C9716" t="s">
        <v>25</v>
      </c>
      <c r="D9716" t="s">
        <v>17</v>
      </c>
      <c r="E9716" t="s">
        <v>387</v>
      </c>
      <c r="F9716" t="s">
        <v>19</v>
      </c>
      <c r="G9716" t="s">
        <v>28</v>
      </c>
      <c r="H9716" t="s">
        <v>29</v>
      </c>
      <c r="I9716" t="s">
        <v>30</v>
      </c>
      <c r="J9716" t="s">
        <v>31</v>
      </c>
      <c r="K9716" t="s">
        <v>32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  <c r="R9716">
        <f t="shared" si="1550"/>
        <v>180</v>
      </c>
      <c r="S9716" t="str">
        <f t="shared" si="1551"/>
        <v>Group A</v>
      </c>
    </row>
    <row r="9717" spans="1:19" x14ac:dyDescent="0.45">
      <c r="A9717" s="1">
        <v>45837</v>
      </c>
      <c r="B9717" s="2">
        <v>0.35694444444444445</v>
      </c>
      <c r="C9717" t="s">
        <v>25</v>
      </c>
      <c r="D9717" t="s">
        <v>17</v>
      </c>
      <c r="E9717" t="s">
        <v>5998</v>
      </c>
      <c r="F9717" t="s">
        <v>19</v>
      </c>
      <c r="G9717" t="s">
        <v>123</v>
      </c>
      <c r="H9717" t="s">
        <v>21</v>
      </c>
      <c r="I9717" t="s">
        <v>22</v>
      </c>
      <c r="J9717" t="s">
        <v>23</v>
      </c>
      <c r="K9717" t="s">
        <v>24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  <c r="R9717">
        <f t="shared" si="1550"/>
        <v>272</v>
      </c>
      <c r="S9717" t="str">
        <f t="shared" si="1551"/>
        <v>Group B</v>
      </c>
    </row>
    <row r="9718" spans="1:19" hidden="1" x14ac:dyDescent="0.45">
      <c r="A9718" s="1">
        <v>45937</v>
      </c>
      <c r="B9718" s="2">
        <v>0.91180555555555554</v>
      </c>
      <c r="C9718" t="s">
        <v>33</v>
      </c>
      <c r="D9718" t="s">
        <v>17</v>
      </c>
      <c r="E9718" t="s">
        <v>3851</v>
      </c>
      <c r="F9718" t="s">
        <v>19</v>
      </c>
      <c r="G9718" t="s">
        <v>39</v>
      </c>
      <c r="H9718" t="s">
        <v>40</v>
      </c>
      <c r="I9718" t="s">
        <v>30</v>
      </c>
      <c r="J9718" t="s">
        <v>31</v>
      </c>
      <c r="K9718" t="s">
        <v>32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9" x14ac:dyDescent="0.45">
      <c r="A9719" s="1">
        <v>45754</v>
      </c>
      <c r="B9719" s="2">
        <v>0.36249999999999999</v>
      </c>
      <c r="C9719" t="s">
        <v>25</v>
      </c>
      <c r="D9719" t="s">
        <v>17</v>
      </c>
      <c r="E9719" t="s">
        <v>5999</v>
      </c>
      <c r="F9719" t="s">
        <v>19</v>
      </c>
      <c r="G9719" t="s">
        <v>98</v>
      </c>
      <c r="H9719" t="s">
        <v>73</v>
      </c>
      <c r="I9719" t="s">
        <v>30</v>
      </c>
      <c r="J9719" t="s">
        <v>31</v>
      </c>
      <c r="K9719" t="s">
        <v>32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  <c r="R9719">
        <f>L9719+M9719+N9719</f>
        <v>180</v>
      </c>
      <c r="S9719" t="str">
        <f>IF(I9719="Europe", "Group A", IF(I9719="North America", "Group B", "Group C"))</f>
        <v>Group A</v>
      </c>
    </row>
    <row r="9720" spans="1:19" hidden="1" x14ac:dyDescent="0.45">
      <c r="A9720" s="1">
        <v>45804</v>
      </c>
      <c r="B9720" s="2">
        <v>0.62916666666666665</v>
      </c>
      <c r="C9720" t="s">
        <v>16</v>
      </c>
      <c r="D9720" t="s">
        <v>17</v>
      </c>
      <c r="E9720" t="s">
        <v>6000</v>
      </c>
      <c r="F9720" t="s">
        <v>19</v>
      </c>
      <c r="G9720" t="s">
        <v>35</v>
      </c>
      <c r="H9720" t="s">
        <v>36</v>
      </c>
      <c r="I9720" t="s">
        <v>30</v>
      </c>
      <c r="J9720" t="s">
        <v>31</v>
      </c>
      <c r="K9720" t="s">
        <v>32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9" hidden="1" x14ac:dyDescent="0.45">
      <c r="A9721" s="1">
        <v>45939</v>
      </c>
      <c r="B9721" s="2">
        <v>0.77361111111111114</v>
      </c>
      <c r="C9721" t="s">
        <v>33</v>
      </c>
      <c r="D9721" t="s">
        <v>17</v>
      </c>
      <c r="E9721" t="s">
        <v>6001</v>
      </c>
      <c r="F9721" t="s">
        <v>19</v>
      </c>
      <c r="G9721" t="s">
        <v>67</v>
      </c>
      <c r="H9721" t="s">
        <v>68</v>
      </c>
      <c r="I9721" t="s">
        <v>30</v>
      </c>
      <c r="J9721" t="s">
        <v>31</v>
      </c>
      <c r="K9721" t="s">
        <v>32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9" hidden="1" x14ac:dyDescent="0.45">
      <c r="A9722" s="1">
        <v>45783</v>
      </c>
      <c r="B9722" s="2">
        <v>0.81180555555555556</v>
      </c>
      <c r="C9722" t="s">
        <v>33</v>
      </c>
      <c r="D9722" t="s">
        <v>17</v>
      </c>
      <c r="E9722" t="s">
        <v>5994</v>
      </c>
      <c r="F9722" t="s">
        <v>19</v>
      </c>
      <c r="G9722" t="s">
        <v>42</v>
      </c>
      <c r="H9722" t="s">
        <v>43</v>
      </c>
      <c r="I9722" t="s">
        <v>30</v>
      </c>
      <c r="J9722" t="s">
        <v>31</v>
      </c>
      <c r="K9722" t="s">
        <v>32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9" x14ac:dyDescent="0.45">
      <c r="A9723" s="1">
        <v>45800</v>
      </c>
      <c r="B9723" s="2">
        <v>0.35625000000000001</v>
      </c>
      <c r="C9723" t="s">
        <v>25</v>
      </c>
      <c r="D9723" t="s">
        <v>17</v>
      </c>
      <c r="E9723" t="s">
        <v>6002</v>
      </c>
      <c r="F9723" t="s">
        <v>19</v>
      </c>
      <c r="G9723" t="s">
        <v>20</v>
      </c>
      <c r="H9723" t="s">
        <v>21</v>
      </c>
      <c r="I9723" t="s">
        <v>22</v>
      </c>
      <c r="J9723" t="s">
        <v>23</v>
      </c>
      <c r="K9723" t="s">
        <v>79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  <c r="R9723">
        <f>L9723+M9723+N9723</f>
        <v>469</v>
      </c>
      <c r="S9723" t="str">
        <f>IF(I9723="Europe", "Group A", IF(I9723="North America", "Group B", "Group C"))</f>
        <v>Group B</v>
      </c>
    </row>
    <row r="9724" spans="1:19" hidden="1" x14ac:dyDescent="0.45">
      <c r="A9724" s="1">
        <v>45856</v>
      </c>
      <c r="B9724" s="2">
        <v>0.63402777777777775</v>
      </c>
      <c r="C9724" t="s">
        <v>16</v>
      </c>
      <c r="D9724" t="s">
        <v>17</v>
      </c>
      <c r="E9724" t="s">
        <v>1541</v>
      </c>
      <c r="F9724" t="s">
        <v>19</v>
      </c>
      <c r="G9724" t="s">
        <v>70</v>
      </c>
      <c r="H9724" t="s">
        <v>21</v>
      </c>
      <c r="I9724" t="s">
        <v>22</v>
      </c>
      <c r="J9724" t="s">
        <v>23</v>
      </c>
      <c r="K9724" t="s">
        <v>46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9" x14ac:dyDescent="0.45">
      <c r="A9725" s="1">
        <v>45926</v>
      </c>
      <c r="B9725" s="2">
        <v>0.26180555555555557</v>
      </c>
      <c r="C9725" t="s">
        <v>25</v>
      </c>
      <c r="D9725" t="s">
        <v>17</v>
      </c>
      <c r="E9725" t="s">
        <v>5950</v>
      </c>
      <c r="F9725" t="s">
        <v>19</v>
      </c>
      <c r="G9725" t="s">
        <v>67</v>
      </c>
      <c r="H9725" t="s">
        <v>68</v>
      </c>
      <c r="I9725" t="s">
        <v>30</v>
      </c>
      <c r="J9725" t="s">
        <v>31</v>
      </c>
      <c r="K9725" t="s">
        <v>32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  <c r="R9725">
        <f t="shared" ref="R9725:R9727" si="1552">L9725+M9725+N9725</f>
        <v>180</v>
      </c>
      <c r="S9725" t="str">
        <f t="shared" ref="S9725:S9727" si="1553">IF(I9725="Europe", "Group A", IF(I9725="North America", "Group B", "Group C"))</f>
        <v>Group A</v>
      </c>
    </row>
    <row r="9726" spans="1:19" x14ac:dyDescent="0.45">
      <c r="A9726" s="1">
        <v>45859</v>
      </c>
      <c r="B9726" s="2">
        <v>0.2951388888888889</v>
      </c>
      <c r="C9726" t="s">
        <v>25</v>
      </c>
      <c r="D9726" t="s">
        <v>17</v>
      </c>
      <c r="E9726" t="s">
        <v>2983</v>
      </c>
      <c r="F9726" t="s">
        <v>19</v>
      </c>
      <c r="G9726" t="s">
        <v>53</v>
      </c>
      <c r="H9726" t="s">
        <v>29</v>
      </c>
      <c r="I9726" t="s">
        <v>30</v>
      </c>
      <c r="J9726" t="s">
        <v>31</v>
      </c>
      <c r="K9726" t="s">
        <v>32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  <c r="R9726">
        <f t="shared" si="1552"/>
        <v>180</v>
      </c>
      <c r="S9726" t="str">
        <f t="shared" si="1553"/>
        <v>Group A</v>
      </c>
    </row>
    <row r="9727" spans="1:19" x14ac:dyDescent="0.45">
      <c r="A9727" s="1">
        <v>45748</v>
      </c>
      <c r="B9727" s="2">
        <v>0.48125000000000001</v>
      </c>
      <c r="C9727" t="s">
        <v>25</v>
      </c>
      <c r="D9727" t="s">
        <v>17</v>
      </c>
      <c r="E9727" t="s">
        <v>6003</v>
      </c>
      <c r="F9727" t="s">
        <v>19</v>
      </c>
      <c r="G9727" t="s">
        <v>28</v>
      </c>
      <c r="H9727" t="s">
        <v>29</v>
      </c>
      <c r="I9727" t="s">
        <v>30</v>
      </c>
      <c r="J9727" t="s">
        <v>31</v>
      </c>
      <c r="K9727" t="s">
        <v>32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  <c r="R9727">
        <f t="shared" si="1552"/>
        <v>180</v>
      </c>
      <c r="S9727" t="str">
        <f t="shared" si="1553"/>
        <v>Group A</v>
      </c>
    </row>
    <row r="9728" spans="1:19" hidden="1" x14ac:dyDescent="0.45">
      <c r="A9728" s="1">
        <v>45785</v>
      </c>
      <c r="B9728" s="2">
        <v>0.89930555555555558</v>
      </c>
      <c r="C9728" t="s">
        <v>33</v>
      </c>
      <c r="D9728" t="s">
        <v>17</v>
      </c>
      <c r="E9728" t="s">
        <v>2015</v>
      </c>
      <c r="F9728" t="s">
        <v>19</v>
      </c>
      <c r="G9728" t="s">
        <v>67</v>
      </c>
      <c r="H9728" t="s">
        <v>68</v>
      </c>
      <c r="I9728" t="s">
        <v>30</v>
      </c>
      <c r="J9728" t="s">
        <v>31</v>
      </c>
      <c r="K9728" t="s">
        <v>32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9" x14ac:dyDescent="0.45">
      <c r="A9729" s="1">
        <v>45749</v>
      </c>
      <c r="B9729" s="2">
        <v>0.49166666666666664</v>
      </c>
      <c r="C9729" t="s">
        <v>25</v>
      </c>
      <c r="D9729" t="s">
        <v>17</v>
      </c>
      <c r="E9729" t="s">
        <v>6004</v>
      </c>
      <c r="F9729" t="s">
        <v>19</v>
      </c>
      <c r="G9729" t="s">
        <v>55</v>
      </c>
      <c r="H9729" t="s">
        <v>56</v>
      </c>
      <c r="I9729" t="s">
        <v>57</v>
      </c>
      <c r="J9729" t="s">
        <v>23</v>
      </c>
      <c r="K9729" t="s">
        <v>79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  <c r="R9729">
        <f t="shared" ref="R9729:R9730" si="1554">L9729+M9729+N9729</f>
        <v>469</v>
      </c>
      <c r="S9729" t="str">
        <f t="shared" ref="S9729:S9730" si="1555">IF(I9729="Europe", "Group A", IF(I9729="North America", "Group B", "Group C"))</f>
        <v>Group C</v>
      </c>
    </row>
    <row r="9730" spans="1:19" x14ac:dyDescent="0.45">
      <c r="A9730" s="1">
        <v>45799</v>
      </c>
      <c r="B9730" s="2">
        <v>0.36388888888888887</v>
      </c>
      <c r="C9730" t="s">
        <v>25</v>
      </c>
      <c r="D9730" t="s">
        <v>17</v>
      </c>
      <c r="E9730" t="s">
        <v>1540</v>
      </c>
      <c r="F9730" t="s">
        <v>19</v>
      </c>
      <c r="G9730" t="s">
        <v>28</v>
      </c>
      <c r="H9730" t="s">
        <v>29</v>
      </c>
      <c r="I9730" t="s">
        <v>30</v>
      </c>
      <c r="J9730" t="s">
        <v>31</v>
      </c>
      <c r="K9730" t="s">
        <v>32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  <c r="R9730">
        <f t="shared" si="1554"/>
        <v>180</v>
      </c>
      <c r="S9730" t="str">
        <f t="shared" si="1555"/>
        <v>Group A</v>
      </c>
    </row>
    <row r="9731" spans="1:19" hidden="1" x14ac:dyDescent="0.45">
      <c r="A9731" s="1">
        <v>45845</v>
      </c>
      <c r="B9731" s="2">
        <v>0.82847222222222228</v>
      </c>
      <c r="C9731" t="s">
        <v>33</v>
      </c>
      <c r="D9731" t="s">
        <v>17</v>
      </c>
      <c r="E9731" t="s">
        <v>6005</v>
      </c>
      <c r="F9731" t="s">
        <v>19</v>
      </c>
      <c r="G9731" t="s">
        <v>98</v>
      </c>
      <c r="H9731" t="s">
        <v>73</v>
      </c>
      <c r="I9731" t="s">
        <v>30</v>
      </c>
      <c r="J9731" t="s">
        <v>31</v>
      </c>
      <c r="K9731" t="s">
        <v>32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9" hidden="1" x14ac:dyDescent="0.45">
      <c r="A9732" s="1">
        <v>45816</v>
      </c>
      <c r="B9732" s="2">
        <v>0.71875</v>
      </c>
      <c r="C9732" t="s">
        <v>16</v>
      </c>
      <c r="D9732" t="s">
        <v>17</v>
      </c>
      <c r="E9732" t="s">
        <v>6006</v>
      </c>
      <c r="F9732" t="s">
        <v>19</v>
      </c>
      <c r="G9732" t="s">
        <v>39</v>
      </c>
      <c r="H9732" t="s">
        <v>40</v>
      </c>
      <c r="I9732" t="s">
        <v>30</v>
      </c>
      <c r="J9732" t="s">
        <v>31</v>
      </c>
      <c r="K9732" t="s">
        <v>32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9" hidden="1" x14ac:dyDescent="0.45">
      <c r="A9733" s="1">
        <v>45806</v>
      </c>
      <c r="B9733" s="2">
        <v>0.71805555555555556</v>
      </c>
      <c r="C9733" t="s">
        <v>16</v>
      </c>
      <c r="D9733" t="s">
        <v>17</v>
      </c>
      <c r="E9733" t="s">
        <v>4892</v>
      </c>
      <c r="F9733" t="s">
        <v>19</v>
      </c>
      <c r="G9733" t="s">
        <v>35</v>
      </c>
      <c r="H9733" t="s">
        <v>36</v>
      </c>
      <c r="I9733" t="s">
        <v>30</v>
      </c>
      <c r="J9733" t="s">
        <v>31</v>
      </c>
      <c r="K9733" t="s">
        <v>32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9" x14ac:dyDescent="0.45">
      <c r="A9734" s="1">
        <v>45909</v>
      </c>
      <c r="B9734" s="2">
        <v>0.44722222222222224</v>
      </c>
      <c r="C9734" t="s">
        <v>25</v>
      </c>
      <c r="D9734" t="s">
        <v>17</v>
      </c>
      <c r="E9734" t="s">
        <v>4888</v>
      </c>
      <c r="F9734" t="s">
        <v>19</v>
      </c>
      <c r="G9734" t="s">
        <v>28</v>
      </c>
      <c r="H9734" t="s">
        <v>29</v>
      </c>
      <c r="I9734" t="s">
        <v>30</v>
      </c>
      <c r="J9734" t="s">
        <v>31</v>
      </c>
      <c r="K9734" t="s">
        <v>32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  <c r="R9734">
        <f>L9734+M9734+N9734</f>
        <v>180</v>
      </c>
      <c r="S9734" t="str">
        <f>IF(I9734="Europe", "Group A", IF(I9734="North America", "Group B", "Group C"))</f>
        <v>Group A</v>
      </c>
    </row>
    <row r="9735" spans="1:19" hidden="1" x14ac:dyDescent="0.45">
      <c r="A9735" s="1">
        <v>45843</v>
      </c>
      <c r="B9735" s="2">
        <v>0.94305555555555554</v>
      </c>
      <c r="C9735" t="s">
        <v>33</v>
      </c>
      <c r="D9735" t="s">
        <v>17</v>
      </c>
      <c r="E9735" t="s">
        <v>2858</v>
      </c>
      <c r="F9735" t="s">
        <v>19</v>
      </c>
      <c r="G9735" t="s">
        <v>42</v>
      </c>
      <c r="H9735" t="s">
        <v>43</v>
      </c>
      <c r="I9735" t="s">
        <v>30</v>
      </c>
      <c r="J9735" t="s">
        <v>31</v>
      </c>
      <c r="K9735" t="s">
        <v>32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9" hidden="1" x14ac:dyDescent="0.45">
      <c r="A9736" s="1">
        <v>45814</v>
      </c>
      <c r="B9736" s="2">
        <v>0.93194444444444446</v>
      </c>
      <c r="C9736" t="s">
        <v>33</v>
      </c>
      <c r="D9736" t="s">
        <v>17</v>
      </c>
      <c r="E9736" t="s">
        <v>1419</v>
      </c>
      <c r="F9736" t="s">
        <v>19</v>
      </c>
      <c r="G9736" t="s">
        <v>28</v>
      </c>
      <c r="H9736" t="s">
        <v>29</v>
      </c>
      <c r="I9736" t="s">
        <v>30</v>
      </c>
      <c r="J9736" t="s">
        <v>31</v>
      </c>
      <c r="K9736" t="s">
        <v>32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9" x14ac:dyDescent="0.45">
      <c r="A9737" s="1">
        <v>45919</v>
      </c>
      <c r="B9737" s="2">
        <v>0.40486111111111112</v>
      </c>
      <c r="C9737" t="s">
        <v>25</v>
      </c>
      <c r="D9737" t="s">
        <v>17</v>
      </c>
      <c r="E9737" t="s">
        <v>6007</v>
      </c>
      <c r="F9737" t="s">
        <v>19</v>
      </c>
      <c r="G9737" t="s">
        <v>28</v>
      </c>
      <c r="H9737" t="s">
        <v>29</v>
      </c>
      <c r="I9737" t="s">
        <v>30</v>
      </c>
      <c r="J9737" t="s">
        <v>31</v>
      </c>
      <c r="K9737" t="s">
        <v>32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  <c r="R9737">
        <f>L9737+M9737+N9737</f>
        <v>180</v>
      </c>
      <c r="S9737" t="str">
        <f>IF(I9737="Europe", "Group A", IF(I9737="North America", "Group B", "Group C"))</f>
        <v>Group A</v>
      </c>
    </row>
    <row r="9738" spans="1:19" hidden="1" x14ac:dyDescent="0.45">
      <c r="A9738" s="1">
        <v>45853</v>
      </c>
      <c r="B9738" s="2">
        <v>0.84652777777777777</v>
      </c>
      <c r="C9738" t="s">
        <v>33</v>
      </c>
      <c r="D9738" t="s">
        <v>17</v>
      </c>
      <c r="E9738" t="s">
        <v>4499</v>
      </c>
      <c r="F9738" t="s">
        <v>19</v>
      </c>
      <c r="G9738" t="s">
        <v>35</v>
      </c>
      <c r="H9738" t="s">
        <v>36</v>
      </c>
      <c r="I9738" t="s">
        <v>30</v>
      </c>
      <c r="J9738" t="s">
        <v>31</v>
      </c>
      <c r="K9738" t="s">
        <v>32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9" x14ac:dyDescent="0.45">
      <c r="A9739" s="1">
        <v>45766</v>
      </c>
      <c r="B9739" s="2">
        <v>0.36666666666666664</v>
      </c>
      <c r="C9739" t="s">
        <v>25</v>
      </c>
      <c r="D9739" t="s">
        <v>17</v>
      </c>
      <c r="E9739" t="s">
        <v>4101</v>
      </c>
      <c r="F9739" t="s">
        <v>19</v>
      </c>
      <c r="G9739" t="s">
        <v>28</v>
      </c>
      <c r="H9739" t="s">
        <v>29</v>
      </c>
      <c r="I9739" t="s">
        <v>30</v>
      </c>
      <c r="J9739" t="s">
        <v>31</v>
      </c>
      <c r="K9739" t="s">
        <v>32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  <c r="R9739">
        <f>L9739+M9739+N9739</f>
        <v>180</v>
      </c>
      <c r="S9739" t="str">
        <f>IF(I9739="Europe", "Group A", IF(I9739="North America", "Group B", "Group C"))</f>
        <v>Group A</v>
      </c>
    </row>
    <row r="9740" spans="1:19" hidden="1" x14ac:dyDescent="0.45">
      <c r="A9740" s="1">
        <v>45904</v>
      </c>
      <c r="B9740" s="2">
        <v>0.5</v>
      </c>
      <c r="C9740" t="s">
        <v>47</v>
      </c>
      <c r="D9740" t="s">
        <v>17</v>
      </c>
      <c r="E9740" t="s">
        <v>4601</v>
      </c>
      <c r="F9740" t="s">
        <v>19</v>
      </c>
      <c r="G9740" t="s">
        <v>72</v>
      </c>
      <c r="H9740" t="s">
        <v>73</v>
      </c>
      <c r="I9740" t="s">
        <v>30</v>
      </c>
      <c r="J9740" t="s">
        <v>31</v>
      </c>
      <c r="K9740" t="s">
        <v>32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9" x14ac:dyDescent="0.45">
      <c r="A9741" s="1">
        <v>45892</v>
      </c>
      <c r="B9741" s="2">
        <v>0.33124999999999999</v>
      </c>
      <c r="C9741" t="s">
        <v>25</v>
      </c>
      <c r="D9741" t="s">
        <v>17</v>
      </c>
      <c r="E9741" t="s">
        <v>795</v>
      </c>
      <c r="F9741" t="s">
        <v>19</v>
      </c>
      <c r="G9741" t="s">
        <v>53</v>
      </c>
      <c r="H9741" t="s">
        <v>29</v>
      </c>
      <c r="I9741" t="s">
        <v>30</v>
      </c>
      <c r="J9741" t="s">
        <v>31</v>
      </c>
      <c r="K9741" t="s">
        <v>32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  <c r="R9741">
        <f t="shared" ref="R9741:R9742" si="1556">L9741+M9741+N9741</f>
        <v>180</v>
      </c>
      <c r="S9741" t="str">
        <f t="shared" ref="S9741:S9742" si="1557">IF(I9741="Europe", "Group A", IF(I9741="North America", "Group B", "Group C"))</f>
        <v>Group A</v>
      </c>
    </row>
    <row r="9742" spans="1:19" x14ac:dyDescent="0.45">
      <c r="A9742" s="1">
        <v>45763</v>
      </c>
      <c r="B9742" s="2">
        <v>0.28819444444444442</v>
      </c>
      <c r="C9742" t="s">
        <v>25</v>
      </c>
      <c r="D9742" t="s">
        <v>17</v>
      </c>
      <c r="E9742" t="s">
        <v>5539</v>
      </c>
      <c r="F9742" t="s">
        <v>19</v>
      </c>
      <c r="G9742" t="s">
        <v>98</v>
      </c>
      <c r="H9742" t="s">
        <v>73</v>
      </c>
      <c r="I9742" t="s">
        <v>30</v>
      </c>
      <c r="J9742" t="s">
        <v>31</v>
      </c>
      <c r="K9742" t="s">
        <v>32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  <c r="R9742">
        <f t="shared" si="1556"/>
        <v>180</v>
      </c>
      <c r="S9742" t="str">
        <f t="shared" si="1557"/>
        <v>Group A</v>
      </c>
    </row>
    <row r="9743" spans="1:19" hidden="1" x14ac:dyDescent="0.45">
      <c r="A9743" s="1">
        <v>45914</v>
      </c>
      <c r="B9743" s="2">
        <v>0.8666666666666667</v>
      </c>
      <c r="C9743" t="s">
        <v>33</v>
      </c>
      <c r="D9743" t="s">
        <v>17</v>
      </c>
      <c r="E9743" t="s">
        <v>1958</v>
      </c>
      <c r="F9743" t="s">
        <v>19</v>
      </c>
      <c r="G9743" t="s">
        <v>35</v>
      </c>
      <c r="H9743" t="s">
        <v>36</v>
      </c>
      <c r="I9743" t="s">
        <v>30</v>
      </c>
      <c r="J9743" t="s">
        <v>31</v>
      </c>
      <c r="K9743" t="s">
        <v>32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9" hidden="1" x14ac:dyDescent="0.45">
      <c r="A9744" s="1">
        <v>45829</v>
      </c>
      <c r="B9744" s="2">
        <v>0.81041666666666667</v>
      </c>
      <c r="C9744" t="s">
        <v>33</v>
      </c>
      <c r="D9744" t="s">
        <v>17</v>
      </c>
      <c r="E9744" t="s">
        <v>4914</v>
      </c>
      <c r="F9744" t="s">
        <v>19</v>
      </c>
      <c r="G9744" t="s">
        <v>55</v>
      </c>
      <c r="H9744" t="s">
        <v>56</v>
      </c>
      <c r="I9744" t="s">
        <v>57</v>
      </c>
      <c r="J9744" t="s">
        <v>23</v>
      </c>
      <c r="K9744" t="s">
        <v>24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9" hidden="1" x14ac:dyDescent="0.45">
      <c r="A9745" s="1">
        <v>45948</v>
      </c>
      <c r="B9745" s="2">
        <v>0.54722222222222228</v>
      </c>
      <c r="C9745" t="s">
        <v>47</v>
      </c>
      <c r="D9745" t="s">
        <v>17</v>
      </c>
      <c r="E9745" t="s">
        <v>6008</v>
      </c>
      <c r="F9745" t="s">
        <v>19</v>
      </c>
      <c r="G9745" t="s">
        <v>53</v>
      </c>
      <c r="H9745" t="s">
        <v>29</v>
      </c>
      <c r="I9745" t="s">
        <v>30</v>
      </c>
      <c r="J9745" t="s">
        <v>31</v>
      </c>
      <c r="K9745" t="s">
        <v>32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9" hidden="1" x14ac:dyDescent="0.45">
      <c r="A9746" s="1">
        <v>45867</v>
      </c>
      <c r="B9746" s="2">
        <v>0.58888888888888891</v>
      </c>
      <c r="C9746" t="s">
        <v>16</v>
      </c>
      <c r="D9746" t="s">
        <v>17</v>
      </c>
      <c r="E9746" t="s">
        <v>6009</v>
      </c>
      <c r="F9746" t="s">
        <v>19</v>
      </c>
      <c r="G9746" t="s">
        <v>28</v>
      </c>
      <c r="H9746" t="s">
        <v>29</v>
      </c>
      <c r="I9746" t="s">
        <v>30</v>
      </c>
      <c r="J9746" t="s">
        <v>31</v>
      </c>
      <c r="K9746" t="s">
        <v>32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9" hidden="1" x14ac:dyDescent="0.45">
      <c r="A9747" s="1">
        <v>45836</v>
      </c>
      <c r="B9747" s="2">
        <v>0.9291666666666667</v>
      </c>
      <c r="C9747" t="s">
        <v>33</v>
      </c>
      <c r="D9747" t="s">
        <v>17</v>
      </c>
      <c r="E9747" t="s">
        <v>1332</v>
      </c>
      <c r="F9747" t="s">
        <v>19</v>
      </c>
      <c r="G9747" t="s">
        <v>61</v>
      </c>
      <c r="H9747" t="s">
        <v>62</v>
      </c>
      <c r="I9747" t="s">
        <v>30</v>
      </c>
      <c r="J9747" t="s">
        <v>31</v>
      </c>
      <c r="K9747" t="s">
        <v>32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9" x14ac:dyDescent="0.45">
      <c r="A9748" s="1">
        <v>45830</v>
      </c>
      <c r="B9748" s="2">
        <v>0.28333333333333333</v>
      </c>
      <c r="C9748" t="s">
        <v>25</v>
      </c>
      <c r="D9748" t="s">
        <v>17</v>
      </c>
      <c r="E9748" t="s">
        <v>3416</v>
      </c>
      <c r="F9748" t="s">
        <v>19</v>
      </c>
      <c r="G9748" t="s">
        <v>55</v>
      </c>
      <c r="H9748" t="s">
        <v>56</v>
      </c>
      <c r="I9748" t="s">
        <v>57</v>
      </c>
      <c r="J9748" t="s">
        <v>23</v>
      </c>
      <c r="K9748" t="s">
        <v>24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  <c r="R9748">
        <f>L9748+M9748+N9748</f>
        <v>332</v>
      </c>
      <c r="S9748" t="str">
        <f>IF(I9748="Europe", "Group A", IF(I9748="North America", "Group B", "Group C"))</f>
        <v>Group C</v>
      </c>
    </row>
    <row r="9749" spans="1:19" hidden="1" x14ac:dyDescent="0.45">
      <c r="A9749" s="1">
        <v>45898</v>
      </c>
      <c r="B9749" s="2">
        <v>0.62430555555555556</v>
      </c>
      <c r="C9749" t="s">
        <v>16</v>
      </c>
      <c r="D9749" t="s">
        <v>17</v>
      </c>
      <c r="E9749" t="s">
        <v>1636</v>
      </c>
      <c r="F9749" t="s">
        <v>19</v>
      </c>
      <c r="G9749" t="s">
        <v>67</v>
      </c>
      <c r="H9749" t="s">
        <v>68</v>
      </c>
      <c r="I9749" t="s">
        <v>30</v>
      </c>
      <c r="J9749" t="s">
        <v>31</v>
      </c>
      <c r="K9749" t="s">
        <v>32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9" hidden="1" x14ac:dyDescent="0.45">
      <c r="A9750" s="1">
        <v>45855</v>
      </c>
      <c r="B9750" s="2">
        <v>0.76944444444444449</v>
      </c>
      <c r="C9750" t="s">
        <v>33</v>
      </c>
      <c r="D9750" t="s">
        <v>17</v>
      </c>
      <c r="E9750" t="s">
        <v>2977</v>
      </c>
      <c r="F9750" t="s">
        <v>19</v>
      </c>
      <c r="G9750" t="s">
        <v>123</v>
      </c>
      <c r="H9750" t="s">
        <v>21</v>
      </c>
      <c r="I9750" t="s">
        <v>22</v>
      </c>
      <c r="J9750" t="s">
        <v>23</v>
      </c>
      <c r="K9750" t="s">
        <v>79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9" x14ac:dyDescent="0.45">
      <c r="A9751" s="1">
        <v>45954</v>
      </c>
      <c r="B9751" s="2">
        <v>0.43958333333333333</v>
      </c>
      <c r="C9751" t="s">
        <v>25</v>
      </c>
      <c r="D9751" t="s">
        <v>17</v>
      </c>
      <c r="E9751" t="s">
        <v>4485</v>
      </c>
      <c r="F9751" t="s">
        <v>19</v>
      </c>
      <c r="G9751" t="s">
        <v>20</v>
      </c>
      <c r="H9751" t="s">
        <v>21</v>
      </c>
      <c r="I9751" t="s">
        <v>22</v>
      </c>
      <c r="J9751" t="s">
        <v>23</v>
      </c>
      <c r="K9751" t="s">
        <v>24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  <c r="R9751">
        <f>L9751+M9751+N9751</f>
        <v>235</v>
      </c>
      <c r="S9751" t="str">
        <f>IF(I9751="Europe", "Group A", IF(I9751="North America", "Group B", "Group C"))</f>
        <v>Group B</v>
      </c>
    </row>
    <row r="9752" spans="1:19" hidden="1" x14ac:dyDescent="0.45">
      <c r="A9752" s="1">
        <v>45764</v>
      </c>
      <c r="B9752" s="2">
        <v>0.53194444444444444</v>
      </c>
      <c r="C9752" t="s">
        <v>47</v>
      </c>
      <c r="D9752" t="s">
        <v>17</v>
      </c>
      <c r="E9752" t="s">
        <v>3733</v>
      </c>
      <c r="F9752" t="s">
        <v>19</v>
      </c>
      <c r="G9752" t="s">
        <v>45</v>
      </c>
      <c r="H9752" t="s">
        <v>21</v>
      </c>
      <c r="I9752" t="s">
        <v>22</v>
      </c>
      <c r="J9752" t="s">
        <v>23</v>
      </c>
      <c r="K9752" t="s">
        <v>79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9" hidden="1" x14ac:dyDescent="0.45">
      <c r="A9753" s="1">
        <v>45764</v>
      </c>
      <c r="B9753" s="2">
        <v>0.60069444444444442</v>
      </c>
      <c r="C9753" t="s">
        <v>16</v>
      </c>
      <c r="D9753" t="s">
        <v>17</v>
      </c>
      <c r="E9753" t="s">
        <v>6010</v>
      </c>
      <c r="F9753" t="s">
        <v>19</v>
      </c>
      <c r="G9753" t="s">
        <v>75</v>
      </c>
      <c r="H9753" t="s">
        <v>76</v>
      </c>
      <c r="I9753" t="s">
        <v>77</v>
      </c>
      <c r="J9753" t="s">
        <v>23</v>
      </c>
      <c r="K9753" t="s">
        <v>79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9" hidden="1" x14ac:dyDescent="0.45">
      <c r="A9754" s="1">
        <v>45820</v>
      </c>
      <c r="B9754" s="2">
        <v>0.86111111111111116</v>
      </c>
      <c r="C9754" t="s">
        <v>33</v>
      </c>
      <c r="D9754" t="s">
        <v>17</v>
      </c>
      <c r="E9754" t="s">
        <v>6011</v>
      </c>
      <c r="F9754" t="s">
        <v>19</v>
      </c>
      <c r="G9754" t="s">
        <v>39</v>
      </c>
      <c r="H9754" t="s">
        <v>40</v>
      </c>
      <c r="I9754" t="s">
        <v>30</v>
      </c>
      <c r="J9754" t="s">
        <v>31</v>
      </c>
      <c r="K9754" t="s">
        <v>32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9" hidden="1" x14ac:dyDescent="0.45">
      <c r="A9755" s="1">
        <v>45880</v>
      </c>
      <c r="B9755" s="2">
        <v>0.51111111111111107</v>
      </c>
      <c r="C9755" t="s">
        <v>47</v>
      </c>
      <c r="D9755" t="s">
        <v>17</v>
      </c>
      <c r="E9755" t="s">
        <v>1455</v>
      </c>
      <c r="F9755" t="s">
        <v>19</v>
      </c>
      <c r="G9755" t="s">
        <v>42</v>
      </c>
      <c r="H9755" t="s">
        <v>43</v>
      </c>
      <c r="I9755" t="s">
        <v>30</v>
      </c>
      <c r="J9755" t="s">
        <v>31</v>
      </c>
      <c r="K9755" t="s">
        <v>32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9" hidden="1" x14ac:dyDescent="0.45">
      <c r="A9756" s="1">
        <v>45915</v>
      </c>
      <c r="B9756" s="2">
        <v>0.69027777777777777</v>
      </c>
      <c r="C9756" t="s">
        <v>16</v>
      </c>
      <c r="D9756" t="s">
        <v>17</v>
      </c>
      <c r="E9756" t="s">
        <v>6012</v>
      </c>
      <c r="F9756" t="s">
        <v>19</v>
      </c>
      <c r="G9756" t="s">
        <v>67</v>
      </c>
      <c r="H9756" t="s">
        <v>68</v>
      </c>
      <c r="I9756" t="s">
        <v>30</v>
      </c>
      <c r="J9756" t="s">
        <v>31</v>
      </c>
      <c r="K9756" t="s">
        <v>32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9" hidden="1" x14ac:dyDescent="0.45">
      <c r="A9757" s="1">
        <v>45794</v>
      </c>
      <c r="B9757" s="2">
        <v>0.55694444444444446</v>
      </c>
      <c r="C9757" t="s">
        <v>47</v>
      </c>
      <c r="D9757" t="s">
        <v>17</v>
      </c>
      <c r="E9757" t="s">
        <v>5694</v>
      </c>
      <c r="F9757" t="s">
        <v>19</v>
      </c>
      <c r="G9757" t="s">
        <v>61</v>
      </c>
      <c r="H9757" t="s">
        <v>62</v>
      </c>
      <c r="I9757" t="s">
        <v>30</v>
      </c>
      <c r="J9757" t="s">
        <v>31</v>
      </c>
      <c r="K9757" t="s">
        <v>32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9" hidden="1" x14ac:dyDescent="0.45">
      <c r="A9758" s="1">
        <v>45813</v>
      </c>
      <c r="B9758" s="2">
        <v>0.63472222222222219</v>
      </c>
      <c r="C9758" t="s">
        <v>16</v>
      </c>
      <c r="D9758" t="s">
        <v>17</v>
      </c>
      <c r="E9758" t="s">
        <v>2020</v>
      </c>
      <c r="F9758" t="s">
        <v>19</v>
      </c>
      <c r="G9758" t="s">
        <v>61</v>
      </c>
      <c r="H9758" t="s">
        <v>62</v>
      </c>
      <c r="I9758" t="s">
        <v>30</v>
      </c>
      <c r="J9758" t="s">
        <v>31</v>
      </c>
      <c r="K9758" t="s">
        <v>32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9" hidden="1" x14ac:dyDescent="0.45">
      <c r="A9759" s="1">
        <v>45843</v>
      </c>
      <c r="B9759" s="2">
        <v>0.9194444444444444</v>
      </c>
      <c r="C9759" t="s">
        <v>33</v>
      </c>
      <c r="D9759" t="s">
        <v>17</v>
      </c>
      <c r="E9759" t="s">
        <v>6013</v>
      </c>
      <c r="F9759" t="s">
        <v>19</v>
      </c>
      <c r="G9759" t="s">
        <v>67</v>
      </c>
      <c r="H9759" t="s">
        <v>68</v>
      </c>
      <c r="I9759" t="s">
        <v>30</v>
      </c>
      <c r="J9759" t="s">
        <v>31</v>
      </c>
      <c r="K9759" t="s">
        <v>32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9" x14ac:dyDescent="0.45">
      <c r="A9760" s="1">
        <v>45913</v>
      </c>
      <c r="B9760" s="2">
        <v>0.34236111111111112</v>
      </c>
      <c r="C9760" t="s">
        <v>25</v>
      </c>
      <c r="D9760" t="s">
        <v>17</v>
      </c>
      <c r="E9760" t="s">
        <v>3375</v>
      </c>
      <c r="F9760" t="s">
        <v>19</v>
      </c>
      <c r="G9760" t="s">
        <v>45</v>
      </c>
      <c r="H9760" t="s">
        <v>21</v>
      </c>
      <c r="I9760" t="s">
        <v>22</v>
      </c>
      <c r="J9760" t="s">
        <v>23</v>
      </c>
      <c r="K9760" t="s">
        <v>24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  <c r="R9760">
        <f>L9760+M9760+N9760</f>
        <v>332</v>
      </c>
      <c r="S9760" t="str">
        <f>IF(I9760="Europe", "Group A", IF(I9760="North America", "Group B", "Group C"))</f>
        <v>Group B</v>
      </c>
    </row>
    <row r="9761" spans="1:19" hidden="1" x14ac:dyDescent="0.45">
      <c r="A9761" s="1">
        <v>45823</v>
      </c>
      <c r="B9761" s="2">
        <v>0.60277777777777775</v>
      </c>
      <c r="C9761" t="s">
        <v>16</v>
      </c>
      <c r="D9761" t="s">
        <v>17</v>
      </c>
      <c r="E9761" t="s">
        <v>6014</v>
      </c>
      <c r="F9761" t="s">
        <v>19</v>
      </c>
      <c r="G9761" t="s">
        <v>98</v>
      </c>
      <c r="H9761" t="s">
        <v>73</v>
      </c>
      <c r="I9761" t="s">
        <v>30</v>
      </c>
      <c r="J9761" t="s">
        <v>31</v>
      </c>
      <c r="K9761" t="s">
        <v>32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9" hidden="1" x14ac:dyDescent="0.45">
      <c r="A9762" s="1">
        <v>45898</v>
      </c>
      <c r="B9762" s="2">
        <v>0.77847222222222223</v>
      </c>
      <c r="C9762" t="s">
        <v>33</v>
      </c>
      <c r="D9762" t="s">
        <v>17</v>
      </c>
      <c r="E9762" t="s">
        <v>1728</v>
      </c>
      <c r="F9762" t="s">
        <v>19</v>
      </c>
      <c r="G9762" t="s">
        <v>53</v>
      </c>
      <c r="H9762" t="s">
        <v>29</v>
      </c>
      <c r="I9762" t="s">
        <v>30</v>
      </c>
      <c r="J9762" t="s">
        <v>31</v>
      </c>
      <c r="K9762" t="s">
        <v>32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9" hidden="1" x14ac:dyDescent="0.45">
      <c r="A9763" s="1">
        <v>45806</v>
      </c>
      <c r="B9763" s="2">
        <v>0.52569444444444446</v>
      </c>
      <c r="C9763" t="s">
        <v>47</v>
      </c>
      <c r="D9763" t="s">
        <v>17</v>
      </c>
      <c r="E9763" t="s">
        <v>5275</v>
      </c>
      <c r="F9763" t="s">
        <v>19</v>
      </c>
      <c r="G9763" t="s">
        <v>75</v>
      </c>
      <c r="H9763" t="s">
        <v>76</v>
      </c>
      <c r="I9763" t="s">
        <v>77</v>
      </c>
      <c r="J9763" t="s">
        <v>23</v>
      </c>
      <c r="K9763" t="s">
        <v>58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9" hidden="1" x14ac:dyDescent="0.45">
      <c r="A9764" s="1">
        <v>45817</v>
      </c>
      <c r="B9764" s="2">
        <v>0.52430555555555558</v>
      </c>
      <c r="C9764" t="s">
        <v>47</v>
      </c>
      <c r="D9764" t="s">
        <v>17</v>
      </c>
      <c r="E9764" t="s">
        <v>1721</v>
      </c>
      <c r="F9764" t="s">
        <v>19</v>
      </c>
      <c r="G9764" t="s">
        <v>20</v>
      </c>
      <c r="H9764" t="s">
        <v>21</v>
      </c>
      <c r="I9764" t="s">
        <v>22</v>
      </c>
      <c r="J9764" t="s">
        <v>23</v>
      </c>
      <c r="K9764" t="s">
        <v>24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9" x14ac:dyDescent="0.45">
      <c r="A9765" s="1">
        <v>45773</v>
      </c>
      <c r="B9765" s="2">
        <v>0.30416666666666664</v>
      </c>
      <c r="C9765" t="s">
        <v>25</v>
      </c>
      <c r="D9765" t="s">
        <v>17</v>
      </c>
      <c r="E9765" t="s">
        <v>289</v>
      </c>
      <c r="F9765" t="s">
        <v>19</v>
      </c>
      <c r="G9765" t="s">
        <v>70</v>
      </c>
      <c r="H9765" t="s">
        <v>21</v>
      </c>
      <c r="I9765" t="s">
        <v>22</v>
      </c>
      <c r="J9765" t="s">
        <v>23</v>
      </c>
      <c r="K9765" t="s">
        <v>58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  <c r="R9765">
        <f>L9765+M9765+N9765</f>
        <v>214</v>
      </c>
      <c r="S9765" t="str">
        <f>IF(I9765="Europe", "Group A", IF(I9765="North America", "Group B", "Group C"))</f>
        <v>Group B</v>
      </c>
    </row>
    <row r="9766" spans="1:19" hidden="1" x14ac:dyDescent="0.45">
      <c r="A9766" s="1">
        <v>45763</v>
      </c>
      <c r="B9766" s="2">
        <v>0.6694444444444444</v>
      </c>
      <c r="C9766" t="s">
        <v>16</v>
      </c>
      <c r="D9766" t="s">
        <v>17</v>
      </c>
      <c r="E9766" t="s">
        <v>1301</v>
      </c>
      <c r="F9766" t="s">
        <v>19</v>
      </c>
      <c r="G9766" t="s">
        <v>75</v>
      </c>
      <c r="H9766" t="s">
        <v>76</v>
      </c>
      <c r="I9766" t="s">
        <v>77</v>
      </c>
      <c r="J9766" t="s">
        <v>23</v>
      </c>
      <c r="K9766" t="s">
        <v>24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9" hidden="1" x14ac:dyDescent="0.45">
      <c r="A9767" s="1">
        <v>45960</v>
      </c>
      <c r="B9767" s="2">
        <v>0.5854166666666667</v>
      </c>
      <c r="C9767" t="s">
        <v>16</v>
      </c>
      <c r="D9767" t="s">
        <v>17</v>
      </c>
      <c r="E9767" t="s">
        <v>2477</v>
      </c>
      <c r="F9767" t="s">
        <v>19</v>
      </c>
      <c r="G9767" t="s">
        <v>45</v>
      </c>
      <c r="H9767" t="s">
        <v>21</v>
      </c>
      <c r="I9767" t="s">
        <v>22</v>
      </c>
      <c r="J9767" t="s">
        <v>23</v>
      </c>
      <c r="K9767" t="s">
        <v>24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9" hidden="1" x14ac:dyDescent="0.45">
      <c r="A9768" s="1">
        <v>45809</v>
      </c>
      <c r="B9768" s="2">
        <v>0.81180555555555556</v>
      </c>
      <c r="C9768" t="s">
        <v>33</v>
      </c>
      <c r="D9768" t="s">
        <v>17</v>
      </c>
      <c r="E9768" t="s">
        <v>4213</v>
      </c>
      <c r="F9768" t="s">
        <v>19</v>
      </c>
      <c r="G9768" t="s">
        <v>45</v>
      </c>
      <c r="H9768" t="s">
        <v>21</v>
      </c>
      <c r="I9768" t="s">
        <v>22</v>
      </c>
      <c r="J9768" t="s">
        <v>23</v>
      </c>
      <c r="K9768" t="s">
        <v>24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9" hidden="1" x14ac:dyDescent="0.45">
      <c r="A9769" s="1">
        <v>45811</v>
      </c>
      <c r="B9769" s="2">
        <v>0.69444444444444442</v>
      </c>
      <c r="C9769" t="s">
        <v>16</v>
      </c>
      <c r="D9769" t="s">
        <v>17</v>
      </c>
      <c r="E9769" t="s">
        <v>6015</v>
      </c>
      <c r="F9769" t="s">
        <v>19</v>
      </c>
      <c r="G9769" t="s">
        <v>98</v>
      </c>
      <c r="H9769" t="s">
        <v>73</v>
      </c>
      <c r="I9769" t="s">
        <v>30</v>
      </c>
      <c r="J9769" t="s">
        <v>31</v>
      </c>
      <c r="K9769" t="s">
        <v>32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9" hidden="1" x14ac:dyDescent="0.45">
      <c r="A9770" s="1">
        <v>45902</v>
      </c>
      <c r="B9770" s="2">
        <v>0.92083333333333328</v>
      </c>
      <c r="C9770" t="s">
        <v>33</v>
      </c>
      <c r="D9770" t="s">
        <v>17</v>
      </c>
      <c r="E9770" t="s">
        <v>6016</v>
      </c>
      <c r="F9770" t="s">
        <v>19</v>
      </c>
      <c r="G9770" t="s">
        <v>28</v>
      </c>
      <c r="H9770" t="s">
        <v>29</v>
      </c>
      <c r="I9770" t="s">
        <v>30</v>
      </c>
      <c r="J9770" t="s">
        <v>31</v>
      </c>
      <c r="K9770" t="s">
        <v>32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9" hidden="1" x14ac:dyDescent="0.45">
      <c r="A9771" s="1">
        <v>45820</v>
      </c>
      <c r="B9771" s="2">
        <v>0.78680555555555554</v>
      </c>
      <c r="C9771" t="s">
        <v>33</v>
      </c>
      <c r="D9771" t="s">
        <v>17</v>
      </c>
      <c r="E9771" t="s">
        <v>2617</v>
      </c>
      <c r="F9771" t="s">
        <v>19</v>
      </c>
      <c r="G9771" t="s">
        <v>72</v>
      </c>
      <c r="H9771" t="s">
        <v>73</v>
      </c>
      <c r="I9771" t="s">
        <v>30</v>
      </c>
      <c r="J9771" t="s">
        <v>31</v>
      </c>
      <c r="K9771" t="s">
        <v>32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9" hidden="1" x14ac:dyDescent="0.45">
      <c r="A9772" s="1">
        <v>45880</v>
      </c>
      <c r="B9772" s="2">
        <v>0.58263888888888893</v>
      </c>
      <c r="C9772" t="s">
        <v>47</v>
      </c>
      <c r="D9772" t="s">
        <v>17</v>
      </c>
      <c r="E9772" t="s">
        <v>5749</v>
      </c>
      <c r="F9772" t="s">
        <v>19</v>
      </c>
      <c r="G9772" t="s">
        <v>61</v>
      </c>
      <c r="H9772" t="s">
        <v>62</v>
      </c>
      <c r="I9772" t="s">
        <v>30</v>
      </c>
      <c r="J9772" t="s">
        <v>31</v>
      </c>
      <c r="K9772" t="s">
        <v>32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9" x14ac:dyDescent="0.45">
      <c r="A9773" s="1">
        <v>45846</v>
      </c>
      <c r="B9773" s="2">
        <v>0.375</v>
      </c>
      <c r="C9773" t="s">
        <v>25</v>
      </c>
      <c r="D9773" t="s">
        <v>17</v>
      </c>
      <c r="E9773" t="s">
        <v>2345</v>
      </c>
      <c r="F9773" t="s">
        <v>19</v>
      </c>
      <c r="G9773" t="s">
        <v>61</v>
      </c>
      <c r="H9773" t="s">
        <v>62</v>
      </c>
      <c r="I9773" t="s">
        <v>30</v>
      </c>
      <c r="J9773" t="s">
        <v>31</v>
      </c>
      <c r="K9773" t="s">
        <v>32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  <c r="R9773">
        <f t="shared" ref="R9773:R9774" si="1558">L9773+M9773+N9773</f>
        <v>180</v>
      </c>
      <c r="S9773" t="str">
        <f t="shared" ref="S9773:S9774" si="1559">IF(I9773="Europe", "Group A", IF(I9773="North America", "Group B", "Group C"))</f>
        <v>Group A</v>
      </c>
    </row>
    <row r="9774" spans="1:19" x14ac:dyDescent="0.45">
      <c r="A9774" s="1">
        <v>45867</v>
      </c>
      <c r="B9774" s="2">
        <v>0.29375000000000001</v>
      </c>
      <c r="C9774" t="s">
        <v>25</v>
      </c>
      <c r="D9774" t="s">
        <v>17</v>
      </c>
      <c r="E9774" t="s">
        <v>6017</v>
      </c>
      <c r="F9774" t="s">
        <v>19</v>
      </c>
      <c r="G9774" t="s">
        <v>72</v>
      </c>
      <c r="H9774" t="s">
        <v>73</v>
      </c>
      <c r="I9774" t="s">
        <v>30</v>
      </c>
      <c r="J9774" t="s">
        <v>31</v>
      </c>
      <c r="K9774" t="s">
        <v>32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  <c r="R9774">
        <f t="shared" si="1558"/>
        <v>180</v>
      </c>
      <c r="S9774" t="str">
        <f t="shared" si="1559"/>
        <v>Group A</v>
      </c>
    </row>
    <row r="9775" spans="1:19" hidden="1" x14ac:dyDescent="0.45">
      <c r="A9775" s="1">
        <v>45846</v>
      </c>
      <c r="B9775" s="2">
        <v>0.8569444444444444</v>
      </c>
      <c r="C9775" t="s">
        <v>33</v>
      </c>
      <c r="D9775" t="s">
        <v>17</v>
      </c>
      <c r="E9775" t="s">
        <v>4223</v>
      </c>
      <c r="F9775" t="s">
        <v>19</v>
      </c>
      <c r="G9775" t="s">
        <v>28</v>
      </c>
      <c r="H9775" t="s">
        <v>29</v>
      </c>
      <c r="I9775" t="s">
        <v>30</v>
      </c>
      <c r="J9775" t="s">
        <v>31</v>
      </c>
      <c r="K9775" t="s">
        <v>32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9" x14ac:dyDescent="0.45">
      <c r="A9776" s="1">
        <v>45918</v>
      </c>
      <c r="B9776" s="2">
        <v>0.3527777777777778</v>
      </c>
      <c r="C9776" t="s">
        <v>25</v>
      </c>
      <c r="D9776" t="s">
        <v>17</v>
      </c>
      <c r="E9776" t="s">
        <v>6018</v>
      </c>
      <c r="F9776" t="s">
        <v>19</v>
      </c>
      <c r="G9776" t="s">
        <v>75</v>
      </c>
      <c r="H9776" t="s">
        <v>76</v>
      </c>
      <c r="I9776" t="s">
        <v>77</v>
      </c>
      <c r="J9776" t="s">
        <v>23</v>
      </c>
      <c r="K9776" t="s">
        <v>46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  <c r="R9776">
        <f>L9776+M9776+N9776</f>
        <v>331</v>
      </c>
      <c r="S9776" t="str">
        <f>IF(I9776="Europe", "Group A", IF(I9776="North America", "Group B", "Group C"))</f>
        <v>Group C</v>
      </c>
    </row>
    <row r="9777" spans="1:19" hidden="1" x14ac:dyDescent="0.45">
      <c r="A9777" s="1">
        <v>45914</v>
      </c>
      <c r="B9777" s="2">
        <v>0.88749999999999996</v>
      </c>
      <c r="C9777" t="s">
        <v>33</v>
      </c>
      <c r="D9777" t="s">
        <v>17</v>
      </c>
      <c r="E9777" t="s">
        <v>6019</v>
      </c>
      <c r="F9777" t="s">
        <v>19</v>
      </c>
      <c r="G9777" t="s">
        <v>67</v>
      </c>
      <c r="H9777" t="s">
        <v>68</v>
      </c>
      <c r="I9777" t="s">
        <v>30</v>
      </c>
      <c r="J9777" t="s">
        <v>31</v>
      </c>
      <c r="K9777" t="s">
        <v>32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9" hidden="1" x14ac:dyDescent="0.45">
      <c r="A9778" s="1">
        <v>45824</v>
      </c>
      <c r="B9778" s="2">
        <v>0.6381944444444444</v>
      </c>
      <c r="C9778" t="s">
        <v>16</v>
      </c>
      <c r="D9778" t="s">
        <v>17</v>
      </c>
      <c r="E9778" t="s">
        <v>1612</v>
      </c>
      <c r="F9778" t="s">
        <v>19</v>
      </c>
      <c r="G9778" t="s">
        <v>35</v>
      </c>
      <c r="H9778" t="s">
        <v>36</v>
      </c>
      <c r="I9778" t="s">
        <v>30</v>
      </c>
      <c r="J9778" t="s">
        <v>31</v>
      </c>
      <c r="K9778" t="s">
        <v>32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9" hidden="1" x14ac:dyDescent="0.45">
      <c r="A9779" s="1">
        <v>45816</v>
      </c>
      <c r="B9779" s="2">
        <v>0.56319444444444444</v>
      </c>
      <c r="C9779" t="s">
        <v>47</v>
      </c>
      <c r="D9779" t="s">
        <v>17</v>
      </c>
      <c r="E9779" t="s">
        <v>6020</v>
      </c>
      <c r="F9779" t="s">
        <v>19</v>
      </c>
      <c r="G9779" t="s">
        <v>28</v>
      </c>
      <c r="H9779" t="s">
        <v>29</v>
      </c>
      <c r="I9779" t="s">
        <v>30</v>
      </c>
      <c r="J9779" t="s">
        <v>31</v>
      </c>
      <c r="K9779" t="s">
        <v>32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9" hidden="1" x14ac:dyDescent="0.45">
      <c r="A9780" s="1">
        <v>45885</v>
      </c>
      <c r="B9780" s="2">
        <v>0.79097222222222219</v>
      </c>
      <c r="C9780" t="s">
        <v>33</v>
      </c>
      <c r="D9780" t="s">
        <v>17</v>
      </c>
      <c r="E9780" t="s">
        <v>6021</v>
      </c>
      <c r="F9780" t="s">
        <v>19</v>
      </c>
      <c r="G9780" t="s">
        <v>55</v>
      </c>
      <c r="H9780" t="s">
        <v>56</v>
      </c>
      <c r="I9780" t="s">
        <v>57</v>
      </c>
      <c r="J9780" t="s">
        <v>23</v>
      </c>
      <c r="K9780" t="s">
        <v>24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9" hidden="1" x14ac:dyDescent="0.45">
      <c r="A9781" s="1">
        <v>45843</v>
      </c>
      <c r="B9781" s="2">
        <v>0.73055555555555551</v>
      </c>
      <c r="C9781" t="s">
        <v>16</v>
      </c>
      <c r="D9781" t="s">
        <v>17</v>
      </c>
      <c r="E9781" t="s">
        <v>2600</v>
      </c>
      <c r="F9781" t="s">
        <v>19</v>
      </c>
      <c r="G9781" t="s">
        <v>28</v>
      </c>
      <c r="H9781" t="s">
        <v>29</v>
      </c>
      <c r="I9781" t="s">
        <v>30</v>
      </c>
      <c r="J9781" t="s">
        <v>31</v>
      </c>
      <c r="K9781" t="s">
        <v>32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9" hidden="1" x14ac:dyDescent="0.45">
      <c r="A9782" s="1">
        <v>45770</v>
      </c>
      <c r="B9782" s="2">
        <v>0.60416666666666663</v>
      </c>
      <c r="C9782" t="s">
        <v>16</v>
      </c>
      <c r="D9782" t="s">
        <v>17</v>
      </c>
      <c r="E9782" t="s">
        <v>5851</v>
      </c>
      <c r="F9782" t="s">
        <v>19</v>
      </c>
      <c r="G9782" t="s">
        <v>75</v>
      </c>
      <c r="H9782" t="s">
        <v>76</v>
      </c>
      <c r="I9782" t="s">
        <v>77</v>
      </c>
      <c r="J9782" t="s">
        <v>23</v>
      </c>
      <c r="K9782" t="s">
        <v>24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9" x14ac:dyDescent="0.45">
      <c r="A9783" s="1">
        <v>45913</v>
      </c>
      <c r="B9783" s="2">
        <v>0.34444444444444444</v>
      </c>
      <c r="C9783" t="s">
        <v>25</v>
      </c>
      <c r="D9783" t="s">
        <v>17</v>
      </c>
      <c r="E9783" t="s">
        <v>1214</v>
      </c>
      <c r="F9783" t="s">
        <v>19</v>
      </c>
      <c r="G9783" t="s">
        <v>55</v>
      </c>
      <c r="H9783" t="s">
        <v>56</v>
      </c>
      <c r="I9783" t="s">
        <v>57</v>
      </c>
      <c r="J9783" t="s">
        <v>23</v>
      </c>
      <c r="K9783" t="s">
        <v>79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  <c r="R9783">
        <f t="shared" ref="R9783:R9784" si="1560">L9783+M9783+N9783</f>
        <v>469</v>
      </c>
      <c r="S9783" t="str">
        <f t="shared" ref="S9783:S9784" si="1561">IF(I9783="Europe", "Group A", IF(I9783="North America", "Group B", "Group C"))</f>
        <v>Group C</v>
      </c>
    </row>
    <row r="9784" spans="1:19" x14ac:dyDescent="0.45">
      <c r="A9784" s="1">
        <v>45838</v>
      </c>
      <c r="B9784" s="2">
        <v>0.41805555555555557</v>
      </c>
      <c r="C9784" t="s">
        <v>25</v>
      </c>
      <c r="D9784" t="s">
        <v>17</v>
      </c>
      <c r="E9784" t="s">
        <v>6022</v>
      </c>
      <c r="F9784" t="s">
        <v>19</v>
      </c>
      <c r="G9784" t="s">
        <v>20</v>
      </c>
      <c r="H9784" t="s">
        <v>21</v>
      </c>
      <c r="I9784" t="s">
        <v>22</v>
      </c>
      <c r="J9784" t="s">
        <v>23</v>
      </c>
      <c r="K9784" t="s">
        <v>46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  <c r="R9784">
        <f t="shared" si="1560"/>
        <v>331</v>
      </c>
      <c r="S9784" t="str">
        <f t="shared" si="1561"/>
        <v>Group B</v>
      </c>
    </row>
    <row r="9785" spans="1:19" hidden="1" x14ac:dyDescent="0.45">
      <c r="A9785" s="1">
        <v>45824</v>
      </c>
      <c r="B9785" s="2">
        <v>0.53541666666666665</v>
      </c>
      <c r="C9785" t="s">
        <v>47</v>
      </c>
      <c r="D9785" t="s">
        <v>17</v>
      </c>
      <c r="E9785" t="s">
        <v>2403</v>
      </c>
      <c r="F9785" t="s">
        <v>19</v>
      </c>
      <c r="G9785" t="s">
        <v>70</v>
      </c>
      <c r="H9785" t="s">
        <v>21</v>
      </c>
      <c r="I9785" t="s">
        <v>22</v>
      </c>
      <c r="J9785" t="s">
        <v>23</v>
      </c>
      <c r="K9785" t="s">
        <v>24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9" hidden="1" x14ac:dyDescent="0.45">
      <c r="A9786" s="1">
        <v>45857</v>
      </c>
      <c r="B9786" s="2">
        <v>0.69097222222222221</v>
      </c>
      <c r="C9786" t="s">
        <v>16</v>
      </c>
      <c r="D9786" t="s">
        <v>17</v>
      </c>
      <c r="E9786" t="s">
        <v>4456</v>
      </c>
      <c r="F9786" t="s">
        <v>19</v>
      </c>
      <c r="G9786" t="s">
        <v>75</v>
      </c>
      <c r="H9786" t="s">
        <v>76</v>
      </c>
      <c r="I9786" t="s">
        <v>77</v>
      </c>
      <c r="J9786" t="s">
        <v>23</v>
      </c>
      <c r="K9786" t="s">
        <v>24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9" hidden="1" x14ac:dyDescent="0.45">
      <c r="A9787" s="1">
        <v>45932</v>
      </c>
      <c r="B9787" s="2">
        <v>0.69722222222222219</v>
      </c>
      <c r="C9787" t="s">
        <v>16</v>
      </c>
      <c r="D9787" t="s">
        <v>17</v>
      </c>
      <c r="E9787" t="s">
        <v>346</v>
      </c>
      <c r="F9787" t="s">
        <v>19</v>
      </c>
      <c r="G9787" t="s">
        <v>98</v>
      </c>
      <c r="H9787" t="s">
        <v>73</v>
      </c>
      <c r="I9787" t="s">
        <v>30</v>
      </c>
      <c r="J9787" t="s">
        <v>31</v>
      </c>
      <c r="K9787" t="s">
        <v>32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9" hidden="1" x14ac:dyDescent="0.45">
      <c r="A9788" s="1">
        <v>45950</v>
      </c>
      <c r="B9788" s="2">
        <v>0.80902777777777779</v>
      </c>
      <c r="C9788" t="s">
        <v>33</v>
      </c>
      <c r="D9788" t="s">
        <v>17</v>
      </c>
      <c r="E9788" t="s">
        <v>266</v>
      </c>
      <c r="F9788" t="s">
        <v>19</v>
      </c>
      <c r="G9788" t="s">
        <v>42</v>
      </c>
      <c r="H9788" t="s">
        <v>43</v>
      </c>
      <c r="I9788" t="s">
        <v>30</v>
      </c>
      <c r="J9788" t="s">
        <v>31</v>
      </c>
      <c r="K9788" t="s">
        <v>32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9" hidden="1" x14ac:dyDescent="0.45">
      <c r="A9789" s="1">
        <v>45769</v>
      </c>
      <c r="B9789" s="2">
        <v>0.62986111111111109</v>
      </c>
      <c r="C9789" t="s">
        <v>16</v>
      </c>
      <c r="D9789" t="s">
        <v>17</v>
      </c>
      <c r="E9789" t="s">
        <v>6023</v>
      </c>
      <c r="F9789" t="s">
        <v>19</v>
      </c>
      <c r="G9789" t="s">
        <v>39</v>
      </c>
      <c r="H9789" t="s">
        <v>40</v>
      </c>
      <c r="I9789" t="s">
        <v>30</v>
      </c>
      <c r="J9789" t="s">
        <v>31</v>
      </c>
      <c r="K9789" t="s">
        <v>32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9" hidden="1" x14ac:dyDescent="0.45">
      <c r="A9790" s="1">
        <v>45858</v>
      </c>
      <c r="B9790" s="2">
        <v>0.79374999999999996</v>
      </c>
      <c r="C9790" t="s">
        <v>33</v>
      </c>
      <c r="D9790" t="s">
        <v>17</v>
      </c>
      <c r="E9790" t="s">
        <v>4120</v>
      </c>
      <c r="F9790" t="s">
        <v>19</v>
      </c>
      <c r="G9790" t="s">
        <v>45</v>
      </c>
      <c r="H9790" t="s">
        <v>21</v>
      </c>
      <c r="I9790" t="s">
        <v>22</v>
      </c>
      <c r="J9790" t="s">
        <v>23</v>
      </c>
      <c r="K9790" t="s">
        <v>58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9" hidden="1" x14ac:dyDescent="0.45">
      <c r="A9791" s="1">
        <v>45810</v>
      </c>
      <c r="B9791" s="2">
        <v>0.78888888888888886</v>
      </c>
      <c r="C9791" t="s">
        <v>33</v>
      </c>
      <c r="D9791" t="s">
        <v>17</v>
      </c>
      <c r="E9791" t="s">
        <v>6024</v>
      </c>
      <c r="F9791" t="s">
        <v>19</v>
      </c>
      <c r="G9791" t="s">
        <v>45</v>
      </c>
      <c r="H9791" t="s">
        <v>21</v>
      </c>
      <c r="I9791" t="s">
        <v>22</v>
      </c>
      <c r="J9791" t="s">
        <v>23</v>
      </c>
      <c r="K9791" t="s">
        <v>58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9" hidden="1" x14ac:dyDescent="0.45">
      <c r="A9792" s="1">
        <v>45772</v>
      </c>
      <c r="B9792" s="2">
        <v>0.91111111111111109</v>
      </c>
      <c r="C9792" t="s">
        <v>33</v>
      </c>
      <c r="D9792" t="s">
        <v>17</v>
      </c>
      <c r="E9792" t="s">
        <v>6025</v>
      </c>
      <c r="F9792" t="s">
        <v>19</v>
      </c>
      <c r="G9792" t="s">
        <v>20</v>
      </c>
      <c r="H9792" t="s">
        <v>21</v>
      </c>
      <c r="I9792" t="s">
        <v>22</v>
      </c>
      <c r="J9792" t="s">
        <v>23</v>
      </c>
      <c r="K9792" t="s">
        <v>24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9" hidden="1" x14ac:dyDescent="0.45">
      <c r="A9793" s="1">
        <v>45813</v>
      </c>
      <c r="B9793" s="2">
        <v>0.52916666666666667</v>
      </c>
      <c r="C9793" t="s">
        <v>47</v>
      </c>
      <c r="D9793" t="s">
        <v>17</v>
      </c>
      <c r="E9793" t="s">
        <v>1772</v>
      </c>
      <c r="F9793" t="s">
        <v>19</v>
      </c>
      <c r="G9793" t="s">
        <v>28</v>
      </c>
      <c r="H9793" t="s">
        <v>29</v>
      </c>
      <c r="I9793" t="s">
        <v>30</v>
      </c>
      <c r="J9793" t="s">
        <v>31</v>
      </c>
      <c r="K9793" t="s">
        <v>32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9" hidden="1" x14ac:dyDescent="0.45">
      <c r="A9794" s="1">
        <v>45873</v>
      </c>
      <c r="B9794" s="2">
        <v>0.81666666666666665</v>
      </c>
      <c r="C9794" t="s">
        <v>33</v>
      </c>
      <c r="D9794" t="s">
        <v>17</v>
      </c>
      <c r="E9794" t="s">
        <v>6026</v>
      </c>
      <c r="F9794" t="s">
        <v>19</v>
      </c>
      <c r="G9794" t="s">
        <v>42</v>
      </c>
      <c r="H9794" t="s">
        <v>43</v>
      </c>
      <c r="I9794" t="s">
        <v>30</v>
      </c>
      <c r="J9794" t="s">
        <v>31</v>
      </c>
      <c r="K9794" t="s">
        <v>32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9" x14ac:dyDescent="0.45">
      <c r="A9795" s="1">
        <v>45931</v>
      </c>
      <c r="B9795" s="2">
        <v>0.30069444444444443</v>
      </c>
      <c r="C9795" t="s">
        <v>25</v>
      </c>
      <c r="D9795" t="s">
        <v>17</v>
      </c>
      <c r="E9795" t="s">
        <v>6027</v>
      </c>
      <c r="F9795" t="s">
        <v>19</v>
      </c>
      <c r="G9795" t="s">
        <v>70</v>
      </c>
      <c r="H9795" t="s">
        <v>21</v>
      </c>
      <c r="I9795" t="s">
        <v>22</v>
      </c>
      <c r="J9795" t="s">
        <v>23</v>
      </c>
      <c r="K9795" t="s">
        <v>58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  <c r="R9795">
        <f t="shared" ref="R9795:R9796" si="1562">L9795+M9795+N9795</f>
        <v>214</v>
      </c>
      <c r="S9795" t="str">
        <f t="shared" ref="S9795:S9796" si="1563">IF(I9795="Europe", "Group A", IF(I9795="North America", "Group B", "Group C"))</f>
        <v>Group B</v>
      </c>
    </row>
    <row r="9796" spans="1:19" x14ac:dyDescent="0.45">
      <c r="A9796" s="1">
        <v>45882</v>
      </c>
      <c r="B9796" s="2">
        <v>0.30555555555555558</v>
      </c>
      <c r="C9796" t="s">
        <v>25</v>
      </c>
      <c r="D9796" t="s">
        <v>17</v>
      </c>
      <c r="E9796" t="s">
        <v>3197</v>
      </c>
      <c r="F9796" t="s">
        <v>19</v>
      </c>
      <c r="G9796" t="s">
        <v>39</v>
      </c>
      <c r="H9796" t="s">
        <v>40</v>
      </c>
      <c r="I9796" t="s">
        <v>30</v>
      </c>
      <c r="J9796" t="s">
        <v>31</v>
      </c>
      <c r="K9796" t="s">
        <v>32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  <c r="R9796">
        <f t="shared" si="1562"/>
        <v>180</v>
      </c>
      <c r="S9796" t="str">
        <f t="shared" si="1563"/>
        <v>Group A</v>
      </c>
    </row>
    <row r="9797" spans="1:19" hidden="1" x14ac:dyDescent="0.45">
      <c r="A9797" s="1">
        <v>45928</v>
      </c>
      <c r="B9797" s="2">
        <v>0.54236111111111107</v>
      </c>
      <c r="C9797" t="s">
        <v>47</v>
      </c>
      <c r="D9797" t="s">
        <v>17</v>
      </c>
      <c r="E9797" t="s">
        <v>2952</v>
      </c>
      <c r="F9797" t="s">
        <v>19</v>
      </c>
      <c r="G9797" t="s">
        <v>20</v>
      </c>
      <c r="H9797" t="s">
        <v>21</v>
      </c>
      <c r="I9797" t="s">
        <v>22</v>
      </c>
      <c r="J9797" t="s">
        <v>23</v>
      </c>
      <c r="K9797" t="s">
        <v>24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9" x14ac:dyDescent="0.45">
      <c r="A9798" s="1">
        <v>45831</v>
      </c>
      <c r="B9798" s="2">
        <v>0.32222222222222224</v>
      </c>
      <c r="C9798" t="s">
        <v>25</v>
      </c>
      <c r="D9798" t="s">
        <v>17</v>
      </c>
      <c r="E9798" t="s">
        <v>5677</v>
      </c>
      <c r="F9798" t="s">
        <v>19</v>
      </c>
      <c r="G9798" t="s">
        <v>98</v>
      </c>
      <c r="H9798" t="s">
        <v>73</v>
      </c>
      <c r="I9798" t="s">
        <v>30</v>
      </c>
      <c r="J9798" t="s">
        <v>31</v>
      </c>
      <c r="K9798" t="s">
        <v>32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  <c r="R9798">
        <f>L9798+M9798+N9798</f>
        <v>180</v>
      </c>
      <c r="S9798" t="str">
        <f>IF(I9798="Europe", "Group A", IF(I9798="North America", "Group B", "Group C"))</f>
        <v>Group A</v>
      </c>
    </row>
    <row r="9799" spans="1:19" hidden="1" x14ac:dyDescent="0.45">
      <c r="A9799" s="1">
        <v>45901</v>
      </c>
      <c r="B9799" s="2">
        <v>0.56736111111111109</v>
      </c>
      <c r="C9799" t="s">
        <v>47</v>
      </c>
      <c r="D9799" t="s">
        <v>17</v>
      </c>
      <c r="E9799" t="s">
        <v>1471</v>
      </c>
      <c r="F9799" t="s">
        <v>19</v>
      </c>
      <c r="G9799" t="s">
        <v>55</v>
      </c>
      <c r="H9799" t="s">
        <v>56</v>
      </c>
      <c r="I9799" t="s">
        <v>57</v>
      </c>
      <c r="J9799" t="s">
        <v>23</v>
      </c>
      <c r="K9799" t="s">
        <v>24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9" hidden="1" x14ac:dyDescent="0.45">
      <c r="A9800" s="1">
        <v>45866</v>
      </c>
      <c r="B9800" s="2">
        <v>0.51875000000000004</v>
      </c>
      <c r="C9800" t="s">
        <v>47</v>
      </c>
      <c r="D9800" t="s">
        <v>17</v>
      </c>
      <c r="E9800" t="s">
        <v>5742</v>
      </c>
      <c r="F9800" t="s">
        <v>19</v>
      </c>
      <c r="G9800" t="s">
        <v>55</v>
      </c>
      <c r="H9800" t="s">
        <v>56</v>
      </c>
      <c r="I9800" t="s">
        <v>57</v>
      </c>
      <c r="J9800" t="s">
        <v>23</v>
      </c>
      <c r="K9800" t="s">
        <v>46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9" hidden="1" x14ac:dyDescent="0.45">
      <c r="A9801" s="1">
        <v>45849</v>
      </c>
      <c r="B9801" s="2">
        <v>0.80763888888888891</v>
      </c>
      <c r="C9801" t="s">
        <v>33</v>
      </c>
      <c r="D9801" t="s">
        <v>17</v>
      </c>
      <c r="E9801" t="s">
        <v>4727</v>
      </c>
      <c r="F9801" t="s">
        <v>19</v>
      </c>
      <c r="G9801" t="s">
        <v>98</v>
      </c>
      <c r="H9801" t="s">
        <v>73</v>
      </c>
      <c r="I9801" t="s">
        <v>30</v>
      </c>
      <c r="J9801" t="s">
        <v>31</v>
      </c>
      <c r="K9801" t="s">
        <v>32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9" hidden="1" x14ac:dyDescent="0.45">
      <c r="A9802" s="1">
        <v>45857</v>
      </c>
      <c r="B9802" s="2">
        <v>0.5708333333333333</v>
      </c>
      <c r="C9802" t="s">
        <v>47</v>
      </c>
      <c r="D9802" t="s">
        <v>17</v>
      </c>
      <c r="E9802" t="s">
        <v>4441</v>
      </c>
      <c r="F9802" t="s">
        <v>19</v>
      </c>
      <c r="G9802" t="s">
        <v>72</v>
      </c>
      <c r="H9802" t="s">
        <v>73</v>
      </c>
      <c r="I9802" t="s">
        <v>30</v>
      </c>
      <c r="J9802" t="s">
        <v>31</v>
      </c>
      <c r="K9802" t="s">
        <v>32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9" hidden="1" x14ac:dyDescent="0.45">
      <c r="A9803" s="1">
        <v>45865</v>
      </c>
      <c r="B9803" s="2">
        <v>0.75416666666666665</v>
      </c>
      <c r="C9803" t="s">
        <v>33</v>
      </c>
      <c r="D9803" t="s">
        <v>17</v>
      </c>
      <c r="E9803" t="s">
        <v>4182</v>
      </c>
      <c r="F9803" t="s">
        <v>19</v>
      </c>
      <c r="G9803" t="s">
        <v>53</v>
      </c>
      <c r="H9803" t="s">
        <v>29</v>
      </c>
      <c r="I9803" t="s">
        <v>30</v>
      </c>
      <c r="J9803" t="s">
        <v>31</v>
      </c>
      <c r="K9803" t="s">
        <v>32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9" hidden="1" x14ac:dyDescent="0.45">
      <c r="A9804" s="1">
        <v>45823</v>
      </c>
      <c r="B9804" s="2">
        <v>0.8833333333333333</v>
      </c>
      <c r="C9804" t="s">
        <v>33</v>
      </c>
      <c r="D9804" t="s">
        <v>17</v>
      </c>
      <c r="E9804" t="s">
        <v>6028</v>
      </c>
      <c r="F9804" t="s">
        <v>19</v>
      </c>
      <c r="G9804" t="s">
        <v>39</v>
      </c>
      <c r="H9804" t="s">
        <v>40</v>
      </c>
      <c r="I9804" t="s">
        <v>30</v>
      </c>
      <c r="J9804" t="s">
        <v>31</v>
      </c>
      <c r="K9804" t="s">
        <v>32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9" hidden="1" x14ac:dyDescent="0.45">
      <c r="A9805" s="1">
        <v>45940</v>
      </c>
      <c r="B9805" s="2">
        <v>0.73541666666666672</v>
      </c>
      <c r="C9805" t="s">
        <v>16</v>
      </c>
      <c r="D9805" t="s">
        <v>17</v>
      </c>
      <c r="E9805" t="s">
        <v>2047</v>
      </c>
      <c r="F9805" t="s">
        <v>19</v>
      </c>
      <c r="G9805" t="s">
        <v>67</v>
      </c>
      <c r="H9805" t="s">
        <v>68</v>
      </c>
      <c r="I9805" t="s">
        <v>30</v>
      </c>
      <c r="J9805" t="s">
        <v>31</v>
      </c>
      <c r="K9805" t="s">
        <v>32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9" hidden="1" x14ac:dyDescent="0.45">
      <c r="A9806" s="1">
        <v>45814</v>
      </c>
      <c r="B9806" s="2">
        <v>0.88472222222222219</v>
      </c>
      <c r="C9806" t="s">
        <v>33</v>
      </c>
      <c r="D9806" t="s">
        <v>17</v>
      </c>
      <c r="E9806" t="s">
        <v>2292</v>
      </c>
      <c r="F9806" t="s">
        <v>19</v>
      </c>
      <c r="G9806" t="s">
        <v>98</v>
      </c>
      <c r="H9806" t="s">
        <v>73</v>
      </c>
      <c r="I9806" t="s">
        <v>30</v>
      </c>
      <c r="J9806" t="s">
        <v>31</v>
      </c>
      <c r="K9806" t="s">
        <v>32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9" x14ac:dyDescent="0.45">
      <c r="A9807" s="1">
        <v>45843</v>
      </c>
      <c r="B9807" s="2">
        <v>0.29652777777777778</v>
      </c>
      <c r="C9807" t="s">
        <v>25</v>
      </c>
      <c r="D9807" t="s">
        <v>17</v>
      </c>
      <c r="E9807" t="s">
        <v>4910</v>
      </c>
      <c r="F9807" t="s">
        <v>19</v>
      </c>
      <c r="G9807" t="s">
        <v>70</v>
      </c>
      <c r="H9807" t="s">
        <v>21</v>
      </c>
      <c r="I9807" t="s">
        <v>22</v>
      </c>
      <c r="J9807" t="s">
        <v>23</v>
      </c>
      <c r="K9807" t="s">
        <v>24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  <c r="R9807">
        <f>L9807+M9807+N9807</f>
        <v>272</v>
      </c>
      <c r="S9807" t="str">
        <f>IF(I9807="Europe", "Group A", IF(I9807="North America", "Group B", "Group C"))</f>
        <v>Group B</v>
      </c>
    </row>
    <row r="9808" spans="1:19" hidden="1" x14ac:dyDescent="0.45">
      <c r="A9808" s="1">
        <v>45824</v>
      </c>
      <c r="B9808" s="2">
        <v>0.94513888888888886</v>
      </c>
      <c r="C9808" t="s">
        <v>33</v>
      </c>
      <c r="D9808" t="s">
        <v>17</v>
      </c>
      <c r="E9808" t="s">
        <v>1452</v>
      </c>
      <c r="F9808" t="s">
        <v>19</v>
      </c>
      <c r="G9808" t="s">
        <v>53</v>
      </c>
      <c r="H9808" t="s">
        <v>29</v>
      </c>
      <c r="I9808" t="s">
        <v>30</v>
      </c>
      <c r="J9808" t="s">
        <v>31</v>
      </c>
      <c r="K9808" t="s">
        <v>32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9" hidden="1" x14ac:dyDescent="0.45">
      <c r="A9809" s="1">
        <v>45792</v>
      </c>
      <c r="B9809" s="2">
        <v>0.65069444444444446</v>
      </c>
      <c r="C9809" t="s">
        <v>16</v>
      </c>
      <c r="D9809" t="s">
        <v>17</v>
      </c>
      <c r="E9809" t="s">
        <v>5161</v>
      </c>
      <c r="F9809" t="s">
        <v>19</v>
      </c>
      <c r="G9809" t="s">
        <v>39</v>
      </c>
      <c r="H9809" t="s">
        <v>40</v>
      </c>
      <c r="I9809" t="s">
        <v>30</v>
      </c>
      <c r="J9809" t="s">
        <v>31</v>
      </c>
      <c r="K9809" t="s">
        <v>32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9" hidden="1" x14ac:dyDescent="0.45">
      <c r="A9810" s="1">
        <v>45788</v>
      </c>
      <c r="B9810" s="2">
        <v>0.77708333333333335</v>
      </c>
      <c r="C9810" t="s">
        <v>33</v>
      </c>
      <c r="D9810" t="s">
        <v>17</v>
      </c>
      <c r="E9810" t="s">
        <v>5598</v>
      </c>
      <c r="F9810" t="s">
        <v>19</v>
      </c>
      <c r="G9810" t="s">
        <v>98</v>
      </c>
      <c r="H9810" t="s">
        <v>73</v>
      </c>
      <c r="I9810" t="s">
        <v>30</v>
      </c>
      <c r="J9810" t="s">
        <v>31</v>
      </c>
      <c r="K9810" t="s">
        <v>32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9" hidden="1" x14ac:dyDescent="0.45">
      <c r="A9811" s="1">
        <v>45857</v>
      </c>
      <c r="B9811" s="2">
        <v>0.93333333333333335</v>
      </c>
      <c r="C9811" t="s">
        <v>33</v>
      </c>
      <c r="D9811" t="s">
        <v>17</v>
      </c>
      <c r="E9811" t="s">
        <v>3443</v>
      </c>
      <c r="F9811" t="s">
        <v>19</v>
      </c>
      <c r="G9811" t="s">
        <v>45</v>
      </c>
      <c r="H9811" t="s">
        <v>21</v>
      </c>
      <c r="I9811" t="s">
        <v>22</v>
      </c>
      <c r="J9811" t="s">
        <v>23</v>
      </c>
      <c r="K9811" t="s">
        <v>24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9" x14ac:dyDescent="0.45">
      <c r="A9812" s="1">
        <v>45840</v>
      </c>
      <c r="B9812" s="2">
        <v>0.49652777777777779</v>
      </c>
      <c r="C9812" t="s">
        <v>25</v>
      </c>
      <c r="D9812" t="s">
        <v>17</v>
      </c>
      <c r="E9812" t="s">
        <v>672</v>
      </c>
      <c r="F9812" t="s">
        <v>19</v>
      </c>
      <c r="G9812" t="s">
        <v>72</v>
      </c>
      <c r="H9812" t="s">
        <v>73</v>
      </c>
      <c r="I9812" t="s">
        <v>30</v>
      </c>
      <c r="J9812" t="s">
        <v>31</v>
      </c>
      <c r="K9812" t="s">
        <v>32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  <c r="R9812">
        <f>L9812+M9812+N9812</f>
        <v>180</v>
      </c>
      <c r="S9812" t="str">
        <f>IF(I9812="Europe", "Group A", IF(I9812="North America", "Group B", "Group C"))</f>
        <v>Group A</v>
      </c>
    </row>
    <row r="9813" spans="1:19" hidden="1" x14ac:dyDescent="0.45">
      <c r="A9813" s="1">
        <v>45829</v>
      </c>
      <c r="B9813" s="2">
        <v>0.56597222222222221</v>
      </c>
      <c r="C9813" t="s">
        <v>47</v>
      </c>
      <c r="D9813" t="s">
        <v>17</v>
      </c>
      <c r="E9813" t="s">
        <v>6029</v>
      </c>
      <c r="F9813" t="s">
        <v>19</v>
      </c>
      <c r="G9813" t="s">
        <v>70</v>
      </c>
      <c r="H9813" t="s">
        <v>21</v>
      </c>
      <c r="I9813" t="s">
        <v>22</v>
      </c>
      <c r="J9813" t="s">
        <v>23</v>
      </c>
      <c r="K9813" t="s">
        <v>24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9" hidden="1" x14ac:dyDescent="0.45">
      <c r="A9814" s="1">
        <v>45897</v>
      </c>
      <c r="B9814" s="2">
        <v>0.94166666666666665</v>
      </c>
      <c r="C9814" t="s">
        <v>33</v>
      </c>
      <c r="D9814" t="s">
        <v>17</v>
      </c>
      <c r="E9814" t="s">
        <v>5868</v>
      </c>
      <c r="F9814" t="s">
        <v>19</v>
      </c>
      <c r="G9814" t="s">
        <v>42</v>
      </c>
      <c r="H9814" t="s">
        <v>43</v>
      </c>
      <c r="I9814" t="s">
        <v>30</v>
      </c>
      <c r="J9814" t="s">
        <v>31</v>
      </c>
      <c r="K9814" t="s">
        <v>32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9" x14ac:dyDescent="0.45">
      <c r="A9815" s="1">
        <v>45823</v>
      </c>
      <c r="B9815" s="2">
        <v>0.34027777777777779</v>
      </c>
      <c r="C9815" t="s">
        <v>25</v>
      </c>
      <c r="D9815" t="s">
        <v>17</v>
      </c>
      <c r="E9815" t="s">
        <v>1009</v>
      </c>
      <c r="F9815" t="s">
        <v>19</v>
      </c>
      <c r="G9815" t="s">
        <v>98</v>
      </c>
      <c r="H9815" t="s">
        <v>73</v>
      </c>
      <c r="I9815" t="s">
        <v>30</v>
      </c>
      <c r="J9815" t="s">
        <v>31</v>
      </c>
      <c r="K9815" t="s">
        <v>32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  <c r="R9815">
        <f t="shared" ref="R9815:R9816" si="1564">L9815+M9815+N9815</f>
        <v>180</v>
      </c>
      <c r="S9815" t="str">
        <f t="shared" ref="S9815:S9816" si="1565">IF(I9815="Europe", "Group A", IF(I9815="North America", "Group B", "Group C"))</f>
        <v>Group A</v>
      </c>
    </row>
    <row r="9816" spans="1:19" x14ac:dyDescent="0.45">
      <c r="A9816" s="1">
        <v>45868</v>
      </c>
      <c r="B9816" s="2">
        <v>0.35069444444444442</v>
      </c>
      <c r="C9816" t="s">
        <v>25</v>
      </c>
      <c r="D9816" t="s">
        <v>17</v>
      </c>
      <c r="E9816" t="s">
        <v>5442</v>
      </c>
      <c r="F9816" t="s">
        <v>19</v>
      </c>
      <c r="G9816" t="s">
        <v>61</v>
      </c>
      <c r="H9816" t="s">
        <v>62</v>
      </c>
      <c r="I9816" t="s">
        <v>30</v>
      </c>
      <c r="J9816" t="s">
        <v>31</v>
      </c>
      <c r="K9816" t="s">
        <v>32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  <c r="R9816">
        <f t="shared" si="1564"/>
        <v>180</v>
      </c>
      <c r="S9816" t="str">
        <f t="shared" si="1565"/>
        <v>Group A</v>
      </c>
    </row>
    <row r="9817" spans="1:19" hidden="1" x14ac:dyDescent="0.45">
      <c r="A9817" s="1">
        <v>45856</v>
      </c>
      <c r="B9817" s="2">
        <v>0.64930555555555558</v>
      </c>
      <c r="C9817" t="s">
        <v>16</v>
      </c>
      <c r="D9817" t="s">
        <v>17</v>
      </c>
      <c r="E9817" t="s">
        <v>3120</v>
      </c>
      <c r="F9817" t="s">
        <v>19</v>
      </c>
      <c r="G9817" t="s">
        <v>28</v>
      </c>
      <c r="H9817" t="s">
        <v>29</v>
      </c>
      <c r="I9817" t="s">
        <v>30</v>
      </c>
      <c r="J9817" t="s">
        <v>31</v>
      </c>
      <c r="K9817" t="s">
        <v>32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9" x14ac:dyDescent="0.45">
      <c r="A9818" s="1">
        <v>45911</v>
      </c>
      <c r="B9818" s="2">
        <v>0.33680555555555558</v>
      </c>
      <c r="C9818" t="s">
        <v>25</v>
      </c>
      <c r="D9818" t="s">
        <v>17</v>
      </c>
      <c r="E9818" t="s">
        <v>6030</v>
      </c>
      <c r="F9818" t="s">
        <v>19</v>
      </c>
      <c r="G9818" t="s">
        <v>53</v>
      </c>
      <c r="H9818" t="s">
        <v>29</v>
      </c>
      <c r="I9818" t="s">
        <v>30</v>
      </c>
      <c r="J9818" t="s">
        <v>31</v>
      </c>
      <c r="K9818" t="s">
        <v>32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  <c r="R9818">
        <f>L9818+M9818+N9818</f>
        <v>180</v>
      </c>
      <c r="S9818" t="str">
        <f>IF(I9818="Europe", "Group A", IF(I9818="North America", "Group B", "Group C"))</f>
        <v>Group A</v>
      </c>
    </row>
    <row r="9819" spans="1:19" hidden="1" x14ac:dyDescent="0.45">
      <c r="A9819" s="1">
        <v>45912</v>
      </c>
      <c r="B9819" s="2">
        <v>0.79236111111111107</v>
      </c>
      <c r="C9819" t="s">
        <v>33</v>
      </c>
      <c r="D9819" t="s">
        <v>17</v>
      </c>
      <c r="E9819" t="s">
        <v>6031</v>
      </c>
      <c r="F9819" t="s">
        <v>19</v>
      </c>
      <c r="G9819" t="s">
        <v>20</v>
      </c>
      <c r="H9819" t="s">
        <v>21</v>
      </c>
      <c r="I9819" t="s">
        <v>22</v>
      </c>
      <c r="J9819" t="s">
        <v>23</v>
      </c>
      <c r="K9819" t="s">
        <v>24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9" hidden="1" x14ac:dyDescent="0.45">
      <c r="A9820" s="1">
        <v>45951</v>
      </c>
      <c r="B9820" s="2">
        <v>0.76666666666666672</v>
      </c>
      <c r="C9820" t="s">
        <v>33</v>
      </c>
      <c r="D9820" t="s">
        <v>17</v>
      </c>
      <c r="E9820" t="s">
        <v>6032</v>
      </c>
      <c r="F9820" t="s">
        <v>19</v>
      </c>
      <c r="G9820" t="s">
        <v>98</v>
      </c>
      <c r="H9820" t="s">
        <v>73</v>
      </c>
      <c r="I9820" t="s">
        <v>30</v>
      </c>
      <c r="J9820" t="s">
        <v>31</v>
      </c>
      <c r="K9820" t="s">
        <v>32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9" x14ac:dyDescent="0.45">
      <c r="A9821" s="1">
        <v>45843</v>
      </c>
      <c r="B9821" s="2">
        <v>0.46041666666666664</v>
      </c>
      <c r="C9821" t="s">
        <v>25</v>
      </c>
      <c r="D9821" t="s">
        <v>17</v>
      </c>
      <c r="E9821" t="s">
        <v>6033</v>
      </c>
      <c r="F9821" t="s">
        <v>19</v>
      </c>
      <c r="G9821" t="s">
        <v>70</v>
      </c>
      <c r="H9821" t="s">
        <v>21</v>
      </c>
      <c r="I9821" t="s">
        <v>22</v>
      </c>
      <c r="J9821" t="s">
        <v>23</v>
      </c>
      <c r="K9821" t="s">
        <v>24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  <c r="R9821">
        <f>L9821+M9821+N9821</f>
        <v>332</v>
      </c>
      <c r="S9821" t="str">
        <f>IF(I9821="Europe", "Group A", IF(I9821="North America", "Group B", "Group C"))</f>
        <v>Group B</v>
      </c>
    </row>
    <row r="9822" spans="1:19" hidden="1" x14ac:dyDescent="0.45">
      <c r="A9822" s="1">
        <v>45881</v>
      </c>
      <c r="B9822" s="2">
        <v>0.90833333333333333</v>
      </c>
      <c r="C9822" t="s">
        <v>33</v>
      </c>
      <c r="D9822" t="s">
        <v>17</v>
      </c>
      <c r="E9822" t="s">
        <v>4211</v>
      </c>
      <c r="F9822" t="s">
        <v>19</v>
      </c>
      <c r="G9822" t="s">
        <v>67</v>
      </c>
      <c r="H9822" t="s">
        <v>68</v>
      </c>
      <c r="I9822" t="s">
        <v>30</v>
      </c>
      <c r="J9822" t="s">
        <v>31</v>
      </c>
      <c r="K9822" t="s">
        <v>32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9" hidden="1" x14ac:dyDescent="0.45">
      <c r="A9823" s="1">
        <v>45823</v>
      </c>
      <c r="B9823" s="2">
        <v>0.77708333333333335</v>
      </c>
      <c r="C9823" t="s">
        <v>33</v>
      </c>
      <c r="D9823" t="s">
        <v>17</v>
      </c>
      <c r="E9823" t="s">
        <v>2699</v>
      </c>
      <c r="F9823" t="s">
        <v>19</v>
      </c>
      <c r="G9823" t="s">
        <v>123</v>
      </c>
      <c r="H9823" t="s">
        <v>21</v>
      </c>
      <c r="I9823" t="s">
        <v>22</v>
      </c>
      <c r="J9823" t="s">
        <v>23</v>
      </c>
      <c r="K9823" t="s">
        <v>24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9" hidden="1" x14ac:dyDescent="0.45">
      <c r="A9824" s="1">
        <v>45772</v>
      </c>
      <c r="B9824" s="2">
        <v>0.91874999999999996</v>
      </c>
      <c r="C9824" t="s">
        <v>33</v>
      </c>
      <c r="D9824" t="s">
        <v>17</v>
      </c>
      <c r="E9824" t="s">
        <v>6034</v>
      </c>
      <c r="F9824" t="s">
        <v>19</v>
      </c>
      <c r="G9824" t="s">
        <v>98</v>
      </c>
      <c r="H9824" t="s">
        <v>73</v>
      </c>
      <c r="I9824" t="s">
        <v>30</v>
      </c>
      <c r="J9824" t="s">
        <v>31</v>
      </c>
      <c r="K9824" t="s">
        <v>32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9" hidden="1" x14ac:dyDescent="0.45">
      <c r="A9825" s="1">
        <v>45749</v>
      </c>
      <c r="B9825" s="2">
        <v>0.91805555555555551</v>
      </c>
      <c r="C9825" t="s">
        <v>33</v>
      </c>
      <c r="D9825" t="s">
        <v>17</v>
      </c>
      <c r="E9825" t="s">
        <v>3028</v>
      </c>
      <c r="F9825" t="s">
        <v>19</v>
      </c>
      <c r="G9825" t="s">
        <v>98</v>
      </c>
      <c r="H9825" t="s">
        <v>73</v>
      </c>
      <c r="I9825" t="s">
        <v>30</v>
      </c>
      <c r="J9825" t="s">
        <v>31</v>
      </c>
      <c r="K9825" t="s">
        <v>32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9" hidden="1" x14ac:dyDescent="0.45">
      <c r="A9826" s="1">
        <v>45929</v>
      </c>
      <c r="B9826" s="2">
        <v>0.81874999999999998</v>
      </c>
      <c r="C9826" t="s">
        <v>33</v>
      </c>
      <c r="D9826" t="s">
        <v>17</v>
      </c>
      <c r="E9826" t="s">
        <v>563</v>
      </c>
      <c r="F9826" t="s">
        <v>19</v>
      </c>
      <c r="G9826" t="s">
        <v>35</v>
      </c>
      <c r="H9826" t="s">
        <v>36</v>
      </c>
      <c r="I9826" t="s">
        <v>30</v>
      </c>
      <c r="J9826" t="s">
        <v>31</v>
      </c>
      <c r="K9826" t="s">
        <v>32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9" hidden="1" x14ac:dyDescent="0.45">
      <c r="A9827" s="1">
        <v>45925</v>
      </c>
      <c r="B9827" s="2">
        <v>0.59791666666666665</v>
      </c>
      <c r="C9827" t="s">
        <v>16</v>
      </c>
      <c r="D9827" t="s">
        <v>17</v>
      </c>
      <c r="E9827" t="s">
        <v>3183</v>
      </c>
      <c r="F9827" t="s">
        <v>19</v>
      </c>
      <c r="G9827" t="s">
        <v>39</v>
      </c>
      <c r="H9827" t="s">
        <v>40</v>
      </c>
      <c r="I9827" t="s">
        <v>30</v>
      </c>
      <c r="J9827" t="s">
        <v>31</v>
      </c>
      <c r="K9827" t="s">
        <v>32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9" x14ac:dyDescent="0.45">
      <c r="A9828" s="1">
        <v>45948</v>
      </c>
      <c r="B9828" s="2">
        <v>0.43402777777777779</v>
      </c>
      <c r="C9828" t="s">
        <v>25</v>
      </c>
      <c r="D9828" t="s">
        <v>17</v>
      </c>
      <c r="E9828" t="s">
        <v>1876</v>
      </c>
      <c r="F9828" t="s">
        <v>19</v>
      </c>
      <c r="G9828" t="s">
        <v>70</v>
      </c>
      <c r="H9828" t="s">
        <v>21</v>
      </c>
      <c r="I9828" t="s">
        <v>22</v>
      </c>
      <c r="J9828" t="s">
        <v>23</v>
      </c>
      <c r="K9828" t="s">
        <v>58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  <c r="R9828">
        <f t="shared" ref="R9828:R9829" si="1566">L9828+M9828+N9828</f>
        <v>204</v>
      </c>
      <c r="S9828" t="str">
        <f t="shared" ref="S9828:S9829" si="1567">IF(I9828="Europe", "Group A", IF(I9828="North America", "Group B", "Group C"))</f>
        <v>Group B</v>
      </c>
    </row>
    <row r="9829" spans="1:19" x14ac:dyDescent="0.45">
      <c r="A9829" s="1">
        <v>45915</v>
      </c>
      <c r="B9829" s="2">
        <v>0.44444444444444442</v>
      </c>
      <c r="C9829" t="s">
        <v>25</v>
      </c>
      <c r="D9829" t="s">
        <v>17</v>
      </c>
      <c r="E9829" t="s">
        <v>4868</v>
      </c>
      <c r="F9829" t="s">
        <v>19</v>
      </c>
      <c r="G9829" t="s">
        <v>45</v>
      </c>
      <c r="H9829" t="s">
        <v>21</v>
      </c>
      <c r="I9829" t="s">
        <v>22</v>
      </c>
      <c r="J9829" t="s">
        <v>23</v>
      </c>
      <c r="K9829" t="s">
        <v>24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  <c r="R9829">
        <f t="shared" si="1566"/>
        <v>235</v>
      </c>
      <c r="S9829" t="str">
        <f t="shared" si="1567"/>
        <v>Group B</v>
      </c>
    </row>
    <row r="9830" spans="1:19" hidden="1" x14ac:dyDescent="0.45">
      <c r="A9830" s="1">
        <v>45942</v>
      </c>
      <c r="B9830" s="2">
        <v>0.67847222222222225</v>
      </c>
      <c r="C9830" t="s">
        <v>16</v>
      </c>
      <c r="D9830" t="s">
        <v>17</v>
      </c>
      <c r="E9830" t="s">
        <v>4107</v>
      </c>
      <c r="F9830" t="s">
        <v>19</v>
      </c>
      <c r="G9830" t="s">
        <v>67</v>
      </c>
      <c r="H9830" t="s">
        <v>68</v>
      </c>
      <c r="I9830" t="s">
        <v>30</v>
      </c>
      <c r="J9830" t="s">
        <v>31</v>
      </c>
      <c r="K9830" t="s">
        <v>32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9" x14ac:dyDescent="0.45">
      <c r="A9831" s="1">
        <v>45857</v>
      </c>
      <c r="B9831" s="2">
        <v>0.26666666666666666</v>
      </c>
      <c r="C9831" t="s">
        <v>25</v>
      </c>
      <c r="D9831" t="s">
        <v>17</v>
      </c>
      <c r="E9831" t="s">
        <v>6035</v>
      </c>
      <c r="F9831" t="s">
        <v>19</v>
      </c>
      <c r="G9831" t="s">
        <v>98</v>
      </c>
      <c r="H9831" t="s">
        <v>73</v>
      </c>
      <c r="I9831" t="s">
        <v>30</v>
      </c>
      <c r="J9831" t="s">
        <v>31</v>
      </c>
      <c r="K9831" t="s">
        <v>32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  <c r="R9831">
        <f>L9831+M9831+N9831</f>
        <v>180</v>
      </c>
      <c r="S9831" t="str">
        <f>IF(I9831="Europe", "Group A", IF(I9831="North America", "Group B", "Group C"))</f>
        <v>Group A</v>
      </c>
    </row>
    <row r="9832" spans="1:19" hidden="1" x14ac:dyDescent="0.45">
      <c r="A9832" s="1">
        <v>45931</v>
      </c>
      <c r="B9832" s="2">
        <v>0.63680555555555551</v>
      </c>
      <c r="C9832" t="s">
        <v>16</v>
      </c>
      <c r="D9832" t="s">
        <v>17</v>
      </c>
      <c r="E9832" t="s">
        <v>1749</v>
      </c>
      <c r="F9832" t="s">
        <v>19</v>
      </c>
      <c r="G9832" t="s">
        <v>70</v>
      </c>
      <c r="H9832" t="s">
        <v>21</v>
      </c>
      <c r="I9832" t="s">
        <v>22</v>
      </c>
      <c r="J9832" t="s">
        <v>23</v>
      </c>
      <c r="K9832" t="s">
        <v>24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9" x14ac:dyDescent="0.45">
      <c r="A9833" s="1">
        <v>45928</v>
      </c>
      <c r="B9833" s="2">
        <v>0.28263888888888888</v>
      </c>
      <c r="C9833" t="s">
        <v>25</v>
      </c>
      <c r="D9833" t="s">
        <v>17</v>
      </c>
      <c r="E9833" t="s">
        <v>6036</v>
      </c>
      <c r="F9833" t="s">
        <v>19</v>
      </c>
      <c r="G9833" t="s">
        <v>98</v>
      </c>
      <c r="H9833" t="s">
        <v>73</v>
      </c>
      <c r="I9833" t="s">
        <v>30</v>
      </c>
      <c r="J9833" t="s">
        <v>31</v>
      </c>
      <c r="K9833" t="s">
        <v>32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  <c r="R9833">
        <f>L9833+M9833+N9833</f>
        <v>180</v>
      </c>
      <c r="S9833" t="str">
        <f>IF(I9833="Europe", "Group A", IF(I9833="North America", "Group B", "Group C"))</f>
        <v>Group A</v>
      </c>
    </row>
    <row r="9834" spans="1:19" hidden="1" x14ac:dyDescent="0.45">
      <c r="A9834" s="1">
        <v>45863</v>
      </c>
      <c r="B9834" s="2">
        <v>0.88888888888888884</v>
      </c>
      <c r="C9834" t="s">
        <v>33</v>
      </c>
      <c r="D9834" t="s">
        <v>17</v>
      </c>
      <c r="E9834" t="s">
        <v>6037</v>
      </c>
      <c r="F9834" t="s">
        <v>19</v>
      </c>
      <c r="G9834" t="s">
        <v>61</v>
      </c>
      <c r="H9834" t="s">
        <v>62</v>
      </c>
      <c r="I9834" t="s">
        <v>30</v>
      </c>
      <c r="J9834" t="s">
        <v>31</v>
      </c>
      <c r="K9834" t="s">
        <v>32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9" hidden="1" x14ac:dyDescent="0.45">
      <c r="A9835" s="1">
        <v>45902</v>
      </c>
      <c r="B9835" s="2">
        <v>0.93263888888888891</v>
      </c>
      <c r="C9835" t="s">
        <v>33</v>
      </c>
      <c r="D9835" t="s">
        <v>17</v>
      </c>
      <c r="E9835" t="s">
        <v>6038</v>
      </c>
      <c r="F9835" t="s">
        <v>19</v>
      </c>
      <c r="G9835" t="s">
        <v>61</v>
      </c>
      <c r="H9835" t="s">
        <v>62</v>
      </c>
      <c r="I9835" t="s">
        <v>30</v>
      </c>
      <c r="J9835" t="s">
        <v>31</v>
      </c>
      <c r="K9835" t="s">
        <v>32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9" hidden="1" x14ac:dyDescent="0.45">
      <c r="A9836" s="1">
        <v>45794</v>
      </c>
      <c r="B9836" s="2">
        <v>0.77569444444444446</v>
      </c>
      <c r="C9836" t="s">
        <v>33</v>
      </c>
      <c r="D9836" t="s">
        <v>17</v>
      </c>
      <c r="E9836" t="s">
        <v>6039</v>
      </c>
      <c r="F9836" t="s">
        <v>19</v>
      </c>
      <c r="G9836" t="s">
        <v>67</v>
      </c>
      <c r="H9836" t="s">
        <v>68</v>
      </c>
      <c r="I9836" t="s">
        <v>30</v>
      </c>
      <c r="J9836" t="s">
        <v>31</v>
      </c>
      <c r="K9836" t="s">
        <v>32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9" hidden="1" x14ac:dyDescent="0.45">
      <c r="A9837" s="1">
        <v>45862</v>
      </c>
      <c r="B9837" s="2">
        <v>0.77847222222222223</v>
      </c>
      <c r="C9837" t="s">
        <v>33</v>
      </c>
      <c r="D9837" t="s">
        <v>17</v>
      </c>
      <c r="E9837" t="s">
        <v>2175</v>
      </c>
      <c r="F9837" t="s">
        <v>19</v>
      </c>
      <c r="G9837" t="s">
        <v>72</v>
      </c>
      <c r="H9837" t="s">
        <v>73</v>
      </c>
      <c r="I9837" t="s">
        <v>30</v>
      </c>
      <c r="J9837" t="s">
        <v>31</v>
      </c>
      <c r="K9837" t="s">
        <v>32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9" x14ac:dyDescent="0.45">
      <c r="A9838" s="1">
        <v>45921</v>
      </c>
      <c r="B9838" s="2">
        <v>0.4548611111111111</v>
      </c>
      <c r="C9838" t="s">
        <v>25</v>
      </c>
      <c r="D9838" t="s">
        <v>17</v>
      </c>
      <c r="E9838" t="s">
        <v>5016</v>
      </c>
      <c r="F9838" t="s">
        <v>19</v>
      </c>
      <c r="G9838" t="s">
        <v>28</v>
      </c>
      <c r="H9838" t="s">
        <v>29</v>
      </c>
      <c r="I9838" t="s">
        <v>30</v>
      </c>
      <c r="J9838" t="s">
        <v>31</v>
      </c>
      <c r="K9838" t="s">
        <v>32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  <c r="R9838">
        <f>L9838+M9838+N9838</f>
        <v>180</v>
      </c>
      <c r="S9838" t="str">
        <f>IF(I9838="Europe", "Group A", IF(I9838="North America", "Group B", "Group C"))</f>
        <v>Group A</v>
      </c>
    </row>
    <row r="9839" spans="1:19" hidden="1" x14ac:dyDescent="0.45">
      <c r="A9839" s="1">
        <v>45874</v>
      </c>
      <c r="B9839" s="2">
        <v>0.9145833333333333</v>
      </c>
      <c r="C9839" t="s">
        <v>33</v>
      </c>
      <c r="D9839" t="s">
        <v>17</v>
      </c>
      <c r="E9839" t="s">
        <v>487</v>
      </c>
      <c r="F9839" t="s">
        <v>19</v>
      </c>
      <c r="G9839" t="s">
        <v>72</v>
      </c>
      <c r="H9839" t="s">
        <v>73</v>
      </c>
      <c r="I9839" t="s">
        <v>30</v>
      </c>
      <c r="J9839" t="s">
        <v>31</v>
      </c>
      <c r="K9839" t="s">
        <v>32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9" hidden="1" x14ac:dyDescent="0.45">
      <c r="A9840" s="1">
        <v>45811</v>
      </c>
      <c r="B9840" s="2">
        <v>0.64652777777777781</v>
      </c>
      <c r="C9840" t="s">
        <v>16</v>
      </c>
      <c r="D9840" t="s">
        <v>17</v>
      </c>
      <c r="E9840" t="s">
        <v>6040</v>
      </c>
      <c r="F9840" t="s">
        <v>19</v>
      </c>
      <c r="G9840" t="s">
        <v>42</v>
      </c>
      <c r="H9840" t="s">
        <v>43</v>
      </c>
      <c r="I9840" t="s">
        <v>30</v>
      </c>
      <c r="J9840" t="s">
        <v>31</v>
      </c>
      <c r="K9840" t="s">
        <v>32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22" x14ac:dyDescent="0.45">
      <c r="A9841" s="1">
        <v>45806</v>
      </c>
      <c r="B9841" s="2">
        <v>0.41458333333333336</v>
      </c>
      <c r="C9841" t="s">
        <v>25</v>
      </c>
      <c r="D9841" t="s">
        <v>17</v>
      </c>
      <c r="E9841" t="s">
        <v>4670</v>
      </c>
      <c r="F9841" t="s">
        <v>19</v>
      </c>
      <c r="G9841" t="s">
        <v>123</v>
      </c>
      <c r="H9841" t="s">
        <v>21</v>
      </c>
      <c r="I9841" t="s">
        <v>22</v>
      </c>
      <c r="J9841" t="s">
        <v>23</v>
      </c>
      <c r="K9841" t="s">
        <v>24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  <c r="R9841">
        <f t="shared" ref="R9841:R9845" si="1568">L9841+M9841+N9841</f>
        <v>332</v>
      </c>
      <c r="S9841" t="str">
        <f t="shared" ref="S9841:S9845" si="1569">IF(I9841="Europe", "Group A", IF(I9841="North America", "Group B", "Group C"))</f>
        <v>Group B</v>
      </c>
    </row>
    <row r="9842" spans="1:22" x14ac:dyDescent="0.45">
      <c r="A9842" s="1">
        <v>45956</v>
      </c>
      <c r="B9842" s="2">
        <v>0.49166666666666664</v>
      </c>
      <c r="C9842" t="s">
        <v>25</v>
      </c>
      <c r="D9842" t="s">
        <v>17</v>
      </c>
      <c r="E9842" t="s">
        <v>6041</v>
      </c>
      <c r="F9842" t="s">
        <v>19</v>
      </c>
      <c r="G9842" t="s">
        <v>53</v>
      </c>
      <c r="H9842" t="s">
        <v>29</v>
      </c>
      <c r="I9842" t="s">
        <v>30</v>
      </c>
      <c r="J9842" t="s">
        <v>31</v>
      </c>
      <c r="K9842" t="s">
        <v>32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  <c r="R9842">
        <f t="shared" si="1568"/>
        <v>180</v>
      </c>
      <c r="S9842" t="str">
        <f t="shared" si="1569"/>
        <v>Group A</v>
      </c>
    </row>
    <row r="9843" spans="1:22" x14ac:dyDescent="0.45">
      <c r="A9843" s="1">
        <v>45890</v>
      </c>
      <c r="B9843" s="2">
        <v>0.27291666666666664</v>
      </c>
      <c r="C9843" t="s">
        <v>25</v>
      </c>
      <c r="D9843" t="s">
        <v>17</v>
      </c>
      <c r="E9843" t="s">
        <v>6042</v>
      </c>
      <c r="F9843" t="s">
        <v>19</v>
      </c>
      <c r="G9843" t="s">
        <v>28</v>
      </c>
      <c r="H9843" t="s">
        <v>29</v>
      </c>
      <c r="I9843" t="s">
        <v>30</v>
      </c>
      <c r="J9843" t="s">
        <v>31</v>
      </c>
      <c r="K9843" t="s">
        <v>32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  <c r="R9843">
        <f t="shared" si="1568"/>
        <v>180</v>
      </c>
      <c r="S9843" t="str">
        <f t="shared" si="1569"/>
        <v>Group A</v>
      </c>
    </row>
    <row r="9844" spans="1:22" x14ac:dyDescent="0.45">
      <c r="A9844" s="1">
        <v>45887</v>
      </c>
      <c r="B9844" s="2">
        <v>0.30902777777777779</v>
      </c>
      <c r="C9844" t="s">
        <v>25</v>
      </c>
      <c r="D9844" t="s">
        <v>17</v>
      </c>
      <c r="E9844" t="s">
        <v>5255</v>
      </c>
      <c r="F9844" t="s">
        <v>19</v>
      </c>
      <c r="G9844" t="s">
        <v>67</v>
      </c>
      <c r="H9844" t="s">
        <v>68</v>
      </c>
      <c r="I9844" t="s">
        <v>30</v>
      </c>
      <c r="J9844" t="s">
        <v>31</v>
      </c>
      <c r="K9844" t="s">
        <v>32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  <c r="R9844">
        <f t="shared" si="1568"/>
        <v>180</v>
      </c>
      <c r="S9844" t="str">
        <f t="shared" si="1569"/>
        <v>Group A</v>
      </c>
    </row>
    <row r="9845" spans="1:22" x14ac:dyDescent="0.45">
      <c r="A9845" s="1">
        <v>45909</v>
      </c>
      <c r="B9845" s="2">
        <v>0.4</v>
      </c>
      <c r="C9845" t="s">
        <v>25</v>
      </c>
      <c r="D9845" t="s">
        <v>17</v>
      </c>
      <c r="E9845" t="s">
        <v>5828</v>
      </c>
      <c r="F9845" t="s">
        <v>19</v>
      </c>
      <c r="G9845" t="s">
        <v>55</v>
      </c>
      <c r="H9845" t="s">
        <v>56</v>
      </c>
      <c r="I9845" t="s">
        <v>57</v>
      </c>
      <c r="J9845" t="s">
        <v>23</v>
      </c>
      <c r="K9845" t="s">
        <v>58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  <c r="R9845">
        <f t="shared" si="1568"/>
        <v>214</v>
      </c>
      <c r="S9845" t="str">
        <f t="shared" si="1569"/>
        <v>Group C</v>
      </c>
    </row>
    <row r="9846" spans="1:22" hidden="1" x14ac:dyDescent="0.45">
      <c r="A9846" s="1">
        <v>45896</v>
      </c>
      <c r="B9846" s="2">
        <v>0.74097222222222225</v>
      </c>
      <c r="C9846" t="s">
        <v>16</v>
      </c>
      <c r="D9846" t="s">
        <v>17</v>
      </c>
      <c r="E9846" t="s">
        <v>3336</v>
      </c>
      <c r="F9846" t="s">
        <v>19</v>
      </c>
      <c r="G9846" t="s">
        <v>28</v>
      </c>
      <c r="H9846" t="s">
        <v>29</v>
      </c>
      <c r="I9846" t="s">
        <v>30</v>
      </c>
      <c r="J9846" t="s">
        <v>31</v>
      </c>
      <c r="K9846" t="s">
        <v>32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22" hidden="1" x14ac:dyDescent="0.45">
      <c r="A9847" s="1">
        <v>45886</v>
      </c>
      <c r="B9847" s="2">
        <v>0.72847222222222219</v>
      </c>
      <c r="C9847" t="s">
        <v>16</v>
      </c>
      <c r="D9847" t="s">
        <v>17</v>
      </c>
      <c r="E9847" t="s">
        <v>6043</v>
      </c>
      <c r="F9847" t="s">
        <v>19</v>
      </c>
      <c r="G9847" t="s">
        <v>70</v>
      </c>
      <c r="H9847" t="s">
        <v>21</v>
      </c>
      <c r="I9847" t="s">
        <v>22</v>
      </c>
      <c r="J9847" t="s">
        <v>23</v>
      </c>
      <c r="K9847" t="s">
        <v>79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22" hidden="1" x14ac:dyDescent="0.45">
      <c r="A9848" s="1">
        <v>45875</v>
      </c>
      <c r="B9848" s="2">
        <v>0.55208333333333337</v>
      </c>
      <c r="C9848" t="s">
        <v>47</v>
      </c>
      <c r="D9848" t="s">
        <v>17</v>
      </c>
      <c r="E9848" t="s">
        <v>6044</v>
      </c>
      <c r="F9848" t="s">
        <v>19</v>
      </c>
      <c r="G9848" t="s">
        <v>35</v>
      </c>
      <c r="H9848" t="s">
        <v>36</v>
      </c>
      <c r="I9848" t="s">
        <v>30</v>
      </c>
      <c r="J9848" t="s">
        <v>31</v>
      </c>
      <c r="K9848" t="s">
        <v>32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22" hidden="1" x14ac:dyDescent="0.45">
      <c r="A9849" s="1">
        <v>45864</v>
      </c>
      <c r="B9849" s="2">
        <v>0.7944444444444444</v>
      </c>
      <c r="C9849" t="s">
        <v>33</v>
      </c>
      <c r="D9849" t="s">
        <v>17</v>
      </c>
      <c r="E9849" t="s">
        <v>5251</v>
      </c>
      <c r="F9849" t="s">
        <v>19</v>
      </c>
      <c r="G9849" t="s">
        <v>72</v>
      </c>
      <c r="H9849" t="s">
        <v>73</v>
      </c>
      <c r="I9849" t="s">
        <v>30</v>
      </c>
      <c r="J9849" t="s">
        <v>31</v>
      </c>
      <c r="K9849" t="s">
        <v>32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22" x14ac:dyDescent="0.45">
      <c r="A9850" s="1">
        <v>45832</v>
      </c>
      <c r="B9850" s="2">
        <v>0.34305555555555556</v>
      </c>
      <c r="C9850" t="s">
        <v>25</v>
      </c>
      <c r="D9850" t="s">
        <v>17</v>
      </c>
      <c r="E9850" t="s">
        <v>1646</v>
      </c>
      <c r="F9850" t="s">
        <v>19</v>
      </c>
      <c r="G9850" t="s">
        <v>39</v>
      </c>
      <c r="H9850" t="s">
        <v>40</v>
      </c>
      <c r="I9850" t="s">
        <v>30</v>
      </c>
      <c r="J9850" t="s">
        <v>31</v>
      </c>
      <c r="K9850" t="s">
        <v>32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  <c r="R9850">
        <f t="shared" ref="R9850:R9852" si="1570">L9850+M9850+N9850</f>
        <v>180</v>
      </c>
      <c r="S9850" t="str">
        <f t="shared" ref="S9850:S9852" si="1571">IF(I9850="Europe", "Group A", IF(I9850="North America", "Group B", "Group C"))</f>
        <v>Group A</v>
      </c>
    </row>
    <row r="9851" spans="1:22" x14ac:dyDescent="0.45">
      <c r="A9851" s="1">
        <v>45784</v>
      </c>
      <c r="B9851" s="2">
        <v>0.30763888888888891</v>
      </c>
      <c r="C9851" t="s">
        <v>25</v>
      </c>
      <c r="D9851" t="s">
        <v>17</v>
      </c>
      <c r="E9851" t="s">
        <v>6045</v>
      </c>
      <c r="F9851" t="s">
        <v>19</v>
      </c>
      <c r="G9851" t="s">
        <v>42</v>
      </c>
      <c r="H9851" t="s">
        <v>43</v>
      </c>
      <c r="I9851" t="s">
        <v>30</v>
      </c>
      <c r="J9851" t="s">
        <v>31</v>
      </c>
      <c r="K9851" t="s">
        <v>32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  <c r="R9851">
        <f t="shared" si="1570"/>
        <v>180</v>
      </c>
      <c r="S9851" t="str">
        <f t="shared" si="1571"/>
        <v>Group A</v>
      </c>
      <c r="T9851" s="4"/>
      <c r="U9851" s="5"/>
      <c r="V9851" s="6"/>
    </row>
    <row r="9852" spans="1:22" x14ac:dyDescent="0.45">
      <c r="A9852" s="1">
        <v>45759</v>
      </c>
      <c r="B9852" s="2">
        <v>0.34791666666666665</v>
      </c>
      <c r="C9852" t="s">
        <v>25</v>
      </c>
      <c r="D9852" t="s">
        <v>17</v>
      </c>
      <c r="E9852" t="s">
        <v>6046</v>
      </c>
      <c r="F9852" t="s">
        <v>19</v>
      </c>
      <c r="G9852" t="s">
        <v>20</v>
      </c>
      <c r="H9852" t="s">
        <v>21</v>
      </c>
      <c r="I9852" t="s">
        <v>22</v>
      </c>
      <c r="J9852" t="s">
        <v>23</v>
      </c>
      <c r="K9852" t="s">
        <v>58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  <c r="R9852">
        <f t="shared" si="1570"/>
        <v>214</v>
      </c>
      <c r="S9852" t="str">
        <f t="shared" si="1571"/>
        <v>Group B</v>
      </c>
      <c r="T9852" s="7"/>
      <c r="U9852" s="8"/>
      <c r="V9852" s="9"/>
    </row>
    <row r="9853" spans="1:22" hidden="1" x14ac:dyDescent="0.45">
      <c r="A9853" s="1">
        <v>45764</v>
      </c>
      <c r="B9853" s="2">
        <v>0.89583333333333337</v>
      </c>
      <c r="C9853" t="s">
        <v>33</v>
      </c>
      <c r="D9853" t="s">
        <v>17</v>
      </c>
      <c r="E9853" t="s">
        <v>6047</v>
      </c>
      <c r="F9853" t="s">
        <v>19</v>
      </c>
      <c r="G9853" t="s">
        <v>35</v>
      </c>
      <c r="H9853" t="s">
        <v>36</v>
      </c>
      <c r="I9853" t="s">
        <v>30</v>
      </c>
      <c r="J9853" t="s">
        <v>31</v>
      </c>
      <c r="K9853" t="s">
        <v>32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  <c r="T9853" s="7"/>
      <c r="U9853" s="8"/>
      <c r="V9853" s="9"/>
    </row>
    <row r="9854" spans="1:22" x14ac:dyDescent="0.45">
      <c r="A9854" s="1">
        <v>45776</v>
      </c>
      <c r="B9854" s="2">
        <v>0.33680555555555558</v>
      </c>
      <c r="C9854" t="s">
        <v>25</v>
      </c>
      <c r="D9854" t="s">
        <v>17</v>
      </c>
      <c r="E9854" t="s">
        <v>119</v>
      </c>
      <c r="F9854" t="s">
        <v>19</v>
      </c>
      <c r="G9854" t="s">
        <v>61</v>
      </c>
      <c r="H9854" t="s">
        <v>62</v>
      </c>
      <c r="I9854" t="s">
        <v>30</v>
      </c>
      <c r="J9854" t="s">
        <v>31</v>
      </c>
      <c r="K9854" t="s">
        <v>32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  <c r="R9854">
        <f>L9854+M9854+N9854</f>
        <v>180</v>
      </c>
      <c r="S9854" t="str">
        <f>IF(I9854="Europe", "Group A", IF(I9854="North America", "Group B", "Group C"))</f>
        <v>Group A</v>
      </c>
      <c r="T9854" s="7"/>
      <c r="U9854" s="8"/>
      <c r="V9854" s="9"/>
    </row>
    <row r="9855" spans="1:22" hidden="1" x14ac:dyDescent="0.45">
      <c r="A9855" s="1">
        <v>45891</v>
      </c>
      <c r="B9855" s="2">
        <v>0.79166666666666663</v>
      </c>
      <c r="C9855" t="s">
        <v>33</v>
      </c>
      <c r="D9855" t="s">
        <v>17</v>
      </c>
      <c r="E9855" t="s">
        <v>6048</v>
      </c>
      <c r="F9855" t="s">
        <v>19</v>
      </c>
      <c r="G9855" t="s">
        <v>28</v>
      </c>
      <c r="H9855" t="s">
        <v>29</v>
      </c>
      <c r="I9855" t="s">
        <v>30</v>
      </c>
      <c r="J9855" t="s">
        <v>31</v>
      </c>
      <c r="K9855" t="s">
        <v>32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  <c r="T9855" s="7"/>
      <c r="U9855" s="8"/>
      <c r="V9855" s="9"/>
    </row>
    <row r="9856" spans="1:22" hidden="1" x14ac:dyDescent="0.45">
      <c r="A9856" s="1">
        <v>45858</v>
      </c>
      <c r="B9856" s="2">
        <v>0.6020833333333333</v>
      </c>
      <c r="C9856" t="s">
        <v>16</v>
      </c>
      <c r="D9856" t="s">
        <v>17</v>
      </c>
      <c r="E9856" t="s">
        <v>4792</v>
      </c>
      <c r="F9856" t="s">
        <v>19</v>
      </c>
      <c r="G9856" t="s">
        <v>72</v>
      </c>
      <c r="H9856" t="s">
        <v>73</v>
      </c>
      <c r="I9856" t="s">
        <v>30</v>
      </c>
      <c r="J9856" t="s">
        <v>31</v>
      </c>
      <c r="K9856" t="s">
        <v>32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  <c r="T9856" s="7"/>
      <c r="U9856" s="8"/>
      <c r="V9856" s="9"/>
    </row>
    <row r="9857" spans="1:22" hidden="1" x14ac:dyDescent="0.45">
      <c r="A9857" s="1">
        <v>45795</v>
      </c>
      <c r="B9857" s="2">
        <v>0.95138888888888884</v>
      </c>
      <c r="C9857" t="s">
        <v>33</v>
      </c>
      <c r="D9857" t="s">
        <v>17</v>
      </c>
      <c r="E9857" t="s">
        <v>6049</v>
      </c>
      <c r="F9857" t="s">
        <v>19</v>
      </c>
      <c r="G9857" t="s">
        <v>39</v>
      </c>
      <c r="H9857" t="s">
        <v>40</v>
      </c>
      <c r="I9857" t="s">
        <v>30</v>
      </c>
      <c r="J9857" t="s">
        <v>31</v>
      </c>
      <c r="K9857" t="s">
        <v>32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  <c r="T9857" s="7"/>
      <c r="U9857" s="8"/>
      <c r="V9857" s="9"/>
    </row>
    <row r="9858" spans="1:22" hidden="1" x14ac:dyDescent="0.45">
      <c r="A9858" s="1">
        <v>45773</v>
      </c>
      <c r="B9858" s="2">
        <v>0.75069444444444444</v>
      </c>
      <c r="C9858" t="s">
        <v>33</v>
      </c>
      <c r="D9858" t="s">
        <v>17</v>
      </c>
      <c r="E9858" t="s">
        <v>6050</v>
      </c>
      <c r="F9858" t="s">
        <v>19</v>
      </c>
      <c r="G9858" t="s">
        <v>45</v>
      </c>
      <c r="H9858" t="s">
        <v>21</v>
      </c>
      <c r="I9858" t="s">
        <v>22</v>
      </c>
      <c r="J9858" t="s">
        <v>23</v>
      </c>
      <c r="K9858" t="s">
        <v>58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  <c r="T9858" s="7"/>
      <c r="U9858" s="8"/>
      <c r="V9858" s="9"/>
    </row>
    <row r="9859" spans="1:22" hidden="1" x14ac:dyDescent="0.45">
      <c r="A9859" s="1">
        <v>45850</v>
      </c>
      <c r="B9859" s="2">
        <v>0.82916666666666672</v>
      </c>
      <c r="C9859" t="s">
        <v>33</v>
      </c>
      <c r="D9859" t="s">
        <v>17</v>
      </c>
      <c r="E9859" t="s">
        <v>6051</v>
      </c>
      <c r="F9859" t="s">
        <v>19</v>
      </c>
      <c r="G9859" t="s">
        <v>53</v>
      </c>
      <c r="H9859" t="s">
        <v>29</v>
      </c>
      <c r="I9859" t="s">
        <v>30</v>
      </c>
      <c r="J9859" t="s">
        <v>31</v>
      </c>
      <c r="K9859" t="s">
        <v>32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  <c r="T9859" s="7"/>
      <c r="U9859" s="8"/>
      <c r="V9859" s="9"/>
    </row>
    <row r="9860" spans="1:22" hidden="1" x14ac:dyDescent="0.45">
      <c r="A9860" s="1">
        <v>45882</v>
      </c>
      <c r="B9860" s="2">
        <v>0.82013888888888886</v>
      </c>
      <c r="C9860" t="s">
        <v>33</v>
      </c>
      <c r="D9860" t="s">
        <v>17</v>
      </c>
      <c r="E9860" t="s">
        <v>6052</v>
      </c>
      <c r="F9860" t="s">
        <v>19</v>
      </c>
      <c r="G9860" t="s">
        <v>75</v>
      </c>
      <c r="H9860" t="s">
        <v>76</v>
      </c>
      <c r="I9860" t="s">
        <v>77</v>
      </c>
      <c r="J9860" t="s">
        <v>23</v>
      </c>
      <c r="K9860" t="s">
        <v>46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  <c r="T9860" s="7"/>
      <c r="U9860" s="8"/>
      <c r="V9860" s="9"/>
    </row>
    <row r="9861" spans="1:22" x14ac:dyDescent="0.45">
      <c r="A9861" s="1">
        <v>45805</v>
      </c>
      <c r="B9861" s="2">
        <v>0.36458333333333331</v>
      </c>
      <c r="C9861" t="s">
        <v>25</v>
      </c>
      <c r="D9861" t="s">
        <v>17</v>
      </c>
      <c r="E9861" t="s">
        <v>2627</v>
      </c>
      <c r="F9861" t="s">
        <v>19</v>
      </c>
      <c r="G9861" t="s">
        <v>35</v>
      </c>
      <c r="H9861" t="s">
        <v>36</v>
      </c>
      <c r="I9861" t="s">
        <v>30</v>
      </c>
      <c r="J9861" t="s">
        <v>31</v>
      </c>
      <c r="K9861" t="s">
        <v>32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  <c r="R9861">
        <f>L9861+M9861+N9861</f>
        <v>180</v>
      </c>
      <c r="S9861" t="str">
        <f>IF(I9861="Europe", "Group A", IF(I9861="North America", "Group B", "Group C"))</f>
        <v>Group A</v>
      </c>
      <c r="T9861" s="7"/>
      <c r="U9861" s="8"/>
      <c r="V9861" s="9"/>
    </row>
    <row r="9862" spans="1:22" hidden="1" x14ac:dyDescent="0.45">
      <c r="A9862" s="1">
        <v>45847</v>
      </c>
      <c r="B9862" s="2">
        <v>0.74652777777777779</v>
      </c>
      <c r="C9862" t="s">
        <v>16</v>
      </c>
      <c r="D9862" t="s">
        <v>17</v>
      </c>
      <c r="E9862" t="s">
        <v>5243</v>
      </c>
      <c r="F9862" t="s">
        <v>19</v>
      </c>
      <c r="G9862" t="s">
        <v>98</v>
      </c>
      <c r="H9862" t="s">
        <v>73</v>
      </c>
      <c r="I9862" t="s">
        <v>30</v>
      </c>
      <c r="J9862" t="s">
        <v>31</v>
      </c>
      <c r="K9862" t="s">
        <v>32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  <c r="T9862" s="7"/>
      <c r="U9862" s="8"/>
      <c r="V9862" s="9"/>
    </row>
    <row r="9863" spans="1:22" hidden="1" x14ac:dyDescent="0.45">
      <c r="A9863" s="1">
        <v>45853</v>
      </c>
      <c r="B9863" s="2">
        <v>0.74583333333333335</v>
      </c>
      <c r="C9863" t="s">
        <v>16</v>
      </c>
      <c r="D9863" t="s">
        <v>17</v>
      </c>
      <c r="E9863" t="s">
        <v>6053</v>
      </c>
      <c r="F9863" t="s">
        <v>19</v>
      </c>
      <c r="G9863" t="s">
        <v>45</v>
      </c>
      <c r="H9863" t="s">
        <v>21</v>
      </c>
      <c r="I9863" t="s">
        <v>22</v>
      </c>
      <c r="J9863" t="s">
        <v>23</v>
      </c>
      <c r="K9863" t="s">
        <v>58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  <c r="T9863" s="7"/>
      <c r="U9863" s="8"/>
      <c r="V9863" s="9"/>
    </row>
    <row r="9864" spans="1:22" hidden="1" x14ac:dyDescent="0.45">
      <c r="A9864" s="1">
        <v>45816</v>
      </c>
      <c r="B9864" s="2">
        <v>0.625</v>
      </c>
      <c r="C9864" t="s">
        <v>16</v>
      </c>
      <c r="D9864" t="s">
        <v>17</v>
      </c>
      <c r="E9864" t="s">
        <v>4633</v>
      </c>
      <c r="F9864" t="s">
        <v>19</v>
      </c>
      <c r="G9864" t="s">
        <v>72</v>
      </c>
      <c r="H9864" t="s">
        <v>73</v>
      </c>
      <c r="I9864" t="s">
        <v>30</v>
      </c>
      <c r="J9864" t="s">
        <v>31</v>
      </c>
      <c r="K9864" t="s">
        <v>32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  <c r="T9864" s="7"/>
      <c r="U9864" s="8"/>
      <c r="V9864" s="9"/>
    </row>
    <row r="9865" spans="1:22" hidden="1" x14ac:dyDescent="0.45">
      <c r="A9865" s="1">
        <v>45946</v>
      </c>
      <c r="B9865" s="2">
        <v>0.75138888888888888</v>
      </c>
      <c r="C9865" t="s">
        <v>33</v>
      </c>
      <c r="D9865" t="s">
        <v>17</v>
      </c>
      <c r="E9865" t="s">
        <v>4512</v>
      </c>
      <c r="F9865" t="s">
        <v>19</v>
      </c>
      <c r="G9865" t="s">
        <v>70</v>
      </c>
      <c r="H9865" t="s">
        <v>21</v>
      </c>
      <c r="I9865" t="s">
        <v>22</v>
      </c>
      <c r="J9865" t="s">
        <v>23</v>
      </c>
      <c r="K9865" t="s">
        <v>24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  <c r="T9865" s="7"/>
      <c r="U9865" s="8"/>
      <c r="V9865" s="9"/>
    </row>
    <row r="9866" spans="1:22" hidden="1" x14ac:dyDescent="0.45">
      <c r="A9866" s="1">
        <v>45940</v>
      </c>
      <c r="B9866" s="2">
        <v>0.8041666666666667</v>
      </c>
      <c r="C9866" t="s">
        <v>33</v>
      </c>
      <c r="D9866" t="s">
        <v>17</v>
      </c>
      <c r="E9866" t="s">
        <v>5236</v>
      </c>
      <c r="F9866" t="s">
        <v>19</v>
      </c>
      <c r="G9866" t="s">
        <v>61</v>
      </c>
      <c r="H9866" t="s">
        <v>62</v>
      </c>
      <c r="I9866" t="s">
        <v>30</v>
      </c>
      <c r="J9866" t="s">
        <v>31</v>
      </c>
      <c r="K9866" t="s">
        <v>32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  <c r="T9866" s="7"/>
      <c r="U9866" s="8"/>
      <c r="V9866" s="9"/>
    </row>
    <row r="9867" spans="1:22" x14ac:dyDescent="0.45">
      <c r="A9867" s="1">
        <v>45936</v>
      </c>
      <c r="B9867" s="2">
        <v>0.26527777777777778</v>
      </c>
      <c r="C9867" t="s">
        <v>25</v>
      </c>
      <c r="D9867" t="s">
        <v>17</v>
      </c>
      <c r="E9867" t="s">
        <v>5893</v>
      </c>
      <c r="F9867" t="s">
        <v>19</v>
      </c>
      <c r="G9867" t="s">
        <v>98</v>
      </c>
      <c r="H9867" t="s">
        <v>73</v>
      </c>
      <c r="I9867" t="s">
        <v>30</v>
      </c>
      <c r="J9867" t="s">
        <v>31</v>
      </c>
      <c r="K9867" t="s">
        <v>32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  <c r="R9867">
        <f t="shared" ref="R9867:R9868" si="1572">L9867+M9867+N9867</f>
        <v>180</v>
      </c>
      <c r="S9867" t="str">
        <f t="shared" ref="S9867:S9868" si="1573">IF(I9867="Europe", "Group A", IF(I9867="North America", "Group B", "Group C"))</f>
        <v>Group A</v>
      </c>
      <c r="T9867" s="7"/>
      <c r="U9867" s="8"/>
      <c r="V9867" s="9"/>
    </row>
    <row r="9868" spans="1:22" x14ac:dyDescent="0.45">
      <c r="A9868" s="1">
        <v>45878</v>
      </c>
      <c r="B9868" s="2">
        <v>0.41249999999999998</v>
      </c>
      <c r="C9868" t="s">
        <v>25</v>
      </c>
      <c r="D9868" t="s">
        <v>17</v>
      </c>
      <c r="E9868" t="s">
        <v>828</v>
      </c>
      <c r="F9868" t="s">
        <v>19</v>
      </c>
      <c r="G9868" t="s">
        <v>45</v>
      </c>
      <c r="H9868" t="s">
        <v>21</v>
      </c>
      <c r="I9868" t="s">
        <v>22</v>
      </c>
      <c r="J9868" t="s">
        <v>23</v>
      </c>
      <c r="K9868" t="s">
        <v>24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  <c r="R9868">
        <f t="shared" si="1572"/>
        <v>336</v>
      </c>
      <c r="S9868" t="str">
        <f t="shared" si="1573"/>
        <v>Group B</v>
      </c>
      <c r="T9868" s="10"/>
      <c r="U9868" s="11"/>
      <c r="V9868" s="12"/>
    </row>
    <row r="9869" spans="1:22" hidden="1" x14ac:dyDescent="0.45">
      <c r="A9869" s="1">
        <v>45884</v>
      </c>
      <c r="B9869" s="2">
        <v>0.55277777777777781</v>
      </c>
      <c r="C9869" t="s">
        <v>47</v>
      </c>
      <c r="D9869" t="s">
        <v>17</v>
      </c>
      <c r="E9869" t="s">
        <v>6054</v>
      </c>
      <c r="F9869" t="s">
        <v>19</v>
      </c>
      <c r="G9869" t="s">
        <v>20</v>
      </c>
      <c r="H9869" t="s">
        <v>21</v>
      </c>
      <c r="I9869" t="s">
        <v>22</v>
      </c>
      <c r="J9869" t="s">
        <v>23</v>
      </c>
      <c r="K9869" t="s">
        <v>24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22" hidden="1" x14ac:dyDescent="0.45">
      <c r="A9870" s="1">
        <v>45868</v>
      </c>
      <c r="B9870" s="2">
        <v>0.61944444444444446</v>
      </c>
      <c r="C9870" t="s">
        <v>16</v>
      </c>
      <c r="D9870" t="s">
        <v>17</v>
      </c>
      <c r="E9870" t="s">
        <v>4917</v>
      </c>
      <c r="F9870" t="s">
        <v>19</v>
      </c>
      <c r="G9870" t="s">
        <v>61</v>
      </c>
      <c r="H9870" t="s">
        <v>62</v>
      </c>
      <c r="I9870" t="s">
        <v>30</v>
      </c>
      <c r="J9870" t="s">
        <v>31</v>
      </c>
      <c r="K9870" t="s">
        <v>32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22" hidden="1" x14ac:dyDescent="0.45">
      <c r="A9871" s="1">
        <v>45815</v>
      </c>
      <c r="B9871" s="2">
        <v>0.91111111111111109</v>
      </c>
      <c r="C9871" t="s">
        <v>33</v>
      </c>
      <c r="D9871" t="s">
        <v>17</v>
      </c>
      <c r="E9871" t="s">
        <v>3791</v>
      </c>
      <c r="F9871" t="s">
        <v>19</v>
      </c>
      <c r="G9871" t="s">
        <v>35</v>
      </c>
      <c r="H9871" t="s">
        <v>36</v>
      </c>
      <c r="I9871" t="s">
        <v>30</v>
      </c>
      <c r="J9871" t="s">
        <v>31</v>
      </c>
      <c r="K9871" t="s">
        <v>32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22" x14ac:dyDescent="0.45">
      <c r="A9872" s="1">
        <v>45826</v>
      </c>
      <c r="B9872" s="2">
        <v>0.46111111111111114</v>
      </c>
      <c r="C9872" t="s">
        <v>25</v>
      </c>
      <c r="D9872" t="s">
        <v>17</v>
      </c>
      <c r="E9872" t="s">
        <v>6055</v>
      </c>
      <c r="F9872" t="s">
        <v>19</v>
      </c>
      <c r="G9872" t="s">
        <v>53</v>
      </c>
      <c r="H9872" t="s">
        <v>29</v>
      </c>
      <c r="I9872" t="s">
        <v>30</v>
      </c>
      <c r="J9872" t="s">
        <v>31</v>
      </c>
      <c r="K9872" t="s">
        <v>32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  <c r="R9872">
        <f t="shared" ref="R9872:R9874" si="1574">L9872+M9872+N9872</f>
        <v>180</v>
      </c>
      <c r="S9872" t="str">
        <f t="shared" ref="S9872:S9874" si="1575">IF(I9872="Europe", "Group A", IF(I9872="North America", "Group B", "Group C"))</f>
        <v>Group A</v>
      </c>
    </row>
    <row r="9873" spans="1:19" x14ac:dyDescent="0.45">
      <c r="A9873" s="1">
        <v>45927</v>
      </c>
      <c r="B9873" s="2">
        <v>0.43819444444444444</v>
      </c>
      <c r="C9873" t="s">
        <v>25</v>
      </c>
      <c r="D9873" t="s">
        <v>17</v>
      </c>
      <c r="E9873" t="s">
        <v>6056</v>
      </c>
      <c r="F9873" t="s">
        <v>19</v>
      </c>
      <c r="G9873" t="s">
        <v>55</v>
      </c>
      <c r="H9873" t="s">
        <v>56</v>
      </c>
      <c r="I9873" t="s">
        <v>57</v>
      </c>
      <c r="J9873" t="s">
        <v>23</v>
      </c>
      <c r="K9873" t="s">
        <v>24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  <c r="R9873">
        <f t="shared" si="1574"/>
        <v>332</v>
      </c>
      <c r="S9873" t="str">
        <f t="shared" si="1575"/>
        <v>Group C</v>
      </c>
    </row>
    <row r="9874" spans="1:19" x14ac:dyDescent="0.45">
      <c r="A9874" s="1">
        <v>45796</v>
      </c>
      <c r="B9874" s="2">
        <v>0.43611111111111112</v>
      </c>
      <c r="C9874" t="s">
        <v>25</v>
      </c>
      <c r="D9874" t="s">
        <v>17</v>
      </c>
      <c r="E9874" t="s">
        <v>6057</v>
      </c>
      <c r="F9874" t="s">
        <v>19</v>
      </c>
      <c r="G9874" t="s">
        <v>98</v>
      </c>
      <c r="H9874" t="s">
        <v>73</v>
      </c>
      <c r="I9874" t="s">
        <v>30</v>
      </c>
      <c r="J9874" t="s">
        <v>31</v>
      </c>
      <c r="K9874" t="s">
        <v>32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  <c r="R9874">
        <f t="shared" si="1574"/>
        <v>180</v>
      </c>
      <c r="S9874" t="str">
        <f t="shared" si="1575"/>
        <v>Group A</v>
      </c>
    </row>
    <row r="9875" spans="1:19" hidden="1" x14ac:dyDescent="0.45">
      <c r="A9875" s="1">
        <v>45809</v>
      </c>
      <c r="B9875" s="2">
        <v>0.68819444444444444</v>
      </c>
      <c r="C9875" t="s">
        <v>16</v>
      </c>
      <c r="D9875" t="s">
        <v>17</v>
      </c>
      <c r="E9875" t="s">
        <v>3942</v>
      </c>
      <c r="F9875" t="s">
        <v>19</v>
      </c>
      <c r="G9875" t="s">
        <v>20</v>
      </c>
      <c r="H9875" t="s">
        <v>21</v>
      </c>
      <c r="I9875" t="s">
        <v>22</v>
      </c>
      <c r="J9875" t="s">
        <v>23</v>
      </c>
      <c r="K9875" t="s">
        <v>24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9" hidden="1" x14ac:dyDescent="0.45">
      <c r="A9876" s="1">
        <v>45811</v>
      </c>
      <c r="B9876" s="2">
        <v>0.83472222222222225</v>
      </c>
      <c r="C9876" t="s">
        <v>33</v>
      </c>
      <c r="D9876" t="s">
        <v>17</v>
      </c>
      <c r="E9876" t="s">
        <v>589</v>
      </c>
      <c r="F9876" t="s">
        <v>19</v>
      </c>
      <c r="G9876" t="s">
        <v>53</v>
      </c>
      <c r="H9876" t="s">
        <v>29</v>
      </c>
      <c r="I9876" t="s">
        <v>30</v>
      </c>
      <c r="J9876" t="s">
        <v>31</v>
      </c>
      <c r="K9876" t="s">
        <v>32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9" hidden="1" x14ac:dyDescent="0.45">
      <c r="A9877" s="1">
        <v>45821</v>
      </c>
      <c r="B9877" s="2">
        <v>0.52361111111111114</v>
      </c>
      <c r="C9877" t="s">
        <v>47</v>
      </c>
      <c r="D9877" t="s">
        <v>17</v>
      </c>
      <c r="E9877" t="s">
        <v>6058</v>
      </c>
      <c r="F9877" t="s">
        <v>19</v>
      </c>
      <c r="G9877" t="s">
        <v>39</v>
      </c>
      <c r="H9877" t="s">
        <v>40</v>
      </c>
      <c r="I9877" t="s">
        <v>30</v>
      </c>
      <c r="J9877" t="s">
        <v>31</v>
      </c>
      <c r="K9877" t="s">
        <v>32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9" hidden="1" x14ac:dyDescent="0.45">
      <c r="A9878" s="1">
        <v>45936</v>
      </c>
      <c r="B9878" s="2">
        <v>0.81874999999999998</v>
      </c>
      <c r="C9878" t="s">
        <v>33</v>
      </c>
      <c r="D9878" t="s">
        <v>17</v>
      </c>
      <c r="E9878" t="s">
        <v>124</v>
      </c>
      <c r="F9878" t="s">
        <v>19</v>
      </c>
      <c r="G9878" t="s">
        <v>28</v>
      </c>
      <c r="H9878" t="s">
        <v>29</v>
      </c>
      <c r="I9878" t="s">
        <v>30</v>
      </c>
      <c r="J9878" t="s">
        <v>31</v>
      </c>
      <c r="K9878" t="s">
        <v>32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9" x14ac:dyDescent="0.45">
      <c r="A9879" s="1">
        <v>45844</v>
      </c>
      <c r="B9879" s="2">
        <v>0.49375000000000002</v>
      </c>
      <c r="C9879" t="s">
        <v>25</v>
      </c>
      <c r="D9879" t="s">
        <v>17</v>
      </c>
      <c r="E9879" t="s">
        <v>521</v>
      </c>
      <c r="F9879" t="s">
        <v>19</v>
      </c>
      <c r="G9879" t="s">
        <v>20</v>
      </c>
      <c r="H9879" t="s">
        <v>21</v>
      </c>
      <c r="I9879" t="s">
        <v>22</v>
      </c>
      <c r="J9879" t="s">
        <v>23</v>
      </c>
      <c r="K9879" t="s">
        <v>24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  <c r="R9879">
        <f>L9879+M9879+N9879</f>
        <v>272</v>
      </c>
      <c r="S9879" t="str">
        <f>IF(I9879="Europe", "Group A", IF(I9879="North America", "Group B", "Group C"))</f>
        <v>Group B</v>
      </c>
    </row>
    <row r="9880" spans="1:19" hidden="1" x14ac:dyDescent="0.45">
      <c r="A9880" s="1">
        <v>45756</v>
      </c>
      <c r="B9880" s="2">
        <v>0.87708333333333333</v>
      </c>
      <c r="C9880" t="s">
        <v>33</v>
      </c>
      <c r="D9880" t="s">
        <v>17</v>
      </c>
      <c r="E9880" t="s">
        <v>6059</v>
      </c>
      <c r="F9880" t="s">
        <v>19</v>
      </c>
      <c r="G9880" t="s">
        <v>72</v>
      </c>
      <c r="H9880" t="s">
        <v>73</v>
      </c>
      <c r="I9880" t="s">
        <v>30</v>
      </c>
      <c r="J9880" t="s">
        <v>31</v>
      </c>
      <c r="K9880" t="s">
        <v>32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9" hidden="1" x14ac:dyDescent="0.45">
      <c r="A9881" s="1">
        <v>45815</v>
      </c>
      <c r="B9881" s="2">
        <v>0.92083333333333328</v>
      </c>
      <c r="C9881" t="s">
        <v>33</v>
      </c>
      <c r="D9881" t="s">
        <v>17</v>
      </c>
      <c r="E9881" t="s">
        <v>4146</v>
      </c>
      <c r="F9881" t="s">
        <v>19</v>
      </c>
      <c r="G9881" t="s">
        <v>45</v>
      </c>
      <c r="H9881" t="s">
        <v>21</v>
      </c>
      <c r="I9881" t="s">
        <v>22</v>
      </c>
      <c r="J9881" t="s">
        <v>23</v>
      </c>
      <c r="K9881" t="s">
        <v>79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9" hidden="1" x14ac:dyDescent="0.45">
      <c r="A9882" s="1">
        <v>45751</v>
      </c>
      <c r="B9882" s="2">
        <v>0.73124999999999996</v>
      </c>
      <c r="C9882" t="s">
        <v>16</v>
      </c>
      <c r="D9882" t="s">
        <v>17</v>
      </c>
      <c r="E9882" t="s">
        <v>2384</v>
      </c>
      <c r="F9882" t="s">
        <v>19</v>
      </c>
      <c r="G9882" t="s">
        <v>35</v>
      </c>
      <c r="H9882" t="s">
        <v>36</v>
      </c>
      <c r="I9882" t="s">
        <v>30</v>
      </c>
      <c r="J9882" t="s">
        <v>31</v>
      </c>
      <c r="K9882" t="s">
        <v>32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9" hidden="1" x14ac:dyDescent="0.45">
      <c r="A9883" s="1">
        <v>45861</v>
      </c>
      <c r="B9883" s="2">
        <v>0.93541666666666667</v>
      </c>
      <c r="C9883" t="s">
        <v>33</v>
      </c>
      <c r="D9883" t="s">
        <v>17</v>
      </c>
      <c r="E9883" t="s">
        <v>4926</v>
      </c>
      <c r="F9883" t="s">
        <v>19</v>
      </c>
      <c r="G9883" t="s">
        <v>75</v>
      </c>
      <c r="H9883" t="s">
        <v>76</v>
      </c>
      <c r="I9883" t="s">
        <v>77</v>
      </c>
      <c r="J9883" t="s">
        <v>23</v>
      </c>
      <c r="K9883" t="s">
        <v>58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9" x14ac:dyDescent="0.45">
      <c r="A9884" s="1">
        <v>45916</v>
      </c>
      <c r="B9884" s="2">
        <v>0.33819444444444446</v>
      </c>
      <c r="C9884" t="s">
        <v>25</v>
      </c>
      <c r="D9884" t="s">
        <v>17</v>
      </c>
      <c r="E9884" t="s">
        <v>4714</v>
      </c>
      <c r="F9884" t="s">
        <v>19</v>
      </c>
      <c r="G9884" t="s">
        <v>20</v>
      </c>
      <c r="H9884" t="s">
        <v>21</v>
      </c>
      <c r="I9884" t="s">
        <v>22</v>
      </c>
      <c r="J9884" t="s">
        <v>23</v>
      </c>
      <c r="K9884" t="s">
        <v>58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  <c r="R9884">
        <f>L9884+M9884+N9884</f>
        <v>214</v>
      </c>
      <c r="S9884" t="str">
        <f>IF(I9884="Europe", "Group A", IF(I9884="North America", "Group B", "Group C"))</f>
        <v>Group B</v>
      </c>
    </row>
    <row r="9885" spans="1:19" hidden="1" x14ac:dyDescent="0.45">
      <c r="A9885" s="1">
        <v>45923</v>
      </c>
      <c r="B9885" s="2">
        <v>0.93888888888888888</v>
      </c>
      <c r="C9885" t="s">
        <v>33</v>
      </c>
      <c r="D9885" t="s">
        <v>17</v>
      </c>
      <c r="E9885" t="s">
        <v>6060</v>
      </c>
      <c r="F9885" t="s">
        <v>19</v>
      </c>
      <c r="G9885" t="s">
        <v>98</v>
      </c>
      <c r="H9885" t="s">
        <v>73</v>
      </c>
      <c r="I9885" t="s">
        <v>30</v>
      </c>
      <c r="J9885" t="s">
        <v>31</v>
      </c>
      <c r="K9885" t="s">
        <v>32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9" x14ac:dyDescent="0.45">
      <c r="A9886" s="1">
        <v>45959</v>
      </c>
      <c r="B9886" s="2">
        <v>0.33263888888888887</v>
      </c>
      <c r="C9886" t="s">
        <v>25</v>
      </c>
      <c r="D9886" t="s">
        <v>17</v>
      </c>
      <c r="E9886" t="s">
        <v>2032</v>
      </c>
      <c r="F9886" t="s">
        <v>19</v>
      </c>
      <c r="G9886" t="s">
        <v>67</v>
      </c>
      <c r="H9886" t="s">
        <v>68</v>
      </c>
      <c r="I9886" t="s">
        <v>30</v>
      </c>
      <c r="J9886" t="s">
        <v>31</v>
      </c>
      <c r="K9886" t="s">
        <v>32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  <c r="R9886">
        <f>L9886+M9886+N9886</f>
        <v>180</v>
      </c>
      <c r="S9886" t="str">
        <f>IF(I9886="Europe", "Group A", IF(I9886="North America", "Group B", "Group C"))</f>
        <v>Group A</v>
      </c>
    </row>
    <row r="9887" spans="1:19" hidden="1" x14ac:dyDescent="0.45">
      <c r="A9887" s="1">
        <v>45755</v>
      </c>
      <c r="B9887" s="2">
        <v>0.79791666666666672</v>
      </c>
      <c r="C9887" t="s">
        <v>33</v>
      </c>
      <c r="D9887" t="s">
        <v>17</v>
      </c>
      <c r="E9887" t="s">
        <v>1180</v>
      </c>
      <c r="F9887" t="s">
        <v>19</v>
      </c>
      <c r="G9887" t="s">
        <v>35</v>
      </c>
      <c r="H9887" t="s">
        <v>36</v>
      </c>
      <c r="I9887" t="s">
        <v>30</v>
      </c>
      <c r="J9887" t="s">
        <v>31</v>
      </c>
      <c r="K9887" t="s">
        <v>32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9" hidden="1" x14ac:dyDescent="0.45">
      <c r="A9888" s="1">
        <v>45777</v>
      </c>
      <c r="B9888" s="2">
        <v>0.6020833333333333</v>
      </c>
      <c r="C9888" t="s">
        <v>16</v>
      </c>
      <c r="D9888" t="s">
        <v>17</v>
      </c>
      <c r="E9888" t="s">
        <v>3356</v>
      </c>
      <c r="F9888" t="s">
        <v>19</v>
      </c>
      <c r="G9888" t="s">
        <v>123</v>
      </c>
      <c r="H9888" t="s">
        <v>21</v>
      </c>
      <c r="I9888" t="s">
        <v>22</v>
      </c>
      <c r="J9888" t="s">
        <v>23</v>
      </c>
      <c r="K9888" t="s">
        <v>24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9" hidden="1" x14ac:dyDescent="0.45">
      <c r="A9889" s="1">
        <v>45805</v>
      </c>
      <c r="B9889" s="2">
        <v>0.69305555555555554</v>
      </c>
      <c r="C9889" t="s">
        <v>16</v>
      </c>
      <c r="D9889" t="s">
        <v>17</v>
      </c>
      <c r="E9889" t="s">
        <v>6061</v>
      </c>
      <c r="F9889" t="s">
        <v>19</v>
      </c>
      <c r="G9889" t="s">
        <v>72</v>
      </c>
      <c r="H9889" t="s">
        <v>73</v>
      </c>
      <c r="I9889" t="s">
        <v>30</v>
      </c>
      <c r="J9889" t="s">
        <v>31</v>
      </c>
      <c r="K9889" t="s">
        <v>32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9" hidden="1" x14ac:dyDescent="0.45">
      <c r="A9890" s="1">
        <v>45897</v>
      </c>
      <c r="B9890" s="2">
        <v>0.66180555555555554</v>
      </c>
      <c r="C9890" t="s">
        <v>16</v>
      </c>
      <c r="D9890" t="s">
        <v>17</v>
      </c>
      <c r="E9890" t="s">
        <v>6062</v>
      </c>
      <c r="F9890" t="s">
        <v>19</v>
      </c>
      <c r="G9890" t="s">
        <v>70</v>
      </c>
      <c r="H9890" t="s">
        <v>21</v>
      </c>
      <c r="I9890" t="s">
        <v>22</v>
      </c>
      <c r="J9890" t="s">
        <v>23</v>
      </c>
      <c r="K9890" t="s">
        <v>24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9" hidden="1" x14ac:dyDescent="0.45">
      <c r="A9891" s="1">
        <v>45781</v>
      </c>
      <c r="B9891" s="2">
        <v>0.90138888888888891</v>
      </c>
      <c r="C9891" t="s">
        <v>33</v>
      </c>
      <c r="D9891" t="s">
        <v>17</v>
      </c>
      <c r="E9891" t="s">
        <v>2159</v>
      </c>
      <c r="F9891" t="s">
        <v>19</v>
      </c>
      <c r="G9891" t="s">
        <v>72</v>
      </c>
      <c r="H9891" t="s">
        <v>73</v>
      </c>
      <c r="I9891" t="s">
        <v>30</v>
      </c>
      <c r="J9891" t="s">
        <v>31</v>
      </c>
      <c r="K9891" t="s">
        <v>32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9" hidden="1" x14ac:dyDescent="0.45">
      <c r="A9892" s="1">
        <v>45859</v>
      </c>
      <c r="B9892" s="2">
        <v>0.71875</v>
      </c>
      <c r="C9892" t="s">
        <v>16</v>
      </c>
      <c r="D9892" t="s">
        <v>17</v>
      </c>
      <c r="E9892" t="s">
        <v>5187</v>
      </c>
      <c r="F9892" t="s">
        <v>19</v>
      </c>
      <c r="G9892" t="s">
        <v>42</v>
      </c>
      <c r="H9892" t="s">
        <v>43</v>
      </c>
      <c r="I9892" t="s">
        <v>30</v>
      </c>
      <c r="J9892" t="s">
        <v>31</v>
      </c>
      <c r="K9892" t="s">
        <v>32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9" x14ac:dyDescent="0.45">
      <c r="A9893" s="1">
        <v>45883</v>
      </c>
      <c r="B9893" s="2">
        <v>0.39305555555555555</v>
      </c>
      <c r="C9893" t="s">
        <v>25</v>
      </c>
      <c r="D9893" t="s">
        <v>17</v>
      </c>
      <c r="E9893" t="s">
        <v>744</v>
      </c>
      <c r="F9893" t="s">
        <v>19</v>
      </c>
      <c r="G9893" t="s">
        <v>55</v>
      </c>
      <c r="H9893" t="s">
        <v>56</v>
      </c>
      <c r="I9893" t="s">
        <v>57</v>
      </c>
      <c r="J9893" t="s">
        <v>23</v>
      </c>
      <c r="K9893" t="s">
        <v>58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  <c r="R9893">
        <f t="shared" ref="R9893:R9894" si="1576">L9893+M9893+N9893</f>
        <v>256</v>
      </c>
      <c r="S9893" t="str">
        <f t="shared" ref="S9893:S9894" si="1577">IF(I9893="Europe", "Group A", IF(I9893="North America", "Group B", "Group C"))</f>
        <v>Group C</v>
      </c>
    </row>
    <row r="9894" spans="1:19" x14ac:dyDescent="0.45">
      <c r="A9894" s="1">
        <v>45951</v>
      </c>
      <c r="B9894" s="2">
        <v>0.44722222222222224</v>
      </c>
      <c r="C9894" t="s">
        <v>25</v>
      </c>
      <c r="D9894" t="s">
        <v>17</v>
      </c>
      <c r="E9894" t="s">
        <v>3386</v>
      </c>
      <c r="F9894" t="s">
        <v>19</v>
      </c>
      <c r="G9894" t="s">
        <v>75</v>
      </c>
      <c r="H9894" t="s">
        <v>76</v>
      </c>
      <c r="I9894" t="s">
        <v>77</v>
      </c>
      <c r="J9894" t="s">
        <v>23</v>
      </c>
      <c r="K9894" t="s">
        <v>58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  <c r="R9894">
        <f t="shared" si="1576"/>
        <v>214</v>
      </c>
      <c r="S9894" t="str">
        <f t="shared" si="1577"/>
        <v>Group C</v>
      </c>
    </row>
    <row r="9895" spans="1:19" hidden="1" x14ac:dyDescent="0.45">
      <c r="A9895" s="1">
        <v>45786</v>
      </c>
      <c r="B9895" s="2">
        <v>0.5756944444444444</v>
      </c>
      <c r="C9895" t="s">
        <v>47</v>
      </c>
      <c r="D9895" t="s">
        <v>17</v>
      </c>
      <c r="E9895" t="s">
        <v>2992</v>
      </c>
      <c r="F9895" t="s">
        <v>19</v>
      </c>
      <c r="G9895" t="s">
        <v>123</v>
      </c>
      <c r="H9895" t="s">
        <v>21</v>
      </c>
      <c r="I9895" t="s">
        <v>22</v>
      </c>
      <c r="J9895" t="s">
        <v>23</v>
      </c>
      <c r="K9895" t="s">
        <v>24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9" hidden="1" x14ac:dyDescent="0.45">
      <c r="A9896" s="1">
        <v>45947</v>
      </c>
      <c r="B9896" s="2">
        <v>0.70347222222222228</v>
      </c>
      <c r="C9896" t="s">
        <v>16</v>
      </c>
      <c r="D9896" t="s">
        <v>17</v>
      </c>
      <c r="E9896" t="s">
        <v>907</v>
      </c>
      <c r="F9896" t="s">
        <v>19</v>
      </c>
      <c r="G9896" t="s">
        <v>20</v>
      </c>
      <c r="H9896" t="s">
        <v>21</v>
      </c>
      <c r="I9896" t="s">
        <v>22</v>
      </c>
      <c r="J9896" t="s">
        <v>23</v>
      </c>
      <c r="K9896" t="s">
        <v>58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9" hidden="1" x14ac:dyDescent="0.45">
      <c r="A9897" s="1">
        <v>45756</v>
      </c>
      <c r="B9897" s="2">
        <v>0.8666666666666667</v>
      </c>
      <c r="C9897" t="s">
        <v>33</v>
      </c>
      <c r="D9897" t="s">
        <v>17</v>
      </c>
      <c r="E9897" t="s">
        <v>6063</v>
      </c>
      <c r="F9897" t="s">
        <v>19</v>
      </c>
      <c r="G9897" t="s">
        <v>75</v>
      </c>
      <c r="H9897" t="s">
        <v>76</v>
      </c>
      <c r="I9897" t="s">
        <v>77</v>
      </c>
      <c r="J9897" t="s">
        <v>23</v>
      </c>
      <c r="K9897" t="s">
        <v>46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9" x14ac:dyDescent="0.45">
      <c r="A9898" s="1">
        <v>45894</v>
      </c>
      <c r="B9898" s="2">
        <v>0.38541666666666669</v>
      </c>
      <c r="C9898" t="s">
        <v>25</v>
      </c>
      <c r="D9898" t="s">
        <v>17</v>
      </c>
      <c r="E9898" t="s">
        <v>6064</v>
      </c>
      <c r="F9898" t="s">
        <v>19</v>
      </c>
      <c r="G9898" t="s">
        <v>35</v>
      </c>
      <c r="H9898" t="s">
        <v>36</v>
      </c>
      <c r="I9898" t="s">
        <v>30</v>
      </c>
      <c r="J9898" t="s">
        <v>31</v>
      </c>
      <c r="K9898" t="s">
        <v>32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  <c r="R9898">
        <f>L9898+M9898+N9898</f>
        <v>180</v>
      </c>
      <c r="S9898" t="str">
        <f>IF(I9898="Europe", "Group A", IF(I9898="North America", "Group B", "Group C"))</f>
        <v>Group A</v>
      </c>
    </row>
    <row r="9899" spans="1:19" hidden="1" x14ac:dyDescent="0.45">
      <c r="A9899" s="1">
        <v>45844</v>
      </c>
      <c r="B9899" s="2">
        <v>0.50277777777777777</v>
      </c>
      <c r="C9899" t="s">
        <v>47</v>
      </c>
      <c r="D9899" t="s">
        <v>17</v>
      </c>
      <c r="E9899" t="s">
        <v>6065</v>
      </c>
      <c r="F9899" t="s">
        <v>19</v>
      </c>
      <c r="G9899" t="s">
        <v>123</v>
      </c>
      <c r="H9899" t="s">
        <v>21</v>
      </c>
      <c r="I9899" t="s">
        <v>22</v>
      </c>
      <c r="J9899" t="s">
        <v>23</v>
      </c>
      <c r="K9899" t="s">
        <v>24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9" x14ac:dyDescent="0.45">
      <c r="A9900" s="1">
        <v>45750</v>
      </c>
      <c r="B9900" s="2">
        <v>0.28402777777777777</v>
      </c>
      <c r="C9900" t="s">
        <v>25</v>
      </c>
      <c r="D9900" t="s">
        <v>17</v>
      </c>
      <c r="E9900" t="s">
        <v>1009</v>
      </c>
      <c r="F9900" t="s">
        <v>19</v>
      </c>
      <c r="G9900" t="s">
        <v>45</v>
      </c>
      <c r="H9900" t="s">
        <v>21</v>
      </c>
      <c r="I9900" t="s">
        <v>22</v>
      </c>
      <c r="J9900" t="s">
        <v>23</v>
      </c>
      <c r="K9900" t="s">
        <v>58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  <c r="R9900">
        <f t="shared" ref="R9900:R9901" si="1578">L9900+M9900+N9900</f>
        <v>204</v>
      </c>
      <c r="S9900" t="str">
        <f t="shared" ref="S9900:S9901" si="1579">IF(I9900="Europe", "Group A", IF(I9900="North America", "Group B", "Group C"))</f>
        <v>Group B</v>
      </c>
    </row>
    <row r="9901" spans="1:19" x14ac:dyDescent="0.45">
      <c r="A9901" s="1">
        <v>45775</v>
      </c>
      <c r="B9901" s="2">
        <v>0.41458333333333336</v>
      </c>
      <c r="C9901" t="s">
        <v>25</v>
      </c>
      <c r="D9901" t="s">
        <v>17</v>
      </c>
      <c r="E9901" t="s">
        <v>4028</v>
      </c>
      <c r="F9901" t="s">
        <v>19</v>
      </c>
      <c r="G9901" t="s">
        <v>39</v>
      </c>
      <c r="H9901" t="s">
        <v>40</v>
      </c>
      <c r="I9901" t="s">
        <v>30</v>
      </c>
      <c r="J9901" t="s">
        <v>31</v>
      </c>
      <c r="K9901" t="s">
        <v>32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  <c r="R9901">
        <f t="shared" si="1578"/>
        <v>180</v>
      </c>
      <c r="S9901" t="str">
        <f t="shared" si="1579"/>
        <v>Group A</v>
      </c>
    </row>
    <row r="9902" spans="1:19" hidden="1" x14ac:dyDescent="0.45">
      <c r="A9902" s="1">
        <v>45875</v>
      </c>
      <c r="B9902" s="2">
        <v>0.70763888888888893</v>
      </c>
      <c r="C9902" t="s">
        <v>16</v>
      </c>
      <c r="D9902" t="s">
        <v>17</v>
      </c>
      <c r="E9902" t="s">
        <v>394</v>
      </c>
      <c r="F9902" t="s">
        <v>19</v>
      </c>
      <c r="G9902" t="s">
        <v>123</v>
      </c>
      <c r="H9902" t="s">
        <v>21</v>
      </c>
      <c r="I9902" t="s">
        <v>22</v>
      </c>
      <c r="J9902" t="s">
        <v>23</v>
      </c>
      <c r="K9902" t="s">
        <v>24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9" hidden="1" x14ac:dyDescent="0.45">
      <c r="A9903" s="1">
        <v>45930</v>
      </c>
      <c r="B9903" s="2">
        <v>0.62847222222222221</v>
      </c>
      <c r="C9903" t="s">
        <v>16</v>
      </c>
      <c r="D9903" t="s">
        <v>17</v>
      </c>
      <c r="E9903" t="s">
        <v>382</v>
      </c>
      <c r="F9903" t="s">
        <v>19</v>
      </c>
      <c r="G9903" t="s">
        <v>42</v>
      </c>
      <c r="H9903" t="s">
        <v>43</v>
      </c>
      <c r="I9903" t="s">
        <v>30</v>
      </c>
      <c r="J9903" t="s">
        <v>31</v>
      </c>
      <c r="K9903" t="s">
        <v>32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9" hidden="1" x14ac:dyDescent="0.45">
      <c r="A9904" s="1">
        <v>45848</v>
      </c>
      <c r="B9904" s="2">
        <v>0.71805555555555556</v>
      </c>
      <c r="C9904" t="s">
        <v>16</v>
      </c>
      <c r="D9904" t="s">
        <v>17</v>
      </c>
      <c r="E9904" t="s">
        <v>3129</v>
      </c>
      <c r="F9904" t="s">
        <v>19</v>
      </c>
      <c r="G9904" t="s">
        <v>35</v>
      </c>
      <c r="H9904" t="s">
        <v>36</v>
      </c>
      <c r="I9904" t="s">
        <v>30</v>
      </c>
      <c r="J9904" t="s">
        <v>31</v>
      </c>
      <c r="K9904" t="s">
        <v>32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9" hidden="1" x14ac:dyDescent="0.45">
      <c r="A9905" s="1">
        <v>45875</v>
      </c>
      <c r="B9905" s="2">
        <v>0.57986111111111116</v>
      </c>
      <c r="C9905" t="s">
        <v>47</v>
      </c>
      <c r="D9905" t="s">
        <v>17</v>
      </c>
      <c r="E9905" t="s">
        <v>1820</v>
      </c>
      <c r="F9905" t="s">
        <v>19</v>
      </c>
      <c r="G9905" t="s">
        <v>39</v>
      </c>
      <c r="H9905" t="s">
        <v>40</v>
      </c>
      <c r="I9905" t="s">
        <v>30</v>
      </c>
      <c r="J9905" t="s">
        <v>31</v>
      </c>
      <c r="K9905" t="s">
        <v>32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9" hidden="1" x14ac:dyDescent="0.45">
      <c r="A9906" s="1">
        <v>45907</v>
      </c>
      <c r="B9906" s="2">
        <v>0.83958333333333335</v>
      </c>
      <c r="C9906" t="s">
        <v>33</v>
      </c>
      <c r="D9906" t="s">
        <v>17</v>
      </c>
      <c r="E9906" t="s">
        <v>2006</v>
      </c>
      <c r="F9906" t="s">
        <v>19</v>
      </c>
      <c r="G9906" t="s">
        <v>67</v>
      </c>
      <c r="H9906" t="s">
        <v>68</v>
      </c>
      <c r="I9906" t="s">
        <v>30</v>
      </c>
      <c r="J9906" t="s">
        <v>31</v>
      </c>
      <c r="K9906" t="s">
        <v>32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9" hidden="1" x14ac:dyDescent="0.45">
      <c r="A9907" s="1">
        <v>45811</v>
      </c>
      <c r="B9907" s="2">
        <v>0.6791666666666667</v>
      </c>
      <c r="C9907" t="s">
        <v>16</v>
      </c>
      <c r="D9907" t="s">
        <v>17</v>
      </c>
      <c r="E9907" t="s">
        <v>6066</v>
      </c>
      <c r="F9907" t="s">
        <v>19</v>
      </c>
      <c r="G9907" t="s">
        <v>20</v>
      </c>
      <c r="H9907" t="s">
        <v>21</v>
      </c>
      <c r="I9907" t="s">
        <v>22</v>
      </c>
      <c r="J9907" t="s">
        <v>23</v>
      </c>
      <c r="K9907" t="s">
        <v>79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9" hidden="1" x14ac:dyDescent="0.45">
      <c r="A9908" s="1">
        <v>45885</v>
      </c>
      <c r="B9908" s="2">
        <v>0.95694444444444449</v>
      </c>
      <c r="C9908" t="s">
        <v>33</v>
      </c>
      <c r="D9908" t="s">
        <v>17</v>
      </c>
      <c r="E9908" t="s">
        <v>3807</v>
      </c>
      <c r="F9908" t="s">
        <v>19</v>
      </c>
      <c r="G9908" t="s">
        <v>72</v>
      </c>
      <c r="H9908" t="s">
        <v>73</v>
      </c>
      <c r="I9908" t="s">
        <v>30</v>
      </c>
      <c r="J9908" t="s">
        <v>31</v>
      </c>
      <c r="K9908" t="s">
        <v>32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9" hidden="1" x14ac:dyDescent="0.45">
      <c r="A9909" s="1">
        <v>45778</v>
      </c>
      <c r="B9909" s="2">
        <v>0.73472222222222228</v>
      </c>
      <c r="C9909" t="s">
        <v>16</v>
      </c>
      <c r="D9909" t="s">
        <v>17</v>
      </c>
      <c r="E9909" t="s">
        <v>6067</v>
      </c>
      <c r="F9909" t="s">
        <v>19</v>
      </c>
      <c r="G9909" t="s">
        <v>70</v>
      </c>
      <c r="H9909" t="s">
        <v>21</v>
      </c>
      <c r="I9909" t="s">
        <v>22</v>
      </c>
      <c r="J9909" t="s">
        <v>23</v>
      </c>
      <c r="K9909" t="s">
        <v>58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9" hidden="1" x14ac:dyDescent="0.45">
      <c r="A9910" s="1">
        <v>45855</v>
      </c>
      <c r="B9910" s="2">
        <v>0.86041666666666672</v>
      </c>
      <c r="C9910" t="s">
        <v>33</v>
      </c>
      <c r="D9910" t="s">
        <v>17</v>
      </c>
      <c r="E9910" t="s">
        <v>5203</v>
      </c>
      <c r="F9910" t="s">
        <v>19</v>
      </c>
      <c r="G9910" t="s">
        <v>67</v>
      </c>
      <c r="H9910" t="s">
        <v>68</v>
      </c>
      <c r="I9910" t="s">
        <v>30</v>
      </c>
      <c r="J9910" t="s">
        <v>31</v>
      </c>
      <c r="K9910" t="s">
        <v>32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9" hidden="1" x14ac:dyDescent="0.45">
      <c r="A9911" s="1">
        <v>45864</v>
      </c>
      <c r="B9911" s="2">
        <v>0.62430555555555556</v>
      </c>
      <c r="C9911" t="s">
        <v>16</v>
      </c>
      <c r="D9911" t="s">
        <v>17</v>
      </c>
      <c r="E9911" t="s">
        <v>4310</v>
      </c>
      <c r="F9911" t="s">
        <v>19</v>
      </c>
      <c r="G9911" t="s">
        <v>61</v>
      </c>
      <c r="H9911" t="s">
        <v>62</v>
      </c>
      <c r="I9911" t="s">
        <v>30</v>
      </c>
      <c r="J9911" t="s">
        <v>31</v>
      </c>
      <c r="K9911" t="s">
        <v>32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9" hidden="1" x14ac:dyDescent="0.45">
      <c r="A9912" s="1">
        <v>45912</v>
      </c>
      <c r="B9912" s="2">
        <v>0.69444444444444442</v>
      </c>
      <c r="C9912" t="s">
        <v>16</v>
      </c>
      <c r="D9912" t="s">
        <v>17</v>
      </c>
      <c r="E9912" t="s">
        <v>3720</v>
      </c>
      <c r="F9912" t="s">
        <v>19</v>
      </c>
      <c r="G9912" t="s">
        <v>39</v>
      </c>
      <c r="H9912" t="s">
        <v>40</v>
      </c>
      <c r="I9912" t="s">
        <v>30</v>
      </c>
      <c r="J9912" t="s">
        <v>31</v>
      </c>
      <c r="K9912" t="s">
        <v>32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9" hidden="1" x14ac:dyDescent="0.45">
      <c r="A9913" s="1">
        <v>45767</v>
      </c>
      <c r="B9913" s="2">
        <v>0.66111111111111109</v>
      </c>
      <c r="C9913" t="s">
        <v>16</v>
      </c>
      <c r="D9913" t="s">
        <v>17</v>
      </c>
      <c r="E9913" t="s">
        <v>6068</v>
      </c>
      <c r="F9913" t="s">
        <v>19</v>
      </c>
      <c r="G9913" t="s">
        <v>55</v>
      </c>
      <c r="H9913" t="s">
        <v>56</v>
      </c>
      <c r="I9913" t="s">
        <v>57</v>
      </c>
      <c r="J9913" t="s">
        <v>23</v>
      </c>
      <c r="K9913" t="s">
        <v>24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9" hidden="1" x14ac:dyDescent="0.45">
      <c r="A9914" s="1">
        <v>45923</v>
      </c>
      <c r="B9914" s="2">
        <v>0.52430555555555558</v>
      </c>
      <c r="C9914" t="s">
        <v>47</v>
      </c>
      <c r="D9914" t="s">
        <v>17</v>
      </c>
      <c r="E9914" t="s">
        <v>184</v>
      </c>
      <c r="F9914" t="s">
        <v>19</v>
      </c>
      <c r="G9914" t="s">
        <v>55</v>
      </c>
      <c r="H9914" t="s">
        <v>56</v>
      </c>
      <c r="I9914" t="s">
        <v>57</v>
      </c>
      <c r="J9914" t="s">
        <v>23</v>
      </c>
      <c r="K9914" t="s">
        <v>46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9" x14ac:dyDescent="0.45">
      <c r="A9915" s="1">
        <v>45784</v>
      </c>
      <c r="B9915" s="2">
        <v>0.25</v>
      </c>
      <c r="C9915" t="s">
        <v>25</v>
      </c>
      <c r="D9915" t="s">
        <v>17</v>
      </c>
      <c r="E9915" t="s">
        <v>3892</v>
      </c>
      <c r="F9915" t="s">
        <v>19</v>
      </c>
      <c r="G9915" t="s">
        <v>72</v>
      </c>
      <c r="H9915" t="s">
        <v>73</v>
      </c>
      <c r="I9915" t="s">
        <v>30</v>
      </c>
      <c r="J9915" t="s">
        <v>31</v>
      </c>
      <c r="K9915" t="s">
        <v>32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  <c r="R9915">
        <f>L9915+M9915+N9915</f>
        <v>180</v>
      </c>
      <c r="S9915" t="str">
        <f>IF(I9915="Europe", "Group A", IF(I9915="North America", "Group B", "Group C"))</f>
        <v>Group A</v>
      </c>
    </row>
    <row r="9916" spans="1:19" hidden="1" x14ac:dyDescent="0.45">
      <c r="A9916" s="1">
        <v>45948</v>
      </c>
      <c r="B9916" s="2">
        <v>0.64097222222222228</v>
      </c>
      <c r="C9916" t="s">
        <v>16</v>
      </c>
      <c r="D9916" t="s">
        <v>17</v>
      </c>
      <c r="E9916" t="s">
        <v>4372</v>
      </c>
      <c r="F9916" t="s">
        <v>19</v>
      </c>
      <c r="G9916" t="s">
        <v>28</v>
      </c>
      <c r="H9916" t="s">
        <v>29</v>
      </c>
      <c r="I9916" t="s">
        <v>30</v>
      </c>
      <c r="J9916" t="s">
        <v>31</v>
      </c>
      <c r="K9916" t="s">
        <v>32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9" hidden="1" x14ac:dyDescent="0.45">
      <c r="A9917" s="1">
        <v>45860</v>
      </c>
      <c r="B9917" s="2">
        <v>0.8520833333333333</v>
      </c>
      <c r="C9917" t="s">
        <v>33</v>
      </c>
      <c r="D9917" t="s">
        <v>17</v>
      </c>
      <c r="E9917" t="s">
        <v>4142</v>
      </c>
      <c r="F9917" t="s">
        <v>19</v>
      </c>
      <c r="G9917" t="s">
        <v>28</v>
      </c>
      <c r="H9917" t="s">
        <v>29</v>
      </c>
      <c r="I9917" t="s">
        <v>30</v>
      </c>
      <c r="J9917" t="s">
        <v>31</v>
      </c>
      <c r="K9917" t="s">
        <v>32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9" hidden="1" x14ac:dyDescent="0.45">
      <c r="A9918" s="1">
        <v>45798</v>
      </c>
      <c r="B9918" s="2">
        <v>0.73402777777777772</v>
      </c>
      <c r="C9918" t="s">
        <v>16</v>
      </c>
      <c r="D9918" t="s">
        <v>17</v>
      </c>
      <c r="E9918" t="s">
        <v>153</v>
      </c>
      <c r="F9918" t="s">
        <v>19</v>
      </c>
      <c r="G9918" t="s">
        <v>67</v>
      </c>
      <c r="H9918" t="s">
        <v>68</v>
      </c>
      <c r="I9918" t="s">
        <v>30</v>
      </c>
      <c r="J9918" t="s">
        <v>31</v>
      </c>
      <c r="K9918" t="s">
        <v>32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9" x14ac:dyDescent="0.45">
      <c r="A9919" s="1">
        <v>45880</v>
      </c>
      <c r="B9919" s="2">
        <v>0.3972222222222222</v>
      </c>
      <c r="C9919" t="s">
        <v>25</v>
      </c>
      <c r="D9919" t="s">
        <v>17</v>
      </c>
      <c r="E9919" t="s">
        <v>122</v>
      </c>
      <c r="F9919" t="s">
        <v>19</v>
      </c>
      <c r="G9919" t="s">
        <v>39</v>
      </c>
      <c r="H9919" t="s">
        <v>40</v>
      </c>
      <c r="I9919" t="s">
        <v>30</v>
      </c>
      <c r="J9919" t="s">
        <v>31</v>
      </c>
      <c r="K9919" t="s">
        <v>32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  <c r="R9919">
        <f>L9919+M9919+N9919</f>
        <v>180</v>
      </c>
      <c r="S9919" t="str">
        <f>IF(I9919="Europe", "Group A", IF(I9919="North America", "Group B", "Group C"))</f>
        <v>Group A</v>
      </c>
    </row>
    <row r="9920" spans="1:19" hidden="1" x14ac:dyDescent="0.45">
      <c r="A9920" s="1">
        <v>45938</v>
      </c>
      <c r="B9920" s="2">
        <v>0.89652777777777781</v>
      </c>
      <c r="C9920" t="s">
        <v>33</v>
      </c>
      <c r="D9920" t="s">
        <v>17</v>
      </c>
      <c r="E9920" t="s">
        <v>1299</v>
      </c>
      <c r="F9920" t="s">
        <v>19</v>
      </c>
      <c r="G9920" t="s">
        <v>72</v>
      </c>
      <c r="H9920" t="s">
        <v>73</v>
      </c>
      <c r="I9920" t="s">
        <v>30</v>
      </c>
      <c r="J9920" t="s">
        <v>31</v>
      </c>
      <c r="K9920" t="s">
        <v>32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9" hidden="1" x14ac:dyDescent="0.45">
      <c r="A9921" s="1">
        <v>45884</v>
      </c>
      <c r="B9921" s="2">
        <v>0.78263888888888888</v>
      </c>
      <c r="C9921" t="s">
        <v>33</v>
      </c>
      <c r="D9921" t="s">
        <v>17</v>
      </c>
      <c r="E9921" t="s">
        <v>6069</v>
      </c>
      <c r="F9921" t="s">
        <v>19</v>
      </c>
      <c r="G9921" t="s">
        <v>67</v>
      </c>
      <c r="H9921" t="s">
        <v>68</v>
      </c>
      <c r="I9921" t="s">
        <v>30</v>
      </c>
      <c r="J9921" t="s">
        <v>31</v>
      </c>
      <c r="K9921" t="s">
        <v>32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9" x14ac:dyDescent="0.45">
      <c r="A9922" s="1">
        <v>45753</v>
      </c>
      <c r="B9922" s="2">
        <v>0.41388888888888886</v>
      </c>
      <c r="C9922" t="s">
        <v>25</v>
      </c>
      <c r="D9922" t="s">
        <v>17</v>
      </c>
      <c r="E9922" t="s">
        <v>6070</v>
      </c>
      <c r="F9922" t="s">
        <v>19</v>
      </c>
      <c r="G9922" t="s">
        <v>20</v>
      </c>
      <c r="H9922" t="s">
        <v>21</v>
      </c>
      <c r="I9922" t="s">
        <v>22</v>
      </c>
      <c r="J9922" t="s">
        <v>23</v>
      </c>
      <c r="K9922" t="s">
        <v>24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  <c r="R9922">
        <f>L9922+M9922+N9922</f>
        <v>336</v>
      </c>
      <c r="S9922" t="str">
        <f>IF(I9922="Europe", "Group A", IF(I9922="North America", "Group B", "Group C"))</f>
        <v>Group B</v>
      </c>
    </row>
    <row r="9923" spans="1:19" hidden="1" x14ac:dyDescent="0.45">
      <c r="A9923" s="1">
        <v>45757</v>
      </c>
      <c r="B9923" s="2">
        <v>0.69236111111111109</v>
      </c>
      <c r="C9923" t="s">
        <v>16</v>
      </c>
      <c r="D9923" t="s">
        <v>17</v>
      </c>
      <c r="E9923" t="s">
        <v>6071</v>
      </c>
      <c r="F9923" t="s">
        <v>19</v>
      </c>
      <c r="G9923" t="s">
        <v>70</v>
      </c>
      <c r="H9923" t="s">
        <v>21</v>
      </c>
      <c r="I9923" t="s">
        <v>22</v>
      </c>
      <c r="J9923" t="s">
        <v>23</v>
      </c>
      <c r="K9923" t="s">
        <v>46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9" hidden="1" x14ac:dyDescent="0.45">
      <c r="A9924" s="1">
        <v>45781</v>
      </c>
      <c r="B9924" s="2">
        <v>0.8125</v>
      </c>
      <c r="C9924" t="s">
        <v>33</v>
      </c>
      <c r="D9924" t="s">
        <v>17</v>
      </c>
      <c r="E9924" t="s">
        <v>6072</v>
      </c>
      <c r="F9924" t="s">
        <v>19</v>
      </c>
      <c r="G9924" t="s">
        <v>67</v>
      </c>
      <c r="H9924" t="s">
        <v>68</v>
      </c>
      <c r="I9924" t="s">
        <v>30</v>
      </c>
      <c r="J9924" t="s">
        <v>31</v>
      </c>
      <c r="K9924" t="s">
        <v>32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9" x14ac:dyDescent="0.45">
      <c r="A9925" s="1">
        <v>45940</v>
      </c>
      <c r="B9925" s="2">
        <v>0.30763888888888891</v>
      </c>
      <c r="C9925" t="s">
        <v>25</v>
      </c>
      <c r="D9925" t="s">
        <v>17</v>
      </c>
      <c r="E9925" t="s">
        <v>6073</v>
      </c>
      <c r="F9925" t="s">
        <v>19</v>
      </c>
      <c r="G9925" t="s">
        <v>20</v>
      </c>
      <c r="H9925" t="s">
        <v>21</v>
      </c>
      <c r="I9925" t="s">
        <v>22</v>
      </c>
      <c r="J9925" t="s">
        <v>23</v>
      </c>
      <c r="K9925" t="s">
        <v>24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  <c r="R9925">
        <f t="shared" ref="R9925:R9926" si="1580">L9925+M9925+N9925</f>
        <v>235</v>
      </c>
      <c r="S9925" t="str">
        <f t="shared" ref="S9925:S9926" si="1581">IF(I9925="Europe", "Group A", IF(I9925="North America", "Group B", "Group C"))</f>
        <v>Group B</v>
      </c>
    </row>
    <row r="9926" spans="1:19" x14ac:dyDescent="0.45">
      <c r="A9926" s="1">
        <v>45754</v>
      </c>
      <c r="B9926" s="2">
        <v>0.4</v>
      </c>
      <c r="C9926" t="s">
        <v>25</v>
      </c>
      <c r="D9926" t="s">
        <v>17</v>
      </c>
      <c r="E9926" t="s">
        <v>5719</v>
      </c>
      <c r="F9926" t="s">
        <v>19</v>
      </c>
      <c r="G9926" t="s">
        <v>20</v>
      </c>
      <c r="H9926" t="s">
        <v>21</v>
      </c>
      <c r="I9926" t="s">
        <v>22</v>
      </c>
      <c r="J9926" t="s">
        <v>23</v>
      </c>
      <c r="K9926" t="s">
        <v>46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  <c r="R9926">
        <f t="shared" si="1580"/>
        <v>331</v>
      </c>
      <c r="S9926" t="str">
        <f t="shared" si="1581"/>
        <v>Group B</v>
      </c>
    </row>
    <row r="9927" spans="1:19" hidden="1" x14ac:dyDescent="0.45">
      <c r="A9927" s="1">
        <v>45841</v>
      </c>
      <c r="B9927" s="2">
        <v>0.80347222222222225</v>
      </c>
      <c r="C9927" t="s">
        <v>33</v>
      </c>
      <c r="D9927" t="s">
        <v>17</v>
      </c>
      <c r="E9927" t="s">
        <v>5134</v>
      </c>
      <c r="F9927" t="s">
        <v>19</v>
      </c>
      <c r="G9927" t="s">
        <v>55</v>
      </c>
      <c r="H9927" t="s">
        <v>56</v>
      </c>
      <c r="I9927" t="s">
        <v>57</v>
      </c>
      <c r="J9927" t="s">
        <v>23</v>
      </c>
      <c r="K9927" t="s">
        <v>24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9" hidden="1" x14ac:dyDescent="0.45">
      <c r="A9928" s="1">
        <v>45776</v>
      </c>
      <c r="B9928" s="2">
        <v>0.88541666666666663</v>
      </c>
      <c r="C9928" t="s">
        <v>33</v>
      </c>
      <c r="D9928" t="s">
        <v>17</v>
      </c>
      <c r="E9928" t="s">
        <v>5446</v>
      </c>
      <c r="F9928" t="s">
        <v>19</v>
      </c>
      <c r="G9928" t="s">
        <v>20</v>
      </c>
      <c r="H9928" t="s">
        <v>21</v>
      </c>
      <c r="I9928" t="s">
        <v>22</v>
      </c>
      <c r="J9928" t="s">
        <v>23</v>
      </c>
      <c r="K9928" t="s">
        <v>24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9" hidden="1" x14ac:dyDescent="0.45">
      <c r="A9929" s="1">
        <v>45887</v>
      </c>
      <c r="B9929" s="2">
        <v>0.66736111111111107</v>
      </c>
      <c r="C9929" t="s">
        <v>16</v>
      </c>
      <c r="D9929" t="s">
        <v>17</v>
      </c>
      <c r="E9929" t="s">
        <v>6074</v>
      </c>
      <c r="F9929" t="s">
        <v>19</v>
      </c>
      <c r="G9929" t="s">
        <v>72</v>
      </c>
      <c r="H9929" t="s">
        <v>73</v>
      </c>
      <c r="I9929" t="s">
        <v>30</v>
      </c>
      <c r="J9929" t="s">
        <v>31</v>
      </c>
      <c r="K9929" t="s">
        <v>32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9" x14ac:dyDescent="0.45">
      <c r="A9930" s="1">
        <v>45882</v>
      </c>
      <c r="B9930" s="2">
        <v>0.27361111111111114</v>
      </c>
      <c r="C9930" t="s">
        <v>25</v>
      </c>
      <c r="D9930" t="s">
        <v>17</v>
      </c>
      <c r="E9930" t="s">
        <v>2138</v>
      </c>
      <c r="F9930" t="s">
        <v>19</v>
      </c>
      <c r="G9930" t="s">
        <v>72</v>
      </c>
      <c r="H9930" t="s">
        <v>73</v>
      </c>
      <c r="I9930" t="s">
        <v>30</v>
      </c>
      <c r="J9930" t="s">
        <v>31</v>
      </c>
      <c r="K9930" t="s">
        <v>32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  <c r="R9930">
        <f>L9930+M9930+N9930</f>
        <v>180</v>
      </c>
      <c r="S9930" t="str">
        <f>IF(I9930="Europe", "Group A", IF(I9930="North America", "Group B", "Group C"))</f>
        <v>Group A</v>
      </c>
    </row>
    <row r="9931" spans="1:19" hidden="1" x14ac:dyDescent="0.45">
      <c r="A9931" s="1">
        <v>45849</v>
      </c>
      <c r="B9931" s="2">
        <v>0.55763888888888891</v>
      </c>
      <c r="C9931" t="s">
        <v>47</v>
      </c>
      <c r="D9931" t="s">
        <v>17</v>
      </c>
      <c r="E9931" t="s">
        <v>3700</v>
      </c>
      <c r="F9931" t="s">
        <v>19</v>
      </c>
      <c r="G9931" t="s">
        <v>39</v>
      </c>
      <c r="H9931" t="s">
        <v>40</v>
      </c>
      <c r="I9931" t="s">
        <v>30</v>
      </c>
      <c r="J9931" t="s">
        <v>31</v>
      </c>
      <c r="K9931" t="s">
        <v>32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9" x14ac:dyDescent="0.45">
      <c r="A9932" s="1">
        <v>45839</v>
      </c>
      <c r="B9932" s="2">
        <v>0.47013888888888888</v>
      </c>
      <c r="C9932" t="s">
        <v>25</v>
      </c>
      <c r="D9932" t="s">
        <v>17</v>
      </c>
      <c r="E9932" t="s">
        <v>6075</v>
      </c>
      <c r="F9932" t="s">
        <v>19</v>
      </c>
      <c r="G9932" t="s">
        <v>42</v>
      </c>
      <c r="H9932" t="s">
        <v>43</v>
      </c>
      <c r="I9932" t="s">
        <v>30</v>
      </c>
      <c r="J9932" t="s">
        <v>31</v>
      </c>
      <c r="K9932" t="s">
        <v>32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  <c r="R9932">
        <f>L9932+M9932+N9932</f>
        <v>180</v>
      </c>
      <c r="S9932" t="str">
        <f>IF(I9932="Europe", "Group A", IF(I9932="North America", "Group B", "Group C"))</f>
        <v>Group A</v>
      </c>
    </row>
    <row r="9933" spans="1:19" hidden="1" x14ac:dyDescent="0.45">
      <c r="A9933" s="1">
        <v>45839</v>
      </c>
      <c r="B9933" s="2">
        <v>0.75972222222222219</v>
      </c>
      <c r="C9933" t="s">
        <v>33</v>
      </c>
      <c r="D9933" t="s">
        <v>17</v>
      </c>
      <c r="E9933" t="s">
        <v>4484</v>
      </c>
      <c r="F9933" t="s">
        <v>19</v>
      </c>
      <c r="G9933" t="s">
        <v>98</v>
      </c>
      <c r="H9933" t="s">
        <v>73</v>
      </c>
      <c r="I9933" t="s">
        <v>30</v>
      </c>
      <c r="J9933" t="s">
        <v>31</v>
      </c>
      <c r="K9933" t="s">
        <v>32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9" hidden="1" x14ac:dyDescent="0.45">
      <c r="A9934" s="1">
        <v>45828</v>
      </c>
      <c r="B9934" s="2">
        <v>0.87986111111111109</v>
      </c>
      <c r="C9934" t="s">
        <v>33</v>
      </c>
      <c r="D9934" t="s">
        <v>17</v>
      </c>
      <c r="E9934" t="s">
        <v>6076</v>
      </c>
      <c r="F9934" t="s">
        <v>19</v>
      </c>
      <c r="G9934" t="s">
        <v>35</v>
      </c>
      <c r="H9934" t="s">
        <v>36</v>
      </c>
      <c r="I9934" t="s">
        <v>30</v>
      </c>
      <c r="J9934" t="s">
        <v>31</v>
      </c>
      <c r="K9934" t="s">
        <v>32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9" hidden="1" x14ac:dyDescent="0.45">
      <c r="A9935" s="1">
        <v>45926</v>
      </c>
      <c r="B9935" s="2">
        <v>0.86736111111111114</v>
      </c>
      <c r="C9935" t="s">
        <v>33</v>
      </c>
      <c r="D9935" t="s">
        <v>17</v>
      </c>
      <c r="E9935" t="s">
        <v>1269</v>
      </c>
      <c r="F9935" t="s">
        <v>19</v>
      </c>
      <c r="G9935" t="s">
        <v>28</v>
      </c>
      <c r="H9935" t="s">
        <v>29</v>
      </c>
      <c r="I9935" t="s">
        <v>30</v>
      </c>
      <c r="J9935" t="s">
        <v>31</v>
      </c>
      <c r="K9935" t="s">
        <v>32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9" hidden="1" x14ac:dyDescent="0.45">
      <c r="A9936" s="1">
        <v>45851</v>
      </c>
      <c r="B9936" s="2">
        <v>0.68263888888888891</v>
      </c>
      <c r="C9936" t="s">
        <v>16</v>
      </c>
      <c r="D9936" t="s">
        <v>17</v>
      </c>
      <c r="E9936" t="s">
        <v>1448</v>
      </c>
      <c r="F9936" t="s">
        <v>19</v>
      </c>
      <c r="G9936" t="s">
        <v>53</v>
      </c>
      <c r="H9936" t="s">
        <v>29</v>
      </c>
      <c r="I9936" t="s">
        <v>30</v>
      </c>
      <c r="J9936" t="s">
        <v>31</v>
      </c>
      <c r="K9936" t="s">
        <v>32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9" hidden="1" x14ac:dyDescent="0.45">
      <c r="A9937" s="1">
        <v>45828</v>
      </c>
      <c r="B9937" s="2">
        <v>0.94166666666666665</v>
      </c>
      <c r="C9937" t="s">
        <v>33</v>
      </c>
      <c r="D9937" t="s">
        <v>17</v>
      </c>
      <c r="E9937" t="s">
        <v>2411</v>
      </c>
      <c r="F9937" t="s">
        <v>19</v>
      </c>
      <c r="G9937" t="s">
        <v>67</v>
      </c>
      <c r="H9937" t="s">
        <v>68</v>
      </c>
      <c r="I9937" t="s">
        <v>30</v>
      </c>
      <c r="J9937" t="s">
        <v>31</v>
      </c>
      <c r="K9937" t="s">
        <v>32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9" x14ac:dyDescent="0.45">
      <c r="A9938" s="1">
        <v>45922</v>
      </c>
      <c r="B9938" s="2">
        <v>0.26319444444444445</v>
      </c>
      <c r="C9938" t="s">
        <v>25</v>
      </c>
      <c r="D9938" t="s">
        <v>17</v>
      </c>
      <c r="E9938" t="s">
        <v>2321</v>
      </c>
      <c r="F9938" t="s">
        <v>19</v>
      </c>
      <c r="G9938" t="s">
        <v>28</v>
      </c>
      <c r="H9938" t="s">
        <v>29</v>
      </c>
      <c r="I9938" t="s">
        <v>30</v>
      </c>
      <c r="J9938" t="s">
        <v>31</v>
      </c>
      <c r="K9938" t="s">
        <v>32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  <c r="R9938">
        <f>L9938+M9938+N9938</f>
        <v>180</v>
      </c>
      <c r="S9938" t="str">
        <f>IF(I9938="Europe", "Group A", IF(I9938="North America", "Group B", "Group C"))</f>
        <v>Group A</v>
      </c>
    </row>
    <row r="9939" spans="1:19" hidden="1" x14ac:dyDescent="0.45">
      <c r="A9939" s="1">
        <v>45837</v>
      </c>
      <c r="B9939" s="2">
        <v>0.80833333333333335</v>
      </c>
      <c r="C9939" t="s">
        <v>33</v>
      </c>
      <c r="D9939" t="s">
        <v>17</v>
      </c>
      <c r="E9939" t="s">
        <v>1639</v>
      </c>
      <c r="F9939" t="s">
        <v>19</v>
      </c>
      <c r="G9939" t="s">
        <v>39</v>
      </c>
      <c r="H9939" t="s">
        <v>40</v>
      </c>
      <c r="I9939" t="s">
        <v>30</v>
      </c>
      <c r="J9939" t="s">
        <v>31</v>
      </c>
      <c r="K9939" t="s">
        <v>32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9" x14ac:dyDescent="0.45">
      <c r="A9940" s="1">
        <v>45868</v>
      </c>
      <c r="B9940" s="2">
        <v>0.36527777777777776</v>
      </c>
      <c r="C9940" t="s">
        <v>25</v>
      </c>
      <c r="D9940" t="s">
        <v>17</v>
      </c>
      <c r="E9940" t="s">
        <v>1676</v>
      </c>
      <c r="F9940" t="s">
        <v>19</v>
      </c>
      <c r="G9940" t="s">
        <v>98</v>
      </c>
      <c r="H9940" t="s">
        <v>73</v>
      </c>
      <c r="I9940" t="s">
        <v>30</v>
      </c>
      <c r="J9940" t="s">
        <v>31</v>
      </c>
      <c r="K9940" t="s">
        <v>32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  <c r="R9940">
        <f t="shared" ref="R9940:R9941" si="1582">L9940+M9940+N9940</f>
        <v>180</v>
      </c>
      <c r="S9940" t="str">
        <f t="shared" ref="S9940:S9941" si="1583">IF(I9940="Europe", "Group A", IF(I9940="North America", "Group B", "Group C"))</f>
        <v>Group A</v>
      </c>
    </row>
    <row r="9941" spans="1:19" x14ac:dyDescent="0.45">
      <c r="A9941" s="1">
        <v>45958</v>
      </c>
      <c r="B9941" s="2">
        <v>0.38194444444444442</v>
      </c>
      <c r="C9941" t="s">
        <v>25</v>
      </c>
      <c r="D9941" t="s">
        <v>17</v>
      </c>
      <c r="E9941" t="s">
        <v>6077</v>
      </c>
      <c r="F9941" t="s">
        <v>19</v>
      </c>
      <c r="G9941" t="s">
        <v>28</v>
      </c>
      <c r="H9941" t="s">
        <v>29</v>
      </c>
      <c r="I9941" t="s">
        <v>30</v>
      </c>
      <c r="J9941" t="s">
        <v>31</v>
      </c>
      <c r="K9941" t="s">
        <v>32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  <c r="R9941">
        <f t="shared" si="1582"/>
        <v>180</v>
      </c>
      <c r="S9941" t="str">
        <f t="shared" si="1583"/>
        <v>Group A</v>
      </c>
    </row>
    <row r="9942" spans="1:19" hidden="1" x14ac:dyDescent="0.45">
      <c r="A9942" s="1">
        <v>45895</v>
      </c>
      <c r="B9942" s="2">
        <v>0.7006944444444444</v>
      </c>
      <c r="C9942" t="s">
        <v>16</v>
      </c>
      <c r="D9942" t="s">
        <v>17</v>
      </c>
      <c r="E9942" t="s">
        <v>2116</v>
      </c>
      <c r="F9942" t="s">
        <v>19</v>
      </c>
      <c r="G9942" t="s">
        <v>72</v>
      </c>
      <c r="H9942" t="s">
        <v>73</v>
      </c>
      <c r="I9942" t="s">
        <v>30</v>
      </c>
      <c r="J9942" t="s">
        <v>31</v>
      </c>
      <c r="K9942" t="s">
        <v>32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9" hidden="1" x14ac:dyDescent="0.45">
      <c r="A9943" s="1">
        <v>45956</v>
      </c>
      <c r="B9943" s="2">
        <v>0.73541666666666672</v>
      </c>
      <c r="C9943" t="s">
        <v>16</v>
      </c>
      <c r="D9943" t="s">
        <v>17</v>
      </c>
      <c r="E9943" t="s">
        <v>6078</v>
      </c>
      <c r="F9943" t="s">
        <v>19</v>
      </c>
      <c r="G9943" t="s">
        <v>61</v>
      </c>
      <c r="H9943" t="s">
        <v>62</v>
      </c>
      <c r="I9943" t="s">
        <v>30</v>
      </c>
      <c r="J9943" t="s">
        <v>31</v>
      </c>
      <c r="K9943" t="s">
        <v>32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9" hidden="1" x14ac:dyDescent="0.45">
      <c r="A9944" s="1">
        <v>45857</v>
      </c>
      <c r="B9944" s="2">
        <v>0.7680555555555556</v>
      </c>
      <c r="C9944" t="s">
        <v>33</v>
      </c>
      <c r="D9944" t="s">
        <v>17</v>
      </c>
      <c r="E9944" t="s">
        <v>523</v>
      </c>
      <c r="F9944" t="s">
        <v>19</v>
      </c>
      <c r="G9944" t="s">
        <v>35</v>
      </c>
      <c r="H9944" t="s">
        <v>36</v>
      </c>
      <c r="I9944" t="s">
        <v>30</v>
      </c>
      <c r="J9944" t="s">
        <v>31</v>
      </c>
      <c r="K9944" t="s">
        <v>32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9" x14ac:dyDescent="0.45">
      <c r="A9945" s="1">
        <v>45769</v>
      </c>
      <c r="B9945" s="2">
        <v>0.30416666666666664</v>
      </c>
      <c r="C9945" t="s">
        <v>25</v>
      </c>
      <c r="D9945" t="s">
        <v>17</v>
      </c>
      <c r="E9945" t="s">
        <v>1233</v>
      </c>
      <c r="F9945" t="s">
        <v>19</v>
      </c>
      <c r="G9945" t="s">
        <v>39</v>
      </c>
      <c r="H9945" t="s">
        <v>40</v>
      </c>
      <c r="I9945" t="s">
        <v>30</v>
      </c>
      <c r="J9945" t="s">
        <v>31</v>
      </c>
      <c r="K9945" t="s">
        <v>32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  <c r="R9945">
        <f t="shared" ref="R9945:R9947" si="1584">L9945+M9945+N9945</f>
        <v>180</v>
      </c>
      <c r="S9945" t="str">
        <f t="shared" ref="S9945:S9947" si="1585">IF(I9945="Europe", "Group A", IF(I9945="North America", "Group B", "Group C"))</f>
        <v>Group A</v>
      </c>
    </row>
    <row r="9946" spans="1:19" x14ac:dyDescent="0.45">
      <c r="A9946" s="1">
        <v>45751</v>
      </c>
      <c r="B9946" s="2">
        <v>0.38333333333333336</v>
      </c>
      <c r="C9946" t="s">
        <v>25</v>
      </c>
      <c r="D9946" t="s">
        <v>17</v>
      </c>
      <c r="E9946" t="s">
        <v>1017</v>
      </c>
      <c r="F9946" t="s">
        <v>19</v>
      </c>
      <c r="G9946" t="s">
        <v>98</v>
      </c>
      <c r="H9946" t="s">
        <v>73</v>
      </c>
      <c r="I9946" t="s">
        <v>30</v>
      </c>
      <c r="J9946" t="s">
        <v>31</v>
      </c>
      <c r="K9946" t="s">
        <v>32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  <c r="R9946">
        <f t="shared" si="1584"/>
        <v>180</v>
      </c>
      <c r="S9946" t="str">
        <f t="shared" si="1585"/>
        <v>Group A</v>
      </c>
    </row>
    <row r="9947" spans="1:19" x14ac:dyDescent="0.45">
      <c r="A9947" s="1">
        <v>45779</v>
      </c>
      <c r="B9947" s="2">
        <v>0.2590277777777778</v>
      </c>
      <c r="C9947" t="s">
        <v>25</v>
      </c>
      <c r="D9947" t="s">
        <v>17</v>
      </c>
      <c r="E9947" t="s">
        <v>6079</v>
      </c>
      <c r="F9947" t="s">
        <v>19</v>
      </c>
      <c r="G9947" t="s">
        <v>42</v>
      </c>
      <c r="H9947" t="s">
        <v>43</v>
      </c>
      <c r="I9947" t="s">
        <v>30</v>
      </c>
      <c r="J9947" t="s">
        <v>31</v>
      </c>
      <c r="K9947" t="s">
        <v>32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  <c r="R9947">
        <f t="shared" si="1584"/>
        <v>180</v>
      </c>
      <c r="S9947" t="str">
        <f t="shared" si="1585"/>
        <v>Group A</v>
      </c>
    </row>
    <row r="9948" spans="1:19" hidden="1" x14ac:dyDescent="0.45">
      <c r="A9948" s="1">
        <v>45916</v>
      </c>
      <c r="B9948" s="2">
        <v>0.63055555555555554</v>
      </c>
      <c r="C9948" t="s">
        <v>16</v>
      </c>
      <c r="D9948" t="s">
        <v>17</v>
      </c>
      <c r="E9948" t="s">
        <v>6080</v>
      </c>
      <c r="F9948" t="s">
        <v>19</v>
      </c>
      <c r="G9948" t="s">
        <v>55</v>
      </c>
      <c r="H9948" t="s">
        <v>56</v>
      </c>
      <c r="I9948" t="s">
        <v>57</v>
      </c>
      <c r="J9948" t="s">
        <v>23</v>
      </c>
      <c r="K9948" t="s">
        <v>79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9" x14ac:dyDescent="0.45">
      <c r="A9949" s="1">
        <v>45919</v>
      </c>
      <c r="B9949" s="2">
        <v>0.46527777777777779</v>
      </c>
      <c r="C9949" t="s">
        <v>25</v>
      </c>
      <c r="D9949" t="s">
        <v>17</v>
      </c>
      <c r="E9949" t="s">
        <v>6081</v>
      </c>
      <c r="F9949" t="s">
        <v>19</v>
      </c>
      <c r="G9949" t="s">
        <v>70</v>
      </c>
      <c r="H9949" t="s">
        <v>21</v>
      </c>
      <c r="I9949" t="s">
        <v>22</v>
      </c>
      <c r="J9949" t="s">
        <v>23</v>
      </c>
      <c r="K9949" t="s">
        <v>46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  <c r="R9949">
        <f t="shared" ref="R9949:R9951" si="1586">L9949+M9949+N9949</f>
        <v>331</v>
      </c>
      <c r="S9949" t="str">
        <f t="shared" ref="S9949:S9951" si="1587">IF(I9949="Europe", "Group A", IF(I9949="North America", "Group B", "Group C"))</f>
        <v>Group B</v>
      </c>
    </row>
    <row r="9950" spans="1:19" x14ac:dyDescent="0.45">
      <c r="A9950" s="1">
        <v>45787</v>
      </c>
      <c r="B9950" s="2">
        <v>0.37222222222222223</v>
      </c>
      <c r="C9950" t="s">
        <v>25</v>
      </c>
      <c r="D9950" t="s">
        <v>17</v>
      </c>
      <c r="E9950" t="s">
        <v>5008</v>
      </c>
      <c r="F9950" t="s">
        <v>19</v>
      </c>
      <c r="G9950" t="s">
        <v>20</v>
      </c>
      <c r="H9950" t="s">
        <v>21</v>
      </c>
      <c r="I9950" t="s">
        <v>22</v>
      </c>
      <c r="J9950" t="s">
        <v>23</v>
      </c>
      <c r="K9950" t="s">
        <v>58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  <c r="R9950">
        <f t="shared" si="1586"/>
        <v>256</v>
      </c>
      <c r="S9950" t="str">
        <f t="shared" si="1587"/>
        <v>Group B</v>
      </c>
    </row>
    <row r="9951" spans="1:19" x14ac:dyDescent="0.45">
      <c r="A9951" s="1">
        <v>45772</v>
      </c>
      <c r="B9951" s="2">
        <v>0.44513888888888886</v>
      </c>
      <c r="C9951" t="s">
        <v>25</v>
      </c>
      <c r="D9951" t="s">
        <v>17</v>
      </c>
      <c r="E9951" t="s">
        <v>6082</v>
      </c>
      <c r="F9951" t="s">
        <v>19</v>
      </c>
      <c r="G9951" t="s">
        <v>61</v>
      </c>
      <c r="H9951" t="s">
        <v>62</v>
      </c>
      <c r="I9951" t="s">
        <v>30</v>
      </c>
      <c r="J9951" t="s">
        <v>31</v>
      </c>
      <c r="K9951" t="s">
        <v>32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  <c r="R9951">
        <f t="shared" si="1586"/>
        <v>180</v>
      </c>
      <c r="S9951" t="str">
        <f t="shared" si="1587"/>
        <v>Group A</v>
      </c>
    </row>
    <row r="9952" spans="1:19" hidden="1" x14ac:dyDescent="0.45">
      <c r="A9952" s="1">
        <v>45790</v>
      </c>
      <c r="B9952" s="2">
        <v>0.72361111111111109</v>
      </c>
      <c r="C9952" t="s">
        <v>16</v>
      </c>
      <c r="D9952" t="s">
        <v>17</v>
      </c>
      <c r="E9952" t="s">
        <v>994</v>
      </c>
      <c r="F9952" t="s">
        <v>19</v>
      </c>
      <c r="G9952" t="s">
        <v>75</v>
      </c>
      <c r="H9952" t="s">
        <v>76</v>
      </c>
      <c r="I9952" t="s">
        <v>77</v>
      </c>
      <c r="J9952" t="s">
        <v>23</v>
      </c>
      <c r="K9952" t="s">
        <v>58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9" hidden="1" x14ac:dyDescent="0.45">
      <c r="A9953" s="1">
        <v>45862</v>
      </c>
      <c r="B9953" s="2">
        <v>0.75624999999999998</v>
      </c>
      <c r="C9953" t="s">
        <v>33</v>
      </c>
      <c r="D9953" t="s">
        <v>17</v>
      </c>
      <c r="E9953" t="s">
        <v>3512</v>
      </c>
      <c r="F9953" t="s">
        <v>19</v>
      </c>
      <c r="G9953" t="s">
        <v>75</v>
      </c>
      <c r="H9953" t="s">
        <v>76</v>
      </c>
      <c r="I9953" t="s">
        <v>77</v>
      </c>
      <c r="J9953" t="s">
        <v>23</v>
      </c>
      <c r="K9953" t="s">
        <v>58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9" x14ac:dyDescent="0.45">
      <c r="A9954" s="1">
        <v>45935</v>
      </c>
      <c r="B9954" s="2">
        <v>0.40694444444444444</v>
      </c>
      <c r="C9954" t="s">
        <v>25</v>
      </c>
      <c r="D9954" t="s">
        <v>17</v>
      </c>
      <c r="E9954" t="s">
        <v>6083</v>
      </c>
      <c r="F9954" t="s">
        <v>19</v>
      </c>
      <c r="G9954" t="s">
        <v>70</v>
      </c>
      <c r="H9954" t="s">
        <v>21</v>
      </c>
      <c r="I9954" t="s">
        <v>22</v>
      </c>
      <c r="J9954" t="s">
        <v>23</v>
      </c>
      <c r="K9954" t="s">
        <v>58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  <c r="R9954">
        <f>L9954+M9954+N9954</f>
        <v>214</v>
      </c>
      <c r="S9954" t="str">
        <f>IF(I9954="Europe", "Group A", IF(I9954="North America", "Group B", "Group C"))</f>
        <v>Group B</v>
      </c>
    </row>
    <row r="9955" spans="1:19" hidden="1" x14ac:dyDescent="0.45">
      <c r="A9955" s="1">
        <v>45844</v>
      </c>
      <c r="B9955" s="2">
        <v>0.90694444444444444</v>
      </c>
      <c r="C9955" t="s">
        <v>33</v>
      </c>
      <c r="D9955" t="s">
        <v>17</v>
      </c>
      <c r="E9955" t="s">
        <v>1467</v>
      </c>
      <c r="F9955" t="s">
        <v>19</v>
      </c>
      <c r="G9955" t="s">
        <v>70</v>
      </c>
      <c r="H9955" t="s">
        <v>21</v>
      </c>
      <c r="I9955" t="s">
        <v>22</v>
      </c>
      <c r="J9955" t="s">
        <v>23</v>
      </c>
      <c r="K9955" t="s">
        <v>58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9" x14ac:dyDescent="0.45">
      <c r="A9956" s="1">
        <v>45885</v>
      </c>
      <c r="B9956" s="2">
        <v>0.2673611111111111</v>
      </c>
      <c r="C9956" t="s">
        <v>25</v>
      </c>
      <c r="D9956" t="s">
        <v>17</v>
      </c>
      <c r="E9956" t="s">
        <v>6084</v>
      </c>
      <c r="F9956" t="s">
        <v>19</v>
      </c>
      <c r="G9956" t="s">
        <v>28</v>
      </c>
      <c r="H9956" t="s">
        <v>29</v>
      </c>
      <c r="I9956" t="s">
        <v>30</v>
      </c>
      <c r="J9956" t="s">
        <v>31</v>
      </c>
      <c r="K9956" t="s">
        <v>32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  <c r="R9956">
        <f>L9956+M9956+N9956</f>
        <v>180</v>
      </c>
      <c r="S9956" t="str">
        <f>IF(I9956="Europe", "Group A", IF(I9956="North America", "Group B", "Group C"))</f>
        <v>Group A</v>
      </c>
    </row>
    <row r="9957" spans="1:19" hidden="1" x14ac:dyDescent="0.45">
      <c r="A9957" s="1">
        <v>45895</v>
      </c>
      <c r="B9957" s="2">
        <v>0.78333333333333333</v>
      </c>
      <c r="C9957" t="s">
        <v>33</v>
      </c>
      <c r="D9957" t="s">
        <v>17</v>
      </c>
      <c r="E9957" t="s">
        <v>328</v>
      </c>
      <c r="F9957" t="s">
        <v>19</v>
      </c>
      <c r="G9957" t="s">
        <v>28</v>
      </c>
      <c r="H9957" t="s">
        <v>29</v>
      </c>
      <c r="I9957" t="s">
        <v>30</v>
      </c>
      <c r="J9957" t="s">
        <v>31</v>
      </c>
      <c r="K9957" t="s">
        <v>32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9" hidden="1" x14ac:dyDescent="0.45">
      <c r="A9958" s="1">
        <v>45951</v>
      </c>
      <c r="B9958" s="2">
        <v>0.87916666666666665</v>
      </c>
      <c r="C9958" t="s">
        <v>33</v>
      </c>
      <c r="D9958" t="s">
        <v>17</v>
      </c>
      <c r="E9958" t="s">
        <v>3747</v>
      </c>
      <c r="F9958" t="s">
        <v>19</v>
      </c>
      <c r="G9958" t="s">
        <v>45</v>
      </c>
      <c r="H9958" t="s">
        <v>21</v>
      </c>
      <c r="I9958" t="s">
        <v>22</v>
      </c>
      <c r="J9958" t="s">
        <v>23</v>
      </c>
      <c r="K9958" t="s">
        <v>24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9" hidden="1" x14ac:dyDescent="0.45">
      <c r="A9959" s="1">
        <v>45788</v>
      </c>
      <c r="B9959" s="2">
        <v>0.8881944444444444</v>
      </c>
      <c r="C9959" t="s">
        <v>33</v>
      </c>
      <c r="D9959" t="s">
        <v>17</v>
      </c>
      <c r="E9959" t="s">
        <v>3288</v>
      </c>
      <c r="F9959" t="s">
        <v>19</v>
      </c>
      <c r="G9959" t="s">
        <v>123</v>
      </c>
      <c r="H9959" t="s">
        <v>21</v>
      </c>
      <c r="I9959" t="s">
        <v>22</v>
      </c>
      <c r="J9959" t="s">
        <v>23</v>
      </c>
      <c r="K9959" t="s">
        <v>24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9" hidden="1" x14ac:dyDescent="0.45">
      <c r="A9960" s="1">
        <v>45842</v>
      </c>
      <c r="B9960" s="2">
        <v>0.93263888888888891</v>
      </c>
      <c r="C9960" t="s">
        <v>33</v>
      </c>
      <c r="D9960" t="s">
        <v>17</v>
      </c>
      <c r="E9960" t="s">
        <v>4163</v>
      </c>
      <c r="F9960" t="s">
        <v>19</v>
      </c>
      <c r="G9960" t="s">
        <v>35</v>
      </c>
      <c r="H9960" t="s">
        <v>36</v>
      </c>
      <c r="I9960" t="s">
        <v>30</v>
      </c>
      <c r="J9960" t="s">
        <v>31</v>
      </c>
      <c r="K9960" t="s">
        <v>32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9" hidden="1" x14ac:dyDescent="0.45">
      <c r="A9961" s="1">
        <v>45867</v>
      </c>
      <c r="B9961" s="2">
        <v>0.75208333333333333</v>
      </c>
      <c r="C9961" t="s">
        <v>33</v>
      </c>
      <c r="D9961" t="s">
        <v>17</v>
      </c>
      <c r="E9961" t="s">
        <v>124</v>
      </c>
      <c r="F9961" t="s">
        <v>19</v>
      </c>
      <c r="G9961" t="s">
        <v>72</v>
      </c>
      <c r="H9961" t="s">
        <v>73</v>
      </c>
      <c r="I9961" t="s">
        <v>30</v>
      </c>
      <c r="J9961" t="s">
        <v>31</v>
      </c>
      <c r="K9961" t="s">
        <v>32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9" x14ac:dyDescent="0.45">
      <c r="A9962" s="1">
        <v>45762</v>
      </c>
      <c r="B9962" s="2">
        <v>0.46319444444444446</v>
      </c>
      <c r="C9962" t="s">
        <v>25</v>
      </c>
      <c r="D9962" t="s">
        <v>17</v>
      </c>
      <c r="E9962" t="s">
        <v>931</v>
      </c>
      <c r="F9962" t="s">
        <v>19</v>
      </c>
      <c r="G9962" t="s">
        <v>67</v>
      </c>
      <c r="H9962" t="s">
        <v>68</v>
      </c>
      <c r="I9962" t="s">
        <v>30</v>
      </c>
      <c r="J9962" t="s">
        <v>31</v>
      </c>
      <c r="K9962" t="s">
        <v>32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  <c r="R9962">
        <f>L9962+M9962+N9962</f>
        <v>180</v>
      </c>
      <c r="S9962" t="str">
        <f>IF(I9962="Europe", "Group A", IF(I9962="North America", "Group B", "Group C"))</f>
        <v>Group A</v>
      </c>
    </row>
    <row r="9963" spans="1:19" hidden="1" x14ac:dyDescent="0.45">
      <c r="A9963" s="1">
        <v>45787</v>
      </c>
      <c r="B9963" s="2">
        <v>0.51875000000000004</v>
      </c>
      <c r="C9963" t="s">
        <v>47</v>
      </c>
      <c r="D9963" t="s">
        <v>17</v>
      </c>
      <c r="E9963" t="s">
        <v>4281</v>
      </c>
      <c r="F9963" t="s">
        <v>19</v>
      </c>
      <c r="G9963" t="s">
        <v>35</v>
      </c>
      <c r="H9963" t="s">
        <v>36</v>
      </c>
      <c r="I9963" t="s">
        <v>30</v>
      </c>
      <c r="J9963" t="s">
        <v>31</v>
      </c>
      <c r="K9963" t="s">
        <v>32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9" hidden="1" x14ac:dyDescent="0.45">
      <c r="A9964" s="1">
        <v>45901</v>
      </c>
      <c r="B9964" s="2">
        <v>0.58125000000000004</v>
      </c>
      <c r="C9964" t="s">
        <v>47</v>
      </c>
      <c r="D9964" t="s">
        <v>17</v>
      </c>
      <c r="E9964" t="s">
        <v>5509</v>
      </c>
      <c r="F9964" t="s">
        <v>19</v>
      </c>
      <c r="G9964" t="s">
        <v>98</v>
      </c>
      <c r="H9964" t="s">
        <v>73</v>
      </c>
      <c r="I9964" t="s">
        <v>30</v>
      </c>
      <c r="J9964" t="s">
        <v>31</v>
      </c>
      <c r="K9964" t="s">
        <v>32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9" x14ac:dyDescent="0.45">
      <c r="A9965" s="1">
        <v>45848</v>
      </c>
      <c r="B9965" s="2">
        <v>0.49444444444444446</v>
      </c>
      <c r="C9965" t="s">
        <v>25</v>
      </c>
      <c r="D9965" t="s">
        <v>17</v>
      </c>
      <c r="E9965" t="s">
        <v>4289</v>
      </c>
      <c r="F9965" t="s">
        <v>19</v>
      </c>
      <c r="G9965" t="s">
        <v>72</v>
      </c>
      <c r="H9965" t="s">
        <v>73</v>
      </c>
      <c r="I9965" t="s">
        <v>30</v>
      </c>
      <c r="J9965" t="s">
        <v>31</v>
      </c>
      <c r="K9965" t="s">
        <v>32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  <c r="R9965">
        <f t="shared" ref="R9965:R9967" si="1588">L9965+M9965+N9965</f>
        <v>180</v>
      </c>
      <c r="S9965" t="str">
        <f t="shared" ref="S9965:S9967" si="1589">IF(I9965="Europe", "Group A", IF(I9965="North America", "Group B", "Group C"))</f>
        <v>Group A</v>
      </c>
    </row>
    <row r="9966" spans="1:19" x14ac:dyDescent="0.45">
      <c r="A9966" s="1">
        <v>45835</v>
      </c>
      <c r="B9966" s="2">
        <v>0.25208333333333333</v>
      </c>
      <c r="C9966" t="s">
        <v>25</v>
      </c>
      <c r="D9966" t="s">
        <v>17</v>
      </c>
      <c r="E9966" t="s">
        <v>3688</v>
      </c>
      <c r="F9966" t="s">
        <v>19</v>
      </c>
      <c r="G9966" t="s">
        <v>75</v>
      </c>
      <c r="H9966" t="s">
        <v>76</v>
      </c>
      <c r="I9966" t="s">
        <v>77</v>
      </c>
      <c r="J9966" t="s">
        <v>23</v>
      </c>
      <c r="K9966" t="s">
        <v>24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  <c r="R9966">
        <f t="shared" si="1588"/>
        <v>332</v>
      </c>
      <c r="S9966" t="str">
        <f t="shared" si="1589"/>
        <v>Group C</v>
      </c>
    </row>
    <row r="9967" spans="1:19" x14ac:dyDescent="0.45">
      <c r="A9967" s="1">
        <v>45933</v>
      </c>
      <c r="B9967" s="2">
        <v>0.34513888888888888</v>
      </c>
      <c r="C9967" t="s">
        <v>25</v>
      </c>
      <c r="D9967" t="s">
        <v>17</v>
      </c>
      <c r="E9967" t="s">
        <v>2417</v>
      </c>
      <c r="F9967" t="s">
        <v>19</v>
      </c>
      <c r="G9967" t="s">
        <v>35</v>
      </c>
      <c r="H9967" t="s">
        <v>36</v>
      </c>
      <c r="I9967" t="s">
        <v>30</v>
      </c>
      <c r="J9967" t="s">
        <v>31</v>
      </c>
      <c r="K9967" t="s">
        <v>32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  <c r="R9967">
        <f t="shared" si="1588"/>
        <v>180</v>
      </c>
      <c r="S9967" t="str">
        <f t="shared" si="1589"/>
        <v>Group A</v>
      </c>
    </row>
    <row r="9968" spans="1:19" hidden="1" x14ac:dyDescent="0.45">
      <c r="A9968" s="1">
        <v>45802</v>
      </c>
      <c r="B9968" s="2">
        <v>0.73611111111111116</v>
      </c>
      <c r="C9968" t="s">
        <v>16</v>
      </c>
      <c r="D9968" t="s">
        <v>17</v>
      </c>
      <c r="E9968" t="s">
        <v>4515</v>
      </c>
      <c r="F9968" t="s">
        <v>19</v>
      </c>
      <c r="G9968" t="s">
        <v>42</v>
      </c>
      <c r="H9968" t="s">
        <v>43</v>
      </c>
      <c r="I9968" t="s">
        <v>30</v>
      </c>
      <c r="J9968" t="s">
        <v>31</v>
      </c>
      <c r="K9968" t="s">
        <v>32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9" hidden="1" x14ac:dyDescent="0.45">
      <c r="A9969" s="1">
        <v>45852</v>
      </c>
      <c r="B9969" s="2">
        <v>0.65486111111111112</v>
      </c>
      <c r="C9969" t="s">
        <v>16</v>
      </c>
      <c r="D9969" t="s">
        <v>17</v>
      </c>
      <c r="E9969" t="s">
        <v>5831</v>
      </c>
      <c r="F9969" t="s">
        <v>19</v>
      </c>
      <c r="G9969" t="s">
        <v>55</v>
      </c>
      <c r="H9969" t="s">
        <v>56</v>
      </c>
      <c r="I9969" t="s">
        <v>57</v>
      </c>
      <c r="J9969" t="s">
        <v>23</v>
      </c>
      <c r="K9969" t="s">
        <v>24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9" hidden="1" x14ac:dyDescent="0.45">
      <c r="A9970" s="1">
        <v>45899</v>
      </c>
      <c r="B9970" s="2">
        <v>0.89236111111111116</v>
      </c>
      <c r="C9970" t="s">
        <v>33</v>
      </c>
      <c r="D9970" t="s">
        <v>17</v>
      </c>
      <c r="E9970" t="s">
        <v>3500</v>
      </c>
      <c r="F9970" t="s">
        <v>19</v>
      </c>
      <c r="G9970" t="s">
        <v>67</v>
      </c>
      <c r="H9970" t="s">
        <v>68</v>
      </c>
      <c r="I9970" t="s">
        <v>30</v>
      </c>
      <c r="J9970" t="s">
        <v>31</v>
      </c>
      <c r="K9970" t="s">
        <v>32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9" hidden="1" x14ac:dyDescent="0.45">
      <c r="A9971" s="1">
        <v>45841</v>
      </c>
      <c r="B9971" s="2">
        <v>0.72222222222222221</v>
      </c>
      <c r="C9971" t="s">
        <v>16</v>
      </c>
      <c r="D9971" t="s">
        <v>17</v>
      </c>
      <c r="E9971" t="s">
        <v>6085</v>
      </c>
      <c r="F9971" t="s">
        <v>19</v>
      </c>
      <c r="G9971" t="s">
        <v>61</v>
      </c>
      <c r="H9971" t="s">
        <v>62</v>
      </c>
      <c r="I9971" t="s">
        <v>30</v>
      </c>
      <c r="J9971" t="s">
        <v>31</v>
      </c>
      <c r="K9971" t="s">
        <v>32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9" hidden="1" x14ac:dyDescent="0.45">
      <c r="A9972" s="1">
        <v>45941</v>
      </c>
      <c r="B9972" s="2">
        <v>0.64236111111111116</v>
      </c>
      <c r="C9972" t="s">
        <v>16</v>
      </c>
      <c r="D9972" t="s">
        <v>17</v>
      </c>
      <c r="E9972" t="s">
        <v>1361</v>
      </c>
      <c r="F9972" t="s">
        <v>19</v>
      </c>
      <c r="G9972" t="s">
        <v>20</v>
      </c>
      <c r="H9972" t="s">
        <v>21</v>
      </c>
      <c r="I9972" t="s">
        <v>22</v>
      </c>
      <c r="J9972" t="s">
        <v>23</v>
      </c>
      <c r="K9972" t="s">
        <v>24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9" hidden="1" x14ac:dyDescent="0.45">
      <c r="A9973" s="1">
        <v>45943</v>
      </c>
      <c r="B9973" s="2">
        <v>0.5229166666666667</v>
      </c>
      <c r="C9973" t="s">
        <v>47</v>
      </c>
      <c r="D9973" t="s">
        <v>17</v>
      </c>
      <c r="E9973" t="s">
        <v>5659</v>
      </c>
      <c r="F9973" t="s">
        <v>19</v>
      </c>
      <c r="G9973" t="s">
        <v>55</v>
      </c>
      <c r="H9973" t="s">
        <v>56</v>
      </c>
      <c r="I9973" t="s">
        <v>57</v>
      </c>
      <c r="J9973" t="s">
        <v>23</v>
      </c>
      <c r="K9973" t="s">
        <v>24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9" hidden="1" x14ac:dyDescent="0.45">
      <c r="A9974" s="1">
        <v>45919</v>
      </c>
      <c r="B9974" s="2">
        <v>0.75902777777777775</v>
      </c>
      <c r="C9974" t="s">
        <v>33</v>
      </c>
      <c r="D9974" t="s">
        <v>17</v>
      </c>
      <c r="E9974" t="s">
        <v>4860</v>
      </c>
      <c r="F9974" t="s">
        <v>19</v>
      </c>
      <c r="G9974" t="s">
        <v>75</v>
      </c>
      <c r="H9974" t="s">
        <v>76</v>
      </c>
      <c r="I9974" t="s">
        <v>77</v>
      </c>
      <c r="J9974" t="s">
        <v>23</v>
      </c>
      <c r="K9974" t="s">
        <v>46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9" hidden="1" x14ac:dyDescent="0.45">
      <c r="A9975" s="1">
        <v>45886</v>
      </c>
      <c r="B9975" s="2">
        <v>0.54097222222222219</v>
      </c>
      <c r="C9975" t="s">
        <v>47</v>
      </c>
      <c r="D9975" t="s">
        <v>17</v>
      </c>
      <c r="E9975" t="s">
        <v>992</v>
      </c>
      <c r="F9975" t="s">
        <v>19</v>
      </c>
      <c r="G9975" t="s">
        <v>72</v>
      </c>
      <c r="H9975" t="s">
        <v>73</v>
      </c>
      <c r="I9975" t="s">
        <v>30</v>
      </c>
      <c r="J9975" t="s">
        <v>31</v>
      </c>
      <c r="K9975" t="s">
        <v>32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9" hidden="1" x14ac:dyDescent="0.45">
      <c r="A9976" s="1">
        <v>45880</v>
      </c>
      <c r="B9976" s="2">
        <v>0.93680555555555556</v>
      </c>
      <c r="C9976" t="s">
        <v>33</v>
      </c>
      <c r="D9976" t="s">
        <v>17</v>
      </c>
      <c r="E9976" t="s">
        <v>5806</v>
      </c>
      <c r="F9976" t="s">
        <v>19</v>
      </c>
      <c r="G9976" t="s">
        <v>35</v>
      </c>
      <c r="H9976" t="s">
        <v>36</v>
      </c>
      <c r="I9976" t="s">
        <v>30</v>
      </c>
      <c r="J9976" t="s">
        <v>31</v>
      </c>
      <c r="K9976" t="s">
        <v>32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9" hidden="1" x14ac:dyDescent="0.45">
      <c r="A9977" s="1">
        <v>45868</v>
      </c>
      <c r="B9977" s="2">
        <v>0.75624999999999998</v>
      </c>
      <c r="C9977" t="s">
        <v>33</v>
      </c>
      <c r="D9977" t="s">
        <v>17</v>
      </c>
      <c r="E9977" t="s">
        <v>5740</v>
      </c>
      <c r="F9977" t="s">
        <v>19</v>
      </c>
      <c r="G9977" t="s">
        <v>55</v>
      </c>
      <c r="H9977" t="s">
        <v>56</v>
      </c>
      <c r="I9977" t="s">
        <v>57</v>
      </c>
      <c r="J9977" t="s">
        <v>23</v>
      </c>
      <c r="K9977" t="s">
        <v>24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9" x14ac:dyDescent="0.45">
      <c r="A9978" s="1">
        <v>45907</v>
      </c>
      <c r="B9978" s="2">
        <v>0.48055555555555557</v>
      </c>
      <c r="C9978" t="s">
        <v>25</v>
      </c>
      <c r="D9978" t="s">
        <v>17</v>
      </c>
      <c r="E9978" t="s">
        <v>1849</v>
      </c>
      <c r="F9978" t="s">
        <v>19</v>
      </c>
      <c r="G9978" t="s">
        <v>39</v>
      </c>
      <c r="H9978" t="s">
        <v>40</v>
      </c>
      <c r="I9978" t="s">
        <v>30</v>
      </c>
      <c r="J9978" t="s">
        <v>31</v>
      </c>
      <c r="K9978" t="s">
        <v>32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  <c r="R9978">
        <f>L9978+M9978+N9978</f>
        <v>180</v>
      </c>
      <c r="S9978" t="str">
        <f>IF(I9978="Europe", "Group A", IF(I9978="North America", "Group B", "Group C"))</f>
        <v>Group A</v>
      </c>
    </row>
    <row r="9979" spans="1:19" hidden="1" x14ac:dyDescent="0.45">
      <c r="A9979" s="1">
        <v>45846</v>
      </c>
      <c r="B9979" s="2">
        <v>0.77430555555555558</v>
      </c>
      <c r="C9979" t="s">
        <v>33</v>
      </c>
      <c r="D9979" t="s">
        <v>17</v>
      </c>
      <c r="E9979" t="s">
        <v>874</v>
      </c>
      <c r="F9979" t="s">
        <v>19</v>
      </c>
      <c r="G9979" t="s">
        <v>20</v>
      </c>
      <c r="H9979" t="s">
        <v>21</v>
      </c>
      <c r="I9979" t="s">
        <v>22</v>
      </c>
      <c r="J9979" t="s">
        <v>23</v>
      </c>
      <c r="K9979" t="s">
        <v>24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9" x14ac:dyDescent="0.45">
      <c r="A9980" s="1">
        <v>45901</v>
      </c>
      <c r="B9980" s="2">
        <v>0.46527777777777779</v>
      </c>
      <c r="C9980" t="s">
        <v>25</v>
      </c>
      <c r="D9980" t="s">
        <v>17</v>
      </c>
      <c r="E9980" t="s">
        <v>3269</v>
      </c>
      <c r="F9980" t="s">
        <v>19</v>
      </c>
      <c r="G9980" t="s">
        <v>75</v>
      </c>
      <c r="H9980" t="s">
        <v>76</v>
      </c>
      <c r="I9980" t="s">
        <v>77</v>
      </c>
      <c r="J9980" t="s">
        <v>23</v>
      </c>
      <c r="K9980" t="s">
        <v>24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  <c r="R9980">
        <f>L9980+M9980+N9980</f>
        <v>332</v>
      </c>
      <c r="S9980" t="str">
        <f>IF(I9980="Europe", "Group A", IF(I9980="North America", "Group B", "Group C"))</f>
        <v>Group C</v>
      </c>
    </row>
    <row r="9981" spans="1:19" hidden="1" x14ac:dyDescent="0.45">
      <c r="A9981" s="1">
        <v>45904</v>
      </c>
      <c r="B9981" s="2">
        <v>0.90555555555555556</v>
      </c>
      <c r="C9981" t="s">
        <v>33</v>
      </c>
      <c r="D9981" t="s">
        <v>17</v>
      </c>
      <c r="E9981" t="s">
        <v>6086</v>
      </c>
      <c r="F9981" t="s">
        <v>19</v>
      </c>
      <c r="G9981" t="s">
        <v>70</v>
      </c>
      <c r="H9981" t="s">
        <v>21</v>
      </c>
      <c r="I9981" t="s">
        <v>22</v>
      </c>
      <c r="J9981" t="s">
        <v>23</v>
      </c>
      <c r="K9981" t="s">
        <v>46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9" hidden="1" x14ac:dyDescent="0.45">
      <c r="A9982" s="1">
        <v>45938</v>
      </c>
      <c r="B9982" s="2">
        <v>0.55277777777777781</v>
      </c>
      <c r="C9982" t="s">
        <v>47</v>
      </c>
      <c r="D9982" t="s">
        <v>17</v>
      </c>
      <c r="E9982" t="s">
        <v>6087</v>
      </c>
      <c r="F9982" t="s">
        <v>19</v>
      </c>
      <c r="G9982" t="s">
        <v>75</v>
      </c>
      <c r="H9982" t="s">
        <v>76</v>
      </c>
      <c r="I9982" t="s">
        <v>77</v>
      </c>
      <c r="J9982" t="s">
        <v>23</v>
      </c>
      <c r="K9982" t="s">
        <v>24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9" x14ac:dyDescent="0.45">
      <c r="A9983" s="1">
        <v>45837</v>
      </c>
      <c r="B9983" s="2">
        <v>0.27916666666666667</v>
      </c>
      <c r="C9983" t="s">
        <v>25</v>
      </c>
      <c r="D9983" t="s">
        <v>17</v>
      </c>
      <c r="E9983" t="s">
        <v>5600</v>
      </c>
      <c r="F9983" t="s">
        <v>19</v>
      </c>
      <c r="G9983" t="s">
        <v>35</v>
      </c>
      <c r="H9983" t="s">
        <v>36</v>
      </c>
      <c r="I9983" t="s">
        <v>30</v>
      </c>
      <c r="J9983" t="s">
        <v>31</v>
      </c>
      <c r="K9983" t="s">
        <v>32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  <c r="R9983">
        <f>L9983+M9983+N9983</f>
        <v>180</v>
      </c>
      <c r="S9983" t="str">
        <f>IF(I9983="Europe", "Group A", IF(I9983="North America", "Group B", "Group C"))</f>
        <v>Group A</v>
      </c>
    </row>
    <row r="9984" spans="1:19" hidden="1" x14ac:dyDescent="0.45">
      <c r="A9984" s="1">
        <v>45952</v>
      </c>
      <c r="B9984" s="2">
        <v>0.78402777777777777</v>
      </c>
      <c r="C9984" t="s">
        <v>33</v>
      </c>
      <c r="D9984" t="s">
        <v>17</v>
      </c>
      <c r="E9984" t="s">
        <v>6088</v>
      </c>
      <c r="F9984" t="s">
        <v>19</v>
      </c>
      <c r="G9984" t="s">
        <v>123</v>
      </c>
      <c r="H9984" t="s">
        <v>21</v>
      </c>
      <c r="I9984" t="s">
        <v>22</v>
      </c>
      <c r="J9984" t="s">
        <v>23</v>
      </c>
      <c r="K9984" t="s">
        <v>24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9" hidden="1" x14ac:dyDescent="0.45">
      <c r="A9985" s="1">
        <v>45810</v>
      </c>
      <c r="B9985" s="2">
        <v>0.71180555555555558</v>
      </c>
      <c r="C9985" t="s">
        <v>16</v>
      </c>
      <c r="D9985" t="s">
        <v>17</v>
      </c>
      <c r="E9985" t="s">
        <v>4822</v>
      </c>
      <c r="F9985" t="s">
        <v>19</v>
      </c>
      <c r="G9985" t="s">
        <v>28</v>
      </c>
      <c r="H9985" t="s">
        <v>29</v>
      </c>
      <c r="I9985" t="s">
        <v>30</v>
      </c>
      <c r="J9985" t="s">
        <v>31</v>
      </c>
      <c r="K9985" t="s">
        <v>32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9" x14ac:dyDescent="0.45">
      <c r="A9986" s="1">
        <v>45914</v>
      </c>
      <c r="B9986" s="2">
        <v>0.26041666666666669</v>
      </c>
      <c r="C9986" t="s">
        <v>25</v>
      </c>
      <c r="D9986" t="s">
        <v>17</v>
      </c>
      <c r="E9986" t="s">
        <v>2105</v>
      </c>
      <c r="F9986" t="s">
        <v>19</v>
      </c>
      <c r="G9986" t="s">
        <v>55</v>
      </c>
      <c r="H9986" t="s">
        <v>56</v>
      </c>
      <c r="I9986" t="s">
        <v>57</v>
      </c>
      <c r="J9986" t="s">
        <v>23</v>
      </c>
      <c r="K9986" t="s">
        <v>58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  <c r="R9986">
        <f t="shared" ref="R9986:R9987" si="1590">L9986+M9986+N9986</f>
        <v>204</v>
      </c>
      <c r="S9986" t="str">
        <f t="shared" ref="S9986:S9987" si="1591">IF(I9986="Europe", "Group A", IF(I9986="North America", "Group B", "Group C"))</f>
        <v>Group C</v>
      </c>
    </row>
    <row r="9987" spans="1:19" x14ac:dyDescent="0.45">
      <c r="A9987" s="1">
        <v>45777</v>
      </c>
      <c r="B9987" s="2">
        <v>0.28055555555555556</v>
      </c>
      <c r="C9987" t="s">
        <v>25</v>
      </c>
      <c r="D9987" t="s">
        <v>17</v>
      </c>
      <c r="E9987" t="s">
        <v>1116</v>
      </c>
      <c r="F9987" t="s">
        <v>19</v>
      </c>
      <c r="G9987" t="s">
        <v>39</v>
      </c>
      <c r="H9987" t="s">
        <v>40</v>
      </c>
      <c r="I9987" t="s">
        <v>30</v>
      </c>
      <c r="J9987" t="s">
        <v>31</v>
      </c>
      <c r="K9987" t="s">
        <v>32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  <c r="R9987">
        <f t="shared" si="1590"/>
        <v>180</v>
      </c>
      <c r="S9987" t="str">
        <f t="shared" si="1591"/>
        <v>Group A</v>
      </c>
    </row>
    <row r="9988" spans="1:19" hidden="1" x14ac:dyDescent="0.45">
      <c r="A9988" s="1">
        <v>45925</v>
      </c>
      <c r="B9988" s="2">
        <v>0.51458333333333328</v>
      </c>
      <c r="C9988" t="s">
        <v>47</v>
      </c>
      <c r="D9988" t="s">
        <v>17</v>
      </c>
      <c r="E9988" t="s">
        <v>4128</v>
      </c>
      <c r="F9988" t="s">
        <v>19</v>
      </c>
      <c r="G9988" t="s">
        <v>35</v>
      </c>
      <c r="H9988" t="s">
        <v>36</v>
      </c>
      <c r="I9988" t="s">
        <v>30</v>
      </c>
      <c r="J9988" t="s">
        <v>31</v>
      </c>
      <c r="K9988" t="s">
        <v>32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9" x14ac:dyDescent="0.45">
      <c r="A9989" s="1">
        <v>45819</v>
      </c>
      <c r="B9989" s="2">
        <v>0.36736111111111114</v>
      </c>
      <c r="C9989" t="s">
        <v>25</v>
      </c>
      <c r="D9989" t="s">
        <v>17</v>
      </c>
      <c r="E9989" t="s">
        <v>6089</v>
      </c>
      <c r="F9989" t="s">
        <v>19</v>
      </c>
      <c r="G9989" t="s">
        <v>42</v>
      </c>
      <c r="H9989" t="s">
        <v>43</v>
      </c>
      <c r="I9989" t="s">
        <v>30</v>
      </c>
      <c r="J9989" t="s">
        <v>31</v>
      </c>
      <c r="K9989" t="s">
        <v>32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  <c r="R9989">
        <f t="shared" ref="R9989:R9990" si="1592">L9989+M9989+N9989</f>
        <v>180</v>
      </c>
      <c r="S9989" t="str">
        <f t="shared" ref="S9989:S9990" si="1593">IF(I9989="Europe", "Group A", IF(I9989="North America", "Group B", "Group C"))</f>
        <v>Group A</v>
      </c>
    </row>
    <row r="9990" spans="1:19" x14ac:dyDescent="0.45">
      <c r="A9990" s="1">
        <v>45818</v>
      </c>
      <c r="B9990" s="2">
        <v>0.45069444444444445</v>
      </c>
      <c r="C9990" t="s">
        <v>25</v>
      </c>
      <c r="D9990" t="s">
        <v>17</v>
      </c>
      <c r="E9990" t="s">
        <v>1645</v>
      </c>
      <c r="F9990" t="s">
        <v>19</v>
      </c>
      <c r="G9990" t="s">
        <v>72</v>
      </c>
      <c r="H9990" t="s">
        <v>73</v>
      </c>
      <c r="I9990" t="s">
        <v>30</v>
      </c>
      <c r="J9990" t="s">
        <v>31</v>
      </c>
      <c r="K9990" t="s">
        <v>32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  <c r="R9990">
        <f t="shared" si="1592"/>
        <v>180</v>
      </c>
      <c r="S9990" t="str">
        <f t="shared" si="1593"/>
        <v>Group A</v>
      </c>
    </row>
    <row r="9991" spans="1:19" hidden="1" x14ac:dyDescent="0.45">
      <c r="A9991" s="1">
        <v>45933</v>
      </c>
      <c r="B9991" s="2">
        <v>0.85138888888888886</v>
      </c>
      <c r="C9991" t="s">
        <v>33</v>
      </c>
      <c r="D9991" t="s">
        <v>17</v>
      </c>
      <c r="E9991" t="s">
        <v>6090</v>
      </c>
      <c r="F9991" t="s">
        <v>19</v>
      </c>
      <c r="G9991" t="s">
        <v>39</v>
      </c>
      <c r="H9991" t="s">
        <v>40</v>
      </c>
      <c r="I9991" t="s">
        <v>30</v>
      </c>
      <c r="J9991" t="s">
        <v>31</v>
      </c>
      <c r="K9991" t="s">
        <v>32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9" x14ac:dyDescent="0.45">
      <c r="A9992" s="1">
        <v>45773</v>
      </c>
      <c r="B9992" s="2">
        <v>0.36805555555555558</v>
      </c>
      <c r="C9992" t="s">
        <v>25</v>
      </c>
      <c r="D9992" t="s">
        <v>17</v>
      </c>
      <c r="E9992" t="s">
        <v>5905</v>
      </c>
      <c r="F9992" t="s">
        <v>19</v>
      </c>
      <c r="G9992" t="s">
        <v>45</v>
      </c>
      <c r="H9992" t="s">
        <v>21</v>
      </c>
      <c r="I9992" t="s">
        <v>22</v>
      </c>
      <c r="J9992" t="s">
        <v>23</v>
      </c>
      <c r="K9992" t="s">
        <v>46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  <c r="R9992">
        <f>L9992+M9992+N9992</f>
        <v>331</v>
      </c>
      <c r="S9992" t="str">
        <f>IF(I9992="Europe", "Group A", IF(I9992="North America", "Group B", "Group C"))</f>
        <v>Group B</v>
      </c>
    </row>
    <row r="9993" spans="1:19" hidden="1" x14ac:dyDescent="0.45">
      <c r="A9993" s="1">
        <v>45824</v>
      </c>
      <c r="B9993" s="2">
        <v>0.87152777777777779</v>
      </c>
      <c r="C9993" t="s">
        <v>33</v>
      </c>
      <c r="D9993" t="s">
        <v>17</v>
      </c>
      <c r="E9993" t="s">
        <v>3285</v>
      </c>
      <c r="F9993" t="s">
        <v>19</v>
      </c>
      <c r="G9993" t="s">
        <v>72</v>
      </c>
      <c r="H9993" t="s">
        <v>73</v>
      </c>
      <c r="I9993" t="s">
        <v>30</v>
      </c>
      <c r="J9993" t="s">
        <v>31</v>
      </c>
      <c r="K9993" t="s">
        <v>32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9" x14ac:dyDescent="0.45">
      <c r="A9994" s="1">
        <v>45777</v>
      </c>
      <c r="B9994" s="2">
        <v>0.41736111111111113</v>
      </c>
      <c r="C9994" t="s">
        <v>25</v>
      </c>
      <c r="D9994" t="s">
        <v>17</v>
      </c>
      <c r="E9994" t="s">
        <v>2517</v>
      </c>
      <c r="F9994" t="s">
        <v>19</v>
      </c>
      <c r="G9994" t="s">
        <v>61</v>
      </c>
      <c r="H9994" t="s">
        <v>62</v>
      </c>
      <c r="I9994" t="s">
        <v>30</v>
      </c>
      <c r="J9994" t="s">
        <v>31</v>
      </c>
      <c r="K9994" t="s">
        <v>32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  <c r="R9994">
        <f t="shared" ref="R9994:R9995" si="1594">L9994+M9994+N9994</f>
        <v>180</v>
      </c>
      <c r="S9994" t="str">
        <f t="shared" ref="S9994:S9995" si="1595">IF(I9994="Europe", "Group A", IF(I9994="North America", "Group B", "Group C"))</f>
        <v>Group A</v>
      </c>
    </row>
    <row r="9995" spans="1:19" x14ac:dyDescent="0.45">
      <c r="A9995" s="1">
        <v>45833</v>
      </c>
      <c r="B9995" s="2">
        <v>0.45624999999999999</v>
      </c>
      <c r="C9995" t="s">
        <v>25</v>
      </c>
      <c r="D9995" t="s">
        <v>17</v>
      </c>
      <c r="E9995" t="s">
        <v>6091</v>
      </c>
      <c r="F9995" t="s">
        <v>19</v>
      </c>
      <c r="G9995" t="s">
        <v>55</v>
      </c>
      <c r="H9995" t="s">
        <v>56</v>
      </c>
      <c r="I9995" t="s">
        <v>57</v>
      </c>
      <c r="J9995" t="s">
        <v>23</v>
      </c>
      <c r="K9995" t="s">
        <v>46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  <c r="R9995">
        <f t="shared" si="1594"/>
        <v>331</v>
      </c>
      <c r="S9995" t="str">
        <f t="shared" si="1595"/>
        <v>Group C</v>
      </c>
    </row>
    <row r="9996" spans="1:19" hidden="1" x14ac:dyDescent="0.45">
      <c r="A9996" s="1">
        <v>45845</v>
      </c>
      <c r="B9996" s="2">
        <v>0.70833333333333337</v>
      </c>
      <c r="C9996" t="s">
        <v>16</v>
      </c>
      <c r="D9996" t="s">
        <v>17</v>
      </c>
      <c r="E9996" t="s">
        <v>6092</v>
      </c>
      <c r="F9996" t="s">
        <v>19</v>
      </c>
      <c r="G9996" t="s">
        <v>123</v>
      </c>
      <c r="H9996" t="s">
        <v>21</v>
      </c>
      <c r="I9996" t="s">
        <v>22</v>
      </c>
      <c r="J9996" t="s">
        <v>23</v>
      </c>
      <c r="K9996" t="s">
        <v>46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9" hidden="1" x14ac:dyDescent="0.45">
      <c r="A9997" s="1">
        <v>45815</v>
      </c>
      <c r="B9997" s="2">
        <v>0.9194444444444444</v>
      </c>
      <c r="C9997" t="s">
        <v>33</v>
      </c>
      <c r="D9997" t="s">
        <v>17</v>
      </c>
      <c r="E9997" t="s">
        <v>839</v>
      </c>
      <c r="F9997" t="s">
        <v>19</v>
      </c>
      <c r="G9997" t="s">
        <v>39</v>
      </c>
      <c r="H9997" t="s">
        <v>40</v>
      </c>
      <c r="I9997" t="s">
        <v>30</v>
      </c>
      <c r="J9997" t="s">
        <v>31</v>
      </c>
      <c r="K9997" t="s">
        <v>32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9" hidden="1" x14ac:dyDescent="0.45">
      <c r="A9998" s="1">
        <v>45769</v>
      </c>
      <c r="B9998" s="2">
        <v>0.63541666666666663</v>
      </c>
      <c r="C9998" t="s">
        <v>16</v>
      </c>
      <c r="D9998" t="s">
        <v>17</v>
      </c>
      <c r="E9998" t="s">
        <v>6093</v>
      </c>
      <c r="F9998" t="s">
        <v>19</v>
      </c>
      <c r="G9998" t="s">
        <v>45</v>
      </c>
      <c r="H9998" t="s">
        <v>21</v>
      </c>
      <c r="I9998" t="s">
        <v>22</v>
      </c>
      <c r="J9998" t="s">
        <v>23</v>
      </c>
      <c r="K9998" t="s">
        <v>24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9" x14ac:dyDescent="0.45">
      <c r="A9999" s="1">
        <v>45885</v>
      </c>
      <c r="B9999" s="2">
        <v>0.25763888888888886</v>
      </c>
      <c r="C9999" t="s">
        <v>25</v>
      </c>
      <c r="D9999" t="s">
        <v>17</v>
      </c>
      <c r="E9999" t="s">
        <v>4144</v>
      </c>
      <c r="F9999" t="s">
        <v>19</v>
      </c>
      <c r="G9999" t="s">
        <v>55</v>
      </c>
      <c r="H9999" t="s">
        <v>56</v>
      </c>
      <c r="I9999" t="s">
        <v>57</v>
      </c>
      <c r="J9999" t="s">
        <v>23</v>
      </c>
      <c r="K9999" t="s">
        <v>24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  <c r="R9999">
        <f>L9999+M9999+N9999</f>
        <v>336</v>
      </c>
      <c r="S9999" t="str">
        <f>IF(I9999="Europe", "Group A", IF(I9999="North America", "Group B", "Group C"))</f>
        <v>Group C</v>
      </c>
    </row>
    <row r="10000" spans="1:19" hidden="1" x14ac:dyDescent="0.45">
      <c r="A10000" s="1">
        <v>45954</v>
      </c>
      <c r="B10000" s="2">
        <v>0.91805555555555551</v>
      </c>
      <c r="C10000" t="s">
        <v>33</v>
      </c>
      <c r="D10000" t="s">
        <v>17</v>
      </c>
      <c r="E10000" t="s">
        <v>976</v>
      </c>
      <c r="F10000" t="s">
        <v>19</v>
      </c>
      <c r="G10000" t="s">
        <v>75</v>
      </c>
      <c r="H10000" t="s">
        <v>76</v>
      </c>
      <c r="I10000" t="s">
        <v>77</v>
      </c>
      <c r="J10000" t="s">
        <v>23</v>
      </c>
      <c r="K10000" t="s">
        <v>58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 hidden="1" x14ac:dyDescent="0.45">
      <c r="A10001" s="1">
        <v>45805</v>
      </c>
      <c r="B10001" s="2">
        <v>0.91666666666666663</v>
      </c>
      <c r="C10001" t="s">
        <v>33</v>
      </c>
      <c r="D10001" t="s">
        <v>17</v>
      </c>
      <c r="E10001" t="s">
        <v>6094</v>
      </c>
      <c r="F10001" t="s">
        <v>19</v>
      </c>
      <c r="G10001" t="s">
        <v>123</v>
      </c>
      <c r="H10001" t="s">
        <v>21</v>
      </c>
      <c r="I10001" t="s">
        <v>22</v>
      </c>
      <c r="J10001" t="s">
        <v>23</v>
      </c>
      <c r="K10001" t="s">
        <v>58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 xr:uid="{E41E8513-E60C-4E67-900D-064071C01FF1}">
    <filterColumn colId="2">
      <filters>
        <filter val="Morning"/>
      </filters>
    </filterColumn>
  </autoFilter>
  <phoneticPr fontId="18" type="noConversion"/>
  <pageMargins left="0.7" right="0.7" top="0.75" bottom="0.75" header="0.3" footer="0.3"/>
  <pageSetup paperSize="9" orientation="portrait" r:id="rId2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Sheet3</vt:lpstr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Eric Yun</cp:lastModifiedBy>
  <dcterms:created xsi:type="dcterms:W3CDTF">2025-05-06T14:30:27Z</dcterms:created>
  <dcterms:modified xsi:type="dcterms:W3CDTF">2026-06-05T06:34:24Z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